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Variables!$EO$2:$EO$238</definedName>
    <definedName name="Line_French_Choices">Variables!$EP$2:$EP$238</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Variables!$L$2:$BY$21</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Variables!$CA$2:$EN$21</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E60" i="4" s="1"/>
  <c r="E61" i="4" s="1"/>
  <c r="D59" i="4"/>
  <c r="C59" i="4"/>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E62" i="4" l="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C60" i="4"/>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E90" i="4"/>
  <c r="E91" i="4" s="1"/>
  <c r="E92" i="4" s="1"/>
  <c r="E93" i="4" s="1"/>
</calcChain>
</file>

<file path=xl/sharedStrings.xml><?xml version="1.0" encoding="utf-8"?>
<sst xmlns="http://schemas.openxmlformats.org/spreadsheetml/2006/main" count="2674" uniqueCount="1523">
  <si>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</si>
  <si>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</si>
  <si>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</si>
  <si>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</si>
  <si>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</si>
  <si>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</si>
  <si>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</si>
  <si>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</si>
  <si>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</si>
  <si>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</si>
  <si>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</si>
  <si>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</si>
  <si>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</si>
  <si>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</si>
  <si>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</si>
  <si>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</si>
  <si>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</si>
  <si>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</si>
  <si>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</si>
  <si>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</si>
  <si>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</si>
  <si>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</si>
  <si>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</si>
  <si>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</si>
  <si>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</si>
  <si>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</si>
  <si>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</si>
  <si>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</si>
  <si>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</si>
  <si>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</si>
  <si>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</si>
  <si>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</si>
  <si>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</si>
  <si>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</si>
  <si>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</si>
  <si>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</si>
  <si>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</si>
  <si>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</si>
  <si>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</si>
  <si>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</si>
  <si>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</si>
  <si>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</si>
  <si>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</si>
  <si>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</si>
  <si>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</si>
  <si>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</si>
  <si>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</si>
  <si>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</si>
  <si>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</si>
  <si>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</si>
  <si>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</si>
  <si>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</si>
  <si>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</si>
  <si>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</si>
  <si>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</si>
  <si>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</si>
  <si>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</si>
  <si>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</si>
  <si>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</si>
  <si>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</si>
  <si>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</si>
  <si>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</si>
  <si>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</si>
  <si>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</si>
  <si>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</si>
  <si>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</si>
  <si>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</si>
  <si>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</si>
  <si>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</si>
  <si>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</si>
  <si>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</si>
  <si>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</si>
  <si>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</si>
  <si>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</si>
  <si>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</si>
  <si>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</si>
  <si>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</si>
  <si>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</si>
  <si>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</si>
  <si>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</si>
  <si>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</si>
  <si>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</si>
  <si>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</si>
  <si>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</si>
  <si>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</si>
  <si>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</si>
  <si>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</si>
  <si>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</si>
  <si>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</si>
  <si>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</si>
  <si>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</si>
  <si>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</si>
  <si>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</si>
  <si>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</si>
  <si>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</si>
  <si>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</si>
  <si>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</si>
  <si>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</si>
  <si>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</si>
  <si>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</si>
  <si>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</si>
  <si>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</si>
  <si>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</si>
  <si>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</si>
  <si>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</si>
  <si>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</si>
  <si>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</si>
  <si>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</si>
  <si>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</si>
  <si>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</si>
  <si>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</si>
  <si>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</si>
  <si>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</si>
  <si>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</si>
  <si>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</si>
  <si>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</si>
  <si>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</si>
  <si>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</si>
  <si>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</si>
  <si>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</si>
  <si>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</si>
  <si>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</si>
  <si>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</si>
  <si>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</si>
  <si>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</si>
  <si>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</si>
  <si>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</si>
  <si>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</si>
  <si>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</si>
  <si>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</si>
  <si>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</si>
  <si>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</si>
  <si>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</si>
  <si>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</si>
  <si>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</si>
  <si>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</si>
  <si>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</si>
  <si>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</si>
  <si>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</si>
  <si>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</si>
  <si>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</si>
  <si>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</si>
  <si>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</si>
  <si>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</si>
  <si>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</si>
  <si>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</si>
  <si>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</si>
  <si>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</si>
  <si>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</si>
  <si>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</si>
  <si>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</si>
  <si>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</si>
  <si>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</si>
  <si>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</si>
  <si>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</si>
  <si>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</si>
  <si>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</si>
  <si>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</si>
  <si>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</si>
  <si>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</si>
  <si>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</si>
  <si>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</si>
  <si>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</si>
  <si>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test for infectious diseases within established timelines.</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</si>
  <si>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</si>
  <si>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</si>
  <si>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</si>
  <si>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</si>
  <si>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</si>
  <si>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</si>
  <si>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</si>
  <si>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</si>
  <si>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</si>
  <si>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</si>
  <si>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</si>
  <si>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</si>
  <si>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</si>
  <si>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</si>
  <si>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</si>
  <si>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</si>
  <si>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</si>
  <si>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</si>
  <si>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</si>
  <si>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</si>
  <si>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</si>
  <si>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</si>
  <si>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</si>
  <si>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</si>
  <si>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</si>
  <si>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</si>
  <si>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</si>
  <si>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</si>
  <si>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</si>
  <si>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</si>
  <si>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</si>
  <si>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</si>
  <si>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</si>
  <si>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</si>
  <si>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</si>
  <si>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</si>
  <si>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</si>
  <si>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</si>
  <si>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</si>
  <si>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</si>
  <si>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</si>
  <si>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</si>
  <si>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</si>
  <si>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</si>
  <si>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</si>
  <si>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</si>
  <si>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</si>
  <si>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</si>
  <si>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</si>
  <si>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</si>
  <si>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</si>
  <si>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</si>
  <si>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</si>
  <si>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</si>
  <si>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</si>
  <si>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</si>
  <si>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</si>
  <si>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</si>
  <si>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</si>
  <si>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</si>
  <si>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</si>
  <si>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</si>
  <si>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</si>
  <si>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</si>
  <si>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</si>
  <si>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</si>
  <si>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</si>
  <si>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</si>
  <si>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</si>
  <si>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</si>
  <si>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</si>
  <si>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</si>
  <si>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</si>
  <si>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</si>
  <si>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</si>
  <si>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</si>
  <si>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</si>
  <si>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</si>
  <si>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</si>
  <si>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</si>
  <si>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</si>
  <si>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</si>
  <si>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</si>
  <si>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</si>
  <si>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</si>
  <si>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</si>
  <si>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</si>
  <si>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</si>
  <si>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</si>
  <si>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</si>
  <si>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</si>
  <si>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</si>
  <si>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</si>
  <si>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</si>
  <si>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</si>
  <si>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</si>
  <si>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</si>
  <si>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</si>
  <si>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</si>
  <si>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</si>
  <si>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</si>
  <si>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</si>
  <si>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</si>
  <si>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</si>
  <si>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</si>
  <si>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</si>
  <si>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</si>
  <si>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</si>
  <si>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</si>
  <si>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</si>
  <si>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</si>
  <si>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</si>
  <si>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</si>
  <si>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</si>
  <si>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</si>
  <si>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</si>
  <si>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</si>
  <si>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</si>
  <si>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</si>
  <si>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</si>
  <si>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</si>
  <si>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</si>
  <si>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</si>
  <si>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</si>
  <si>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</si>
  <si>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</si>
  <si>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</si>
  <si>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</si>
  <si>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</si>
  <si>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</si>
  <si>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</si>
  <si>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</si>
  <si>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</si>
  <si>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</si>
  <si>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</si>
  <si>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</si>
  <si>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</si>
  <si>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</si>
  <si>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</si>
  <si>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</si>
  <si>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</si>
  <si>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</si>
  <si>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</si>
  <si>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</si>
  <si>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</si>
  <si>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</si>
  <si>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</si>
  <si>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</si>
  <si>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</si>
  <si>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</si>
  <si>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</si>
  <si>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</si>
  <si>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</si>
  <si>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</si>
  <si>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</si>
  <si>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</si>
  <si>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</si>
  <si>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</si>
  <si>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</si>
  <si>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</si>
  <si>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</si>
  <si>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</si>
  <si>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</si>
  <si>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</si>
  <si>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</si>
  <si>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</si>
  <si>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</si>
  <si>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</si>
  <si>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</si>
  <si>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</si>
  <si>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</si>
  <si>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</si>
  <si>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</si>
  <si>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</si>
  <si>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</si>
  <si>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</si>
  <si>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</si>
  <si>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</si>
  <si>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</si>
  <si>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</si>
  <si>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</si>
  <si>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</si>
  <si>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</si>
  <si>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</si>
  <si>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</si>
  <si>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</si>
  <si>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</si>
  <si>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</si>
  <si>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</si>
  <si>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</si>
  <si>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</si>
  <si>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</si>
  <si>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</si>
  <si>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</si>
  <si>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</si>
  <si>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</si>
  <si>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</si>
  <si>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</si>
  <si>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</si>
  <si>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</si>
  <si>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</si>
  <si>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</si>
  <si>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</si>
  <si>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</si>
  <si>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</si>
  <si>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</si>
  <si>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</si>
  <si>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</si>
  <si>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</si>
  <si>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</si>
  <si>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</si>
  <si>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</si>
  <si>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</si>
  <si>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</si>
  <si>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</si>
  <si>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</si>
  <si>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</si>
  <si>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</si>
  <si>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</si>
  <si>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</si>
  <si>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</si>
  <si>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</si>
  <si>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</si>
  <si>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</si>
  <si>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</si>
  <si>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</si>
  <si>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</si>
  <si>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</si>
  <si>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</si>
  <si>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</si>
  <si>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</si>
  <si>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</si>
  <si>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</si>
  <si>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</si>
  <si>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</si>
  <si>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</si>
  <si>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</si>
  <si>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</si>
  <si>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</si>
  <si>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</si>
  <si>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</si>
  <si>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</si>
  <si>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</si>
  <si>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</si>
  <si>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</si>
  <si>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</si>
  <si>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</si>
  <si>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</si>
  <si>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</si>
  <si>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</si>
  <si>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</si>
  <si>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</si>
  <si>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</si>
  <si>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</si>
  <si>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</si>
  <si>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</si>
  <si>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</si>
  <si>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</si>
  <si>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</si>
  <si>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</si>
  <si>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</si>
  <si>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</si>
  <si>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</si>
  <si>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</si>
  <si>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</si>
  <si>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</si>
  <si>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</si>
  <si>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</si>
  <si>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</si>
  <si>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</si>
  <si>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</si>
  <si>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</si>
  <si>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</si>
  <si>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</si>
  <si>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</si>
  <si>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</si>
  <si>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</si>
  <si>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</si>
  <si>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</si>
  <si>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</si>
  <si>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</si>
  <si>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</si>
  <si>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</si>
  <si>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</si>
  <si>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</si>
  <si>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</si>
  <si>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</si>
  <si>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</si>
  <si>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</si>
  <si>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</si>
  <si>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</si>
  <si>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</si>
  <si>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</si>
  <si>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</si>
  <si>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</si>
  <si>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</si>
  <si>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</si>
  <si>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</si>
  <si>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</si>
  <si>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</si>
  <si>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</si>
  <si>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</si>
  <si>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</si>
  <si>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</si>
  <si>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</si>
  <si>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</si>
  <si>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</si>
  <si>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</si>
  <si>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</si>
  <si>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</si>
  <si>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</si>
  <si>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</si>
  <si>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</si>
  <si>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</si>
  <si>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</si>
  <si>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</si>
  <si>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</si>
  <si>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</si>
  <si>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</si>
  <si>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</si>
  <si>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</si>
  <si>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</si>
  <si>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</si>
  <si>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</si>
  <si>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</si>
  <si>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</si>
  <si>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</si>
  <si>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</si>
  <si>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</si>
  <si>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</si>
  <si>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</si>
  <si>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</si>
  <si>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</si>
  <si>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</si>
  <si>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</si>
  <si>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</si>
  <si>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</si>
  <si>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</si>
  <si>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</si>
  <si>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</si>
  <si>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</si>
  <si>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</si>
  <si>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</si>
  <si>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</si>
  <si>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</si>
  <si>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</si>
  <si>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</si>
  <si>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</si>
  <si>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</si>
  <si>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</si>
  <si>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</si>
  <si>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</si>
  <si>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</si>
  <si>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</si>
  <si>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</si>
  <si>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</si>
  <si>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</si>
  <si>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</si>
  <si>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</si>
  <si>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</si>
  <si>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</si>
  <si>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</si>
  <si>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</si>
  <si>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</si>
  <si>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</si>
  <si>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</si>
  <si>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</si>
  <si>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</si>
  <si>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</si>
  <si>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</si>
  <si>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</si>
  <si>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</si>
  <si>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</si>
  <si>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</si>
  <si>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</si>
  <si>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</si>
  <si>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</si>
  <si>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</si>
  <si>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</si>
  <si>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</si>
  <si>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</si>
  <si>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</si>
  <si>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</si>
  <si>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</si>
  <si>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</si>
  <si>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</si>
  <si>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</si>
  <si>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</si>
  <si>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</si>
  <si>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</si>
  <si>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</si>
  <si>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</si>
  <si>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</si>
  <si>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</si>
  <si>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</si>
  <si>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</si>
  <si>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</si>
  <si>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</si>
  <si>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</si>
  <si>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</si>
  <si>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</si>
  <si>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</si>
  <si>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</si>
  <si>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</si>
  <si>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</si>
  <si>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</si>
  <si>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</si>
  <si>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</si>
  <si>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</si>
  <si>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</si>
  <si>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</si>
  <si>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</si>
  <si>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</si>
  <si>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</si>
  <si>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</si>
  <si>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</si>
  <si>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</si>
  <si>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</si>
  <si>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</si>
  <si>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</si>
  <si>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</si>
  <si>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</si>
  <si>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</si>
  <si>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</si>
  <si>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</si>
  <si>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</si>
  <si>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</si>
  <si>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</si>
  <si>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</si>
  <si>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</si>
  <si>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</si>
  <si>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</si>
  <si>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</si>
  <si>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</si>
  <si>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</si>
  <si>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</si>
  <si>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</si>
  <si>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</si>
  <si>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</si>
  <si>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</si>
  <si>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</si>
  <si>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</si>
  <si>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</si>
  <si>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</si>
  <si>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</si>
  <si>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</si>
  <si>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</si>
  <si>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</si>
  <si>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</si>
  <si>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</si>
  <si>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</si>
  <si>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</si>
  <si>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</si>
  <si>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</si>
  <si>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</si>
  <si>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</si>
  <si>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</si>
  <si>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</si>
  <si>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</si>
  <si>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</si>
  <si>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</si>
  <si>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</si>
  <si>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</si>
  <si>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</si>
  <si>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</si>
  <si>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</si>
  <si>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</si>
  <si>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</si>
  <si>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</si>
  <si>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</si>
  <si>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</si>
  <si>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</si>
  <si>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</si>
  <si>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</si>
  <si>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</si>
  <si>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</si>
  <si>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</si>
  <si>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</si>
  <si>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</si>
  <si>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</si>
  <si>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</si>
  <si>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</si>
  <si>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</si>
  <si>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</si>
  <si>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</si>
  <si>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</si>
  <si>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</si>
  <si>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</si>
  <si>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</si>
  <si>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</si>
  <si>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</si>
  <si>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</si>
  <si>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</si>
  <si>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</si>
  <si>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</si>
  <si>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</si>
  <si>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</si>
  <si>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</si>
  <si>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</si>
  <si>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</si>
  <si>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</si>
  <si>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</si>
  <si>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</si>
  <si>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</si>
  <si>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</si>
  <si>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</si>
  <si>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</si>
  <si>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</si>
  <si>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</si>
  <si>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</si>
  <si>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</si>
  <si>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</si>
  <si>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</si>
  <si>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</si>
  <si>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</si>
  <si>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</si>
  <si>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</si>
  <si>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</si>
  <si>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</si>
  <si>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</si>
  <si>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</si>
  <si>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</si>
  <si>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</si>
  <si>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</si>
  <si>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</si>
  <si>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</si>
  <si>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</si>
  <si>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</si>
  <si>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</si>
  <si>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</si>
  <si>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</si>
  <si>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</si>
  <si>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</si>
  <si>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</si>
  <si>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</si>
  <si>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</si>
  <si>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</si>
  <si>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</si>
  <si>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</si>
  <si>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</si>
  <si>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</si>
  <si>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</si>
  <si>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</si>
  <si>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</si>
  <si>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</si>
  <si>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</si>
  <si>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</si>
  <si>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</si>
  <si>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</si>
  <si>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</si>
  <si>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</si>
  <si>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</si>
  <si>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</si>
  <si>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</si>
  <si>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</si>
  <si>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</si>
  <si>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</si>
  <si>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</si>
  <si>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</si>
  <si>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</si>
  <si>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</si>
  <si>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</si>
  <si>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</si>
  <si>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</si>
  <si>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</si>
  <si>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</si>
  <si>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</si>
  <si>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</si>
  <si>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</si>
  <si>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</si>
  <si>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</si>
  <si>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</si>
  <si>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</si>
  <si>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</si>
  <si>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</si>
  <si>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</si>
  <si>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</si>
  <si>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</si>
  <si>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</si>
  <si>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</si>
  <si>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</si>
  <si>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</si>
  <si>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</si>
  <si>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</si>
  <si>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</si>
  <si>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</si>
  <si>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</si>
  <si>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</si>
  <si>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</si>
  <si>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</si>
  <si>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</si>
  <si>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</si>
  <si>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</si>
  <si>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</si>
  <si>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</si>
  <si>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</si>
  <si>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</si>
  <si>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</si>
  <si>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</si>
  <si>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</si>
  <si>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</si>
  <si>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</si>
  <si>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</si>
  <si>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</si>
  <si>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</si>
  <si>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</si>
  <si>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</si>
  <si>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</si>
  <si>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</si>
  <si>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</si>
  <si>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</si>
  <si>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</si>
  <si>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</si>
  <si>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</si>
  <si>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</si>
  <si>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</si>
  <si>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</si>
  <si>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</si>
  <si>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</si>
  <si>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</si>
  <si>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</si>
  <si>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</si>
  <si>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</si>
  <si>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</si>
  <si>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</si>
  <si>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</si>
  <si>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</si>
  <si>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</si>
  <si>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</si>
  <si>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</si>
  <si>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</si>
  <si>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</si>
  <si>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</si>
  <si>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</si>
  <si>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</si>
  <si>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</si>
  <si>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</si>
  <si>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</si>
  <si>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</si>
  <si>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</si>
  <si>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</si>
  <si>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</si>
  <si>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</si>
  <si>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</si>
  <si>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</si>
  <si>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</si>
  <si>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</si>
  <si>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</si>
  <si>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</si>
  <si>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</si>
  <si>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</si>
  <si>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</si>
  <si>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</si>
  <si>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</si>
  <si>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</si>
  <si>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</si>
  <si>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</si>
  <si>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</si>
  <si>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</si>
  <si>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</si>
  <si>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</si>
  <si>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</si>
  <si>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</si>
  <si>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</si>
  <si>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</si>
  <si>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</si>
  <si>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</si>
  <si>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</si>
  <si>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</si>
  <si>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</si>
  <si>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</si>
  <si>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</si>
  <si>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</si>
  <si>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</si>
  <si>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</si>
  <si>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</si>
  <si>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</si>
  <si>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</si>
  <si>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</si>
  <si>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</si>
  <si>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</si>
  <si>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</si>
  <si>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</si>
  <si>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</si>
  <si>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</si>
  <si>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</si>
  <si>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</si>
  <si>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</si>
  <si>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</si>
  <si>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</si>
  <si>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</si>
  <si>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</si>
  <si>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</si>
  <si>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</si>
  <si>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</si>
  <si>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</si>
  <si>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</si>
  <si>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</si>
  <si>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</si>
  <si>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</si>
  <si>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</si>
  <si>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</si>
  <si>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</si>
  <si>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</si>
  <si>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</si>
  <si>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</si>
  <si>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</si>
  <si>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</si>
  <si>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</si>
  <si>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</si>
  <si>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</si>
  <si>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</si>
  <si>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</si>
  <si>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</si>
  <si>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</si>
  <si>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</si>
  <si>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</si>
  <si>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</si>
  <si>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</si>
  <si>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</si>
  <si>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</si>
  <si>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</si>
  <si>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</si>
  <si>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</si>
  <si>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</si>
  <si>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</si>
  <si>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</si>
  <si>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</si>
  <si>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</si>
  <si>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</si>
  <si>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</si>
  <si>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</si>
  <si>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</si>
  <si>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</si>
  <si>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</si>
  <si>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</si>
  <si>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</si>
  <si>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</si>
  <si>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</si>
  <si>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</si>
  <si>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</si>
  <si>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</si>
  <si>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</si>
  <si>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</si>
  <si>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</si>
  <si>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</si>
  <si>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</si>
  <si>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</si>
  <si>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</si>
  <si>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</si>
  <si>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</si>
  <si>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</si>
  <si>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</si>
  <si>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</si>
  <si>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</si>
  <si>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</si>
  <si>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</si>
  <si>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</si>
  <si>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</si>
  <si>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</si>
  <si>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</si>
  <si>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</si>
  <si>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</si>
  <si>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</si>
  <si>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</si>
  <si>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</si>
  <si>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</si>
  <si>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</si>
  <si>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</si>
  <si>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</si>
  <si>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</si>
  <si>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</si>
  <si>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</si>
  <si>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</si>
  <si>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</si>
  <si>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</si>
  <si>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</si>
  <si>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</si>
  <si>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</si>
  <si>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</si>
  <si>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</si>
  <si>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</si>
  <si>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</si>
  <si>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</si>
  <si>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</si>
  <si>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</si>
  <si>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</si>
  <si>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</si>
  <si>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</si>
  <si>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</si>
  <si>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</si>
  <si>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</si>
  <si>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</si>
  <si>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</si>
  <si>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</si>
  <si>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</si>
  <si>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</si>
  <si>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</si>
  <si>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</si>
  <si>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</si>
  <si>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</si>
  <si>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</si>
  <si>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</si>
  <si>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</si>
  <si>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</si>
  <si>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</si>
  <si>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</si>
  <si>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</si>
  <si>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</si>
  <si>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</si>
  <si>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</si>
  <si>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</si>
  <si>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</si>
  <si>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</si>
  <si>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</si>
  <si>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</si>
  <si>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</si>
  <si>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</si>
  <si>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</si>
  <si>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</si>
  <si>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</si>
  <si>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</si>
  <si>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</si>
  <si>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</si>
  <si>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</si>
  <si>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</si>
  <si>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</si>
  <si>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</si>
  <si>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</si>
  <si>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</si>
  <si>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</si>
  <si>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</si>
  <si>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</si>
  <si>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</si>
  <si>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</si>
  <si>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</si>
  <si>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</si>
  <si>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</si>
  <si>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</si>
  <si>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</si>
  <si>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</si>
  <si>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</si>
  <si>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</si>
  <si>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</si>
  <si>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</si>
  <si>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</si>
  <si>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</si>
  <si>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</si>
  <si>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</si>
  <si>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</si>
  <si>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</si>
  <si>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</si>
  <si>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</si>
  <si>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</si>
  <si>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</si>
  <si>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</si>
  <si>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</si>
  <si>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</si>
  <si>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</si>
  <si>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</si>
  <si>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</si>
  <si>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</si>
  <si>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</si>
  <si>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</si>
  <si>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</si>
  <si>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</si>
  <si>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</si>
  <si>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</si>
  <si>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</si>
  <si>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</si>
  <si>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</si>
  <si>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</si>
  <si>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</si>
  <si>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</si>
  <si>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</si>
  <si>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</si>
  <si>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</si>
  <si>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</si>
  <si>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</si>
  <si>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</si>
  <si>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</si>
  <si>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</si>
  <si>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</si>
  <si>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</si>
  <si>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</si>
  <si>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</si>
  <si>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</si>
  <si>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</si>
  <si>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</si>
  <si>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</si>
  <si>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</si>
  <si>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</si>
  <si>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</si>
  <si>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</si>
  <si>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</si>
  <si>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</si>
  <si>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</si>
  <si>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</si>
  <si>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</si>
  <si>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</si>
  <si>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</si>
  <si>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</si>
  <si>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</si>
  <si>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</si>
  <si>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</si>
  <si>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</si>
  <si>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</si>
  <si>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</si>
  <si>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</si>
  <si>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</si>
  <si>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</si>
  <si>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</si>
  <si>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</si>
  <si>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</si>
  <si>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</si>
  <si>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</si>
  <si>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</si>
  <si>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</si>
  <si>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</si>
  <si>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</si>
  <si>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</si>
  <si>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</si>
  <si>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</si>
  <si>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</si>
  <si>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</si>
  <si>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</si>
  <si>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</si>
  <si>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</si>
  <si>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</si>
  <si>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</si>
  <si>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</si>
  <si>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</si>
  <si>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</si>
  <si>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</si>
  <si>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</si>
  <si>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</si>
  <si>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</si>
  <si>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</si>
  <si>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</si>
  <si>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</si>
  <si>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</si>
  <si>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</si>
  <si>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</si>
  <si>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</si>
  <si>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</si>
  <si>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</si>
  <si>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</si>
  <si>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</si>
  <si>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</si>
  <si>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</si>
  <si>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</si>
  <si>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</si>
  <si>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</si>
  <si>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</si>
  <si>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</si>
  <si>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</si>
  <si>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</si>
  <si>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</si>
  <si>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</si>
  <si>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</si>
  <si>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 xml:space="preserve"> </t>
  </si>
  <si>
    <t>For tissue donors, the establishment did not assess donors for all factors that could or would exclude them from donating.</t>
  </si>
  <si>
    <t>The establishment transplanted cells, tissues or organs that were not processed by a registered establishment.</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</si>
  <si>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</si>
  <si>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</si>
  <si>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</si>
  <si>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</si>
  <si>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</si>
  <si>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</si>
  <si>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</si>
  <si>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</si>
  <si>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</si>
  <si>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For imported lymphohematopoietic cells, the establishment used test kits for transmissible diseases that were not licensed.</t>
  </si>
  <si>
    <t>For organ or islet cell donors, the establishment did not perform all required tests.</t>
  </si>
  <si>
    <t>Deficiencies were noted with equipment or supplies used in processing or storage activities.</t>
  </si>
  <si>
    <t>The facilities were not constructed and maintained to permit environmental and/or microbiological monitoring and control.</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</si>
  <si>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</si>
  <si>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</si>
  <si>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</si>
  <si>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</si>
  <si>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</si>
  <si>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For lymphohematopoietic cells, the establishment did not assess donors for all factors that could or would exclude them from donating.</t>
  </si>
  <si>
    <t>For ocular tissue donors, the establishment did not assess donors for all factors that could or would exclude them from donating.</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</si>
  <si>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</si>
  <si>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</si>
  <si>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</si>
  <si>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</si>
  <si>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</si>
  <si>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</si>
  <si>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</si>
  <si>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</si>
  <si>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</si>
  <si>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</si>
  <si>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</si>
  <si>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</si>
  <si>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</si>
  <si>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</si>
  <si>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</si>
  <si>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</si>
  <si>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</si>
  <si>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</si>
  <si>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</si>
  <si>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L’établissement n’avait pas fourni aux établissements centraux et/ou aux établissements où se faisait la transplantation tous les renseignements requis permettant de compléter leurs dossiers.</t>
  </si>
  <si>
    <t>Des lacunes ont été notées concernant les enquêtes et les rapports d’accidents, de manquements ou d’effets indésirables.</t>
  </si>
  <si>
    <t>Importation, Distribution, Storage</t>
  </si>
  <si>
    <t>Importation, Distribution, Conservation</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</si>
  <si>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</si>
  <si>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</si>
  <si>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</si>
  <si>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</si>
  <si>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</si>
  <si>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</si>
  <si>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</si>
  <si>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</si>
  <si>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</si>
  <si>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</si>
  <si>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</si>
  <si>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</si>
  <si>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</si>
  <si>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</si>
  <si>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</si>
  <si>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</si>
  <si>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</si>
  <si>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</si>
  <si>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</si>
  <si>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The establishment imported cells, tissues or organs without sufficient documentation indicating they were safe for transplantation.</t>
  </si>
  <si>
    <t>The establishment did not sufficiently demonstrate that the cells, tissues or organs were safe for transplantation.</t>
  </si>
  <si>
    <t>The establishment did not have sufficient documented evidence to demonstrate that all its activities, processes, and technical procedures would consistently achieve the expected results.</t>
  </si>
  <si>
    <t>The donor suitability assessment was not always completed for all required history and information for specific donors.</t>
  </si>
  <si>
    <t>The donor suitability assessment was not always completed for all factors that could or would exclude specific donors from donating.</t>
  </si>
  <si>
    <t>The donor questionnaires were not always completed within an acceptable timeframe resulting in certain timelines prescribed in the regulations not being met.</t>
  </si>
  <si>
    <t>The establishment did not always perform the required physical exam on the donors.</t>
  </si>
  <si>
    <t>The physical exam of the donors was not always recent and relevant.</t>
  </si>
  <si>
    <t>The physical exam of the donors was not always sufficient</t>
  </si>
  <si>
    <t>The establishment did not always complete all required infectious disease testing on the donor.</t>
  </si>
  <si>
    <t>The establishment did not always use appropriate and effective tests for infectious disease testing.</t>
  </si>
  <si>
    <t>The establishment did not use appropriate and effective tests for some infectious disease testing for specific donors.</t>
  </si>
  <si>
    <t>The establishment did not always correctly interpret the results of the infectious disease tests.</t>
  </si>
  <si>
    <t>The establishment did not always test for infectious diseases within established timelines.</t>
  </si>
  <si>
    <t>For infant donors, the establishment did not always conduct infectious disease testing on the birth mother.</t>
  </si>
  <si>
    <t>The establishment transplanted cells, tissues or organs without sufficient documentation indicating they were safe for transplantation.</t>
  </si>
  <si>
    <t>The establishment did not always accurately calculate the plasma dilutions.</t>
  </si>
  <si>
    <t>For specific tissue donors, the donor suitability assessment was not always complete for all factors that could or would exclude them from donating.</t>
  </si>
  <si>
    <t>For tissue donors, the establishment did not always complete all required infectious disease testing.</t>
  </si>
  <si>
    <t>For tissue donors, the establishment did not always use appropriate and effective tests for infectious disease testing.</t>
  </si>
  <si>
    <t>For specific tissue donors, the establishment did not use appropriate and effective tests for some infectious disease testing.</t>
  </si>
  <si>
    <t>For tissue donors, the establishment did not always correctly interpret the results of the infectious disease testing.</t>
  </si>
  <si>
    <t>For tissue donors, the establishment did not always test for infectious diseases within established timelines.</t>
  </si>
  <si>
    <t>For ocular tissue donors, the donor suitability assessment was not always completed for all factors that could or would exclude specific donors from donating.</t>
  </si>
  <si>
    <t>For specific organ or islet cell donors, the donor suitability assessment was not always completed for all required history and information.</t>
  </si>
  <si>
    <t>For organ or islet cell donors, the establishment did not assess donors for all factors that could or would exclude them from donating.</t>
  </si>
  <si>
    <t>For organ or islet cell donors, the donor suitability assessment was not always completed for all factors that could or would exclude specific donors from donating.</t>
  </si>
  <si>
    <t>For organ or islet cell donors, the establishment did not always complete all required infectious disease testing.</t>
  </si>
  <si>
    <t>For organ or islet cell donors, the establishment did not always use appropriate and effective tests for infectious disease testing.</t>
  </si>
  <si>
    <t>For specific organ or islet cell donors, the establishment did not use appropriate and effective tests for some infectious disease testing.</t>
  </si>
  <si>
    <t>For organ or islet cell donors, the establishment did not always correctly interpret the results of the infectious disease tests.</t>
  </si>
  <si>
    <t>For organ or islet cell donors, the establishment did not always test for infectious diseases within established timelines.</t>
  </si>
  <si>
    <t>For imported organs, the establishment did not always have complete documentation of the donor suitability assessment.</t>
  </si>
  <si>
    <t>For imported organs, the establishment did not always have documentation to show that all required tests were performed.</t>
  </si>
  <si>
    <t>For imported organs, the establishment did not always have documentation to show appropriate and effective tests were used for all infectious diseases.</t>
  </si>
  <si>
    <t>For imported organs, the establishment did not always have a copy of the test results before transplantation.</t>
  </si>
  <si>
    <t>For lymphohematopoietic cells, the establishment did not always have complete documentation of the donor suitability assessment.</t>
  </si>
  <si>
    <t>For lymphohematopoietic cells, the establishment did not collect all required history and information on the donors.</t>
  </si>
  <si>
    <t>For lymphohematopoietic cells, the donor suitability assessment was not always completed for all required history and information for specific donors.</t>
  </si>
  <si>
    <t>For lymphohematopoietic cells, the establishment did not always perform the required physical exam on the donors.</t>
  </si>
  <si>
    <t>For lymphohematopoietic cells, the physical exam of the donors was not always recent and relevant.</t>
  </si>
  <si>
    <t>For lymphohematopoietic cells, the physical exam of the donors was not always sufficient.</t>
  </si>
  <si>
    <t>For lymphohematopoietic cells, the donor suitability assessment was not always complete for all factors that could or would exclude specific donors from donating.</t>
  </si>
  <si>
    <t>For lymphohematopoietic cells, the donor questionnaires were not always completed within an acceptable timeframe resulting in certain timelines prescribed in the regulations not being met.</t>
  </si>
  <si>
    <t>For lymphohematopoietic cells, the establishment did not always perform all required tests.</t>
  </si>
  <si>
    <t>For lymphohematopoietic cells, the establishment did not always complete all required infectious disease testing.</t>
  </si>
  <si>
    <t>For lymphohematopoietic cells, the establishment did not always use appropriate and effective tests for infectious disease testing.</t>
  </si>
  <si>
    <t>For lymphohematopoietic cells, the establishment did not use appropriate and effective tests for some infectious disease testing for specific donors.</t>
  </si>
  <si>
    <t>For lymphohematopoietic cells, the establishment did not always correctly interpret the results of the infectious disease tests.</t>
  </si>
  <si>
    <t>For lymphohematopoietic cells, the establishment did not always test for infectious diseases within established timelines.</t>
  </si>
  <si>
    <t>For imported lymphohematopoietic cells, the establishment did not always have complete documentation of the donor suitability assessment.</t>
  </si>
  <si>
    <t>For imported lymphohematopoietic cells, the establishment did not always have complete documentation showing completion of all required tests on the donors.</t>
  </si>
  <si>
    <t>For imported lymphohematopoietic cells, the establishment did not always have complete documentation to show that appropriate and effective tests for infectious diseases were used.</t>
  </si>
  <si>
    <t>For imported lymphohematopoietic cells, the establishment did not always review documentation of the donor suitability assessment.</t>
  </si>
  <si>
    <t>The establishment did not always retrieve tissues within the established timelines.</t>
  </si>
  <si>
    <t>The establishment used some test kits for transmissible diseases that were not licensed.</t>
  </si>
  <si>
    <t>The establishment did not always use test kits for transmissible diseases that were licensed for donor screening.</t>
  </si>
  <si>
    <t>The establishment did not always perform bacterial testing.</t>
  </si>
  <si>
    <t>The establishment did not perform adequate bacterial testing.</t>
  </si>
  <si>
    <t>The establishment did not always ensure the packaging materials were free from damage.</t>
  </si>
  <si>
    <t>Some cells were not labelled with all required information.</t>
  </si>
  <si>
    <t>Some pancreases were not labelled with all required information.</t>
  </si>
  <si>
    <t>Some islet cells were not labelled with all required information.</t>
  </si>
  <si>
    <t>Some organs were not labelled with all required information.</t>
  </si>
  <si>
    <t>Some labels did not include all of the required information.</t>
  </si>
  <si>
    <t>The establishment did not always quarantine cells or tissues until it determined the donors were suitable.</t>
  </si>
  <si>
    <t>The establishment did not always quarantine cells or tissues until it had reviewed the bacterial test results.</t>
  </si>
  <si>
    <t>The establishment did not always quarantine cells or tissues until it had reviewed all processing records.</t>
  </si>
  <si>
    <t>The establishment did not always quarantine tissues from living donors until the testing was complete.</t>
  </si>
  <si>
    <t>The establishment did not always adhere to the maximum storage periods for cells, tissues or organ adjunct vessels.</t>
  </si>
  <si>
    <t>The establishment did not consistently store cells, tissues or organs under appropriate environmental conditions.</t>
  </si>
  <si>
    <t>The establishment did not always ship cells, tissues or organs under appropriate environmental conditions.</t>
  </si>
  <si>
    <t>The establishment did not always appropriately segregate tissues.</t>
  </si>
  <si>
    <t>The establishment did not always segregate untested or positive cells, tissues or organs.</t>
  </si>
  <si>
    <t>The establishment did not always meet the required conditions to release under exceptional distribution.</t>
  </si>
  <si>
    <t>The establishment did not keep a copy of all notices of exceptional distribution.</t>
  </si>
  <si>
    <t>The notices of exceptional distribution did not always include all required information.</t>
  </si>
  <si>
    <t>The establishment did not always provide the transplant establishments with the completed donor suitability documentation when exceptional distribution was used.</t>
  </si>
  <si>
    <t>The establishment’s records were not always accurate, complete, legible and/or indelible.</t>
  </si>
  <si>
    <t>The establishment’s records were not always complete.</t>
  </si>
  <si>
    <t>The source establishment did not assign a unique donor identification code to each donor.</t>
  </si>
  <si>
    <t>The donor identification code was not included on all required records.</t>
  </si>
  <si>
    <t>The establishment’s records did not always identify the establishment from which it received the cells, tissues or organs.</t>
  </si>
  <si>
    <t>The establishment’s records did not always identify the establishment to whom it distributed the cells, tissues or organs.</t>
  </si>
  <si>
    <t>The establishment’s records did not always include all shipping documents.</t>
  </si>
  <si>
    <t>The establishment’s records did not include any shipping documents.</t>
  </si>
  <si>
    <t>The source establishment did not always keep required records for the cells, tissues and organs it processed.</t>
  </si>
  <si>
    <t>The transplant establishment did not always keep required records for the cells, tissues and organs it transplanted.</t>
  </si>
  <si>
    <t>The establishment did not keep all records for the required amount of time.</t>
  </si>
  <si>
    <t>The establishment stored records in locations which did not always have appropriate environmental conditions.</t>
  </si>
  <si>
    <t>Some personnel did not meet all required qualifications with regard to their education, training or experience to perform their respective tasks.</t>
  </si>
  <si>
    <t>The establishment's system for the training and competency evaluation of personnel was not sufficient.</t>
  </si>
  <si>
    <t>Personnel training records were not always complete.</t>
  </si>
  <si>
    <t>Some areas of the facility were not constructed and maintained to permit all or some activities to be conducted.</t>
  </si>
  <si>
    <t>Some areas of the facility were not constructed and maintained to permit efficient cleaning and maintenance and disinfection.</t>
  </si>
  <si>
    <t>Some areas of the facility were not constructed and maintained to permit environmental and/or microbiological monitoring and control.</t>
  </si>
  <si>
    <t>Environmental and/or microbiological monitoring was not always completed.</t>
  </si>
  <si>
    <t>There was no environmental and/or microbiological monitoring program.</t>
  </si>
  <si>
    <t>Not all of the equipment was adequately cleaned and maintained.</t>
  </si>
  <si>
    <t>Not all of the equipment was qualified for its intended purpose.</t>
  </si>
  <si>
    <t>Not all of the equipment was calibrated as required.</t>
  </si>
  <si>
    <t>Not all of the equipment was disinfected or sterilized before each use as required.</t>
  </si>
  <si>
    <t>The equipment was not requalified or recalibrated, as appropriate, after a repair or change was made to it that resulted in a change to its specifications.</t>
  </si>
  <si>
    <t>Not all the equipment was requalified or recalibrated, as appropriate, after a repair or change was made to it that resulted in a change to its specifications.</t>
  </si>
  <si>
    <t>Some of the equipment used by the establishment to store cells, tissues or organs did not sufficiently maintain appropriate environment conditions.</t>
  </si>
  <si>
    <t>Some processing supplies were not qualified.</t>
  </si>
  <si>
    <t>The establishment did not have documentation to demonstrate that all critical supplies were qualified.</t>
  </si>
  <si>
    <t>Some solutions, reagents or other supplies were not stored under appropriate environmental conditions.</t>
  </si>
  <si>
    <t>The establishment’s quality assurance system did not include all of the required elements.</t>
  </si>
  <si>
    <t>The establishment’s document control or record management system was not adequate.</t>
  </si>
  <si>
    <t>The establishment did not have standard operating procedures for all its activities</t>
  </si>
  <si>
    <t>The establishment did not have standard operating procedures for some activities.</t>
  </si>
  <si>
    <t>Some operating procedures were not always followed as written.</t>
  </si>
  <si>
    <t>Some processes were not described in standard operating procedures.</t>
  </si>
  <si>
    <t>The standard operating procedures were not always in a standardized format.</t>
  </si>
  <si>
    <t>The standard operating procedures were not always available in locations where the relevant activities were conducted.</t>
  </si>
  <si>
    <t>The medical of scientific director did not approve some of the changes to the standard operating procedures before they were implemented.</t>
  </si>
  <si>
    <t>The medical or scientific director did not always approve the standard operating procedures.</t>
  </si>
  <si>
    <t>Some standard operating procedures were not kept up to date.</t>
  </si>
  <si>
    <t>Some standard operating procedures did not meet all requirements.</t>
  </si>
  <si>
    <t>Not all of the standard operating procedures were reviewed every two years.</t>
  </si>
  <si>
    <t>Not all of the relevant standard operating procedures were reviewed after a change to the Regulations.</t>
  </si>
  <si>
    <t>Not all of the standard operating procedures were reviewed after a deficiency was identified in an investigation or an audit.</t>
  </si>
  <si>
    <t>Records were not available to show the implementation of some standard operating procedures.</t>
  </si>
  <si>
    <t>The internal audit did not cover all regulated activities.</t>
  </si>
  <si>
    <r>
      <t>The establishment did not verify that another establishment performing regulated activities on its behalf complied with the</t>
    </r>
    <r>
      <rPr>
        <i/>
        <sz val="11"/>
        <color theme="1"/>
        <rFont val="Calibri"/>
        <family val="2"/>
        <scheme val="minor"/>
      </rPr>
      <t xml:space="preserve"> Safety of Human Cells, Tissues and Organs for Transplantation Regulations.</t>
    </r>
  </si>
  <si>
    <t>L’établissement avait transplanté des cellules, tissus ou organes sans avoir toute la documentation nécessaire démontrant qu’ils avaient été jugés sécuritaires aux fins de transplantation.</t>
  </si>
  <si>
    <t>La demande d’enregistrement de l’établissement ne contenait pas tous les renseignements exigés.</t>
  </si>
  <si>
    <t>L’établissement n’avait pas avisé Santé Canada par écrit d’un changement apporté aux renseignements figurant dans sa demande d’enregistrement dans les trente (30) jours suivant ce changement.</t>
  </si>
  <si>
    <t>L’établissement n’avait pas avisé Santé Canada par écrit dans les quatre-vingt-dix (90) jours suivant la cessation de ses activités.</t>
  </si>
  <si>
    <t>L’établissement n’avait pas fourni à Santé Canada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</si>
  <si>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</si>
  <si>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L’établissement n’avait pas suffisamment démontré que les cellules, tissus ou organes étaient sécuritaires aux fins de transplantation.</t>
  </si>
  <si>
    <t>L’établissement ne disposait pas de la documentation démontrant que l’ensemble de ses activités, procédures et procédés techniques permettaient d’atteindre de façon constante les résultats prévus.</t>
  </si>
  <si>
    <t>L’établissement ne disposait pas d’une documentation suffisante démontrant que l’ensemble de ses activités, procédures et procédés techniques permettaient d’atteindre de façon constante les résultats prévus.</t>
  </si>
  <si>
    <t>L’établissement n’avait pas recueilli tous les renseignements et antécédents exigés pour les donneurs.</t>
  </si>
  <si>
    <t>L’évaluation de l’admissibilité de certains donneurs n’avait pas toujours été effectuée pour l’ensemble des renseignements et antécédents exigés.</t>
  </si>
  <si>
    <t>L’évaluation de l’admissibilité des donneurs n’avait pas toujours été effectuée pour tous les facteurs qui pouvaient ou auraient pu exclure certains donneurs.</t>
  </si>
  <si>
    <t>Certains questionnaires de donneurs n’avaient pas été remplis assez récemment ayant pour conséquence que certains délais prescrits dans le règlement n'avaient pas été respectés.</t>
  </si>
  <si>
    <t>L’établissement n’avait pas toujours effectué l’examen physique des donneurs tel qu’exigé.</t>
  </si>
  <si>
    <t>L’examen physique des donneurs n’était pas toujours effectué au cours des derniers mois et n’était donc plus pertinent.</t>
  </si>
  <si>
    <t>L’examen physique des donneurs n’était pas toujours suffisant.</t>
  </si>
  <si>
    <t>L’établissement n’avait pas toujours effectué tous les essais requis pour le dépistage des maladies infectieuses chez les donneurs.</t>
  </si>
  <si>
    <t>L’établissement n’avait pas toujours effectué les essais appropriés et efficaces pour le dépistage des maladies infectieuses.</t>
  </si>
  <si>
    <t>L’établissement n’avait pas effectué les essais appropriés et efficaces pour le dépistage de certaines maladies infectieuses chez certains donneurs.</t>
  </si>
  <si>
    <t>L’établissement n’avait pas toujours correctement interprété les résultats des essais de dépistage des maladies infectieuses.</t>
  </si>
  <si>
    <t>L’établissement n’avait pas toujours effectué les essais de dépistage des maladies infectieuses dans les délais prescrits.</t>
  </si>
  <si>
    <t>Dans le cas de nourrissons donneurs, l’établissement n’avait pas toujours effectué les essais de dépistage des maladies infectieuses chez la mère naturelle.</t>
  </si>
  <si>
    <t>L’établissement n’avait pas appliqué d’algorithmes de dilution plasmatique lorsque requis.</t>
  </si>
  <si>
    <t>L’établissement n’avait pas toujours calculé correctement les dilutions plasmatiques.</t>
  </si>
  <si>
    <t>L’évaluation de l’admissibilité des donneurs n’avait pas toujours été effectuée pour tous les facteurs qui pouvaient ou auraient pu exclure certains donneurs de tissus.</t>
  </si>
  <si>
    <t>L’établissement n’avait pas toujours effectué tous les essais requis pour le dépistage des maladies infectieuses chez les donneurs de tissus.</t>
  </si>
  <si>
    <t>L’établissement n’avait pas toujours effectué les essais appropriés et efficaces pour le dépistage des maladies infectieuses chez les donneurs de tissus.</t>
  </si>
  <si>
    <t>L’établissement n’avait pas effectué les essais appropriés et efficaces pour le dépistage de certaines maladies infectieuses chez certains donneurs de tissus.</t>
  </si>
  <si>
    <t>L’établissement n’avait pas toujours correctement interprété les résultats des essais de dépistage des maladies infectieuses menés chez les donneurs de tissus.</t>
  </si>
  <si>
    <t>L’établissement n’avait pas toujours effectué les essais de dépistage des maladies infectieuses chez les donneurs de tissus dans les délais prescrits.</t>
  </si>
  <si>
    <t>L’évaluation de l’admissibilité des donneurs n’avait pas toujours été effectuée pour tous les facteurs qui pouvaient ou auraient pu exclure certains donneurs de tissus oculaires.</t>
  </si>
  <si>
    <t>L’établissement n’avait pas recueilli tous les renseignements et antécédents exigés pour les donneurs d’organe ou d’îlots de Langerhans.</t>
  </si>
  <si>
    <t>L’évaluation de l’admissibilité de certains donneurs d’organe ou d’îlots de Langerhans n’avait pas toujours été effectuée pour tous les renseignements et antécédents exigés.</t>
  </si>
  <si>
    <t>L’évaluation de l’admissibilité des donneurs n’avait pas toujours été effectuée pour tous les facteurs qui pouvaient ou auraient pu exclure certains donneurs d’organe ou d’îlots de Langerhans.</t>
  </si>
  <si>
    <t>L’établissement n’avait pas effectué tous les essais exigés chez les donneurs d’organe ou d’îlots de Langerhans.</t>
  </si>
  <si>
    <t>L’établissement n’avait pas toujours effectué tous les essais requis pour le dépistage des maladies infectieuses chez les donneurs d’organe ou d’îlots de Langerhans.</t>
  </si>
  <si>
    <t>L’établissement n’avait pas toujours effectué les essais appropriés et efficaces pour le dépistage des maladies infectieuses chez les donneurs d’organe ou d’îlots de Langerhans.</t>
  </si>
  <si>
    <t>L’établissement n’avait pas effectué les essais appropriés et efficaces pour le dépistage de certaines maladies infectieuses chez certains donneurs d’organe ou d’îlots de Langerhans.</t>
  </si>
  <si>
    <t>L’établissement n’avait pas toujours correctement interprété les résultats des essais de dépistage des maladies infectieuses menés chez les donneurs d’organe ou d’îlots de Langerhans.</t>
  </si>
  <si>
    <t>L’établissement n’avait pas toujours effectué les essais de dépistage des maladies infectieuses dans les délais prescrits chez les donneurs d’organe ou d’îlots de Langerhans.</t>
  </si>
  <si>
    <t>Dans le cas d’organes importés, l’établissement ne disposait pas toujours de la documentation complète concernant l’évaluation de l’admissibilité des donneurs.</t>
  </si>
  <si>
    <t>Dans le cas d’organes importés, l’établissement ne disposait pas toujours de la documentation permettant de démontrer que tous les essais exigés avaient été effectués.</t>
  </si>
  <si>
    <t>Dans le cas d’organes importés, l’établissement ne disposait pas toujours de la documentation permettant de démontrer que des essais appropriés et efficaces avaient été effectués pour toutes les maladies infectieuses.</t>
  </si>
  <si>
    <t>Dans le cas d’organes importés, l’établissement ne disposait pas toujours d’une copie des résultats des essais avant la transplantation.</t>
  </si>
  <si>
    <t>L’établissement ne disposait pas toujours de la documentation complète concernant l’évaluation de l’admissibilité des donneurs de cellules lymphohématopoïétiques.</t>
  </si>
  <si>
    <t>L’établissement n’avait pas recueilli tous les renseignements et antécédents exigés pour les donneurs de cellules lymphohématopoïétiques.</t>
  </si>
  <si>
    <t>L’évaluation de l’admissibilité de certains donneurs de cellules lymphohématopoïétiques n’avait pas toujours été effectuée pour l’ensemble des renseignements et antécédents exigés.</t>
  </si>
  <si>
    <t>L’établissement n’avait pas toujours effectué l’examen physique des donneurs de cellules lymphohématopoïétiques tel qu’exigé.</t>
  </si>
  <si>
    <t>L’examen physique des donneurs de cellules lymphohématopoïétiques n’était pas toujours effectué au cours des derniers mois et n’était donc plus pertinent.</t>
  </si>
  <si>
    <t>L’examen physique des donneurs de cellules lymphohématopoïétiques n’était pas toujours suffisant.</t>
  </si>
  <si>
    <t>L’établissement n’avait pas évalué les donneurs de cellules lymphohématopoïétiques pour tous les facteurs qui pouvaient ou auraient pu les exclure du don.</t>
  </si>
  <si>
    <t>L’évaluation d’admissibilité des donneurs n’avait pas toujours été effectuée pour tous les facteurs qui pouvaient ou auraient pu exclure certains donneurs de cellules lymphohématopoïétiques.</t>
  </si>
  <si>
    <t>Certains questionnaires de donneurs de cellules lymphohématopoïétiques n’avaient pas été remplis assez récemment ayant pour conséquence que certains délais prescrits dans le règlement n'avaient pas été respectés.</t>
  </si>
  <si>
    <t>L’établissement n’avait pas toujours effectué tous les essais exigés chez les donneurs de cellules lymphohématopoïétiques.</t>
  </si>
  <si>
    <t>L’établissement n’avait pas toujours effectué tous les essais requis pour le dépistage des maladies infectieuses chez les donneurs de cellules lymphohématopoïétiques.</t>
  </si>
  <si>
    <t>L’établissement n’avait pas toujours effectué les essais appropriés et efficaces pour le dépistage des maladies infectieuses chez les donneurs de cellules lymphohématopoïétiques.</t>
  </si>
  <si>
    <t>L’établissement n’avait pas effectué les essais appropriés et efficaces pour le dépistage de certaines maladies infectieuses chez certains donneurs de cellules lymphohématopoïétiques.</t>
  </si>
  <si>
    <t>L’établissement n’avait pas toujours correctement interprété les résultats des essais de dépistage des maladies infectieuses menés chez les donneurs de cellules lymphohématopoïétiques.</t>
  </si>
  <si>
    <t>L’établissement n’avait pas toujours effectué les essais de dépistage des maladies infectieuses dans les délais prescrits chez les donneurs de cellules lymphohématopoïétiques.</t>
  </si>
  <si>
    <t>Dans le cas de cellules lymphohématopoïétiques importées, l’établissement ne disposait pas toujours de la documentation complète concernant l’évaluation de l’admissibilité des donneurs.</t>
  </si>
  <si>
    <t>Dans le cas de cellules lymphohématopoïétiques importées, l’établissement ne disposait pas toujours de la documentation complète permettant de démontrer que tous les essais exigés avaient été effectués chez les donneurs.</t>
  </si>
  <si>
    <t>Dans le cas de cellules lymphohématopoïétiques importées, l’établissement ne disposait pas toujours de la documentation complète permettant de démontrer que des essais appropriés et efficaces avaient été effectués pour le dépistage des maladies infectieuses.</t>
  </si>
  <si>
    <t>Dans le cas de cellules lymphohématopoïétiques importées, l’établissement ne disposait pas toujours de la documentation complète concernant l’évaluation de l’admissibilité de donneurs.</t>
  </si>
  <si>
    <t>Dans le cas de cellules lymphohématopoïétiques importées, l’établissement n’avait pas toujours examiné la documentation concernant l’évaluation de l’admissibilité de donneurs.</t>
  </si>
  <si>
    <t>L’établissement n’avait pas toujours effectué les prélèvements de tissus dans les délais prescrits.</t>
  </si>
  <si>
    <t>L’établissement avait utilisé des trousses d’essais non homologuées pour le dépistage des maladies transmissibles.</t>
  </si>
  <si>
    <t>Dans le cas de cellules lymphohématopoïétiques importées, l’établissement avait utilisé des trousses d’essais non homologuées pour le dépistage des maladies transmissibles.</t>
  </si>
  <si>
    <t>L’établissement avait utilisé des trousses d’essais de dépistage des maladies transmissibles qui n’étaient pas homologuées pour l’évaluation préliminaire des donneurs.</t>
  </si>
  <si>
    <t>L’établissement n’avait pas toujours utilisé des trousses d’essais de dépistage des maladies transmissibles qui étaient homologuées pour l’évaluation préliminaire des donneurs.</t>
  </si>
  <si>
    <t>L’établissement n’avait pas effectué d’essais bactériologiques.</t>
  </si>
  <si>
    <t>L’établissement n’avait pas toujours effectué des essais bactériologiques.</t>
  </si>
  <si>
    <t>L’établissement n’avait pas effectué des essais bactériologiques adéquats.</t>
  </si>
  <si>
    <t>L’établissement ne s’était pas toujours assuré que les matériaux d’emballage n’étaient pas endommagés.</t>
  </si>
  <si>
    <t>Les cellules n’étaient pas étiquetées avec tous les renseignements exigés.</t>
  </si>
  <si>
    <t>Certaines cellules n’avaient pas été étiquetées avec tous les renseignements exigés.</t>
  </si>
  <si>
    <t>Les pancréas n’étaient pas étiquetés avec tous les renseignements exigés.</t>
  </si>
  <si>
    <t>Certains pancréas n’avaient pas été étiquetés avec tous les renseignements exigés.</t>
  </si>
  <si>
    <t>Les îlots de Langerhans n’étaient pas étiquetés avec tous les renseignements exigés.</t>
  </si>
  <si>
    <t>Certains îlots de Langerhans n’avaient pas été étiquetés avec tous les renseignements exigés.</t>
  </si>
  <si>
    <t>Les tissus n’étaient pas étiquetés avec tous les renseignements exigés.</t>
  </si>
  <si>
    <t>Certains tissus n’avaient pas été étiquetés avec tous les renseignements exigés.</t>
  </si>
  <si>
    <t>Les organes n’étaient pas étiquetés avec tous les renseignements exigés.</t>
  </si>
  <si>
    <t>Certains organes n’avaient pas été étiquetés avec tous les renseignements exigés.</t>
  </si>
  <si>
    <t>Certaines étiquettes ne comportaient pas tous les renseignements exigés.</t>
  </si>
  <si>
    <t>L’établissement n’avait pas toujours mis en quarantaine les cellules ou les tissus jusqu’à ce que les donneurs aient été jugés admissibles.</t>
  </si>
  <si>
    <t>L’établissement n’avait pas toujours mis en quarantaine les cellules ou les tissus jusqu’à ce qu’il ait examiné les résultats des essais bactériologiques.</t>
  </si>
  <si>
    <t>L’établissement n’avait pas toujours mis en quarantaine les cellules ou les tissus jusqu’à ce qu’il ait examiné tous les dossiers concernant le traitement.</t>
  </si>
  <si>
    <t>L’établissement n’avait pas toujours mis en quarantaine les tissus de donneurs vivants jusqu’à ce que les essais aient été terminés.</t>
  </si>
  <si>
    <t>L’établissement n’avait pas toujours respecté les périodes de conservation maximales des cellules, tissus ou vaisseaux prélevés avec un organe.</t>
  </si>
  <si>
    <t>L’établissement n’avait pas conservé les cellules, tissus ou organes dans des conditions ambiantes et matérielles appropriées.</t>
  </si>
  <si>
    <t>L’établissement n’avait pas toujours conservé les cellules, tissus ou organes dans des conditions ambiantes et matérielles appropriées.</t>
  </si>
  <si>
    <t>L’établissement avait conservé des cellules, tissus ou organes dans des lieux accessibles à des personnes non autorisées.</t>
  </si>
  <si>
    <t>L’établissement n’avait pas expédié les cellules, tissus ou organes dans des conditions ambiantes et matérielles appropriées.</t>
  </si>
  <si>
    <t>L’établissement n’avait pas toujours expédié les cellules, tissus ou organes dans des conditions ambiantes et matérielles appropriées</t>
  </si>
  <si>
    <t>L’établissement n’avait pas mis les tissus à l’écart de façon appropriée.</t>
  </si>
  <si>
    <t>L’établissement n’avait pas toujours mis les tissus à l’écart de façon appropriée.</t>
  </si>
  <si>
    <t>L’établissement n’avait pas mis à l’écart les cellules, tissus ou organes qui n’avaient pas encore fait l’objet d’essais ou dont les résultats des essais s’étaient révélés positifs.</t>
  </si>
  <si>
    <t>L’établissement n’avait pas toujours mis à l’écart les cellules, tissus ou organes qui n’avaient pas encore fait l’objet d’essais ou dont les résultats des essais s’étaient révélés positifs.</t>
  </si>
  <si>
    <t>L’établissement n’avait pas toujours respecté les conditions exigées permettant d’effectuer la distribution exceptionnelle.</t>
  </si>
  <si>
    <t>L’établissement n’avait pas toujours versé dans ses dossiers une copie des avis de distribution exceptionnelle.</t>
  </si>
  <si>
    <t>Les avis de distribution exceptionnelle ne comportaient pas toujours tous les renseignements exigés.</t>
  </si>
  <si>
    <t>L’établissement n’avait pas fourni les évaluations terminées de l’admissibilité du donneur aux établissements où se faisait la transplantation dans les cas de distribution exceptionnelle.</t>
  </si>
  <si>
    <t>L’établissement n’avait pas toujours fourni les évaluations terminées de l’admissibilité du donneur aux établissements où se faisait la transplantation dans les cas de distribution exceptionnelle.</t>
  </si>
  <si>
    <t>L’établissement n’avait pas pris toutes les mesures nécessaires lorsque la sécurité des cellules, tissus ou organes pouvait être compromise par des accidents ou des manquements pendant le traitement.</t>
  </si>
  <si>
    <t>L’établissement n’avait pas rempli les rapports d’accident ou de manquement de façon adéquate.</t>
  </si>
  <si>
    <t>L’établissement central n’avait pas pris toutes les mesures nécessaires lorsque la sécurité des cellules, tissus ou organes pouvait être compromise par des accidents ou des manquements pendant le traitement.</t>
  </si>
  <si>
    <t>L’établissement central n’avait pas rempli les rapports d’accident ou de manquement de façon adéquate</t>
  </si>
  <si>
    <t>L’établissement, après avoir reçu des avis d’accident ou de manquement, n’avait pas immédiatement mis en quarantaine toutes les cellules, tissus ou organes en cause.</t>
  </si>
  <si>
    <t>L’établissement n’avait pas envoyé une copie des avis d’accident ou de manquement à chacun des établissements auxquels il avait distribué des cellules, tissus et organes.</t>
  </si>
  <si>
    <t>L’importateur n’avisait pas les établissements centraux lorsqu’il recevait des avis sur des effets indésirables.</t>
  </si>
  <si>
    <t>L’établissement n’avait pas rempli les avis sur des effets indésirables de façon adéquate.</t>
  </si>
  <si>
    <t>L’établissement central n’avait pas pris toutes les mesures nécessaires lorsque des effets indésirables imprévus auraient pu se produire.</t>
  </si>
  <si>
    <t>L’établissement central n’avait pas rempli les avis sur des effets indésirables de façon adéquate.</t>
  </si>
  <si>
    <t>L’établissement, après avoir reçu des avis sur des effets indésirables, n’avait pas immédiatement mis en quarantaine toutes les  cellules, tissus et organes en cause.</t>
  </si>
  <si>
    <t>L’établissement n’avait pas envoyé de copie des avis sur des effets indésirables à chacun des établissements auxquels il avait distribué des cellules, tissus et organes.</t>
  </si>
  <si>
    <t>L’établissement n’avait pas fourni aux établissements centraux les renseignements utiles aux enquêtes</t>
  </si>
  <si>
    <t>L’établissement central n’avait pas fourni à Santé Canada les rapports d’accident ou de manquement lorsque requis.</t>
  </si>
  <si>
    <t>L’établissement central n’avait pas fourni à Santé Canada les rapports sur les effets indésirables graves imprévus lorsque requis.</t>
  </si>
  <si>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</si>
  <si>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suivant le début des enquêtes.</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</si>
  <si>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</si>
  <si>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</si>
  <si>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L’établissement central n’avait pas fourni à Santé Canada les rapports d’enquêtes finaux.</t>
  </si>
  <si>
    <t>L’établissement central n’avait pas fourni à Santé Canada tous les renseignements nécessaires dans ses rapports d’enquête finaux.</t>
  </si>
  <si>
    <t>Les dossiers de l’établissement n’étaient pas toujours complets.</t>
  </si>
  <si>
    <t>L’établissement central n’avait pas attribué un code d’identification du donneur unique à chaque donneur.</t>
  </si>
  <si>
    <t>L’établissement n’utilisait pas le code d’identification du donneur dans son système de dossiers.</t>
  </si>
  <si>
    <t>L’établissement n’avait pas utilisé le code d’identification du donneur sur tous les dossiers exigés.</t>
  </si>
  <si>
    <t>Les dossiers de l’établissement ne permettaient pas d’identifier l’établissement duquel provenaient les cellules, les tissus ou les organes.</t>
  </si>
  <si>
    <t>Les dossiers de l’établissement ne permettaient pas toujours d’identifier l’établissement duquel provenaient les cellules, les tissus ou les organes.</t>
  </si>
  <si>
    <t>Les dossiers de l’établissement ne permettaient pas d’identifier l’établissement auquel il avait distribué les cellules, les tissus ou les organes.</t>
  </si>
  <si>
    <t>Les dossiers de l’établissement ne permettaient pas toujours d’identifier l’établissement auquel il avait distribué les cellules, les tissus ou les organes.</t>
  </si>
  <si>
    <t>Les dossiers de l’établissement ne comprenaient pas toujours tous les documents d’expédition.</t>
  </si>
  <si>
    <t>Les dossiers de l’établissement ne comprenaient aucun document d’expédition.</t>
  </si>
  <si>
    <t>L’établissement central n’avait pas toujours tenu les dossiers nécessaires à l’égard des cellules, tissus et organes qu’il traitait.</t>
  </si>
  <si>
    <t>L’établissement où se fait la transplantation n’avait pas toujours tenu les dossiers nécessaires à l’égard des cellules, tissus et organes qu’il avait transplantés.</t>
  </si>
  <si>
    <t>L’établissement n’avait pas respecté la période exigée de conservation pour tous les dossiers.</t>
  </si>
  <si>
    <t>L’établissement avait entreposé ses dossiers dans des lieux où les conditions ambiantes et matérielles étaient inappropriées</t>
  </si>
  <si>
    <t>L’établissement avait entreposé des dossiers dans des lieux où les conditions ambiantes et matérielles n’étaient pas toujours appropriées</t>
  </si>
  <si>
    <t>L’établissement n’avait pas de personnel qualifié en nombre suffisant pour exercer ses activités.</t>
  </si>
  <si>
    <t>Les membres du personnel ne répondaient pas à toutes les exigences quant à leur qualification sur le plan des études, de la formation ou de l’expérience pour accomplir leurs tâches respectives.</t>
  </si>
  <si>
    <t>Certains membres du personnel ne répondaient pas à toutes les exigences quant à leur qualification sur le plan des études, de la formation ou de l’expérience pour accomplir leurs tâches respectives.</t>
  </si>
  <si>
    <t>Le programme de formation et d’évaluation des compétences du personnel de l’établissement était insuffisant.</t>
  </si>
  <si>
    <t>Les dossiers de formation du personnel n’étaient pas toujours complets.</t>
  </si>
  <si>
    <t>Les installations n’étaient pas construites et entretenues de manière à permettre l’exécution de la totalité ou d’une partie des activités.</t>
  </si>
  <si>
    <t>Certaines zones des installations n’étaient pas construites et entretenues de manière à permettre l’exécution de la totalité ou d’une partie des activités.</t>
  </si>
  <si>
    <t>Certaines zones des installations n’étaient pas construites et entretenues de manière à permettre un nettoyage, un entretien et une désinfection efficaces.</t>
  </si>
  <si>
    <t>Certaines zones des installations n’étaient pas construites et entretenues de manière à permettre la surveillance et/ou le contrôle des conditions ambiantes et microbiologiques.</t>
  </si>
  <si>
    <t>Le contrôle des conditions ambiantes et microbiologiques n’était pas toujours fait.</t>
  </si>
  <si>
    <t>Il n’y avait pas de programme de surveillance et/ou contrôle des conditions ambiantes et microbiologiques.</t>
  </si>
  <si>
    <t>Les installations n’étaient pas construites et entretenues de manière à contrôler les accès aux zones d’activité.</t>
  </si>
  <si>
    <t>Tout l’équipement n’avait pas été nettoyé ou entretenu de façon adéquate.</t>
  </si>
  <si>
    <t>L’équipement n’avait pas été qualifié en fonction de l’utilisation prévue.</t>
  </si>
  <si>
    <t>Tout l’équipement n’avait été pas qualifié en fonction de l’utilisation prévue.</t>
  </si>
  <si>
    <t>Tout l’équipement n’avait pas été étalonné lorsque la situation l’exigeait.</t>
  </si>
  <si>
    <t>Tout l’équipement n’avait pas été désinfecté ou stérilisé avant chaque utilisation tel que requis.</t>
  </si>
  <si>
    <t>L’équipement n’avait pas été qualifié ou étalonné de nouveau lorsque la situation l’exigeait à la suite d’une réparation ou d’une modification qui aurait changé ses spécifications.</t>
  </si>
  <si>
    <t>Tout l’équipement n’avait pas été qualifié ou étalonné de nouveau lorsque la situation l’exigeait à la suite d’une réparation ou d’une modification qui aurait changé ses spécifications.</t>
  </si>
  <si>
    <t>Le nettoyage et l’entretien de l’équipement étaient inadéquats.</t>
  </si>
  <si>
    <t>L’établissement n’avait pas utilisé de l’équipement permettant de maintenir des conditions ambiantes et matérielles appropriées pour la conservation de cellules, tissus ou organes.</t>
  </si>
  <si>
    <t>Une partie de l’équipement utilisé par l’établissement ne permettait pas de maintenir des conditions ambiantes et matérielles appropriées pour la conservation de cellules, tissus ou organes.</t>
  </si>
  <si>
    <t>Certains matériaux et produits de traitement n’étaient pas qualifiés.</t>
  </si>
  <si>
    <t>L’établissement n’avait pas la documentation démontrant que le matériel critique avait été qualifié.</t>
  </si>
  <si>
    <t>L’établissement n’avait pas conservé les réactifs, solutions ou autres produits dans des conditions ambiantes et matérielles appropriées.</t>
  </si>
  <si>
    <t>Certains réactifs, solutions ou autres produits n’étaient pas conservés dans des conditions ambiantes et matérielles appropriées</t>
  </si>
  <si>
    <t>Le système d’assurance de la qualité de l’établissement n’incluait pas tous les éléments requis.</t>
  </si>
  <si>
    <t>Le système de contrôle des documents ou de gestion des dossiers de l’établissement n’était pas adéquat.</t>
  </si>
  <si>
    <t>L’établissement n’avait pas de procédures d’opération normalisées pour certaines de ses activités.</t>
  </si>
  <si>
    <t>L’établissement n’avait pas suivi certaines procédures d’opération normalisées telles qu’écrites.</t>
  </si>
  <si>
    <t>Certains processus n’étaient pas décrits dans des procédures d’opération normalisées.</t>
  </si>
  <si>
    <t>Certaines procédures d’opération normalisées ne répondaient pas à toutes les exigences.</t>
  </si>
  <si>
    <t>Les procédures d’opération normalisées n’étaient pas toujours dans un format type.</t>
  </si>
  <si>
    <t>Le directeur médical ou scientifique n’avait pas toujours approuvé les procédures d’opération normalisées.</t>
  </si>
  <si>
    <t>Les procédures d’opération normalisées n’étaient pas tenues à jour.</t>
  </si>
  <si>
    <t>Certaines procédures d’opération normalisées n’étaient pas tenues à jour.</t>
  </si>
  <si>
    <t>Les procédures d’opération normalisées n’avaient pas toutes été révisées tous les deux ans.</t>
  </si>
  <si>
    <t>Les procédures d’opération normalisées n’avaient pas toutes été révisées à la suite d’une modification du Règlement.</t>
  </si>
  <si>
    <t>L’établissement n’avait pas révisé ses procédures d’opération normalisées après la découverte d’une lacune lors d’une enquête ou d’une vérification.</t>
  </si>
  <si>
    <t>Les procédures d’opération normalisées pertinentes n’avaient pas toutes été révisées après la découverte d’une lacune lors d’une enquête ou d’une vérification.</t>
  </si>
  <si>
    <t>L’établissement n’avait pas conservé de dossiers démontrant la mise en application des procédures d’opérations normalisées.</t>
  </si>
  <si>
    <t>Les dossiers démontrant la mise en application de certaines procédures d’opération normalisées n’étaient pas disponibles.</t>
  </si>
  <si>
    <t>L’établissement n’avait pas effectué de vérification des activités visées par le Règlement tous les deux ans.</t>
  </si>
  <si>
    <t>Les vérifications internes ne couvraient pas toutes les activités réglementées.</t>
  </si>
  <si>
    <t>L’établissement avait importé des cellules, tissus ou organes sans avoir toute la documentation. nécessaire démontrant qu’ils avaient été jugés sécuritaires aux fins de transplantation.</t>
  </si>
  <si>
    <t>L’établissement avait importé des cellules, tissus ou organes sans avoir toute la documentation nécessaire démontrant qu’ils avaient été jugés sécuritaires aux fins de transplantation.</t>
  </si>
  <si>
    <t>L’établissement central n’avait pas rempli les rapports d’accident ou de manquement de façon adéquate.</t>
  </si>
  <si>
    <t xml:space="preserve">L’établissement où se fait la transplantation n’avait pas toujours tenu les dossiers nécessaires à l’égard des cellules, tissus et organes qu’il avait transplantés. </t>
  </si>
  <si>
    <t>L’établissement n’avait pas fourni à Santé Canada les rapports préliminaires d’accident ou de manquement dans les 24 heures suivant le début des enquêtes.</t>
  </si>
  <si>
    <t>L’établissement n’avait pas fourni à Santé Canada, tous les 15 jours jusqu’au dépôt du rapport final, les renseignements nécessaires sur les enquêtes concernant un effet indésirable grave.</t>
  </si>
  <si>
    <t>Les procédures d’opération normalisées n’étaient pas toujours accessibles aux endroits où les activités visées étaient pratiquées.</t>
  </si>
  <si>
    <t>Some tissues were not labelled with all required information</t>
  </si>
  <si>
    <t>The establishment did not always provide the transplant establishments with the completed donor suitability documentation when exceptional distribution was used</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</si>
  <si>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</si>
  <si>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</si>
  <si>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r>
      <t xml:space="preserve">L’établissement n’avait pas vérifié qu’un autre établissement effectuant des activités réglementées en son nom était conforme avec 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</si>
  <si>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</si>
  <si>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</si>
  <si>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re-inspection.</t>
    </r>
  </si>
  <si>
    <r>
      <t xml:space="preserve">We evaluated the establishment’s corrective actions and </t>
    </r>
    <r>
      <rPr>
        <sz val="10"/>
        <color theme="1"/>
        <rFont val="Calibri"/>
        <family val="2"/>
        <scheme val="minor"/>
      </rPr>
      <t xml:space="preserve">may conduct </t>
    </r>
    <r>
      <rPr>
        <sz val="10"/>
        <color rgb="FF000000"/>
        <rFont val="Calibri"/>
        <family val="2"/>
        <scheme val="minor"/>
      </rPr>
      <t>a re-assessment.</t>
    </r>
  </si>
  <si>
    <r>
      <t xml:space="preserve">Nous avons refusé d’enregistrer </t>
    </r>
    <r>
      <rPr>
        <u/>
        <sz val="10"/>
        <color rgb="FF008080"/>
        <rFont val="Calibri"/>
        <family val="2"/>
        <scheme val="minor"/>
      </rPr>
      <t xml:space="preserve"> </t>
    </r>
    <r>
      <rPr>
        <sz val="10"/>
        <color rgb="FF000000"/>
        <rFont val="Calibri"/>
        <family val="2"/>
        <scheme val="minor"/>
      </rPr>
      <t>l’établissement.</t>
    </r>
  </si>
  <si>
    <t>No observations were noted.</t>
  </si>
  <si>
    <t>Aucune observation n’a été notée.</t>
  </si>
  <si>
    <t>8A3AE0BA</t>
  </si>
  <si>
    <t>Cells for Life Cord Blood Institute, Inc.</t>
  </si>
  <si>
    <t>585 University Ave., Suite B-PMB 120</t>
  </si>
  <si>
    <t>Toronto</t>
  </si>
  <si>
    <t>Canada</t>
  </si>
  <si>
    <t>M5G 2N2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</si>
</sst>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b/>
      <sz val="11"/>
      <color rgb="FFFF0000"/>
      <name val="Calibri"/>
      <family val="2"/>
      <scheme val="minor"/>
    </font>
    <font>
      <i/>
      <sz val="11"/>
      <color theme="1"/>
      <name val="Calibri"/>
      <family val="2"/>
      <scheme val="minor"/>
    </font>
    <font>
      <sz val="12"/>
      <color rgb="FF000000"/>
      <name val="Calibri"/>
      <family val="2"/>
      <scheme val="minor"/>
    </font>
    <font>
      <sz val="11"/>
      <color rgb="FF0A0101"/>
      <name val="Calibri"/>
      <family val="2"/>
      <scheme val="minor"/>
    </font>
    <font>
      <sz val="11"/>
      <name val="Calibri"/>
      <family val="2"/>
      <scheme val="minor"/>
    </font>
    <font>
      <sz val="10"/>
      <color theme="1"/>
      <name val="Calibri"/>
      <family val="2"/>
      <scheme val="minor"/>
    </font>
    <font>
      <sz val="10"/>
      <color rgb="FF000000"/>
      <name val="Calibri"/>
      <family val="2"/>
      <scheme val="minor"/>
    </font>
    <font>
      <u/>
      <sz val="10"/>
      <color rgb="FF00808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1" fillId="0" borderId="0"/>
    <xf numFmtId="0" fontId="1" fillId="0" borderId="0"/>
    <xf numFmtId="0" fontId="1" fillId="0" borderId="0"/>
  </cellStyleXfs>
  <cellXfs count="112">
    <xf numFmtId="0" fontId="0" fillId="0" borderId="0" xfId="0"/>
    <xf numFmtId="0" fontId="3" fillId="0" borderId="0" xfId="0" applyNumberFormat="1" applyFont="1" applyFill="1" applyBorder="1" applyAlignment="1" applyProtection="1">
      <alignment horizontal="left" vertical="top" wrapText="1"/>
    </xf>
    <xf numFmtId="0" fontId="3" fillId="0" borderId="0" xfId="0" applyFont="1" applyBorder="1" applyAlignment="1" applyProtection="1">
      <alignment vertical="center" wrapText="1"/>
    </xf>
    <xf numFmtId="0" fontId="3" fillId="0" borderId="0" xfId="0" applyFont="1" applyFill="1" applyBorder="1" applyAlignment="1" applyProtection="1">
      <alignment horizontal="left" vertical="top" wrapText="1"/>
    </xf>
    <xf numFmtId="0" fontId="4" fillId="0" borderId="0"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0" xfId="1" applyFont="1" applyFill="1" applyBorder="1" applyAlignment="1" applyProtection="1">
      <alignment horizontal="left" vertical="top" wrapText="1"/>
    </xf>
    <xf numFmtId="1" fontId="4" fillId="0" borderId="0" xfId="1" applyNumberFormat="1" applyFont="1" applyFill="1" applyBorder="1" applyAlignment="1" applyProtection="1">
      <alignment horizontal="left" vertical="top" wrapText="1"/>
    </xf>
    <xf numFmtId="0" fontId="4" fillId="0" borderId="0" xfId="3" applyFont="1" applyFill="1" applyBorder="1" applyAlignment="1" applyProtection="1">
      <alignment horizontal="left" vertical="top" wrapText="1"/>
    </xf>
    <xf numFmtId="49" fontId="3" fillId="0" borderId="0" xfId="0" applyNumberFormat="1" applyFont="1" applyFill="1" applyBorder="1" applyAlignment="1" applyProtection="1">
      <alignment horizontal="left" vertical="top" wrapText="1"/>
    </xf>
    <xf numFmtId="0" fontId="3" fillId="0" borderId="0" xfId="0" applyNumberFormat="1" applyFont="1" applyBorder="1" applyAlignment="1" applyProtection="1">
      <alignment horizontal="left" vertical="top" wrapText="1"/>
    </xf>
    <xf numFmtId="0" fontId="2" fillId="0" borderId="0" xfId="0" applyFont="1"/>
    <xf numFmtId="0" fontId="2" fillId="0" borderId="8" xfId="0" applyFont="1" applyBorder="1" applyAlignment="1">
      <alignment vertical="center" wrapText="1"/>
    </xf>
    <xf numFmtId="0" fontId="6" fillId="0" borderId="6" xfId="0" applyFont="1" applyBorder="1" applyAlignment="1">
      <alignment vertical="center" wrapText="1"/>
    </xf>
    <xf numFmtId="0" fontId="7" fillId="0" borderId="8" xfId="0" applyFont="1" applyBorder="1"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0" fillId="4" borderId="8"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0" fillId="0" borderId="7" xfId="0" applyBorder="1" applyAlignment="1">
      <alignment vertical="center" wrapText="1"/>
    </xf>
    <xf numFmtId="0" fontId="2" fillId="0" borderId="7" xfId="0" applyFont="1" applyBorder="1" applyAlignment="1">
      <alignment vertical="center" wrapText="1"/>
    </xf>
    <xf numFmtId="0" fontId="7" fillId="0" borderId="6" xfId="0" applyFont="1" applyBorder="1" applyAlignment="1">
      <alignment vertical="center" wrapText="1"/>
    </xf>
    <xf numFmtId="0" fontId="0" fillId="0" borderId="12" xfId="0" applyBorder="1" applyAlignment="1">
      <alignment vertical="center" wrapText="1"/>
    </xf>
    <xf numFmtId="0" fontId="5" fillId="0" borderId="10" xfId="0" applyFont="1" applyBorder="1" applyAlignment="1">
      <alignment vertical="center" wrapText="1"/>
    </xf>
    <xf numFmtId="0" fontId="5" fillId="0" borderId="9" xfId="0" applyFont="1" applyBorder="1" applyAlignment="1">
      <alignment vertical="center" wrapText="1"/>
    </xf>
    <xf numFmtId="0" fontId="3"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3" fillId="0" borderId="0" xfId="0" applyFont="1" applyAlignment="1" applyProtection="1">
      <alignment wrapText="1"/>
    </xf>
    <xf numFmtId="0" fontId="0" fillId="0" borderId="0" xfId="0" applyFont="1" applyAlignment="1" applyProtection="1">
      <alignment wrapText="1"/>
    </xf>
    <xf numFmtId="0" fontId="3" fillId="2" borderId="1" xfId="0" applyFont="1" applyFill="1" applyBorder="1" applyAlignment="1" applyProtection="1">
      <alignment horizontal="left" vertical="top" wrapText="1"/>
    </xf>
    <xf numFmtId="0" fontId="3" fillId="2" borderId="4" xfId="0"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15" fillId="0" borderId="6" xfId="0" applyFont="1" applyBorder="1" applyAlignment="1">
      <alignment vertical="center" wrapText="1"/>
    </xf>
    <xf numFmtId="0" fontId="16" fillId="0" borderId="7"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6" fillId="0" borderId="6" xfId="0" applyFont="1" applyBorder="1" applyAlignment="1">
      <alignment vertical="center" wrapText="1"/>
    </xf>
    <xf numFmtId="0" fontId="9" fillId="0" borderId="10" xfId="0" applyFont="1" applyBorder="1" applyAlignment="1">
      <alignment vertical="center" wrapText="1"/>
    </xf>
    <xf numFmtId="0" fontId="4" fillId="0" borderId="0"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2"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2"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5" fillId="0" borderId="6"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19" fillId="4" borderId="8" xfId="0" applyFont="1" applyFill="1" applyBorder="1" applyAlignment="1">
      <alignment horizontal="left" vertical="top" wrapText="1"/>
    </xf>
    <xf numFmtId="0" fontId="19" fillId="4" borderId="11" xfId="0" applyFont="1" applyFill="1" applyBorder="1" applyAlignment="1">
      <alignment horizontal="left" vertical="top" wrapText="1"/>
    </xf>
    <xf numFmtId="14" fontId="2"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2" fillId="3" borderId="5" xfId="0" applyNumberFormat="1" applyFont="1" applyFill="1" applyBorder="1" applyAlignment="1" applyProtection="1">
      <alignment horizontal="center" wrapText="1"/>
      <protection locked="0"/>
    </xf>
    <xf numFmtId="0" fontId="21" fillId="0" borderId="0" xfId="0" applyFont="1" applyProtection="1">
      <protection locked="0"/>
    </xf>
    <xf numFmtId="0" fontId="0" fillId="0" borderId="0" xfId="0" applyFill="1" applyAlignment="1" applyProtection="1">
      <alignment horizontal="left"/>
      <protection locked="0"/>
    </xf>
    <xf numFmtId="165" fontId="2"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2"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3" fillId="0" borderId="0" xfId="0" applyFont="1" applyFill="1" applyAlignment="1" applyProtection="1">
      <alignment horizontal="left" vertical="top" wrapText="1"/>
    </xf>
    <xf numFmtId="0" fontId="3" fillId="0" borderId="0" xfId="0" applyFont="1" applyFill="1" applyAlignment="1">
      <alignment horizontal="left" vertical="top" wrapText="1"/>
    </xf>
    <xf numFmtId="0" fontId="5" fillId="0" borderId="0" xfId="0" applyFont="1" applyFill="1" applyAlignment="1">
      <alignment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Border="1" applyAlignment="1">
      <alignment vertical="center" wrapText="1"/>
    </xf>
    <xf numFmtId="0" fontId="0" fillId="0" borderId="0" xfId="0" applyFont="1"/>
    <xf numFmtId="0" fontId="22" fillId="0" borderId="0" xfId="0" applyFont="1"/>
    <xf numFmtId="0" fontId="23" fillId="0" borderId="0" xfId="0" applyFont="1" applyBorder="1" applyAlignment="1">
      <alignment vertical="center" wrapText="1"/>
    </xf>
    <xf numFmtId="0" fontId="3" fillId="2" borderId="0" xfId="0" applyFont="1" applyFill="1" applyBorder="1" applyAlignment="1" applyProtection="1">
      <alignment vertical="center" wrapText="1"/>
    </xf>
    <xf numFmtId="0" fontId="24" fillId="0" borderId="0" xfId="0" applyFont="1" applyAlignment="1" applyProtection="1">
      <alignment wrapText="1"/>
    </xf>
    <xf numFmtId="0" fontId="0" fillId="0" borderId="0" xfId="0" applyFont="1" applyBorder="1" applyAlignment="1" applyProtection="1">
      <alignment vertical="center" wrapText="1"/>
    </xf>
    <xf numFmtId="0" fontId="0" fillId="0" borderId="0" xfId="0" applyFont="1" applyBorder="1" applyAlignment="1" applyProtection="1">
      <alignment wrapText="1"/>
    </xf>
    <xf numFmtId="0" fontId="0" fillId="0" borderId="0" xfId="0" applyFont="1" applyAlignment="1">
      <alignment vertical="center" wrapText="1"/>
    </xf>
    <xf numFmtId="0" fontId="0" fillId="0" borderId="0" xfId="0" applyFont="1" applyFill="1" applyBorder="1" applyAlignment="1">
      <alignment vertical="top" wrapText="1"/>
    </xf>
    <xf numFmtId="0" fontId="0" fillId="0" borderId="0" xfId="0" applyFont="1" applyAlignment="1">
      <alignment vertical="top" wrapText="1"/>
    </xf>
    <xf numFmtId="0" fontId="0" fillId="0" borderId="0" xfId="0" applyFont="1" applyBorder="1" applyAlignment="1">
      <alignment vertical="center" wrapText="1"/>
    </xf>
  </cellXfs>
  <cellStyles count="4">
    <cellStyle name="Normal" xfId="0" builtinId="0"/>
    <cellStyle name="Normal 2" xfId="1"/>
    <cellStyle name="Normal 2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F1" workbookViewId="0">
      <selection activeCell="J2" sqref="J2"/>
    </sheetView>
  </sheetViews>
  <sheetFormatPr defaultColWidth="9.109375" defaultRowHeight="14.4" x14ac:dyDescent="0.3"/>
  <cols>
    <col min="1" max="1" width="11.33203125" style="51" customWidth="1"/>
    <col min="2" max="2" width="17" style="51" customWidth="1"/>
    <col min="3" max="3" width="13.88671875" style="51" customWidth="1"/>
    <col min="4" max="4" width="12.88671875" style="51" customWidth="1"/>
    <col min="5" max="6" width="15.6640625" style="51" customWidth="1"/>
    <col min="7" max="7" width="10.5546875" style="51" customWidth="1"/>
    <col min="8" max="8" width="13.5546875" style="52" customWidth="1"/>
    <col min="9" max="9" width="13.44140625" style="52" customWidth="1"/>
    <col min="10" max="10" width="24.33203125" style="51" customWidth="1"/>
    <col min="11" max="11" width="16.5546875" style="51" customWidth="1"/>
    <col min="12" max="13" width="15.6640625" style="51" customWidth="1"/>
    <col min="14" max="14" width="12.88671875" style="51" customWidth="1"/>
    <col min="15" max="15" width="28" style="51" customWidth="1"/>
    <col min="16" max="16" width="25.88671875" style="31" customWidth="1"/>
    <col min="17" max="16384" width="9.109375" style="31"/>
  </cols>
  <sheetData>
    <row r="1" spans="1:16" s="50" customFormat="1" ht="60" x14ac:dyDescent="0.25">
      <c r="A1" s="82" t="s">
        <v>139</v>
      </c>
      <c r="B1" s="82" t="s">
        <v>2</v>
      </c>
      <c r="C1" s="82" t="s">
        <v>141</v>
      </c>
      <c r="D1" s="82" t="s">
        <v>142</v>
      </c>
      <c r="E1" s="82" t="s">
        <v>130</v>
      </c>
      <c r="F1" s="82" t="s">
        <v>131</v>
      </c>
      <c r="G1" s="82" t="s">
        <v>122</v>
      </c>
      <c r="H1" s="85" t="s">
        <v>1055</v>
      </c>
      <c r="I1" s="85" t="s">
        <v>1056</v>
      </c>
      <c r="J1" s="82" t="s">
        <v>125</v>
      </c>
      <c r="K1" s="82" t="s">
        <v>126</v>
      </c>
      <c r="L1" s="82" t="s">
        <v>127</v>
      </c>
      <c r="M1" s="82" t="s">
        <v>128</v>
      </c>
      <c r="N1" s="82" t="s">
        <v>129</v>
      </c>
      <c r="O1" s="82" t="s">
        <v>791</v>
      </c>
      <c r="P1" s="49" t="s">
        <v>792</v>
      </c>
    </row>
    <row r="2" spans="1:16" ht="45" x14ac:dyDescent="0.25">
      <c r="A2" s="83" t="s">
        <v>1517</v>
      </c>
      <c r="B2" s="84" t="s">
        <v>1518</v>
      </c>
      <c r="C2" s="86" t="s">
        <v>1180</v>
      </c>
      <c r="D2" s="84">
        <v>100044</v>
      </c>
      <c r="F2" s="51" t="s">
        <v>143</v>
      </c>
      <c r="G2" s="51" t="s">
        <v>1186</v>
      </c>
      <c r="H2" s="87">
        <v>42996</v>
      </c>
      <c r="I2" s="52">
        <v>43000</v>
      </c>
      <c r="J2" s="84" t="s">
        <v>1519</v>
      </c>
      <c r="K2" s="84" t="s">
        <v>1520</v>
      </c>
      <c r="L2" s="84" t="s">
        <v>1176</v>
      </c>
      <c r="M2" s="84" t="s">
        <v>1521</v>
      </c>
      <c r="N2" s="51" t="s">
        <v>1522</v>
      </c>
      <c r="O2" s="51" t="s">
        <v>1057</v>
      </c>
      <c r="P2" s="31" t="str">
        <f>IF(ISBLANK(O2), "", Activities_French_Text)</f>
        <v>Traitement, Distribution, Conservation</v>
      </c>
    </row>
    <row r="3" spans="1:16" ht="15" x14ac:dyDescent="0.25">
      <c r="P3" s="31" t="str">
        <f>IF(ISBLANK(O3), "", Activities_French_Text)</f>
        <v/>
      </c>
    </row>
    <row r="4" spans="1:16" ht="15" x14ac:dyDescent="0.25">
      <c r="P4" s="31" t="str">
        <f>IF(ISBLANK(O4), "", Activities_French_Text)</f>
        <v/>
      </c>
    </row>
    <row r="5" spans="1:16" ht="15" x14ac:dyDescent="0.25">
      <c r="P5" s="31" t="str">
        <f>IF(ISBLANK(O5), "", Activities_French_Text)</f>
        <v/>
      </c>
    </row>
    <row r="6" spans="1:16" ht="15" x14ac:dyDescent="0.25">
      <c r="P6" s="31" t="str">
        <f>IF(ISBLANK(O6), "", Activities_French_Text)</f>
        <v/>
      </c>
    </row>
    <row r="7" spans="1:16" ht="15" x14ac:dyDescent="0.25">
      <c r="P7" s="31" t="str">
        <f>IF(ISBLANK(O7), "", Activities_French_Text)</f>
        <v/>
      </c>
    </row>
    <row r="8" spans="1:16" ht="15" x14ac:dyDescent="0.25">
      <c r="P8" s="31" t="str">
        <f>IF(ISBLANK(O8), "", Activities_French_Text)</f>
        <v/>
      </c>
    </row>
    <row r="9" spans="1:16" ht="15" x14ac:dyDescent="0.25">
      <c r="P9" s="31" t="str">
        <f>IF(ISBLANK(O9), "", Activities_French_Text)</f>
        <v/>
      </c>
    </row>
    <row r="10" spans="1:16" ht="15" x14ac:dyDescent="0.25">
      <c r="P10" s="31" t="str">
        <f>IF(ISBLANK(O10), "", Activities_French_Text)</f>
        <v/>
      </c>
    </row>
    <row r="11" spans="1:16" ht="15" x14ac:dyDescent="0.25">
      <c r="P11" s="31" t="str">
        <f>IF(ISBLANK(O11), "", Activities_French_Text)</f>
        <v/>
      </c>
    </row>
    <row r="12" spans="1:16" ht="15" x14ac:dyDescent="0.25">
      <c r="P12" s="31" t="str">
        <f>IF(ISBLANK(O12), "", Activities_French_Text)</f>
        <v/>
      </c>
    </row>
    <row r="13" spans="1:16" ht="15" x14ac:dyDescent="0.25">
      <c r="P13" s="31"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K4" sqref="K4"/>
    </sheetView>
  </sheetViews>
  <sheetFormatPr defaultColWidth="9.109375" defaultRowHeight="14.4" x14ac:dyDescent="0.3"/>
  <cols>
    <col min="1" max="1" width="11.6640625" style="59" customWidth="1"/>
    <col min="2" max="2" width="14" style="59" customWidth="1"/>
    <col min="3" max="4" width="13.44140625" style="59" customWidth="1"/>
    <col min="5" max="5" width="11.44140625" style="60" customWidth="1"/>
    <col min="6" max="6" width="12.5546875" style="60" customWidth="1"/>
    <col min="7" max="7" width="14.88671875" style="61" customWidth="1"/>
    <col min="8" max="8" width="10.109375" style="61" customWidth="1"/>
    <col min="9" max="9" width="38.5546875" style="58" customWidth="1"/>
    <col min="10" max="10" width="44.6640625" style="59" customWidth="1"/>
    <col min="11" max="11" width="66.109375" style="58" customWidth="1"/>
    <col min="12" max="12" width="85.6640625" style="59" customWidth="1"/>
    <col min="13" max="16384" width="9.109375" style="58"/>
  </cols>
  <sheetData>
    <row r="1" spans="1:12" s="54" customFormat="1" ht="30" x14ac:dyDescent="0.25">
      <c r="A1" s="53" t="s">
        <v>139</v>
      </c>
      <c r="B1" s="53" t="s">
        <v>2</v>
      </c>
      <c r="C1" s="53" t="s">
        <v>130</v>
      </c>
      <c r="D1" s="53" t="s">
        <v>131</v>
      </c>
      <c r="E1" s="74" t="s">
        <v>1</v>
      </c>
      <c r="F1" s="74" t="s">
        <v>123</v>
      </c>
      <c r="G1" s="88" t="s">
        <v>135</v>
      </c>
      <c r="H1" s="88" t="s">
        <v>136</v>
      </c>
      <c r="I1" s="88" t="s">
        <v>5</v>
      </c>
      <c r="J1" s="53" t="s">
        <v>6</v>
      </c>
      <c r="K1" s="88" t="s">
        <v>124</v>
      </c>
      <c r="L1" s="53" t="s">
        <v>132</v>
      </c>
    </row>
    <row r="2" spans="1:12" s="81" customFormat="1" ht="26.25" customHeight="1" x14ac:dyDescent="0.25">
      <c r="A2" s="75" t="str">
        <f>IF(ISBLANK('CTO Inspection English'!A2), "", 'CTO Inspection English'!A2)</f>
        <v>8A3AE0BA</v>
      </c>
      <c r="B2" s="76" t="str">
        <f>IF(ISBLANK('CTO Inspection English'!B2), "", 'CTO Inspection English'!B2)</f>
        <v>Cells for Life Cord Blood Institute, Inc.</v>
      </c>
      <c r="C2" s="77" t="str">
        <f>IF(ISBLANK('CTO Inspection English'!E2), "", 'CTO Inspection English'!E2)</f>
        <v/>
      </c>
      <c r="D2" s="77" t="str">
        <f>IF(ISBLANK('CTO Inspection English'!F2), "", 'CTO Inspection English'!F2)</f>
        <v>Regular Inspection</v>
      </c>
      <c r="E2" s="78">
        <f>IF(ISBLANK('CTO Inspection English'!H2), "", 'CTO Inspection English'!H2)</f>
        <v>42996</v>
      </c>
      <c r="F2" s="79">
        <f>IF(ISBLANK('CTO Inspection English'!I2), "", 'CTO Inspection English'!I2)</f>
        <v>43000</v>
      </c>
      <c r="G2" s="89">
        <v>1</v>
      </c>
      <c r="H2" s="89">
        <v>1</v>
      </c>
      <c r="I2" s="80" t="s">
        <v>1041</v>
      </c>
      <c r="J2" s="75" t="str">
        <f>IF(ISBLANK(I2), "", Inspection_Regulation_French_Text)</f>
        <v xml:space="preserve">16 à 34 - Traitement </v>
      </c>
      <c r="K2" s="92" t="s">
        <v>958</v>
      </c>
      <c r="L2" s="75" t="str">
        <f>IF(ISBLANK(K2), "", Deficiency_French_Text)</f>
        <v>Des lacunes ont été notées concernant l’emballage ou l’étiquetage des cellules, des tissus ou des organes.</v>
      </c>
    </row>
    <row r="3" spans="1:12" s="81" customFormat="1" ht="43.2" x14ac:dyDescent="0.3">
      <c r="A3" s="75" t="str">
        <f>IF(ISBLANK(G3), "",A2)</f>
        <v>8A3AE0BA</v>
      </c>
      <c r="B3" s="76" t="str">
        <f>IF(ISBLANK(G3), "", B2)</f>
        <v>Cells for Life Cord Blood Institute, Inc.</v>
      </c>
      <c r="C3" s="77" t="str">
        <f>IF(ISBLANK(G3), "", C2)</f>
        <v/>
      </c>
      <c r="D3" s="77" t="str">
        <f>IF(ISBLANK(G3), "", D2)</f>
        <v>Regular Inspection</v>
      </c>
      <c r="E3" s="78">
        <f>IF(ISBLANK(G3), "", E2)</f>
        <v>42996</v>
      </c>
      <c r="F3" s="79">
        <f>IF(ISBLANK(G3), "", F2)</f>
        <v>43000</v>
      </c>
      <c r="G3" s="89">
        <v>2</v>
      </c>
      <c r="H3" s="89">
        <v>1</v>
      </c>
      <c r="I3" s="80" t="s">
        <v>1044</v>
      </c>
      <c r="J3" s="75" t="str">
        <f>IF(ISBLANK(I3), "", Inspection_Regulation_French_Text)</f>
        <v xml:space="preserve">55 à 63 - Dossiers </v>
      </c>
      <c r="K3" s="92" t="s">
        <v>979</v>
      </c>
      <c r="L3" s="75" t="str">
        <f>IF(ISBLANK(K3), "", Deficiency_French_Text)</f>
        <v>Des lacunes ont été notées concernant les dossiers de l’établissement.</v>
      </c>
    </row>
    <row r="4" spans="1:12" s="81" customFormat="1" ht="43.2" x14ac:dyDescent="0.3">
      <c r="A4" s="75" t="str">
        <f t="shared" ref="A4:A41" si="0">IF(ISBLANK(G4), "",A3)</f>
        <v>8A3AE0BA</v>
      </c>
      <c r="B4" s="76" t="str">
        <f t="shared" ref="B4:B67" si="1">IF(ISBLANK(G4), "", B3)</f>
        <v>Cells for Life Cord Blood Institute, Inc.</v>
      </c>
      <c r="C4" s="77" t="str">
        <f t="shared" ref="C4:C67" si="2">IF(ISBLANK(G4), "", C3)</f>
        <v/>
      </c>
      <c r="D4" s="77" t="str">
        <f t="shared" ref="D4:D67" si="3">IF(ISBLANK(G4), "", D3)</f>
        <v>Regular Inspection</v>
      </c>
      <c r="E4" s="78">
        <f t="shared" ref="E4:E67" si="4">IF(ISBLANK(G4), "", E3)</f>
        <v>42996</v>
      </c>
      <c r="F4" s="79">
        <f t="shared" ref="F4:F67" si="5">IF(ISBLANK(G4), "", F3)</f>
        <v>43000</v>
      </c>
      <c r="G4" s="89">
        <v>3</v>
      </c>
      <c r="H4" s="89">
        <v>1</v>
      </c>
      <c r="I4" s="80" t="s">
        <v>1040</v>
      </c>
      <c r="J4" s="75" t="str">
        <f>IF(ISBLANK(I4), "", Inspection_Regulation_French_Text)</f>
        <v xml:space="preserve">70 à 76 - Système d’assurance de la qualité </v>
      </c>
      <c r="K4" s="92" t="s">
        <v>993</v>
      </c>
      <c r="L4" s="75" t="str">
        <f>IF(ISBLANK(K4), "", Deficiency_French_Text)</f>
        <v>Des lacunes ont été notées concernant les procédures d’opération normalisées ou les vérifications.</v>
      </c>
    </row>
    <row r="5" spans="1:12" s="81" customFormat="1" ht="15" x14ac:dyDescent="0.25">
      <c r="A5" s="75" t="str">
        <f t="shared" si="0"/>
        <v/>
      </c>
      <c r="B5" s="76" t="str">
        <f t="shared" si="1"/>
        <v/>
      </c>
      <c r="C5" s="77" t="str">
        <f t="shared" si="2"/>
        <v/>
      </c>
      <c r="D5" s="77" t="str">
        <f t="shared" si="3"/>
        <v/>
      </c>
      <c r="E5" s="78" t="str">
        <f t="shared" si="4"/>
        <v/>
      </c>
      <c r="F5" s="79" t="str">
        <f t="shared" si="5"/>
        <v/>
      </c>
      <c r="G5" s="89"/>
      <c r="H5" s="89"/>
      <c r="I5" s="80"/>
      <c r="J5" s="75" t="str">
        <f>IF(ISBLANK(I5), "", Inspection_Regulation_French_Text)</f>
        <v/>
      </c>
      <c r="K5" s="92"/>
      <c r="L5" s="75" t="str">
        <f>IF(ISBLANK(K5), "", Deficiency_French_Text)</f>
        <v/>
      </c>
    </row>
    <row r="6" spans="1:12" s="81" customFormat="1" ht="15" x14ac:dyDescent="0.25">
      <c r="A6" s="75" t="str">
        <f t="shared" si="0"/>
        <v/>
      </c>
      <c r="B6" s="76" t="str">
        <f t="shared" si="1"/>
        <v/>
      </c>
      <c r="C6" s="77" t="str">
        <f t="shared" si="2"/>
        <v/>
      </c>
      <c r="D6" s="77" t="str">
        <f t="shared" si="3"/>
        <v/>
      </c>
      <c r="E6" s="78" t="str">
        <f t="shared" si="4"/>
        <v/>
      </c>
      <c r="F6" s="79" t="str">
        <f t="shared" si="5"/>
        <v/>
      </c>
      <c r="G6" s="89"/>
      <c r="H6" s="89"/>
      <c r="I6" s="80"/>
      <c r="J6" s="75" t="str">
        <f>IF(ISBLANK(I6), "", Inspection_Regulation_French_Text)</f>
        <v/>
      </c>
      <c r="K6" s="92"/>
      <c r="L6" s="75" t="str">
        <f>IF(ISBLANK(K6), "", Deficiency_French_Text)</f>
        <v/>
      </c>
    </row>
    <row r="7" spans="1:12" s="81" customFormat="1" ht="15" x14ac:dyDescent="0.25">
      <c r="A7" s="75" t="str">
        <f t="shared" si="0"/>
        <v/>
      </c>
      <c r="B7" s="76" t="str">
        <f t="shared" si="1"/>
        <v/>
      </c>
      <c r="C7" s="77" t="str">
        <f t="shared" si="2"/>
        <v/>
      </c>
      <c r="D7" s="77" t="str">
        <f t="shared" si="3"/>
        <v/>
      </c>
      <c r="E7" s="78" t="str">
        <f t="shared" si="4"/>
        <v/>
      </c>
      <c r="F7" s="79" t="str">
        <f t="shared" si="5"/>
        <v/>
      </c>
      <c r="G7" s="89"/>
      <c r="H7" s="89"/>
      <c r="I7" s="80"/>
      <c r="J7" s="75" t="str">
        <f>IF(ISBLANK(I7), "", Inspection_Regulation_French_Text)</f>
        <v/>
      </c>
      <c r="K7" s="92"/>
      <c r="L7" s="75" t="str">
        <f>IF(ISBLANK(K7), "", Deficiency_French_Text)</f>
        <v/>
      </c>
    </row>
    <row r="8" spans="1:12" s="81" customFormat="1" ht="15" x14ac:dyDescent="0.25">
      <c r="A8" s="75" t="str">
        <f t="shared" si="0"/>
        <v/>
      </c>
      <c r="B8" s="76" t="str">
        <f t="shared" si="1"/>
        <v/>
      </c>
      <c r="C8" s="77" t="str">
        <f t="shared" si="2"/>
        <v/>
      </c>
      <c r="D8" s="77" t="str">
        <f t="shared" si="3"/>
        <v/>
      </c>
      <c r="E8" s="78" t="str">
        <f t="shared" si="4"/>
        <v/>
      </c>
      <c r="F8" s="79" t="str">
        <f t="shared" si="5"/>
        <v/>
      </c>
      <c r="G8" s="89"/>
      <c r="H8" s="89"/>
      <c r="I8" s="80"/>
      <c r="J8" s="75" t="str">
        <f>IF(ISBLANK(I8), "", Inspection_Regulation_French_Text)</f>
        <v/>
      </c>
      <c r="K8" s="92"/>
      <c r="L8" s="75" t="str">
        <f>IF(ISBLANK(K8), "", Deficiency_French_Text)</f>
        <v/>
      </c>
    </row>
    <row r="9" spans="1:12" s="81" customFormat="1" ht="15" x14ac:dyDescent="0.25">
      <c r="A9" s="75" t="str">
        <f t="shared" si="0"/>
        <v/>
      </c>
      <c r="B9" s="76" t="str">
        <f t="shared" si="1"/>
        <v/>
      </c>
      <c r="C9" s="77" t="str">
        <f t="shared" si="2"/>
        <v/>
      </c>
      <c r="D9" s="77" t="str">
        <f t="shared" si="3"/>
        <v/>
      </c>
      <c r="E9" s="78" t="str">
        <f t="shared" si="4"/>
        <v/>
      </c>
      <c r="F9" s="79" t="str">
        <f t="shared" si="5"/>
        <v/>
      </c>
      <c r="G9" s="89"/>
      <c r="H9" s="89"/>
      <c r="I9" s="80"/>
      <c r="J9" s="75" t="str">
        <f>IF(ISBLANK(I9), "", Inspection_Regulation_French_Text)</f>
        <v/>
      </c>
      <c r="K9" s="92"/>
      <c r="L9" s="75" t="str">
        <f>IF(ISBLANK(K9), "", Deficiency_French_Text)</f>
        <v/>
      </c>
    </row>
    <row r="10" spans="1:12" s="81" customFormat="1" ht="15" x14ac:dyDescent="0.25">
      <c r="A10" s="75" t="str">
        <f t="shared" si="0"/>
        <v/>
      </c>
      <c r="B10" s="76" t="str">
        <f t="shared" si="1"/>
        <v/>
      </c>
      <c r="C10" s="77" t="str">
        <f t="shared" si="2"/>
        <v/>
      </c>
      <c r="D10" s="77" t="str">
        <f t="shared" si="3"/>
        <v/>
      </c>
      <c r="E10" s="78" t="str">
        <f t="shared" si="4"/>
        <v/>
      </c>
      <c r="F10" s="79" t="str">
        <f t="shared" si="5"/>
        <v/>
      </c>
      <c r="G10" s="89"/>
      <c r="H10" s="89"/>
      <c r="I10" s="80"/>
      <c r="J10" s="75" t="str">
        <f>IF(ISBLANK(I10), "", Inspection_Regulation_French_Text)</f>
        <v/>
      </c>
      <c r="K10" s="92"/>
      <c r="L10" s="75" t="str">
        <f>IF(ISBLANK(K10), "", Deficiency_French_Text)</f>
        <v/>
      </c>
    </row>
    <row r="11" spans="1:12" s="81" customFormat="1" ht="15" x14ac:dyDescent="0.25">
      <c r="A11" s="75" t="str">
        <f t="shared" si="0"/>
        <v/>
      </c>
      <c r="B11" s="76" t="str">
        <f t="shared" si="1"/>
        <v/>
      </c>
      <c r="C11" s="77" t="str">
        <f t="shared" si="2"/>
        <v/>
      </c>
      <c r="D11" s="77" t="str">
        <f t="shared" si="3"/>
        <v/>
      </c>
      <c r="E11" s="78" t="str">
        <f t="shared" si="4"/>
        <v/>
      </c>
      <c r="F11" s="79" t="str">
        <f t="shared" si="5"/>
        <v/>
      </c>
      <c r="G11" s="89"/>
      <c r="H11" s="89"/>
      <c r="I11" s="80"/>
      <c r="J11" s="75" t="str">
        <f>IF(ISBLANK(I11), "", Inspection_Regulation_French_Text)</f>
        <v/>
      </c>
      <c r="K11" s="92"/>
      <c r="L11" s="75" t="str">
        <f>IF(ISBLANK(K11), "", Deficiency_French_Text)</f>
        <v/>
      </c>
    </row>
    <row r="12" spans="1:12" s="81" customFormat="1" ht="15" x14ac:dyDescent="0.25">
      <c r="A12" s="75" t="str">
        <f t="shared" si="0"/>
        <v/>
      </c>
      <c r="B12" s="76" t="str">
        <f t="shared" si="1"/>
        <v/>
      </c>
      <c r="C12" s="77" t="str">
        <f t="shared" si="2"/>
        <v/>
      </c>
      <c r="D12" s="77" t="str">
        <f t="shared" si="3"/>
        <v/>
      </c>
      <c r="E12" s="78" t="str">
        <f t="shared" si="4"/>
        <v/>
      </c>
      <c r="F12" s="79" t="str">
        <f t="shared" si="5"/>
        <v/>
      </c>
      <c r="G12" s="89"/>
      <c r="H12" s="89"/>
      <c r="I12" s="80"/>
      <c r="J12" s="75" t="str">
        <f>IF(ISBLANK(I12), "", Inspection_Regulation_French_Text)</f>
        <v/>
      </c>
      <c r="K12" s="92"/>
      <c r="L12" s="75" t="str">
        <f>IF(ISBLANK(K12), "", Deficiency_French_Text)</f>
        <v/>
      </c>
    </row>
    <row r="13" spans="1:12" s="81" customFormat="1" ht="15" x14ac:dyDescent="0.25">
      <c r="A13" s="75" t="str">
        <f t="shared" si="0"/>
        <v/>
      </c>
      <c r="B13" s="76" t="str">
        <f t="shared" si="1"/>
        <v/>
      </c>
      <c r="C13" s="77" t="str">
        <f t="shared" si="2"/>
        <v/>
      </c>
      <c r="D13" s="77" t="str">
        <f t="shared" si="3"/>
        <v/>
      </c>
      <c r="E13" s="78" t="str">
        <f t="shared" si="4"/>
        <v/>
      </c>
      <c r="F13" s="79" t="str">
        <f t="shared" si="5"/>
        <v/>
      </c>
      <c r="G13" s="89"/>
      <c r="H13" s="89"/>
      <c r="I13" s="80"/>
      <c r="J13" s="75" t="str">
        <f>IF(ISBLANK(I13), "", Inspection_Regulation_French_Text)</f>
        <v/>
      </c>
      <c r="K13" s="92"/>
      <c r="L13" s="75" t="str">
        <f>IF(ISBLANK(K13), "", Deficiency_French_Text)</f>
        <v/>
      </c>
    </row>
    <row r="14" spans="1:12" s="81" customFormat="1" ht="15" x14ac:dyDescent="0.25">
      <c r="A14" s="75" t="str">
        <f t="shared" si="0"/>
        <v/>
      </c>
      <c r="B14" s="76" t="str">
        <f t="shared" si="1"/>
        <v/>
      </c>
      <c r="C14" s="77" t="str">
        <f t="shared" si="2"/>
        <v/>
      </c>
      <c r="D14" s="77" t="str">
        <f t="shared" si="3"/>
        <v/>
      </c>
      <c r="E14" s="78" t="str">
        <f t="shared" si="4"/>
        <v/>
      </c>
      <c r="F14" s="79" t="str">
        <f t="shared" si="5"/>
        <v/>
      </c>
      <c r="G14" s="89"/>
      <c r="H14" s="89"/>
      <c r="I14" s="80"/>
      <c r="J14" s="75" t="str">
        <f>IF(ISBLANK(I14), "", Inspection_Regulation_French_Text)</f>
        <v/>
      </c>
      <c r="K14" s="92"/>
      <c r="L14" s="75"/>
    </row>
    <row r="15" spans="1:12" s="81" customFormat="1" ht="15" x14ac:dyDescent="0.25">
      <c r="A15" s="75" t="str">
        <f t="shared" si="0"/>
        <v/>
      </c>
      <c r="B15" s="76" t="str">
        <f t="shared" si="1"/>
        <v/>
      </c>
      <c r="C15" s="77" t="str">
        <f t="shared" si="2"/>
        <v/>
      </c>
      <c r="D15" s="77" t="str">
        <f t="shared" si="3"/>
        <v/>
      </c>
      <c r="E15" s="78" t="str">
        <f t="shared" si="4"/>
        <v/>
      </c>
      <c r="F15" s="79" t="str">
        <f t="shared" si="5"/>
        <v/>
      </c>
      <c r="G15" s="89"/>
      <c r="H15" s="89"/>
      <c r="I15" s="80"/>
      <c r="J15" s="75" t="str">
        <f>IF(ISBLANK(I15), "", Inspection_Regulation_French_Text)</f>
        <v/>
      </c>
      <c r="K15" s="92"/>
      <c r="L15" s="75"/>
    </row>
    <row r="16" spans="1:12" s="81" customFormat="1" ht="15" x14ac:dyDescent="0.25">
      <c r="A16" s="75" t="str">
        <f t="shared" si="0"/>
        <v/>
      </c>
      <c r="B16" s="76" t="str">
        <f t="shared" si="1"/>
        <v/>
      </c>
      <c r="C16" s="77" t="str">
        <f t="shared" si="2"/>
        <v/>
      </c>
      <c r="D16" s="77" t="str">
        <f t="shared" si="3"/>
        <v/>
      </c>
      <c r="E16" s="78" t="str">
        <f t="shared" si="4"/>
        <v/>
      </c>
      <c r="F16" s="79" t="str">
        <f t="shared" si="5"/>
        <v/>
      </c>
      <c r="G16" s="89"/>
      <c r="H16" s="89"/>
      <c r="I16" s="80"/>
      <c r="J16" s="75" t="str">
        <f>IF(ISBLANK(I16), "", Inspection_Regulation_French_Text)</f>
        <v/>
      </c>
      <c r="K16" s="92"/>
      <c r="L16" s="75"/>
    </row>
    <row r="17" spans="1:12" s="81" customFormat="1" ht="15" x14ac:dyDescent="0.25">
      <c r="A17" s="75" t="str">
        <f t="shared" si="0"/>
        <v/>
      </c>
      <c r="B17" s="76" t="str">
        <f t="shared" si="1"/>
        <v/>
      </c>
      <c r="C17" s="77" t="str">
        <f t="shared" si="2"/>
        <v/>
      </c>
      <c r="D17" s="77" t="str">
        <f t="shared" si="3"/>
        <v/>
      </c>
      <c r="E17" s="78" t="str">
        <f t="shared" si="4"/>
        <v/>
      </c>
      <c r="F17" s="79" t="str">
        <f t="shared" si="5"/>
        <v/>
      </c>
      <c r="G17" s="89"/>
      <c r="H17" s="89"/>
      <c r="I17" s="80"/>
      <c r="J17" s="75" t="str">
        <f>IF(ISBLANK(I17), "", Inspection_Regulation_French_Text)</f>
        <v/>
      </c>
      <c r="K17" s="92"/>
      <c r="L17" s="75"/>
    </row>
    <row r="18" spans="1:12" s="81" customFormat="1" ht="15" x14ac:dyDescent="0.25">
      <c r="A18" s="75" t="str">
        <f t="shared" si="0"/>
        <v/>
      </c>
      <c r="B18" s="76" t="str">
        <f t="shared" si="1"/>
        <v/>
      </c>
      <c r="C18" s="77" t="str">
        <f t="shared" si="2"/>
        <v/>
      </c>
      <c r="D18" s="77" t="str">
        <f t="shared" si="3"/>
        <v/>
      </c>
      <c r="E18" s="78" t="str">
        <f t="shared" si="4"/>
        <v/>
      </c>
      <c r="F18" s="79" t="str">
        <f t="shared" si="5"/>
        <v/>
      </c>
      <c r="G18" s="89"/>
      <c r="H18" s="89"/>
      <c r="I18" s="80"/>
      <c r="J18" s="75" t="str">
        <f>IF(ISBLANK(I18), "", Inspection_Regulation_French_Text)</f>
        <v/>
      </c>
      <c r="K18" s="92"/>
      <c r="L18" s="75"/>
    </row>
    <row r="19" spans="1:12" s="81" customFormat="1" ht="15" x14ac:dyDescent="0.25">
      <c r="A19" s="75" t="str">
        <f t="shared" si="0"/>
        <v/>
      </c>
      <c r="B19" s="76" t="str">
        <f t="shared" si="1"/>
        <v/>
      </c>
      <c r="C19" s="77" t="str">
        <f t="shared" si="2"/>
        <v/>
      </c>
      <c r="D19" s="77" t="str">
        <f t="shared" si="3"/>
        <v/>
      </c>
      <c r="E19" s="78" t="str">
        <f t="shared" si="4"/>
        <v/>
      </c>
      <c r="F19" s="79" t="str">
        <f t="shared" si="5"/>
        <v/>
      </c>
      <c r="G19" s="89"/>
      <c r="H19" s="89"/>
      <c r="I19" s="80"/>
      <c r="J19" s="75" t="str">
        <f>IF(ISBLANK(I19), "", Inspection_Regulation_French_Text)</f>
        <v/>
      </c>
      <c r="K19" s="92"/>
      <c r="L19" s="75"/>
    </row>
    <row r="20" spans="1:12" s="81" customFormat="1" ht="15" x14ac:dyDescent="0.25">
      <c r="A20" s="75" t="str">
        <f t="shared" si="0"/>
        <v/>
      </c>
      <c r="B20" s="76" t="str">
        <f t="shared" si="1"/>
        <v/>
      </c>
      <c r="C20" s="77" t="str">
        <f t="shared" si="2"/>
        <v/>
      </c>
      <c r="D20" s="77" t="str">
        <f t="shared" si="3"/>
        <v/>
      </c>
      <c r="E20" s="78" t="str">
        <f t="shared" si="4"/>
        <v/>
      </c>
      <c r="F20" s="79" t="str">
        <f t="shared" si="5"/>
        <v/>
      </c>
      <c r="G20" s="89"/>
      <c r="H20" s="89"/>
      <c r="I20" s="80"/>
      <c r="J20" s="75" t="str">
        <f>IF(ISBLANK(I20), "", Inspection_Regulation_French_Text)</f>
        <v/>
      </c>
      <c r="K20" s="92"/>
      <c r="L20" s="75"/>
    </row>
    <row r="21" spans="1:12" s="81" customFormat="1" ht="15" x14ac:dyDescent="0.25">
      <c r="A21" s="75" t="str">
        <f t="shared" si="0"/>
        <v/>
      </c>
      <c r="B21" s="76" t="str">
        <f t="shared" si="1"/>
        <v/>
      </c>
      <c r="C21" s="77" t="str">
        <f t="shared" si="2"/>
        <v/>
      </c>
      <c r="D21" s="77" t="str">
        <f t="shared" si="3"/>
        <v/>
      </c>
      <c r="E21" s="78" t="str">
        <f t="shared" si="4"/>
        <v/>
      </c>
      <c r="F21" s="79" t="str">
        <f t="shared" si="5"/>
        <v/>
      </c>
      <c r="G21" s="89"/>
      <c r="H21" s="89"/>
      <c r="I21" s="80"/>
      <c r="J21" s="75" t="str">
        <f>IF(ISBLANK(I21), "", Inspection_Regulation_French_Text)</f>
        <v/>
      </c>
      <c r="K21" s="92"/>
      <c r="L21" s="75"/>
    </row>
    <row r="22" spans="1:12" s="81" customFormat="1" x14ac:dyDescent="0.3">
      <c r="A22" s="75" t="str">
        <f t="shared" si="0"/>
        <v/>
      </c>
      <c r="B22" s="76" t="str">
        <f t="shared" si="1"/>
        <v/>
      </c>
      <c r="C22" s="77" t="str">
        <f t="shared" si="2"/>
        <v/>
      </c>
      <c r="D22" s="77" t="str">
        <f t="shared" si="3"/>
        <v/>
      </c>
      <c r="E22" s="78" t="str">
        <f t="shared" si="4"/>
        <v/>
      </c>
      <c r="F22" s="79" t="str">
        <f t="shared" si="5"/>
        <v/>
      </c>
      <c r="G22" s="89"/>
      <c r="H22" s="89"/>
      <c r="I22" s="80"/>
      <c r="J22" s="75" t="str">
        <f>IF(ISBLANK(I22), "", Inspection_Regulation_French_Text)</f>
        <v/>
      </c>
      <c r="K22" s="92"/>
      <c r="L22" s="75"/>
    </row>
    <row r="23" spans="1:12" s="81" customFormat="1" x14ac:dyDescent="0.3">
      <c r="A23" s="75" t="str">
        <f t="shared" si="0"/>
        <v/>
      </c>
      <c r="B23" s="76" t="str">
        <f t="shared" si="1"/>
        <v/>
      </c>
      <c r="C23" s="77" t="str">
        <f t="shared" si="2"/>
        <v/>
      </c>
      <c r="D23" s="77" t="str">
        <f t="shared" si="3"/>
        <v/>
      </c>
      <c r="E23" s="78" t="str">
        <f t="shared" si="4"/>
        <v/>
      </c>
      <c r="F23" s="79" t="str">
        <f t="shared" si="5"/>
        <v/>
      </c>
      <c r="G23" s="89"/>
      <c r="H23" s="89"/>
      <c r="I23" s="80"/>
      <c r="J23" s="75" t="str">
        <f>IF(ISBLANK(I23), "", Inspection_Regulation_French_Text)</f>
        <v/>
      </c>
      <c r="K23" s="92"/>
      <c r="L23" s="75"/>
    </row>
    <row r="24" spans="1:12" s="81" customFormat="1" x14ac:dyDescent="0.3">
      <c r="A24" s="75" t="str">
        <f t="shared" si="0"/>
        <v/>
      </c>
      <c r="B24" s="76" t="str">
        <f t="shared" si="1"/>
        <v/>
      </c>
      <c r="C24" s="77" t="str">
        <f t="shared" si="2"/>
        <v/>
      </c>
      <c r="D24" s="77" t="str">
        <f t="shared" si="3"/>
        <v/>
      </c>
      <c r="E24" s="78" t="str">
        <f t="shared" si="4"/>
        <v/>
      </c>
      <c r="F24" s="79" t="str">
        <f t="shared" si="5"/>
        <v/>
      </c>
      <c r="G24" s="89"/>
      <c r="H24" s="89"/>
      <c r="I24" s="80"/>
      <c r="J24" s="75" t="str">
        <f>IF(ISBLANK(I24), "", Inspection_Regulation_French_Text)</f>
        <v/>
      </c>
      <c r="K24" s="92"/>
      <c r="L24" s="75"/>
    </row>
    <row r="25" spans="1:12" s="81" customFormat="1" x14ac:dyDescent="0.3">
      <c r="A25" s="75" t="str">
        <f t="shared" si="0"/>
        <v/>
      </c>
      <c r="B25" s="76" t="str">
        <f t="shared" si="1"/>
        <v/>
      </c>
      <c r="C25" s="77" t="str">
        <f t="shared" si="2"/>
        <v/>
      </c>
      <c r="D25" s="77" t="str">
        <f t="shared" si="3"/>
        <v/>
      </c>
      <c r="E25" s="78" t="str">
        <f t="shared" si="4"/>
        <v/>
      </c>
      <c r="F25" s="79" t="str">
        <f t="shared" si="5"/>
        <v/>
      </c>
      <c r="G25" s="89"/>
      <c r="H25" s="89"/>
      <c r="I25" s="80"/>
      <c r="J25" s="75" t="str">
        <f>IF(ISBLANK(I25), "", Inspection_Regulation_French_Text)</f>
        <v/>
      </c>
      <c r="K25" s="92"/>
      <c r="L25" s="75"/>
    </row>
    <row r="26" spans="1:12" s="81" customFormat="1" x14ac:dyDescent="0.3">
      <c r="A26" s="75" t="str">
        <f t="shared" si="0"/>
        <v/>
      </c>
      <c r="B26" s="76" t="str">
        <f t="shared" si="1"/>
        <v/>
      </c>
      <c r="C26" s="77" t="str">
        <f t="shared" si="2"/>
        <v/>
      </c>
      <c r="D26" s="77" t="str">
        <f t="shared" si="3"/>
        <v/>
      </c>
      <c r="E26" s="78" t="str">
        <f t="shared" si="4"/>
        <v/>
      </c>
      <c r="F26" s="79" t="str">
        <f t="shared" si="5"/>
        <v/>
      </c>
      <c r="G26" s="89"/>
      <c r="H26" s="89"/>
      <c r="I26" s="80"/>
      <c r="J26" s="75" t="str">
        <f>IF(ISBLANK(I26), "", Inspection_Regulation_French_Text)</f>
        <v/>
      </c>
      <c r="K26" s="92"/>
      <c r="L26" s="75"/>
    </row>
    <row r="27" spans="1:12" s="81" customFormat="1" x14ac:dyDescent="0.3">
      <c r="A27" s="75" t="str">
        <f t="shared" si="0"/>
        <v/>
      </c>
      <c r="B27" s="76" t="str">
        <f t="shared" si="1"/>
        <v/>
      </c>
      <c r="C27" s="77" t="str">
        <f t="shared" si="2"/>
        <v/>
      </c>
      <c r="D27" s="77" t="str">
        <f t="shared" si="3"/>
        <v/>
      </c>
      <c r="E27" s="78" t="str">
        <f t="shared" si="4"/>
        <v/>
      </c>
      <c r="F27" s="79" t="str">
        <f t="shared" si="5"/>
        <v/>
      </c>
      <c r="G27" s="89"/>
      <c r="H27" s="89"/>
      <c r="I27" s="80"/>
      <c r="J27" s="75" t="str">
        <f>IF(ISBLANK(I27), "", Inspection_Regulation_French_Text)</f>
        <v/>
      </c>
      <c r="K27" s="92"/>
      <c r="L27" s="75"/>
    </row>
    <row r="28" spans="1:12" s="81" customFormat="1" x14ac:dyDescent="0.3">
      <c r="A28" s="75" t="str">
        <f t="shared" si="0"/>
        <v/>
      </c>
      <c r="B28" s="76" t="str">
        <f t="shared" si="1"/>
        <v/>
      </c>
      <c r="C28" s="77" t="str">
        <f t="shared" si="2"/>
        <v/>
      </c>
      <c r="D28" s="77" t="str">
        <f t="shared" si="3"/>
        <v/>
      </c>
      <c r="E28" s="78" t="str">
        <f t="shared" si="4"/>
        <v/>
      </c>
      <c r="F28" s="79" t="str">
        <f t="shared" si="5"/>
        <v/>
      </c>
      <c r="G28" s="89"/>
      <c r="H28" s="89"/>
      <c r="I28" s="80"/>
      <c r="J28" s="75" t="str">
        <f>IF(ISBLANK(I28), "", Inspection_Regulation_French_Text)</f>
        <v/>
      </c>
      <c r="K28" s="92"/>
      <c r="L28" s="75"/>
    </row>
    <row r="29" spans="1:12" s="81" customFormat="1" x14ac:dyDescent="0.3">
      <c r="A29" s="75" t="str">
        <f t="shared" si="0"/>
        <v/>
      </c>
      <c r="B29" s="76" t="str">
        <f t="shared" si="1"/>
        <v/>
      </c>
      <c r="C29" s="77" t="str">
        <f t="shared" si="2"/>
        <v/>
      </c>
      <c r="D29" s="77" t="str">
        <f t="shared" si="3"/>
        <v/>
      </c>
      <c r="E29" s="78" t="str">
        <f t="shared" si="4"/>
        <v/>
      </c>
      <c r="F29" s="79" t="str">
        <f t="shared" si="5"/>
        <v/>
      </c>
      <c r="G29" s="89"/>
      <c r="H29" s="89"/>
      <c r="I29" s="80"/>
      <c r="J29" s="75" t="str">
        <f>IF(ISBLANK(I29), "", Inspection_Regulation_French_Text)</f>
        <v/>
      </c>
      <c r="K29" s="92"/>
      <c r="L29" s="75"/>
    </row>
    <row r="30" spans="1:12" s="81" customFormat="1" x14ac:dyDescent="0.3">
      <c r="A30" s="75" t="str">
        <f t="shared" si="0"/>
        <v/>
      </c>
      <c r="B30" s="76" t="str">
        <f t="shared" si="1"/>
        <v/>
      </c>
      <c r="C30" s="77" t="str">
        <f t="shared" si="2"/>
        <v/>
      </c>
      <c r="D30" s="77" t="str">
        <f t="shared" si="3"/>
        <v/>
      </c>
      <c r="E30" s="78" t="str">
        <f t="shared" si="4"/>
        <v/>
      </c>
      <c r="F30" s="79" t="str">
        <f t="shared" si="5"/>
        <v/>
      </c>
      <c r="G30" s="89"/>
      <c r="H30" s="89"/>
      <c r="I30" s="80"/>
      <c r="J30" s="75" t="str">
        <f>IF(ISBLANK(I30), "", Inspection_Regulation_French_Text)</f>
        <v/>
      </c>
      <c r="K30" s="92"/>
      <c r="L30" s="75"/>
    </row>
    <row r="31" spans="1:12" s="81" customFormat="1" x14ac:dyDescent="0.3">
      <c r="A31" s="75" t="str">
        <f t="shared" si="0"/>
        <v/>
      </c>
      <c r="B31" s="76" t="str">
        <f t="shared" si="1"/>
        <v/>
      </c>
      <c r="C31" s="77" t="str">
        <f t="shared" si="2"/>
        <v/>
      </c>
      <c r="D31" s="77" t="str">
        <f t="shared" si="3"/>
        <v/>
      </c>
      <c r="E31" s="78" t="str">
        <f t="shared" si="4"/>
        <v/>
      </c>
      <c r="F31" s="79" t="str">
        <f t="shared" si="5"/>
        <v/>
      </c>
      <c r="G31" s="89"/>
      <c r="H31" s="89"/>
      <c r="I31" s="80"/>
      <c r="J31" s="75" t="str">
        <f>IF(ISBLANK(I31), "", Inspection_Regulation_French_Text)</f>
        <v/>
      </c>
      <c r="K31" s="92"/>
      <c r="L31" s="75"/>
    </row>
    <row r="32" spans="1:12" x14ac:dyDescent="0.3">
      <c r="A32" s="75" t="str">
        <f t="shared" si="0"/>
        <v/>
      </c>
      <c r="B32" s="76" t="str">
        <f t="shared" si="1"/>
        <v/>
      </c>
      <c r="C32" s="77" t="str">
        <f t="shared" si="2"/>
        <v/>
      </c>
      <c r="D32" s="77" t="str">
        <f t="shared" si="3"/>
        <v/>
      </c>
      <c r="E32" s="78" t="str">
        <f t="shared" si="4"/>
        <v/>
      </c>
      <c r="F32" s="79" t="str">
        <f t="shared" si="5"/>
        <v/>
      </c>
      <c r="G32" s="90"/>
      <c r="H32" s="90"/>
      <c r="I32" s="63"/>
      <c r="J32" s="62" t="str">
        <f>IF(ISBLANK(I32), "", Inspection_Regulation_French_Text)</f>
        <v/>
      </c>
      <c r="K32" s="92"/>
      <c r="L32" s="62"/>
    </row>
    <row r="33" spans="1:12" x14ac:dyDescent="0.3">
      <c r="A33" s="75" t="str">
        <f t="shared" si="0"/>
        <v/>
      </c>
      <c r="B33" s="76" t="str">
        <f t="shared" si="1"/>
        <v/>
      </c>
      <c r="C33" s="77" t="str">
        <f t="shared" si="2"/>
        <v/>
      </c>
      <c r="D33" s="77" t="str">
        <f t="shared" si="3"/>
        <v/>
      </c>
      <c r="E33" s="78" t="str">
        <f t="shared" si="4"/>
        <v/>
      </c>
      <c r="F33" s="79" t="str">
        <f t="shared" si="5"/>
        <v/>
      </c>
      <c r="G33" s="90"/>
      <c r="H33" s="90"/>
      <c r="I33" s="63"/>
      <c r="J33" s="62" t="str">
        <f>IF(ISBLANK(I33), "", Inspection_Regulation_French_Text)</f>
        <v/>
      </c>
      <c r="K33" s="92"/>
      <c r="L33" s="62"/>
    </row>
    <row r="34" spans="1:12" x14ac:dyDescent="0.3">
      <c r="A34" s="75" t="str">
        <f t="shared" si="0"/>
        <v/>
      </c>
      <c r="B34" s="76" t="str">
        <f t="shared" si="1"/>
        <v/>
      </c>
      <c r="C34" s="77" t="str">
        <f t="shared" si="2"/>
        <v/>
      </c>
      <c r="D34" s="77" t="str">
        <f t="shared" si="3"/>
        <v/>
      </c>
      <c r="E34" s="78" t="str">
        <f t="shared" si="4"/>
        <v/>
      </c>
      <c r="F34" s="79" t="str">
        <f t="shared" si="5"/>
        <v/>
      </c>
      <c r="G34" s="90"/>
      <c r="H34" s="90"/>
      <c r="I34" s="63"/>
      <c r="J34" s="62" t="str">
        <f>IF(ISBLANK(I34), "", Inspection_Regulation_French_Text)</f>
        <v/>
      </c>
      <c r="K34" s="92"/>
      <c r="L34" s="62"/>
    </row>
    <row r="35" spans="1:12" x14ac:dyDescent="0.3">
      <c r="A35" s="75" t="str">
        <f t="shared" si="0"/>
        <v/>
      </c>
      <c r="B35" s="76" t="str">
        <f t="shared" si="1"/>
        <v/>
      </c>
      <c r="C35" s="77" t="str">
        <f t="shared" si="2"/>
        <v/>
      </c>
      <c r="D35" s="77" t="str">
        <f t="shared" si="3"/>
        <v/>
      </c>
      <c r="E35" s="78" t="str">
        <f t="shared" si="4"/>
        <v/>
      </c>
      <c r="F35" s="79" t="str">
        <f t="shared" si="5"/>
        <v/>
      </c>
      <c r="G35" s="90"/>
      <c r="H35" s="90"/>
      <c r="I35" s="63"/>
      <c r="J35" s="62" t="str">
        <f>IF(ISBLANK(I35), "", Inspection_Regulation_French_Text)</f>
        <v/>
      </c>
      <c r="K35" s="92"/>
      <c r="L35" s="62"/>
    </row>
    <row r="36" spans="1:12" x14ac:dyDescent="0.3">
      <c r="A36" s="75" t="str">
        <f t="shared" si="0"/>
        <v/>
      </c>
      <c r="B36" s="76" t="str">
        <f t="shared" si="1"/>
        <v/>
      </c>
      <c r="C36" s="77" t="str">
        <f t="shared" si="2"/>
        <v/>
      </c>
      <c r="D36" s="77" t="str">
        <f t="shared" si="3"/>
        <v/>
      </c>
      <c r="E36" s="78" t="str">
        <f t="shared" si="4"/>
        <v/>
      </c>
      <c r="F36" s="79" t="str">
        <f t="shared" si="5"/>
        <v/>
      </c>
      <c r="G36" s="90"/>
      <c r="H36" s="90"/>
      <c r="I36" s="63"/>
      <c r="J36" s="62" t="str">
        <f>IF(ISBLANK(I36), "", Inspection_Regulation_French_Text)</f>
        <v/>
      </c>
      <c r="K36" s="92"/>
      <c r="L36" s="62"/>
    </row>
    <row r="37" spans="1:12" x14ac:dyDescent="0.3">
      <c r="A37" s="75" t="str">
        <f t="shared" si="0"/>
        <v/>
      </c>
      <c r="B37" s="76" t="str">
        <f t="shared" si="1"/>
        <v/>
      </c>
      <c r="C37" s="77" t="str">
        <f t="shared" si="2"/>
        <v/>
      </c>
      <c r="D37" s="77" t="str">
        <f t="shared" si="3"/>
        <v/>
      </c>
      <c r="E37" s="78" t="str">
        <f t="shared" si="4"/>
        <v/>
      </c>
      <c r="F37" s="79" t="str">
        <f t="shared" si="5"/>
        <v/>
      </c>
      <c r="G37" s="90"/>
      <c r="H37" s="90"/>
      <c r="I37" s="63"/>
      <c r="J37" s="62" t="str">
        <f>IF(ISBLANK(I37), "", Inspection_Regulation_French_Text)</f>
        <v/>
      </c>
      <c r="K37" s="92"/>
      <c r="L37" s="62"/>
    </row>
    <row r="38" spans="1:12" x14ac:dyDescent="0.3">
      <c r="A38" s="75" t="str">
        <f t="shared" si="0"/>
        <v/>
      </c>
      <c r="B38" s="76" t="str">
        <f t="shared" si="1"/>
        <v/>
      </c>
      <c r="C38" s="77" t="str">
        <f t="shared" si="2"/>
        <v/>
      </c>
      <c r="D38" s="77" t="str">
        <f t="shared" si="3"/>
        <v/>
      </c>
      <c r="E38" s="78" t="str">
        <f t="shared" si="4"/>
        <v/>
      </c>
      <c r="F38" s="79" t="str">
        <f t="shared" si="5"/>
        <v/>
      </c>
      <c r="G38" s="90"/>
      <c r="H38" s="90"/>
      <c r="I38" s="63"/>
      <c r="J38" s="62" t="str">
        <f>IF(ISBLANK(I38), "", Inspection_Regulation_French_Text)</f>
        <v/>
      </c>
      <c r="K38" s="92"/>
      <c r="L38" s="62"/>
    </row>
    <row r="39" spans="1:12" x14ac:dyDescent="0.3">
      <c r="A39" s="75" t="str">
        <f t="shared" si="0"/>
        <v/>
      </c>
      <c r="B39" s="76" t="str">
        <f t="shared" si="1"/>
        <v/>
      </c>
      <c r="C39" s="77" t="str">
        <f t="shared" si="2"/>
        <v/>
      </c>
      <c r="D39" s="77" t="str">
        <f t="shared" si="3"/>
        <v/>
      </c>
      <c r="E39" s="78" t="str">
        <f t="shared" si="4"/>
        <v/>
      </c>
      <c r="F39" s="79" t="str">
        <f t="shared" si="5"/>
        <v/>
      </c>
      <c r="G39" s="90"/>
      <c r="H39" s="90"/>
      <c r="I39" s="63"/>
      <c r="J39" s="62" t="str">
        <f>IF(ISBLANK(I39), "", Inspection_Regulation_French_Text)</f>
        <v/>
      </c>
      <c r="K39" s="92"/>
      <c r="L39" s="62"/>
    </row>
    <row r="40" spans="1:12" x14ac:dyDescent="0.3">
      <c r="A40" s="75" t="str">
        <f t="shared" si="0"/>
        <v/>
      </c>
      <c r="B40" s="76" t="str">
        <f t="shared" si="1"/>
        <v/>
      </c>
      <c r="C40" s="77" t="str">
        <f t="shared" si="2"/>
        <v/>
      </c>
      <c r="D40" s="77" t="str">
        <f t="shared" si="3"/>
        <v/>
      </c>
      <c r="E40" s="78" t="str">
        <f t="shared" si="4"/>
        <v/>
      </c>
      <c r="F40" s="79" t="str">
        <f t="shared" si="5"/>
        <v/>
      </c>
      <c r="G40" s="90"/>
      <c r="H40" s="90"/>
      <c r="I40" s="63"/>
      <c r="J40" s="62" t="str">
        <f>IF(ISBLANK(I40), "", Inspection_Regulation_French_Text)</f>
        <v/>
      </c>
      <c r="K40" s="92"/>
      <c r="L40" s="62"/>
    </row>
    <row r="41" spans="1:12" x14ac:dyDescent="0.3">
      <c r="A41" s="75" t="str">
        <f t="shared" si="0"/>
        <v/>
      </c>
      <c r="B41" s="76" t="str">
        <f t="shared" si="1"/>
        <v/>
      </c>
      <c r="C41" s="77" t="str">
        <f t="shared" si="2"/>
        <v/>
      </c>
      <c r="D41" s="77" t="str">
        <f t="shared" si="3"/>
        <v/>
      </c>
      <c r="E41" s="78" t="str">
        <f t="shared" si="4"/>
        <v/>
      </c>
      <c r="F41" s="79" t="str">
        <f t="shared" si="5"/>
        <v/>
      </c>
      <c r="G41" s="90"/>
      <c r="H41" s="90"/>
      <c r="I41" s="63"/>
      <c r="J41" s="62" t="str">
        <f>IF(ISBLANK(I41), "", Inspection_Regulation_French_Text)</f>
        <v/>
      </c>
      <c r="K41" s="92"/>
      <c r="L41" s="62"/>
    </row>
    <row r="42" spans="1:12" x14ac:dyDescent="0.3">
      <c r="A42" s="62" t="str">
        <f t="shared" ref="A42:A66" si="6">IF(ISBLANK(I42), "", A41)</f>
        <v/>
      </c>
      <c r="B42" s="76" t="str">
        <f t="shared" si="1"/>
        <v/>
      </c>
      <c r="C42" s="77" t="str">
        <f t="shared" si="2"/>
        <v/>
      </c>
      <c r="D42" s="77" t="str">
        <f t="shared" si="3"/>
        <v/>
      </c>
      <c r="E42" s="78" t="str">
        <f t="shared" si="4"/>
        <v/>
      </c>
      <c r="F42" s="79" t="str">
        <f t="shared" si="5"/>
        <v/>
      </c>
      <c r="G42" s="90"/>
      <c r="H42" s="90"/>
      <c r="I42" s="63"/>
      <c r="J42" s="62" t="str">
        <f>IF(ISBLANK(I42), "", Inspection_Regulation_French_Text)</f>
        <v/>
      </c>
      <c r="K42" s="92"/>
      <c r="L42" s="62"/>
    </row>
    <row r="43" spans="1:12" x14ac:dyDescent="0.3">
      <c r="A43" s="62" t="str">
        <f t="shared" si="6"/>
        <v/>
      </c>
      <c r="B43" s="76" t="str">
        <f t="shared" si="1"/>
        <v/>
      </c>
      <c r="C43" s="77" t="str">
        <f t="shared" si="2"/>
        <v/>
      </c>
      <c r="D43" s="77" t="str">
        <f t="shared" si="3"/>
        <v/>
      </c>
      <c r="E43" s="78" t="str">
        <f t="shared" si="4"/>
        <v/>
      </c>
      <c r="F43" s="79" t="str">
        <f t="shared" si="5"/>
        <v/>
      </c>
      <c r="G43" s="90"/>
      <c r="H43" s="90"/>
      <c r="I43" s="63"/>
      <c r="J43" s="62" t="str">
        <f>IF(ISBLANK(I43), "", Inspection_Regulation_French_Text)</f>
        <v/>
      </c>
      <c r="K43" s="92"/>
      <c r="L43" s="62"/>
    </row>
    <row r="44" spans="1:12" x14ac:dyDescent="0.3">
      <c r="A44" s="62" t="str">
        <f t="shared" si="6"/>
        <v/>
      </c>
      <c r="B44" s="76" t="str">
        <f t="shared" si="1"/>
        <v/>
      </c>
      <c r="C44" s="77" t="str">
        <f t="shared" si="2"/>
        <v/>
      </c>
      <c r="D44" s="77" t="str">
        <f t="shared" si="3"/>
        <v/>
      </c>
      <c r="E44" s="78" t="str">
        <f t="shared" si="4"/>
        <v/>
      </c>
      <c r="F44" s="79" t="str">
        <f t="shared" si="5"/>
        <v/>
      </c>
      <c r="G44" s="90"/>
      <c r="H44" s="90"/>
      <c r="I44" s="63"/>
      <c r="J44" s="62" t="str">
        <f>IF(ISBLANK(I44), "", Inspection_Regulation_French_Text)</f>
        <v/>
      </c>
      <c r="K44" s="92"/>
      <c r="L44" s="62"/>
    </row>
    <row r="45" spans="1:12" x14ac:dyDescent="0.3">
      <c r="A45" s="62" t="str">
        <f t="shared" si="6"/>
        <v/>
      </c>
      <c r="B45" s="76" t="str">
        <f t="shared" si="1"/>
        <v/>
      </c>
      <c r="C45" s="77" t="str">
        <f t="shared" si="2"/>
        <v/>
      </c>
      <c r="D45" s="77" t="str">
        <f t="shared" si="3"/>
        <v/>
      </c>
      <c r="E45" s="78" t="str">
        <f t="shared" si="4"/>
        <v/>
      </c>
      <c r="F45" s="79" t="str">
        <f t="shared" si="5"/>
        <v/>
      </c>
      <c r="G45" s="90"/>
      <c r="H45" s="90"/>
      <c r="I45" s="63"/>
      <c r="J45" s="62" t="str">
        <f>IF(ISBLANK(I45), "", Inspection_Regulation_French_Text)</f>
        <v/>
      </c>
      <c r="K45" s="92"/>
      <c r="L45" s="62"/>
    </row>
    <row r="46" spans="1:12" x14ac:dyDescent="0.3">
      <c r="A46" s="62" t="str">
        <f t="shared" si="6"/>
        <v/>
      </c>
      <c r="B46" s="76" t="str">
        <f t="shared" si="1"/>
        <v/>
      </c>
      <c r="C46" s="77" t="str">
        <f t="shared" si="2"/>
        <v/>
      </c>
      <c r="D46" s="77" t="str">
        <f t="shared" si="3"/>
        <v/>
      </c>
      <c r="E46" s="78" t="str">
        <f t="shared" si="4"/>
        <v/>
      </c>
      <c r="F46" s="79" t="str">
        <f t="shared" si="5"/>
        <v/>
      </c>
      <c r="G46" s="90"/>
      <c r="H46" s="90"/>
      <c r="I46" s="63"/>
      <c r="J46" s="62" t="str">
        <f>IF(ISBLANK(I46), "", Inspection_Regulation_French_Text)</f>
        <v/>
      </c>
      <c r="K46" s="92"/>
      <c r="L46" s="62"/>
    </row>
    <row r="47" spans="1:12" x14ac:dyDescent="0.3">
      <c r="A47" s="62" t="str">
        <f t="shared" si="6"/>
        <v/>
      </c>
      <c r="B47" s="76" t="str">
        <f t="shared" si="1"/>
        <v/>
      </c>
      <c r="C47" s="77" t="str">
        <f t="shared" si="2"/>
        <v/>
      </c>
      <c r="D47" s="77" t="str">
        <f t="shared" si="3"/>
        <v/>
      </c>
      <c r="E47" s="78" t="str">
        <f t="shared" si="4"/>
        <v/>
      </c>
      <c r="F47" s="79" t="str">
        <f t="shared" si="5"/>
        <v/>
      </c>
      <c r="G47" s="90"/>
      <c r="H47" s="90"/>
      <c r="I47" s="63"/>
      <c r="J47" s="62" t="str">
        <f>IF(ISBLANK(I47), "", Inspection_Regulation_French_Text)</f>
        <v/>
      </c>
      <c r="K47" s="92"/>
      <c r="L47" s="62"/>
    </row>
    <row r="48" spans="1:12" x14ac:dyDescent="0.3">
      <c r="A48" s="62" t="str">
        <f t="shared" si="6"/>
        <v/>
      </c>
      <c r="B48" s="76" t="str">
        <f t="shared" si="1"/>
        <v/>
      </c>
      <c r="C48" s="77" t="str">
        <f t="shared" si="2"/>
        <v/>
      </c>
      <c r="D48" s="77" t="str">
        <f t="shared" si="3"/>
        <v/>
      </c>
      <c r="E48" s="78" t="str">
        <f t="shared" si="4"/>
        <v/>
      </c>
      <c r="F48" s="79" t="str">
        <f t="shared" si="5"/>
        <v/>
      </c>
      <c r="G48" s="90"/>
      <c r="H48" s="90"/>
      <c r="I48" s="63"/>
      <c r="J48" s="62" t="str">
        <f>IF(ISBLANK(I48), "", Inspection_Regulation_French_Text)</f>
        <v/>
      </c>
      <c r="K48" s="92"/>
      <c r="L48" s="62"/>
    </row>
    <row r="49" spans="1:12" x14ac:dyDescent="0.3">
      <c r="A49" s="62" t="str">
        <f t="shared" si="6"/>
        <v/>
      </c>
      <c r="B49" s="76" t="str">
        <f t="shared" si="1"/>
        <v/>
      </c>
      <c r="C49" s="77" t="str">
        <f t="shared" si="2"/>
        <v/>
      </c>
      <c r="D49" s="77" t="str">
        <f t="shared" si="3"/>
        <v/>
      </c>
      <c r="E49" s="78" t="str">
        <f t="shared" si="4"/>
        <v/>
      </c>
      <c r="F49" s="79" t="str">
        <f t="shared" si="5"/>
        <v/>
      </c>
      <c r="G49" s="90"/>
      <c r="H49" s="90"/>
      <c r="I49" s="63"/>
      <c r="J49" s="62" t="str">
        <f>IF(ISBLANK(I49), "", Inspection_Regulation_French_Text)</f>
        <v/>
      </c>
      <c r="K49" s="92"/>
      <c r="L49" s="62"/>
    </row>
    <row r="50" spans="1:12" x14ac:dyDescent="0.3">
      <c r="A50" s="62" t="str">
        <f t="shared" si="6"/>
        <v/>
      </c>
      <c r="B50" s="76" t="str">
        <f t="shared" si="1"/>
        <v/>
      </c>
      <c r="C50" s="77" t="str">
        <f t="shared" si="2"/>
        <v/>
      </c>
      <c r="D50" s="77" t="str">
        <f t="shared" si="3"/>
        <v/>
      </c>
      <c r="E50" s="78" t="str">
        <f t="shared" si="4"/>
        <v/>
      </c>
      <c r="F50" s="79" t="str">
        <f t="shared" si="5"/>
        <v/>
      </c>
      <c r="G50" s="90"/>
      <c r="H50" s="90"/>
      <c r="I50" s="63"/>
      <c r="J50" s="62" t="str">
        <f>IF(ISBLANK(I50), "", Inspection_Regulation_French_Text)</f>
        <v/>
      </c>
      <c r="K50" s="92"/>
      <c r="L50" s="62"/>
    </row>
    <row r="51" spans="1:12" x14ac:dyDescent="0.3">
      <c r="A51" s="62" t="str">
        <f t="shared" si="6"/>
        <v/>
      </c>
      <c r="B51" s="76" t="str">
        <f t="shared" si="1"/>
        <v/>
      </c>
      <c r="C51" s="77" t="str">
        <f t="shared" si="2"/>
        <v/>
      </c>
      <c r="D51" s="77" t="str">
        <f t="shared" si="3"/>
        <v/>
      </c>
      <c r="E51" s="78" t="str">
        <f t="shared" si="4"/>
        <v/>
      </c>
      <c r="F51" s="79" t="str">
        <f t="shared" si="5"/>
        <v/>
      </c>
      <c r="G51" s="90"/>
      <c r="H51" s="90"/>
      <c r="I51" s="63"/>
      <c r="J51" s="62" t="str">
        <f>IF(ISBLANK(I51), "", Inspection_Regulation_French_Text)</f>
        <v/>
      </c>
      <c r="K51" s="92"/>
      <c r="L51" s="62"/>
    </row>
    <row r="52" spans="1:12" x14ac:dyDescent="0.3">
      <c r="A52" s="62" t="str">
        <f t="shared" si="6"/>
        <v/>
      </c>
      <c r="B52" s="76" t="str">
        <f t="shared" si="1"/>
        <v/>
      </c>
      <c r="C52" s="77" t="str">
        <f t="shared" si="2"/>
        <v/>
      </c>
      <c r="D52" s="77" t="str">
        <f t="shared" si="3"/>
        <v/>
      </c>
      <c r="E52" s="78" t="str">
        <f t="shared" si="4"/>
        <v/>
      </c>
      <c r="F52" s="79" t="str">
        <f t="shared" si="5"/>
        <v/>
      </c>
      <c r="G52" s="90"/>
      <c r="H52" s="90"/>
      <c r="I52" s="63"/>
      <c r="J52" s="62" t="str">
        <f>IF(ISBLANK(I52), "", Inspection_Regulation_French_Text)</f>
        <v/>
      </c>
      <c r="K52" s="92"/>
      <c r="L52" s="62"/>
    </row>
    <row r="53" spans="1:12" x14ac:dyDescent="0.3">
      <c r="A53" s="62" t="str">
        <f t="shared" si="6"/>
        <v/>
      </c>
      <c r="B53" s="76" t="str">
        <f t="shared" si="1"/>
        <v/>
      </c>
      <c r="C53" s="77" t="str">
        <f t="shared" si="2"/>
        <v/>
      </c>
      <c r="D53" s="77" t="str">
        <f t="shared" si="3"/>
        <v/>
      </c>
      <c r="E53" s="78" t="str">
        <f t="shared" si="4"/>
        <v/>
      </c>
      <c r="F53" s="79" t="str">
        <f t="shared" si="5"/>
        <v/>
      </c>
      <c r="G53" s="90"/>
      <c r="H53" s="90"/>
      <c r="I53" s="63"/>
      <c r="J53" s="62" t="str">
        <f>IF(ISBLANK(I53), "", Inspection_Regulation_French_Text)</f>
        <v/>
      </c>
      <c r="K53" s="92"/>
      <c r="L53" s="62"/>
    </row>
    <row r="54" spans="1:12" x14ac:dyDescent="0.3">
      <c r="A54" s="62" t="str">
        <f t="shared" si="6"/>
        <v/>
      </c>
      <c r="B54" s="76" t="str">
        <f t="shared" si="1"/>
        <v/>
      </c>
      <c r="C54" s="77" t="str">
        <f t="shared" si="2"/>
        <v/>
      </c>
      <c r="D54" s="77" t="str">
        <f t="shared" si="3"/>
        <v/>
      </c>
      <c r="E54" s="78" t="str">
        <f t="shared" si="4"/>
        <v/>
      </c>
      <c r="F54" s="79" t="str">
        <f t="shared" si="5"/>
        <v/>
      </c>
      <c r="G54" s="90"/>
      <c r="H54" s="90"/>
      <c r="I54" s="63"/>
      <c r="J54" s="62" t="str">
        <f>IF(ISBLANK(I54), "", Inspection_Regulation_French_Text)</f>
        <v/>
      </c>
      <c r="K54" s="92"/>
      <c r="L54" s="62"/>
    </row>
    <row r="55" spans="1:12" x14ac:dyDescent="0.3">
      <c r="A55" s="62" t="str">
        <f t="shared" si="6"/>
        <v/>
      </c>
      <c r="B55" s="76" t="str">
        <f t="shared" si="1"/>
        <v/>
      </c>
      <c r="C55" s="77" t="str">
        <f t="shared" si="2"/>
        <v/>
      </c>
      <c r="D55" s="77" t="str">
        <f t="shared" si="3"/>
        <v/>
      </c>
      <c r="E55" s="78" t="str">
        <f t="shared" si="4"/>
        <v/>
      </c>
      <c r="F55" s="79" t="str">
        <f t="shared" si="5"/>
        <v/>
      </c>
      <c r="G55" s="90"/>
      <c r="H55" s="90"/>
      <c r="I55" s="63"/>
      <c r="J55" s="62" t="str">
        <f>IF(ISBLANK(I55), "", Inspection_Regulation_French_Text)</f>
        <v/>
      </c>
      <c r="K55" s="92"/>
      <c r="L55" s="62"/>
    </row>
    <row r="56" spans="1:12" x14ac:dyDescent="0.3">
      <c r="A56" s="62" t="str">
        <f t="shared" si="6"/>
        <v/>
      </c>
      <c r="B56" s="76" t="str">
        <f t="shared" si="1"/>
        <v/>
      </c>
      <c r="C56" s="77" t="str">
        <f t="shared" si="2"/>
        <v/>
      </c>
      <c r="D56" s="77" t="str">
        <f t="shared" si="3"/>
        <v/>
      </c>
      <c r="E56" s="78" t="str">
        <f t="shared" si="4"/>
        <v/>
      </c>
      <c r="F56" s="79" t="str">
        <f t="shared" si="5"/>
        <v/>
      </c>
      <c r="G56" s="90"/>
      <c r="H56" s="90"/>
      <c r="I56" s="63"/>
      <c r="J56" s="62" t="str">
        <f>IF(ISBLANK(I56), "", Inspection_Regulation_French_Text)</f>
        <v/>
      </c>
      <c r="K56" s="92"/>
      <c r="L56" s="62"/>
    </row>
    <row r="57" spans="1:12" x14ac:dyDescent="0.3">
      <c r="A57" s="55" t="str">
        <f t="shared" si="6"/>
        <v/>
      </c>
      <c r="B57" s="76" t="str">
        <f t="shared" si="1"/>
        <v/>
      </c>
      <c r="C57" s="77" t="str">
        <f t="shared" si="2"/>
        <v/>
      </c>
      <c r="D57" s="77" t="str">
        <f t="shared" si="3"/>
        <v/>
      </c>
      <c r="E57" s="78" t="str">
        <f t="shared" si="4"/>
        <v/>
      </c>
      <c r="F57" s="79" t="str">
        <f t="shared" si="5"/>
        <v/>
      </c>
      <c r="G57" s="91"/>
      <c r="H57" s="91"/>
      <c r="I57" s="57"/>
      <c r="J57" s="55" t="str">
        <f>IF(ISBLANK(I57), "", Inspection_Regulation_French_Text)</f>
        <v/>
      </c>
      <c r="K57" s="92"/>
      <c r="L57" s="55"/>
    </row>
    <row r="58" spans="1:12" x14ac:dyDescent="0.3">
      <c r="A58" s="55" t="str">
        <f t="shared" si="6"/>
        <v/>
      </c>
      <c r="B58" s="76" t="str">
        <f t="shared" si="1"/>
        <v/>
      </c>
      <c r="C58" s="77" t="str">
        <f t="shared" si="2"/>
        <v/>
      </c>
      <c r="D58" s="77" t="str">
        <f t="shared" si="3"/>
        <v/>
      </c>
      <c r="E58" s="78" t="str">
        <f t="shared" si="4"/>
        <v/>
      </c>
      <c r="F58" s="79" t="str">
        <f t="shared" si="5"/>
        <v/>
      </c>
      <c r="G58" s="91"/>
      <c r="H58" s="91"/>
      <c r="I58" s="57"/>
      <c r="J58" s="55" t="str">
        <f>IF(ISBLANK(I58), "", Inspection_Regulation_French_Text)</f>
        <v/>
      </c>
      <c r="K58" s="92"/>
      <c r="L58" s="55"/>
    </row>
    <row r="59" spans="1:12" x14ac:dyDescent="0.3">
      <c r="A59" s="55" t="str">
        <f t="shared" si="6"/>
        <v/>
      </c>
      <c r="B59" s="76" t="str">
        <f t="shared" si="1"/>
        <v/>
      </c>
      <c r="C59" s="77" t="str">
        <f t="shared" si="2"/>
        <v/>
      </c>
      <c r="D59" s="77" t="str">
        <f t="shared" si="3"/>
        <v/>
      </c>
      <c r="E59" s="78" t="str">
        <f t="shared" si="4"/>
        <v/>
      </c>
      <c r="F59" s="79" t="str">
        <f t="shared" si="5"/>
        <v/>
      </c>
      <c r="G59" s="91"/>
      <c r="H59" s="91"/>
      <c r="I59" s="57"/>
      <c r="J59" s="55" t="str">
        <f>IF(ISBLANK(I59), "", Inspection_Regulation_French_Text)</f>
        <v/>
      </c>
      <c r="K59" s="92"/>
      <c r="L59" s="55"/>
    </row>
    <row r="60" spans="1:12" x14ac:dyDescent="0.3">
      <c r="A60" s="55" t="str">
        <f t="shared" si="6"/>
        <v/>
      </c>
      <c r="B60" s="76" t="str">
        <f t="shared" si="1"/>
        <v/>
      </c>
      <c r="C60" s="77" t="str">
        <f t="shared" si="2"/>
        <v/>
      </c>
      <c r="D60" s="77" t="str">
        <f t="shared" si="3"/>
        <v/>
      </c>
      <c r="E60" s="78" t="str">
        <f t="shared" si="4"/>
        <v/>
      </c>
      <c r="F60" s="79" t="str">
        <f t="shared" si="5"/>
        <v/>
      </c>
      <c r="G60" s="94" t="str">
        <f t="shared" ref="G60:G66" si="7">IF(ISBLANK(I60),"",IF(G59&lt;&gt;"", IF(ISNUMBER(G59), G59 + 1, 1), ""))</f>
        <v/>
      </c>
      <c r="H60" s="91"/>
      <c r="I60" s="57"/>
      <c r="J60" s="55" t="str">
        <f>IF(ISBLANK(I60), "", Inspection_Regulation_French_Text)</f>
        <v/>
      </c>
      <c r="K60" s="92"/>
      <c r="L60" s="55"/>
    </row>
    <row r="61" spans="1:12" x14ac:dyDescent="0.3">
      <c r="A61" s="55" t="str">
        <f t="shared" si="6"/>
        <v/>
      </c>
      <c r="B61" s="76" t="str">
        <f t="shared" si="1"/>
        <v/>
      </c>
      <c r="C61" s="77" t="str">
        <f t="shared" si="2"/>
        <v/>
      </c>
      <c r="D61" s="77" t="str">
        <f t="shared" si="3"/>
        <v/>
      </c>
      <c r="E61" s="78" t="str">
        <f t="shared" si="4"/>
        <v/>
      </c>
      <c r="F61" s="79" t="str">
        <f t="shared" si="5"/>
        <v/>
      </c>
      <c r="G61" s="94" t="str">
        <f t="shared" si="7"/>
        <v/>
      </c>
      <c r="H61" s="91"/>
      <c r="I61" s="57"/>
      <c r="J61" s="55" t="str">
        <f>IF(ISBLANK(I61), "", Inspection_Regulation_French_Text)</f>
        <v/>
      </c>
      <c r="K61" s="92"/>
      <c r="L61" s="55"/>
    </row>
    <row r="62" spans="1:12" x14ac:dyDescent="0.3">
      <c r="A62" s="55" t="str">
        <f t="shared" si="6"/>
        <v/>
      </c>
      <c r="B62" s="76" t="str">
        <f t="shared" si="1"/>
        <v/>
      </c>
      <c r="C62" s="77" t="str">
        <f t="shared" si="2"/>
        <v/>
      </c>
      <c r="D62" s="77" t="str">
        <f t="shared" si="3"/>
        <v/>
      </c>
      <c r="E62" s="78" t="str">
        <f t="shared" si="4"/>
        <v/>
      </c>
      <c r="F62" s="79" t="str">
        <f t="shared" si="5"/>
        <v/>
      </c>
      <c r="G62" s="94" t="str">
        <f t="shared" si="7"/>
        <v/>
      </c>
      <c r="H62" s="91"/>
      <c r="I62" s="57"/>
      <c r="J62" s="55" t="str">
        <f>IF(ISBLANK(I62), "", Inspection_Regulation_French_Text)</f>
        <v/>
      </c>
      <c r="K62" s="92"/>
      <c r="L62" s="55"/>
    </row>
    <row r="63" spans="1:12" x14ac:dyDescent="0.3">
      <c r="A63" s="55" t="str">
        <f t="shared" si="6"/>
        <v/>
      </c>
      <c r="B63" s="76" t="str">
        <f t="shared" si="1"/>
        <v/>
      </c>
      <c r="C63" s="77" t="str">
        <f t="shared" si="2"/>
        <v/>
      </c>
      <c r="D63" s="77" t="str">
        <f t="shared" si="3"/>
        <v/>
      </c>
      <c r="E63" s="78" t="str">
        <f t="shared" si="4"/>
        <v/>
      </c>
      <c r="F63" s="79" t="str">
        <f t="shared" si="5"/>
        <v/>
      </c>
      <c r="G63" s="94" t="str">
        <f t="shared" si="7"/>
        <v/>
      </c>
      <c r="H63" s="91"/>
      <c r="I63" s="57"/>
      <c r="J63" s="55" t="str">
        <f>IF(ISBLANK(I63), "", Inspection_Regulation_French_Text)</f>
        <v/>
      </c>
      <c r="K63" s="92"/>
      <c r="L63" s="55"/>
    </row>
    <row r="64" spans="1:12" x14ac:dyDescent="0.3">
      <c r="A64" s="55" t="str">
        <f t="shared" si="6"/>
        <v/>
      </c>
      <c r="B64" s="76" t="str">
        <f t="shared" si="1"/>
        <v/>
      </c>
      <c r="C64" s="77" t="str">
        <f t="shared" si="2"/>
        <v/>
      </c>
      <c r="D64" s="77" t="str">
        <f t="shared" si="3"/>
        <v/>
      </c>
      <c r="E64" s="78" t="str">
        <f t="shared" si="4"/>
        <v/>
      </c>
      <c r="F64" s="79" t="str">
        <f t="shared" si="5"/>
        <v/>
      </c>
      <c r="G64" s="94" t="str">
        <f t="shared" si="7"/>
        <v/>
      </c>
      <c r="H64" s="91"/>
      <c r="I64" s="57"/>
      <c r="J64" s="55" t="str">
        <f>IF(ISBLANK(I64), "", Inspection_Regulation_French_Text)</f>
        <v/>
      </c>
      <c r="K64" s="92"/>
      <c r="L64" s="55"/>
    </row>
    <row r="65" spans="1:12" x14ac:dyDescent="0.3">
      <c r="A65" s="55" t="str">
        <f t="shared" si="6"/>
        <v/>
      </c>
      <c r="B65" s="76" t="str">
        <f t="shared" si="1"/>
        <v/>
      </c>
      <c r="C65" s="77" t="str">
        <f t="shared" si="2"/>
        <v/>
      </c>
      <c r="D65" s="77" t="str">
        <f t="shared" si="3"/>
        <v/>
      </c>
      <c r="E65" s="78" t="str">
        <f t="shared" si="4"/>
        <v/>
      </c>
      <c r="F65" s="79" t="str">
        <f t="shared" si="5"/>
        <v/>
      </c>
      <c r="G65" s="94" t="str">
        <f t="shared" si="7"/>
        <v/>
      </c>
      <c r="H65" s="91"/>
      <c r="I65" s="57"/>
      <c r="J65" s="55" t="str">
        <f>IF(ISBLANK(I65), "", Inspection_Regulation_French_Text)</f>
        <v/>
      </c>
      <c r="K65" s="92"/>
      <c r="L65" s="55"/>
    </row>
    <row r="66" spans="1:12" x14ac:dyDescent="0.3">
      <c r="A66" s="55" t="str">
        <f t="shared" si="6"/>
        <v/>
      </c>
      <c r="B66" s="76" t="str">
        <f t="shared" si="1"/>
        <v/>
      </c>
      <c r="C66" s="77" t="str">
        <f t="shared" si="2"/>
        <v/>
      </c>
      <c r="D66" s="77" t="str">
        <f t="shared" si="3"/>
        <v/>
      </c>
      <c r="E66" s="78" t="str">
        <f t="shared" si="4"/>
        <v/>
      </c>
      <c r="F66" s="79" t="str">
        <f t="shared" si="5"/>
        <v/>
      </c>
      <c r="G66" s="94" t="str">
        <f t="shared" si="7"/>
        <v/>
      </c>
      <c r="H66" s="91"/>
      <c r="I66" s="57"/>
      <c r="J66" s="55" t="str">
        <f>IF(ISBLANK(I66), "", Inspection_Regulation_French_Text)</f>
        <v/>
      </c>
      <c r="K66" s="92"/>
      <c r="L66" s="55"/>
    </row>
    <row r="67" spans="1:12" x14ac:dyDescent="0.3">
      <c r="A67" s="55" t="str">
        <f t="shared" ref="A67:A100" si="8">IF(ISBLANK(I67), "", A66)</f>
        <v/>
      </c>
      <c r="B67" s="76" t="str">
        <f t="shared" si="1"/>
        <v/>
      </c>
      <c r="C67" s="77" t="str">
        <f t="shared" si="2"/>
        <v/>
      </c>
      <c r="D67" s="77" t="str">
        <f t="shared" si="3"/>
        <v/>
      </c>
      <c r="E67" s="78" t="str">
        <f t="shared" si="4"/>
        <v/>
      </c>
      <c r="F67" s="79" t="str">
        <f t="shared" si="5"/>
        <v/>
      </c>
      <c r="G67" s="94" t="str">
        <f t="shared" ref="G67:G100" si="9">IF(ISBLANK(I67),"",IF(G66&lt;&gt;"", IF(ISNUMBER(G66), G66 + 1, 1), ""))</f>
        <v/>
      </c>
      <c r="H67" s="91"/>
      <c r="I67" s="57"/>
      <c r="J67" s="55" t="str">
        <f>IF(ISBLANK(I67), "", Inspection_Regulation_French_Text)</f>
        <v/>
      </c>
      <c r="K67" s="92"/>
      <c r="L67" s="55"/>
    </row>
    <row r="68" spans="1:12" x14ac:dyDescent="0.3">
      <c r="A68" s="55" t="str">
        <f t="shared" si="8"/>
        <v/>
      </c>
      <c r="B68" s="76" t="str">
        <f t="shared" ref="B68:B93" si="10">IF(ISBLANK(G68), "", B67)</f>
        <v/>
      </c>
      <c r="C68" s="77" t="str">
        <f t="shared" ref="C68:C93" si="11">IF(ISBLANK(G68), "", C67)</f>
        <v/>
      </c>
      <c r="D68" s="77" t="str">
        <f t="shared" ref="D68:E100" si="12">IF(ISBLANK(G68), "", D67)</f>
        <v/>
      </c>
      <c r="E68" s="78" t="str">
        <f t="shared" ref="E68:E93" si="13">IF(ISBLANK(G68), "", E67)</f>
        <v/>
      </c>
      <c r="F68" s="79" t="str">
        <f t="shared" ref="F68:F88" si="14">IF(ISBLANK(G68), "", F67)</f>
        <v/>
      </c>
      <c r="G68" s="94" t="str">
        <f t="shared" si="9"/>
        <v/>
      </c>
      <c r="H68" s="91"/>
      <c r="I68" s="57"/>
      <c r="J68" s="55" t="str">
        <f>IF(ISBLANK(I68), "", Inspection_Regulation_French_Text)</f>
        <v/>
      </c>
      <c r="K68" s="92"/>
      <c r="L68" s="55"/>
    </row>
    <row r="69" spans="1:12" x14ac:dyDescent="0.3">
      <c r="A69" s="55" t="str">
        <f t="shared" si="8"/>
        <v/>
      </c>
      <c r="B69" s="76" t="str">
        <f t="shared" si="10"/>
        <v/>
      </c>
      <c r="C69" s="77" t="str">
        <f t="shared" si="11"/>
        <v/>
      </c>
      <c r="D69" s="77" t="str">
        <f t="shared" si="12"/>
        <v/>
      </c>
      <c r="E69" s="78" t="str">
        <f t="shared" si="13"/>
        <v/>
      </c>
      <c r="F69" s="79" t="str">
        <f t="shared" si="14"/>
        <v/>
      </c>
      <c r="G69" s="94" t="str">
        <f t="shared" si="9"/>
        <v/>
      </c>
      <c r="H69" s="91"/>
      <c r="I69" s="57"/>
      <c r="J69" s="55" t="str">
        <f>IF(ISBLANK(I69), "", Inspection_Regulation_French_Text)</f>
        <v/>
      </c>
      <c r="K69" s="92"/>
      <c r="L69" s="55"/>
    </row>
    <row r="70" spans="1:12" x14ac:dyDescent="0.3">
      <c r="A70" s="55" t="str">
        <f t="shared" si="8"/>
        <v/>
      </c>
      <c r="B70" s="76" t="str">
        <f t="shared" si="10"/>
        <v/>
      </c>
      <c r="C70" s="77" t="str">
        <f t="shared" si="11"/>
        <v/>
      </c>
      <c r="D70" s="77" t="str">
        <f t="shared" si="12"/>
        <v/>
      </c>
      <c r="E70" s="78" t="str">
        <f t="shared" si="13"/>
        <v/>
      </c>
      <c r="F70" s="79" t="str">
        <f t="shared" si="14"/>
        <v/>
      </c>
      <c r="G70" s="94" t="str">
        <f t="shared" si="9"/>
        <v/>
      </c>
      <c r="H70" s="91"/>
      <c r="I70" s="57"/>
      <c r="J70" s="55" t="str">
        <f>IF(ISBLANK(I70), "", Inspection_Regulation_French_Text)</f>
        <v/>
      </c>
      <c r="K70" s="92"/>
      <c r="L70" s="55"/>
    </row>
    <row r="71" spans="1:12" x14ac:dyDescent="0.3">
      <c r="A71" s="55" t="str">
        <f t="shared" si="8"/>
        <v/>
      </c>
      <c r="B71" s="76" t="str">
        <f t="shared" si="10"/>
        <v/>
      </c>
      <c r="C71" s="77" t="str">
        <f t="shared" si="11"/>
        <v/>
      </c>
      <c r="D71" s="77" t="str">
        <f t="shared" si="12"/>
        <v/>
      </c>
      <c r="E71" s="78" t="str">
        <f t="shared" si="13"/>
        <v/>
      </c>
      <c r="F71" s="79" t="str">
        <f t="shared" si="14"/>
        <v/>
      </c>
      <c r="G71" s="94" t="str">
        <f t="shared" si="9"/>
        <v/>
      </c>
      <c r="H71" s="91"/>
      <c r="I71" s="57"/>
      <c r="J71" s="55" t="str">
        <f>IF(ISBLANK(I71), "", Inspection_Regulation_French_Text)</f>
        <v/>
      </c>
      <c r="K71" s="92"/>
      <c r="L71" s="55"/>
    </row>
    <row r="72" spans="1:12" x14ac:dyDescent="0.3">
      <c r="A72" s="55" t="str">
        <f t="shared" si="8"/>
        <v/>
      </c>
      <c r="B72" s="76" t="str">
        <f t="shared" si="10"/>
        <v/>
      </c>
      <c r="C72" s="77" t="str">
        <f t="shared" si="11"/>
        <v/>
      </c>
      <c r="D72" s="77" t="str">
        <f t="shared" si="12"/>
        <v/>
      </c>
      <c r="E72" s="78" t="str">
        <f t="shared" si="13"/>
        <v/>
      </c>
      <c r="F72" s="79" t="str">
        <f t="shared" si="14"/>
        <v/>
      </c>
      <c r="G72" s="94" t="str">
        <f t="shared" si="9"/>
        <v/>
      </c>
      <c r="H72" s="91"/>
      <c r="I72" s="57"/>
      <c r="J72" s="55" t="str">
        <f>IF(ISBLANK(I72), "", Inspection_Regulation_French_Text)</f>
        <v/>
      </c>
      <c r="K72" s="92"/>
      <c r="L72" s="55"/>
    </row>
    <row r="73" spans="1:12" x14ac:dyDescent="0.3">
      <c r="A73" s="55" t="str">
        <f t="shared" si="8"/>
        <v/>
      </c>
      <c r="B73" s="76" t="str">
        <f t="shared" si="10"/>
        <v/>
      </c>
      <c r="C73" s="77" t="str">
        <f t="shared" si="11"/>
        <v/>
      </c>
      <c r="D73" s="77" t="str">
        <f t="shared" si="12"/>
        <v/>
      </c>
      <c r="E73" s="78" t="str">
        <f t="shared" si="13"/>
        <v/>
      </c>
      <c r="F73" s="79" t="str">
        <f t="shared" si="14"/>
        <v/>
      </c>
      <c r="G73" s="94" t="str">
        <f t="shared" si="9"/>
        <v/>
      </c>
      <c r="H73" s="91"/>
      <c r="I73" s="57"/>
      <c r="J73" s="55" t="str">
        <f>IF(ISBLANK(I73), "", Inspection_Regulation_French_Text)</f>
        <v/>
      </c>
      <c r="K73" s="92"/>
      <c r="L73" s="55"/>
    </row>
    <row r="74" spans="1:12" x14ac:dyDescent="0.3">
      <c r="A74" s="55" t="str">
        <f t="shared" si="8"/>
        <v/>
      </c>
      <c r="B74" s="76" t="str">
        <f t="shared" si="10"/>
        <v/>
      </c>
      <c r="C74" s="77" t="str">
        <f t="shared" si="11"/>
        <v/>
      </c>
      <c r="D74" s="77" t="str">
        <f t="shared" si="12"/>
        <v/>
      </c>
      <c r="E74" s="78" t="str">
        <f t="shared" si="13"/>
        <v/>
      </c>
      <c r="F74" s="79" t="str">
        <f t="shared" si="14"/>
        <v/>
      </c>
      <c r="G74" s="94" t="str">
        <f t="shared" si="9"/>
        <v/>
      </c>
      <c r="H74" s="91"/>
      <c r="I74" s="57"/>
      <c r="J74" s="55" t="str">
        <f>IF(ISBLANK(I74), "", Inspection_Regulation_French_Text)</f>
        <v/>
      </c>
      <c r="K74" s="92"/>
      <c r="L74" s="55"/>
    </row>
    <row r="75" spans="1:12" x14ac:dyDescent="0.3">
      <c r="A75" s="55" t="str">
        <f t="shared" si="8"/>
        <v/>
      </c>
      <c r="B75" s="76" t="str">
        <f t="shared" si="10"/>
        <v/>
      </c>
      <c r="C75" s="77" t="str">
        <f t="shared" si="11"/>
        <v/>
      </c>
      <c r="D75" s="77" t="str">
        <f t="shared" si="12"/>
        <v/>
      </c>
      <c r="E75" s="78" t="str">
        <f t="shared" si="13"/>
        <v/>
      </c>
      <c r="F75" s="79" t="str">
        <f t="shared" si="14"/>
        <v/>
      </c>
      <c r="G75" s="94" t="str">
        <f t="shared" si="9"/>
        <v/>
      </c>
      <c r="H75" s="91"/>
      <c r="I75" s="57"/>
      <c r="J75" s="55" t="str">
        <f>IF(ISBLANK(I75), "", Inspection_Regulation_French_Text)</f>
        <v/>
      </c>
      <c r="K75" s="92"/>
      <c r="L75" s="55"/>
    </row>
    <row r="76" spans="1:12" x14ac:dyDescent="0.3">
      <c r="A76" s="55" t="str">
        <f t="shared" si="8"/>
        <v/>
      </c>
      <c r="B76" s="76" t="str">
        <f t="shared" si="10"/>
        <v/>
      </c>
      <c r="C76" s="77" t="str">
        <f t="shared" si="11"/>
        <v/>
      </c>
      <c r="D76" s="77" t="str">
        <f t="shared" si="12"/>
        <v/>
      </c>
      <c r="E76" s="78" t="str">
        <f t="shared" si="13"/>
        <v/>
      </c>
      <c r="F76" s="79" t="str">
        <f t="shared" si="14"/>
        <v/>
      </c>
      <c r="G76" s="94" t="str">
        <f t="shared" si="9"/>
        <v/>
      </c>
      <c r="H76" s="91"/>
      <c r="I76" s="57"/>
      <c r="J76" s="55" t="str">
        <f>IF(ISBLANK(I76), "", Inspection_Regulation_French_Text)</f>
        <v/>
      </c>
      <c r="K76" s="92"/>
      <c r="L76" s="55"/>
    </row>
    <row r="77" spans="1:12" x14ac:dyDescent="0.3">
      <c r="A77" s="55" t="str">
        <f t="shared" si="8"/>
        <v/>
      </c>
      <c r="B77" s="76" t="str">
        <f t="shared" si="10"/>
        <v/>
      </c>
      <c r="C77" s="77" t="str">
        <f t="shared" si="11"/>
        <v/>
      </c>
      <c r="D77" s="77" t="str">
        <f t="shared" si="12"/>
        <v/>
      </c>
      <c r="E77" s="78" t="str">
        <f t="shared" si="13"/>
        <v/>
      </c>
      <c r="F77" s="79" t="str">
        <f t="shared" si="14"/>
        <v/>
      </c>
      <c r="G77" s="94" t="str">
        <f t="shared" si="9"/>
        <v/>
      </c>
      <c r="H77" s="91"/>
      <c r="I77" s="57"/>
      <c r="J77" s="55" t="str">
        <f>IF(ISBLANK(I77), "", Inspection_Regulation_French_Text)</f>
        <v/>
      </c>
      <c r="K77" s="92"/>
      <c r="L77" s="55"/>
    </row>
    <row r="78" spans="1:12" x14ac:dyDescent="0.3">
      <c r="A78" s="55" t="str">
        <f t="shared" si="8"/>
        <v/>
      </c>
      <c r="B78" s="76" t="str">
        <f t="shared" si="10"/>
        <v/>
      </c>
      <c r="C78" s="77" t="str">
        <f t="shared" si="11"/>
        <v/>
      </c>
      <c r="D78" s="77" t="str">
        <f t="shared" si="12"/>
        <v/>
      </c>
      <c r="E78" s="78" t="str">
        <f t="shared" si="13"/>
        <v/>
      </c>
      <c r="F78" s="79" t="str">
        <f t="shared" si="14"/>
        <v/>
      </c>
      <c r="G78" s="94" t="str">
        <f t="shared" si="9"/>
        <v/>
      </c>
      <c r="H78" s="91"/>
      <c r="I78" s="57"/>
      <c r="J78" s="55" t="str">
        <f>IF(ISBLANK(I78), "", Inspection_Regulation_French_Text)</f>
        <v/>
      </c>
      <c r="K78" s="92"/>
      <c r="L78" s="55"/>
    </row>
    <row r="79" spans="1:12" x14ac:dyDescent="0.3">
      <c r="A79" s="55" t="str">
        <f t="shared" si="8"/>
        <v/>
      </c>
      <c r="B79" s="76" t="str">
        <f t="shared" si="10"/>
        <v/>
      </c>
      <c r="C79" s="77" t="str">
        <f t="shared" si="11"/>
        <v/>
      </c>
      <c r="D79" s="77" t="str">
        <f t="shared" si="12"/>
        <v/>
      </c>
      <c r="E79" s="78" t="str">
        <f t="shared" si="13"/>
        <v/>
      </c>
      <c r="F79" s="79" t="str">
        <f t="shared" si="14"/>
        <v/>
      </c>
      <c r="G79" s="94" t="str">
        <f t="shared" si="9"/>
        <v/>
      </c>
      <c r="H79" s="91"/>
      <c r="I79" s="57"/>
      <c r="J79" s="55" t="str">
        <f>IF(ISBLANK(I79), "", Inspection_Regulation_French_Text)</f>
        <v/>
      </c>
      <c r="K79" s="92"/>
      <c r="L79" s="55"/>
    </row>
    <row r="80" spans="1:12" x14ac:dyDescent="0.3">
      <c r="A80" s="55" t="str">
        <f t="shared" si="8"/>
        <v/>
      </c>
      <c r="B80" s="76" t="str">
        <f t="shared" si="10"/>
        <v/>
      </c>
      <c r="C80" s="77" t="str">
        <f t="shared" si="11"/>
        <v/>
      </c>
      <c r="D80" s="77" t="str">
        <f t="shared" si="12"/>
        <v/>
      </c>
      <c r="E80" s="78" t="str">
        <f t="shared" si="13"/>
        <v/>
      </c>
      <c r="F80" s="79" t="str">
        <f t="shared" si="14"/>
        <v/>
      </c>
      <c r="G80" s="94" t="str">
        <f t="shared" si="9"/>
        <v/>
      </c>
      <c r="H80" s="91"/>
      <c r="I80" s="57"/>
      <c r="J80" s="55" t="str">
        <f>IF(ISBLANK(I80), "", Inspection_Regulation_French_Text)</f>
        <v/>
      </c>
      <c r="K80" s="92"/>
      <c r="L80" s="55"/>
    </row>
    <row r="81" spans="1:12" x14ac:dyDescent="0.3">
      <c r="A81" s="55" t="str">
        <f t="shared" si="8"/>
        <v/>
      </c>
      <c r="B81" s="76" t="str">
        <f t="shared" si="10"/>
        <v/>
      </c>
      <c r="C81" s="77" t="str">
        <f t="shared" si="11"/>
        <v/>
      </c>
      <c r="D81" s="77" t="str">
        <f t="shared" si="12"/>
        <v/>
      </c>
      <c r="E81" s="78" t="str">
        <f t="shared" si="13"/>
        <v/>
      </c>
      <c r="F81" s="79" t="str">
        <f t="shared" si="14"/>
        <v/>
      </c>
      <c r="G81" s="94" t="str">
        <f t="shared" si="9"/>
        <v/>
      </c>
      <c r="H81" s="91"/>
      <c r="I81" s="57"/>
      <c r="J81" s="55" t="str">
        <f>IF(ISBLANK(I81), "", Inspection_Regulation_French_Text)</f>
        <v/>
      </c>
      <c r="K81" s="92"/>
      <c r="L81" s="55"/>
    </row>
    <row r="82" spans="1:12" x14ac:dyDescent="0.3">
      <c r="A82" s="55" t="str">
        <f t="shared" si="8"/>
        <v/>
      </c>
      <c r="B82" s="76" t="str">
        <f t="shared" si="10"/>
        <v/>
      </c>
      <c r="C82" s="77" t="str">
        <f t="shared" si="11"/>
        <v/>
      </c>
      <c r="D82" s="77" t="str">
        <f t="shared" si="12"/>
        <v/>
      </c>
      <c r="E82" s="78" t="str">
        <f t="shared" si="13"/>
        <v/>
      </c>
      <c r="F82" s="79" t="str">
        <f t="shared" si="14"/>
        <v/>
      </c>
      <c r="G82" s="94" t="str">
        <f t="shared" si="9"/>
        <v/>
      </c>
      <c r="H82" s="91"/>
      <c r="I82" s="57"/>
      <c r="J82" s="55" t="str">
        <f>IF(ISBLANK(I82), "", Inspection_Regulation_French_Text)</f>
        <v/>
      </c>
      <c r="K82" s="92"/>
      <c r="L82" s="55"/>
    </row>
    <row r="83" spans="1:12" x14ac:dyDescent="0.3">
      <c r="A83" s="55" t="str">
        <f t="shared" si="8"/>
        <v/>
      </c>
      <c r="B83" s="76" t="str">
        <f t="shared" si="10"/>
        <v/>
      </c>
      <c r="C83" s="77" t="str">
        <f t="shared" si="11"/>
        <v/>
      </c>
      <c r="D83" s="77" t="str">
        <f t="shared" si="12"/>
        <v/>
      </c>
      <c r="E83" s="78" t="str">
        <f t="shared" si="13"/>
        <v/>
      </c>
      <c r="F83" s="79" t="str">
        <f t="shared" si="14"/>
        <v/>
      </c>
      <c r="G83" s="94" t="str">
        <f t="shared" si="9"/>
        <v/>
      </c>
      <c r="H83" s="91"/>
      <c r="I83" s="57"/>
      <c r="J83" s="55" t="str">
        <f>IF(ISBLANK(I83), "", Inspection_Regulation_French_Text)</f>
        <v/>
      </c>
      <c r="K83" s="92"/>
      <c r="L83" s="55"/>
    </row>
    <row r="84" spans="1:12" x14ac:dyDescent="0.3">
      <c r="A84" s="55" t="str">
        <f t="shared" si="8"/>
        <v/>
      </c>
      <c r="B84" s="76" t="str">
        <f t="shared" si="10"/>
        <v/>
      </c>
      <c r="C84" s="77" t="str">
        <f t="shared" si="11"/>
        <v/>
      </c>
      <c r="D84" s="77" t="str">
        <f t="shared" si="12"/>
        <v/>
      </c>
      <c r="E84" s="78" t="str">
        <f t="shared" si="13"/>
        <v/>
      </c>
      <c r="F84" s="79" t="str">
        <f t="shared" si="14"/>
        <v/>
      </c>
      <c r="G84" s="94" t="str">
        <f t="shared" si="9"/>
        <v/>
      </c>
      <c r="H84" s="91"/>
      <c r="I84" s="57"/>
      <c r="J84" s="55" t="str">
        <f>IF(ISBLANK(I84), "", Inspection_Regulation_French_Text)</f>
        <v/>
      </c>
      <c r="K84" s="92"/>
      <c r="L84" s="55"/>
    </row>
    <row r="85" spans="1:12" x14ac:dyDescent="0.3">
      <c r="A85" s="55" t="str">
        <f t="shared" si="8"/>
        <v/>
      </c>
      <c r="B85" s="76" t="str">
        <f t="shared" si="10"/>
        <v/>
      </c>
      <c r="C85" s="77" t="str">
        <f t="shared" si="11"/>
        <v/>
      </c>
      <c r="D85" s="77" t="str">
        <f t="shared" si="12"/>
        <v/>
      </c>
      <c r="E85" s="78" t="str">
        <f t="shared" si="13"/>
        <v/>
      </c>
      <c r="F85" s="79" t="str">
        <f t="shared" si="14"/>
        <v/>
      </c>
      <c r="G85" s="94" t="str">
        <f t="shared" si="9"/>
        <v/>
      </c>
      <c r="H85" s="91"/>
      <c r="I85" s="57"/>
      <c r="J85" s="55" t="str">
        <f>IF(ISBLANK(I85), "", Inspection_Regulation_French_Text)</f>
        <v/>
      </c>
      <c r="K85" s="92"/>
      <c r="L85" s="55"/>
    </row>
    <row r="86" spans="1:12" x14ac:dyDescent="0.3">
      <c r="A86" s="55" t="str">
        <f t="shared" si="8"/>
        <v/>
      </c>
      <c r="B86" s="76" t="str">
        <f t="shared" si="10"/>
        <v/>
      </c>
      <c r="C86" s="77" t="str">
        <f t="shared" si="11"/>
        <v/>
      </c>
      <c r="D86" s="77" t="str">
        <f t="shared" si="12"/>
        <v/>
      </c>
      <c r="E86" s="78" t="str">
        <f t="shared" si="13"/>
        <v/>
      </c>
      <c r="F86" s="79" t="str">
        <f t="shared" si="14"/>
        <v/>
      </c>
      <c r="G86" s="94" t="str">
        <f t="shared" si="9"/>
        <v/>
      </c>
      <c r="H86" s="91"/>
      <c r="I86" s="57"/>
      <c r="J86" s="55" t="str">
        <f>IF(ISBLANK(I86), "", Inspection_Regulation_French_Text)</f>
        <v/>
      </c>
      <c r="K86" s="92"/>
      <c r="L86" s="55"/>
    </row>
    <row r="87" spans="1:12" x14ac:dyDescent="0.3">
      <c r="A87" s="55" t="str">
        <f t="shared" si="8"/>
        <v/>
      </c>
      <c r="B87" s="76" t="str">
        <f t="shared" si="10"/>
        <v/>
      </c>
      <c r="C87" s="77" t="str">
        <f t="shared" si="11"/>
        <v/>
      </c>
      <c r="D87" s="77" t="str">
        <f t="shared" si="12"/>
        <v/>
      </c>
      <c r="E87" s="78" t="str">
        <f t="shared" si="13"/>
        <v/>
      </c>
      <c r="F87" s="79" t="str">
        <f t="shared" si="14"/>
        <v/>
      </c>
      <c r="G87" s="94" t="str">
        <f t="shared" si="9"/>
        <v/>
      </c>
      <c r="H87" s="91"/>
      <c r="I87" s="57"/>
      <c r="J87" s="55" t="str">
        <f>IF(ISBLANK(I87), "", Inspection_Regulation_French_Text)</f>
        <v/>
      </c>
      <c r="K87" s="92"/>
      <c r="L87" s="55"/>
    </row>
    <row r="88" spans="1:12" x14ac:dyDescent="0.3">
      <c r="A88" s="55" t="str">
        <f t="shared" si="8"/>
        <v/>
      </c>
      <c r="B88" s="76" t="str">
        <f t="shared" si="10"/>
        <v/>
      </c>
      <c r="C88" s="77" t="str">
        <f t="shared" si="11"/>
        <v/>
      </c>
      <c r="D88" s="77" t="str">
        <f t="shared" si="12"/>
        <v/>
      </c>
      <c r="E88" s="78" t="str">
        <f t="shared" si="13"/>
        <v/>
      </c>
      <c r="F88" s="79" t="str">
        <f t="shared" si="14"/>
        <v/>
      </c>
      <c r="G88" s="94" t="str">
        <f t="shared" si="9"/>
        <v/>
      </c>
      <c r="H88" s="91"/>
      <c r="I88" s="57"/>
      <c r="J88" s="55" t="str">
        <f>IF(ISBLANK(I88), "", Inspection_Regulation_French_Text)</f>
        <v/>
      </c>
      <c r="K88" s="92"/>
      <c r="L88" s="55"/>
    </row>
    <row r="89" spans="1:12" x14ac:dyDescent="0.3">
      <c r="A89" s="55" t="str">
        <f t="shared" si="8"/>
        <v/>
      </c>
      <c r="B89" s="76" t="str">
        <f t="shared" si="10"/>
        <v/>
      </c>
      <c r="C89" s="77" t="str">
        <f t="shared" si="11"/>
        <v/>
      </c>
      <c r="D89" s="77" t="str">
        <f t="shared" si="12"/>
        <v/>
      </c>
      <c r="E89" s="77" t="str">
        <f t="shared" si="12"/>
        <v/>
      </c>
      <c r="F89" s="79" t="str">
        <f t="shared" ref="F89:F93" si="15">IF(ISBLANK(I89), "", F88)</f>
        <v/>
      </c>
      <c r="G89" s="94" t="str">
        <f t="shared" si="9"/>
        <v/>
      </c>
      <c r="H89" s="91"/>
      <c r="J89" s="55" t="str">
        <f>IF(ISBLANK(I89), "", Inspection_Regulation_French_Text)</f>
        <v/>
      </c>
      <c r="K89" s="92"/>
      <c r="L89" s="55"/>
    </row>
    <row r="90" spans="1:12" x14ac:dyDescent="0.3">
      <c r="A90" s="55" t="str">
        <f t="shared" si="8"/>
        <v/>
      </c>
      <c r="B90" s="76" t="str">
        <f t="shared" si="10"/>
        <v/>
      </c>
      <c r="C90" s="77" t="str">
        <f t="shared" si="11"/>
        <v/>
      </c>
      <c r="D90" s="77" t="str">
        <f t="shared" si="12"/>
        <v/>
      </c>
      <c r="E90" s="78" t="str">
        <f t="shared" si="13"/>
        <v/>
      </c>
      <c r="F90" s="79" t="str">
        <f t="shared" si="15"/>
        <v/>
      </c>
      <c r="G90" s="94" t="str">
        <f t="shared" si="9"/>
        <v/>
      </c>
      <c r="H90" s="91"/>
      <c r="J90" s="55" t="str">
        <f>IF(ISBLANK(I90), "", Inspection_Regulation_French_Text)</f>
        <v/>
      </c>
      <c r="K90" s="92"/>
      <c r="L90" s="55"/>
    </row>
    <row r="91" spans="1:12" x14ac:dyDescent="0.3">
      <c r="A91" s="55" t="str">
        <f t="shared" si="8"/>
        <v/>
      </c>
      <c r="B91" s="76" t="str">
        <f t="shared" si="10"/>
        <v/>
      </c>
      <c r="C91" s="77" t="str">
        <f t="shared" si="11"/>
        <v/>
      </c>
      <c r="D91" s="77" t="str">
        <f t="shared" si="12"/>
        <v/>
      </c>
      <c r="E91" s="78" t="str">
        <f t="shared" si="13"/>
        <v/>
      </c>
      <c r="F91" s="79" t="str">
        <f t="shared" si="15"/>
        <v/>
      </c>
      <c r="G91" s="94" t="str">
        <f t="shared" si="9"/>
        <v/>
      </c>
      <c r="H91" s="94" t="str">
        <f t="shared" ref="H91:H100" si="16">IF(ISBLANK(I91), "", 1)</f>
        <v/>
      </c>
      <c r="J91" s="55" t="str">
        <f>IF(ISBLANK(I91), "", Inspection_Regulation_French_Text)</f>
        <v/>
      </c>
      <c r="K91" s="57"/>
      <c r="L91" s="55"/>
    </row>
    <row r="92" spans="1:12" x14ac:dyDescent="0.3">
      <c r="A92" s="55" t="str">
        <f t="shared" si="8"/>
        <v/>
      </c>
      <c r="B92" s="76" t="str">
        <f t="shared" si="10"/>
        <v/>
      </c>
      <c r="C92" s="77" t="str">
        <f t="shared" si="11"/>
        <v/>
      </c>
      <c r="D92" s="77" t="str">
        <f t="shared" si="12"/>
        <v/>
      </c>
      <c r="E92" s="78" t="str">
        <f t="shared" si="13"/>
        <v/>
      </c>
      <c r="F92" s="79" t="str">
        <f t="shared" si="15"/>
        <v/>
      </c>
      <c r="G92" s="94" t="str">
        <f t="shared" si="9"/>
        <v/>
      </c>
      <c r="H92" s="94" t="str">
        <f t="shared" si="16"/>
        <v/>
      </c>
      <c r="J92" s="55" t="str">
        <f>IF(ISBLANK(I92), "", Inspection_Regulation_French_Text)</f>
        <v/>
      </c>
      <c r="K92" s="57"/>
      <c r="L92" s="55"/>
    </row>
    <row r="93" spans="1:12" x14ac:dyDescent="0.3">
      <c r="A93" s="55" t="str">
        <f t="shared" si="8"/>
        <v/>
      </c>
      <c r="B93" s="76" t="str">
        <f t="shared" si="10"/>
        <v/>
      </c>
      <c r="C93" s="77" t="str">
        <f t="shared" si="11"/>
        <v/>
      </c>
      <c r="D93" s="77" t="str">
        <f t="shared" si="12"/>
        <v/>
      </c>
      <c r="E93" s="78" t="str">
        <f t="shared" si="13"/>
        <v/>
      </c>
      <c r="F93" s="79" t="str">
        <f t="shared" si="15"/>
        <v/>
      </c>
      <c r="G93" s="94" t="str">
        <f t="shared" si="9"/>
        <v/>
      </c>
      <c r="H93" s="94" t="str">
        <f t="shared" si="16"/>
        <v/>
      </c>
      <c r="J93" s="55" t="str">
        <f>IF(ISBLANK(I93), "", Inspection_Regulation_French_Text)</f>
        <v/>
      </c>
      <c r="K93" s="57"/>
      <c r="L93" s="55"/>
    </row>
    <row r="94" spans="1:12" x14ac:dyDescent="0.3">
      <c r="A94" s="55" t="str">
        <f t="shared" si="8"/>
        <v/>
      </c>
      <c r="B94" s="55" t="str">
        <f t="shared" ref="B94:B100" si="17">IF(ISBLANK(I94), "", B93)</f>
        <v/>
      </c>
      <c r="C94" s="55" t="str">
        <f t="shared" ref="C94:C100" si="18">IF(ISBLANK(I94), "", C93)</f>
        <v/>
      </c>
      <c r="D94" s="77" t="str">
        <f t="shared" si="12"/>
        <v/>
      </c>
      <c r="E94" s="56" t="str">
        <f t="shared" ref="E94:E100" si="19">IF(ISBLANK(I94), "", E93)</f>
        <v/>
      </c>
      <c r="F94" s="56" t="str">
        <f t="shared" ref="F94:F100" si="20">IF(ISBLANK(I94), "", F93)</f>
        <v/>
      </c>
      <c r="G94" s="94" t="str">
        <f t="shared" si="9"/>
        <v/>
      </c>
      <c r="H94" s="94" t="str">
        <f t="shared" si="16"/>
        <v/>
      </c>
      <c r="J94" s="55" t="str">
        <f>IF(ISBLANK(I94), "", Inspection_Regulation_French_Text)</f>
        <v/>
      </c>
      <c r="K94" s="57"/>
      <c r="L94" s="55"/>
    </row>
    <row r="95" spans="1:12" x14ac:dyDescent="0.3">
      <c r="A95" s="55" t="str">
        <f t="shared" si="8"/>
        <v/>
      </c>
      <c r="B95" s="55" t="str">
        <f t="shared" si="17"/>
        <v/>
      </c>
      <c r="C95" s="55" t="str">
        <f t="shared" si="18"/>
        <v/>
      </c>
      <c r="D95" s="77" t="str">
        <f t="shared" si="12"/>
        <v/>
      </c>
      <c r="E95" s="56" t="str">
        <f t="shared" si="19"/>
        <v/>
      </c>
      <c r="F95" s="56" t="str">
        <f t="shared" si="20"/>
        <v/>
      </c>
      <c r="G95" s="94" t="str">
        <f t="shared" si="9"/>
        <v/>
      </c>
      <c r="H95" s="94" t="str">
        <f t="shared" si="16"/>
        <v/>
      </c>
      <c r="J95" s="55" t="str">
        <f>IF(ISBLANK(I95), "", Inspection_Regulation_French_Text)</f>
        <v/>
      </c>
      <c r="K95" s="57"/>
      <c r="L95" s="55"/>
    </row>
    <row r="96" spans="1:12" x14ac:dyDescent="0.3">
      <c r="A96" s="55" t="str">
        <f t="shared" si="8"/>
        <v/>
      </c>
      <c r="B96" s="55" t="str">
        <f t="shared" si="17"/>
        <v/>
      </c>
      <c r="C96" s="55" t="str">
        <f t="shared" si="18"/>
        <v/>
      </c>
      <c r="D96" s="77" t="str">
        <f t="shared" si="12"/>
        <v/>
      </c>
      <c r="E96" s="56" t="str">
        <f t="shared" si="19"/>
        <v/>
      </c>
      <c r="F96" s="56" t="str">
        <f t="shared" si="20"/>
        <v/>
      </c>
      <c r="G96" s="94" t="str">
        <f t="shared" si="9"/>
        <v/>
      </c>
      <c r="H96" s="94" t="str">
        <f t="shared" si="16"/>
        <v/>
      </c>
      <c r="J96" s="55" t="str">
        <f>IF(ISBLANK(I96), "", Inspection_Regulation_French_Text)</f>
        <v/>
      </c>
      <c r="K96" s="57"/>
      <c r="L96" s="55"/>
    </row>
    <row r="97" spans="1:12" x14ac:dyDescent="0.3">
      <c r="A97" s="55" t="str">
        <f t="shared" si="8"/>
        <v/>
      </c>
      <c r="B97" s="55" t="str">
        <f t="shared" si="17"/>
        <v/>
      </c>
      <c r="C97" s="55" t="str">
        <f t="shared" si="18"/>
        <v/>
      </c>
      <c r="D97" s="77" t="str">
        <f t="shared" si="12"/>
        <v/>
      </c>
      <c r="E97" s="56" t="str">
        <f t="shared" si="19"/>
        <v/>
      </c>
      <c r="F97" s="56" t="str">
        <f t="shared" si="20"/>
        <v/>
      </c>
      <c r="G97" s="94" t="str">
        <f t="shared" si="9"/>
        <v/>
      </c>
      <c r="H97" s="94" t="str">
        <f t="shared" si="16"/>
        <v/>
      </c>
      <c r="J97" s="55" t="str">
        <f>IF(ISBLANK(I97), "", Inspection_Regulation_French_Text)</f>
        <v/>
      </c>
      <c r="K97" s="57"/>
      <c r="L97" s="55"/>
    </row>
    <row r="98" spans="1:12" x14ac:dyDescent="0.3">
      <c r="A98" s="55" t="str">
        <f t="shared" si="8"/>
        <v/>
      </c>
      <c r="B98" s="55" t="str">
        <f t="shared" si="17"/>
        <v/>
      </c>
      <c r="C98" s="55" t="str">
        <f t="shared" si="18"/>
        <v/>
      </c>
      <c r="D98" s="77" t="str">
        <f t="shared" si="12"/>
        <v/>
      </c>
      <c r="E98" s="56" t="str">
        <f t="shared" si="19"/>
        <v/>
      </c>
      <c r="F98" s="56" t="str">
        <f t="shared" si="20"/>
        <v/>
      </c>
      <c r="G98" s="94" t="str">
        <f t="shared" si="9"/>
        <v/>
      </c>
      <c r="H98" s="94" t="str">
        <f t="shared" si="16"/>
        <v/>
      </c>
      <c r="J98" s="55" t="str">
        <f>IF(ISBLANK(I98), "", Inspection_Regulation_French_Text)</f>
        <v/>
      </c>
      <c r="K98" s="57"/>
      <c r="L98" s="55"/>
    </row>
    <row r="99" spans="1:12" x14ac:dyDescent="0.3">
      <c r="A99" s="55" t="str">
        <f t="shared" si="8"/>
        <v/>
      </c>
      <c r="B99" s="55" t="str">
        <f t="shared" si="17"/>
        <v/>
      </c>
      <c r="C99" s="55" t="str">
        <f t="shared" si="18"/>
        <v/>
      </c>
      <c r="D99" s="77" t="str">
        <f t="shared" si="12"/>
        <v/>
      </c>
      <c r="E99" s="56" t="str">
        <f t="shared" si="19"/>
        <v/>
      </c>
      <c r="F99" s="56" t="str">
        <f t="shared" si="20"/>
        <v/>
      </c>
      <c r="G99" s="94" t="str">
        <f t="shared" si="9"/>
        <v/>
      </c>
      <c r="H99" s="94" t="str">
        <f t="shared" si="16"/>
        <v/>
      </c>
      <c r="J99" s="55" t="str">
        <f>IF(ISBLANK(I99), "", Inspection_Regulation_French_Text)</f>
        <v/>
      </c>
      <c r="K99" s="57"/>
      <c r="L99" s="55"/>
    </row>
    <row r="100" spans="1:12" x14ac:dyDescent="0.3">
      <c r="A100" s="55" t="str">
        <f t="shared" si="8"/>
        <v/>
      </c>
      <c r="B100" s="55" t="str">
        <f t="shared" si="17"/>
        <v/>
      </c>
      <c r="C100" s="55" t="str">
        <f t="shared" si="18"/>
        <v/>
      </c>
      <c r="D100" s="77" t="str">
        <f t="shared" si="12"/>
        <v/>
      </c>
      <c r="E100" s="56" t="str">
        <f t="shared" si="19"/>
        <v/>
      </c>
      <c r="F100" s="56" t="str">
        <f t="shared" si="20"/>
        <v/>
      </c>
      <c r="G100" s="94" t="str">
        <f t="shared" si="9"/>
        <v/>
      </c>
      <c r="H100" s="94" t="str">
        <f t="shared" si="16"/>
        <v/>
      </c>
      <c r="J100" s="55" t="str">
        <f>IF(ISBLANK(I100), "", Inspection_Regulation_French_Text)</f>
        <v/>
      </c>
      <c r="K100" s="57"/>
      <c r="L100" s="55"/>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238"/>
  <sheetViews>
    <sheetView zoomScale="70" zoomScaleNormal="70" workbookViewId="0">
      <selection activeCell="EO2" sqref="EO2"/>
    </sheetView>
  </sheetViews>
  <sheetFormatPr defaultColWidth="8.5546875" defaultRowHeight="29.25" customHeight="1" x14ac:dyDescent="0.3"/>
  <cols>
    <col min="1" max="105" width="8.5546875" style="33"/>
    <col min="106" max="106" width="13.109375" style="33" customWidth="1"/>
    <col min="107" max="111" width="8.5546875" style="33"/>
    <col min="112" max="119" width="8.5546875" style="30"/>
    <col min="120" max="143" width="8.5546875" style="33"/>
    <col min="144" max="144" width="56.6640625" style="33" customWidth="1"/>
    <col min="145" max="145" width="45.6640625" style="101" customWidth="1"/>
    <col min="146" max="146" width="44.33203125" style="101"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105" customFormat="1" ht="29.25" customHeight="1" x14ac:dyDescent="0.3">
      <c r="A1" s="34" t="s">
        <v>0</v>
      </c>
      <c r="B1" s="34" t="s">
        <v>1</v>
      </c>
      <c r="C1" s="34" t="s">
        <v>127</v>
      </c>
      <c r="D1" s="34" t="s">
        <v>131</v>
      </c>
      <c r="E1" s="34" t="s">
        <v>130</v>
      </c>
      <c r="F1" s="34" t="s">
        <v>2</v>
      </c>
      <c r="G1" s="34" t="s">
        <v>138</v>
      </c>
      <c r="H1" s="34" t="s">
        <v>137</v>
      </c>
      <c r="I1" s="34" t="s">
        <v>3</v>
      </c>
      <c r="J1" s="34" t="s">
        <v>4</v>
      </c>
      <c r="K1" s="34" t="s">
        <v>5</v>
      </c>
      <c r="L1" s="35" t="s">
        <v>147</v>
      </c>
      <c r="M1" s="104" t="s">
        <v>793</v>
      </c>
      <c r="N1" s="104" t="s">
        <v>794</v>
      </c>
      <c r="O1" s="104" t="s">
        <v>795</v>
      </c>
      <c r="P1" s="104" t="s">
        <v>382</v>
      </c>
      <c r="Q1" s="104" t="s">
        <v>383</v>
      </c>
      <c r="R1" s="104" t="s">
        <v>797</v>
      </c>
      <c r="S1" s="104" t="s">
        <v>798</v>
      </c>
      <c r="T1" s="104" t="s">
        <v>799</v>
      </c>
      <c r="U1" s="104" t="s">
        <v>800</v>
      </c>
      <c r="V1" s="104" t="s">
        <v>801</v>
      </c>
      <c r="W1" s="104" t="s">
        <v>802</v>
      </c>
      <c r="X1" s="104" t="s">
        <v>803</v>
      </c>
      <c r="Y1" s="104" t="s">
        <v>804</v>
      </c>
      <c r="Z1" s="104" t="s">
        <v>809</v>
      </c>
      <c r="AA1" s="104" t="s">
        <v>810</v>
      </c>
      <c r="AB1" s="104" t="s">
        <v>811</v>
      </c>
      <c r="AC1" s="104" t="s">
        <v>812</v>
      </c>
      <c r="AD1" s="104" t="s">
        <v>813</v>
      </c>
      <c r="AE1" s="104" t="s">
        <v>814</v>
      </c>
      <c r="AF1" s="104" t="s">
        <v>815</v>
      </c>
      <c r="AG1" s="104" t="s">
        <v>816</v>
      </c>
      <c r="AH1" s="104" t="s">
        <v>817</v>
      </c>
      <c r="AI1" s="104" t="s">
        <v>818</v>
      </c>
      <c r="AJ1" s="104" t="s">
        <v>819</v>
      </c>
      <c r="AK1" s="104" t="s">
        <v>373</v>
      </c>
      <c r="AL1" s="104" t="s">
        <v>820</v>
      </c>
      <c r="AM1" s="104" t="s">
        <v>821</v>
      </c>
      <c r="AN1" s="104" t="s">
        <v>822</v>
      </c>
      <c r="AO1" s="104" t="s">
        <v>823</v>
      </c>
      <c r="AP1" s="104" t="s">
        <v>824</v>
      </c>
      <c r="AQ1" s="104" t="s">
        <v>825</v>
      </c>
      <c r="AR1" s="104" t="s">
        <v>374</v>
      </c>
      <c r="AS1" s="104" t="s">
        <v>827</v>
      </c>
      <c r="AT1" s="104" t="s">
        <v>828</v>
      </c>
      <c r="AU1" s="104" t="s">
        <v>829</v>
      </c>
      <c r="AV1" s="104" t="s">
        <v>830</v>
      </c>
      <c r="AW1" s="104" t="s">
        <v>831</v>
      </c>
      <c r="AX1" s="104" t="s">
        <v>832</v>
      </c>
      <c r="AY1" s="104" t="s">
        <v>833</v>
      </c>
      <c r="AZ1" s="104" t="s">
        <v>375</v>
      </c>
      <c r="BA1" s="104" t="s">
        <v>834</v>
      </c>
      <c r="BB1" s="36" t="s">
        <v>835</v>
      </c>
      <c r="BC1" s="36" t="s">
        <v>836</v>
      </c>
      <c r="BD1" s="36" t="s">
        <v>837</v>
      </c>
      <c r="BE1" s="36" t="s">
        <v>376</v>
      </c>
      <c r="BF1" s="36" t="s">
        <v>838</v>
      </c>
      <c r="BG1" s="36" t="s">
        <v>839</v>
      </c>
      <c r="BH1" s="36" t="s">
        <v>840</v>
      </c>
      <c r="BI1" s="36" t="s">
        <v>841</v>
      </c>
      <c r="BJ1" s="36" t="s">
        <v>842</v>
      </c>
      <c r="BK1" s="36" t="s">
        <v>843</v>
      </c>
      <c r="BL1" s="36" t="s">
        <v>844</v>
      </c>
      <c r="BM1" s="36" t="s">
        <v>845</v>
      </c>
      <c r="BN1" s="36" t="s">
        <v>846</v>
      </c>
      <c r="BO1" s="36" t="s">
        <v>377</v>
      </c>
      <c r="BP1" s="36" t="s">
        <v>378</v>
      </c>
      <c r="BQ1" s="36" t="s">
        <v>379</v>
      </c>
      <c r="BR1" s="36" t="s">
        <v>380</v>
      </c>
      <c r="BS1" s="36" t="s">
        <v>381</v>
      </c>
      <c r="BT1" s="36" t="s">
        <v>848</v>
      </c>
      <c r="BU1" s="36" t="s">
        <v>849</v>
      </c>
      <c r="BV1" s="36" t="s">
        <v>850</v>
      </c>
      <c r="BW1" s="36" t="s">
        <v>851</v>
      </c>
      <c r="BX1" s="36" t="s">
        <v>852</v>
      </c>
      <c r="BY1" s="36" t="s">
        <v>853</v>
      </c>
      <c r="BZ1" s="36" t="s">
        <v>6</v>
      </c>
      <c r="CA1" s="36" t="s">
        <v>386</v>
      </c>
      <c r="CB1" s="36" t="s">
        <v>854</v>
      </c>
      <c r="CC1" s="36" t="s">
        <v>855</v>
      </c>
      <c r="CD1" s="36" t="s">
        <v>856</v>
      </c>
      <c r="CE1" s="36" t="s">
        <v>857</v>
      </c>
      <c r="CF1" s="36" t="s">
        <v>858</v>
      </c>
      <c r="CG1" s="36" t="s">
        <v>859</v>
      </c>
      <c r="CH1" s="36" t="s">
        <v>860</v>
      </c>
      <c r="CI1" s="36" t="s">
        <v>861</v>
      </c>
      <c r="CJ1" s="36" t="s">
        <v>862</v>
      </c>
      <c r="CK1" s="36" t="s">
        <v>863</v>
      </c>
      <c r="CL1" s="36" t="s">
        <v>864</v>
      </c>
      <c r="CM1" s="36" t="s">
        <v>865</v>
      </c>
      <c r="CN1" s="36" t="s">
        <v>866</v>
      </c>
      <c r="CO1" s="36" t="s">
        <v>867</v>
      </c>
      <c r="CP1" s="36" t="s">
        <v>868</v>
      </c>
      <c r="CQ1" s="36" t="s">
        <v>869</v>
      </c>
      <c r="CR1" s="36" t="s">
        <v>870</v>
      </c>
      <c r="CS1" s="36" t="s">
        <v>871</v>
      </c>
      <c r="CT1" s="36" t="s">
        <v>872</v>
      </c>
      <c r="CU1" s="36" t="s">
        <v>873</v>
      </c>
      <c r="CV1" s="36" t="s">
        <v>874</v>
      </c>
      <c r="CW1" s="36" t="s">
        <v>875</v>
      </c>
      <c r="CX1" s="36" t="s">
        <v>876</v>
      </c>
      <c r="CY1" s="36" t="s">
        <v>877</v>
      </c>
      <c r="CZ1" s="36" t="s">
        <v>878</v>
      </c>
      <c r="DA1" s="36" t="s">
        <v>879</v>
      </c>
      <c r="DB1" s="36" t="s">
        <v>880</v>
      </c>
      <c r="DC1" s="36" t="s">
        <v>881</v>
      </c>
      <c r="DD1" s="36" t="s">
        <v>882</v>
      </c>
      <c r="DE1" s="36" t="s">
        <v>883</v>
      </c>
      <c r="DF1" s="36" t="s">
        <v>884</v>
      </c>
      <c r="DG1" s="36" t="s">
        <v>885</v>
      </c>
      <c r="DH1" s="36" t="s">
        <v>886</v>
      </c>
      <c r="DI1" s="36" t="s">
        <v>887</v>
      </c>
      <c r="DJ1" s="36" t="s">
        <v>888</v>
      </c>
      <c r="DK1" s="36" t="s">
        <v>889</v>
      </c>
      <c r="DL1" s="36" t="s">
        <v>890</v>
      </c>
      <c r="DM1" s="36" t="s">
        <v>891</v>
      </c>
      <c r="DN1" s="36" t="s">
        <v>892</v>
      </c>
      <c r="DO1" s="36" t="s">
        <v>893</v>
      </c>
      <c r="DP1" s="36" t="s">
        <v>894</v>
      </c>
      <c r="DQ1" s="36" t="s">
        <v>895</v>
      </c>
      <c r="DR1" s="36" t="s">
        <v>896</v>
      </c>
      <c r="DS1" s="36" t="s">
        <v>897</v>
      </c>
      <c r="DT1" s="36" t="s">
        <v>898</v>
      </c>
      <c r="DU1" s="36" t="s">
        <v>899</v>
      </c>
      <c r="DV1" s="36" t="s">
        <v>900</v>
      </c>
      <c r="DW1" s="36" t="s">
        <v>901</v>
      </c>
      <c r="DX1" s="36" t="s">
        <v>902</v>
      </c>
      <c r="DY1" s="36" t="s">
        <v>903</v>
      </c>
      <c r="DZ1" s="36" t="s">
        <v>904</v>
      </c>
      <c r="EA1" s="36" t="s">
        <v>905</v>
      </c>
      <c r="EB1" s="36" t="s">
        <v>906</v>
      </c>
      <c r="EC1" s="36" t="s">
        <v>846</v>
      </c>
      <c r="ED1" s="36" t="s">
        <v>907</v>
      </c>
      <c r="EE1" s="36" t="s">
        <v>908</v>
      </c>
      <c r="EF1" s="36" t="s">
        <v>909</v>
      </c>
      <c r="EG1" s="36" t="s">
        <v>910</v>
      </c>
      <c r="EH1" s="36" t="s">
        <v>911</v>
      </c>
      <c r="EI1" s="36" t="s">
        <v>912</v>
      </c>
      <c r="EJ1" s="36" t="s">
        <v>913</v>
      </c>
      <c r="EK1" s="36" t="s">
        <v>914</v>
      </c>
      <c r="EL1" s="36" t="s">
        <v>915</v>
      </c>
      <c r="EM1" s="36" t="s">
        <v>916</v>
      </c>
      <c r="EN1" s="36" t="s">
        <v>917</v>
      </c>
      <c r="EO1" s="38" t="s">
        <v>7</v>
      </c>
      <c r="EP1" s="38" t="s">
        <v>8</v>
      </c>
      <c r="EQ1" s="38" t="s">
        <v>1059</v>
      </c>
      <c r="ER1" s="34" t="s">
        <v>1060</v>
      </c>
      <c r="ES1" s="34"/>
      <c r="ET1" s="34"/>
      <c r="EU1" s="35" t="s">
        <v>998</v>
      </c>
      <c r="EV1" s="37" t="s">
        <v>997</v>
      </c>
      <c r="EW1" s="37" t="s">
        <v>147</v>
      </c>
      <c r="EX1" s="37" t="s">
        <v>1035</v>
      </c>
      <c r="EY1" s="37" t="s">
        <v>1036</v>
      </c>
      <c r="EZ1" s="37" t="s">
        <v>1037</v>
      </c>
      <c r="FA1" s="37" t="s">
        <v>1041</v>
      </c>
      <c r="FB1" s="37" t="s">
        <v>1042</v>
      </c>
      <c r="FC1" s="37" t="s">
        <v>1043</v>
      </c>
      <c r="FD1" s="37" t="s">
        <v>1038</v>
      </c>
      <c r="FE1" s="37" t="s">
        <v>1044</v>
      </c>
      <c r="FF1" s="37" t="s">
        <v>1039</v>
      </c>
      <c r="FG1" s="37" t="s">
        <v>1040</v>
      </c>
      <c r="FH1" s="37" t="s">
        <v>997</v>
      </c>
      <c r="FI1" s="37" t="s">
        <v>386</v>
      </c>
      <c r="FJ1" s="37" t="s">
        <v>1045</v>
      </c>
      <c r="FK1" s="37" t="s">
        <v>1046</v>
      </c>
      <c r="FL1" s="37" t="s">
        <v>1047</v>
      </c>
      <c r="FM1" s="37" t="s">
        <v>1048</v>
      </c>
      <c r="FN1" s="37" t="s">
        <v>1049</v>
      </c>
      <c r="FO1" s="37" t="s">
        <v>1050</v>
      </c>
      <c r="FP1" s="37" t="s">
        <v>1051</v>
      </c>
      <c r="FQ1" s="37" t="s">
        <v>1052</v>
      </c>
      <c r="FR1" s="37" t="s">
        <v>1053</v>
      </c>
      <c r="FS1" s="37" t="s">
        <v>1054</v>
      </c>
      <c r="FT1" s="37" t="s">
        <v>133</v>
      </c>
      <c r="FU1" s="37" t="s">
        <v>134</v>
      </c>
      <c r="FV1" s="46" t="s">
        <v>9</v>
      </c>
      <c r="FW1" s="47" t="s">
        <v>14</v>
      </c>
      <c r="FX1" s="47" t="s">
        <v>10</v>
      </c>
      <c r="FY1" s="47" t="s">
        <v>11</v>
      </c>
      <c r="FZ1" s="37" t="s">
        <v>931</v>
      </c>
      <c r="GA1" s="37" t="s">
        <v>792</v>
      </c>
    </row>
    <row r="2" spans="1:183" ht="70.5" customHeight="1" x14ac:dyDescent="0.3">
      <c r="A2" s="1">
        <v>67847</v>
      </c>
      <c r="B2" s="29"/>
      <c r="C2" s="29" t="s">
        <v>1170</v>
      </c>
      <c r="D2" s="2" t="s">
        <v>143</v>
      </c>
      <c r="E2" s="2" t="s">
        <v>146</v>
      </c>
      <c r="F2" s="3" t="s">
        <v>77</v>
      </c>
      <c r="G2" s="95" t="s">
        <v>12</v>
      </c>
      <c r="H2" s="95" t="s">
        <v>12</v>
      </c>
      <c r="I2" s="29"/>
      <c r="J2" s="29"/>
      <c r="K2" s="30" t="s">
        <v>147</v>
      </c>
      <c r="L2" s="30" t="s">
        <v>1515</v>
      </c>
      <c r="M2" s="100" t="s">
        <v>1126</v>
      </c>
      <c r="N2" s="98" t="s">
        <v>152</v>
      </c>
      <c r="O2" s="98" t="s">
        <v>153</v>
      </c>
      <c r="P2" s="98" t="s">
        <v>154</v>
      </c>
      <c r="Q2" s="100" t="s">
        <v>796</v>
      </c>
      <c r="R2" s="100" t="s">
        <v>157</v>
      </c>
      <c r="S2" s="98" t="s">
        <v>158</v>
      </c>
      <c r="T2" s="100" t="s">
        <v>159</v>
      </c>
      <c r="U2" s="100" t="s">
        <v>164</v>
      </c>
      <c r="V2" s="100" t="s">
        <v>1125</v>
      </c>
      <c r="W2" s="100" t="s">
        <v>1146</v>
      </c>
      <c r="X2" s="100" t="s">
        <v>171</v>
      </c>
      <c r="Y2" s="100" t="s">
        <v>1225</v>
      </c>
      <c r="Z2" s="98" t="s">
        <v>1243</v>
      </c>
      <c r="AA2" s="98" t="s">
        <v>1244</v>
      </c>
      <c r="AB2" s="100" t="s">
        <v>185</v>
      </c>
      <c r="AC2" s="100" t="s">
        <v>186</v>
      </c>
      <c r="AD2" s="98" t="s">
        <v>1248</v>
      </c>
      <c r="AE2" s="98" t="s">
        <v>1153</v>
      </c>
      <c r="AF2" s="100" t="s">
        <v>189</v>
      </c>
      <c r="AG2" s="100" t="s">
        <v>192</v>
      </c>
      <c r="AH2" s="100" t="s">
        <v>193</v>
      </c>
      <c r="AI2" s="100" t="s">
        <v>1127</v>
      </c>
      <c r="AJ2" s="100" t="s">
        <v>1254</v>
      </c>
      <c r="AK2" s="100" t="s">
        <v>1128</v>
      </c>
      <c r="AL2" s="100" t="s">
        <v>199</v>
      </c>
      <c r="AM2" s="100" t="s">
        <v>201</v>
      </c>
      <c r="AN2" s="100" t="s">
        <v>1154</v>
      </c>
      <c r="AO2" s="100" t="s">
        <v>203</v>
      </c>
      <c r="AP2" s="100" t="s">
        <v>1155</v>
      </c>
      <c r="AQ2" s="100" t="s">
        <v>205</v>
      </c>
      <c r="AR2" s="100" t="s">
        <v>826</v>
      </c>
      <c r="AS2" s="98" t="s">
        <v>1156</v>
      </c>
      <c r="AT2" s="98" t="s">
        <v>1157</v>
      </c>
      <c r="AU2" s="98" t="s">
        <v>214</v>
      </c>
      <c r="AV2" s="100" t="s">
        <v>215</v>
      </c>
      <c r="AW2" s="98" t="s">
        <v>217</v>
      </c>
      <c r="AX2" s="98" t="s">
        <v>221</v>
      </c>
      <c r="AY2" s="100" t="s">
        <v>223</v>
      </c>
      <c r="AZ2" s="98" t="s">
        <v>1129</v>
      </c>
      <c r="BA2" s="100" t="s">
        <v>225</v>
      </c>
      <c r="BB2" s="98" t="s">
        <v>231</v>
      </c>
      <c r="BC2" s="98" t="s">
        <v>231</v>
      </c>
      <c r="BD2" s="100" t="s">
        <v>233</v>
      </c>
      <c r="BE2" s="100" t="s">
        <v>1267</v>
      </c>
      <c r="BF2" s="98" t="s">
        <v>1269</v>
      </c>
      <c r="BG2" s="100" t="s">
        <v>240</v>
      </c>
      <c r="BH2" s="100" t="s">
        <v>1273</v>
      </c>
      <c r="BI2" s="98" t="s">
        <v>1275</v>
      </c>
      <c r="BJ2" s="98" t="s">
        <v>1276</v>
      </c>
      <c r="BK2" s="98" t="s">
        <v>244</v>
      </c>
      <c r="BL2" s="100" t="s">
        <v>1277</v>
      </c>
      <c r="BM2" s="100" t="s">
        <v>246</v>
      </c>
      <c r="BN2" s="100" t="s">
        <v>248</v>
      </c>
      <c r="BO2" s="100" t="s">
        <v>250</v>
      </c>
      <c r="BP2" s="100" t="s">
        <v>253</v>
      </c>
      <c r="BQ2" s="100" t="s">
        <v>257</v>
      </c>
      <c r="BR2" s="100" t="s">
        <v>258</v>
      </c>
      <c r="BS2" s="98" t="s">
        <v>260</v>
      </c>
      <c r="BT2" s="100" t="s">
        <v>261</v>
      </c>
      <c r="BU2" s="100" t="s">
        <v>1299</v>
      </c>
      <c r="BV2" s="103" t="s">
        <v>1308</v>
      </c>
      <c r="BW2" s="100" t="s">
        <v>1130</v>
      </c>
      <c r="BX2" s="100" t="s">
        <v>1123</v>
      </c>
      <c r="BY2" s="100" t="s">
        <v>270</v>
      </c>
      <c r="BZ2" s="30" t="s">
        <v>386</v>
      </c>
      <c r="CA2" s="30" t="s">
        <v>1516</v>
      </c>
      <c r="CB2" s="100" t="s">
        <v>389</v>
      </c>
      <c r="CC2" s="100" t="s">
        <v>1316</v>
      </c>
      <c r="CD2" s="100" t="s">
        <v>1317</v>
      </c>
      <c r="CE2" s="100" t="s">
        <v>1319</v>
      </c>
      <c r="CF2" s="100" t="s">
        <v>1320</v>
      </c>
      <c r="CG2" s="100" t="s">
        <v>1322</v>
      </c>
      <c r="CH2" s="100" t="s">
        <v>417</v>
      </c>
      <c r="CI2" s="100" t="s">
        <v>1324</v>
      </c>
      <c r="CJ2" s="100" t="s">
        <v>1337</v>
      </c>
      <c r="CK2" s="100" t="s">
        <v>445</v>
      </c>
      <c r="CL2" s="100" t="s">
        <v>453</v>
      </c>
      <c r="CM2" s="100" t="s">
        <v>1346</v>
      </c>
      <c r="CN2" s="100" t="s">
        <v>1359</v>
      </c>
      <c r="CO2" s="100" t="s">
        <v>1379</v>
      </c>
      <c r="CP2" s="100" t="s">
        <v>1380</v>
      </c>
      <c r="CQ2" s="100" t="s">
        <v>1382</v>
      </c>
      <c r="CR2" s="100" t="s">
        <v>1384</v>
      </c>
      <c r="CS2" s="100" t="s">
        <v>1387</v>
      </c>
      <c r="CT2" s="100" t="s">
        <v>540</v>
      </c>
      <c r="CU2" s="100" t="s">
        <v>1388</v>
      </c>
      <c r="CV2" s="100" t="s">
        <v>1394</v>
      </c>
      <c r="CW2" s="100" t="s">
        <v>1396</v>
      </c>
      <c r="CX2" s="100" t="s">
        <v>557</v>
      </c>
      <c r="CY2" s="100" t="s">
        <v>1399</v>
      </c>
      <c r="CZ2" s="100" t="s">
        <v>572</v>
      </c>
      <c r="DA2" s="100" t="s">
        <v>1404</v>
      </c>
      <c r="DB2" s="100" t="s">
        <v>1407</v>
      </c>
      <c r="DC2" s="100" t="s">
        <v>1409</v>
      </c>
      <c r="DD2" s="100" t="s">
        <v>1411</v>
      </c>
      <c r="DE2" s="100" t="s">
        <v>588</v>
      </c>
      <c r="DF2" s="100" t="s">
        <v>591</v>
      </c>
      <c r="DG2" s="100" t="s">
        <v>1416</v>
      </c>
      <c r="DH2" s="100" t="s">
        <v>1418</v>
      </c>
      <c r="DI2" s="100" t="s">
        <v>1420</v>
      </c>
      <c r="DJ2" s="100" t="s">
        <v>618</v>
      </c>
      <c r="DK2" s="100" t="s">
        <v>1422</v>
      </c>
      <c r="DL2" s="100" t="s">
        <v>926</v>
      </c>
      <c r="DM2" s="100" t="s">
        <v>1426</v>
      </c>
      <c r="DN2" s="100" t="s">
        <v>1428</v>
      </c>
      <c r="DO2" s="100" t="s">
        <v>1430</v>
      </c>
      <c r="DP2" s="100" t="s">
        <v>1431</v>
      </c>
      <c r="DQ2" s="100" t="s">
        <v>669</v>
      </c>
      <c r="DR2" s="100" t="s">
        <v>675</v>
      </c>
      <c r="DS2" s="100" t="s">
        <v>1437</v>
      </c>
      <c r="DT2" s="100" t="s">
        <v>1187</v>
      </c>
      <c r="DU2" s="100" t="s">
        <v>1440</v>
      </c>
      <c r="DV2" s="100" t="s">
        <v>1443</v>
      </c>
      <c r="DW2" s="100" t="s">
        <v>1447</v>
      </c>
      <c r="DX2" s="100" t="s">
        <v>1449</v>
      </c>
      <c r="DY2" s="100" t="s">
        <v>1450</v>
      </c>
      <c r="DZ2" s="100" t="s">
        <v>1166</v>
      </c>
      <c r="EA2" s="100" t="s">
        <v>1451</v>
      </c>
      <c r="EB2" s="100" t="s">
        <v>1452</v>
      </c>
      <c r="EC2" s="100" t="s">
        <v>1454</v>
      </c>
      <c r="ED2" s="100" t="s">
        <v>1459</v>
      </c>
      <c r="EE2" s="100" t="s">
        <v>1473</v>
      </c>
      <c r="EF2" s="100" t="s">
        <v>1474</v>
      </c>
      <c r="EG2" s="100" t="s">
        <v>748</v>
      </c>
      <c r="EH2" s="100" t="s">
        <v>753</v>
      </c>
      <c r="EI2" s="100" t="s">
        <v>756</v>
      </c>
      <c r="EJ2" s="100" t="s">
        <v>759</v>
      </c>
      <c r="EK2" s="100" t="s">
        <v>1485</v>
      </c>
      <c r="EL2" s="100" t="s">
        <v>773</v>
      </c>
      <c r="EM2" s="100" t="s">
        <v>1494</v>
      </c>
      <c r="EN2" s="100" t="s">
        <v>1496</v>
      </c>
      <c r="EO2" s="99" t="s">
        <v>1515</v>
      </c>
      <c r="EP2" s="110" t="s">
        <v>1516</v>
      </c>
      <c r="EQ2" s="93" t="s">
        <v>1180</v>
      </c>
      <c r="ER2" s="93" t="s">
        <v>1180</v>
      </c>
      <c r="EU2" s="30" t="s">
        <v>147</v>
      </c>
      <c r="EV2" s="30" t="s">
        <v>386</v>
      </c>
      <c r="EW2" s="30" t="s">
        <v>1515</v>
      </c>
      <c r="EX2" s="30" t="s">
        <v>996</v>
      </c>
      <c r="EY2" s="30" t="s">
        <v>938</v>
      </c>
      <c r="EZ2" s="30" t="s">
        <v>946</v>
      </c>
      <c r="FA2" s="30" t="s">
        <v>950</v>
      </c>
      <c r="FB2" s="30" t="s">
        <v>964</v>
      </c>
      <c r="FC2" s="30" t="s">
        <v>968</v>
      </c>
      <c r="FD2" s="30" t="s">
        <v>1131</v>
      </c>
      <c r="FE2" s="30" t="s">
        <v>979</v>
      </c>
      <c r="FF2" s="30" t="s">
        <v>1132</v>
      </c>
      <c r="FG2" s="30" t="s">
        <v>991</v>
      </c>
      <c r="FH2" s="30" t="s">
        <v>386</v>
      </c>
      <c r="FI2" s="30" t="s">
        <v>1516</v>
      </c>
      <c r="FJ2" s="30" t="s">
        <v>1133</v>
      </c>
      <c r="FK2" s="30" t="s">
        <v>939</v>
      </c>
      <c r="FL2" s="30" t="s">
        <v>947</v>
      </c>
      <c r="FM2" s="30" t="s">
        <v>1134</v>
      </c>
      <c r="FN2" s="30" t="s">
        <v>965</v>
      </c>
      <c r="FO2" s="30" t="s">
        <v>969</v>
      </c>
      <c r="FP2" s="30" t="s">
        <v>973</v>
      </c>
      <c r="FQ2" s="30" t="s">
        <v>980</v>
      </c>
      <c r="FR2" s="30" t="s">
        <v>984</v>
      </c>
      <c r="FS2" s="30" t="s">
        <v>992</v>
      </c>
      <c r="FT2" s="30" t="s">
        <v>1515</v>
      </c>
      <c r="FU2" s="30" t="s">
        <v>1516</v>
      </c>
      <c r="FV2" s="30" t="s">
        <v>1159</v>
      </c>
      <c r="FW2" s="30" t="s">
        <v>1161</v>
      </c>
      <c r="FX2" s="30" t="s">
        <v>999</v>
      </c>
      <c r="FY2" s="48" t="s">
        <v>1011</v>
      </c>
      <c r="FZ2" s="48" t="s">
        <v>1029</v>
      </c>
      <c r="GA2" s="48" t="s">
        <v>1032</v>
      </c>
    </row>
    <row r="3" spans="1:183" ht="111" customHeight="1" x14ac:dyDescent="0.3">
      <c r="A3" s="1">
        <v>70412</v>
      </c>
      <c r="B3" s="29"/>
      <c r="C3" s="29" t="s">
        <v>1171</v>
      </c>
      <c r="D3" s="2" t="s">
        <v>144</v>
      </c>
      <c r="E3" s="2" t="s">
        <v>1164</v>
      </c>
      <c r="F3" s="3" t="s">
        <v>33</v>
      </c>
      <c r="G3" s="95" t="s">
        <v>13</v>
      </c>
      <c r="H3" s="95" t="s">
        <v>13</v>
      </c>
      <c r="I3" s="29"/>
      <c r="J3" s="29"/>
      <c r="K3" s="30" t="s">
        <v>793</v>
      </c>
      <c r="L3" s="30"/>
      <c r="M3" s="100" t="s">
        <v>149</v>
      </c>
      <c r="N3" s="98"/>
      <c r="O3" s="98" t="s">
        <v>1152</v>
      </c>
      <c r="P3" s="98"/>
      <c r="Q3" s="100" t="s">
        <v>156</v>
      </c>
      <c r="R3" s="100" t="s">
        <v>1191</v>
      </c>
      <c r="S3" s="98"/>
      <c r="T3" s="100" t="s">
        <v>1192</v>
      </c>
      <c r="U3" s="100" t="s">
        <v>1205</v>
      </c>
      <c r="V3" s="100" t="s">
        <v>1206</v>
      </c>
      <c r="W3" s="100" t="s">
        <v>1212</v>
      </c>
      <c r="X3" s="100" t="s">
        <v>1213</v>
      </c>
      <c r="Y3" s="100" t="s">
        <v>1226</v>
      </c>
      <c r="Z3" s="98"/>
      <c r="AA3" s="98" t="s">
        <v>1136</v>
      </c>
      <c r="AB3" s="100" t="s">
        <v>1245</v>
      </c>
      <c r="AC3" s="100" t="s">
        <v>1246</v>
      </c>
      <c r="AD3" s="98"/>
      <c r="AE3" s="98"/>
      <c r="AF3" s="100" t="s">
        <v>1249</v>
      </c>
      <c r="AG3" s="100" t="s">
        <v>192</v>
      </c>
      <c r="AH3" s="100" t="s">
        <v>1252</v>
      </c>
      <c r="AI3" s="100" t="s">
        <v>1253</v>
      </c>
      <c r="AJ3" s="100" t="s">
        <v>1255</v>
      </c>
      <c r="AK3" s="100" t="s">
        <v>1258</v>
      </c>
      <c r="AL3" s="100" t="s">
        <v>1259</v>
      </c>
      <c r="AM3" s="100" t="s">
        <v>1260</v>
      </c>
      <c r="AN3" s="100" t="s">
        <v>1261</v>
      </c>
      <c r="AO3" s="100" t="s">
        <v>1262</v>
      </c>
      <c r="AP3" s="100" t="s">
        <v>1263</v>
      </c>
      <c r="AQ3" s="100" t="s">
        <v>1264</v>
      </c>
      <c r="AR3" s="100" t="s">
        <v>1266</v>
      </c>
      <c r="AS3" s="98" t="s">
        <v>209</v>
      </c>
      <c r="AT3" s="98" t="s">
        <v>213</v>
      </c>
      <c r="AU3" s="98"/>
      <c r="AV3" s="100" t="s">
        <v>216</v>
      </c>
      <c r="AW3" s="98" t="s">
        <v>218</v>
      </c>
      <c r="AX3" s="98" t="s">
        <v>222</v>
      </c>
      <c r="AY3" s="100" t="s">
        <v>224</v>
      </c>
      <c r="AZ3" s="98"/>
      <c r="BA3" s="100" t="s">
        <v>226</v>
      </c>
      <c r="BB3" s="98" t="s">
        <v>232</v>
      </c>
      <c r="BC3" s="98" t="s">
        <v>232</v>
      </c>
      <c r="BD3" s="100" t="s">
        <v>234</v>
      </c>
      <c r="BE3" s="100" t="s">
        <v>1268</v>
      </c>
      <c r="BF3" s="100" t="s">
        <v>239</v>
      </c>
      <c r="BG3" s="100" t="s">
        <v>1271</v>
      </c>
      <c r="BH3" s="100" t="s">
        <v>1274</v>
      </c>
      <c r="BI3" s="98"/>
      <c r="BJ3" s="98"/>
      <c r="BK3" s="98"/>
      <c r="BL3" s="100" t="s">
        <v>245</v>
      </c>
      <c r="BM3" s="100" t="s">
        <v>1278</v>
      </c>
      <c r="BN3" s="100" t="s">
        <v>847</v>
      </c>
      <c r="BO3" s="100" t="s">
        <v>1282</v>
      </c>
      <c r="BP3" s="100" t="s">
        <v>1287</v>
      </c>
      <c r="BQ3" s="100" t="s">
        <v>1293</v>
      </c>
      <c r="BR3" s="100" t="s">
        <v>1294</v>
      </c>
      <c r="BS3" s="98"/>
      <c r="BT3" s="100" t="s">
        <v>1297</v>
      </c>
      <c r="BU3" s="100" t="s">
        <v>1300</v>
      </c>
      <c r="BV3" s="103" t="s">
        <v>264</v>
      </c>
      <c r="BW3" s="100" t="s">
        <v>1309</v>
      </c>
      <c r="BX3" s="100" t="s">
        <v>1312</v>
      </c>
      <c r="BY3" s="100" t="s">
        <v>271</v>
      </c>
      <c r="BZ3" s="30" t="s">
        <v>854</v>
      </c>
      <c r="CA3" s="30"/>
      <c r="CB3" s="100" t="s">
        <v>390</v>
      </c>
      <c r="CC3" s="100"/>
      <c r="CD3" s="100" t="s">
        <v>1318</v>
      </c>
      <c r="CE3" s="100"/>
      <c r="CF3" s="100" t="s">
        <v>411</v>
      </c>
      <c r="CG3" s="100" t="s">
        <v>1323</v>
      </c>
      <c r="CH3" s="100"/>
      <c r="CI3" s="100" t="s">
        <v>1325</v>
      </c>
      <c r="CJ3" s="100" t="s">
        <v>1338</v>
      </c>
      <c r="CK3" s="100" t="s">
        <v>1339</v>
      </c>
      <c r="CL3" s="100" t="s">
        <v>1345</v>
      </c>
      <c r="CM3" s="100" t="s">
        <v>1347</v>
      </c>
      <c r="CN3" s="100" t="s">
        <v>1360</v>
      </c>
      <c r="CO3" s="100"/>
      <c r="CP3" s="100" t="s">
        <v>1381</v>
      </c>
      <c r="CQ3" s="100" t="s">
        <v>1383</v>
      </c>
      <c r="CR3" s="100" t="s">
        <v>1385</v>
      </c>
      <c r="CS3" s="100"/>
      <c r="CT3" s="100"/>
      <c r="CU3" s="100" t="s">
        <v>1389</v>
      </c>
      <c r="CV3" s="100" t="s">
        <v>1395</v>
      </c>
      <c r="CW3" s="100" t="s">
        <v>1397</v>
      </c>
      <c r="CX3" s="100" t="s">
        <v>1398</v>
      </c>
      <c r="CY3" s="100" t="s">
        <v>1400</v>
      </c>
      <c r="CZ3" s="100" t="s">
        <v>1403</v>
      </c>
      <c r="DA3" s="100" t="s">
        <v>1405</v>
      </c>
      <c r="DB3" s="100" t="s">
        <v>1408</v>
      </c>
      <c r="DC3" s="100" t="s">
        <v>1410</v>
      </c>
      <c r="DD3" s="100" t="s">
        <v>1412</v>
      </c>
      <c r="DE3" s="100" t="s">
        <v>1413</v>
      </c>
      <c r="DF3" s="100" t="s">
        <v>1414</v>
      </c>
      <c r="DG3" s="100" t="s">
        <v>1417</v>
      </c>
      <c r="DH3" s="100" t="s">
        <v>603</v>
      </c>
      <c r="DI3" s="100" t="s">
        <v>1421</v>
      </c>
      <c r="DJ3" s="106"/>
      <c r="DK3" s="100" t="s">
        <v>1423</v>
      </c>
      <c r="DL3" s="100" t="s">
        <v>1424</v>
      </c>
      <c r="DM3" s="100" t="s">
        <v>1427</v>
      </c>
      <c r="DN3" s="100" t="s">
        <v>1429</v>
      </c>
      <c r="DO3" s="100"/>
      <c r="DP3" s="100" t="s">
        <v>1432</v>
      </c>
      <c r="DQ3" s="100" t="s">
        <v>672</v>
      </c>
      <c r="DR3" s="100" t="s">
        <v>672</v>
      </c>
      <c r="DS3" s="100" t="s">
        <v>1438</v>
      </c>
      <c r="DT3" s="100" t="s">
        <v>1439</v>
      </c>
      <c r="DU3" s="100" t="s">
        <v>1441</v>
      </c>
      <c r="DV3" s="100" t="s">
        <v>1444</v>
      </c>
      <c r="DW3" s="100" t="s">
        <v>1448</v>
      </c>
      <c r="DX3" s="100"/>
      <c r="DY3" s="100"/>
      <c r="DZ3" s="100"/>
      <c r="EA3" s="100" t="s">
        <v>717</v>
      </c>
      <c r="EB3" s="100" t="s">
        <v>1453</v>
      </c>
      <c r="EC3" s="100" t="s">
        <v>1455</v>
      </c>
      <c r="ED3" s="100" t="s">
        <v>1460</v>
      </c>
      <c r="EE3" s="100" t="s">
        <v>1466</v>
      </c>
      <c r="EF3" s="100" t="s">
        <v>1475</v>
      </c>
      <c r="EG3" s="100" t="s">
        <v>1476</v>
      </c>
      <c r="EH3" s="100"/>
      <c r="EI3" s="100" t="s">
        <v>1480</v>
      </c>
      <c r="EJ3" s="100" t="s">
        <v>1482</v>
      </c>
      <c r="EK3" s="100" t="s">
        <v>764</v>
      </c>
      <c r="EL3" s="100" t="s">
        <v>1490</v>
      </c>
      <c r="EM3" s="100" t="s">
        <v>1495</v>
      </c>
      <c r="EN3" s="100" t="s">
        <v>785</v>
      </c>
      <c r="EO3" s="99" t="s">
        <v>1126</v>
      </c>
      <c r="EP3" s="99" t="s">
        <v>389</v>
      </c>
      <c r="EQ3" s="93" t="s">
        <v>1181</v>
      </c>
      <c r="ER3" s="93" t="s">
        <v>1181</v>
      </c>
      <c r="EU3" s="30" t="s">
        <v>1035</v>
      </c>
      <c r="EV3" s="30" t="s">
        <v>1045</v>
      </c>
      <c r="EW3" s="30"/>
      <c r="EX3" s="30"/>
      <c r="EY3" s="30" t="s">
        <v>940</v>
      </c>
      <c r="EZ3" s="30"/>
      <c r="FA3" s="30" t="s">
        <v>952</v>
      </c>
      <c r="FB3" s="30"/>
      <c r="FC3" s="30"/>
      <c r="FD3" s="30" t="s">
        <v>995</v>
      </c>
      <c r="FE3" s="30"/>
      <c r="FF3" s="30" t="s">
        <v>985</v>
      </c>
      <c r="FG3" s="30" t="s">
        <v>993</v>
      </c>
      <c r="FH3" s="30" t="s">
        <v>1045</v>
      </c>
      <c r="FI3" s="30"/>
      <c r="FJ3" s="30"/>
      <c r="FK3" s="30" t="s">
        <v>941</v>
      </c>
      <c r="FL3" s="30"/>
      <c r="FM3" s="30" t="s">
        <v>953</v>
      </c>
      <c r="FN3" s="30"/>
      <c r="FO3" s="30"/>
      <c r="FP3" s="30" t="s">
        <v>974</v>
      </c>
      <c r="FQ3" s="30"/>
      <c r="FR3" s="30" t="s">
        <v>986</v>
      </c>
      <c r="FS3" s="30" t="s">
        <v>994</v>
      </c>
      <c r="FT3" s="30" t="s">
        <v>952</v>
      </c>
      <c r="FU3" s="30" t="s">
        <v>953</v>
      </c>
      <c r="FV3" s="30" t="s">
        <v>1160</v>
      </c>
      <c r="FW3" s="30" t="s">
        <v>1162</v>
      </c>
      <c r="FX3" s="30" t="s">
        <v>1000</v>
      </c>
      <c r="FY3" s="48" t="s">
        <v>1012</v>
      </c>
      <c r="FZ3" s="48" t="s">
        <v>1025</v>
      </c>
      <c r="GA3" s="48" t="s">
        <v>1033</v>
      </c>
    </row>
    <row r="4" spans="1:183" ht="133.5" customHeight="1" x14ac:dyDescent="0.3">
      <c r="A4" s="3">
        <v>79073</v>
      </c>
      <c r="B4" s="29"/>
      <c r="C4" s="29" t="s">
        <v>1172</v>
      </c>
      <c r="D4" s="2" t="s">
        <v>145</v>
      </c>
      <c r="E4" s="2" t="s">
        <v>1165</v>
      </c>
      <c r="F4" s="3" t="s">
        <v>39</v>
      </c>
      <c r="G4" s="95" t="s">
        <v>1186</v>
      </c>
      <c r="H4" s="95" t="s">
        <v>1186</v>
      </c>
      <c r="I4" s="29"/>
      <c r="J4" s="29"/>
      <c r="K4" s="30" t="s">
        <v>794</v>
      </c>
      <c r="L4" s="30"/>
      <c r="M4" s="100" t="s">
        <v>1204</v>
      </c>
      <c r="N4" s="98"/>
      <c r="O4" s="98"/>
      <c r="P4" s="98"/>
      <c r="Q4" s="100" t="s">
        <v>1190</v>
      </c>
      <c r="R4" s="98"/>
      <c r="S4" s="98"/>
      <c r="T4" s="100" t="s">
        <v>1135</v>
      </c>
      <c r="U4" s="98"/>
      <c r="V4" s="100" t="s">
        <v>1207</v>
      </c>
      <c r="W4" s="98"/>
      <c r="X4" s="100" t="s">
        <v>1214</v>
      </c>
      <c r="Y4" s="100" t="s">
        <v>1227</v>
      </c>
      <c r="Z4" s="98"/>
      <c r="AA4" s="98"/>
      <c r="AB4" s="98"/>
      <c r="AC4" s="100" t="s">
        <v>1247</v>
      </c>
      <c r="AD4" s="98"/>
      <c r="AE4" s="98"/>
      <c r="AF4" s="100" t="s">
        <v>190</v>
      </c>
      <c r="AG4" s="98"/>
      <c r="AH4" s="98"/>
      <c r="AI4" s="98"/>
      <c r="AJ4" s="100" t="s">
        <v>1256</v>
      </c>
      <c r="AK4" s="98"/>
      <c r="AL4" s="100" t="s">
        <v>200</v>
      </c>
      <c r="AM4" s="98"/>
      <c r="AN4" s="98"/>
      <c r="AO4" s="98"/>
      <c r="AP4" s="98"/>
      <c r="AQ4" s="100" t="s">
        <v>206</v>
      </c>
      <c r="AR4" s="98"/>
      <c r="AS4" s="100" t="s">
        <v>789</v>
      </c>
      <c r="AT4" s="98"/>
      <c r="AU4" s="98"/>
      <c r="AV4" s="98"/>
      <c r="AW4" s="98" t="s">
        <v>219</v>
      </c>
      <c r="AX4" s="98"/>
      <c r="AY4" s="98"/>
      <c r="AZ4" s="98"/>
      <c r="BA4" s="100" t="s">
        <v>227</v>
      </c>
      <c r="BB4" s="98"/>
      <c r="BC4" s="98"/>
      <c r="BD4" s="98" t="s">
        <v>235</v>
      </c>
      <c r="BE4" s="98"/>
      <c r="BF4" s="100" t="s">
        <v>1270</v>
      </c>
      <c r="BG4" s="100" t="s">
        <v>241</v>
      </c>
      <c r="BH4" s="98"/>
      <c r="BI4" s="98"/>
      <c r="BJ4" s="98"/>
      <c r="BK4" s="98"/>
      <c r="BL4" s="98"/>
      <c r="BM4" s="100" t="s">
        <v>247</v>
      </c>
      <c r="BN4" s="100" t="s">
        <v>1279</v>
      </c>
      <c r="BO4" s="100" t="s">
        <v>251</v>
      </c>
      <c r="BP4" s="100" t="s">
        <v>254</v>
      </c>
      <c r="BQ4" s="98"/>
      <c r="BR4" s="100" t="s">
        <v>1295</v>
      </c>
      <c r="BS4" s="98"/>
      <c r="BT4" s="100" t="s">
        <v>1298</v>
      </c>
      <c r="BU4" s="100" t="s">
        <v>263</v>
      </c>
      <c r="BV4" s="103" t="s">
        <v>1303</v>
      </c>
      <c r="BW4" s="100" t="s">
        <v>268</v>
      </c>
      <c r="BX4" s="98"/>
      <c r="BY4" s="100" t="s">
        <v>1313</v>
      </c>
      <c r="BZ4" s="30" t="s">
        <v>855</v>
      </c>
      <c r="CA4" s="30"/>
      <c r="CB4" s="100" t="s">
        <v>1315</v>
      </c>
      <c r="CC4" s="100"/>
      <c r="CD4" s="100"/>
      <c r="CE4" s="100"/>
      <c r="CF4" s="100" t="s">
        <v>1321</v>
      </c>
      <c r="CG4" s="100"/>
      <c r="CH4" s="100"/>
      <c r="CI4" s="100" t="s">
        <v>424</v>
      </c>
      <c r="CJ4" s="100"/>
      <c r="CK4" s="100" t="s">
        <v>1340</v>
      </c>
      <c r="CL4" s="100"/>
      <c r="CM4" s="100" t="s">
        <v>460</v>
      </c>
      <c r="CN4" s="100" t="s">
        <v>1361</v>
      </c>
      <c r="CO4" s="100"/>
      <c r="CP4" s="100"/>
      <c r="CQ4" s="100"/>
      <c r="CR4" s="100" t="s">
        <v>1386</v>
      </c>
      <c r="CS4" s="100"/>
      <c r="CT4" s="100"/>
      <c r="CU4" s="100" t="s">
        <v>1390</v>
      </c>
      <c r="CV4" s="100"/>
      <c r="CW4" s="100"/>
      <c r="CX4" s="100"/>
      <c r="CY4" s="100" t="s">
        <v>1401</v>
      </c>
      <c r="CZ4" s="100"/>
      <c r="DA4" s="100" t="s">
        <v>1406</v>
      </c>
      <c r="DB4" s="100"/>
      <c r="DC4" s="100"/>
      <c r="DD4" s="100"/>
      <c r="DE4" s="100"/>
      <c r="DF4" s="100" t="s">
        <v>594</v>
      </c>
      <c r="DG4" s="100"/>
      <c r="DH4" s="100" t="s">
        <v>1419</v>
      </c>
      <c r="DI4" s="100"/>
      <c r="DJ4" s="106"/>
      <c r="DK4" s="100"/>
      <c r="DL4" s="100" t="s">
        <v>1425</v>
      </c>
      <c r="DM4" s="100"/>
      <c r="DN4" s="100"/>
      <c r="DO4" s="100"/>
      <c r="DP4" s="100" t="s">
        <v>1433</v>
      </c>
      <c r="DQ4" s="100"/>
      <c r="DR4" s="100"/>
      <c r="DS4" s="100" t="s">
        <v>685</v>
      </c>
      <c r="DT4" s="100"/>
      <c r="DU4" s="100" t="s">
        <v>1442</v>
      </c>
      <c r="DV4" s="100" t="s">
        <v>1445</v>
      </c>
      <c r="DW4" s="100"/>
      <c r="DX4" s="100"/>
      <c r="DY4" s="100"/>
      <c r="DZ4" s="100"/>
      <c r="EA4" s="100"/>
      <c r="EB4" s="100" t="s">
        <v>721</v>
      </c>
      <c r="EC4" s="100" t="s">
        <v>1456</v>
      </c>
      <c r="ED4" s="100" t="s">
        <v>733</v>
      </c>
      <c r="EE4" s="100" t="s">
        <v>1467</v>
      </c>
      <c r="EF4" s="100"/>
      <c r="EG4" s="100" t="s">
        <v>1477</v>
      </c>
      <c r="EH4" s="100"/>
      <c r="EI4" s="100" t="s">
        <v>1481</v>
      </c>
      <c r="EJ4" s="100" t="s">
        <v>761</v>
      </c>
      <c r="EK4" s="100" t="s">
        <v>1486</v>
      </c>
      <c r="EL4" s="100" t="s">
        <v>774</v>
      </c>
      <c r="EM4" s="100"/>
      <c r="EN4" s="100" t="s">
        <v>1497</v>
      </c>
      <c r="EO4" s="99" t="s">
        <v>149</v>
      </c>
      <c r="EP4" s="99" t="s">
        <v>390</v>
      </c>
      <c r="EQ4" s="100"/>
      <c r="ER4" s="30"/>
      <c r="EU4" s="30" t="s">
        <v>1036</v>
      </c>
      <c r="EV4" s="30" t="s">
        <v>1046</v>
      </c>
      <c r="EW4" s="30"/>
      <c r="EX4" s="30"/>
      <c r="EY4" s="30" t="s">
        <v>942</v>
      </c>
      <c r="EZ4" s="30"/>
      <c r="FA4" s="30" t="s">
        <v>1163</v>
      </c>
      <c r="FB4" s="30"/>
      <c r="FC4" s="30"/>
      <c r="FD4" s="30" t="s">
        <v>975</v>
      </c>
      <c r="FE4" s="30"/>
      <c r="FF4" s="30" t="s">
        <v>1138</v>
      </c>
      <c r="FG4" s="30"/>
      <c r="FH4" s="30" t="s">
        <v>1046</v>
      </c>
      <c r="FI4" s="30"/>
      <c r="FJ4" s="30"/>
      <c r="FK4" s="30" t="s">
        <v>943</v>
      </c>
      <c r="FL4" s="30"/>
      <c r="FM4" s="30" t="s">
        <v>955</v>
      </c>
      <c r="FN4" s="30"/>
      <c r="FO4" s="30"/>
      <c r="FP4" s="30" t="s">
        <v>1167</v>
      </c>
      <c r="FQ4" s="30"/>
      <c r="FR4" s="30" t="s">
        <v>988</v>
      </c>
      <c r="FS4" s="30"/>
      <c r="FT4" s="30" t="s">
        <v>1132</v>
      </c>
      <c r="FU4" s="30" t="s">
        <v>984</v>
      </c>
      <c r="FV4" s="30" t="s">
        <v>1507</v>
      </c>
      <c r="FW4" s="30" t="s">
        <v>1508</v>
      </c>
      <c r="FX4" s="30" t="s">
        <v>1001</v>
      </c>
      <c r="FY4" s="48" t="s">
        <v>1013</v>
      </c>
      <c r="FZ4" s="48" t="s">
        <v>1061</v>
      </c>
      <c r="GA4" s="48" t="s">
        <v>1062</v>
      </c>
    </row>
    <row r="5" spans="1:183" ht="131.25" customHeight="1" x14ac:dyDescent="0.3">
      <c r="A5" s="1">
        <v>85433</v>
      </c>
      <c r="B5" s="29"/>
      <c r="C5" s="29" t="s">
        <v>1173</v>
      </c>
      <c r="D5" s="29"/>
      <c r="E5" s="29"/>
      <c r="F5" s="7" t="s">
        <v>117</v>
      </c>
      <c r="G5" s="29"/>
      <c r="H5" s="29"/>
      <c r="I5" s="29"/>
      <c r="J5" s="29"/>
      <c r="K5" s="30" t="s">
        <v>795</v>
      </c>
      <c r="L5" s="30"/>
      <c r="M5" s="100" t="s">
        <v>150</v>
      </c>
      <c r="N5" s="98"/>
      <c r="O5" s="98"/>
      <c r="P5" s="98"/>
      <c r="Q5" s="98"/>
      <c r="R5" s="98"/>
      <c r="S5" s="98"/>
      <c r="T5" s="100" t="s">
        <v>1193</v>
      </c>
      <c r="U5" s="98"/>
      <c r="V5" s="100" t="s">
        <v>1208</v>
      </c>
      <c r="W5" s="98"/>
      <c r="X5" s="100" t="s">
        <v>1215</v>
      </c>
      <c r="Y5" s="100" t="s">
        <v>1228</v>
      </c>
      <c r="Z5" s="98"/>
      <c r="AA5" s="98"/>
      <c r="AB5" s="98"/>
      <c r="AC5" s="98"/>
      <c r="AD5" s="98"/>
      <c r="AE5" s="98"/>
      <c r="AF5" s="100" t="s">
        <v>1250</v>
      </c>
      <c r="AG5" s="98"/>
      <c r="AH5" s="98"/>
      <c r="AI5" s="98"/>
      <c r="AJ5" s="98" t="s">
        <v>1257</v>
      </c>
      <c r="AK5" s="98"/>
      <c r="AL5" s="98"/>
      <c r="AM5" s="98"/>
      <c r="AN5" s="98"/>
      <c r="AO5" s="98"/>
      <c r="AP5" s="98"/>
      <c r="AQ5" s="100" t="s">
        <v>1265</v>
      </c>
      <c r="AR5" s="98"/>
      <c r="AS5" s="98" t="s">
        <v>211</v>
      </c>
      <c r="AT5" s="98"/>
      <c r="AU5" s="98"/>
      <c r="AV5" s="98"/>
      <c r="AW5" s="98" t="s">
        <v>220</v>
      </c>
      <c r="AX5" s="98"/>
      <c r="AY5" s="98"/>
      <c r="AZ5" s="98"/>
      <c r="BA5" s="100" t="s">
        <v>228</v>
      </c>
      <c r="BB5" s="98"/>
      <c r="BC5" s="98"/>
      <c r="BD5" s="98" t="s">
        <v>236</v>
      </c>
      <c r="BE5" s="98"/>
      <c r="BF5" s="98"/>
      <c r="BG5" s="100" t="s">
        <v>1272</v>
      </c>
      <c r="BH5" s="98"/>
      <c r="BI5" s="98"/>
      <c r="BJ5" s="98"/>
      <c r="BK5" s="98"/>
      <c r="BL5" s="98"/>
      <c r="BM5" s="98"/>
      <c r="BN5" s="100" t="s">
        <v>1280</v>
      </c>
      <c r="BO5" s="100" t="s">
        <v>1283</v>
      </c>
      <c r="BP5" s="100" t="s">
        <v>1288</v>
      </c>
      <c r="BQ5" s="98"/>
      <c r="BR5" s="100" t="s">
        <v>259</v>
      </c>
      <c r="BS5" s="98"/>
      <c r="BT5" s="98"/>
      <c r="BU5" s="100" t="s">
        <v>1301</v>
      </c>
      <c r="BV5" s="103" t="s">
        <v>265</v>
      </c>
      <c r="BW5" s="100" t="s">
        <v>1310</v>
      </c>
      <c r="BX5" s="98"/>
      <c r="BY5" s="100" t="s">
        <v>1314</v>
      </c>
      <c r="BZ5" s="30" t="s">
        <v>856</v>
      </c>
      <c r="CA5" s="30"/>
      <c r="CB5" s="100" t="s">
        <v>393</v>
      </c>
      <c r="CC5" s="100"/>
      <c r="CD5" s="100"/>
      <c r="CE5" s="100"/>
      <c r="CF5" s="100"/>
      <c r="CG5" s="100"/>
      <c r="CH5" s="100"/>
      <c r="CI5" s="100" t="s">
        <v>1326</v>
      </c>
      <c r="CJ5" s="100"/>
      <c r="CK5" s="100" t="s">
        <v>1341</v>
      </c>
      <c r="CL5" s="100"/>
      <c r="CM5" s="100" t="s">
        <v>1348</v>
      </c>
      <c r="CN5" s="100" t="s">
        <v>1362</v>
      </c>
      <c r="CO5" s="100"/>
      <c r="CP5" s="100"/>
      <c r="CQ5" s="100"/>
      <c r="CR5" s="100"/>
      <c r="CS5" s="100"/>
      <c r="CT5" s="100"/>
      <c r="CU5" s="100" t="s">
        <v>1391</v>
      </c>
      <c r="CV5" s="100"/>
      <c r="CW5" s="100"/>
      <c r="CX5" s="100"/>
      <c r="CY5" s="100" t="s">
        <v>1402</v>
      </c>
      <c r="CZ5" s="100"/>
      <c r="DA5" s="100"/>
      <c r="DB5" s="100"/>
      <c r="DC5" s="100"/>
      <c r="DD5" s="100"/>
      <c r="DE5" s="100"/>
      <c r="DF5" s="100" t="s">
        <v>1415</v>
      </c>
      <c r="DG5" s="100"/>
      <c r="DH5" s="100" t="s">
        <v>609</v>
      </c>
      <c r="DI5" s="100"/>
      <c r="DJ5" s="106"/>
      <c r="DK5" s="100"/>
      <c r="DL5" s="100" t="s">
        <v>634</v>
      </c>
      <c r="DM5" s="100"/>
      <c r="DN5" s="100"/>
      <c r="DO5" s="100"/>
      <c r="DP5" s="100" t="s">
        <v>1434</v>
      </c>
      <c r="DQ5" s="100"/>
      <c r="DR5" s="100"/>
      <c r="DS5" s="100" t="s">
        <v>688</v>
      </c>
      <c r="DT5" s="100"/>
      <c r="DU5" s="100"/>
      <c r="DV5" s="100" t="s">
        <v>1446</v>
      </c>
      <c r="DW5" s="100"/>
      <c r="DX5" s="100"/>
      <c r="DY5" s="100"/>
      <c r="DZ5" s="100"/>
      <c r="EA5" s="100"/>
      <c r="EB5" s="100"/>
      <c r="EC5" s="100" t="s">
        <v>1457</v>
      </c>
      <c r="ED5" s="100" t="s">
        <v>1461</v>
      </c>
      <c r="EE5" s="100" t="s">
        <v>1468</v>
      </c>
      <c r="EF5" s="100"/>
      <c r="EG5" s="100" t="s">
        <v>1478</v>
      </c>
      <c r="EH5" s="100"/>
      <c r="EI5" s="100"/>
      <c r="EJ5" s="100" t="s">
        <v>1483</v>
      </c>
      <c r="EK5" s="100" t="s">
        <v>765</v>
      </c>
      <c r="EL5" s="100" t="s">
        <v>1491</v>
      </c>
      <c r="EM5" s="100"/>
      <c r="EN5" s="100" t="s">
        <v>1509</v>
      </c>
      <c r="EO5" s="99" t="s">
        <v>1204</v>
      </c>
      <c r="EP5" s="99" t="s">
        <v>1315</v>
      </c>
      <c r="EQ5" s="100"/>
      <c r="ER5" s="30"/>
      <c r="EU5" s="30" t="s">
        <v>1037</v>
      </c>
      <c r="EV5" s="30" t="s">
        <v>1047</v>
      </c>
      <c r="EW5" s="30"/>
      <c r="EX5" s="30"/>
      <c r="EY5" s="30"/>
      <c r="EZ5" s="30"/>
      <c r="FA5" s="30" t="s">
        <v>956</v>
      </c>
      <c r="FB5" s="30"/>
      <c r="FC5" s="30"/>
      <c r="FD5" s="30"/>
      <c r="FE5" s="30"/>
      <c r="FF5" s="30"/>
      <c r="FG5" s="30"/>
      <c r="FH5" s="30" t="s">
        <v>1047</v>
      </c>
      <c r="FI5" s="30"/>
      <c r="FJ5" s="30"/>
      <c r="FK5" s="30"/>
      <c r="FL5" s="30"/>
      <c r="FM5" s="30" t="s">
        <v>957</v>
      </c>
      <c r="FN5" s="30"/>
      <c r="FO5" s="30"/>
      <c r="FP5" s="30"/>
      <c r="FQ5" s="30"/>
      <c r="FR5" s="30"/>
      <c r="FS5" s="30"/>
      <c r="FT5" s="30" t="s">
        <v>1163</v>
      </c>
      <c r="FU5" s="30" t="s">
        <v>955</v>
      </c>
      <c r="FV5" s="30" t="s">
        <v>1510</v>
      </c>
      <c r="FW5" s="30" t="s">
        <v>1511</v>
      </c>
      <c r="FX5" s="30" t="s">
        <v>1512</v>
      </c>
      <c r="FY5" s="48" t="s">
        <v>1014</v>
      </c>
      <c r="FZ5" s="48" t="s">
        <v>1057</v>
      </c>
      <c r="GA5" s="48" t="s">
        <v>1058</v>
      </c>
    </row>
    <row r="6" spans="1:183" ht="30" customHeight="1" x14ac:dyDescent="0.3">
      <c r="A6" s="3">
        <v>102075</v>
      </c>
      <c r="B6" s="29"/>
      <c r="C6" s="29" t="s">
        <v>1174</v>
      </c>
      <c r="D6" s="29"/>
      <c r="E6" s="29"/>
      <c r="F6" s="3" t="s">
        <v>64</v>
      </c>
      <c r="G6" s="29"/>
      <c r="H6" s="29"/>
      <c r="I6" s="29"/>
      <c r="J6" s="29"/>
      <c r="K6" s="30" t="s">
        <v>382</v>
      </c>
      <c r="L6" s="30"/>
      <c r="M6" s="100" t="s">
        <v>151</v>
      </c>
      <c r="N6" s="98"/>
      <c r="O6" s="98"/>
      <c r="P6" s="98"/>
      <c r="Q6" s="98"/>
      <c r="R6" s="98"/>
      <c r="S6" s="98"/>
      <c r="T6" s="100" t="s">
        <v>1194</v>
      </c>
      <c r="U6" s="98"/>
      <c r="V6" s="100" t="s">
        <v>1209</v>
      </c>
      <c r="W6" s="98"/>
      <c r="X6" s="100" t="s">
        <v>1137</v>
      </c>
      <c r="Y6" s="100" t="s">
        <v>1229</v>
      </c>
      <c r="Z6" s="98"/>
      <c r="AA6" s="98"/>
      <c r="AB6" s="98"/>
      <c r="AC6" s="98"/>
      <c r="AD6" s="98"/>
      <c r="AE6" s="98"/>
      <c r="AF6" s="100" t="s">
        <v>191</v>
      </c>
      <c r="AG6" s="98"/>
      <c r="AH6" s="98"/>
      <c r="AI6" s="98"/>
      <c r="AJ6" s="98"/>
      <c r="AK6" s="98"/>
      <c r="AL6" s="98"/>
      <c r="AM6" s="98"/>
      <c r="AN6" s="98"/>
      <c r="AO6" s="98"/>
      <c r="AP6" s="98"/>
      <c r="AQ6" s="98"/>
      <c r="AR6" s="98"/>
      <c r="AS6" s="98"/>
      <c r="AT6" s="98"/>
      <c r="AU6" s="98"/>
      <c r="AV6" s="98"/>
      <c r="AW6" s="98"/>
      <c r="AX6" s="98"/>
      <c r="AY6" s="98"/>
      <c r="AZ6" s="98"/>
      <c r="BA6" s="100" t="s">
        <v>229</v>
      </c>
      <c r="BB6" s="98"/>
      <c r="BC6" s="98"/>
      <c r="BD6" s="98"/>
      <c r="BE6" s="98"/>
      <c r="BF6" s="98"/>
      <c r="BG6" s="98"/>
      <c r="BH6" s="98"/>
      <c r="BI6" s="98"/>
      <c r="BJ6" s="98"/>
      <c r="BK6" s="98"/>
      <c r="BL6" s="98"/>
      <c r="BM6" s="98"/>
      <c r="BN6" s="100" t="s">
        <v>1281</v>
      </c>
      <c r="BO6" s="100" t="s">
        <v>1139</v>
      </c>
      <c r="BP6" s="100" t="s">
        <v>255</v>
      </c>
      <c r="BQ6" s="98"/>
      <c r="BR6" s="100" t="s">
        <v>1296</v>
      </c>
      <c r="BS6" s="98"/>
      <c r="BT6" s="98"/>
      <c r="BU6" s="100" t="s">
        <v>1302</v>
      </c>
      <c r="BV6" s="103" t="s">
        <v>1306</v>
      </c>
      <c r="BW6" s="100" t="s">
        <v>269</v>
      </c>
      <c r="BX6" s="98"/>
      <c r="BY6" s="98"/>
      <c r="BZ6" s="30" t="s">
        <v>857</v>
      </c>
      <c r="CA6" s="30"/>
      <c r="CB6" s="100" t="s">
        <v>394</v>
      </c>
      <c r="CC6" s="100"/>
      <c r="CD6" s="100"/>
      <c r="CE6" s="100"/>
      <c r="CF6" s="100"/>
      <c r="CG6" s="100"/>
      <c r="CH6" s="100"/>
      <c r="CI6" s="100" t="s">
        <v>1327</v>
      </c>
      <c r="CJ6" s="100"/>
      <c r="CK6" s="100" t="s">
        <v>1342</v>
      </c>
      <c r="CL6" s="100"/>
      <c r="CM6" s="100" t="s">
        <v>1349</v>
      </c>
      <c r="CN6" s="100" t="s">
        <v>1363</v>
      </c>
      <c r="CO6" s="100"/>
      <c r="CP6" s="100"/>
      <c r="CQ6" s="100"/>
      <c r="CR6" s="100"/>
      <c r="CS6" s="100"/>
      <c r="CT6" s="100"/>
      <c r="CU6" s="100" t="s">
        <v>1392</v>
      </c>
      <c r="CV6" s="100"/>
      <c r="CW6" s="100"/>
      <c r="CX6" s="100"/>
      <c r="CY6" s="100"/>
      <c r="CZ6" s="100"/>
      <c r="DA6" s="100"/>
      <c r="DB6" s="100"/>
      <c r="DC6" s="100"/>
      <c r="DD6" s="100"/>
      <c r="DE6" s="100"/>
      <c r="DF6" s="100"/>
      <c r="DG6" s="100"/>
      <c r="DH6" s="100"/>
      <c r="DI6" s="100"/>
      <c r="DJ6" s="106"/>
      <c r="DK6" s="100"/>
      <c r="DL6" s="100"/>
      <c r="DM6" s="100"/>
      <c r="DN6" s="100"/>
      <c r="DO6" s="100"/>
      <c r="DP6" s="100" t="s">
        <v>1435</v>
      </c>
      <c r="DQ6" s="100"/>
      <c r="DR6" s="100"/>
      <c r="DS6" s="100"/>
      <c r="DT6" s="100"/>
      <c r="DU6" s="100"/>
      <c r="DV6" s="100"/>
      <c r="DW6" s="100"/>
      <c r="DX6" s="100"/>
      <c r="DY6" s="100"/>
      <c r="DZ6" s="100"/>
      <c r="EA6" s="100"/>
      <c r="EB6" s="100"/>
      <c r="EC6" s="100" t="s">
        <v>1458</v>
      </c>
      <c r="ED6" s="100" t="s">
        <v>735</v>
      </c>
      <c r="EE6" s="100" t="s">
        <v>741</v>
      </c>
      <c r="EF6" s="100"/>
      <c r="EG6" s="100" t="s">
        <v>1479</v>
      </c>
      <c r="EH6" s="100"/>
      <c r="EI6" s="100"/>
      <c r="EJ6" s="100" t="s">
        <v>1484</v>
      </c>
      <c r="EK6" s="100" t="s">
        <v>1487</v>
      </c>
      <c r="EL6" s="100" t="s">
        <v>1492</v>
      </c>
      <c r="EM6" s="100"/>
      <c r="EN6" s="100"/>
      <c r="EO6" s="99" t="s">
        <v>150</v>
      </c>
      <c r="EP6" s="99" t="s">
        <v>393</v>
      </c>
      <c r="EQ6" s="100"/>
      <c r="ER6" s="30"/>
      <c r="EU6" s="30" t="s">
        <v>1041</v>
      </c>
      <c r="EV6" s="30" t="s">
        <v>1048</v>
      </c>
      <c r="EW6" s="30"/>
      <c r="EX6" s="30"/>
      <c r="EY6" s="30"/>
      <c r="EZ6" s="30"/>
      <c r="FA6" s="30" t="s">
        <v>958</v>
      </c>
      <c r="FB6" s="30"/>
      <c r="FC6" s="30"/>
      <c r="FD6" s="30"/>
      <c r="FE6" s="30"/>
      <c r="FF6" s="30"/>
      <c r="FG6" s="30"/>
      <c r="FH6" s="30" t="s">
        <v>1048</v>
      </c>
      <c r="FI6" s="30"/>
      <c r="FJ6" s="30"/>
      <c r="FK6" s="30"/>
      <c r="FL6" s="30"/>
      <c r="FM6" s="30" t="s">
        <v>1141</v>
      </c>
      <c r="FN6" s="30"/>
      <c r="FO6" s="30"/>
      <c r="FP6" s="30"/>
      <c r="FQ6" s="30"/>
      <c r="FR6" s="30"/>
      <c r="FS6" s="30"/>
      <c r="FT6" s="30" t="s">
        <v>956</v>
      </c>
      <c r="FU6" s="30" t="s">
        <v>957</v>
      </c>
      <c r="FV6" s="30"/>
      <c r="FW6" s="30"/>
      <c r="FX6" s="30" t="s">
        <v>1513</v>
      </c>
      <c r="FY6" s="48" t="s">
        <v>1015</v>
      </c>
      <c r="FZ6" s="48" t="s">
        <v>1026</v>
      </c>
      <c r="GA6" s="48" t="s">
        <v>1034</v>
      </c>
    </row>
    <row r="7" spans="1:183" ht="45" customHeight="1" x14ac:dyDescent="0.3">
      <c r="A7" s="3">
        <v>102538</v>
      </c>
      <c r="B7" s="29"/>
      <c r="C7" s="29" t="s">
        <v>1175</v>
      </c>
      <c r="D7" s="29"/>
      <c r="E7" s="29"/>
      <c r="F7" s="7" t="s">
        <v>75</v>
      </c>
      <c r="G7" s="29"/>
      <c r="H7" s="29"/>
      <c r="I7" s="29"/>
      <c r="J7" s="29"/>
      <c r="K7" s="30" t="s">
        <v>383</v>
      </c>
      <c r="L7" s="30"/>
      <c r="M7" s="100" t="s">
        <v>1189</v>
      </c>
      <c r="N7" s="98"/>
      <c r="O7" s="98"/>
      <c r="P7" s="98"/>
      <c r="Q7" s="98"/>
      <c r="R7" s="98"/>
      <c r="S7" s="98"/>
      <c r="T7" s="100" t="s">
        <v>1195</v>
      </c>
      <c r="U7" s="98"/>
      <c r="V7" s="100" t="s">
        <v>1210</v>
      </c>
      <c r="W7" s="98"/>
      <c r="X7" s="100" t="s">
        <v>1216</v>
      </c>
      <c r="Y7" s="100" t="s">
        <v>1230</v>
      </c>
      <c r="Z7" s="98"/>
      <c r="AA7" s="98"/>
      <c r="AB7" s="98"/>
      <c r="AC7" s="98"/>
      <c r="AD7" s="98"/>
      <c r="AE7" s="98"/>
      <c r="AF7" s="100" t="s">
        <v>1251</v>
      </c>
      <c r="AG7" s="98"/>
      <c r="AH7" s="98"/>
      <c r="AI7" s="98"/>
      <c r="AJ7" s="98"/>
      <c r="AK7" s="98"/>
      <c r="AL7" s="98"/>
      <c r="AM7" s="98"/>
      <c r="AN7" s="98"/>
      <c r="AO7" s="98"/>
      <c r="AP7" s="98"/>
      <c r="AQ7" s="98"/>
      <c r="AR7" s="98"/>
      <c r="AS7" s="98"/>
      <c r="AT7" s="98"/>
      <c r="AU7" s="98"/>
      <c r="AV7" s="98"/>
      <c r="AW7" s="98"/>
      <c r="AX7" s="98"/>
      <c r="AY7" s="98"/>
      <c r="AZ7" s="98"/>
      <c r="BA7" s="100" t="s">
        <v>230</v>
      </c>
      <c r="BB7" s="98"/>
      <c r="BC7" s="98"/>
      <c r="BD7" s="98"/>
      <c r="BE7" s="98"/>
      <c r="BF7" s="98"/>
      <c r="BG7" s="98"/>
      <c r="BH7" s="98"/>
      <c r="BI7" s="98"/>
      <c r="BJ7" s="98"/>
      <c r="BK7" s="98"/>
      <c r="BL7" s="98"/>
      <c r="BM7" s="98"/>
      <c r="BN7" s="98"/>
      <c r="BO7" s="100" t="s">
        <v>1284</v>
      </c>
      <c r="BP7" s="100" t="s">
        <v>1289</v>
      </c>
      <c r="BQ7" s="98"/>
      <c r="BR7" s="98"/>
      <c r="BS7" s="98"/>
      <c r="BT7" s="98"/>
      <c r="BU7" s="98"/>
      <c r="BV7" s="103" t="s">
        <v>266</v>
      </c>
      <c r="BW7" s="100" t="s">
        <v>1311</v>
      </c>
      <c r="BX7" s="98"/>
      <c r="BY7" s="98"/>
      <c r="BZ7" s="30" t="s">
        <v>858</v>
      </c>
      <c r="CA7" s="30"/>
      <c r="CB7" s="100" t="s">
        <v>1498</v>
      </c>
      <c r="CC7" s="100"/>
      <c r="CD7" s="100"/>
      <c r="CE7" s="100"/>
      <c r="CF7" s="100"/>
      <c r="CG7" s="100"/>
      <c r="CH7" s="100"/>
      <c r="CI7" s="100" t="s">
        <v>1328</v>
      </c>
      <c r="CJ7" s="100"/>
      <c r="CK7" s="100" t="s">
        <v>1343</v>
      </c>
      <c r="CL7" s="100"/>
      <c r="CM7" s="100" t="s">
        <v>1350</v>
      </c>
      <c r="CN7" s="100" t="s">
        <v>1364</v>
      </c>
      <c r="CO7" s="100"/>
      <c r="CP7" s="100"/>
      <c r="CQ7" s="100"/>
      <c r="CR7" s="100"/>
      <c r="CS7" s="100"/>
      <c r="CT7" s="100"/>
      <c r="CU7" s="100" t="s">
        <v>1393</v>
      </c>
      <c r="CV7" s="100"/>
      <c r="CW7" s="100"/>
      <c r="CX7" s="100"/>
      <c r="CY7" s="100"/>
      <c r="CZ7" s="100"/>
      <c r="DA7" s="100"/>
      <c r="DB7" s="100"/>
      <c r="DC7" s="100"/>
      <c r="DD7" s="100"/>
      <c r="DE7" s="100"/>
      <c r="DF7" s="100"/>
      <c r="DG7" s="100"/>
      <c r="DH7" s="100"/>
      <c r="DI7" s="100"/>
      <c r="DJ7" s="106"/>
      <c r="DK7" s="100"/>
      <c r="DL7" s="100"/>
      <c r="DM7" s="100"/>
      <c r="DN7" s="100"/>
      <c r="DO7" s="100"/>
      <c r="DP7" s="100" t="s">
        <v>1436</v>
      </c>
      <c r="DQ7" s="100"/>
      <c r="DR7" s="100"/>
      <c r="DS7" s="100"/>
      <c r="DT7" s="100"/>
      <c r="DU7" s="100"/>
      <c r="DV7" s="100"/>
      <c r="DW7" s="100"/>
      <c r="DX7" s="100"/>
      <c r="DY7" s="100"/>
      <c r="DZ7" s="100"/>
      <c r="EA7" s="100"/>
      <c r="EB7" s="100"/>
      <c r="EC7" s="100"/>
      <c r="ED7" s="100" t="s">
        <v>1462</v>
      </c>
      <c r="EE7" s="100" t="s">
        <v>1469</v>
      </c>
      <c r="EF7" s="100"/>
      <c r="EG7" s="100"/>
      <c r="EH7" s="100"/>
      <c r="EI7" s="100"/>
      <c r="EJ7" s="100"/>
      <c r="EK7" s="100" t="s">
        <v>766</v>
      </c>
      <c r="EL7" s="100" t="s">
        <v>1493</v>
      </c>
      <c r="EM7" s="100"/>
      <c r="EN7" s="100"/>
      <c r="EO7" s="99" t="s">
        <v>151</v>
      </c>
      <c r="EP7" s="99" t="s">
        <v>394</v>
      </c>
      <c r="EQ7" s="100"/>
      <c r="ER7" s="30"/>
      <c r="EU7" s="30" t="s">
        <v>1042</v>
      </c>
      <c r="EV7" s="30" t="s">
        <v>1049</v>
      </c>
      <c r="EW7" s="30"/>
      <c r="EX7" s="30"/>
      <c r="EY7" s="30"/>
      <c r="EZ7" s="30"/>
      <c r="FA7" s="30" t="s">
        <v>1142</v>
      </c>
      <c r="FB7" s="30"/>
      <c r="FC7" s="30"/>
      <c r="FD7" s="30"/>
      <c r="FE7" s="30"/>
      <c r="FF7" s="30"/>
      <c r="FG7" s="30"/>
      <c r="FH7" s="30" t="s">
        <v>1049</v>
      </c>
      <c r="FI7" s="30"/>
      <c r="FJ7" s="30"/>
      <c r="FK7" s="30"/>
      <c r="FL7" s="30"/>
      <c r="FM7" s="30" t="s">
        <v>1143</v>
      </c>
      <c r="FN7" s="30"/>
      <c r="FO7" s="30"/>
      <c r="FP7" s="30"/>
      <c r="FQ7" s="30"/>
      <c r="FR7" s="30"/>
      <c r="FS7" s="30"/>
      <c r="FT7" s="30" t="s">
        <v>1131</v>
      </c>
      <c r="FU7" s="30" t="s">
        <v>973</v>
      </c>
      <c r="FV7" s="30"/>
      <c r="FW7" s="30"/>
      <c r="FX7" s="30" t="s">
        <v>1002</v>
      </c>
      <c r="FY7" s="48" t="s">
        <v>1016</v>
      </c>
      <c r="FZ7" s="48" t="s">
        <v>1027</v>
      </c>
      <c r="GA7" s="48" t="s">
        <v>1027</v>
      </c>
    </row>
    <row r="8" spans="1:183" ht="30" customHeight="1" x14ac:dyDescent="0.3">
      <c r="A8" s="3">
        <v>112120</v>
      </c>
      <c r="B8" s="29"/>
      <c r="C8" s="29" t="s">
        <v>1176</v>
      </c>
      <c r="D8" s="29"/>
      <c r="E8" s="29"/>
      <c r="F8" s="3" t="s">
        <v>31</v>
      </c>
      <c r="G8" s="29"/>
      <c r="H8" s="29"/>
      <c r="I8" s="29"/>
      <c r="J8" s="29"/>
      <c r="K8" s="30" t="s">
        <v>797</v>
      </c>
      <c r="L8" s="30"/>
      <c r="M8" s="98"/>
      <c r="N8" s="98"/>
      <c r="O8" s="98"/>
      <c r="P8" s="98"/>
      <c r="Q8" s="98"/>
      <c r="R8" s="98"/>
      <c r="S8" s="98"/>
      <c r="T8" s="100" t="s">
        <v>1196</v>
      </c>
      <c r="U8" s="98"/>
      <c r="V8" s="100" t="s">
        <v>1211</v>
      </c>
      <c r="W8" s="98"/>
      <c r="X8" s="100" t="s">
        <v>1217</v>
      </c>
      <c r="Y8" s="100" t="s">
        <v>1145</v>
      </c>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100" t="s">
        <v>1285</v>
      </c>
      <c r="BP8" s="100" t="s">
        <v>256</v>
      </c>
      <c r="BQ8" s="98"/>
      <c r="BR8" s="98"/>
      <c r="BS8" s="98"/>
      <c r="BT8" s="98"/>
      <c r="BU8" s="98"/>
      <c r="BV8" s="103" t="s">
        <v>1304</v>
      </c>
      <c r="BW8" s="98"/>
      <c r="BX8" s="98"/>
      <c r="BY8" s="98"/>
      <c r="BZ8" s="30" t="s">
        <v>859</v>
      </c>
      <c r="CA8" s="30"/>
      <c r="CB8" s="100"/>
      <c r="CC8" s="100"/>
      <c r="CD8" s="100"/>
      <c r="CE8" s="100"/>
      <c r="CF8" s="100"/>
      <c r="CG8" s="100"/>
      <c r="CH8" s="100"/>
      <c r="CI8" s="100" t="s">
        <v>1329</v>
      </c>
      <c r="CJ8" s="100"/>
      <c r="CK8" s="100" t="s">
        <v>1344</v>
      </c>
      <c r="CL8" s="100"/>
      <c r="CM8" s="100" t="s">
        <v>1351</v>
      </c>
      <c r="CN8" s="100" t="s">
        <v>1365</v>
      </c>
      <c r="CO8" s="100"/>
      <c r="CP8" s="100"/>
      <c r="CQ8" s="100"/>
      <c r="CR8" s="100"/>
      <c r="CS8" s="100"/>
      <c r="CT8" s="100"/>
      <c r="CU8" s="100"/>
      <c r="CV8" s="100"/>
      <c r="CW8" s="100"/>
      <c r="CX8" s="100"/>
      <c r="CY8" s="100"/>
      <c r="CZ8" s="100"/>
      <c r="DA8" s="100"/>
      <c r="DB8" s="100"/>
      <c r="DC8" s="100"/>
      <c r="DD8" s="100"/>
      <c r="DE8" s="100"/>
      <c r="DF8" s="100"/>
      <c r="DG8" s="100"/>
      <c r="DH8" s="100"/>
      <c r="DI8" s="100"/>
      <c r="DJ8" s="106"/>
      <c r="DK8" s="100"/>
      <c r="DL8" s="100"/>
      <c r="DM8" s="100"/>
      <c r="DN8" s="100"/>
      <c r="DO8" s="100"/>
      <c r="DP8" s="100"/>
      <c r="DQ8" s="100"/>
      <c r="DR8" s="100"/>
      <c r="DS8" s="100"/>
      <c r="DT8" s="100"/>
      <c r="DU8" s="100"/>
      <c r="DV8" s="100"/>
      <c r="DW8" s="100"/>
      <c r="DX8" s="100"/>
      <c r="DY8" s="100"/>
      <c r="DZ8" s="100"/>
      <c r="EA8" s="100"/>
      <c r="EB8" s="100"/>
      <c r="EC8" s="100"/>
      <c r="ED8" s="100" t="s">
        <v>1463</v>
      </c>
      <c r="EE8" s="100" t="s">
        <v>742</v>
      </c>
      <c r="EF8" s="100"/>
      <c r="EG8" s="100"/>
      <c r="EH8" s="100"/>
      <c r="EI8" s="100"/>
      <c r="EJ8" s="100"/>
      <c r="EK8" s="100" t="s">
        <v>766</v>
      </c>
      <c r="EL8" s="100"/>
      <c r="EM8" s="100"/>
      <c r="EN8" s="100"/>
      <c r="EO8" s="99" t="s">
        <v>1189</v>
      </c>
      <c r="EP8" s="99" t="s">
        <v>1499</v>
      </c>
      <c r="EQ8" s="100"/>
      <c r="ER8" s="30"/>
      <c r="EU8" s="30" t="s">
        <v>1043</v>
      </c>
      <c r="EV8" s="30" t="s">
        <v>1050</v>
      </c>
      <c r="EW8" s="30"/>
      <c r="EX8" s="30"/>
      <c r="EY8" s="30"/>
      <c r="EZ8" s="30"/>
      <c r="FA8" s="30"/>
      <c r="FB8" s="30"/>
      <c r="FC8" s="30"/>
      <c r="FD8" s="30"/>
      <c r="FE8" s="30"/>
      <c r="FF8" s="30"/>
      <c r="FG8" s="30"/>
      <c r="FH8" s="30" t="s">
        <v>1050</v>
      </c>
      <c r="FI8" s="30"/>
      <c r="FJ8" s="30"/>
      <c r="FK8" s="30"/>
      <c r="FL8" s="30"/>
      <c r="FM8" s="30"/>
      <c r="FN8" s="30"/>
      <c r="FO8" s="30"/>
      <c r="FP8" s="30"/>
      <c r="FQ8" s="30"/>
      <c r="FR8" s="30"/>
      <c r="FS8" s="30"/>
      <c r="FT8" s="30" t="s">
        <v>995</v>
      </c>
      <c r="FU8" s="30" t="s">
        <v>974</v>
      </c>
      <c r="FV8" s="30"/>
      <c r="FW8" s="30"/>
      <c r="FX8" s="30" t="s">
        <v>1144</v>
      </c>
      <c r="FY8" s="48" t="s">
        <v>1017</v>
      </c>
      <c r="FZ8" s="48" t="s">
        <v>1030</v>
      </c>
      <c r="GA8" s="48" t="s">
        <v>1031</v>
      </c>
    </row>
    <row r="9" spans="1:183" ht="45" customHeight="1" x14ac:dyDescent="0.3">
      <c r="A9" s="3">
        <v>113947</v>
      </c>
      <c r="B9" s="29"/>
      <c r="C9" s="29" t="s">
        <v>1177</v>
      </c>
      <c r="D9" s="29"/>
      <c r="E9" s="29"/>
      <c r="F9" s="7" t="s">
        <v>80</v>
      </c>
      <c r="G9" s="29"/>
      <c r="H9" s="29"/>
      <c r="I9" s="29"/>
      <c r="J9" s="29"/>
      <c r="K9" s="30" t="s">
        <v>798</v>
      </c>
      <c r="L9" s="30"/>
      <c r="M9" s="98"/>
      <c r="N9" s="98"/>
      <c r="O9" s="98"/>
      <c r="P9" s="98"/>
      <c r="Q9" s="98"/>
      <c r="R9" s="98"/>
      <c r="S9" s="98"/>
      <c r="T9" s="100" t="s">
        <v>1197</v>
      </c>
      <c r="U9" s="98"/>
      <c r="V9" s="98"/>
      <c r="W9" s="98"/>
      <c r="X9" s="100" t="s">
        <v>1218</v>
      </c>
      <c r="Y9" s="100" t="s">
        <v>1231</v>
      </c>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9" t="s">
        <v>1286</v>
      </c>
      <c r="BP9" s="99" t="s">
        <v>1290</v>
      </c>
      <c r="BQ9" s="99"/>
      <c r="BR9" s="99"/>
      <c r="BS9" s="99"/>
      <c r="BT9" s="99"/>
      <c r="BU9" s="99"/>
      <c r="BV9" s="103" t="s">
        <v>1158</v>
      </c>
      <c r="BW9" s="98"/>
      <c r="BX9" s="98"/>
      <c r="BY9" s="98"/>
      <c r="BZ9" s="30" t="s">
        <v>860</v>
      </c>
      <c r="CA9" s="30"/>
      <c r="CB9" s="100"/>
      <c r="CC9" s="100"/>
      <c r="CD9" s="100"/>
      <c r="CE9" s="100"/>
      <c r="CF9" s="100"/>
      <c r="CG9" s="100"/>
      <c r="CH9" s="100"/>
      <c r="CI9" s="100" t="s">
        <v>1330</v>
      </c>
      <c r="CJ9" s="100"/>
      <c r="CK9" s="100"/>
      <c r="CL9" s="100"/>
      <c r="CM9" s="100" t="s">
        <v>1352</v>
      </c>
      <c r="CN9" s="100" t="s">
        <v>1366</v>
      </c>
      <c r="CO9" s="100"/>
      <c r="CP9" s="100"/>
      <c r="CQ9" s="100"/>
      <c r="CR9" s="100"/>
      <c r="CS9" s="100"/>
      <c r="CT9" s="100"/>
      <c r="CU9" s="100"/>
      <c r="CV9" s="100"/>
      <c r="CW9" s="100"/>
      <c r="CX9" s="100"/>
      <c r="CY9" s="100"/>
      <c r="CZ9" s="100"/>
      <c r="DA9" s="100"/>
      <c r="DB9" s="100"/>
      <c r="DC9" s="100"/>
      <c r="DD9" s="100"/>
      <c r="DE9" s="100"/>
      <c r="DF9" s="100"/>
      <c r="DG9" s="100"/>
      <c r="DH9" s="100"/>
      <c r="DI9" s="100"/>
      <c r="DJ9" s="106"/>
      <c r="DK9" s="100"/>
      <c r="DL9" s="100"/>
      <c r="DM9" s="100"/>
      <c r="DN9" s="100"/>
      <c r="DO9" s="100"/>
      <c r="DP9" s="100"/>
      <c r="DQ9" s="100"/>
      <c r="DR9" s="100"/>
      <c r="DS9" s="100"/>
      <c r="DT9" s="100"/>
      <c r="DU9" s="100"/>
      <c r="DV9" s="100"/>
      <c r="DW9" s="100"/>
      <c r="DX9" s="100"/>
      <c r="DY9" s="100"/>
      <c r="DZ9" s="100"/>
      <c r="EA9" s="100"/>
      <c r="EB9" s="100"/>
      <c r="EC9" s="100"/>
      <c r="ED9" s="100" t="s">
        <v>1464</v>
      </c>
      <c r="EE9" s="100" t="s">
        <v>1470</v>
      </c>
      <c r="EF9" s="100"/>
      <c r="EG9" s="100"/>
      <c r="EH9" s="100"/>
      <c r="EI9" s="100"/>
      <c r="EJ9" s="100"/>
      <c r="EK9" s="100" t="s">
        <v>768</v>
      </c>
      <c r="EL9" s="100"/>
      <c r="EM9" s="100"/>
      <c r="EN9" s="100"/>
      <c r="EO9" s="99" t="s">
        <v>152</v>
      </c>
      <c r="EP9" s="99" t="s">
        <v>1316</v>
      </c>
      <c r="EQ9" s="100"/>
      <c r="ER9" s="30"/>
      <c r="EU9" s="30" t="s">
        <v>1038</v>
      </c>
      <c r="EV9" s="30" t="s">
        <v>1051</v>
      </c>
      <c r="EW9" s="30"/>
      <c r="EX9" s="30"/>
      <c r="EY9" s="30"/>
      <c r="EZ9" s="30"/>
      <c r="FA9" s="30"/>
      <c r="FB9" s="30"/>
      <c r="FC9" s="30"/>
      <c r="FD9" s="30"/>
      <c r="FE9" s="30"/>
      <c r="FF9" s="30"/>
      <c r="FG9" s="30"/>
      <c r="FH9" s="30" t="s">
        <v>1051</v>
      </c>
      <c r="FI9" s="30"/>
      <c r="FJ9" s="30"/>
      <c r="FK9" s="30"/>
      <c r="FL9" s="30"/>
      <c r="FM9" s="30"/>
      <c r="FN9" s="30"/>
      <c r="FO9" s="30"/>
      <c r="FP9" s="30"/>
      <c r="FQ9" s="30"/>
      <c r="FR9" s="30"/>
      <c r="FS9" s="30"/>
      <c r="FT9" s="30" t="s">
        <v>985</v>
      </c>
      <c r="FU9" s="30" t="s">
        <v>986</v>
      </c>
      <c r="FV9" s="30"/>
      <c r="FW9" s="30"/>
      <c r="FX9" s="30" t="s">
        <v>1003</v>
      </c>
      <c r="FY9" s="48" t="s">
        <v>1018</v>
      </c>
      <c r="FZ9" s="48" t="s">
        <v>1028</v>
      </c>
      <c r="GA9" s="48" t="s">
        <v>1028</v>
      </c>
    </row>
    <row r="10" spans="1:183" ht="30" customHeight="1" x14ac:dyDescent="0.3">
      <c r="A10" s="3">
        <v>114627</v>
      </c>
      <c r="B10" s="29"/>
      <c r="C10" s="29" t="s">
        <v>1178</v>
      </c>
      <c r="D10" s="29"/>
      <c r="E10" s="29"/>
      <c r="F10" s="5" t="s">
        <v>18</v>
      </c>
      <c r="G10" s="29"/>
      <c r="H10" s="29"/>
      <c r="I10" s="29"/>
      <c r="J10" s="29"/>
      <c r="K10" s="30" t="s">
        <v>799</v>
      </c>
      <c r="L10" s="30"/>
      <c r="M10" s="98"/>
      <c r="N10" s="98"/>
      <c r="O10" s="98"/>
      <c r="P10" s="98"/>
      <c r="Q10" s="98"/>
      <c r="R10" s="98"/>
      <c r="S10" s="98"/>
      <c r="T10" s="100" t="s">
        <v>1198</v>
      </c>
      <c r="U10" s="98"/>
      <c r="V10" s="98"/>
      <c r="W10" s="98"/>
      <c r="X10" s="100" t="s">
        <v>1219</v>
      </c>
      <c r="Y10" s="100" t="s">
        <v>1232</v>
      </c>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9" t="s">
        <v>252</v>
      </c>
      <c r="BP10" s="99" t="s">
        <v>1291</v>
      </c>
      <c r="BQ10" s="99"/>
      <c r="BR10" s="99"/>
      <c r="BS10" s="99"/>
      <c r="BT10" s="99"/>
      <c r="BU10" s="99"/>
      <c r="BV10" s="103" t="s">
        <v>1305</v>
      </c>
      <c r="BW10" s="98"/>
      <c r="BX10" s="98"/>
      <c r="BY10" s="98"/>
      <c r="BZ10" s="30" t="s">
        <v>861</v>
      </c>
      <c r="CA10" s="30"/>
      <c r="CB10" s="100"/>
      <c r="CC10" s="100"/>
      <c r="CD10" s="100"/>
      <c r="CE10" s="100"/>
      <c r="CF10" s="100"/>
      <c r="CG10" s="100"/>
      <c r="CH10" s="100"/>
      <c r="CI10" s="100" t="s">
        <v>1331</v>
      </c>
      <c r="CJ10" s="100"/>
      <c r="CK10" s="100"/>
      <c r="CL10" s="100"/>
      <c r="CM10" s="100" t="s">
        <v>1353</v>
      </c>
      <c r="CN10" s="100" t="s">
        <v>1367</v>
      </c>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6"/>
      <c r="DK10" s="100"/>
      <c r="DL10" s="100"/>
      <c r="DM10" s="100"/>
      <c r="DN10" s="100"/>
      <c r="DO10" s="100"/>
      <c r="DP10" s="100"/>
      <c r="DQ10" s="100"/>
      <c r="DR10" s="100"/>
      <c r="DS10" s="100"/>
      <c r="DT10" s="100"/>
      <c r="DU10" s="100"/>
      <c r="DV10" s="100"/>
      <c r="DW10" s="100"/>
      <c r="DX10" s="100"/>
      <c r="DY10" s="100"/>
      <c r="DZ10" s="100"/>
      <c r="EA10" s="100"/>
      <c r="EB10" s="100"/>
      <c r="EC10" s="100"/>
      <c r="ED10" s="100" t="s">
        <v>1465</v>
      </c>
      <c r="EE10" s="100" t="s">
        <v>1471</v>
      </c>
      <c r="EF10" s="100"/>
      <c r="EG10" s="100"/>
      <c r="EH10" s="100"/>
      <c r="EI10" s="100"/>
      <c r="EJ10" s="100"/>
      <c r="EK10" s="100" t="s">
        <v>1188</v>
      </c>
      <c r="EL10" s="100"/>
      <c r="EM10" s="100"/>
      <c r="EN10" s="100"/>
      <c r="EO10" s="99" t="s">
        <v>153</v>
      </c>
      <c r="EP10" s="99" t="s">
        <v>1317</v>
      </c>
      <c r="EQ10" s="100"/>
      <c r="ER10" s="30"/>
      <c r="EU10" s="30" t="s">
        <v>1044</v>
      </c>
      <c r="EV10" s="30" t="s">
        <v>1052</v>
      </c>
      <c r="EW10" s="30"/>
      <c r="EX10" s="30"/>
      <c r="EY10" s="30"/>
      <c r="EZ10" s="30"/>
      <c r="FA10" s="30"/>
      <c r="FB10" s="30"/>
      <c r="FC10" s="30"/>
      <c r="FD10" s="30"/>
      <c r="FE10" s="30"/>
      <c r="FF10" s="30"/>
      <c r="FG10" s="30"/>
      <c r="FH10" s="30" t="s">
        <v>1052</v>
      </c>
      <c r="FI10" s="30"/>
      <c r="FJ10" s="30"/>
      <c r="FK10" s="30"/>
      <c r="FL10" s="30"/>
      <c r="FM10" s="30"/>
      <c r="FN10" s="30"/>
      <c r="FO10" s="30"/>
      <c r="FP10" s="30"/>
      <c r="FQ10" s="30"/>
      <c r="FR10" s="30"/>
      <c r="FS10" s="30"/>
      <c r="FT10" s="30" t="s">
        <v>968</v>
      </c>
      <c r="FU10" s="30" t="s">
        <v>969</v>
      </c>
      <c r="FV10" s="30"/>
      <c r="FW10" s="30"/>
      <c r="FX10" s="30" t="s">
        <v>1004</v>
      </c>
      <c r="FY10" s="48" t="s">
        <v>1019</v>
      </c>
      <c r="FZ10" s="48" t="s">
        <v>1168</v>
      </c>
      <c r="GA10" s="33" t="s">
        <v>1169</v>
      </c>
    </row>
    <row r="11" spans="1:183" ht="30" customHeight="1" x14ac:dyDescent="0.3">
      <c r="A11" s="3">
        <v>115669</v>
      </c>
      <c r="B11" s="29"/>
      <c r="C11" s="29" t="s">
        <v>1179</v>
      </c>
      <c r="D11" s="29"/>
      <c r="E11" s="29"/>
      <c r="F11" s="7" t="s">
        <v>93</v>
      </c>
      <c r="G11" s="29"/>
      <c r="H11" s="29"/>
      <c r="I11" s="29"/>
      <c r="J11" s="29"/>
      <c r="K11" s="30" t="s">
        <v>800</v>
      </c>
      <c r="L11" s="30"/>
      <c r="M11" s="98"/>
      <c r="N11" s="98"/>
      <c r="O11" s="98"/>
      <c r="P11" s="98"/>
      <c r="Q11" s="98"/>
      <c r="R11" s="98"/>
      <c r="S11" s="98"/>
      <c r="T11" s="100" t="s">
        <v>1199</v>
      </c>
      <c r="U11" s="98"/>
      <c r="V11" s="98"/>
      <c r="W11" s="98"/>
      <c r="X11" s="100" t="s">
        <v>1220</v>
      </c>
      <c r="Y11" s="100" t="s">
        <v>1233</v>
      </c>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9"/>
      <c r="BP11" s="99" t="s">
        <v>1292</v>
      </c>
      <c r="BQ11" s="99"/>
      <c r="BR11" s="99"/>
      <c r="BS11" s="99"/>
      <c r="BT11" s="99"/>
      <c r="BU11" s="99"/>
      <c r="BV11" s="103" t="s">
        <v>1140</v>
      </c>
      <c r="BW11" s="98"/>
      <c r="BX11" s="98"/>
      <c r="BY11" s="98"/>
      <c r="BZ11" s="30" t="s">
        <v>862</v>
      </c>
      <c r="CA11" s="30"/>
      <c r="CB11" s="100"/>
      <c r="CC11" s="100"/>
      <c r="CD11" s="100"/>
      <c r="CE11" s="100"/>
      <c r="CF11" s="100"/>
      <c r="CG11" s="100"/>
      <c r="CH11" s="100"/>
      <c r="CI11" s="100" t="s">
        <v>1332</v>
      </c>
      <c r="CJ11" s="100"/>
      <c r="CK11" s="100"/>
      <c r="CL11" s="100"/>
      <c r="CM11" s="100" t="s">
        <v>1354</v>
      </c>
      <c r="CN11" s="100" t="s">
        <v>1368</v>
      </c>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6"/>
      <c r="DK11" s="100"/>
      <c r="DL11" s="100"/>
      <c r="DM11" s="100"/>
      <c r="DN11" s="100"/>
      <c r="DO11" s="100"/>
      <c r="DP11" s="100"/>
      <c r="DQ11" s="100"/>
      <c r="DR11" s="100"/>
      <c r="DS11" s="100"/>
      <c r="DT11" s="100"/>
      <c r="DU11" s="100"/>
      <c r="DV11" s="100"/>
      <c r="DW11" s="100"/>
      <c r="DX11" s="100"/>
      <c r="DY11" s="100"/>
      <c r="DZ11" s="100"/>
      <c r="EA11" s="100"/>
      <c r="EB11" s="100"/>
      <c r="EC11" s="100"/>
      <c r="ED11" s="100"/>
      <c r="EE11" s="100" t="s">
        <v>1472</v>
      </c>
      <c r="EF11" s="100"/>
      <c r="EG11" s="100"/>
      <c r="EH11" s="100"/>
      <c r="EI11" s="100"/>
      <c r="EJ11" s="100"/>
      <c r="EK11" s="100" t="s">
        <v>1488</v>
      </c>
      <c r="EL11" s="100"/>
      <c r="EM11" s="100"/>
      <c r="EN11" s="100"/>
      <c r="EO11" s="99" t="s">
        <v>1152</v>
      </c>
      <c r="EP11" s="99" t="s">
        <v>1318</v>
      </c>
      <c r="EQ11" s="100"/>
      <c r="ER11" s="30"/>
      <c r="EU11" s="30" t="s">
        <v>1039</v>
      </c>
      <c r="EV11" s="30" t="s">
        <v>1053</v>
      </c>
      <c r="EW11" s="30"/>
      <c r="EX11" s="30"/>
      <c r="EY11" s="30"/>
      <c r="EZ11" s="30"/>
      <c r="FA11" s="30"/>
      <c r="FB11" s="30"/>
      <c r="FC11" s="30"/>
      <c r="FD11" s="30"/>
      <c r="FE11" s="30"/>
      <c r="FF11" s="30"/>
      <c r="FG11" s="30"/>
      <c r="FH11" s="30" t="s">
        <v>1053</v>
      </c>
      <c r="FI11" s="30"/>
      <c r="FJ11" s="30"/>
      <c r="FK11" s="30"/>
      <c r="FL11" s="30"/>
      <c r="FM11" s="30"/>
      <c r="FN11" s="30"/>
      <c r="FO11" s="30"/>
      <c r="FP11" s="30"/>
      <c r="FQ11" s="30"/>
      <c r="FR11" s="30"/>
      <c r="FS11" s="30"/>
      <c r="FT11" s="30" t="s">
        <v>979</v>
      </c>
      <c r="FU11" s="30" t="s">
        <v>980</v>
      </c>
      <c r="FV11" s="30"/>
      <c r="FW11" s="30"/>
      <c r="FX11" s="30" t="s">
        <v>1005</v>
      </c>
      <c r="FY11" s="48" t="s">
        <v>1020</v>
      </c>
      <c r="FZ11" s="48"/>
    </row>
    <row r="12" spans="1:183" ht="45" customHeight="1" x14ac:dyDescent="0.3">
      <c r="A12" s="3">
        <v>117707</v>
      </c>
      <c r="B12" s="29"/>
      <c r="C12" s="29"/>
      <c r="D12" s="29"/>
      <c r="E12" s="29"/>
      <c r="F12" s="5" t="s">
        <v>17</v>
      </c>
      <c r="G12" s="29"/>
      <c r="H12" s="29"/>
      <c r="I12" s="29"/>
      <c r="J12" s="29"/>
      <c r="K12" s="30" t="s">
        <v>801</v>
      </c>
      <c r="L12" s="30"/>
      <c r="M12" s="98"/>
      <c r="N12" s="98"/>
      <c r="O12" s="98"/>
      <c r="P12" s="98"/>
      <c r="Q12" s="98"/>
      <c r="R12" s="98"/>
      <c r="S12" s="98"/>
      <c r="T12" s="100" t="s">
        <v>1200</v>
      </c>
      <c r="U12" s="98"/>
      <c r="V12" s="98"/>
      <c r="W12" s="98"/>
      <c r="X12" s="100" t="s">
        <v>1221</v>
      </c>
      <c r="Y12" s="100" t="s">
        <v>1234</v>
      </c>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9"/>
      <c r="BP12" s="99"/>
      <c r="BQ12" s="99"/>
      <c r="BR12" s="99"/>
      <c r="BS12" s="99"/>
      <c r="BT12" s="99"/>
      <c r="BU12" s="99"/>
      <c r="BV12" s="103" t="s">
        <v>1307</v>
      </c>
      <c r="BW12" s="98"/>
      <c r="BX12" s="98"/>
      <c r="BY12" s="98"/>
      <c r="BZ12" s="30" t="s">
        <v>863</v>
      </c>
      <c r="CA12" s="30"/>
      <c r="CB12" s="100"/>
      <c r="CC12" s="100"/>
      <c r="CD12" s="100"/>
      <c r="CE12" s="100"/>
      <c r="CF12" s="100"/>
      <c r="CG12" s="100"/>
      <c r="CH12" s="100"/>
      <c r="CI12" s="100" t="s">
        <v>1333</v>
      </c>
      <c r="CJ12" s="100"/>
      <c r="CK12" s="100"/>
      <c r="CL12" s="100"/>
      <c r="CM12" s="100" t="s">
        <v>1355</v>
      </c>
      <c r="CN12" s="100" t="s">
        <v>1369</v>
      </c>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6"/>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t="s">
        <v>1489</v>
      </c>
      <c r="EL12" s="100"/>
      <c r="EM12" s="100"/>
      <c r="EN12" s="100"/>
      <c r="EO12" s="99" t="s">
        <v>154</v>
      </c>
      <c r="EP12" s="99" t="s">
        <v>1319</v>
      </c>
      <c r="EQ12" s="100"/>
      <c r="ER12" s="30"/>
      <c r="EU12" s="30" t="s">
        <v>1040</v>
      </c>
      <c r="EV12" s="30" t="s">
        <v>1054</v>
      </c>
      <c r="EW12" s="30"/>
      <c r="EX12" s="30"/>
      <c r="EY12" s="30"/>
      <c r="EZ12" s="30"/>
      <c r="FA12" s="30"/>
      <c r="FB12" s="30"/>
      <c r="FC12" s="30"/>
      <c r="FD12" s="30"/>
      <c r="FE12" s="30"/>
      <c r="FF12" s="30"/>
      <c r="FG12" s="30"/>
      <c r="FH12" s="30" t="s">
        <v>1054</v>
      </c>
      <c r="FI12" s="30"/>
      <c r="FJ12" s="30"/>
      <c r="FK12" s="30"/>
      <c r="FL12" s="30"/>
      <c r="FM12" s="30"/>
      <c r="FN12" s="30"/>
      <c r="FO12" s="30"/>
      <c r="FP12" s="30"/>
      <c r="FQ12" s="30"/>
      <c r="FR12" s="30"/>
      <c r="FS12" s="30"/>
      <c r="FT12" s="30" t="s">
        <v>950</v>
      </c>
      <c r="FU12" s="30" t="s">
        <v>1134</v>
      </c>
      <c r="FV12" s="30"/>
      <c r="FW12" s="30"/>
      <c r="FX12" s="30" t="s">
        <v>1006</v>
      </c>
      <c r="FY12" s="48" t="s">
        <v>1021</v>
      </c>
      <c r="FZ12" s="48"/>
    </row>
    <row r="13" spans="1:183" ht="30" customHeight="1" x14ac:dyDescent="0.3">
      <c r="A13" s="3">
        <v>120007</v>
      </c>
      <c r="B13" s="29"/>
      <c r="C13" s="29"/>
      <c r="D13" s="29"/>
      <c r="E13" s="29"/>
      <c r="F13" s="7" t="s">
        <v>83</v>
      </c>
      <c r="G13" s="29"/>
      <c r="H13" s="29"/>
      <c r="I13" s="29"/>
      <c r="J13" s="29"/>
      <c r="K13" s="30" t="s">
        <v>802</v>
      </c>
      <c r="L13" s="30"/>
      <c r="M13" s="98"/>
      <c r="N13" s="98"/>
      <c r="O13" s="98"/>
      <c r="P13" s="98"/>
      <c r="Q13" s="98"/>
      <c r="R13" s="98"/>
      <c r="S13" s="98"/>
      <c r="T13" s="100" t="s">
        <v>1201</v>
      </c>
      <c r="U13" s="98"/>
      <c r="V13" s="98"/>
      <c r="W13" s="98"/>
      <c r="X13" s="100" t="s">
        <v>1222</v>
      </c>
      <c r="Y13" s="100" t="s">
        <v>1235</v>
      </c>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30" t="s">
        <v>864</v>
      </c>
      <c r="CA13" s="30"/>
      <c r="CB13" s="100"/>
      <c r="CC13" s="100"/>
      <c r="CD13" s="100"/>
      <c r="CE13" s="100"/>
      <c r="CF13" s="100"/>
      <c r="CG13" s="100"/>
      <c r="CH13" s="100"/>
      <c r="CI13" s="100" t="s">
        <v>1334</v>
      </c>
      <c r="CJ13" s="100"/>
      <c r="CK13" s="100"/>
      <c r="CL13" s="100"/>
      <c r="CM13" s="100" t="s">
        <v>1356</v>
      </c>
      <c r="CN13" s="100" t="s">
        <v>1370</v>
      </c>
      <c r="CO13" s="100"/>
      <c r="CP13" s="100"/>
      <c r="CQ13" s="100"/>
      <c r="CR13" s="100"/>
      <c r="CS13" s="100"/>
      <c r="CT13" s="100"/>
      <c r="CU13" s="100"/>
      <c r="CV13" s="100"/>
      <c r="CW13" s="100"/>
      <c r="CX13" s="100"/>
      <c r="CY13" s="100"/>
      <c r="CZ13" s="100"/>
      <c r="DA13" s="100"/>
      <c r="DB13" s="100"/>
      <c r="DC13" s="100"/>
      <c r="DD13" s="100"/>
      <c r="DE13" s="100"/>
      <c r="DF13" s="100"/>
      <c r="DG13" s="100"/>
      <c r="DH13" s="100"/>
      <c r="DI13" s="100"/>
      <c r="DJ13" s="106"/>
      <c r="DK13" s="100"/>
      <c r="DL13" s="100"/>
      <c r="DM13" s="100"/>
      <c r="DN13" s="100"/>
      <c r="DO13" s="100"/>
      <c r="DP13" s="100"/>
      <c r="DQ13" s="100"/>
      <c r="DR13" s="100"/>
      <c r="DS13" s="100"/>
      <c r="DT13" s="100"/>
      <c r="DU13" s="100"/>
      <c r="DV13" s="100"/>
      <c r="DW13" s="100"/>
      <c r="DX13" s="100"/>
      <c r="DY13" s="100"/>
      <c r="DZ13" s="100"/>
      <c r="EA13" s="100"/>
      <c r="EB13" s="100"/>
      <c r="EC13" s="100"/>
      <c r="ED13" s="100"/>
      <c r="EE13" s="100"/>
      <c r="EF13" s="100"/>
      <c r="EG13" s="100"/>
      <c r="EH13" s="100"/>
      <c r="EI13" s="100"/>
      <c r="EJ13" s="100"/>
      <c r="EK13" s="100"/>
      <c r="EL13" s="100"/>
      <c r="EM13" s="100"/>
      <c r="EN13" s="100"/>
      <c r="EO13" s="99" t="s">
        <v>796</v>
      </c>
      <c r="EP13" s="99" t="s">
        <v>1320</v>
      </c>
      <c r="EQ13" s="100"/>
      <c r="ER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t="s">
        <v>942</v>
      </c>
      <c r="FU13" s="30" t="s">
        <v>943</v>
      </c>
      <c r="FV13" s="30"/>
      <c r="FW13" s="30"/>
      <c r="FX13" s="30" t="s">
        <v>1007</v>
      </c>
      <c r="FY13" s="48" t="s">
        <v>1514</v>
      </c>
      <c r="FZ13" s="48"/>
    </row>
    <row r="14" spans="1:183" ht="30" customHeight="1" x14ac:dyDescent="0.3">
      <c r="A14" s="8">
        <v>123972</v>
      </c>
      <c r="B14" s="29"/>
      <c r="C14" s="29"/>
      <c r="D14" s="29"/>
      <c r="E14" s="29"/>
      <c r="F14" s="3" t="s">
        <v>34</v>
      </c>
      <c r="G14" s="29"/>
      <c r="H14" s="29"/>
      <c r="I14" s="29"/>
      <c r="J14" s="29"/>
      <c r="K14" s="30" t="s">
        <v>803</v>
      </c>
      <c r="L14" s="30"/>
      <c r="M14" s="98"/>
      <c r="N14" s="98"/>
      <c r="O14" s="98"/>
      <c r="P14" s="98"/>
      <c r="Q14" s="98"/>
      <c r="R14" s="98"/>
      <c r="S14" s="98"/>
      <c r="T14" s="100" t="s">
        <v>1202</v>
      </c>
      <c r="U14" s="98"/>
      <c r="V14" s="98"/>
      <c r="W14" s="98"/>
      <c r="X14" s="100" t="s">
        <v>1223</v>
      </c>
      <c r="Y14" s="100" t="s">
        <v>1236</v>
      </c>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30" t="s">
        <v>865</v>
      </c>
      <c r="CA14" s="30"/>
      <c r="CB14" s="100"/>
      <c r="CC14" s="100"/>
      <c r="CD14" s="100"/>
      <c r="CE14" s="100"/>
      <c r="CF14" s="100"/>
      <c r="CG14" s="100"/>
      <c r="CH14" s="100"/>
      <c r="CI14" s="100" t="s">
        <v>1335</v>
      </c>
      <c r="CJ14" s="100"/>
      <c r="CK14" s="100"/>
      <c r="CL14" s="100"/>
      <c r="CM14" s="100" t="s">
        <v>1357</v>
      </c>
      <c r="CN14" s="100" t="s">
        <v>1371</v>
      </c>
      <c r="CO14" s="100"/>
      <c r="CP14" s="100"/>
      <c r="CQ14" s="100"/>
      <c r="CR14" s="100"/>
      <c r="CS14" s="100"/>
      <c r="CT14" s="100"/>
      <c r="CU14" s="100"/>
      <c r="CV14" s="100"/>
      <c r="CW14" s="100"/>
      <c r="CX14" s="100"/>
      <c r="CY14" s="100"/>
      <c r="CZ14" s="100"/>
      <c r="DA14" s="100"/>
      <c r="DB14" s="100"/>
      <c r="DC14" s="100"/>
      <c r="DD14" s="100"/>
      <c r="DE14" s="100"/>
      <c r="DF14" s="100"/>
      <c r="DG14" s="100"/>
      <c r="DH14" s="100"/>
      <c r="DI14" s="100"/>
      <c r="DJ14" s="106"/>
      <c r="DK14" s="100"/>
      <c r="DL14" s="100"/>
      <c r="DM14" s="100"/>
      <c r="DN14" s="100"/>
      <c r="DO14" s="100"/>
      <c r="DP14" s="100"/>
      <c r="DQ14" s="100"/>
      <c r="DR14" s="100"/>
      <c r="DS14" s="100"/>
      <c r="DT14" s="100"/>
      <c r="DU14" s="100"/>
      <c r="DV14" s="100"/>
      <c r="DW14" s="100"/>
      <c r="DX14" s="100"/>
      <c r="DY14" s="100"/>
      <c r="DZ14" s="100"/>
      <c r="EA14" s="100"/>
      <c r="EB14" s="100"/>
      <c r="EC14" s="100"/>
      <c r="ED14" s="100"/>
      <c r="EE14" s="100"/>
      <c r="EF14" s="100"/>
      <c r="EG14" s="100"/>
      <c r="EH14" s="100"/>
      <c r="EI14" s="100"/>
      <c r="EJ14" s="100"/>
      <c r="EK14" s="100"/>
      <c r="EL14" s="100"/>
      <c r="EM14" s="100"/>
      <c r="EN14" s="100"/>
      <c r="EO14" s="99" t="s">
        <v>156</v>
      </c>
      <c r="EP14" s="99" t="s">
        <v>411</v>
      </c>
      <c r="EQ14" s="100"/>
      <c r="ER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t="s">
        <v>975</v>
      </c>
      <c r="FU14" s="30" t="s">
        <v>1167</v>
      </c>
      <c r="FV14" s="30"/>
      <c r="FW14" s="30"/>
      <c r="FX14" s="30" t="s">
        <v>1008</v>
      </c>
      <c r="FY14" s="48" t="s">
        <v>1022</v>
      </c>
      <c r="FZ14" s="48"/>
    </row>
    <row r="15" spans="1:183" ht="45" customHeight="1" x14ac:dyDescent="0.3">
      <c r="A15" s="8">
        <v>125076</v>
      </c>
      <c r="B15" s="29"/>
      <c r="C15" s="29"/>
      <c r="D15" s="29"/>
      <c r="E15" s="29"/>
      <c r="F15" s="7" t="s">
        <v>66</v>
      </c>
      <c r="G15" s="29"/>
      <c r="H15" s="29"/>
      <c r="I15" s="29"/>
      <c r="J15" s="29"/>
      <c r="K15" s="30" t="s">
        <v>804</v>
      </c>
      <c r="L15" s="30"/>
      <c r="M15" s="98"/>
      <c r="N15" s="98"/>
      <c r="O15" s="98"/>
      <c r="P15" s="98"/>
      <c r="Q15" s="98"/>
      <c r="R15" s="98"/>
      <c r="S15" s="98"/>
      <c r="T15" s="100" t="s">
        <v>1203</v>
      </c>
      <c r="U15" s="98"/>
      <c r="V15" s="98"/>
      <c r="W15" s="98"/>
      <c r="X15" s="100" t="s">
        <v>1224</v>
      </c>
      <c r="Y15" s="100" t="s">
        <v>1237</v>
      </c>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30" t="s">
        <v>866</v>
      </c>
      <c r="CA15" s="30"/>
      <c r="CB15" s="100"/>
      <c r="CC15" s="100"/>
      <c r="CD15" s="100"/>
      <c r="CE15" s="100"/>
      <c r="CF15" s="100"/>
      <c r="CG15" s="100"/>
      <c r="CH15" s="100"/>
      <c r="CI15" s="100" t="s">
        <v>1336</v>
      </c>
      <c r="CJ15" s="100"/>
      <c r="CK15" s="100"/>
      <c r="CL15" s="100"/>
      <c r="CM15" s="100" t="s">
        <v>1358</v>
      </c>
      <c r="CN15" s="100" t="s">
        <v>1372</v>
      </c>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6"/>
      <c r="DK15" s="100"/>
      <c r="DL15" s="100"/>
      <c r="DM15" s="100"/>
      <c r="DN15" s="100"/>
      <c r="DO15" s="100"/>
      <c r="DP15" s="100"/>
      <c r="DQ15" s="100"/>
      <c r="DR15" s="100"/>
      <c r="DS15" s="100"/>
      <c r="DT15" s="100"/>
      <c r="DU15" s="100"/>
      <c r="DV15" s="100"/>
      <c r="DW15" s="100"/>
      <c r="DX15" s="100"/>
      <c r="DY15" s="100"/>
      <c r="DZ15" s="100"/>
      <c r="EA15" s="100"/>
      <c r="EB15" s="100"/>
      <c r="EC15" s="100"/>
      <c r="ED15" s="100"/>
      <c r="EE15" s="100"/>
      <c r="EF15" s="100"/>
      <c r="EG15" s="100"/>
      <c r="EH15" s="100"/>
      <c r="EI15" s="100"/>
      <c r="EJ15" s="100"/>
      <c r="EK15" s="100"/>
      <c r="EL15" s="100"/>
      <c r="EM15" s="100"/>
      <c r="EN15" s="100"/>
      <c r="EO15" s="99" t="s">
        <v>1190</v>
      </c>
      <c r="EP15" s="99" t="s">
        <v>1321</v>
      </c>
      <c r="EQ15" s="100"/>
      <c r="ER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t="s">
        <v>940</v>
      </c>
      <c r="FU15" s="30" t="s">
        <v>941</v>
      </c>
      <c r="FV15" s="30"/>
      <c r="FW15" s="30"/>
      <c r="FX15" s="30" t="s">
        <v>1009</v>
      </c>
      <c r="FY15" s="48" t="s">
        <v>1023</v>
      </c>
      <c r="FZ15" s="48"/>
    </row>
    <row r="16" spans="1:183" ht="60" customHeight="1" x14ac:dyDescent="0.3">
      <c r="A16" s="3">
        <v>131479</v>
      </c>
      <c r="B16" s="29"/>
      <c r="C16" s="29"/>
      <c r="D16" s="29"/>
      <c r="E16" s="29"/>
      <c r="F16" s="7" t="s">
        <v>121</v>
      </c>
      <c r="G16" s="29"/>
      <c r="H16" s="29"/>
      <c r="I16" s="29"/>
      <c r="J16" s="29"/>
      <c r="K16" s="30" t="s">
        <v>809</v>
      </c>
      <c r="L16" s="30"/>
      <c r="M16" s="98"/>
      <c r="N16" s="98"/>
      <c r="O16" s="98"/>
      <c r="P16" s="98"/>
      <c r="Q16" s="98"/>
      <c r="R16" s="98"/>
      <c r="S16" s="98"/>
      <c r="T16" s="98"/>
      <c r="U16" s="98"/>
      <c r="V16" s="98"/>
      <c r="W16" s="98"/>
      <c r="X16" s="98"/>
      <c r="Y16" s="100" t="s">
        <v>1238</v>
      </c>
      <c r="Z16" s="98"/>
      <c r="AA16" s="98"/>
      <c r="AB16" s="98"/>
      <c r="AC16" s="98"/>
      <c r="AD16" s="98"/>
      <c r="AE16" s="98"/>
      <c r="AF16" s="98"/>
      <c r="AG16" s="98"/>
      <c r="AH16" s="98"/>
      <c r="AI16" s="98"/>
      <c r="AJ16" s="98"/>
      <c r="AK16" s="98"/>
      <c r="AL16" s="5"/>
      <c r="AM16" s="5"/>
      <c r="AN16" s="5"/>
      <c r="AO16" s="5"/>
      <c r="AP16" s="5"/>
      <c r="AQ16" s="5"/>
      <c r="AR16" s="5"/>
      <c r="AS16" s="5"/>
      <c r="AT16" s="5"/>
      <c r="AU16" s="5"/>
      <c r="AV16" s="5"/>
      <c r="AW16" s="5"/>
      <c r="AX16" s="5"/>
      <c r="AY16" s="5"/>
      <c r="AZ16" s="5"/>
      <c r="BA16" s="5"/>
      <c r="BB16" s="5"/>
      <c r="BC16" s="5"/>
      <c r="BD16" s="5"/>
      <c r="BE16" s="98"/>
      <c r="BF16" s="5"/>
      <c r="BG16" s="5"/>
      <c r="BH16" s="5"/>
      <c r="BI16" s="5"/>
      <c r="BJ16" s="5"/>
      <c r="BK16" s="5"/>
      <c r="BL16" s="5"/>
      <c r="BM16" s="5"/>
      <c r="BN16" s="5"/>
      <c r="BO16" s="5"/>
      <c r="BP16" s="5"/>
      <c r="BQ16" s="5"/>
      <c r="BR16" s="5"/>
      <c r="BS16" s="5"/>
      <c r="BT16" s="5"/>
      <c r="BU16" s="5"/>
      <c r="BV16" s="98"/>
      <c r="BW16" s="5"/>
      <c r="BX16" s="5"/>
      <c r="BY16" s="5"/>
      <c r="BZ16" s="30" t="s">
        <v>867</v>
      </c>
      <c r="CA16" s="30"/>
      <c r="CB16" s="100"/>
      <c r="CC16" s="100"/>
      <c r="CD16" s="100"/>
      <c r="CE16" s="100"/>
      <c r="CF16" s="100"/>
      <c r="CG16" s="100"/>
      <c r="CH16" s="100"/>
      <c r="CI16" s="100"/>
      <c r="CJ16" s="100"/>
      <c r="CK16" s="100"/>
      <c r="CL16" s="100"/>
      <c r="CM16" s="100"/>
      <c r="CN16" s="100" t="s">
        <v>1373</v>
      </c>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6"/>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99" t="s">
        <v>157</v>
      </c>
      <c r="EP16" s="99" t="s">
        <v>1322</v>
      </c>
      <c r="EQ16" s="100"/>
      <c r="ER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t="s">
        <v>958</v>
      </c>
      <c r="FU16" s="30" t="s">
        <v>1141</v>
      </c>
      <c r="FV16" s="30"/>
      <c r="FW16" s="30"/>
      <c r="FX16" s="30" t="s">
        <v>1010</v>
      </c>
      <c r="FY16" s="48" t="s">
        <v>1024</v>
      </c>
      <c r="FZ16" s="48"/>
    </row>
    <row r="17" spans="1:182" ht="45" customHeight="1" x14ac:dyDescent="0.3">
      <c r="A17" s="3">
        <v>131590</v>
      </c>
      <c r="B17" s="29"/>
      <c r="C17" s="29"/>
      <c r="D17" s="29"/>
      <c r="E17" s="29"/>
      <c r="F17" s="3" t="s">
        <v>86</v>
      </c>
      <c r="G17" s="29"/>
      <c r="H17" s="29"/>
      <c r="I17" s="29"/>
      <c r="J17" s="29"/>
      <c r="K17" s="30" t="s">
        <v>810</v>
      </c>
      <c r="L17" s="30"/>
      <c r="M17" s="98"/>
      <c r="N17" s="98"/>
      <c r="O17" s="98"/>
      <c r="P17" s="98"/>
      <c r="Q17" s="98"/>
      <c r="R17" s="98"/>
      <c r="S17" s="98"/>
      <c r="T17" s="98"/>
      <c r="U17" s="98"/>
      <c r="V17" s="98"/>
      <c r="W17" s="98"/>
      <c r="X17" s="98"/>
      <c r="Y17" s="100" t="s">
        <v>1239</v>
      </c>
      <c r="Z17" s="98"/>
      <c r="AA17" s="98"/>
      <c r="AB17" s="98"/>
      <c r="AC17" s="98"/>
      <c r="AD17" s="98"/>
      <c r="AE17" s="98"/>
      <c r="AF17" s="98"/>
      <c r="AG17" s="98"/>
      <c r="AH17" s="98"/>
      <c r="AI17" s="98"/>
      <c r="AJ17" s="98"/>
      <c r="AK17" s="98"/>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98"/>
      <c r="BW17" s="5"/>
      <c r="BX17" s="5"/>
      <c r="BY17" s="5"/>
      <c r="BZ17" s="30" t="s">
        <v>868</v>
      </c>
      <c r="CA17" s="30"/>
      <c r="CB17" s="100"/>
      <c r="CC17" s="100"/>
      <c r="CD17" s="100"/>
      <c r="CE17" s="100"/>
      <c r="CF17" s="100"/>
      <c r="CG17" s="100"/>
      <c r="CH17" s="100"/>
      <c r="CI17" s="100"/>
      <c r="CJ17" s="100"/>
      <c r="CK17" s="100"/>
      <c r="CL17" s="100"/>
      <c r="CM17" s="100"/>
      <c r="CN17" s="100" t="s">
        <v>1374</v>
      </c>
      <c r="CO17" s="100"/>
      <c r="CP17" s="100"/>
      <c r="CQ17" s="100"/>
      <c r="CR17" s="100"/>
      <c r="CS17" s="100"/>
      <c r="CT17" s="100"/>
      <c r="CU17" s="100"/>
      <c r="CV17" s="100"/>
      <c r="CW17" s="100"/>
      <c r="CX17" s="100"/>
      <c r="CY17" s="100"/>
      <c r="CZ17" s="100"/>
      <c r="DA17" s="100"/>
      <c r="DB17" s="100"/>
      <c r="DC17" s="100"/>
      <c r="DD17" s="100"/>
      <c r="DE17" s="100"/>
      <c r="DF17" s="100"/>
      <c r="DG17" s="100"/>
      <c r="DH17" s="100"/>
      <c r="DI17" s="100"/>
      <c r="DJ17" s="106"/>
      <c r="DK17" s="100"/>
      <c r="DL17" s="100"/>
      <c r="DM17" s="100"/>
      <c r="DN17" s="100"/>
      <c r="DO17" s="100"/>
      <c r="DP17" s="100"/>
      <c r="DQ17" s="100"/>
      <c r="DR17" s="100"/>
      <c r="DS17" s="100"/>
      <c r="DT17" s="100"/>
      <c r="DU17" s="100"/>
      <c r="DV17" s="100"/>
      <c r="DW17" s="100"/>
      <c r="DX17" s="100"/>
      <c r="DY17" s="100"/>
      <c r="DZ17" s="100"/>
      <c r="EA17" s="100"/>
      <c r="EB17" s="100"/>
      <c r="EC17" s="100"/>
      <c r="ED17" s="100"/>
      <c r="EE17" s="100"/>
      <c r="EF17" s="100"/>
      <c r="EG17" s="100"/>
      <c r="EH17" s="100"/>
      <c r="EI17" s="100"/>
      <c r="EJ17" s="100"/>
      <c r="EK17" s="100"/>
      <c r="EL17" s="100"/>
      <c r="EM17" s="100"/>
      <c r="EN17" s="100"/>
      <c r="EO17" s="99" t="s">
        <v>1191</v>
      </c>
      <c r="EP17" s="99" t="s">
        <v>1323</v>
      </c>
      <c r="EQ17" s="100"/>
      <c r="ER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t="s">
        <v>946</v>
      </c>
      <c r="FU17" s="30" t="s">
        <v>947</v>
      </c>
      <c r="FV17" s="30"/>
      <c r="FW17" s="30"/>
      <c r="FX17" s="93" t="s">
        <v>1182</v>
      </c>
      <c r="FY17" s="96" t="s">
        <v>1183</v>
      </c>
      <c r="FZ17" s="48"/>
    </row>
    <row r="18" spans="1:182" ht="30" customHeight="1" x14ac:dyDescent="0.3">
      <c r="A18" s="3">
        <v>132036</v>
      </c>
      <c r="B18" s="29"/>
      <c r="C18" s="29"/>
      <c r="D18" s="29"/>
      <c r="E18" s="29"/>
      <c r="F18" s="7" t="s">
        <v>98</v>
      </c>
      <c r="G18" s="29"/>
      <c r="H18" s="29"/>
      <c r="I18" s="29"/>
      <c r="J18" s="29"/>
      <c r="K18" s="30" t="s">
        <v>811</v>
      </c>
      <c r="L18" s="30"/>
      <c r="M18" s="98"/>
      <c r="N18" s="98"/>
      <c r="O18" s="98"/>
      <c r="P18" s="98"/>
      <c r="Q18" s="98"/>
      <c r="R18" s="98"/>
      <c r="S18" s="98"/>
      <c r="T18" s="98"/>
      <c r="U18" s="98"/>
      <c r="V18" s="98"/>
      <c r="W18" s="98"/>
      <c r="X18" s="98"/>
      <c r="Y18" s="100" t="s">
        <v>1240</v>
      </c>
      <c r="Z18" s="98"/>
      <c r="AA18" s="98"/>
      <c r="AB18" s="98"/>
      <c r="AC18" s="98"/>
      <c r="AD18" s="98"/>
      <c r="AE18" s="98"/>
      <c r="AF18" s="98"/>
      <c r="AG18" s="98"/>
      <c r="AH18" s="98"/>
      <c r="AI18" s="98"/>
      <c r="AJ18" s="98"/>
      <c r="AK18" s="98"/>
      <c r="AL18" s="4"/>
      <c r="AM18" s="4"/>
      <c r="AN18" s="4"/>
      <c r="AO18" s="4"/>
      <c r="AP18" s="4"/>
      <c r="AQ18" s="4"/>
      <c r="AR18" s="4"/>
      <c r="AS18" s="4"/>
      <c r="AT18" s="4"/>
      <c r="AU18" s="4"/>
      <c r="AV18" s="4"/>
      <c r="AW18" s="4"/>
      <c r="AX18" s="4"/>
      <c r="AY18" s="4"/>
      <c r="AZ18" s="4"/>
      <c r="BA18" s="4"/>
      <c r="BB18" s="4"/>
      <c r="BC18" s="4"/>
      <c r="BD18" s="4"/>
      <c r="BE18" s="5"/>
      <c r="BF18" s="4"/>
      <c r="BG18" s="4"/>
      <c r="BH18" s="4"/>
      <c r="BI18" s="4"/>
      <c r="BJ18" s="4"/>
      <c r="BK18" s="4"/>
      <c r="BL18" s="4"/>
      <c r="BM18" s="4"/>
      <c r="BN18" s="4"/>
      <c r="BO18" s="4"/>
      <c r="BP18" s="4"/>
      <c r="BQ18" s="4"/>
      <c r="BR18" s="4"/>
      <c r="BS18" s="4"/>
      <c r="BT18" s="4"/>
      <c r="BU18" s="4"/>
      <c r="BV18" s="5"/>
      <c r="BW18" s="4"/>
      <c r="BX18" s="4"/>
      <c r="BY18" s="4"/>
      <c r="BZ18" s="30" t="s">
        <v>869</v>
      </c>
      <c r="CA18" s="30"/>
      <c r="CB18" s="100"/>
      <c r="CC18" s="100"/>
      <c r="CD18" s="100"/>
      <c r="CE18" s="100"/>
      <c r="CF18" s="100"/>
      <c r="CG18" s="100"/>
      <c r="CH18" s="100"/>
      <c r="CI18" s="100"/>
      <c r="CJ18" s="100"/>
      <c r="CK18" s="100"/>
      <c r="CL18" s="100"/>
      <c r="CM18" s="100"/>
      <c r="CN18" s="100" t="s">
        <v>1375</v>
      </c>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6"/>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99" t="s">
        <v>158</v>
      </c>
      <c r="EP18" s="99" t="s">
        <v>417</v>
      </c>
      <c r="EQ18" s="100"/>
      <c r="ER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t="s">
        <v>964</v>
      </c>
      <c r="FU18" s="30" t="s">
        <v>965</v>
      </c>
      <c r="FV18" s="30"/>
      <c r="FW18" s="30"/>
      <c r="FX18" s="97" t="s">
        <v>1184</v>
      </c>
      <c r="FY18" s="96" t="s">
        <v>1185</v>
      </c>
      <c r="FZ18" s="48"/>
    </row>
    <row r="19" spans="1:182" ht="45" customHeight="1" x14ac:dyDescent="0.3">
      <c r="A19" s="3">
        <v>132547</v>
      </c>
      <c r="B19" s="29"/>
      <c r="C19" s="29"/>
      <c r="D19" s="29"/>
      <c r="E19" s="29"/>
      <c r="F19" s="7" t="s">
        <v>61</v>
      </c>
      <c r="G19" s="29"/>
      <c r="H19" s="29"/>
      <c r="I19" s="29"/>
      <c r="J19" s="29"/>
      <c r="K19" s="30" t="s">
        <v>812</v>
      </c>
      <c r="L19" s="30"/>
      <c r="M19" s="98"/>
      <c r="N19" s="98"/>
      <c r="O19" s="98"/>
      <c r="P19" s="98"/>
      <c r="Q19" s="98"/>
      <c r="R19" s="98"/>
      <c r="S19" s="98"/>
      <c r="T19" s="98"/>
      <c r="U19" s="98"/>
      <c r="V19" s="98"/>
      <c r="W19" s="98"/>
      <c r="X19" s="98"/>
      <c r="Y19" s="100" t="s">
        <v>1241</v>
      </c>
      <c r="Z19" s="98"/>
      <c r="AA19" s="98"/>
      <c r="AB19" s="98"/>
      <c r="AC19" s="98"/>
      <c r="AD19" s="98"/>
      <c r="AE19" s="98"/>
      <c r="AF19" s="98"/>
      <c r="AG19" s="98"/>
      <c r="AH19" s="98"/>
      <c r="AI19" s="98"/>
      <c r="AJ19" s="98"/>
      <c r="AK19" s="98"/>
      <c r="AL19" s="6"/>
      <c r="AM19" s="6"/>
      <c r="AN19" s="6"/>
      <c r="AO19" s="6"/>
      <c r="AP19" s="6"/>
      <c r="AQ19" s="6"/>
      <c r="AR19" s="6"/>
      <c r="AS19" s="6"/>
      <c r="AT19" s="6"/>
      <c r="AU19" s="6"/>
      <c r="AV19" s="6"/>
      <c r="AW19" s="6"/>
      <c r="AX19" s="6"/>
      <c r="AY19" s="6"/>
      <c r="AZ19" s="6"/>
      <c r="BA19" s="6"/>
      <c r="BB19" s="6"/>
      <c r="BC19" s="6"/>
      <c r="BD19" s="6"/>
      <c r="BE19" s="4"/>
      <c r="BF19" s="6"/>
      <c r="BG19" s="6"/>
      <c r="BH19" s="6"/>
      <c r="BI19" s="6"/>
      <c r="BJ19" s="6"/>
      <c r="BK19" s="6"/>
      <c r="BL19" s="6"/>
      <c r="BM19" s="6"/>
      <c r="BN19" s="6"/>
      <c r="BO19" s="6"/>
      <c r="BP19" s="6"/>
      <c r="BQ19" s="6"/>
      <c r="BR19" s="6"/>
      <c r="BS19" s="6"/>
      <c r="BT19" s="6"/>
      <c r="BU19" s="6"/>
      <c r="BV19" s="5"/>
      <c r="BW19" s="6"/>
      <c r="BX19" s="6"/>
      <c r="BY19" s="6"/>
      <c r="BZ19" s="30" t="s">
        <v>870</v>
      </c>
      <c r="CA19" s="30"/>
      <c r="CB19" s="100"/>
      <c r="CC19" s="100"/>
      <c r="CD19" s="100"/>
      <c r="CE19" s="100"/>
      <c r="CF19" s="100"/>
      <c r="CG19" s="100"/>
      <c r="CH19" s="100"/>
      <c r="CI19" s="100"/>
      <c r="CJ19" s="100"/>
      <c r="CK19" s="100"/>
      <c r="CL19" s="100"/>
      <c r="CM19" s="100"/>
      <c r="CN19" s="100" t="s">
        <v>1376</v>
      </c>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6"/>
      <c r="DK19" s="100"/>
      <c r="DL19" s="100"/>
      <c r="DM19" s="100"/>
      <c r="DN19" s="100"/>
      <c r="DO19" s="100"/>
      <c r="DP19" s="100"/>
      <c r="DQ19" s="100"/>
      <c r="DR19" s="100"/>
      <c r="DS19" s="100"/>
      <c r="DT19" s="100"/>
      <c r="DU19" s="100"/>
      <c r="DV19" s="100"/>
      <c r="DW19" s="100"/>
      <c r="DX19" s="100"/>
      <c r="DY19" s="100"/>
      <c r="DZ19" s="100"/>
      <c r="EA19" s="100"/>
      <c r="EB19" s="100"/>
      <c r="EC19" s="100"/>
      <c r="ED19" s="100"/>
      <c r="EE19" s="100"/>
      <c r="EF19" s="100"/>
      <c r="EG19" s="100"/>
      <c r="EH19" s="100"/>
      <c r="EI19" s="100"/>
      <c r="EJ19" s="100"/>
      <c r="EK19" s="100"/>
      <c r="EL19" s="100"/>
      <c r="EM19" s="100"/>
      <c r="EN19" s="100"/>
      <c r="EO19" s="99" t="s">
        <v>159</v>
      </c>
      <c r="EP19" s="99" t="s">
        <v>1324</v>
      </c>
      <c r="EQ19" s="100"/>
      <c r="ER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t="s">
        <v>996</v>
      </c>
      <c r="FU19" s="30" t="s">
        <v>1133</v>
      </c>
      <c r="FV19" s="30"/>
      <c r="FW19" s="30"/>
      <c r="FX19" s="30"/>
      <c r="FY19" s="48"/>
      <c r="FZ19" s="48"/>
    </row>
    <row r="20" spans="1:182" ht="30" customHeight="1" x14ac:dyDescent="0.3">
      <c r="A20" s="3">
        <v>133919</v>
      </c>
      <c r="B20" s="29"/>
      <c r="C20" s="29"/>
      <c r="D20" s="29"/>
      <c r="E20" s="29"/>
      <c r="F20" s="7" t="s">
        <v>119</v>
      </c>
      <c r="G20" s="29"/>
      <c r="H20" s="29"/>
      <c r="I20" s="29"/>
      <c r="J20" s="29"/>
      <c r="K20" s="30" t="s">
        <v>813</v>
      </c>
      <c r="L20" s="30"/>
      <c r="M20" s="98"/>
      <c r="N20" s="98"/>
      <c r="O20" s="98"/>
      <c r="P20" s="98"/>
      <c r="Q20" s="98"/>
      <c r="R20" s="98"/>
      <c r="S20" s="98"/>
      <c r="T20" s="98"/>
      <c r="U20" s="98"/>
      <c r="V20" s="98"/>
      <c r="W20" s="98"/>
      <c r="X20" s="98"/>
      <c r="Y20" s="100" t="s">
        <v>1239</v>
      </c>
      <c r="Z20" s="98"/>
      <c r="AA20" s="98"/>
      <c r="AB20" s="98"/>
      <c r="AC20" s="98"/>
      <c r="AD20" s="98"/>
      <c r="AE20" s="98"/>
      <c r="AF20" s="98"/>
      <c r="AG20" s="98"/>
      <c r="AH20" s="98"/>
      <c r="AI20" s="98"/>
      <c r="AJ20" s="98"/>
      <c r="AK20" s="98"/>
      <c r="AL20" s="3"/>
      <c r="AM20" s="3"/>
      <c r="AN20" s="3"/>
      <c r="AO20" s="3"/>
      <c r="AP20" s="3"/>
      <c r="AQ20" s="3"/>
      <c r="AR20" s="3"/>
      <c r="AS20" s="3"/>
      <c r="AT20" s="3"/>
      <c r="AU20" s="3"/>
      <c r="AV20" s="3"/>
      <c r="AW20" s="3"/>
      <c r="AX20" s="3"/>
      <c r="AY20" s="3"/>
      <c r="AZ20" s="3"/>
      <c r="BA20" s="3"/>
      <c r="BB20" s="3"/>
      <c r="BC20" s="3"/>
      <c r="BD20" s="3"/>
      <c r="BE20" s="6"/>
      <c r="BF20" s="3"/>
      <c r="BG20" s="3"/>
      <c r="BH20" s="3"/>
      <c r="BI20" s="3"/>
      <c r="BJ20" s="3"/>
      <c r="BK20" s="3"/>
      <c r="BL20" s="3"/>
      <c r="BM20" s="3"/>
      <c r="BN20" s="3"/>
      <c r="BO20" s="3"/>
      <c r="BP20" s="3"/>
      <c r="BQ20" s="3"/>
      <c r="BR20" s="3"/>
      <c r="BS20" s="3"/>
      <c r="BT20" s="3"/>
      <c r="BU20" s="3"/>
      <c r="BV20" s="4"/>
      <c r="BW20" s="3"/>
      <c r="BX20" s="3"/>
      <c r="BY20" s="3"/>
      <c r="BZ20" s="30" t="s">
        <v>871</v>
      </c>
      <c r="CA20" s="30"/>
      <c r="CB20" s="100"/>
      <c r="CC20" s="100"/>
      <c r="CD20" s="100"/>
      <c r="CE20" s="100"/>
      <c r="CF20" s="100"/>
      <c r="CG20" s="100"/>
      <c r="CH20" s="100"/>
      <c r="CI20" s="100"/>
      <c r="CJ20" s="100"/>
      <c r="CK20" s="100"/>
      <c r="CL20" s="100"/>
      <c r="CM20" s="100"/>
      <c r="CN20" s="100" t="s">
        <v>1377</v>
      </c>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6"/>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99" t="s">
        <v>1192</v>
      </c>
      <c r="EP20" s="99" t="s">
        <v>1325</v>
      </c>
      <c r="EQ20" s="100"/>
      <c r="ER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t="s">
        <v>1138</v>
      </c>
      <c r="FU20" s="30" t="s">
        <v>988</v>
      </c>
      <c r="FV20" s="30"/>
      <c r="FW20" s="30"/>
      <c r="FX20" s="30"/>
      <c r="FY20" s="48"/>
      <c r="FZ20" s="48"/>
    </row>
    <row r="21" spans="1:182" ht="45" customHeight="1" x14ac:dyDescent="0.3">
      <c r="A21" s="3">
        <v>135098</v>
      </c>
      <c r="B21" s="29"/>
      <c r="C21" s="29"/>
      <c r="D21" s="29"/>
      <c r="E21" s="29"/>
      <c r="F21" s="7" t="s">
        <v>114</v>
      </c>
      <c r="G21" s="29"/>
      <c r="H21" s="29"/>
      <c r="I21" s="29"/>
      <c r="J21" s="29"/>
      <c r="K21" s="30" t="s">
        <v>814</v>
      </c>
      <c r="L21" s="30"/>
      <c r="M21" s="98"/>
      <c r="N21" s="98"/>
      <c r="O21" s="98"/>
      <c r="P21" s="98"/>
      <c r="Q21" s="98"/>
      <c r="R21" s="98"/>
      <c r="S21" s="98"/>
      <c r="T21" s="98"/>
      <c r="U21" s="98"/>
      <c r="V21" s="98"/>
      <c r="W21" s="98"/>
      <c r="X21" s="98"/>
      <c r="Y21" s="100" t="s">
        <v>1242</v>
      </c>
      <c r="Z21" s="98"/>
      <c r="AA21" s="98"/>
      <c r="AB21" s="98"/>
      <c r="AC21" s="98"/>
      <c r="AD21" s="98"/>
      <c r="AE21" s="98"/>
      <c r="AF21" s="98"/>
      <c r="AG21" s="98"/>
      <c r="AH21" s="98"/>
      <c r="AI21" s="98"/>
      <c r="AJ21" s="98"/>
      <c r="AK21" s="98"/>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6"/>
      <c r="BW21" s="3"/>
      <c r="BX21" s="3"/>
      <c r="BY21" s="3"/>
      <c r="BZ21" s="30" t="s">
        <v>872</v>
      </c>
      <c r="CA21" s="30"/>
      <c r="CB21" s="100"/>
      <c r="CC21" s="100"/>
      <c r="CD21" s="100"/>
      <c r="CE21" s="100"/>
      <c r="CF21" s="100"/>
      <c r="CG21" s="100"/>
      <c r="CH21" s="100"/>
      <c r="CI21" s="100"/>
      <c r="CJ21" s="100"/>
      <c r="CK21" s="100"/>
      <c r="CL21" s="100"/>
      <c r="CM21" s="100"/>
      <c r="CN21" s="100" t="s">
        <v>1378</v>
      </c>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6"/>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99" t="s">
        <v>1135</v>
      </c>
      <c r="EP21" s="99" t="s">
        <v>424</v>
      </c>
      <c r="EQ21" s="100"/>
      <c r="ER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t="s">
        <v>993</v>
      </c>
      <c r="FU21" s="30" t="s">
        <v>994</v>
      </c>
      <c r="FV21" s="30"/>
      <c r="FW21" s="30"/>
      <c r="FX21" s="30"/>
      <c r="FY21" s="48"/>
      <c r="FZ21" s="48"/>
    </row>
    <row r="22" spans="1:182" ht="45" customHeight="1" x14ac:dyDescent="0.3">
      <c r="A22" s="3">
        <v>135123</v>
      </c>
      <c r="B22" s="29"/>
      <c r="C22" s="29"/>
      <c r="D22" s="29"/>
      <c r="E22" s="29"/>
      <c r="F22" s="3" t="s">
        <v>57</v>
      </c>
      <c r="G22" s="29"/>
      <c r="H22" s="29"/>
      <c r="I22" s="29"/>
      <c r="J22" s="29"/>
      <c r="K22" s="30" t="s">
        <v>815</v>
      </c>
      <c r="L22" s="30"/>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6"/>
      <c r="AM22" s="6"/>
      <c r="AN22" s="6"/>
      <c r="AO22" s="6"/>
      <c r="AP22" s="6"/>
      <c r="AQ22" s="6"/>
      <c r="AR22" s="6"/>
      <c r="AS22" s="6"/>
      <c r="AT22" s="6"/>
      <c r="AU22" s="6"/>
      <c r="AV22" s="6"/>
      <c r="AW22" s="6"/>
      <c r="AX22" s="6"/>
      <c r="AY22" s="6"/>
      <c r="AZ22" s="6"/>
      <c r="BA22" s="6"/>
      <c r="BB22" s="6"/>
      <c r="BC22" s="6"/>
      <c r="BD22" s="6"/>
      <c r="BE22" s="3"/>
      <c r="BF22" s="6"/>
      <c r="BG22" s="6"/>
      <c r="BH22" s="6"/>
      <c r="BI22" s="6"/>
      <c r="BJ22" s="6"/>
      <c r="BK22" s="6"/>
      <c r="BL22" s="6"/>
      <c r="BM22" s="6"/>
      <c r="BN22" s="6"/>
      <c r="BO22" s="6"/>
      <c r="BP22" s="6"/>
      <c r="BQ22" s="6"/>
      <c r="BR22" s="6"/>
      <c r="BS22" s="6"/>
      <c r="BT22" s="6"/>
      <c r="BU22" s="6"/>
      <c r="BV22" s="3"/>
      <c r="BW22" s="6"/>
      <c r="BX22" s="6"/>
      <c r="BY22" s="6"/>
      <c r="BZ22" s="30" t="s">
        <v>873</v>
      </c>
      <c r="CA22" s="3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6"/>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99" t="s">
        <v>1193</v>
      </c>
      <c r="EP22" s="99" t="s">
        <v>1326</v>
      </c>
      <c r="EQ22" s="100"/>
      <c r="ER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t="s">
        <v>938</v>
      </c>
      <c r="FU22" s="30" t="s">
        <v>939</v>
      </c>
      <c r="FV22" s="30"/>
      <c r="FW22" s="30"/>
      <c r="FX22" s="30"/>
      <c r="FY22" s="48"/>
      <c r="FZ22" s="48"/>
    </row>
    <row r="23" spans="1:182" ht="30" customHeight="1" x14ac:dyDescent="0.3">
      <c r="A23" s="3">
        <v>135150</v>
      </c>
      <c r="B23" s="29"/>
      <c r="C23" s="29"/>
      <c r="D23" s="29"/>
      <c r="E23" s="29"/>
      <c r="F23" s="3" t="s">
        <v>53</v>
      </c>
      <c r="G23" s="29"/>
      <c r="H23" s="29"/>
      <c r="I23" s="29"/>
      <c r="J23" s="29"/>
      <c r="K23" s="30" t="s">
        <v>816</v>
      </c>
      <c r="L23" s="30"/>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3"/>
      <c r="AM23" s="3"/>
      <c r="AN23" s="3"/>
      <c r="AO23" s="3"/>
      <c r="AP23" s="3"/>
      <c r="AQ23" s="3"/>
      <c r="AR23" s="3"/>
      <c r="AS23" s="3"/>
      <c r="AT23" s="3"/>
      <c r="AU23" s="3"/>
      <c r="AV23" s="3"/>
      <c r="AW23" s="3"/>
      <c r="AX23" s="3"/>
      <c r="AY23" s="3"/>
      <c r="AZ23" s="3"/>
      <c r="BA23" s="3"/>
      <c r="BB23" s="3"/>
      <c r="BC23" s="3"/>
      <c r="BD23" s="3"/>
      <c r="BE23" s="6"/>
      <c r="BF23" s="3"/>
      <c r="BG23" s="3"/>
      <c r="BH23" s="3"/>
      <c r="BI23" s="3"/>
      <c r="BJ23" s="3"/>
      <c r="BK23" s="3"/>
      <c r="BL23" s="3"/>
      <c r="BM23" s="3"/>
      <c r="BN23" s="3"/>
      <c r="BO23" s="3"/>
      <c r="BP23" s="3"/>
      <c r="BQ23" s="3"/>
      <c r="BR23" s="3"/>
      <c r="BS23" s="3"/>
      <c r="BT23" s="3"/>
      <c r="BU23" s="3"/>
      <c r="BV23" s="3"/>
      <c r="BW23" s="3"/>
      <c r="BX23" s="3"/>
      <c r="BY23" s="3"/>
      <c r="BZ23" s="30" t="s">
        <v>874</v>
      </c>
      <c r="CA23" s="30"/>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107"/>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9" t="s">
        <v>1194</v>
      </c>
      <c r="EP23" s="99" t="s">
        <v>1327</v>
      </c>
      <c r="EQ23" s="100"/>
      <c r="ER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t="s">
        <v>991</v>
      </c>
      <c r="FU23" s="30" t="s">
        <v>992</v>
      </c>
      <c r="FV23" s="30"/>
      <c r="FW23" s="30"/>
      <c r="FX23" s="30"/>
      <c r="FY23" s="48"/>
      <c r="FZ23" s="48"/>
    </row>
    <row r="24" spans="1:182" ht="30" customHeight="1" x14ac:dyDescent="0.3">
      <c r="A24" s="3">
        <v>135363</v>
      </c>
      <c r="B24" s="29"/>
      <c r="C24" s="29"/>
      <c r="D24" s="29"/>
      <c r="E24" s="29"/>
      <c r="F24" s="7" t="s">
        <v>27</v>
      </c>
      <c r="G24" s="29"/>
      <c r="H24" s="29"/>
      <c r="I24" s="29"/>
      <c r="J24" s="29"/>
      <c r="K24" s="30" t="s">
        <v>817</v>
      </c>
      <c r="L24" s="30"/>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6"/>
      <c r="BW24" s="3"/>
      <c r="BX24" s="3"/>
      <c r="BY24" s="3"/>
      <c r="BZ24" s="30" t="s">
        <v>875</v>
      </c>
      <c r="CA24" s="30"/>
      <c r="CB24" s="98"/>
      <c r="CC24" s="98"/>
      <c r="CD24" s="98"/>
      <c r="CE24" s="98"/>
      <c r="CF24" s="98"/>
      <c r="CG24" s="98"/>
      <c r="CH24" s="98"/>
      <c r="CI24" s="9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H24" s="98"/>
      <c r="DI24" s="98"/>
      <c r="DJ24" s="107"/>
      <c r="DK24" s="98"/>
      <c r="DL24" s="98"/>
      <c r="DM24" s="98"/>
      <c r="DN24" s="98"/>
      <c r="DO24" s="98"/>
      <c r="DP24" s="98"/>
      <c r="DQ24" s="98"/>
      <c r="DR24" s="98"/>
      <c r="DS24" s="98"/>
      <c r="DT24" s="98"/>
      <c r="DU24" s="98"/>
      <c r="DV24" s="98"/>
      <c r="DW24" s="98"/>
      <c r="DX24" s="98"/>
      <c r="DY24" s="98"/>
      <c r="DZ24" s="98"/>
      <c r="EA24" s="98"/>
      <c r="EB24" s="98"/>
      <c r="EC24" s="98"/>
      <c r="ED24" s="98"/>
      <c r="EE24" s="98"/>
      <c r="EF24" s="98"/>
      <c r="EG24" s="98"/>
      <c r="EH24" s="98"/>
      <c r="EI24" s="98"/>
      <c r="EJ24" s="98"/>
      <c r="EK24" s="98"/>
      <c r="EL24" s="98"/>
      <c r="EM24" s="98"/>
      <c r="EN24" s="98"/>
      <c r="EO24" s="99" t="s">
        <v>1195</v>
      </c>
      <c r="EP24" s="99" t="s">
        <v>1328</v>
      </c>
      <c r="EQ24" s="100"/>
      <c r="ER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t="s">
        <v>1142</v>
      </c>
      <c r="FU24" s="30" t="s">
        <v>1143</v>
      </c>
      <c r="FV24" s="30"/>
      <c r="FW24" s="30"/>
      <c r="FX24" s="30"/>
      <c r="FY24" s="48"/>
      <c r="FZ24" s="48"/>
    </row>
    <row r="25" spans="1:182" ht="29.25" customHeight="1" x14ac:dyDescent="0.3">
      <c r="A25" s="3">
        <v>135444</v>
      </c>
      <c r="B25" s="29"/>
      <c r="C25" s="29"/>
      <c r="D25" s="29"/>
      <c r="E25" s="29"/>
      <c r="F25" s="3" t="s">
        <v>45</v>
      </c>
      <c r="G25" s="29"/>
      <c r="H25" s="29"/>
      <c r="I25" s="29"/>
      <c r="J25" s="29"/>
      <c r="K25" s="30" t="s">
        <v>818</v>
      </c>
      <c r="L25" s="30"/>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6"/>
      <c r="AM25" s="6"/>
      <c r="AN25" s="6"/>
      <c r="AO25" s="6"/>
      <c r="AP25" s="6"/>
      <c r="AQ25" s="6"/>
      <c r="AR25" s="6"/>
      <c r="AS25" s="6"/>
      <c r="AT25" s="6"/>
      <c r="AU25" s="6"/>
      <c r="AV25" s="6"/>
      <c r="AW25" s="6"/>
      <c r="AX25" s="6"/>
      <c r="AY25" s="6"/>
      <c r="AZ25" s="6"/>
      <c r="BA25" s="6"/>
      <c r="BB25" s="6"/>
      <c r="BC25" s="6"/>
      <c r="BD25" s="6"/>
      <c r="BE25" s="3"/>
      <c r="BF25" s="6"/>
      <c r="BG25" s="6"/>
      <c r="BH25" s="6"/>
      <c r="BI25" s="6"/>
      <c r="BJ25" s="6"/>
      <c r="BK25" s="6"/>
      <c r="BL25" s="6"/>
      <c r="BM25" s="6"/>
      <c r="BN25" s="6"/>
      <c r="BO25" s="6"/>
      <c r="BP25" s="6"/>
      <c r="BQ25" s="6"/>
      <c r="BR25" s="6"/>
      <c r="BS25" s="6"/>
      <c r="BT25" s="6"/>
      <c r="BU25" s="6"/>
      <c r="BV25" s="3"/>
      <c r="BW25" s="6"/>
      <c r="BX25" s="6"/>
      <c r="BY25" s="6"/>
      <c r="BZ25" s="30" t="s">
        <v>876</v>
      </c>
      <c r="CA25" s="30"/>
      <c r="CB25" s="98"/>
      <c r="CC25" s="98"/>
      <c r="CD25" s="98"/>
      <c r="CE25" s="98"/>
      <c r="CF25" s="98"/>
      <c r="CG25" s="98"/>
      <c r="CH25" s="98"/>
      <c r="CI25" s="98"/>
      <c r="CJ25" s="98"/>
      <c r="CK25" s="98"/>
      <c r="CL25" s="98"/>
      <c r="CM25" s="98"/>
      <c r="CN25" s="98"/>
      <c r="CO25" s="98"/>
      <c r="CP25" s="98"/>
      <c r="CQ25" s="98"/>
      <c r="CR25" s="98"/>
      <c r="CS25" s="98"/>
      <c r="CT25" s="98"/>
      <c r="CU25" s="98"/>
      <c r="CV25" s="98"/>
      <c r="CW25" s="98"/>
      <c r="CX25" s="98"/>
      <c r="CY25" s="98"/>
      <c r="CZ25" s="98"/>
      <c r="DA25" s="98"/>
      <c r="DB25" s="98"/>
      <c r="DC25" s="98"/>
      <c r="DD25" s="98"/>
      <c r="DE25" s="98"/>
      <c r="DF25" s="98"/>
      <c r="DG25" s="98"/>
      <c r="DH25" s="98"/>
      <c r="DI25" s="98"/>
      <c r="DJ25" s="107"/>
      <c r="DK25" s="98"/>
      <c r="DL25" s="98"/>
      <c r="DM25" s="98"/>
      <c r="DN25" s="98"/>
      <c r="DO25" s="98"/>
      <c r="DP25" s="98"/>
      <c r="DQ25" s="98"/>
      <c r="DR25" s="98"/>
      <c r="DS25" s="98"/>
      <c r="DT25" s="98"/>
      <c r="DU25" s="98"/>
      <c r="DV25" s="98"/>
      <c r="DW25" s="98"/>
      <c r="DX25" s="98"/>
      <c r="DY25" s="98"/>
      <c r="DZ25" s="98"/>
      <c r="EA25" s="98"/>
      <c r="EB25" s="98"/>
      <c r="EC25" s="98"/>
      <c r="ED25" s="98"/>
      <c r="EE25" s="98"/>
      <c r="EF25" s="98"/>
      <c r="EG25" s="98"/>
      <c r="EH25" s="98"/>
      <c r="EI25" s="98"/>
      <c r="EJ25" s="98"/>
      <c r="EK25" s="98"/>
      <c r="EL25" s="98"/>
      <c r="EM25" s="98"/>
      <c r="EN25" s="98"/>
      <c r="EO25" s="99" t="s">
        <v>1196</v>
      </c>
      <c r="EP25" s="99" t="s">
        <v>1329</v>
      </c>
      <c r="EQ25" s="100"/>
      <c r="ER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48"/>
      <c r="FZ25" s="48"/>
    </row>
    <row r="26" spans="1:182" ht="30" customHeight="1" x14ac:dyDescent="0.3">
      <c r="A26" s="3">
        <v>135797</v>
      </c>
      <c r="B26" s="29"/>
      <c r="C26" s="29"/>
      <c r="D26" s="29"/>
      <c r="E26" s="29"/>
      <c r="F26" s="3" t="s">
        <v>35</v>
      </c>
      <c r="G26" s="29"/>
      <c r="H26" s="29"/>
      <c r="I26" s="29"/>
      <c r="J26" s="29"/>
      <c r="K26" s="30" t="s">
        <v>819</v>
      </c>
      <c r="L26" s="30"/>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3"/>
      <c r="BW26" s="6"/>
      <c r="BX26" s="6"/>
      <c r="BY26" s="6"/>
      <c r="BZ26" s="30" t="s">
        <v>877</v>
      </c>
      <c r="CA26" s="30"/>
      <c r="CB26" s="98"/>
      <c r="CC26" s="98"/>
      <c r="CD26" s="98"/>
      <c r="CE26" s="98"/>
      <c r="CF26" s="98"/>
      <c r="CG26" s="98"/>
      <c r="CH26" s="98"/>
      <c r="CI26" s="9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H26" s="98"/>
      <c r="DI26" s="98"/>
      <c r="DJ26" s="107"/>
      <c r="DK26" s="98"/>
      <c r="DL26" s="98"/>
      <c r="DM26" s="98"/>
      <c r="DN26" s="98"/>
      <c r="DO26" s="98"/>
      <c r="DP26" s="98"/>
      <c r="DQ26" s="98"/>
      <c r="DR26" s="98"/>
      <c r="DS26" s="98"/>
      <c r="DT26" s="98"/>
      <c r="DU26" s="98"/>
      <c r="DV26" s="98"/>
      <c r="DW26" s="98"/>
      <c r="DX26" s="98"/>
      <c r="DY26" s="98"/>
      <c r="DZ26" s="98"/>
      <c r="EA26" s="98"/>
      <c r="EB26" s="98"/>
      <c r="EC26" s="98"/>
      <c r="ED26" s="98"/>
      <c r="EE26" s="98"/>
      <c r="EF26" s="98"/>
      <c r="EG26" s="98"/>
      <c r="EH26" s="98"/>
      <c r="EI26" s="98"/>
      <c r="EJ26" s="98"/>
      <c r="EK26" s="98"/>
      <c r="EL26" s="98"/>
      <c r="EM26" s="98"/>
      <c r="EN26" s="98"/>
      <c r="EO26" s="99" t="s">
        <v>1197</v>
      </c>
      <c r="EP26" s="99" t="s">
        <v>1330</v>
      </c>
      <c r="EQ26" s="100"/>
      <c r="ER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48"/>
      <c r="FZ26" s="48"/>
    </row>
    <row r="27" spans="1:182" ht="30" customHeight="1" x14ac:dyDescent="0.3">
      <c r="A27" s="3">
        <v>137282</v>
      </c>
      <c r="B27" s="29"/>
      <c r="C27" s="29"/>
      <c r="D27" s="29"/>
      <c r="E27" s="29"/>
      <c r="F27" s="7" t="s">
        <v>63</v>
      </c>
      <c r="G27" s="29"/>
      <c r="H27" s="29"/>
      <c r="I27" s="29"/>
      <c r="J27" s="29"/>
      <c r="K27" s="30" t="s">
        <v>373</v>
      </c>
      <c r="L27" s="30"/>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30" t="s">
        <v>878</v>
      </c>
      <c r="CA27" s="30"/>
      <c r="CB27" s="98"/>
      <c r="CC27" s="98"/>
      <c r="CD27" s="98"/>
      <c r="CE27" s="98"/>
      <c r="CF27" s="98"/>
      <c r="CG27" s="98"/>
      <c r="CH27" s="98"/>
      <c r="CI27" s="98"/>
      <c r="CJ27" s="98"/>
      <c r="CK27" s="98"/>
      <c r="CL27" s="98"/>
      <c r="CM27" s="98"/>
      <c r="CN27" s="98"/>
      <c r="CO27" s="98"/>
      <c r="CP27" s="98"/>
      <c r="CQ27" s="98"/>
      <c r="CR27" s="98"/>
      <c r="CS27" s="98"/>
      <c r="CT27" s="98"/>
      <c r="CU27" s="98"/>
      <c r="CV27" s="98"/>
      <c r="CW27" s="98"/>
      <c r="CX27" s="98"/>
      <c r="CY27" s="98"/>
      <c r="CZ27" s="98"/>
      <c r="DA27" s="98"/>
      <c r="DB27" s="98"/>
      <c r="DC27" s="98"/>
      <c r="DD27" s="98"/>
      <c r="DE27" s="98"/>
      <c r="DF27" s="98"/>
      <c r="DG27" s="98"/>
      <c r="DH27" s="98"/>
      <c r="DI27" s="98"/>
      <c r="DJ27" s="107"/>
      <c r="DK27" s="98"/>
      <c r="DL27" s="98"/>
      <c r="DM27" s="98"/>
      <c r="DN27" s="98"/>
      <c r="DO27" s="98"/>
      <c r="DP27" s="98"/>
      <c r="DQ27" s="98"/>
      <c r="DR27" s="98"/>
      <c r="DS27" s="98"/>
      <c r="DT27" s="98"/>
      <c r="DU27" s="98"/>
      <c r="DV27" s="98"/>
      <c r="DW27" s="98"/>
      <c r="DX27" s="98"/>
      <c r="DY27" s="98"/>
      <c r="DZ27" s="98"/>
      <c r="EA27" s="98"/>
      <c r="EB27" s="98"/>
      <c r="EC27" s="98"/>
      <c r="ED27" s="98"/>
      <c r="EE27" s="98"/>
      <c r="EF27" s="98"/>
      <c r="EG27" s="98"/>
      <c r="EH27" s="98"/>
      <c r="EI27" s="98"/>
      <c r="EJ27" s="98"/>
      <c r="EK27" s="98"/>
      <c r="EL27" s="98"/>
      <c r="EM27" s="98"/>
      <c r="EN27" s="98"/>
      <c r="EO27" s="99" t="s">
        <v>1198</v>
      </c>
      <c r="EP27" s="99" t="s">
        <v>1331</v>
      </c>
      <c r="EQ27" s="100"/>
      <c r="ER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Z27" s="48"/>
    </row>
    <row r="28" spans="1:182" ht="45" customHeight="1" x14ac:dyDescent="0.3">
      <c r="A28" s="3">
        <v>137369</v>
      </c>
      <c r="B28" s="29"/>
      <c r="C28" s="29"/>
      <c r="D28" s="29"/>
      <c r="E28" s="29"/>
      <c r="F28" s="7" t="s">
        <v>71</v>
      </c>
      <c r="G28" s="29"/>
      <c r="H28" s="29"/>
      <c r="I28" s="29"/>
      <c r="J28" s="29"/>
      <c r="K28" s="30" t="s">
        <v>820</v>
      </c>
      <c r="L28" s="30"/>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30" t="s">
        <v>879</v>
      </c>
      <c r="CA28" s="30"/>
      <c r="CB28" s="98"/>
      <c r="CC28" s="98"/>
      <c r="CD28" s="98"/>
      <c r="CE28" s="98"/>
      <c r="CF28" s="98"/>
      <c r="CG28" s="98"/>
      <c r="CH28" s="98"/>
      <c r="CI28" s="98"/>
      <c r="CJ28" s="98"/>
      <c r="CK28" s="98"/>
      <c r="CL28" s="98"/>
      <c r="CM28" s="98"/>
      <c r="CN28" s="98"/>
      <c r="CO28" s="98"/>
      <c r="CP28" s="98"/>
      <c r="CQ28" s="98"/>
      <c r="CR28" s="98"/>
      <c r="CS28" s="98"/>
      <c r="CT28" s="98"/>
      <c r="CU28" s="98"/>
      <c r="CV28" s="98"/>
      <c r="CW28" s="98"/>
      <c r="CX28" s="98"/>
      <c r="CY28" s="98"/>
      <c r="CZ28" s="98"/>
      <c r="DA28" s="98"/>
      <c r="DB28" s="98"/>
      <c r="DC28" s="98"/>
      <c r="DD28" s="98"/>
      <c r="DE28" s="98"/>
      <c r="DF28" s="98"/>
      <c r="DG28" s="98"/>
      <c r="DH28" s="98"/>
      <c r="DI28" s="98"/>
      <c r="DJ28" s="107"/>
      <c r="DK28" s="98"/>
      <c r="DL28" s="98"/>
      <c r="DM28" s="98"/>
      <c r="DN28" s="98"/>
      <c r="DO28" s="98"/>
      <c r="DP28" s="98"/>
      <c r="DQ28" s="98"/>
      <c r="DR28" s="98"/>
      <c r="DS28" s="98"/>
      <c r="DT28" s="98"/>
      <c r="DU28" s="98"/>
      <c r="DV28" s="98"/>
      <c r="DW28" s="98"/>
      <c r="DX28" s="98"/>
      <c r="DY28" s="98"/>
      <c r="DZ28" s="98"/>
      <c r="EA28" s="98"/>
      <c r="EB28" s="98"/>
      <c r="EC28" s="98"/>
      <c r="ED28" s="98"/>
      <c r="EE28" s="98"/>
      <c r="EF28" s="98"/>
      <c r="EG28" s="98"/>
      <c r="EH28" s="98"/>
      <c r="EI28" s="98"/>
      <c r="EJ28" s="98"/>
      <c r="EK28" s="98"/>
      <c r="EL28" s="98"/>
      <c r="EM28" s="98"/>
      <c r="EN28" s="98"/>
      <c r="EO28" s="99" t="s">
        <v>1199</v>
      </c>
      <c r="EP28" s="99" t="s">
        <v>1332</v>
      </c>
      <c r="EQ28" s="100"/>
      <c r="ER28" s="30"/>
      <c r="FH28" s="45"/>
      <c r="FI28" s="45"/>
      <c r="FJ28" s="45"/>
      <c r="FK28" s="45"/>
      <c r="FL28" s="45"/>
      <c r="FM28" s="45"/>
      <c r="FN28" s="45"/>
      <c r="FO28" s="45"/>
      <c r="FP28" s="45"/>
      <c r="FQ28" s="45"/>
      <c r="FR28" s="45"/>
      <c r="FS28" s="45"/>
      <c r="FT28" s="45"/>
      <c r="FU28" s="45"/>
      <c r="FV28" s="45"/>
    </row>
    <row r="29" spans="1:182" ht="30" customHeight="1" x14ac:dyDescent="0.3">
      <c r="A29" s="3">
        <v>137655</v>
      </c>
      <c r="B29" s="29"/>
      <c r="C29" s="29"/>
      <c r="D29" s="29"/>
      <c r="E29" s="29"/>
      <c r="F29" s="7" t="s">
        <v>120</v>
      </c>
      <c r="G29" s="29"/>
      <c r="H29" s="29"/>
      <c r="I29" s="29"/>
      <c r="J29" s="29"/>
      <c r="K29" s="30" t="s">
        <v>821</v>
      </c>
      <c r="L29" s="30"/>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30" t="s">
        <v>880</v>
      </c>
      <c r="CA29" s="30"/>
      <c r="CB29" s="98"/>
      <c r="CC29" s="98"/>
      <c r="CD29" s="98"/>
      <c r="CE29" s="98"/>
      <c r="CF29" s="98"/>
      <c r="CG29" s="98"/>
      <c r="CH29" s="98"/>
      <c r="CI29" s="98"/>
      <c r="CJ29" s="98"/>
      <c r="CK29" s="98"/>
      <c r="CL29" s="98"/>
      <c r="CM29" s="98"/>
      <c r="CN29" s="98"/>
      <c r="CO29" s="98"/>
      <c r="CP29" s="98"/>
      <c r="CQ29" s="98"/>
      <c r="CR29" s="98"/>
      <c r="CS29" s="98"/>
      <c r="CT29" s="98"/>
      <c r="CU29" s="98"/>
      <c r="CV29" s="98"/>
      <c r="CW29" s="98"/>
      <c r="CX29" s="98"/>
      <c r="CY29" s="98"/>
      <c r="CZ29" s="98"/>
      <c r="DA29" s="98"/>
      <c r="DB29" s="98"/>
      <c r="DC29" s="98"/>
      <c r="DD29" s="98"/>
      <c r="DE29" s="98"/>
      <c r="DF29" s="98"/>
      <c r="DG29" s="98"/>
      <c r="DH29" s="98"/>
      <c r="DI29" s="98"/>
      <c r="DJ29" s="107"/>
      <c r="DK29" s="98"/>
      <c r="DL29" s="98"/>
      <c r="DM29" s="98"/>
      <c r="DN29" s="98"/>
      <c r="DO29" s="98"/>
      <c r="DP29" s="98"/>
      <c r="DQ29" s="98"/>
      <c r="DR29" s="98"/>
      <c r="DS29" s="98"/>
      <c r="DT29" s="98"/>
      <c r="DU29" s="98"/>
      <c r="DV29" s="98"/>
      <c r="DW29" s="98"/>
      <c r="DX29" s="98"/>
      <c r="DY29" s="98"/>
      <c r="DZ29" s="98"/>
      <c r="EA29" s="98"/>
      <c r="EB29" s="98"/>
      <c r="EC29" s="98"/>
      <c r="ED29" s="98"/>
      <c r="EE29" s="98"/>
      <c r="EF29" s="98"/>
      <c r="EG29" s="98"/>
      <c r="EH29" s="98"/>
      <c r="EI29" s="98"/>
      <c r="EJ29" s="98"/>
      <c r="EK29" s="98"/>
      <c r="EL29" s="98"/>
      <c r="EM29" s="98"/>
      <c r="EN29" s="98"/>
      <c r="EO29" s="99" t="s">
        <v>1200</v>
      </c>
      <c r="EP29" s="99" t="s">
        <v>1333</v>
      </c>
      <c r="EQ29" s="100"/>
      <c r="ER29" s="30"/>
    </row>
    <row r="30" spans="1:182" ht="30" customHeight="1" x14ac:dyDescent="0.3">
      <c r="A30" s="3">
        <v>138788</v>
      </c>
      <c r="B30" s="29"/>
      <c r="C30" s="29"/>
      <c r="D30" s="29"/>
      <c r="E30" s="29"/>
      <c r="F30" s="7" t="s">
        <v>82</v>
      </c>
      <c r="G30" s="29"/>
      <c r="H30" s="29"/>
      <c r="I30" s="29"/>
      <c r="J30" s="29"/>
      <c r="K30" s="30" t="s">
        <v>822</v>
      </c>
      <c r="L30" s="30"/>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30" t="s">
        <v>881</v>
      </c>
      <c r="CA30" s="30"/>
      <c r="CB30" s="98"/>
      <c r="CC30" s="98"/>
      <c r="CD30" s="98"/>
      <c r="CE30" s="98"/>
      <c r="CF30" s="98"/>
      <c r="CG30" s="98"/>
      <c r="CH30" s="98"/>
      <c r="CI30" s="98"/>
      <c r="CJ30" s="98"/>
      <c r="CK30" s="98"/>
      <c r="CL30" s="98"/>
      <c r="CM30" s="98"/>
      <c r="CN30" s="98"/>
      <c r="CO30" s="98"/>
      <c r="CP30" s="98"/>
      <c r="CQ30" s="98"/>
      <c r="CR30" s="98"/>
      <c r="CS30" s="98"/>
      <c r="CT30" s="98"/>
      <c r="CU30" s="98"/>
      <c r="CV30" s="98"/>
      <c r="CW30" s="98"/>
      <c r="CX30" s="98"/>
      <c r="CY30" s="98"/>
      <c r="CZ30" s="98"/>
      <c r="DA30" s="98"/>
      <c r="DB30" s="98"/>
      <c r="DC30" s="98"/>
      <c r="DD30" s="98"/>
      <c r="DE30" s="98"/>
      <c r="DF30" s="98"/>
      <c r="DG30" s="98"/>
      <c r="DH30" s="98"/>
      <c r="DI30" s="98"/>
      <c r="DJ30" s="107"/>
      <c r="DK30" s="98"/>
      <c r="DL30" s="98"/>
      <c r="DM30" s="98"/>
      <c r="DN30" s="98"/>
      <c r="DO30" s="98"/>
      <c r="DP30" s="98"/>
      <c r="DQ30" s="98"/>
      <c r="DR30" s="98"/>
      <c r="DS30" s="98"/>
      <c r="DT30" s="98"/>
      <c r="DU30" s="98"/>
      <c r="DV30" s="98"/>
      <c r="DW30" s="98"/>
      <c r="DX30" s="98"/>
      <c r="DY30" s="98"/>
      <c r="DZ30" s="98"/>
      <c r="EA30" s="98"/>
      <c r="EB30" s="98"/>
      <c r="EC30" s="98"/>
      <c r="ED30" s="98"/>
      <c r="EE30" s="98"/>
      <c r="EF30" s="98"/>
      <c r="EG30" s="98"/>
      <c r="EH30" s="98"/>
      <c r="EI30" s="98"/>
      <c r="EJ30" s="98"/>
      <c r="EK30" s="98"/>
      <c r="EL30" s="98"/>
      <c r="EM30" s="98"/>
      <c r="EN30" s="98"/>
      <c r="EO30" s="99" t="s">
        <v>1201</v>
      </c>
      <c r="EP30" s="99" t="s">
        <v>1334</v>
      </c>
      <c r="EQ30" s="100"/>
      <c r="ER30" s="30"/>
    </row>
    <row r="31" spans="1:182" ht="45" customHeight="1" x14ac:dyDescent="0.3">
      <c r="A31" s="3">
        <v>138881</v>
      </c>
      <c r="B31" s="29"/>
      <c r="C31" s="29"/>
      <c r="D31" s="29"/>
      <c r="E31" s="29"/>
      <c r="F31" s="6" t="s">
        <v>106</v>
      </c>
      <c r="G31" s="29"/>
      <c r="H31" s="29"/>
      <c r="I31" s="29"/>
      <c r="J31" s="29"/>
      <c r="K31" s="30" t="s">
        <v>823</v>
      </c>
      <c r="L31" s="30"/>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4"/>
      <c r="AM31" s="4"/>
      <c r="AN31" s="4"/>
      <c r="AO31" s="4"/>
      <c r="AP31" s="4"/>
      <c r="AQ31" s="4"/>
      <c r="AR31" s="4"/>
      <c r="AS31" s="4"/>
      <c r="AT31" s="4"/>
      <c r="AU31" s="4"/>
      <c r="AV31" s="4"/>
      <c r="AW31" s="4"/>
      <c r="AX31" s="4"/>
      <c r="AY31" s="4"/>
      <c r="AZ31" s="4"/>
      <c r="BA31" s="4"/>
      <c r="BB31" s="4"/>
      <c r="BC31" s="4"/>
      <c r="BD31" s="4"/>
      <c r="BE31" s="6"/>
      <c r="BF31" s="4"/>
      <c r="BG31" s="4"/>
      <c r="BH31" s="4"/>
      <c r="BI31" s="4"/>
      <c r="BJ31" s="4"/>
      <c r="BK31" s="4"/>
      <c r="BL31" s="4"/>
      <c r="BM31" s="4"/>
      <c r="BN31" s="4"/>
      <c r="BO31" s="4"/>
      <c r="BP31" s="4"/>
      <c r="BQ31" s="4"/>
      <c r="BR31" s="4"/>
      <c r="BS31" s="4"/>
      <c r="BT31" s="4"/>
      <c r="BU31" s="4"/>
      <c r="BV31" s="6"/>
      <c r="BW31" s="4"/>
      <c r="BX31" s="4"/>
      <c r="BY31" s="4"/>
      <c r="BZ31" s="30" t="s">
        <v>882</v>
      </c>
      <c r="CA31" s="30"/>
      <c r="CB31" s="98"/>
      <c r="CC31" s="98"/>
      <c r="CD31" s="98"/>
      <c r="CE31" s="98"/>
      <c r="CF31" s="98"/>
      <c r="CG31" s="98"/>
      <c r="CH31" s="98"/>
      <c r="CI31" s="9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H31" s="98"/>
      <c r="DI31" s="98"/>
      <c r="DJ31" s="107"/>
      <c r="DK31" s="98"/>
      <c r="DL31" s="98"/>
      <c r="DM31" s="98"/>
      <c r="DN31" s="98"/>
      <c r="DO31" s="98"/>
      <c r="DP31" s="98"/>
      <c r="DQ31" s="98"/>
      <c r="DR31" s="98"/>
      <c r="DS31" s="98"/>
      <c r="DT31" s="98"/>
      <c r="DU31" s="98"/>
      <c r="DV31" s="98"/>
      <c r="DW31" s="98"/>
      <c r="DX31" s="98"/>
      <c r="DY31" s="98"/>
      <c r="DZ31" s="98"/>
      <c r="EA31" s="98"/>
      <c r="EB31" s="98"/>
      <c r="EC31" s="98"/>
      <c r="ED31" s="98"/>
      <c r="EE31" s="98"/>
      <c r="EF31" s="98"/>
      <c r="EG31" s="98"/>
      <c r="EH31" s="98"/>
      <c r="EI31" s="98"/>
      <c r="EJ31" s="98"/>
      <c r="EK31" s="98"/>
      <c r="EL31" s="98"/>
      <c r="EM31" s="98"/>
      <c r="EN31" s="98"/>
      <c r="EO31" s="99" t="s">
        <v>1202</v>
      </c>
      <c r="EP31" s="99" t="s">
        <v>1335</v>
      </c>
      <c r="EQ31" s="100"/>
      <c r="ER31" s="30"/>
    </row>
    <row r="32" spans="1:182" ht="30" customHeight="1" x14ac:dyDescent="0.3">
      <c r="A32" s="3">
        <v>139265</v>
      </c>
      <c r="B32" s="29"/>
      <c r="C32" s="29"/>
      <c r="D32" s="29"/>
      <c r="E32" s="29"/>
      <c r="F32" s="3" t="s">
        <v>37</v>
      </c>
      <c r="G32" s="29"/>
      <c r="H32" s="29"/>
      <c r="I32" s="29"/>
      <c r="J32" s="29"/>
      <c r="K32" s="30" t="s">
        <v>824</v>
      </c>
      <c r="L32" s="30"/>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5"/>
      <c r="AM32" s="5"/>
      <c r="AN32" s="5"/>
      <c r="AO32" s="5"/>
      <c r="AP32" s="5"/>
      <c r="AQ32" s="5"/>
      <c r="AR32" s="5"/>
      <c r="AS32" s="5"/>
      <c r="AT32" s="5"/>
      <c r="AU32" s="5"/>
      <c r="AV32" s="5"/>
      <c r="AW32" s="5"/>
      <c r="AX32" s="5"/>
      <c r="AY32" s="5"/>
      <c r="AZ32" s="5"/>
      <c r="BA32" s="5"/>
      <c r="BB32" s="5"/>
      <c r="BC32" s="5"/>
      <c r="BD32" s="5"/>
      <c r="BE32" s="4"/>
      <c r="BF32" s="5"/>
      <c r="BG32" s="5"/>
      <c r="BH32" s="5"/>
      <c r="BI32" s="5"/>
      <c r="BJ32" s="5"/>
      <c r="BK32" s="5"/>
      <c r="BL32" s="5"/>
      <c r="BM32" s="5"/>
      <c r="BN32" s="5"/>
      <c r="BO32" s="5"/>
      <c r="BP32" s="5"/>
      <c r="BQ32" s="5"/>
      <c r="BR32" s="5"/>
      <c r="BS32" s="5"/>
      <c r="BT32" s="5"/>
      <c r="BU32" s="5"/>
      <c r="BV32" s="6"/>
      <c r="BW32" s="5"/>
      <c r="BX32" s="5"/>
      <c r="BY32" s="5"/>
      <c r="BZ32" s="30" t="s">
        <v>883</v>
      </c>
      <c r="CA32" s="30"/>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107"/>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9" t="s">
        <v>1203</v>
      </c>
      <c r="EP32" s="99" t="s">
        <v>1336</v>
      </c>
      <c r="EQ32" s="100"/>
      <c r="ER32" s="30"/>
    </row>
    <row r="33" spans="1:148" ht="30" customHeight="1" x14ac:dyDescent="0.3">
      <c r="A33" s="3">
        <v>139811</v>
      </c>
      <c r="B33" s="29"/>
      <c r="C33" s="29"/>
      <c r="D33" s="29"/>
      <c r="E33" s="29"/>
      <c r="F33" s="3" t="s">
        <v>29</v>
      </c>
      <c r="G33" s="29"/>
      <c r="H33" s="29"/>
      <c r="I33" s="29"/>
      <c r="J33" s="29"/>
      <c r="K33" s="30" t="s">
        <v>825</v>
      </c>
      <c r="L33" s="30"/>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4"/>
      <c r="AM33" s="4"/>
      <c r="AN33" s="4"/>
      <c r="AO33" s="4"/>
      <c r="AP33" s="4"/>
      <c r="AQ33" s="4"/>
      <c r="AR33" s="4"/>
      <c r="AS33" s="4"/>
      <c r="AT33" s="4"/>
      <c r="AU33" s="4"/>
      <c r="AV33" s="4"/>
      <c r="AW33" s="4"/>
      <c r="AX33" s="4"/>
      <c r="AY33" s="4"/>
      <c r="AZ33" s="4"/>
      <c r="BA33" s="4"/>
      <c r="BB33" s="4"/>
      <c r="BC33" s="4"/>
      <c r="BD33" s="4"/>
      <c r="BE33" s="5"/>
      <c r="BF33" s="4"/>
      <c r="BG33" s="4"/>
      <c r="BH33" s="4"/>
      <c r="BI33" s="4"/>
      <c r="BJ33" s="4"/>
      <c r="BK33" s="4"/>
      <c r="BL33" s="4"/>
      <c r="BM33" s="4"/>
      <c r="BN33" s="4"/>
      <c r="BO33" s="4"/>
      <c r="BP33" s="4"/>
      <c r="BQ33" s="4"/>
      <c r="BR33" s="4"/>
      <c r="BS33" s="4"/>
      <c r="BT33" s="4"/>
      <c r="BU33" s="4"/>
      <c r="BV33" s="4"/>
      <c r="BW33" s="4"/>
      <c r="BX33" s="4"/>
      <c r="BY33" s="4"/>
      <c r="BZ33" s="30" t="s">
        <v>884</v>
      </c>
      <c r="CA33" s="30"/>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107"/>
      <c r="DK33" s="98"/>
      <c r="DL33" s="98"/>
      <c r="DM33" s="98"/>
      <c r="DN33" s="98"/>
      <c r="DO33" s="98"/>
      <c r="DP33" s="98"/>
      <c r="DQ33" s="98"/>
      <c r="DR33" s="98"/>
      <c r="DS33" s="98"/>
      <c r="DT33" s="98"/>
      <c r="DU33" s="98"/>
      <c r="DV33" s="98"/>
      <c r="DW33" s="98"/>
      <c r="DX33" s="98"/>
      <c r="DY33" s="98"/>
      <c r="DZ33" s="98"/>
      <c r="EA33" s="98"/>
      <c r="EB33" s="98"/>
      <c r="EC33" s="98"/>
      <c r="ED33" s="98"/>
      <c r="EE33" s="98"/>
      <c r="EF33" s="98"/>
      <c r="EG33" s="98"/>
      <c r="EH33" s="98"/>
      <c r="EI33" s="98"/>
      <c r="EJ33" s="98"/>
      <c r="EK33" s="98"/>
      <c r="EL33" s="98"/>
      <c r="EM33" s="98"/>
      <c r="EN33" s="98"/>
      <c r="EO33" s="99" t="s">
        <v>164</v>
      </c>
      <c r="EP33" s="99" t="s">
        <v>1337</v>
      </c>
      <c r="EQ33" s="100"/>
      <c r="ER33" s="30"/>
    </row>
    <row r="34" spans="1:148" ht="29.25" customHeight="1" x14ac:dyDescent="0.3">
      <c r="A34" s="3">
        <v>139868</v>
      </c>
      <c r="B34" s="29"/>
      <c r="C34" s="29"/>
      <c r="D34" s="29"/>
      <c r="E34" s="29"/>
      <c r="F34" s="3" t="s">
        <v>23</v>
      </c>
      <c r="G34" s="29"/>
      <c r="H34" s="29"/>
      <c r="I34" s="29"/>
      <c r="J34" s="29"/>
      <c r="K34" s="30" t="s">
        <v>374</v>
      </c>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5"/>
      <c r="AM34" s="5"/>
      <c r="AN34" s="5"/>
      <c r="AO34" s="5"/>
      <c r="AP34" s="5"/>
      <c r="AQ34" s="5"/>
      <c r="AR34" s="5"/>
      <c r="AS34" s="5"/>
      <c r="AT34" s="5"/>
      <c r="AU34" s="5"/>
      <c r="AV34" s="5"/>
      <c r="AW34" s="5"/>
      <c r="AX34" s="5"/>
      <c r="AY34" s="5"/>
      <c r="AZ34" s="5"/>
      <c r="BA34" s="5"/>
      <c r="BB34" s="5"/>
      <c r="BC34" s="5"/>
      <c r="BD34" s="5"/>
      <c r="BE34" s="4"/>
      <c r="BF34" s="5"/>
      <c r="BG34" s="5"/>
      <c r="BH34" s="5"/>
      <c r="BI34" s="5"/>
      <c r="BJ34" s="5"/>
      <c r="BK34" s="5"/>
      <c r="BL34" s="5"/>
      <c r="BM34" s="5"/>
      <c r="BN34" s="5"/>
      <c r="BO34" s="5"/>
      <c r="BP34" s="5"/>
      <c r="BQ34" s="5"/>
      <c r="BR34" s="5"/>
      <c r="BS34" s="5"/>
      <c r="BT34" s="5"/>
      <c r="BU34" s="5"/>
      <c r="BV34" s="5"/>
      <c r="BW34" s="5"/>
      <c r="BX34" s="5"/>
      <c r="BY34" s="5"/>
      <c r="BZ34" s="30" t="s">
        <v>885</v>
      </c>
      <c r="CA34" s="30"/>
      <c r="CB34" s="98"/>
      <c r="CC34" s="98"/>
      <c r="CD34" s="98"/>
      <c r="CE34" s="98"/>
      <c r="CF34" s="98"/>
      <c r="CG34" s="98"/>
      <c r="CH34" s="98"/>
      <c r="CI34" s="98"/>
      <c r="CJ34" s="98"/>
      <c r="CK34" s="98"/>
      <c r="CL34" s="98"/>
      <c r="CM34" s="98"/>
      <c r="CN34" s="98"/>
      <c r="CO34" s="98"/>
      <c r="CP34" s="98"/>
      <c r="CQ34" s="98"/>
      <c r="CR34" s="98"/>
      <c r="CS34" s="98"/>
      <c r="CT34" s="98"/>
      <c r="CU34" s="98"/>
      <c r="CV34" s="98"/>
      <c r="CW34" s="98"/>
      <c r="CX34" s="98"/>
      <c r="CY34" s="98"/>
      <c r="CZ34" s="98"/>
      <c r="DA34" s="98"/>
      <c r="DB34" s="98"/>
      <c r="DC34" s="98"/>
      <c r="DD34" s="98"/>
      <c r="DE34" s="98"/>
      <c r="DF34" s="98"/>
      <c r="DG34" s="98"/>
      <c r="DH34" s="98"/>
      <c r="DI34" s="98"/>
      <c r="DJ34" s="107"/>
      <c r="DK34" s="98"/>
      <c r="DL34" s="98"/>
      <c r="DM34" s="98"/>
      <c r="DN34" s="98"/>
      <c r="DO34" s="98"/>
      <c r="DP34" s="98"/>
      <c r="DQ34" s="98"/>
      <c r="DR34" s="98"/>
      <c r="DS34" s="98"/>
      <c r="DT34" s="98"/>
      <c r="DU34" s="98"/>
      <c r="DV34" s="98"/>
      <c r="DW34" s="98"/>
      <c r="DX34" s="98"/>
      <c r="DY34" s="98"/>
      <c r="DZ34" s="98"/>
      <c r="EA34" s="98"/>
      <c r="EB34" s="98"/>
      <c r="EC34" s="98"/>
      <c r="ED34" s="98"/>
      <c r="EE34" s="98"/>
      <c r="EF34" s="98"/>
      <c r="EG34" s="98"/>
      <c r="EH34" s="98"/>
      <c r="EI34" s="98"/>
      <c r="EJ34" s="98"/>
      <c r="EK34" s="98"/>
      <c r="EL34" s="98"/>
      <c r="EM34" s="98"/>
      <c r="EN34" s="98"/>
      <c r="EO34" s="99" t="s">
        <v>1205</v>
      </c>
      <c r="EP34" s="99" t="s">
        <v>1338</v>
      </c>
      <c r="EQ34" s="108"/>
      <c r="ER34" s="30"/>
    </row>
    <row r="35" spans="1:148" ht="29.25" customHeight="1" x14ac:dyDescent="0.3">
      <c r="A35" s="3">
        <v>140036</v>
      </c>
      <c r="B35" s="29"/>
      <c r="C35" s="29"/>
      <c r="D35" s="29"/>
      <c r="E35" s="29"/>
      <c r="F35" s="9" t="s">
        <v>104</v>
      </c>
      <c r="G35" s="29"/>
      <c r="H35" s="29"/>
      <c r="I35" s="29"/>
      <c r="J35" s="29"/>
      <c r="K35" s="30" t="s">
        <v>827</v>
      </c>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4"/>
      <c r="BW35" s="5"/>
      <c r="BX35" s="5"/>
      <c r="BY35" s="5"/>
      <c r="BZ35" s="30" t="s">
        <v>886</v>
      </c>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J35" s="33"/>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99" t="s">
        <v>1125</v>
      </c>
      <c r="EP35" s="99" t="s">
        <v>445</v>
      </c>
      <c r="EQ35" s="108"/>
      <c r="ER35" s="30"/>
    </row>
    <row r="36" spans="1:148" ht="29.25" customHeight="1" x14ac:dyDescent="0.3">
      <c r="A36" s="3">
        <v>140048</v>
      </c>
      <c r="B36" s="29"/>
      <c r="C36" s="29"/>
      <c r="D36" s="29"/>
      <c r="E36" s="29"/>
      <c r="F36" s="3" t="s">
        <v>90</v>
      </c>
      <c r="G36" s="29"/>
      <c r="H36" s="29"/>
      <c r="I36" s="29"/>
      <c r="J36" s="29"/>
      <c r="K36" s="30" t="s">
        <v>828</v>
      </c>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30" t="s">
        <v>887</v>
      </c>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J36" s="33"/>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99" t="s">
        <v>1206</v>
      </c>
      <c r="EP36" s="99" t="s">
        <v>1339</v>
      </c>
      <c r="EQ36" s="108"/>
      <c r="ER36" s="30"/>
    </row>
    <row r="37" spans="1:148" ht="29.25" customHeight="1" x14ac:dyDescent="0.3">
      <c r="A37" s="3">
        <v>140194</v>
      </c>
      <c r="B37" s="29"/>
      <c r="C37" s="29"/>
      <c r="D37" s="29"/>
      <c r="E37" s="29"/>
      <c r="F37" s="7" t="s">
        <v>1147</v>
      </c>
      <c r="G37" s="29"/>
      <c r="H37" s="29"/>
      <c r="I37" s="29"/>
      <c r="J37" s="29"/>
      <c r="K37" s="30" t="s">
        <v>829</v>
      </c>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
      <c r="AM37" s="3"/>
      <c r="AN37" s="3"/>
      <c r="AO37" s="3"/>
      <c r="AP37" s="3"/>
      <c r="AQ37" s="3"/>
      <c r="AR37" s="3"/>
      <c r="AS37" s="3"/>
      <c r="AT37" s="3"/>
      <c r="AU37" s="3"/>
      <c r="AV37" s="3"/>
      <c r="AW37" s="3"/>
      <c r="AX37" s="3"/>
      <c r="AY37" s="3"/>
      <c r="AZ37" s="3"/>
      <c r="BA37" s="3"/>
      <c r="BB37" s="3"/>
      <c r="BC37" s="3"/>
      <c r="BD37" s="3"/>
      <c r="BE37" s="5"/>
      <c r="BF37" s="3"/>
      <c r="BG37" s="3"/>
      <c r="BH37" s="3"/>
      <c r="BI37" s="3"/>
      <c r="BJ37" s="3"/>
      <c r="BK37" s="3"/>
      <c r="BL37" s="3"/>
      <c r="BM37" s="3"/>
      <c r="BN37" s="3"/>
      <c r="BO37" s="3"/>
      <c r="BP37" s="3"/>
      <c r="BQ37" s="3"/>
      <c r="BR37" s="3"/>
      <c r="BS37" s="3"/>
      <c r="BT37" s="3"/>
      <c r="BU37" s="3"/>
      <c r="BV37" s="5"/>
      <c r="BW37" s="3"/>
      <c r="BX37" s="3"/>
      <c r="BY37" s="3"/>
      <c r="BZ37" s="30" t="s">
        <v>888</v>
      </c>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J37" s="33"/>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99" t="s">
        <v>1207</v>
      </c>
      <c r="EP37" s="99" t="s">
        <v>1340</v>
      </c>
      <c r="EQ37" s="108"/>
      <c r="ER37" s="30"/>
    </row>
    <row r="38" spans="1:148" ht="29.25" customHeight="1" x14ac:dyDescent="0.3">
      <c r="A38" s="3">
        <v>140347</v>
      </c>
      <c r="B38" s="29"/>
      <c r="C38" s="29"/>
      <c r="D38" s="29"/>
      <c r="E38" s="29"/>
      <c r="F38" s="7" t="s">
        <v>89</v>
      </c>
      <c r="G38" s="29"/>
      <c r="H38" s="29"/>
      <c r="I38" s="29"/>
      <c r="J38" s="29"/>
      <c r="K38" s="30" t="s">
        <v>830</v>
      </c>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5"/>
      <c r="AM38" s="5"/>
      <c r="AN38" s="5"/>
      <c r="AO38" s="5"/>
      <c r="AP38" s="5"/>
      <c r="AQ38" s="5"/>
      <c r="AR38" s="5"/>
      <c r="AS38" s="5"/>
      <c r="AT38" s="5"/>
      <c r="AU38" s="5"/>
      <c r="AV38" s="5"/>
      <c r="AW38" s="5"/>
      <c r="AX38" s="5"/>
      <c r="AY38" s="5"/>
      <c r="AZ38" s="5"/>
      <c r="BA38" s="5"/>
      <c r="BB38" s="5"/>
      <c r="BC38" s="5"/>
      <c r="BD38" s="5"/>
      <c r="BE38" s="3"/>
      <c r="BF38" s="5"/>
      <c r="BG38" s="5"/>
      <c r="BH38" s="5"/>
      <c r="BI38" s="5"/>
      <c r="BJ38" s="5"/>
      <c r="BK38" s="5"/>
      <c r="BL38" s="5"/>
      <c r="BM38" s="5"/>
      <c r="BN38" s="5"/>
      <c r="BO38" s="5"/>
      <c r="BP38" s="5"/>
      <c r="BQ38" s="5"/>
      <c r="BR38" s="5"/>
      <c r="BS38" s="5"/>
      <c r="BT38" s="5"/>
      <c r="BU38" s="5"/>
      <c r="BV38" s="5"/>
      <c r="BW38" s="5"/>
      <c r="BX38" s="5"/>
      <c r="BY38" s="5"/>
      <c r="BZ38" s="30" t="s">
        <v>889</v>
      </c>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J38" s="33"/>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99" t="s">
        <v>1208</v>
      </c>
      <c r="EP38" s="99" t="s">
        <v>1341</v>
      </c>
      <c r="EQ38" s="108"/>
      <c r="ER38" s="30"/>
    </row>
    <row r="39" spans="1:148" ht="29.25" customHeight="1" x14ac:dyDescent="0.3">
      <c r="A39" s="3">
        <v>140506</v>
      </c>
      <c r="B39" s="29"/>
      <c r="C39" s="29"/>
      <c r="D39" s="29"/>
      <c r="E39" s="29"/>
      <c r="F39" s="3" t="s">
        <v>74</v>
      </c>
      <c r="G39" s="29"/>
      <c r="H39" s="29"/>
      <c r="I39" s="29"/>
      <c r="J39" s="29"/>
      <c r="K39" s="30" t="s">
        <v>831</v>
      </c>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3"/>
      <c r="BW39" s="5"/>
      <c r="BX39" s="5"/>
      <c r="BY39" s="5"/>
      <c r="BZ39" s="30" t="s">
        <v>890</v>
      </c>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J39" s="33"/>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99" t="s">
        <v>1209</v>
      </c>
      <c r="EP39" s="99" t="s">
        <v>1342</v>
      </c>
      <c r="EQ39" s="108"/>
      <c r="ER39" s="30"/>
    </row>
    <row r="40" spans="1:148" ht="29.25" customHeight="1" x14ac:dyDescent="0.3">
      <c r="A40" s="3">
        <v>140526</v>
      </c>
      <c r="B40" s="29"/>
      <c r="C40" s="29"/>
      <c r="D40" s="29"/>
      <c r="E40" s="29"/>
      <c r="F40" s="7" t="s">
        <v>1148</v>
      </c>
      <c r="G40" s="29"/>
      <c r="H40" s="29"/>
      <c r="I40" s="29"/>
      <c r="J40" s="29"/>
      <c r="K40" s="30" t="s">
        <v>832</v>
      </c>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30" t="s">
        <v>891</v>
      </c>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J40" s="33"/>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99" t="s">
        <v>1210</v>
      </c>
      <c r="EP40" s="99" t="s">
        <v>1343</v>
      </c>
      <c r="EQ40" s="108"/>
      <c r="ER40" s="30"/>
    </row>
    <row r="41" spans="1:148" ht="29.25" customHeight="1" x14ac:dyDescent="0.3">
      <c r="A41" s="3">
        <v>140917</v>
      </c>
      <c r="B41" s="29"/>
      <c r="C41" s="29"/>
      <c r="D41" s="29"/>
      <c r="E41" s="29"/>
      <c r="F41" s="7" t="s">
        <v>1149</v>
      </c>
      <c r="G41" s="29"/>
      <c r="H41" s="29"/>
      <c r="I41" s="29"/>
      <c r="J41" s="29"/>
      <c r="K41" s="30" t="s">
        <v>833</v>
      </c>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30" t="s">
        <v>892</v>
      </c>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J41" s="33"/>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99" t="s">
        <v>1211</v>
      </c>
      <c r="EP41" s="99" t="s">
        <v>1344</v>
      </c>
      <c r="EQ41" s="108"/>
      <c r="ER41" s="30"/>
    </row>
    <row r="42" spans="1:148" ht="29.25" customHeight="1" x14ac:dyDescent="0.3">
      <c r="A42" s="3">
        <v>141150</v>
      </c>
      <c r="B42" s="29"/>
      <c r="C42" s="29"/>
      <c r="D42" s="29"/>
      <c r="E42" s="29"/>
      <c r="F42" s="3" t="s">
        <v>1150</v>
      </c>
      <c r="G42" s="29"/>
      <c r="H42" s="29"/>
      <c r="I42" s="29"/>
      <c r="J42" s="29"/>
      <c r="K42" s="30" t="s">
        <v>375</v>
      </c>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30" t="s">
        <v>893</v>
      </c>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J42" s="33"/>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99" t="s">
        <v>1146</v>
      </c>
      <c r="EP42" s="99" t="s">
        <v>453</v>
      </c>
      <c r="EQ42" s="108"/>
      <c r="ER42" s="30"/>
    </row>
    <row r="43" spans="1:148" ht="29.25" customHeight="1" x14ac:dyDescent="0.3">
      <c r="A43" s="3">
        <v>141276</v>
      </c>
      <c r="B43" s="29"/>
      <c r="C43" s="29"/>
      <c r="D43" s="29"/>
      <c r="E43" s="29"/>
      <c r="F43" s="7" t="s">
        <v>1151</v>
      </c>
      <c r="G43" s="29"/>
      <c r="H43" s="29"/>
      <c r="I43" s="29"/>
      <c r="J43" s="29"/>
      <c r="K43" s="30" t="s">
        <v>834</v>
      </c>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30" t="s">
        <v>894</v>
      </c>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J43" s="33"/>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99" t="s">
        <v>1212</v>
      </c>
      <c r="EP43" s="99" t="s">
        <v>1345</v>
      </c>
      <c r="EQ43" s="108"/>
      <c r="ER43" s="30"/>
    </row>
    <row r="44" spans="1:148" ht="29.25" customHeight="1" x14ac:dyDescent="0.3">
      <c r="A44" s="3">
        <v>141293</v>
      </c>
      <c r="B44" s="29"/>
      <c r="C44" s="29"/>
      <c r="D44" s="29"/>
      <c r="E44" s="29"/>
      <c r="F44" s="7" t="s">
        <v>62</v>
      </c>
      <c r="G44" s="29"/>
      <c r="H44" s="29"/>
      <c r="I44" s="29"/>
      <c r="J44" s="29"/>
      <c r="K44" s="30" t="s">
        <v>835</v>
      </c>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30" t="s">
        <v>895</v>
      </c>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J44" s="33"/>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99" t="s">
        <v>171</v>
      </c>
      <c r="EP44" s="99" t="s">
        <v>1346</v>
      </c>
      <c r="EQ44" s="108"/>
      <c r="ER44" s="30"/>
    </row>
    <row r="45" spans="1:148" ht="29.25" customHeight="1" x14ac:dyDescent="0.3">
      <c r="A45" s="3">
        <v>141877</v>
      </c>
      <c r="B45" s="29"/>
      <c r="C45" s="29"/>
      <c r="D45" s="29"/>
      <c r="E45" s="29"/>
      <c r="F45" s="3" t="s">
        <v>55</v>
      </c>
      <c r="G45" s="29"/>
      <c r="H45" s="29"/>
      <c r="I45" s="29"/>
      <c r="J45" s="29"/>
      <c r="K45" s="30" t="s">
        <v>836</v>
      </c>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30" t="s">
        <v>896</v>
      </c>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J45" s="33"/>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99" t="s">
        <v>1213</v>
      </c>
      <c r="EP45" s="99" t="s">
        <v>1347</v>
      </c>
      <c r="EQ45" s="108"/>
      <c r="ER45" s="30"/>
    </row>
    <row r="46" spans="1:148" ht="29.25" customHeight="1" x14ac:dyDescent="0.3">
      <c r="A46" s="3">
        <v>141964</v>
      </c>
      <c r="B46" s="29"/>
      <c r="C46" s="29"/>
      <c r="D46" s="29"/>
      <c r="E46" s="29"/>
      <c r="F46" s="7" t="s">
        <v>84</v>
      </c>
      <c r="G46" s="29"/>
      <c r="H46" s="29"/>
      <c r="I46" s="29"/>
      <c r="J46" s="29"/>
      <c r="K46" s="30" t="s">
        <v>837</v>
      </c>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30" t="s">
        <v>897</v>
      </c>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J46" s="33"/>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99" t="s">
        <v>1214</v>
      </c>
      <c r="EP46" s="99" t="s">
        <v>460</v>
      </c>
      <c r="EQ46" s="108"/>
      <c r="ER46" s="30"/>
    </row>
    <row r="47" spans="1:148" ht="29.25" customHeight="1" x14ac:dyDescent="0.3">
      <c r="A47" s="3">
        <v>142175</v>
      </c>
      <c r="B47" s="29"/>
      <c r="C47" s="29"/>
      <c r="D47" s="29"/>
      <c r="E47" s="29"/>
      <c r="F47" s="3" t="s">
        <v>54</v>
      </c>
      <c r="G47" s="29"/>
      <c r="H47" s="29"/>
      <c r="I47" s="29"/>
      <c r="J47" s="29"/>
      <c r="K47" s="30" t="s">
        <v>376</v>
      </c>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30" t="s">
        <v>898</v>
      </c>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J47" s="33"/>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99" t="s">
        <v>1215</v>
      </c>
      <c r="EP47" s="99" t="s">
        <v>1348</v>
      </c>
      <c r="EQ47" s="108"/>
      <c r="ER47" s="30"/>
    </row>
    <row r="48" spans="1:148" ht="29.25" customHeight="1" x14ac:dyDescent="0.3">
      <c r="A48" s="3">
        <v>142192</v>
      </c>
      <c r="B48" s="29"/>
      <c r="C48" s="29"/>
      <c r="D48" s="29"/>
      <c r="E48" s="29"/>
      <c r="F48" s="3" t="s">
        <v>43</v>
      </c>
      <c r="G48" s="29"/>
      <c r="H48" s="29"/>
      <c r="I48" s="29"/>
      <c r="J48" s="29"/>
      <c r="K48" s="30" t="s">
        <v>838</v>
      </c>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30" t="s">
        <v>899</v>
      </c>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J48" s="33"/>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99" t="s">
        <v>1137</v>
      </c>
      <c r="EP48" s="99" t="s">
        <v>1349</v>
      </c>
      <c r="EQ48" s="108"/>
      <c r="ER48" s="30"/>
    </row>
    <row r="49" spans="1:148" ht="29.25" customHeight="1" x14ac:dyDescent="0.3">
      <c r="A49" s="3">
        <v>142289</v>
      </c>
      <c r="B49" s="29"/>
      <c r="C49" s="29"/>
      <c r="D49" s="29"/>
      <c r="E49" s="29"/>
      <c r="F49" s="3" t="s">
        <v>100</v>
      </c>
      <c r="G49" s="29"/>
      <c r="H49" s="29"/>
      <c r="I49" s="29"/>
      <c r="J49" s="29"/>
      <c r="K49" s="30" t="s">
        <v>839</v>
      </c>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30" t="s">
        <v>900</v>
      </c>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J49" s="33"/>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99" t="s">
        <v>1216</v>
      </c>
      <c r="EP49" s="99" t="s">
        <v>1350</v>
      </c>
      <c r="EQ49" s="108"/>
      <c r="ER49" s="30"/>
    </row>
    <row r="50" spans="1:148" ht="29.25" customHeight="1" x14ac:dyDescent="0.3">
      <c r="A50" s="3">
        <v>142941</v>
      </c>
      <c r="B50" s="29"/>
      <c r="C50" s="29"/>
      <c r="D50" s="29"/>
      <c r="E50" s="29"/>
      <c r="F50" s="7" t="s">
        <v>79</v>
      </c>
      <c r="G50" s="29"/>
      <c r="H50" s="29"/>
      <c r="I50" s="29"/>
      <c r="J50" s="29"/>
      <c r="K50" s="30" t="s">
        <v>840</v>
      </c>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30" t="s">
        <v>901</v>
      </c>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J50" s="33"/>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t="s">
        <v>1124</v>
      </c>
      <c r="EO50" s="99" t="s">
        <v>1217</v>
      </c>
      <c r="EP50" s="99" t="s">
        <v>1351</v>
      </c>
      <c r="EQ50" s="108"/>
      <c r="ER50" s="30"/>
    </row>
    <row r="51" spans="1:148" ht="29.25" customHeight="1" x14ac:dyDescent="0.3">
      <c r="A51" s="3">
        <v>143091</v>
      </c>
      <c r="B51" s="29"/>
      <c r="C51" s="29"/>
      <c r="D51" s="29"/>
      <c r="E51" s="29"/>
      <c r="F51" s="7" t="s">
        <v>99</v>
      </c>
      <c r="G51" s="29"/>
      <c r="H51" s="29"/>
      <c r="I51" s="29"/>
      <c r="J51" s="29"/>
      <c r="K51" s="30" t="s">
        <v>841</v>
      </c>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30" t="s">
        <v>902</v>
      </c>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J51" s="33"/>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99" t="s">
        <v>1218</v>
      </c>
      <c r="EP51" s="99" t="s">
        <v>1352</v>
      </c>
      <c r="EQ51" s="108"/>
      <c r="ER51" s="30"/>
    </row>
    <row r="52" spans="1:148" ht="29.25" customHeight="1" x14ac:dyDescent="0.3">
      <c r="A52" s="3">
        <v>143285</v>
      </c>
      <c r="B52" s="29"/>
      <c r="C52" s="29"/>
      <c r="D52" s="29"/>
      <c r="E52" s="29"/>
      <c r="F52" s="7" t="s">
        <v>105</v>
      </c>
      <c r="G52" s="29"/>
      <c r="H52" s="29"/>
      <c r="I52" s="29"/>
      <c r="J52" s="29"/>
      <c r="K52" s="30" t="s">
        <v>842</v>
      </c>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
      <c r="AM52" s="3"/>
      <c r="AN52" s="3"/>
      <c r="AO52" s="3"/>
      <c r="AP52" s="3"/>
      <c r="AQ52" s="3"/>
      <c r="AR52" s="3"/>
      <c r="AS52" s="3"/>
      <c r="AT52" s="3"/>
      <c r="AU52" s="3"/>
      <c r="AV52" s="3"/>
      <c r="AW52" s="3"/>
      <c r="AX52" s="3"/>
      <c r="AY52" s="3"/>
      <c r="AZ52" s="3"/>
      <c r="BA52" s="3"/>
      <c r="BB52" s="3"/>
      <c r="BC52" s="3"/>
      <c r="BD52" s="3"/>
      <c r="BE52" s="5"/>
      <c r="BF52" s="3"/>
      <c r="BG52" s="3"/>
      <c r="BH52" s="3"/>
      <c r="BI52" s="3"/>
      <c r="BJ52" s="3"/>
      <c r="BK52" s="3"/>
      <c r="BL52" s="3"/>
      <c r="BM52" s="3"/>
      <c r="BN52" s="3"/>
      <c r="BO52" s="3"/>
      <c r="BP52" s="3"/>
      <c r="BQ52" s="3"/>
      <c r="BR52" s="3"/>
      <c r="BS52" s="3"/>
      <c r="BT52" s="3"/>
      <c r="BU52" s="3"/>
      <c r="BV52" s="5"/>
      <c r="BW52" s="3"/>
      <c r="BX52" s="3"/>
      <c r="BY52" s="3"/>
      <c r="BZ52" s="30" t="s">
        <v>903</v>
      </c>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J52" s="33"/>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99" t="s">
        <v>1219</v>
      </c>
      <c r="EP52" s="99" t="s">
        <v>1353</v>
      </c>
      <c r="EQ52" s="108"/>
      <c r="ER52" s="30"/>
    </row>
    <row r="53" spans="1:148" ht="29.25" customHeight="1" x14ac:dyDescent="0.3">
      <c r="A53" s="3">
        <v>143923</v>
      </c>
      <c r="B53" s="29"/>
      <c r="C53" s="29"/>
      <c r="D53" s="29"/>
      <c r="E53" s="29"/>
      <c r="F53" s="5" t="s">
        <v>22</v>
      </c>
      <c r="G53" s="29"/>
      <c r="H53" s="29"/>
      <c r="I53" s="29"/>
      <c r="J53" s="29"/>
      <c r="K53" s="30" t="s">
        <v>843</v>
      </c>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5"/>
      <c r="AM53" s="5"/>
      <c r="AN53" s="5"/>
      <c r="AO53" s="5"/>
      <c r="AP53" s="5"/>
      <c r="AQ53" s="5"/>
      <c r="AR53" s="5"/>
      <c r="AS53" s="5"/>
      <c r="AT53" s="5"/>
      <c r="AU53" s="5"/>
      <c r="AV53" s="5"/>
      <c r="AW53" s="5"/>
      <c r="AX53" s="5"/>
      <c r="AY53" s="5"/>
      <c r="AZ53" s="5"/>
      <c r="BA53" s="5"/>
      <c r="BB53" s="5"/>
      <c r="BC53" s="5"/>
      <c r="BD53" s="5"/>
      <c r="BE53" s="3"/>
      <c r="BF53" s="5"/>
      <c r="BG53" s="5"/>
      <c r="BH53" s="5"/>
      <c r="BI53" s="5"/>
      <c r="BJ53" s="5"/>
      <c r="BK53" s="5"/>
      <c r="BL53" s="5"/>
      <c r="BM53" s="5"/>
      <c r="BN53" s="5"/>
      <c r="BO53" s="5"/>
      <c r="BP53" s="5"/>
      <c r="BQ53" s="5"/>
      <c r="BR53" s="5"/>
      <c r="BS53" s="5"/>
      <c r="BT53" s="5"/>
      <c r="BU53" s="5"/>
      <c r="BV53" s="5"/>
      <c r="BW53" s="5"/>
      <c r="BX53" s="5"/>
      <c r="BY53" s="5"/>
      <c r="BZ53" s="30" t="s">
        <v>904</v>
      </c>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J53" s="33"/>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99" t="s">
        <v>1220</v>
      </c>
      <c r="EP53" s="99" t="s">
        <v>1354</v>
      </c>
      <c r="EQ53" s="108"/>
      <c r="ER53" s="30"/>
    </row>
    <row r="54" spans="1:148" ht="29.25" customHeight="1" x14ac:dyDescent="0.3">
      <c r="A54" s="3">
        <v>144165</v>
      </c>
      <c r="B54" s="29"/>
      <c r="C54" s="29"/>
      <c r="D54" s="29"/>
      <c r="E54" s="29"/>
      <c r="F54" s="7" t="s">
        <v>26</v>
      </c>
      <c r="G54" s="29"/>
      <c r="H54" s="29"/>
      <c r="I54" s="29"/>
      <c r="J54" s="29"/>
      <c r="K54" s="30" t="s">
        <v>844</v>
      </c>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3"/>
      <c r="BW54" s="5"/>
      <c r="BX54" s="5"/>
      <c r="BY54" s="5"/>
      <c r="BZ54" s="30" t="s">
        <v>905</v>
      </c>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J54" s="33"/>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99" t="s">
        <v>1221</v>
      </c>
      <c r="EP54" s="99" t="s">
        <v>1355</v>
      </c>
      <c r="EQ54" s="108"/>
      <c r="ER54" s="30"/>
    </row>
    <row r="55" spans="1:148" ht="29.25" customHeight="1" x14ac:dyDescent="0.3">
      <c r="A55" s="3">
        <v>144212</v>
      </c>
      <c r="B55" s="29"/>
      <c r="C55" s="29"/>
      <c r="D55" s="29"/>
      <c r="E55" s="29"/>
      <c r="F55" s="7" t="s">
        <v>91</v>
      </c>
      <c r="G55" s="29"/>
      <c r="H55" s="29"/>
      <c r="I55" s="29"/>
      <c r="J55" s="29"/>
      <c r="K55" s="30" t="s">
        <v>845</v>
      </c>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30" t="s">
        <v>906</v>
      </c>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J55" s="33"/>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99" t="s">
        <v>1222</v>
      </c>
      <c r="EP55" s="99" t="s">
        <v>1356</v>
      </c>
      <c r="EQ55" s="108"/>
      <c r="ER55" s="30"/>
    </row>
    <row r="56" spans="1:148" ht="29.25" customHeight="1" x14ac:dyDescent="0.3">
      <c r="A56" s="3">
        <v>145271</v>
      </c>
      <c r="B56" s="29"/>
      <c r="C56" s="29"/>
      <c r="D56" s="29"/>
      <c r="E56" s="29"/>
      <c r="F56" s="7" t="s">
        <v>112</v>
      </c>
      <c r="G56" s="29"/>
      <c r="H56" s="29"/>
      <c r="I56" s="29"/>
      <c r="J56" s="29"/>
      <c r="K56" s="30" t="s">
        <v>846</v>
      </c>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30" t="s">
        <v>846</v>
      </c>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J56" s="33"/>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99" t="s">
        <v>1223</v>
      </c>
      <c r="EP56" s="99" t="s">
        <v>1357</v>
      </c>
      <c r="EQ56" s="108"/>
      <c r="ER56" s="30"/>
    </row>
    <row r="57" spans="1:148" ht="29.25" customHeight="1" x14ac:dyDescent="0.3">
      <c r="A57" s="3">
        <v>145732</v>
      </c>
      <c r="B57" s="29"/>
      <c r="C57" s="29"/>
      <c r="D57" s="29"/>
      <c r="E57" s="29"/>
      <c r="F57" s="3" t="s">
        <v>85</v>
      </c>
      <c r="G57" s="29"/>
      <c r="H57" s="29"/>
      <c r="I57" s="29"/>
      <c r="J57" s="29"/>
      <c r="K57" s="30" t="s">
        <v>377</v>
      </c>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30" t="s">
        <v>907</v>
      </c>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J57" s="33"/>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99" t="s">
        <v>1224</v>
      </c>
      <c r="EP57" s="99" t="s">
        <v>1358</v>
      </c>
      <c r="EQ57" s="108"/>
      <c r="ER57" s="30"/>
    </row>
    <row r="58" spans="1:148" ht="29.25" customHeight="1" x14ac:dyDescent="0.3">
      <c r="A58" s="3">
        <v>145812</v>
      </c>
      <c r="B58" s="29"/>
      <c r="C58" s="29"/>
      <c r="D58" s="29"/>
      <c r="E58" s="29"/>
      <c r="F58" s="3" t="s">
        <v>15</v>
      </c>
      <c r="G58" s="29"/>
      <c r="H58" s="29"/>
      <c r="I58" s="29"/>
      <c r="J58" s="29"/>
      <c r="K58" s="30" t="s">
        <v>378</v>
      </c>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30" t="s">
        <v>908</v>
      </c>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J58" s="33"/>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99" t="s">
        <v>1225</v>
      </c>
      <c r="EP58" s="99" t="s">
        <v>1359</v>
      </c>
      <c r="EQ58" s="108"/>
      <c r="ER58" s="30"/>
    </row>
    <row r="59" spans="1:148" ht="29.25" customHeight="1" x14ac:dyDescent="0.3">
      <c r="A59" s="3">
        <v>145857</v>
      </c>
      <c r="B59" s="29"/>
      <c r="C59" s="29"/>
      <c r="D59" s="29"/>
      <c r="E59" s="29"/>
      <c r="F59" s="7" t="s">
        <v>111</v>
      </c>
      <c r="G59" s="29"/>
      <c r="H59" s="29"/>
      <c r="I59" s="29"/>
      <c r="J59" s="29"/>
      <c r="K59" s="30" t="s">
        <v>379</v>
      </c>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30" t="s">
        <v>909</v>
      </c>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J59" s="33"/>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99" t="s">
        <v>1226</v>
      </c>
      <c r="EP59" s="99" t="s">
        <v>1360</v>
      </c>
      <c r="EQ59" s="108"/>
      <c r="ER59" s="30"/>
    </row>
    <row r="60" spans="1:148" ht="29.25" customHeight="1" x14ac:dyDescent="0.3">
      <c r="A60" s="3">
        <v>146222</v>
      </c>
      <c r="B60" s="29"/>
      <c r="C60" s="29"/>
      <c r="D60" s="29"/>
      <c r="E60" s="29"/>
      <c r="F60" s="3" t="s">
        <v>47</v>
      </c>
      <c r="G60" s="29"/>
      <c r="H60" s="29"/>
      <c r="I60" s="29"/>
      <c r="J60" s="29"/>
      <c r="K60" s="30" t="s">
        <v>380</v>
      </c>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30" t="s">
        <v>910</v>
      </c>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J60" s="33"/>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99" t="s">
        <v>1227</v>
      </c>
      <c r="EP60" s="99" t="s">
        <v>1361</v>
      </c>
      <c r="EQ60" s="108"/>
      <c r="ER60" s="30"/>
    </row>
    <row r="61" spans="1:148" ht="29.25" customHeight="1" x14ac:dyDescent="0.3">
      <c r="A61" s="3">
        <v>146253</v>
      </c>
      <c r="B61" s="29"/>
      <c r="C61" s="29"/>
      <c r="D61" s="29"/>
      <c r="E61" s="29"/>
      <c r="F61" s="3" t="s">
        <v>56</v>
      </c>
      <c r="G61" s="29"/>
      <c r="H61" s="29"/>
      <c r="I61" s="29"/>
      <c r="J61" s="29"/>
      <c r="K61" s="30" t="s">
        <v>381</v>
      </c>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30" t="s">
        <v>911</v>
      </c>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J61" s="33"/>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99" t="s">
        <v>1228</v>
      </c>
      <c r="EP61" s="99" t="s">
        <v>1362</v>
      </c>
      <c r="EQ61" s="108"/>
      <c r="ER61" s="30"/>
    </row>
    <row r="62" spans="1:148" ht="29.25" customHeight="1" x14ac:dyDescent="0.3">
      <c r="A62" s="8">
        <v>146943</v>
      </c>
      <c r="B62" s="29"/>
      <c r="C62" s="29"/>
      <c r="D62" s="29"/>
      <c r="E62" s="29"/>
      <c r="F62" s="7" t="s">
        <v>69</v>
      </c>
      <c r="G62" s="29"/>
      <c r="H62" s="29"/>
      <c r="I62" s="29"/>
      <c r="J62" s="29"/>
      <c r="K62" s="30" t="s">
        <v>848</v>
      </c>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30" t="s">
        <v>912</v>
      </c>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J62" s="33"/>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99" t="s">
        <v>1229</v>
      </c>
      <c r="EP62" s="99" t="s">
        <v>1363</v>
      </c>
      <c r="EQ62" s="108"/>
      <c r="ER62" s="30"/>
    </row>
    <row r="63" spans="1:148" ht="29.25" customHeight="1" x14ac:dyDescent="0.3">
      <c r="A63" s="3">
        <v>147023</v>
      </c>
      <c r="B63" s="29"/>
      <c r="C63" s="29"/>
      <c r="D63" s="29"/>
      <c r="E63" s="29"/>
      <c r="F63" s="3" t="s">
        <v>42</v>
      </c>
      <c r="G63" s="29"/>
      <c r="H63" s="29"/>
      <c r="I63" s="29"/>
      <c r="J63" s="29"/>
      <c r="K63" s="30" t="s">
        <v>849</v>
      </c>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30" t="s">
        <v>913</v>
      </c>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J63" s="33"/>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99" t="s">
        <v>1230</v>
      </c>
      <c r="EP63" s="99" t="s">
        <v>1364</v>
      </c>
      <c r="EQ63" s="108"/>
      <c r="ER63" s="30"/>
    </row>
    <row r="64" spans="1:148" ht="30.75" customHeight="1" x14ac:dyDescent="0.3">
      <c r="A64" s="3">
        <v>147167</v>
      </c>
      <c r="B64" s="29"/>
      <c r="C64" s="29"/>
      <c r="D64" s="29"/>
      <c r="E64" s="29"/>
      <c r="F64" s="7" t="s">
        <v>96</v>
      </c>
      <c r="G64" s="29"/>
      <c r="H64" s="29"/>
      <c r="I64" s="29"/>
      <c r="J64" s="29"/>
      <c r="K64" s="30" t="s">
        <v>850</v>
      </c>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30" t="s">
        <v>914</v>
      </c>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J64" s="33"/>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99" t="s">
        <v>1145</v>
      </c>
      <c r="EP64" s="99" t="s">
        <v>1365</v>
      </c>
      <c r="EQ64" s="111"/>
      <c r="ER64" s="30"/>
    </row>
    <row r="65" spans="1:148" ht="29.25" customHeight="1" x14ac:dyDescent="0.3">
      <c r="A65" s="3">
        <v>147383</v>
      </c>
      <c r="B65" s="29"/>
      <c r="C65" s="29"/>
      <c r="D65" s="29"/>
      <c r="E65" s="29"/>
      <c r="F65" s="3" t="s">
        <v>103</v>
      </c>
      <c r="G65" s="29"/>
      <c r="H65" s="29"/>
      <c r="I65" s="29"/>
      <c r="J65" s="29"/>
      <c r="K65" s="30" t="s">
        <v>851</v>
      </c>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30" t="s">
        <v>915</v>
      </c>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J65" s="33"/>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99" t="s">
        <v>1231</v>
      </c>
      <c r="EP65" s="99" t="s">
        <v>1366</v>
      </c>
      <c r="EQ65" s="111"/>
      <c r="ER65" s="30"/>
    </row>
    <row r="66" spans="1:148" ht="29.25" customHeight="1" x14ac:dyDescent="0.3">
      <c r="A66" s="3">
        <v>147769</v>
      </c>
      <c r="B66" s="29"/>
      <c r="C66" s="29"/>
      <c r="D66" s="29"/>
      <c r="E66" s="29"/>
      <c r="F66" s="3" t="s">
        <v>102</v>
      </c>
      <c r="G66" s="29"/>
      <c r="H66" s="29"/>
      <c r="I66" s="29"/>
      <c r="J66" s="29"/>
      <c r="K66" s="30" t="s">
        <v>852</v>
      </c>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30" t="s">
        <v>916</v>
      </c>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J66" s="33"/>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99" t="s">
        <v>1232</v>
      </c>
      <c r="EP66" s="99" t="s">
        <v>1367</v>
      </c>
      <c r="EQ66" s="108"/>
      <c r="ER66" s="30"/>
    </row>
    <row r="67" spans="1:148" ht="29.25" customHeight="1" x14ac:dyDescent="0.3">
      <c r="A67" s="3">
        <v>147838</v>
      </c>
      <c r="B67" s="29"/>
      <c r="C67" s="29"/>
      <c r="D67" s="29"/>
      <c r="E67" s="29"/>
      <c r="F67" s="7" t="s">
        <v>97</v>
      </c>
      <c r="G67" s="29"/>
      <c r="H67" s="29"/>
      <c r="I67" s="29"/>
      <c r="J67" s="29"/>
      <c r="K67" s="30" t="s">
        <v>853</v>
      </c>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30" t="s">
        <v>917</v>
      </c>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J67" s="33"/>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99" t="s">
        <v>1233</v>
      </c>
      <c r="EP67" s="99" t="s">
        <v>1368</v>
      </c>
      <c r="EQ67" s="108"/>
      <c r="ER67" s="30"/>
    </row>
    <row r="68" spans="1:148" ht="29.25" customHeight="1" x14ac:dyDescent="0.3">
      <c r="A68" s="3">
        <v>147846</v>
      </c>
      <c r="B68" s="29"/>
      <c r="C68" s="29"/>
      <c r="D68" s="29"/>
      <c r="E68" s="29"/>
      <c r="F68" s="3" t="s">
        <v>49</v>
      </c>
      <c r="G68" s="29"/>
      <c r="H68" s="29"/>
      <c r="I68" s="29"/>
      <c r="J68" s="29"/>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29"/>
      <c r="AM68" s="29"/>
      <c r="AN68" s="29"/>
      <c r="AO68" s="29"/>
      <c r="AP68" s="29"/>
      <c r="AQ68" s="29"/>
      <c r="AR68" s="29"/>
      <c r="AS68" s="29"/>
      <c r="AT68" s="29"/>
      <c r="AU68" s="29"/>
      <c r="AV68" s="29"/>
      <c r="AW68" s="29"/>
      <c r="AX68" s="29"/>
      <c r="AY68" s="29"/>
      <c r="AZ68" s="29"/>
      <c r="BA68" s="29"/>
      <c r="BB68" s="29"/>
      <c r="BC68" s="29"/>
      <c r="BD68" s="29"/>
      <c r="BE68" s="5"/>
      <c r="BF68" s="29"/>
      <c r="BG68" s="29"/>
      <c r="BH68" s="29"/>
      <c r="BI68" s="29"/>
      <c r="BJ68" s="29"/>
      <c r="BK68" s="29"/>
      <c r="BL68" s="29"/>
      <c r="BM68" s="29"/>
      <c r="BN68" s="29"/>
      <c r="BO68" s="29"/>
      <c r="BP68" s="29"/>
      <c r="BQ68" s="29"/>
      <c r="BR68" s="29"/>
      <c r="BS68" s="29"/>
      <c r="BT68" s="29"/>
      <c r="BU68" s="29"/>
      <c r="BV68" s="5"/>
      <c r="BW68" s="29"/>
      <c r="BX68" s="29"/>
      <c r="BY68" s="29"/>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J68" s="33"/>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99" t="s">
        <v>1234</v>
      </c>
      <c r="EP68" s="99" t="s">
        <v>1369</v>
      </c>
      <c r="EQ68" s="108"/>
      <c r="ER68" s="30"/>
    </row>
    <row r="69" spans="1:148" ht="29.25" customHeight="1" x14ac:dyDescent="0.3">
      <c r="A69" s="3">
        <v>147937</v>
      </c>
      <c r="B69" s="29"/>
      <c r="C69" s="29"/>
      <c r="D69" s="29"/>
      <c r="E69" s="29"/>
      <c r="F69" s="3" t="s">
        <v>60</v>
      </c>
      <c r="G69" s="29"/>
      <c r="H69" s="29"/>
      <c r="I69" s="29"/>
      <c r="J69" s="29"/>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5"/>
      <c r="BW69" s="29"/>
      <c r="BX69" s="29"/>
      <c r="BY69" s="29"/>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J69" s="33"/>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99" t="s">
        <v>1235</v>
      </c>
      <c r="EP69" s="99" t="s">
        <v>1370</v>
      </c>
      <c r="EQ69" s="108"/>
      <c r="ER69" s="30"/>
    </row>
    <row r="70" spans="1:148" ht="29.25" customHeight="1" x14ac:dyDescent="0.3">
      <c r="A70" s="3">
        <v>148011</v>
      </c>
      <c r="B70" s="29"/>
      <c r="C70" s="29"/>
      <c r="D70" s="29"/>
      <c r="E70" s="29"/>
      <c r="F70" s="7" t="s">
        <v>94</v>
      </c>
      <c r="G70" s="29"/>
      <c r="H70" s="29"/>
      <c r="I70" s="29"/>
      <c r="J70" s="29"/>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J70" s="33"/>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99" t="s">
        <v>1236</v>
      </c>
      <c r="EP70" s="99" t="s">
        <v>1371</v>
      </c>
      <c r="EQ70" s="108"/>
      <c r="ER70" s="30"/>
    </row>
    <row r="71" spans="1:148" ht="29.25" customHeight="1" x14ac:dyDescent="0.3">
      <c r="A71" s="3">
        <v>148074</v>
      </c>
      <c r="B71" s="29"/>
      <c r="C71" s="29"/>
      <c r="D71" s="29"/>
      <c r="E71" s="29"/>
      <c r="F71" s="3" t="s">
        <v>65</v>
      </c>
      <c r="G71" s="29"/>
      <c r="H71" s="29"/>
      <c r="I71" s="29"/>
      <c r="J71" s="29"/>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J71" s="33"/>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99" t="s">
        <v>1237</v>
      </c>
      <c r="EP71" s="99" t="s">
        <v>1372</v>
      </c>
      <c r="EQ71" s="108"/>
      <c r="ER71" s="30"/>
    </row>
    <row r="72" spans="1:148" ht="29.25" customHeight="1" x14ac:dyDescent="0.3">
      <c r="A72" s="3">
        <v>148103</v>
      </c>
      <c r="B72" s="29"/>
      <c r="C72" s="29"/>
      <c r="D72" s="29"/>
      <c r="E72" s="29"/>
      <c r="F72" s="7" t="s">
        <v>76</v>
      </c>
      <c r="G72" s="29"/>
      <c r="H72" s="29"/>
      <c r="I72" s="29"/>
      <c r="J72" s="29"/>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J72" s="33"/>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99" t="s">
        <v>1238</v>
      </c>
      <c r="EP72" s="99" t="s">
        <v>1373</v>
      </c>
      <c r="EQ72" s="108"/>
      <c r="ER72" s="30"/>
    </row>
    <row r="73" spans="1:148" ht="29.25" customHeight="1" x14ac:dyDescent="0.3">
      <c r="A73" s="3">
        <v>148108</v>
      </c>
      <c r="B73" s="29"/>
      <c r="C73" s="29"/>
      <c r="D73" s="29"/>
      <c r="E73" s="29"/>
      <c r="F73" s="5" t="s">
        <v>16</v>
      </c>
      <c r="G73" s="29"/>
      <c r="H73" s="29"/>
      <c r="I73" s="29"/>
      <c r="J73" s="29"/>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J73" s="33"/>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99" t="s">
        <v>1239</v>
      </c>
      <c r="EP73" s="99" t="s">
        <v>1374</v>
      </c>
      <c r="EQ73" s="108"/>
      <c r="ER73" s="30"/>
    </row>
    <row r="74" spans="1:148" ht="29.25" customHeight="1" x14ac:dyDescent="0.3">
      <c r="A74" s="3">
        <v>148315</v>
      </c>
      <c r="B74" s="29"/>
      <c r="C74" s="29"/>
      <c r="D74" s="29"/>
      <c r="E74" s="29"/>
      <c r="F74" s="3" t="s">
        <v>88</v>
      </c>
      <c r="G74" s="29"/>
      <c r="H74" s="29"/>
      <c r="I74" s="29"/>
      <c r="J74" s="29"/>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J74" s="33"/>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99" t="s">
        <v>1240</v>
      </c>
      <c r="EP74" s="99" t="s">
        <v>1375</v>
      </c>
      <c r="EQ74" s="108"/>
      <c r="ER74" s="30"/>
    </row>
    <row r="75" spans="1:148" ht="29.25" customHeight="1" x14ac:dyDescent="0.3">
      <c r="A75" s="3">
        <v>148468</v>
      </c>
      <c r="B75" s="29"/>
      <c r="C75" s="29"/>
      <c r="D75" s="29"/>
      <c r="E75" s="29"/>
      <c r="F75" s="3" t="s">
        <v>28</v>
      </c>
      <c r="G75" s="29"/>
      <c r="H75" s="29"/>
      <c r="I75" s="29"/>
      <c r="J75" s="29"/>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J75" s="33"/>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99" t="s">
        <v>1241</v>
      </c>
      <c r="EP75" s="99" t="s">
        <v>1376</v>
      </c>
      <c r="EQ75" s="108"/>
      <c r="ER75" s="30"/>
    </row>
    <row r="76" spans="1:148" ht="29.25" customHeight="1" x14ac:dyDescent="0.3">
      <c r="A76" s="3">
        <v>148695</v>
      </c>
      <c r="B76" s="29"/>
      <c r="C76" s="29"/>
      <c r="D76" s="29"/>
      <c r="E76" s="29"/>
      <c r="F76" s="3" t="s">
        <v>58</v>
      </c>
      <c r="G76" s="29"/>
      <c r="H76" s="29"/>
      <c r="I76" s="29"/>
      <c r="J76" s="29"/>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J76" s="33"/>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99" t="s">
        <v>1239</v>
      </c>
      <c r="EP76" s="99" t="s">
        <v>1377</v>
      </c>
      <c r="EQ76" s="108"/>
      <c r="ER76" s="30"/>
    </row>
    <row r="77" spans="1:148" ht="29.25" customHeight="1" x14ac:dyDescent="0.3">
      <c r="A77" s="3">
        <v>148875</v>
      </c>
      <c r="B77" s="29"/>
      <c r="C77" s="29"/>
      <c r="D77" s="29"/>
      <c r="E77" s="29"/>
      <c r="F77" s="3" t="s">
        <v>32</v>
      </c>
      <c r="G77" s="29"/>
      <c r="H77" s="29"/>
      <c r="I77" s="29"/>
      <c r="J77" s="29"/>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J77" s="33"/>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99" t="s">
        <v>1242</v>
      </c>
      <c r="EP77" s="99" t="s">
        <v>1378</v>
      </c>
      <c r="EQ77" s="108"/>
      <c r="ER77" s="30"/>
    </row>
    <row r="78" spans="1:148" ht="29.25" customHeight="1" x14ac:dyDescent="0.3">
      <c r="A78" s="3">
        <v>149265</v>
      </c>
      <c r="B78" s="29"/>
      <c r="C78" s="29"/>
      <c r="D78" s="29"/>
      <c r="E78" s="29"/>
      <c r="F78" s="7" t="s">
        <v>113</v>
      </c>
      <c r="G78" s="29"/>
      <c r="H78" s="29"/>
      <c r="I78" s="29"/>
      <c r="J78" s="29"/>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J78" s="33"/>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99" t="s">
        <v>1243</v>
      </c>
      <c r="EP78" s="99" t="s">
        <v>1379</v>
      </c>
      <c r="EQ78" s="108"/>
      <c r="ER78" s="30"/>
    </row>
    <row r="79" spans="1:148" ht="29.25" customHeight="1" x14ac:dyDescent="0.3">
      <c r="A79" s="3">
        <v>149415</v>
      </c>
      <c r="B79" s="29"/>
      <c r="C79" s="29"/>
      <c r="D79" s="29"/>
      <c r="E79" s="29"/>
      <c r="F79" s="7" t="s">
        <v>110</v>
      </c>
      <c r="G79" s="29"/>
      <c r="H79" s="29"/>
      <c r="I79" s="29"/>
      <c r="J79" s="29"/>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J79" s="33"/>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99" t="s">
        <v>1244</v>
      </c>
      <c r="EP79" s="99" t="s">
        <v>1380</v>
      </c>
      <c r="EQ79" s="108"/>
      <c r="ER79" s="30"/>
    </row>
    <row r="80" spans="1:148" ht="29.25" customHeight="1" x14ac:dyDescent="0.3">
      <c r="A80" s="3">
        <v>149774</v>
      </c>
      <c r="B80" s="29"/>
      <c r="C80" s="29"/>
      <c r="D80" s="29"/>
      <c r="E80" s="29"/>
      <c r="F80" s="7" t="s">
        <v>116</v>
      </c>
      <c r="G80" s="29"/>
      <c r="H80" s="29"/>
      <c r="I80" s="29"/>
      <c r="J80" s="29"/>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J80" s="33"/>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99" t="s">
        <v>1136</v>
      </c>
      <c r="EP80" s="99" t="s">
        <v>1381</v>
      </c>
      <c r="EQ80" s="108"/>
      <c r="ER80" s="30"/>
    </row>
    <row r="81" spans="1:148" ht="29.25" customHeight="1" x14ac:dyDescent="0.3">
      <c r="A81" s="3">
        <v>149808</v>
      </c>
      <c r="B81" s="29"/>
      <c r="C81" s="29"/>
      <c r="D81" s="29"/>
      <c r="E81" s="29"/>
      <c r="F81" s="5" t="s">
        <v>25</v>
      </c>
      <c r="G81" s="29"/>
      <c r="H81" s="29"/>
      <c r="I81" s="29"/>
      <c r="J81" s="29"/>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J81" s="33"/>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99" t="s">
        <v>185</v>
      </c>
      <c r="EP81" s="99" t="s">
        <v>1382</v>
      </c>
      <c r="EQ81" s="108"/>
      <c r="ER81" s="30"/>
    </row>
    <row r="82" spans="1:148" ht="29.25" customHeight="1" x14ac:dyDescent="0.3">
      <c r="A82" s="3">
        <v>149889</v>
      </c>
      <c r="B82" s="29"/>
      <c r="C82" s="29"/>
      <c r="D82" s="29"/>
      <c r="E82" s="29"/>
      <c r="F82" s="3" t="s">
        <v>30</v>
      </c>
      <c r="G82" s="29"/>
      <c r="H82" s="29"/>
      <c r="I82" s="29"/>
      <c r="J82" s="29"/>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J82" s="33"/>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99" t="s">
        <v>1245</v>
      </c>
      <c r="EP82" s="99" t="s">
        <v>1383</v>
      </c>
      <c r="EQ82" s="108"/>
      <c r="ER82" s="30"/>
    </row>
    <row r="83" spans="1:148" ht="29.25" customHeight="1" x14ac:dyDescent="0.3">
      <c r="A83" s="3">
        <v>150168</v>
      </c>
      <c r="B83" s="29"/>
      <c r="C83" s="29"/>
      <c r="D83" s="29"/>
      <c r="E83" s="29"/>
      <c r="F83" s="3" t="s">
        <v>38</v>
      </c>
      <c r="G83" s="29"/>
      <c r="H83" s="29"/>
      <c r="I83" s="29"/>
      <c r="J83" s="29"/>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J83" s="33"/>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99" t="s">
        <v>186</v>
      </c>
      <c r="EP83" s="99" t="s">
        <v>1384</v>
      </c>
      <c r="EQ83" s="108"/>
      <c r="ER83" s="30"/>
    </row>
    <row r="84" spans="1:148" ht="29.25" customHeight="1" x14ac:dyDescent="0.3">
      <c r="A84" s="3">
        <v>150170</v>
      </c>
      <c r="B84" s="29"/>
      <c r="C84" s="29"/>
      <c r="D84" s="29"/>
      <c r="E84" s="29"/>
      <c r="F84" s="3" t="s">
        <v>41</v>
      </c>
      <c r="G84" s="29"/>
      <c r="H84" s="29"/>
      <c r="I84" s="29"/>
      <c r="J84" s="29"/>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J84" s="33"/>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99" t="s">
        <v>1246</v>
      </c>
      <c r="EP84" s="99" t="s">
        <v>1385</v>
      </c>
      <c r="EQ84" s="108"/>
      <c r="ER84" s="30"/>
    </row>
    <row r="85" spans="1:148" ht="29.25" customHeight="1" x14ac:dyDescent="0.3">
      <c r="A85" s="3">
        <v>150318</v>
      </c>
      <c r="B85" s="29"/>
      <c r="C85" s="29"/>
      <c r="D85" s="29"/>
      <c r="E85" s="29"/>
      <c r="F85" s="7" t="s">
        <v>115</v>
      </c>
      <c r="G85" s="29"/>
      <c r="H85" s="29"/>
      <c r="I85" s="29"/>
      <c r="J85" s="29"/>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J85" s="33"/>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99" t="s">
        <v>1247</v>
      </c>
      <c r="EP85" s="99" t="s">
        <v>1386</v>
      </c>
      <c r="EQ85" s="108"/>
      <c r="ER85" s="30"/>
    </row>
    <row r="86" spans="1:148" ht="29.25" customHeight="1" x14ac:dyDescent="0.3">
      <c r="A86" s="3">
        <v>150411</v>
      </c>
      <c r="B86" s="29"/>
      <c r="C86" s="29"/>
      <c r="D86" s="29"/>
      <c r="E86" s="29"/>
      <c r="F86" s="7" t="s">
        <v>68</v>
      </c>
      <c r="G86" s="29"/>
      <c r="H86" s="29"/>
      <c r="I86" s="29"/>
      <c r="J86" s="29"/>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J86" s="33"/>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99" t="s">
        <v>1248</v>
      </c>
      <c r="EP86" s="99" t="s">
        <v>1387</v>
      </c>
      <c r="EQ86" s="108"/>
      <c r="ER86" s="30"/>
    </row>
    <row r="87" spans="1:148" ht="29.25" customHeight="1" x14ac:dyDescent="0.3">
      <c r="A87" s="3">
        <v>150709</v>
      </c>
      <c r="B87" s="29"/>
      <c r="C87" s="29"/>
      <c r="D87" s="29"/>
      <c r="E87" s="29"/>
      <c r="F87" s="3" t="s">
        <v>59</v>
      </c>
      <c r="G87" s="29"/>
      <c r="H87" s="29"/>
      <c r="I87" s="29"/>
      <c r="J87" s="29"/>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J87" s="33"/>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99" t="s">
        <v>1153</v>
      </c>
      <c r="EP87" s="99" t="s">
        <v>540</v>
      </c>
      <c r="EQ87" s="108"/>
      <c r="ER87" s="30"/>
    </row>
    <row r="88" spans="1:148" ht="29.25" customHeight="1" x14ac:dyDescent="0.3">
      <c r="A88" s="3">
        <v>150796</v>
      </c>
      <c r="B88" s="29"/>
      <c r="C88" s="29"/>
      <c r="D88" s="29"/>
      <c r="E88" s="29"/>
      <c r="F88" s="3" t="s">
        <v>20</v>
      </c>
      <c r="G88" s="29"/>
      <c r="H88" s="29"/>
      <c r="I88" s="29"/>
      <c r="J88" s="29"/>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J88" s="33"/>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99" t="s">
        <v>189</v>
      </c>
      <c r="EP88" s="99" t="s">
        <v>1388</v>
      </c>
      <c r="EQ88" s="108"/>
      <c r="ER88" s="30"/>
    </row>
    <row r="89" spans="1:148" ht="29.25" customHeight="1" x14ac:dyDescent="0.3">
      <c r="A89" s="3">
        <v>150898</v>
      </c>
      <c r="B89" s="29"/>
      <c r="C89" s="29"/>
      <c r="D89" s="29"/>
      <c r="E89" s="29"/>
      <c r="F89" s="3" t="s">
        <v>87</v>
      </c>
      <c r="G89" s="29"/>
      <c r="H89" s="29"/>
      <c r="I89" s="29"/>
      <c r="J89" s="29"/>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J89" s="33"/>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99" t="s">
        <v>1249</v>
      </c>
      <c r="EP89" s="99" t="s">
        <v>1389</v>
      </c>
      <c r="EQ89" s="108"/>
      <c r="ER89" s="30"/>
    </row>
    <row r="90" spans="1:148" ht="29.25" customHeight="1" x14ac:dyDescent="0.3">
      <c r="A90" s="3">
        <v>150963</v>
      </c>
      <c r="B90" s="29"/>
      <c r="C90" s="29"/>
      <c r="D90" s="29"/>
      <c r="E90" s="29"/>
      <c r="F90" s="7" t="s">
        <v>70</v>
      </c>
      <c r="G90" s="29"/>
      <c r="H90" s="29"/>
      <c r="I90" s="29"/>
      <c r="J90" s="29"/>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J90" s="33"/>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99" t="s">
        <v>190</v>
      </c>
      <c r="EP90" s="99" t="s">
        <v>1390</v>
      </c>
      <c r="EQ90" s="108"/>
      <c r="ER90" s="30"/>
    </row>
    <row r="91" spans="1:148" ht="29.25" customHeight="1" x14ac:dyDescent="0.3">
      <c r="A91" s="3">
        <v>150979</v>
      </c>
      <c r="B91" s="29"/>
      <c r="C91" s="29"/>
      <c r="D91" s="29"/>
      <c r="E91" s="29"/>
      <c r="F91" s="3" t="s">
        <v>52</v>
      </c>
      <c r="G91" s="29"/>
      <c r="H91" s="29"/>
      <c r="I91" s="29"/>
      <c r="J91" s="29"/>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J91" s="33"/>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99" t="s">
        <v>1250</v>
      </c>
      <c r="EP91" s="99" t="s">
        <v>1391</v>
      </c>
      <c r="EQ91" s="108"/>
      <c r="ER91" s="30"/>
    </row>
    <row r="92" spans="1:148" ht="29.25" customHeight="1" x14ac:dyDescent="0.3">
      <c r="A92" s="3">
        <v>150990</v>
      </c>
      <c r="B92" s="29"/>
      <c r="C92" s="29"/>
      <c r="D92" s="29"/>
      <c r="E92" s="29"/>
      <c r="F92" s="3" t="s">
        <v>48</v>
      </c>
      <c r="G92" s="29"/>
      <c r="H92" s="29"/>
      <c r="I92" s="29"/>
      <c r="J92" s="29"/>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J92" s="33"/>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99" t="s">
        <v>191</v>
      </c>
      <c r="EP92" s="99" t="s">
        <v>1392</v>
      </c>
      <c r="EQ92" s="108"/>
      <c r="ER92" s="30"/>
    </row>
    <row r="93" spans="1:148" ht="29.25" customHeight="1" x14ac:dyDescent="0.3">
      <c r="A93" s="3">
        <v>151037</v>
      </c>
      <c r="B93" s="29"/>
      <c r="C93" s="29"/>
      <c r="D93" s="29"/>
      <c r="E93" s="29"/>
      <c r="F93" s="7" t="s">
        <v>101</v>
      </c>
      <c r="G93" s="29"/>
      <c r="H93" s="29"/>
      <c r="I93" s="29"/>
      <c r="J93" s="29"/>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J93" s="33"/>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99" t="s">
        <v>1251</v>
      </c>
      <c r="EP93" s="99" t="s">
        <v>1393</v>
      </c>
      <c r="EQ93" s="108"/>
      <c r="ER93" s="30"/>
    </row>
    <row r="94" spans="1:148" ht="29.25" customHeight="1" x14ac:dyDescent="0.3">
      <c r="A94" s="3">
        <v>151130</v>
      </c>
      <c r="B94" s="29"/>
      <c r="C94" s="29"/>
      <c r="D94" s="29"/>
      <c r="E94" s="29"/>
      <c r="F94" s="5" t="s">
        <v>19</v>
      </c>
      <c r="G94" s="29"/>
      <c r="H94" s="29"/>
      <c r="I94" s="29"/>
      <c r="J94" s="29"/>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J94" s="33"/>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99" t="s">
        <v>192</v>
      </c>
      <c r="EP94" s="99" t="s">
        <v>1394</v>
      </c>
      <c r="EQ94" s="108"/>
      <c r="ER94" s="30"/>
    </row>
    <row r="95" spans="1:148" ht="29.25" customHeight="1" x14ac:dyDescent="0.3">
      <c r="A95" s="3">
        <v>151170</v>
      </c>
      <c r="B95" s="29"/>
      <c r="C95" s="29"/>
      <c r="D95" s="29"/>
      <c r="E95" s="29"/>
      <c r="F95" s="7" t="s">
        <v>67</v>
      </c>
      <c r="G95" s="29"/>
      <c r="H95" s="29"/>
      <c r="I95" s="29"/>
      <c r="J95" s="29"/>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J95" s="33"/>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99" t="s">
        <v>1505</v>
      </c>
      <c r="EP95" s="99" t="s">
        <v>1395</v>
      </c>
      <c r="EQ95" s="108"/>
      <c r="ER95" s="30"/>
    </row>
    <row r="96" spans="1:148" ht="29.25" customHeight="1" x14ac:dyDescent="0.3">
      <c r="A96" s="3">
        <v>151362</v>
      </c>
      <c r="B96" s="29"/>
      <c r="C96" s="29"/>
      <c r="D96" s="29"/>
      <c r="E96" s="29"/>
      <c r="F96" s="3" t="s">
        <v>51</v>
      </c>
      <c r="G96" s="29"/>
      <c r="H96" s="29"/>
      <c r="I96" s="29"/>
      <c r="J96" s="29"/>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J96" s="33"/>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99" t="s">
        <v>193</v>
      </c>
      <c r="EP96" s="99" t="s">
        <v>1396</v>
      </c>
      <c r="EQ96" s="108"/>
      <c r="ER96" s="30"/>
    </row>
    <row r="97" spans="1:148" ht="29.25" customHeight="1" x14ac:dyDescent="0.3">
      <c r="A97" s="8">
        <v>151413</v>
      </c>
      <c r="B97" s="29"/>
      <c r="C97" s="29"/>
      <c r="D97" s="29"/>
      <c r="E97" s="29"/>
      <c r="F97" s="7" t="s">
        <v>73</v>
      </c>
      <c r="G97" s="29"/>
      <c r="H97" s="29"/>
      <c r="I97" s="29"/>
      <c r="J97" s="29"/>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J97" s="33"/>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99" t="s">
        <v>1252</v>
      </c>
      <c r="EP97" s="99" t="s">
        <v>1397</v>
      </c>
      <c r="EQ97" s="108"/>
      <c r="ER97" s="30"/>
    </row>
    <row r="98" spans="1:148" ht="29.25" customHeight="1" x14ac:dyDescent="0.3">
      <c r="A98" s="3">
        <v>151570</v>
      </c>
      <c r="B98" s="29"/>
      <c r="C98" s="29"/>
      <c r="D98" s="29"/>
      <c r="E98" s="29"/>
      <c r="F98" s="7" t="s">
        <v>81</v>
      </c>
      <c r="G98" s="29"/>
      <c r="H98" s="29"/>
      <c r="I98" s="29"/>
      <c r="J98" s="29"/>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J98" s="33"/>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99" t="s">
        <v>1127</v>
      </c>
      <c r="EP98" s="99" t="s">
        <v>557</v>
      </c>
      <c r="EQ98" s="108"/>
      <c r="ER98" s="30"/>
    </row>
    <row r="99" spans="1:148" ht="29.25" customHeight="1" x14ac:dyDescent="0.3">
      <c r="A99" s="3">
        <v>152074</v>
      </c>
      <c r="B99" s="29"/>
      <c r="C99" s="29"/>
      <c r="D99" s="29"/>
      <c r="E99" s="29"/>
      <c r="F99" s="3" t="s">
        <v>36</v>
      </c>
      <c r="G99" s="29"/>
      <c r="H99" s="29"/>
      <c r="I99" s="29"/>
      <c r="J99" s="29"/>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J99" s="33"/>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99" t="s">
        <v>1253</v>
      </c>
      <c r="EP99" s="99" t="s">
        <v>1398</v>
      </c>
      <c r="EQ99" s="108"/>
      <c r="ER99" s="30"/>
    </row>
    <row r="100" spans="1:148" ht="29.25" customHeight="1" x14ac:dyDescent="0.3">
      <c r="A100" s="3">
        <v>152080</v>
      </c>
      <c r="B100" s="29"/>
      <c r="C100" s="29"/>
      <c r="D100" s="29"/>
      <c r="E100" s="29"/>
      <c r="F100" s="6" t="s">
        <v>107</v>
      </c>
      <c r="G100" s="29"/>
      <c r="H100" s="29"/>
      <c r="I100" s="29"/>
      <c r="J100" s="29"/>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J100" s="33"/>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99" t="s">
        <v>1254</v>
      </c>
      <c r="EP100" s="99" t="s">
        <v>1399</v>
      </c>
      <c r="EQ100" s="108"/>
      <c r="ER100" s="30"/>
    </row>
    <row r="101" spans="1:148" ht="29.25" customHeight="1" x14ac:dyDescent="0.3">
      <c r="A101" s="3">
        <v>152139</v>
      </c>
      <c r="B101" s="29"/>
      <c r="C101" s="29"/>
      <c r="D101" s="29"/>
      <c r="E101" s="29"/>
      <c r="F101" s="7" t="s">
        <v>108</v>
      </c>
      <c r="G101" s="29"/>
      <c r="H101" s="29"/>
      <c r="I101" s="29"/>
      <c r="J101" s="29"/>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J101" s="33"/>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99" t="s">
        <v>1255</v>
      </c>
      <c r="EP101" s="99" t="s">
        <v>1400</v>
      </c>
      <c r="EQ101" s="108"/>
      <c r="ER101" s="30"/>
    </row>
    <row r="102" spans="1:148" ht="29.25" customHeight="1" x14ac:dyDescent="0.3">
      <c r="A102" s="3">
        <v>152231</v>
      </c>
      <c r="B102" s="29"/>
      <c r="C102" s="29"/>
      <c r="D102" s="29"/>
      <c r="E102" s="29"/>
      <c r="F102" s="9" t="s">
        <v>72</v>
      </c>
      <c r="G102" s="29"/>
      <c r="H102" s="29"/>
      <c r="I102" s="29"/>
      <c r="J102" s="29"/>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J102" s="33"/>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99" t="s">
        <v>1256</v>
      </c>
      <c r="EP102" s="99" t="s">
        <v>1401</v>
      </c>
      <c r="EQ102" s="108"/>
      <c r="ER102" s="30"/>
    </row>
    <row r="103" spans="1:148" ht="29.25" customHeight="1" x14ac:dyDescent="0.3">
      <c r="A103" s="3">
        <v>152705</v>
      </c>
      <c r="B103" s="29"/>
      <c r="C103" s="29"/>
      <c r="D103" s="29"/>
      <c r="E103" s="29"/>
      <c r="F103" s="3" t="s">
        <v>40</v>
      </c>
      <c r="G103" s="29"/>
      <c r="H103" s="29"/>
      <c r="I103" s="29"/>
      <c r="J103" s="29"/>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J103" s="33"/>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99" t="s">
        <v>1257</v>
      </c>
      <c r="EP103" s="99" t="s">
        <v>1402</v>
      </c>
      <c r="EQ103" s="108"/>
      <c r="ER103" s="30"/>
    </row>
    <row r="104" spans="1:148" ht="29.25" customHeight="1" x14ac:dyDescent="0.3">
      <c r="A104" s="3">
        <v>152913</v>
      </c>
      <c r="B104" s="29"/>
      <c r="C104" s="29"/>
      <c r="D104" s="29"/>
      <c r="E104" s="29"/>
      <c r="F104" s="3" t="s">
        <v>24</v>
      </c>
      <c r="G104" s="29"/>
      <c r="H104" s="29"/>
      <c r="I104" s="29"/>
      <c r="J104" s="29"/>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J104" s="33"/>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99" t="s">
        <v>1128</v>
      </c>
      <c r="EP104" s="99" t="s">
        <v>572</v>
      </c>
      <c r="EQ104" s="108"/>
      <c r="ER104" s="30"/>
    </row>
    <row r="105" spans="1:148" ht="29.25" customHeight="1" x14ac:dyDescent="0.3">
      <c r="A105" s="3">
        <v>152924</v>
      </c>
      <c r="B105" s="29"/>
      <c r="C105" s="29"/>
      <c r="D105" s="29"/>
      <c r="E105" s="29"/>
      <c r="F105" s="3" t="s">
        <v>44</v>
      </c>
      <c r="G105" s="29"/>
      <c r="H105" s="29"/>
      <c r="I105" s="29"/>
      <c r="J105" s="29"/>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J105" s="33"/>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99" t="s">
        <v>1258</v>
      </c>
      <c r="EP105" s="99" t="s">
        <v>1403</v>
      </c>
      <c r="EQ105" s="108"/>
      <c r="ER105" s="30"/>
    </row>
    <row r="106" spans="1:148" ht="29.25" customHeight="1" x14ac:dyDescent="0.3">
      <c r="A106" s="3">
        <v>152992</v>
      </c>
      <c r="B106" s="29"/>
      <c r="C106" s="29"/>
      <c r="D106" s="29"/>
      <c r="E106" s="29"/>
      <c r="F106" s="7" t="s">
        <v>95</v>
      </c>
      <c r="G106" s="29"/>
      <c r="H106" s="29"/>
      <c r="I106" s="29"/>
      <c r="J106" s="29"/>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J106" s="33"/>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99" t="s">
        <v>199</v>
      </c>
      <c r="EP106" s="99" t="s">
        <v>1404</v>
      </c>
      <c r="EQ106" s="108"/>
      <c r="ER106" s="30"/>
    </row>
    <row r="107" spans="1:148" ht="29.25" customHeight="1" x14ac:dyDescent="0.3">
      <c r="A107" s="3">
        <v>153032</v>
      </c>
      <c r="B107" s="29"/>
      <c r="C107" s="29"/>
      <c r="D107" s="29"/>
      <c r="E107" s="29"/>
      <c r="F107" s="7" t="s">
        <v>118</v>
      </c>
      <c r="G107" s="29"/>
      <c r="H107" s="29"/>
      <c r="I107" s="29"/>
      <c r="J107" s="29"/>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J107" s="33"/>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99" t="s">
        <v>1259</v>
      </c>
      <c r="EP107" s="99" t="s">
        <v>1405</v>
      </c>
      <c r="EQ107" s="108"/>
      <c r="ER107" s="30"/>
    </row>
    <row r="108" spans="1:148" ht="29.25" customHeight="1" x14ac:dyDescent="0.3">
      <c r="A108" s="3">
        <v>153133</v>
      </c>
      <c r="B108" s="29"/>
      <c r="C108" s="29"/>
      <c r="D108" s="29"/>
      <c r="E108" s="29"/>
      <c r="F108" s="3" t="s">
        <v>46</v>
      </c>
      <c r="G108" s="29"/>
      <c r="H108" s="29"/>
      <c r="I108" s="29"/>
      <c r="J108" s="29"/>
      <c r="K108" s="29"/>
      <c r="L108" s="18"/>
      <c r="M108" s="29"/>
      <c r="N108" s="29"/>
      <c r="O108" s="29"/>
      <c r="P108" s="29"/>
      <c r="Q108" s="29"/>
      <c r="R108" s="29"/>
      <c r="S108" s="29"/>
      <c r="T108" s="29"/>
      <c r="U108" s="29"/>
      <c r="V108" s="29"/>
      <c r="W108" s="29"/>
      <c r="X108" s="29"/>
      <c r="Y108" s="30"/>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J108" s="33"/>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99" t="s">
        <v>200</v>
      </c>
      <c r="EP108" s="99" t="s">
        <v>1406</v>
      </c>
      <c r="EQ108" s="108"/>
      <c r="ER108" s="30"/>
    </row>
    <row r="109" spans="1:148" ht="29.25" customHeight="1" x14ac:dyDescent="0.3">
      <c r="A109" s="3">
        <v>153421</v>
      </c>
      <c r="B109" s="29"/>
      <c r="C109" s="29"/>
      <c r="D109" s="29"/>
      <c r="E109" s="29"/>
      <c r="F109" s="3" t="s">
        <v>50</v>
      </c>
      <c r="G109" s="29"/>
      <c r="H109" s="29"/>
      <c r="I109" s="29"/>
      <c r="J109" s="29"/>
      <c r="K109" s="29"/>
      <c r="L109" s="18"/>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J109" s="33"/>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99" t="s">
        <v>201</v>
      </c>
      <c r="EP109" s="99" t="s">
        <v>1407</v>
      </c>
      <c r="EQ109" s="108"/>
      <c r="ER109" s="30"/>
    </row>
    <row r="110" spans="1:148" ht="29.25" customHeight="1" x14ac:dyDescent="0.3">
      <c r="A110" s="3">
        <v>153665</v>
      </c>
      <c r="B110" s="29"/>
      <c r="C110" s="29"/>
      <c r="D110" s="29"/>
      <c r="E110" s="29"/>
      <c r="F110" s="7" t="s">
        <v>109</v>
      </c>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c r="DA110" s="30"/>
      <c r="DB110" s="30"/>
      <c r="DC110" s="30"/>
      <c r="DD110" s="30"/>
      <c r="DE110" s="30"/>
      <c r="DF110" s="30"/>
      <c r="DG110" s="30"/>
      <c r="DJ110" s="33"/>
      <c r="DP110" s="30"/>
      <c r="DQ110" s="30"/>
      <c r="DR110" s="30"/>
      <c r="DS110" s="30"/>
      <c r="DT110" s="30"/>
      <c r="DU110" s="30"/>
      <c r="DV110" s="30"/>
      <c r="DW110" s="30"/>
      <c r="DX110" s="30"/>
      <c r="DY110" s="30"/>
      <c r="DZ110" s="30"/>
      <c r="EA110" s="30"/>
      <c r="EB110" s="30"/>
      <c r="EC110" s="30"/>
      <c r="ED110" s="30"/>
      <c r="EE110" s="30"/>
      <c r="EF110" s="30"/>
      <c r="EG110" s="30"/>
      <c r="EH110" s="30"/>
      <c r="EI110" s="30"/>
      <c r="EJ110" s="30"/>
      <c r="EK110" s="30"/>
      <c r="EL110" s="30"/>
      <c r="EM110" s="30"/>
      <c r="EN110" s="30"/>
      <c r="EO110" s="99" t="s">
        <v>1260</v>
      </c>
      <c r="EP110" s="99" t="s">
        <v>1408</v>
      </c>
      <c r="EQ110" s="108"/>
      <c r="ER110" s="30"/>
    </row>
    <row r="111" spans="1:148" ht="29.25" customHeight="1" x14ac:dyDescent="0.3">
      <c r="A111" s="3">
        <v>154135</v>
      </c>
      <c r="B111" s="29"/>
      <c r="C111" s="29"/>
      <c r="D111" s="29"/>
      <c r="E111" s="29"/>
      <c r="F111" s="3" t="s">
        <v>92</v>
      </c>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c r="DA111" s="30"/>
      <c r="DB111" s="30"/>
      <c r="DC111" s="30"/>
      <c r="DD111" s="30"/>
      <c r="DE111" s="30"/>
      <c r="DF111" s="30"/>
      <c r="DG111" s="30"/>
      <c r="DJ111" s="33"/>
      <c r="DP111" s="30"/>
      <c r="DQ111" s="30"/>
      <c r="DR111" s="30"/>
      <c r="DS111" s="30"/>
      <c r="DT111" s="30"/>
      <c r="DU111" s="30"/>
      <c r="DV111" s="30"/>
      <c r="DW111" s="30"/>
      <c r="DX111" s="30"/>
      <c r="DY111" s="30"/>
      <c r="DZ111" s="30"/>
      <c r="EA111" s="30"/>
      <c r="EB111" s="30"/>
      <c r="EC111" s="30"/>
      <c r="ED111" s="30"/>
      <c r="EE111" s="30"/>
      <c r="EF111" s="30"/>
      <c r="EG111" s="30"/>
      <c r="EH111" s="30"/>
      <c r="EI111" s="30"/>
      <c r="EJ111" s="30"/>
      <c r="EK111" s="30"/>
      <c r="EL111" s="30"/>
      <c r="EM111" s="30"/>
      <c r="EN111" s="30"/>
      <c r="EO111" s="99" t="s">
        <v>1154</v>
      </c>
      <c r="EP111" s="99" t="s">
        <v>1409</v>
      </c>
      <c r="EQ111" s="108"/>
      <c r="ER111" s="30"/>
    </row>
    <row r="112" spans="1:148" ht="29.25" customHeight="1" x14ac:dyDescent="0.3">
      <c r="A112" s="3">
        <v>154138</v>
      </c>
      <c r="B112" s="29"/>
      <c r="C112" s="29"/>
      <c r="D112" s="29"/>
      <c r="E112" s="29"/>
      <c r="F112" s="7" t="s">
        <v>78</v>
      </c>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J112" s="33"/>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99" t="s">
        <v>1261</v>
      </c>
      <c r="EP112" s="99" t="s">
        <v>1410</v>
      </c>
      <c r="EQ112" s="108"/>
      <c r="ER112" s="30"/>
    </row>
    <row r="113" spans="1:148" ht="29.25" customHeight="1" x14ac:dyDescent="0.3">
      <c r="A113" s="3">
        <v>154895</v>
      </c>
      <c r="B113" s="29"/>
      <c r="C113" s="29"/>
      <c r="D113" s="29"/>
      <c r="E113" s="29"/>
      <c r="F113" s="3" t="s">
        <v>21</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c r="DA113" s="30"/>
      <c r="DB113" s="30"/>
      <c r="DC113" s="30"/>
      <c r="DD113" s="30"/>
      <c r="DE113" s="30"/>
      <c r="DF113" s="30"/>
      <c r="DG113" s="30"/>
      <c r="DJ113" s="33"/>
      <c r="DP113" s="30"/>
      <c r="DQ113" s="30"/>
      <c r="DR113" s="30"/>
      <c r="DS113" s="30"/>
      <c r="DT113" s="30"/>
      <c r="DU113" s="30"/>
      <c r="DV113" s="30"/>
      <c r="DW113" s="30"/>
      <c r="DX113" s="30"/>
      <c r="DY113" s="30"/>
      <c r="DZ113" s="30"/>
      <c r="EA113" s="30"/>
      <c r="EB113" s="30"/>
      <c r="EC113" s="30"/>
      <c r="ED113" s="30"/>
      <c r="EE113" s="30"/>
      <c r="EF113" s="30"/>
      <c r="EG113" s="30"/>
      <c r="EH113" s="30"/>
      <c r="EI113" s="30"/>
      <c r="EJ113" s="30"/>
      <c r="EK113" s="30"/>
      <c r="EL113" s="30"/>
      <c r="EM113" s="30"/>
      <c r="EN113" s="30"/>
      <c r="EO113" s="99" t="s">
        <v>203</v>
      </c>
      <c r="EP113" s="99" t="s">
        <v>1411</v>
      </c>
      <c r="EQ113" s="108"/>
      <c r="ER113" s="30"/>
    </row>
    <row r="114" spans="1:148" ht="29.25" customHeight="1" x14ac:dyDescent="0.3">
      <c r="A114" s="3">
        <v>155148</v>
      </c>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c r="DA114" s="30"/>
      <c r="DB114" s="30"/>
      <c r="DC114" s="30"/>
      <c r="DD114" s="30"/>
      <c r="DE114" s="30"/>
      <c r="DF114" s="30"/>
      <c r="DG114" s="30"/>
      <c r="DJ114" s="33"/>
      <c r="DP114" s="30"/>
      <c r="DQ114" s="30"/>
      <c r="DR114" s="30"/>
      <c r="DS114" s="30"/>
      <c r="DT114" s="30"/>
      <c r="DU114" s="30"/>
      <c r="DV114" s="30"/>
      <c r="DW114" s="30"/>
      <c r="DX114" s="30"/>
      <c r="DY114" s="30"/>
      <c r="DZ114" s="30"/>
      <c r="EA114" s="30"/>
      <c r="EB114" s="30"/>
      <c r="EC114" s="30"/>
      <c r="ED114" s="30"/>
      <c r="EE114" s="30"/>
      <c r="EF114" s="30"/>
      <c r="EG114" s="30"/>
      <c r="EH114" s="30"/>
      <c r="EI114" s="30"/>
      <c r="EJ114" s="30"/>
      <c r="EK114" s="30"/>
      <c r="EL114" s="30"/>
      <c r="EM114" s="30"/>
      <c r="EN114" s="30"/>
      <c r="EO114" s="99" t="s">
        <v>1262</v>
      </c>
      <c r="EP114" s="99" t="s">
        <v>1412</v>
      </c>
      <c r="EQ114" s="108"/>
      <c r="ER114" s="30"/>
    </row>
    <row r="115" spans="1:148" ht="29.25" customHeight="1" x14ac:dyDescent="0.3">
      <c r="A115" s="3">
        <v>155154</v>
      </c>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c r="DA115" s="30"/>
      <c r="DB115" s="30"/>
      <c r="DC115" s="30"/>
      <c r="DD115" s="30"/>
      <c r="DE115" s="30"/>
      <c r="DF115" s="30"/>
      <c r="DG115" s="30"/>
      <c r="DJ115" s="33"/>
      <c r="DP115" s="30"/>
      <c r="DQ115" s="30"/>
      <c r="DR115" s="30"/>
      <c r="DS115" s="30"/>
      <c r="DT115" s="30"/>
      <c r="DU115" s="30"/>
      <c r="DV115" s="30"/>
      <c r="DW115" s="30"/>
      <c r="DX115" s="30"/>
      <c r="DY115" s="30"/>
      <c r="DZ115" s="30"/>
      <c r="EA115" s="30"/>
      <c r="EB115" s="30"/>
      <c r="EC115" s="30"/>
      <c r="ED115" s="30"/>
      <c r="EE115" s="30"/>
      <c r="EF115" s="30"/>
      <c r="EG115" s="30"/>
      <c r="EH115" s="30"/>
      <c r="EI115" s="30"/>
      <c r="EJ115" s="30"/>
      <c r="EK115" s="30"/>
      <c r="EL115" s="30"/>
      <c r="EM115" s="30"/>
      <c r="EN115" s="30"/>
      <c r="EO115" s="99" t="s">
        <v>1155</v>
      </c>
      <c r="EP115" s="99" t="s">
        <v>588</v>
      </c>
      <c r="EQ115" s="108"/>
      <c r="ER115" s="30"/>
    </row>
    <row r="116" spans="1:148" ht="29.25" customHeight="1" x14ac:dyDescent="0.3">
      <c r="A116" s="3">
        <v>155454</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c r="DA116" s="30"/>
      <c r="DB116" s="30"/>
      <c r="DC116" s="30"/>
      <c r="DD116" s="30"/>
      <c r="DE116" s="30"/>
      <c r="DF116" s="30"/>
      <c r="DG116" s="30"/>
      <c r="DJ116" s="33"/>
      <c r="DP116" s="30"/>
      <c r="DQ116" s="30"/>
      <c r="DR116" s="30"/>
      <c r="DS116" s="30"/>
      <c r="DT116" s="30"/>
      <c r="DU116" s="30"/>
      <c r="DV116" s="30"/>
      <c r="DW116" s="30"/>
      <c r="DX116" s="30"/>
      <c r="DY116" s="30"/>
      <c r="DZ116" s="30"/>
      <c r="EA116" s="30"/>
      <c r="EB116" s="30"/>
      <c r="EC116" s="30"/>
      <c r="ED116" s="30"/>
      <c r="EE116" s="30"/>
      <c r="EF116" s="30"/>
      <c r="EG116" s="30"/>
      <c r="EH116" s="30"/>
      <c r="EI116" s="30"/>
      <c r="EJ116" s="30"/>
      <c r="EK116" s="30"/>
      <c r="EL116" s="30"/>
      <c r="EM116" s="30"/>
      <c r="EN116" s="30"/>
      <c r="EO116" s="99" t="s">
        <v>1263</v>
      </c>
      <c r="EP116" s="99" t="s">
        <v>1413</v>
      </c>
      <c r="EQ116" s="108"/>
      <c r="ER116" s="30"/>
    </row>
    <row r="117" spans="1:148" ht="29.25" customHeight="1" x14ac:dyDescent="0.3">
      <c r="A117" s="3">
        <v>155484</v>
      </c>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c r="DA117" s="30"/>
      <c r="DB117" s="30"/>
      <c r="DC117" s="30"/>
      <c r="DD117" s="30"/>
      <c r="DE117" s="30"/>
      <c r="DF117" s="30"/>
      <c r="DG117" s="30"/>
      <c r="DJ117" s="33"/>
      <c r="DP117" s="30"/>
      <c r="DQ117" s="30"/>
      <c r="DR117" s="30"/>
      <c r="DS117" s="30"/>
      <c r="DT117" s="30"/>
      <c r="DU117" s="30"/>
      <c r="DV117" s="30"/>
      <c r="DW117" s="30"/>
      <c r="DX117" s="30"/>
      <c r="DY117" s="30"/>
      <c r="DZ117" s="30"/>
      <c r="EA117" s="30"/>
      <c r="EB117" s="30"/>
      <c r="EC117" s="30"/>
      <c r="ED117" s="30"/>
      <c r="EE117" s="30"/>
      <c r="EF117" s="30"/>
      <c r="EG117" s="30"/>
      <c r="EH117" s="30"/>
      <c r="EI117" s="30"/>
      <c r="EJ117" s="30"/>
      <c r="EK117" s="30"/>
      <c r="EL117" s="30"/>
      <c r="EM117" s="30"/>
      <c r="EN117" s="30"/>
      <c r="EO117" s="99" t="s">
        <v>205</v>
      </c>
      <c r="EP117" s="99" t="s">
        <v>591</v>
      </c>
      <c r="EQ117" s="108"/>
      <c r="ER117" s="30"/>
    </row>
    <row r="118" spans="1:148" ht="29.25" customHeight="1" x14ac:dyDescent="0.3">
      <c r="A118" s="3">
        <v>155485</v>
      </c>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J118" s="33"/>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99" t="s">
        <v>1264</v>
      </c>
      <c r="EP118" s="99" t="s">
        <v>1414</v>
      </c>
      <c r="EQ118" s="108"/>
      <c r="ER118" s="30"/>
    </row>
    <row r="119" spans="1:148" ht="29.25" customHeight="1" x14ac:dyDescent="0.3">
      <c r="A119" s="10">
        <v>156526</v>
      </c>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c r="DA119" s="30"/>
      <c r="DB119" s="30"/>
      <c r="DC119" s="30"/>
      <c r="DD119" s="30"/>
      <c r="DE119" s="30"/>
      <c r="DF119" s="30"/>
      <c r="DG119" s="30"/>
      <c r="DJ119" s="33"/>
      <c r="DP119" s="30"/>
      <c r="DQ119" s="30"/>
      <c r="DR119" s="30"/>
      <c r="DS119" s="30"/>
      <c r="DT119" s="30"/>
      <c r="DU119" s="30"/>
      <c r="DV119" s="30"/>
      <c r="DW119" s="30"/>
      <c r="DX119" s="30"/>
      <c r="DY119" s="30"/>
      <c r="DZ119" s="30"/>
      <c r="EA119" s="30"/>
      <c r="EB119" s="30"/>
      <c r="EC119" s="30"/>
      <c r="ED119" s="30"/>
      <c r="EE119" s="30"/>
      <c r="EF119" s="30"/>
      <c r="EG119" s="30"/>
      <c r="EH119" s="30"/>
      <c r="EI119" s="30"/>
      <c r="EJ119" s="30"/>
      <c r="EK119" s="30"/>
      <c r="EL119" s="30"/>
      <c r="EM119" s="30"/>
      <c r="EN119" s="30"/>
      <c r="EO119" s="99" t="s">
        <v>206</v>
      </c>
      <c r="EP119" s="99" t="s">
        <v>594</v>
      </c>
      <c r="EQ119" s="108"/>
      <c r="ER119" s="30"/>
    </row>
    <row r="120" spans="1:148" ht="29.25" customHeight="1" x14ac:dyDescent="0.3">
      <c r="A120" s="3">
        <v>156605</v>
      </c>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c r="DA120" s="30"/>
      <c r="DB120" s="30"/>
      <c r="DC120" s="30"/>
      <c r="DD120" s="30"/>
      <c r="DE120" s="30"/>
      <c r="DF120" s="30"/>
      <c r="DG120" s="30"/>
      <c r="DJ120" s="33"/>
      <c r="DP120" s="30"/>
      <c r="DQ120" s="30"/>
      <c r="DR120" s="30"/>
      <c r="DS120" s="30"/>
      <c r="DT120" s="30"/>
      <c r="DU120" s="30"/>
      <c r="DV120" s="30"/>
      <c r="DW120" s="30"/>
      <c r="DX120" s="30"/>
      <c r="DY120" s="30"/>
      <c r="DZ120" s="30"/>
      <c r="EA120" s="30"/>
      <c r="EB120" s="30"/>
      <c r="EC120" s="30"/>
      <c r="ED120" s="30"/>
      <c r="EE120" s="30"/>
      <c r="EF120" s="30"/>
      <c r="EG120" s="30"/>
      <c r="EH120" s="30"/>
      <c r="EI120" s="30"/>
      <c r="EJ120" s="30"/>
      <c r="EK120" s="30"/>
      <c r="EL120" s="30"/>
      <c r="EM120" s="30"/>
      <c r="EN120" s="30"/>
      <c r="EO120" s="99" t="s">
        <v>1265</v>
      </c>
      <c r="EP120" s="99" t="s">
        <v>1415</v>
      </c>
      <c r="EQ120" s="108"/>
      <c r="ER120" s="30"/>
    </row>
    <row r="121" spans="1:148" ht="29.25" customHeight="1" x14ac:dyDescent="0.3">
      <c r="A121" s="3">
        <v>156821</v>
      </c>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J121" s="33"/>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99" t="s">
        <v>826</v>
      </c>
      <c r="EP121" s="99" t="s">
        <v>1416</v>
      </c>
      <c r="EQ121" s="108"/>
      <c r="ER121" s="30"/>
    </row>
    <row r="122" spans="1:148" ht="29.25" customHeight="1" x14ac:dyDescent="0.3">
      <c r="A122" s="3">
        <v>156909</v>
      </c>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c r="DA122" s="30"/>
      <c r="DB122" s="30"/>
      <c r="DC122" s="30"/>
      <c r="DD122" s="30"/>
      <c r="DE122" s="30"/>
      <c r="DF122" s="30"/>
      <c r="DG122" s="30"/>
      <c r="DJ122" s="33"/>
      <c r="DP122" s="30"/>
      <c r="DQ122" s="30"/>
      <c r="DR122" s="30"/>
      <c r="DS122" s="30"/>
      <c r="DT122" s="30"/>
      <c r="DU122" s="30"/>
      <c r="DV122" s="30"/>
      <c r="DW122" s="30"/>
      <c r="DX122" s="30"/>
      <c r="DY122" s="30"/>
      <c r="DZ122" s="30"/>
      <c r="EA122" s="30"/>
      <c r="EB122" s="30"/>
      <c r="EC122" s="30"/>
      <c r="ED122" s="30"/>
      <c r="EE122" s="30"/>
      <c r="EF122" s="30"/>
      <c r="EG122" s="30"/>
      <c r="EH122" s="30"/>
      <c r="EI122" s="30"/>
      <c r="EJ122" s="30"/>
      <c r="EK122" s="30"/>
      <c r="EL122" s="30"/>
      <c r="EM122" s="30"/>
      <c r="EN122" s="30"/>
      <c r="EO122" s="99" t="s">
        <v>1506</v>
      </c>
      <c r="EP122" s="99" t="s">
        <v>1417</v>
      </c>
      <c r="EQ122" s="108"/>
      <c r="ER122" s="30"/>
    </row>
    <row r="123" spans="1:148" ht="29.25" customHeight="1" x14ac:dyDescent="0.3">
      <c r="A123" s="3">
        <v>157140</v>
      </c>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J123" s="33"/>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99" t="s">
        <v>1156</v>
      </c>
      <c r="EP123" s="99" t="s">
        <v>1418</v>
      </c>
      <c r="EQ123" s="108"/>
      <c r="ER123" s="30"/>
    </row>
    <row r="124" spans="1:148" ht="29.25" customHeight="1" x14ac:dyDescent="0.3">
      <c r="A124" s="3">
        <v>157221</v>
      </c>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J124" s="33"/>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99" t="s">
        <v>209</v>
      </c>
      <c r="EP124" s="109" t="s">
        <v>603</v>
      </c>
      <c r="EQ124" s="108"/>
      <c r="ER124" s="30"/>
    </row>
    <row r="125" spans="1:148" ht="29.25" customHeight="1" x14ac:dyDescent="0.3">
      <c r="A125" s="3">
        <v>157292</v>
      </c>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J125" s="33"/>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99" t="s">
        <v>789</v>
      </c>
      <c r="EP125" s="99" t="s">
        <v>1419</v>
      </c>
      <c r="EQ125" s="108"/>
      <c r="ER125" s="30"/>
    </row>
    <row r="126" spans="1:148" ht="29.25" customHeight="1" x14ac:dyDescent="0.3">
      <c r="A126" s="3">
        <v>157384</v>
      </c>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J126" s="33"/>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99" t="s">
        <v>211</v>
      </c>
      <c r="EP126" s="99" t="s">
        <v>609</v>
      </c>
      <c r="EQ126" s="108"/>
      <c r="ER126" s="30"/>
    </row>
    <row r="127" spans="1:148" ht="29.25" customHeight="1" x14ac:dyDescent="0.3">
      <c r="A127" s="3">
        <v>157393</v>
      </c>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J127" s="33"/>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99" t="s">
        <v>1157</v>
      </c>
      <c r="EP127" s="99" t="s">
        <v>1420</v>
      </c>
      <c r="EQ127" s="108"/>
      <c r="ER127" s="30"/>
    </row>
    <row r="128" spans="1:148" ht="29.25" customHeight="1" x14ac:dyDescent="0.3">
      <c r="A128" s="3">
        <v>157412</v>
      </c>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J128" s="33"/>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99" t="s">
        <v>213</v>
      </c>
      <c r="EP128" s="99" t="s">
        <v>1500</v>
      </c>
      <c r="EQ128" s="108"/>
      <c r="ER128" s="30"/>
    </row>
    <row r="129" spans="1:148" ht="29.25" customHeight="1" x14ac:dyDescent="0.3">
      <c r="A129" s="11">
        <v>157626</v>
      </c>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J129" s="33"/>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99" t="s">
        <v>214</v>
      </c>
      <c r="EP129" s="99" t="s">
        <v>618</v>
      </c>
      <c r="EQ129" s="108"/>
      <c r="ER129" s="30"/>
    </row>
    <row r="130" spans="1:148" ht="29.25" customHeight="1" x14ac:dyDescent="0.3">
      <c r="A130" s="3">
        <v>157667</v>
      </c>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J130" s="33"/>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99" t="s">
        <v>215</v>
      </c>
      <c r="EP130" s="99" t="s">
        <v>1422</v>
      </c>
      <c r="EQ130" s="108"/>
      <c r="ER130" s="30"/>
    </row>
    <row r="131" spans="1:148" ht="29.25" customHeight="1" x14ac:dyDescent="0.3">
      <c r="A131" s="3">
        <v>157733</v>
      </c>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J131" s="33"/>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99" t="s">
        <v>216</v>
      </c>
      <c r="EP131" s="99" t="s">
        <v>1423</v>
      </c>
      <c r="EQ131" s="108"/>
      <c r="ER131" s="30"/>
    </row>
    <row r="132" spans="1:148" ht="29.25" customHeight="1" x14ac:dyDescent="0.3">
      <c r="A132" s="3">
        <v>157792</v>
      </c>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J132" s="33"/>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99" t="s">
        <v>217</v>
      </c>
      <c r="EP132" s="99" t="s">
        <v>926</v>
      </c>
      <c r="EQ132" s="108"/>
      <c r="ER132" s="30"/>
    </row>
    <row r="133" spans="1:148" ht="29.25" customHeight="1" x14ac:dyDescent="0.3">
      <c r="A133" s="3">
        <v>157911</v>
      </c>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c r="DA133" s="30"/>
      <c r="DB133" s="30"/>
      <c r="DC133" s="30"/>
      <c r="DD133" s="30"/>
      <c r="DE133" s="30"/>
      <c r="DF133" s="30"/>
      <c r="DG133" s="30"/>
      <c r="DJ133" s="33"/>
      <c r="DP133" s="30"/>
      <c r="DQ133" s="30"/>
      <c r="DR133" s="30"/>
      <c r="DS133" s="30"/>
      <c r="DT133" s="30"/>
      <c r="DU133" s="30"/>
      <c r="DV133" s="30"/>
      <c r="DW133" s="30"/>
      <c r="DX133" s="30"/>
      <c r="DY133" s="30"/>
      <c r="DZ133" s="30"/>
      <c r="EA133" s="30"/>
      <c r="EB133" s="30"/>
      <c r="EC133" s="30"/>
      <c r="ED133" s="30"/>
      <c r="EE133" s="30"/>
      <c r="EF133" s="30"/>
      <c r="EG133" s="30"/>
      <c r="EH133" s="30"/>
      <c r="EI133" s="30"/>
      <c r="EJ133" s="30"/>
      <c r="EK133" s="30"/>
      <c r="EL133" s="30"/>
      <c r="EM133" s="30"/>
      <c r="EN133" s="30"/>
      <c r="EO133" s="99" t="s">
        <v>218</v>
      </c>
      <c r="EP133" s="99" t="s">
        <v>1424</v>
      </c>
      <c r="EQ133" s="108"/>
      <c r="ER133" s="30"/>
    </row>
    <row r="134" spans="1:148" ht="29.25" customHeight="1" x14ac:dyDescent="0.3">
      <c r="A134" s="3">
        <v>158160</v>
      </c>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c r="DA134" s="30"/>
      <c r="DB134" s="30"/>
      <c r="DC134" s="30"/>
      <c r="DD134" s="30"/>
      <c r="DE134" s="30"/>
      <c r="DF134" s="30"/>
      <c r="DG134" s="30"/>
      <c r="DJ134" s="33"/>
      <c r="DP134" s="30"/>
      <c r="DQ134" s="30"/>
      <c r="DR134" s="30"/>
      <c r="DS134" s="30"/>
      <c r="DT134" s="30"/>
      <c r="DU134" s="30"/>
      <c r="DV134" s="30"/>
      <c r="DW134" s="30"/>
      <c r="DX134" s="30"/>
      <c r="DY134" s="30"/>
      <c r="DZ134" s="30"/>
      <c r="EA134" s="30"/>
      <c r="EB134" s="30"/>
      <c r="EC134" s="30"/>
      <c r="ED134" s="30"/>
      <c r="EE134" s="30"/>
      <c r="EF134" s="30"/>
      <c r="EG134" s="30"/>
      <c r="EH134" s="30"/>
      <c r="EI134" s="30"/>
      <c r="EJ134" s="30"/>
      <c r="EK134" s="30"/>
      <c r="EL134" s="30"/>
      <c r="EM134" s="30"/>
      <c r="EN134" s="30"/>
      <c r="EO134" s="99" t="s">
        <v>219</v>
      </c>
      <c r="EP134" s="99" t="s">
        <v>1425</v>
      </c>
      <c r="EQ134" s="108"/>
      <c r="ER134" s="30"/>
    </row>
    <row r="135" spans="1:148" ht="29.25" customHeight="1" x14ac:dyDescent="0.3">
      <c r="A135" s="3">
        <v>158217</v>
      </c>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c r="DA135" s="30"/>
      <c r="DB135" s="30"/>
      <c r="DC135" s="30"/>
      <c r="DD135" s="30"/>
      <c r="DE135" s="30"/>
      <c r="DF135" s="30"/>
      <c r="DG135" s="30"/>
      <c r="DJ135" s="33"/>
      <c r="DP135" s="30"/>
      <c r="DQ135" s="30"/>
      <c r="DR135" s="30"/>
      <c r="DS135" s="30"/>
      <c r="DT135" s="30"/>
      <c r="DU135" s="30"/>
      <c r="DV135" s="30"/>
      <c r="DW135" s="30"/>
      <c r="DX135" s="30"/>
      <c r="DY135" s="30"/>
      <c r="DZ135" s="30"/>
      <c r="EA135" s="30"/>
      <c r="EB135" s="30"/>
      <c r="EC135" s="30"/>
      <c r="ED135" s="30"/>
      <c r="EE135" s="30"/>
      <c r="EF135" s="30"/>
      <c r="EG135" s="30"/>
      <c r="EH135" s="30"/>
      <c r="EI135" s="30"/>
      <c r="EJ135" s="30"/>
      <c r="EK135" s="30"/>
      <c r="EL135" s="30"/>
      <c r="EM135" s="30"/>
      <c r="EN135" s="30"/>
      <c r="EO135" s="99" t="s">
        <v>220</v>
      </c>
      <c r="EP135" s="99" t="s">
        <v>634</v>
      </c>
      <c r="EQ135" s="108"/>
      <c r="ER135" s="30"/>
    </row>
    <row r="136" spans="1:148" ht="29.25" customHeight="1" x14ac:dyDescent="0.3">
      <c r="A136" s="3">
        <v>158499</v>
      </c>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c r="DA136" s="30"/>
      <c r="DB136" s="30"/>
      <c r="DC136" s="30"/>
      <c r="DD136" s="30"/>
      <c r="DE136" s="30"/>
      <c r="DF136" s="30"/>
      <c r="DG136" s="30"/>
      <c r="DJ136" s="33"/>
      <c r="DP136" s="30"/>
      <c r="DQ136" s="30"/>
      <c r="DR136" s="30"/>
      <c r="DS136" s="30"/>
      <c r="DT136" s="30"/>
      <c r="DU136" s="30"/>
      <c r="DV136" s="30"/>
      <c r="DW136" s="30"/>
      <c r="DX136" s="30"/>
      <c r="DY136" s="30"/>
      <c r="DZ136" s="30"/>
      <c r="EA136" s="30"/>
      <c r="EB136" s="30"/>
      <c r="EC136" s="30"/>
      <c r="ED136" s="30"/>
      <c r="EE136" s="30"/>
      <c r="EF136" s="30"/>
      <c r="EG136" s="30"/>
      <c r="EH136" s="30"/>
      <c r="EI136" s="30"/>
      <c r="EJ136" s="30"/>
      <c r="EK136" s="30"/>
      <c r="EL136" s="30"/>
      <c r="EM136" s="30"/>
      <c r="EN136" s="30"/>
      <c r="EO136" s="99" t="s">
        <v>221</v>
      </c>
      <c r="EP136" s="99" t="s">
        <v>1426</v>
      </c>
      <c r="EQ136" s="108"/>
      <c r="ER136" s="30"/>
    </row>
    <row r="137" spans="1:148" ht="29.25" customHeight="1" x14ac:dyDescent="0.3">
      <c r="A137" s="3">
        <v>158910</v>
      </c>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c r="DA137" s="30"/>
      <c r="DB137" s="30"/>
      <c r="DC137" s="30"/>
      <c r="DD137" s="30"/>
      <c r="DE137" s="30"/>
      <c r="DF137" s="30"/>
      <c r="DG137" s="30"/>
      <c r="DJ137" s="33"/>
      <c r="DP137" s="30"/>
      <c r="DQ137" s="30"/>
      <c r="DR137" s="30"/>
      <c r="DS137" s="30"/>
      <c r="DT137" s="30"/>
      <c r="DU137" s="30"/>
      <c r="DV137" s="30"/>
      <c r="DW137" s="30"/>
      <c r="DX137" s="30"/>
      <c r="DY137" s="30"/>
      <c r="DZ137" s="30"/>
      <c r="EA137" s="30"/>
      <c r="EB137" s="30"/>
      <c r="EC137" s="30"/>
      <c r="ED137" s="30"/>
      <c r="EE137" s="30"/>
      <c r="EF137" s="30"/>
      <c r="EG137" s="30"/>
      <c r="EH137" s="30"/>
      <c r="EI137" s="30"/>
      <c r="EJ137" s="30"/>
      <c r="EK137" s="30"/>
      <c r="EL137" s="30"/>
      <c r="EM137" s="30"/>
      <c r="EN137" s="30"/>
      <c r="EO137" s="99" t="s">
        <v>222</v>
      </c>
      <c r="EP137" s="99" t="s">
        <v>1427</v>
      </c>
      <c r="EQ137" s="108"/>
      <c r="ER137" s="30"/>
    </row>
    <row r="138" spans="1:148" ht="29.25" customHeight="1" x14ac:dyDescent="0.3">
      <c r="A138" s="3">
        <v>159049</v>
      </c>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c r="DA138" s="30"/>
      <c r="DB138" s="30"/>
      <c r="DC138" s="30"/>
      <c r="DD138" s="30"/>
      <c r="DE138" s="30"/>
      <c r="DF138" s="30"/>
      <c r="DG138" s="30"/>
      <c r="DJ138" s="33"/>
      <c r="DP138" s="30"/>
      <c r="DQ138" s="30"/>
      <c r="DR138" s="30"/>
      <c r="DS138" s="30"/>
      <c r="DT138" s="30"/>
      <c r="DU138" s="30"/>
      <c r="DV138" s="30"/>
      <c r="DW138" s="30"/>
      <c r="DX138" s="30"/>
      <c r="DY138" s="30"/>
      <c r="DZ138" s="30"/>
      <c r="EA138" s="30"/>
      <c r="EB138" s="30"/>
      <c r="EC138" s="30"/>
      <c r="ED138" s="30"/>
      <c r="EE138" s="30"/>
      <c r="EF138" s="30"/>
      <c r="EG138" s="30"/>
      <c r="EH138" s="30"/>
      <c r="EI138" s="30"/>
      <c r="EJ138" s="30"/>
      <c r="EK138" s="30"/>
      <c r="EL138" s="30"/>
      <c r="EM138" s="30"/>
      <c r="EN138" s="30"/>
      <c r="EO138" s="99" t="s">
        <v>223</v>
      </c>
      <c r="EP138" s="99" t="s">
        <v>1428</v>
      </c>
      <c r="EQ138" s="108"/>
      <c r="ER138" s="30"/>
    </row>
    <row r="139" spans="1:148" ht="29.25" customHeight="1" x14ac:dyDescent="0.3">
      <c r="A139" s="3">
        <v>159264</v>
      </c>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c r="DA139" s="30"/>
      <c r="DB139" s="30"/>
      <c r="DC139" s="30"/>
      <c r="DD139" s="30"/>
      <c r="DE139" s="30"/>
      <c r="DF139" s="30"/>
      <c r="DG139" s="30"/>
      <c r="DJ139" s="33"/>
      <c r="DP139" s="30"/>
      <c r="DQ139" s="30"/>
      <c r="DR139" s="30"/>
      <c r="DS139" s="30"/>
      <c r="DT139" s="30"/>
      <c r="DU139" s="30"/>
      <c r="DV139" s="30"/>
      <c r="DW139" s="30"/>
      <c r="DX139" s="30"/>
      <c r="DY139" s="30"/>
      <c r="DZ139" s="30"/>
      <c r="EA139" s="30"/>
      <c r="EB139" s="30"/>
      <c r="EC139" s="30"/>
      <c r="ED139" s="30"/>
      <c r="EE139" s="30"/>
      <c r="EF139" s="30"/>
      <c r="EG139" s="30"/>
      <c r="EH139" s="30"/>
      <c r="EI139" s="30"/>
      <c r="EJ139" s="30"/>
      <c r="EK139" s="30"/>
      <c r="EL139" s="30"/>
      <c r="EM139" s="30"/>
      <c r="EN139" s="30"/>
      <c r="EO139" s="99" t="s">
        <v>224</v>
      </c>
      <c r="EP139" s="99" t="s">
        <v>1429</v>
      </c>
      <c r="EQ139" s="108"/>
      <c r="ER139" s="30"/>
    </row>
    <row r="140" spans="1:148" ht="29.25" customHeight="1" x14ac:dyDescent="0.3">
      <c r="A140" s="3">
        <v>159522</v>
      </c>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c r="DA140" s="30"/>
      <c r="DB140" s="30"/>
      <c r="DC140" s="30"/>
      <c r="DD140" s="30"/>
      <c r="DE140" s="30"/>
      <c r="DF140" s="30"/>
      <c r="DG140" s="30"/>
      <c r="DJ140" s="33"/>
      <c r="DP140" s="30"/>
      <c r="DQ140" s="30"/>
      <c r="DR140" s="30"/>
      <c r="DS140" s="30"/>
      <c r="DT140" s="30"/>
      <c r="DU140" s="30"/>
      <c r="DV140" s="30"/>
      <c r="DW140" s="30"/>
      <c r="DX140" s="30"/>
      <c r="DY140" s="30"/>
      <c r="DZ140" s="30"/>
      <c r="EA140" s="30"/>
      <c r="EB140" s="30"/>
      <c r="EC140" s="30"/>
      <c r="ED140" s="30"/>
      <c r="EE140" s="30"/>
      <c r="EF140" s="30"/>
      <c r="EG140" s="30"/>
      <c r="EH140" s="30"/>
      <c r="EI140" s="30"/>
      <c r="EJ140" s="30"/>
      <c r="EK140" s="30"/>
      <c r="EL140" s="30"/>
      <c r="EM140" s="30"/>
      <c r="EN140" s="30"/>
      <c r="EO140" s="99" t="s">
        <v>1129</v>
      </c>
      <c r="EP140" s="99" t="s">
        <v>1430</v>
      </c>
      <c r="EQ140" s="108"/>
      <c r="ER140" s="30"/>
    </row>
    <row r="141" spans="1:148" ht="29.25" customHeight="1" x14ac:dyDescent="0.3">
      <c r="A141" s="3">
        <v>159745</v>
      </c>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J141" s="33"/>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99" t="s">
        <v>225</v>
      </c>
      <c r="EP141" s="99" t="s">
        <v>1431</v>
      </c>
      <c r="EQ141" s="108"/>
      <c r="ER141" s="30"/>
    </row>
    <row r="142" spans="1:148" ht="29.25" customHeight="1" x14ac:dyDescent="0.3">
      <c r="A142" s="3">
        <v>160341</v>
      </c>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J142" s="33"/>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99" t="s">
        <v>226</v>
      </c>
      <c r="EP142" s="99" t="s">
        <v>1432</v>
      </c>
      <c r="EQ142" s="108"/>
      <c r="ER142" s="30"/>
    </row>
    <row r="143" spans="1:148" ht="29.25" customHeight="1" x14ac:dyDescent="0.3">
      <c r="A143" s="11">
        <v>160491</v>
      </c>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J143" s="33"/>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99" t="s">
        <v>227</v>
      </c>
      <c r="EP143" s="99" t="s">
        <v>1502</v>
      </c>
      <c r="EQ143" s="108"/>
      <c r="ER143" s="30"/>
    </row>
    <row r="144" spans="1:148" ht="29.25" customHeight="1" x14ac:dyDescent="0.3">
      <c r="A144" s="3">
        <v>160832</v>
      </c>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J144" s="33"/>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99" t="s">
        <v>228</v>
      </c>
      <c r="EP144" s="99" t="s">
        <v>1434</v>
      </c>
      <c r="EQ144" s="108"/>
      <c r="ER144" s="30"/>
    </row>
    <row r="145" spans="1:148" ht="29.25" customHeight="1" x14ac:dyDescent="0.3">
      <c r="A145" s="3">
        <v>161402</v>
      </c>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J145" s="33"/>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99" t="s">
        <v>229</v>
      </c>
      <c r="EP145" s="99" t="s">
        <v>1435</v>
      </c>
      <c r="EQ145" s="108"/>
      <c r="ER145" s="30"/>
    </row>
    <row r="146" spans="1:148" ht="29.25" customHeight="1" x14ac:dyDescent="0.3">
      <c r="A146" s="3">
        <v>161531</v>
      </c>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c r="DA146" s="30"/>
      <c r="DB146" s="30"/>
      <c r="DC146" s="30"/>
      <c r="DD146" s="30"/>
      <c r="DE146" s="30"/>
      <c r="DF146" s="30"/>
      <c r="DG146" s="30"/>
      <c r="DJ146" s="33"/>
      <c r="DP146" s="30"/>
      <c r="DQ146" s="30"/>
      <c r="DR146" s="30"/>
      <c r="DS146" s="30"/>
      <c r="DT146" s="30"/>
      <c r="DU146" s="30"/>
      <c r="DV146" s="30"/>
      <c r="DW146" s="30"/>
      <c r="DX146" s="30"/>
      <c r="DY146" s="30"/>
      <c r="DZ146" s="30"/>
      <c r="EA146" s="30"/>
      <c r="EB146" s="30"/>
      <c r="EC146" s="30"/>
      <c r="ED146" s="30"/>
      <c r="EE146" s="30"/>
      <c r="EF146" s="30"/>
      <c r="EG146" s="30"/>
      <c r="EH146" s="30"/>
      <c r="EI146" s="30"/>
      <c r="EJ146" s="30"/>
      <c r="EK146" s="30"/>
      <c r="EL146" s="30"/>
      <c r="EM146" s="30"/>
      <c r="EN146" s="30"/>
      <c r="EO146" s="99" t="s">
        <v>230</v>
      </c>
      <c r="EP146" s="99" t="s">
        <v>1503</v>
      </c>
      <c r="EQ146" s="108"/>
      <c r="ER146" s="30"/>
    </row>
    <row r="147" spans="1:148" ht="29.25" customHeight="1" x14ac:dyDescent="0.3">
      <c r="A147" s="11">
        <v>161551</v>
      </c>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c r="DA147" s="30"/>
      <c r="DB147" s="30"/>
      <c r="DC147" s="30"/>
      <c r="DD147" s="30"/>
      <c r="DE147" s="30"/>
      <c r="DF147" s="30"/>
      <c r="DG147" s="30"/>
      <c r="DJ147" s="33"/>
      <c r="DP147" s="30"/>
      <c r="DQ147" s="30"/>
      <c r="DR147" s="30"/>
      <c r="DS147" s="30"/>
      <c r="DT147" s="30"/>
      <c r="DU147" s="30"/>
      <c r="DV147" s="30"/>
      <c r="DW147" s="30"/>
      <c r="DX147" s="30"/>
      <c r="DY147" s="30"/>
      <c r="DZ147" s="30"/>
      <c r="EA147" s="30"/>
      <c r="EB147" s="30"/>
      <c r="EC147" s="30"/>
      <c r="ED147" s="30"/>
      <c r="EE147" s="30"/>
      <c r="EF147" s="30"/>
      <c r="EG147" s="30"/>
      <c r="EH147" s="30"/>
      <c r="EI147" s="30"/>
      <c r="EJ147" s="30"/>
      <c r="EK147" s="30"/>
      <c r="EL147" s="30"/>
      <c r="EM147" s="30"/>
      <c r="EN147" s="30"/>
      <c r="EO147" s="99" t="s">
        <v>231</v>
      </c>
      <c r="EP147" s="99" t="s">
        <v>669</v>
      </c>
      <c r="EQ147" s="108"/>
      <c r="ER147" s="30"/>
    </row>
    <row r="148" spans="1:148" ht="29.25" customHeight="1" x14ac:dyDescent="0.3">
      <c r="A148" s="11">
        <v>161899</v>
      </c>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c r="DA148" s="30"/>
      <c r="DB148" s="30"/>
      <c r="DC148" s="30"/>
      <c r="DD148" s="30"/>
      <c r="DE148" s="30"/>
      <c r="DF148" s="30"/>
      <c r="DG148" s="30"/>
      <c r="DJ148" s="33"/>
      <c r="DP148" s="30"/>
      <c r="DQ148" s="30"/>
      <c r="DR148" s="30"/>
      <c r="DS148" s="30"/>
      <c r="DT148" s="30"/>
      <c r="DU148" s="30"/>
      <c r="DV148" s="30"/>
      <c r="DW148" s="30"/>
      <c r="DX148" s="30"/>
      <c r="DY148" s="30"/>
      <c r="DZ148" s="30"/>
      <c r="EA148" s="30"/>
      <c r="EB148" s="30"/>
      <c r="EC148" s="30"/>
      <c r="ED148" s="30"/>
      <c r="EE148" s="30"/>
      <c r="EF148" s="30"/>
      <c r="EG148" s="30"/>
      <c r="EH148" s="30"/>
      <c r="EI148" s="30"/>
      <c r="EJ148" s="30"/>
      <c r="EK148" s="30"/>
      <c r="EL148" s="30"/>
      <c r="EM148" s="30"/>
      <c r="EN148" s="30"/>
      <c r="EO148" s="99" t="s">
        <v>232</v>
      </c>
      <c r="EP148" s="99" t="s">
        <v>672</v>
      </c>
      <c r="EQ148" s="108"/>
      <c r="ER148" s="30"/>
    </row>
    <row r="149" spans="1:148" ht="29.25" customHeight="1" x14ac:dyDescent="0.3">
      <c r="A149" s="3">
        <v>162101</v>
      </c>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c r="DA149" s="30"/>
      <c r="DB149" s="30"/>
      <c r="DC149" s="30"/>
      <c r="DD149" s="30"/>
      <c r="DE149" s="30"/>
      <c r="DF149" s="30"/>
      <c r="DG149" s="30"/>
      <c r="DJ149" s="33"/>
      <c r="DP149" s="30"/>
      <c r="DQ149" s="30"/>
      <c r="DR149" s="30"/>
      <c r="DS149" s="30"/>
      <c r="DT149" s="30"/>
      <c r="DU149" s="30"/>
      <c r="DV149" s="30"/>
      <c r="DW149" s="30"/>
      <c r="DX149" s="30"/>
      <c r="DY149" s="30"/>
      <c r="DZ149" s="30"/>
      <c r="EA149" s="30"/>
      <c r="EB149" s="30"/>
      <c r="EC149" s="30"/>
      <c r="ED149" s="30"/>
      <c r="EE149" s="30"/>
      <c r="EF149" s="30"/>
      <c r="EG149" s="30"/>
      <c r="EH149" s="30"/>
      <c r="EI149" s="30"/>
      <c r="EJ149" s="30"/>
      <c r="EK149" s="30"/>
      <c r="EL149" s="30"/>
      <c r="EM149" s="30"/>
      <c r="EN149" s="30"/>
      <c r="EO149" s="99" t="s">
        <v>231</v>
      </c>
      <c r="EP149" s="99" t="s">
        <v>675</v>
      </c>
      <c r="EQ149" s="108"/>
      <c r="ER149" s="30"/>
    </row>
    <row r="150" spans="1:148" ht="29.25" customHeight="1" x14ac:dyDescent="0.3">
      <c r="A150" s="3">
        <v>162430</v>
      </c>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c r="DA150" s="30"/>
      <c r="DB150" s="30"/>
      <c r="DC150" s="30"/>
      <c r="DD150" s="30"/>
      <c r="DE150" s="30"/>
      <c r="DF150" s="30"/>
      <c r="DG150" s="30"/>
      <c r="DJ150" s="33"/>
      <c r="DP150" s="30"/>
      <c r="DQ150" s="30"/>
      <c r="DR150" s="30"/>
      <c r="DS150" s="30"/>
      <c r="DT150" s="30"/>
      <c r="DU150" s="30"/>
      <c r="DV150" s="30"/>
      <c r="DW150" s="30"/>
      <c r="DX150" s="30"/>
      <c r="DY150" s="30"/>
      <c r="DZ150" s="30"/>
      <c r="EA150" s="30"/>
      <c r="EB150" s="30"/>
      <c r="EC150" s="30"/>
      <c r="ED150" s="30"/>
      <c r="EE150" s="30"/>
      <c r="EF150" s="30"/>
      <c r="EG150" s="30"/>
      <c r="EH150" s="30"/>
      <c r="EI150" s="30"/>
      <c r="EJ150" s="30"/>
      <c r="EK150" s="30"/>
      <c r="EL150" s="30"/>
      <c r="EM150" s="30"/>
      <c r="EN150" s="30"/>
      <c r="EO150" s="99" t="s">
        <v>232</v>
      </c>
      <c r="EP150" s="99" t="s">
        <v>672</v>
      </c>
      <c r="EQ150" s="108"/>
      <c r="ER150" s="30"/>
    </row>
    <row r="151" spans="1:148" ht="29.25" customHeight="1" x14ac:dyDescent="0.3">
      <c r="A151" s="3">
        <v>163110</v>
      </c>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c r="DA151" s="30"/>
      <c r="DB151" s="30"/>
      <c r="DC151" s="30"/>
      <c r="DD151" s="30"/>
      <c r="DE151" s="30"/>
      <c r="DF151" s="30"/>
      <c r="DG151" s="30"/>
      <c r="DJ151" s="33"/>
      <c r="DP151" s="30"/>
      <c r="DQ151" s="30"/>
      <c r="DR151" s="30"/>
      <c r="DS151" s="30"/>
      <c r="DT151" s="30"/>
      <c r="DU151" s="30"/>
      <c r="DV151" s="30"/>
      <c r="DW151" s="30"/>
      <c r="DX151" s="30"/>
      <c r="DY151" s="30"/>
      <c r="DZ151" s="30"/>
      <c r="EA151" s="30"/>
      <c r="EB151" s="30"/>
      <c r="EC151" s="30"/>
      <c r="ED151" s="30"/>
      <c r="EE151" s="30"/>
      <c r="EF151" s="30"/>
      <c r="EG151" s="30"/>
      <c r="EH151" s="30"/>
      <c r="EI151" s="30"/>
      <c r="EJ151" s="30"/>
      <c r="EK151" s="30"/>
      <c r="EL151" s="30"/>
      <c r="EM151" s="30"/>
      <c r="EN151" s="30"/>
      <c r="EO151" s="99" t="s">
        <v>233</v>
      </c>
      <c r="EP151" s="99" t="s">
        <v>1437</v>
      </c>
      <c r="EQ151" s="108"/>
      <c r="ER151" s="30"/>
    </row>
    <row r="152" spans="1:148" ht="29.25" customHeight="1" x14ac:dyDescent="0.3">
      <c r="A152" s="3">
        <v>163227</v>
      </c>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c r="DA152" s="30"/>
      <c r="DB152" s="30"/>
      <c r="DC152" s="30"/>
      <c r="DD152" s="30"/>
      <c r="DE152" s="30"/>
      <c r="DF152" s="30"/>
      <c r="DG152" s="30"/>
      <c r="DJ152" s="33"/>
      <c r="DP152" s="30"/>
      <c r="DQ152" s="30"/>
      <c r="DR152" s="30"/>
      <c r="DS152" s="30"/>
      <c r="DT152" s="30"/>
      <c r="DU152" s="30"/>
      <c r="DV152" s="30"/>
      <c r="DW152" s="30"/>
      <c r="DX152" s="30"/>
      <c r="DY152" s="30"/>
      <c r="DZ152" s="30"/>
      <c r="EA152" s="30"/>
      <c r="EB152" s="30"/>
      <c r="EC152" s="30"/>
      <c r="ED152" s="30"/>
      <c r="EE152" s="30"/>
      <c r="EF152" s="30"/>
      <c r="EG152" s="30"/>
      <c r="EH152" s="30"/>
      <c r="EI152" s="30"/>
      <c r="EJ152" s="30"/>
      <c r="EK152" s="30"/>
      <c r="EL152" s="30"/>
      <c r="EM152" s="30"/>
      <c r="EN152" s="30"/>
      <c r="EO152" s="99" t="s">
        <v>234</v>
      </c>
      <c r="EP152" s="99" t="s">
        <v>1438</v>
      </c>
      <c r="EQ152" s="108"/>
      <c r="ER152" s="30"/>
    </row>
    <row r="153" spans="1:148" ht="29.25" customHeight="1" x14ac:dyDescent="0.3">
      <c r="A153" s="3">
        <v>163354</v>
      </c>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c r="DA153" s="30"/>
      <c r="DB153" s="30"/>
      <c r="DC153" s="30"/>
      <c r="DD153" s="30"/>
      <c r="DE153" s="30"/>
      <c r="DF153" s="30"/>
      <c r="DG153" s="30"/>
      <c r="DJ153" s="33"/>
      <c r="DP153" s="30"/>
      <c r="DQ153" s="30"/>
      <c r="DR153" s="30"/>
      <c r="DS153" s="30"/>
      <c r="DT153" s="30"/>
      <c r="DU153" s="30"/>
      <c r="DV153" s="30"/>
      <c r="DW153" s="30"/>
      <c r="DX153" s="30"/>
      <c r="DY153" s="30"/>
      <c r="DZ153" s="30"/>
      <c r="EA153" s="30"/>
      <c r="EB153" s="30"/>
      <c r="EC153" s="30"/>
      <c r="ED153" s="30"/>
      <c r="EE153" s="30"/>
      <c r="EF153" s="30"/>
      <c r="EG153" s="30"/>
      <c r="EH153" s="30"/>
      <c r="EI153" s="30"/>
      <c r="EJ153" s="30"/>
      <c r="EK153" s="30"/>
      <c r="EL153" s="30"/>
      <c r="EM153" s="30"/>
      <c r="EN153" s="30"/>
      <c r="EO153" s="99" t="s">
        <v>235</v>
      </c>
      <c r="EP153" s="99" t="s">
        <v>685</v>
      </c>
      <c r="EQ153" s="108"/>
      <c r="ER153" s="30"/>
    </row>
    <row r="154" spans="1:148" ht="29.25" customHeight="1" x14ac:dyDescent="0.3">
      <c r="A154" s="3">
        <v>164436</v>
      </c>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c r="DA154" s="30"/>
      <c r="DB154" s="30"/>
      <c r="DC154" s="30"/>
      <c r="DD154" s="30"/>
      <c r="DE154" s="30"/>
      <c r="DF154" s="30"/>
      <c r="DG154" s="30"/>
      <c r="DJ154" s="33"/>
      <c r="DP154" s="30"/>
      <c r="DQ154" s="30"/>
      <c r="DR154" s="30"/>
      <c r="DS154" s="30"/>
      <c r="DT154" s="30"/>
      <c r="DU154" s="30"/>
      <c r="DV154" s="30"/>
      <c r="DW154" s="30"/>
      <c r="DX154" s="30"/>
      <c r="DY154" s="30"/>
      <c r="DZ154" s="30"/>
      <c r="EA154" s="30"/>
      <c r="EB154" s="30"/>
      <c r="EC154" s="30"/>
      <c r="ED154" s="30"/>
      <c r="EE154" s="30"/>
      <c r="EF154" s="30"/>
      <c r="EG154" s="30"/>
      <c r="EH154" s="30"/>
      <c r="EI154" s="30"/>
      <c r="EJ154" s="30"/>
      <c r="EK154" s="30"/>
      <c r="EL154" s="30"/>
      <c r="EM154" s="30"/>
      <c r="EN154" s="30"/>
      <c r="EO154" s="99" t="s">
        <v>236</v>
      </c>
      <c r="EP154" s="99" t="s">
        <v>688</v>
      </c>
      <c r="EQ154" s="108"/>
      <c r="ER154" s="30"/>
    </row>
    <row r="155" spans="1:148" ht="29.25" customHeight="1" x14ac:dyDescent="0.3">
      <c r="A155" s="3">
        <v>164513</v>
      </c>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c r="DA155" s="30"/>
      <c r="DB155" s="30"/>
      <c r="DC155" s="30"/>
      <c r="DD155" s="30"/>
      <c r="DE155" s="30"/>
      <c r="DF155" s="30"/>
      <c r="DG155" s="30"/>
      <c r="DJ155" s="33"/>
      <c r="DP155" s="30"/>
      <c r="DQ155" s="30"/>
      <c r="DR155" s="30"/>
      <c r="DS155" s="30"/>
      <c r="DT155" s="30"/>
      <c r="DU155" s="30"/>
      <c r="DV155" s="30"/>
      <c r="DW155" s="30"/>
      <c r="DX155" s="30"/>
      <c r="DY155" s="30"/>
      <c r="DZ155" s="30"/>
      <c r="EA155" s="30"/>
      <c r="EB155" s="30"/>
      <c r="EC155" s="30"/>
      <c r="ED155" s="30"/>
      <c r="EE155" s="30"/>
      <c r="EF155" s="30"/>
      <c r="EG155" s="30"/>
      <c r="EH155" s="30"/>
      <c r="EI155" s="30"/>
      <c r="EJ155" s="30"/>
      <c r="EK155" s="30"/>
      <c r="EL155" s="30"/>
      <c r="EM155" s="30"/>
      <c r="EN155" s="30"/>
      <c r="EO155" s="99" t="s">
        <v>1267</v>
      </c>
      <c r="EP155" s="99" t="s">
        <v>1187</v>
      </c>
      <c r="EQ155" s="108"/>
      <c r="ER155" s="30"/>
    </row>
    <row r="156" spans="1:148" ht="29.25" customHeight="1" x14ac:dyDescent="0.3">
      <c r="A156" s="3">
        <v>164972</v>
      </c>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J156" s="33"/>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99" t="s">
        <v>1268</v>
      </c>
      <c r="EP156" s="99" t="s">
        <v>1439</v>
      </c>
      <c r="EQ156" s="108"/>
      <c r="ER156" s="30"/>
    </row>
    <row r="157" spans="1:148" ht="29.25" customHeight="1" x14ac:dyDescent="0.3">
      <c r="A157" s="3">
        <v>165111</v>
      </c>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J157" s="33"/>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99" t="s">
        <v>1269</v>
      </c>
      <c r="EP157" s="99" t="s">
        <v>1440</v>
      </c>
      <c r="EQ157" s="108"/>
      <c r="ER157" s="30"/>
    </row>
    <row r="158" spans="1:148" ht="29.25" customHeight="1" x14ac:dyDescent="0.3">
      <c r="A158" s="3">
        <v>165432</v>
      </c>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J158" s="33"/>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99" t="s">
        <v>239</v>
      </c>
      <c r="EP158" s="99" t="s">
        <v>1441</v>
      </c>
      <c r="EQ158" s="108"/>
      <c r="ER158" s="30"/>
    </row>
    <row r="159" spans="1:148" ht="29.25" customHeight="1" x14ac:dyDescent="0.3">
      <c r="A159" s="3">
        <v>165777</v>
      </c>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J159" s="33"/>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99" t="s">
        <v>1270</v>
      </c>
      <c r="EP159" s="99" t="s">
        <v>1442</v>
      </c>
      <c r="EQ159" s="108"/>
      <c r="ER159" s="30"/>
    </row>
    <row r="160" spans="1:148" ht="29.25" customHeight="1" x14ac:dyDescent="0.3">
      <c r="A160" s="3">
        <v>165983</v>
      </c>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J160" s="33"/>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99" t="s">
        <v>240</v>
      </c>
      <c r="EP160" s="99" t="s">
        <v>1443</v>
      </c>
      <c r="EQ160" s="108"/>
      <c r="ER160" s="30"/>
    </row>
    <row r="161" spans="1:148" ht="29.25" customHeight="1" x14ac:dyDescent="0.3">
      <c r="A161" s="3">
        <v>166051</v>
      </c>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J161" s="33"/>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99" t="s">
        <v>1271</v>
      </c>
      <c r="EP161" s="99" t="s">
        <v>1444</v>
      </c>
      <c r="EQ161" s="108"/>
      <c r="ER161" s="30"/>
    </row>
    <row r="162" spans="1:148" ht="29.25" customHeight="1" x14ac:dyDescent="0.3">
      <c r="A162" s="3">
        <v>166460</v>
      </c>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J162" s="33"/>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99" t="s">
        <v>241</v>
      </c>
      <c r="EP162" s="99" t="s">
        <v>1445</v>
      </c>
      <c r="EQ162" s="108"/>
      <c r="ER162" s="30"/>
    </row>
    <row r="163" spans="1:148" ht="29.25" customHeight="1" x14ac:dyDescent="0.3">
      <c r="A163" s="3">
        <v>167128</v>
      </c>
      <c r="B163" s="29"/>
      <c r="C163" s="29"/>
      <c r="D163" s="29"/>
      <c r="E163" s="29"/>
      <c r="F163" s="29"/>
      <c r="G163" s="29"/>
      <c r="H163" s="29"/>
      <c r="I163" s="29"/>
      <c r="J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c r="DA163" s="30"/>
      <c r="DB163" s="30"/>
      <c r="DC163" s="30"/>
      <c r="DD163" s="30"/>
      <c r="DE163" s="30"/>
      <c r="DF163" s="30"/>
      <c r="DG163" s="30"/>
      <c r="DJ163" s="33"/>
      <c r="DP163" s="30"/>
      <c r="DQ163" s="30"/>
      <c r="DR163" s="30"/>
      <c r="DS163" s="30"/>
      <c r="DT163" s="30"/>
      <c r="DU163" s="30"/>
      <c r="DV163" s="30"/>
      <c r="DW163" s="30"/>
      <c r="DX163" s="30"/>
      <c r="DY163" s="30"/>
      <c r="DZ163" s="30"/>
      <c r="EA163" s="30"/>
      <c r="EB163" s="30"/>
      <c r="EC163" s="30"/>
      <c r="ED163" s="30"/>
      <c r="EE163" s="30"/>
      <c r="EF163" s="30"/>
      <c r="EG163" s="30"/>
      <c r="EH163" s="30"/>
      <c r="EI163" s="30"/>
      <c r="EJ163" s="30"/>
      <c r="EK163" s="30"/>
      <c r="EL163" s="30"/>
      <c r="EM163" s="30"/>
      <c r="EN163" s="30"/>
      <c r="EO163" s="99" t="s">
        <v>1272</v>
      </c>
      <c r="EP163" s="99" t="s">
        <v>1446</v>
      </c>
      <c r="EQ163" s="108"/>
      <c r="ER163" s="30"/>
    </row>
    <row r="164" spans="1:148" ht="29.25" customHeight="1" x14ac:dyDescent="0.3">
      <c r="A164" s="3">
        <v>167600</v>
      </c>
      <c r="B164" s="29"/>
      <c r="C164" s="29"/>
      <c r="D164" s="29"/>
      <c r="E164" s="29"/>
      <c r="F164" s="29"/>
      <c r="G164" s="29"/>
      <c r="H164" s="29"/>
      <c r="I164" s="29"/>
      <c r="J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J164" s="33"/>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99" t="s">
        <v>1273</v>
      </c>
      <c r="EP164" s="99" t="s">
        <v>1447</v>
      </c>
      <c r="EQ164" s="108"/>
      <c r="ER164" s="30"/>
    </row>
    <row r="165" spans="1:148" ht="29.25" customHeight="1" x14ac:dyDescent="0.3">
      <c r="A165" s="3">
        <v>167664</v>
      </c>
      <c r="B165" s="29"/>
      <c r="C165" s="29"/>
      <c r="D165" s="29"/>
      <c r="E165" s="29"/>
      <c r="F165" s="29"/>
      <c r="G165" s="29"/>
      <c r="H165" s="29"/>
      <c r="I165" s="29"/>
      <c r="J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J165" s="33"/>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99" t="s">
        <v>1274</v>
      </c>
      <c r="EP165" s="99" t="s">
        <v>1448</v>
      </c>
      <c r="EQ165" s="108"/>
      <c r="ER165" s="30"/>
    </row>
    <row r="166" spans="1:148" ht="29.25" customHeight="1" x14ac:dyDescent="0.3">
      <c r="A166" s="3">
        <v>167953</v>
      </c>
      <c r="B166" s="29"/>
      <c r="C166" s="29"/>
      <c r="D166" s="29"/>
      <c r="E166" s="29"/>
      <c r="F166" s="29"/>
      <c r="G166" s="29"/>
      <c r="H166" s="29"/>
      <c r="I166" s="29"/>
      <c r="J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J166" s="33"/>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99" t="s">
        <v>1275</v>
      </c>
      <c r="EP166" s="99" t="s">
        <v>1449</v>
      </c>
      <c r="EQ166" s="108"/>
      <c r="ER166" s="30"/>
    </row>
    <row r="167" spans="1:148" ht="29.25" customHeight="1" x14ac:dyDescent="0.3">
      <c r="A167" s="3">
        <v>168120</v>
      </c>
      <c r="B167" s="29"/>
      <c r="C167" s="29"/>
      <c r="D167" s="29"/>
      <c r="E167" s="29"/>
      <c r="F167" s="29"/>
      <c r="G167" s="29"/>
      <c r="H167" s="29"/>
      <c r="I167" s="29"/>
      <c r="J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c r="DA167" s="30"/>
      <c r="DB167" s="30"/>
      <c r="DC167" s="30"/>
      <c r="DD167" s="30"/>
      <c r="DE167" s="30"/>
      <c r="DF167" s="30"/>
      <c r="DG167" s="30"/>
      <c r="DJ167" s="33"/>
      <c r="DP167" s="30"/>
      <c r="DQ167" s="30"/>
      <c r="DR167" s="30"/>
      <c r="DS167" s="30"/>
      <c r="DT167" s="30"/>
      <c r="DU167" s="30"/>
      <c r="DV167" s="30"/>
      <c r="DW167" s="30"/>
      <c r="DX167" s="30"/>
      <c r="DY167" s="30"/>
      <c r="DZ167" s="30"/>
      <c r="EA167" s="30"/>
      <c r="EB167" s="30"/>
      <c r="EC167" s="30"/>
      <c r="ED167" s="30"/>
      <c r="EE167" s="30"/>
      <c r="EF167" s="30"/>
      <c r="EG167" s="30"/>
      <c r="EH167" s="30"/>
      <c r="EI167" s="30"/>
      <c r="EJ167" s="30"/>
      <c r="EK167" s="30"/>
      <c r="EL167" s="30"/>
      <c r="EM167" s="30"/>
      <c r="EN167" s="30"/>
      <c r="EO167" s="99" t="s">
        <v>1276</v>
      </c>
      <c r="EP167" s="99" t="s">
        <v>1501</v>
      </c>
      <c r="EQ167" s="108"/>
      <c r="ER167" s="30"/>
    </row>
    <row r="168" spans="1:148" ht="29.25" customHeight="1" x14ac:dyDescent="0.3">
      <c r="A168" s="3">
        <v>168166</v>
      </c>
      <c r="B168" s="29"/>
      <c r="C168" s="29"/>
      <c r="D168" s="29"/>
      <c r="E168" s="29"/>
      <c r="F168" s="29"/>
      <c r="G168" s="29"/>
      <c r="H168" s="29"/>
      <c r="I168" s="29"/>
      <c r="J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c r="DA168" s="30"/>
      <c r="DB168" s="30"/>
      <c r="DC168" s="30"/>
      <c r="DD168" s="30"/>
      <c r="DE168" s="30"/>
      <c r="DF168" s="30"/>
      <c r="DG168" s="30"/>
      <c r="DJ168" s="33"/>
      <c r="DP168" s="30"/>
      <c r="DQ168" s="30"/>
      <c r="DR168" s="30"/>
      <c r="DS168" s="30"/>
      <c r="DT168" s="30"/>
      <c r="DU168" s="30"/>
      <c r="DV168" s="30"/>
      <c r="DW168" s="30"/>
      <c r="DX168" s="30"/>
      <c r="DY168" s="30"/>
      <c r="DZ168" s="30"/>
      <c r="EA168" s="30"/>
      <c r="EB168" s="30"/>
      <c r="EC168" s="30"/>
      <c r="ED168" s="30"/>
      <c r="EE168" s="30"/>
      <c r="EF168" s="30"/>
      <c r="EG168" s="30"/>
      <c r="EH168" s="30"/>
      <c r="EI168" s="30"/>
      <c r="EJ168" s="30"/>
      <c r="EK168" s="30"/>
      <c r="EL168" s="30"/>
      <c r="EM168" s="30"/>
      <c r="EN168" s="30"/>
      <c r="EO168" s="99" t="s">
        <v>244</v>
      </c>
      <c r="EP168" s="99" t="s">
        <v>1166</v>
      </c>
      <c r="EQ168" s="108"/>
      <c r="ER168" s="30"/>
    </row>
    <row r="169" spans="1:148" ht="29.25" customHeight="1" x14ac:dyDescent="0.3">
      <c r="A169" s="3">
        <v>168172</v>
      </c>
      <c r="B169" s="29"/>
      <c r="C169" s="29"/>
      <c r="D169" s="29"/>
      <c r="E169" s="29"/>
      <c r="F169" s="29"/>
      <c r="G169" s="29"/>
      <c r="H169" s="29"/>
      <c r="I169" s="29"/>
      <c r="J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J169" s="33"/>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99" t="s">
        <v>1277</v>
      </c>
      <c r="EP169" s="99" t="s">
        <v>1451</v>
      </c>
      <c r="EQ169" s="108"/>
      <c r="ER169" s="30"/>
    </row>
    <row r="170" spans="1:148" ht="29.25" customHeight="1" x14ac:dyDescent="0.3">
      <c r="A170" s="3">
        <v>169549</v>
      </c>
      <c r="B170" s="29"/>
      <c r="C170" s="29"/>
      <c r="D170" s="29"/>
      <c r="E170" s="29"/>
      <c r="F170" s="29"/>
      <c r="G170" s="29"/>
      <c r="H170" s="29"/>
      <c r="I170" s="29"/>
      <c r="J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J170" s="33"/>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99" t="s">
        <v>245</v>
      </c>
      <c r="EP170" s="99" t="s">
        <v>717</v>
      </c>
      <c r="EQ170" s="108"/>
      <c r="ER170" s="30"/>
    </row>
    <row r="171" spans="1:148" ht="29.25" customHeight="1" x14ac:dyDescent="0.3">
      <c r="A171" s="3">
        <v>169580</v>
      </c>
      <c r="B171" s="29"/>
      <c r="C171" s="29"/>
      <c r="D171" s="29"/>
      <c r="E171" s="29"/>
      <c r="F171" s="29"/>
      <c r="G171" s="29"/>
      <c r="H171" s="29"/>
      <c r="I171" s="29"/>
      <c r="J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J171" s="33"/>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99" t="s">
        <v>246</v>
      </c>
      <c r="EP171" s="99" t="s">
        <v>1452</v>
      </c>
      <c r="EQ171" s="108"/>
      <c r="ER171" s="30"/>
    </row>
    <row r="172" spans="1:148" ht="29.25" customHeight="1" x14ac:dyDescent="0.3">
      <c r="A172" s="3">
        <v>169800</v>
      </c>
      <c r="B172" s="29"/>
      <c r="C172" s="29"/>
      <c r="D172" s="29"/>
      <c r="E172" s="29"/>
      <c r="F172" s="29"/>
      <c r="G172" s="29"/>
      <c r="H172" s="29"/>
      <c r="I172" s="29"/>
      <c r="J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J172" s="33"/>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99" t="s">
        <v>1278</v>
      </c>
      <c r="EP172" s="99" t="s">
        <v>1453</v>
      </c>
      <c r="EQ172" s="108"/>
      <c r="ER172" s="30"/>
    </row>
    <row r="173" spans="1:148" ht="29.25" customHeight="1" x14ac:dyDescent="0.3">
      <c r="A173" s="11">
        <v>171314</v>
      </c>
      <c r="B173" s="29"/>
      <c r="C173" s="29"/>
      <c r="D173" s="29"/>
      <c r="E173" s="29"/>
      <c r="F173" s="29"/>
      <c r="G173" s="29"/>
      <c r="H173" s="29"/>
      <c r="I173" s="29"/>
      <c r="J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J173" s="33"/>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99" t="s">
        <v>247</v>
      </c>
      <c r="EP173" s="99" t="s">
        <v>721</v>
      </c>
      <c r="EQ173" s="108"/>
      <c r="ER173" s="30"/>
    </row>
    <row r="174" spans="1:148" ht="29.25" customHeight="1" x14ac:dyDescent="0.3">
      <c r="A174" s="3">
        <v>171428</v>
      </c>
      <c r="B174" s="29"/>
      <c r="C174" s="29"/>
      <c r="D174" s="29"/>
      <c r="E174" s="29"/>
      <c r="F174" s="29"/>
      <c r="G174" s="29"/>
      <c r="H174" s="29"/>
      <c r="I174" s="29"/>
      <c r="J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J174" s="33"/>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99" t="s">
        <v>248</v>
      </c>
      <c r="EP174" s="99" t="s">
        <v>1454</v>
      </c>
      <c r="EQ174" s="108"/>
      <c r="ER174" s="30"/>
    </row>
    <row r="175" spans="1:148" ht="29.25" customHeight="1" x14ac:dyDescent="0.3">
      <c r="A175" s="3">
        <v>171785</v>
      </c>
      <c r="B175" s="29"/>
      <c r="C175" s="29"/>
      <c r="D175" s="29"/>
      <c r="E175" s="29"/>
      <c r="F175" s="29"/>
      <c r="G175" s="29"/>
      <c r="H175" s="29"/>
      <c r="I175" s="29"/>
      <c r="J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J175" s="33"/>
      <c r="DP175" s="30"/>
      <c r="DQ175" s="30"/>
      <c r="DR175" s="30"/>
      <c r="DS175" s="30"/>
      <c r="DT175" s="30"/>
      <c r="DU175" s="30"/>
      <c r="DV175" s="30"/>
      <c r="DW175" s="30"/>
      <c r="DX175" s="30"/>
      <c r="DY175" s="30"/>
      <c r="DZ175" s="30"/>
      <c r="EA175" s="30"/>
      <c r="EB175" s="30"/>
      <c r="EC175" s="30"/>
      <c r="ED175" s="30"/>
      <c r="EE175" s="30"/>
      <c r="EF175" s="30"/>
      <c r="EG175" s="30"/>
      <c r="EH175" s="30"/>
      <c r="EI175" s="30"/>
      <c r="EJ175" s="30"/>
      <c r="EK175" s="30"/>
      <c r="EL175" s="30"/>
      <c r="EM175" s="30"/>
      <c r="EN175" s="30"/>
      <c r="EO175" s="99" t="s">
        <v>847</v>
      </c>
      <c r="EP175" s="99" t="s">
        <v>1455</v>
      </c>
      <c r="EQ175" s="108"/>
      <c r="ER175" s="30"/>
    </row>
    <row r="176" spans="1:148" ht="29.25" customHeight="1" x14ac:dyDescent="0.3">
      <c r="A176" s="3">
        <v>172035</v>
      </c>
      <c r="B176" s="29"/>
      <c r="C176" s="29"/>
      <c r="D176" s="29"/>
      <c r="E176" s="29"/>
      <c r="F176" s="29"/>
      <c r="G176" s="29"/>
      <c r="H176" s="29"/>
      <c r="I176" s="29"/>
      <c r="J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J176" s="33"/>
      <c r="DP176" s="30"/>
      <c r="DQ176" s="30"/>
      <c r="DR176" s="30"/>
      <c r="DS176" s="30"/>
      <c r="DT176" s="30"/>
      <c r="DU176" s="30"/>
      <c r="DV176" s="30"/>
      <c r="DW176" s="30"/>
      <c r="DX176" s="30"/>
      <c r="DY176" s="30"/>
      <c r="DZ176" s="30"/>
      <c r="EA176" s="30"/>
      <c r="EB176" s="30"/>
      <c r="EC176" s="30"/>
      <c r="ED176" s="30"/>
      <c r="EE176" s="30"/>
      <c r="EF176" s="30"/>
      <c r="EG176" s="30"/>
      <c r="EH176" s="30"/>
      <c r="EI176" s="30"/>
      <c r="EJ176" s="30"/>
      <c r="EK176" s="30"/>
      <c r="EL176" s="30"/>
      <c r="EM176" s="30"/>
      <c r="EN176" s="30"/>
      <c r="EO176" s="99" t="s">
        <v>1279</v>
      </c>
      <c r="EP176" s="99" t="s">
        <v>1456</v>
      </c>
      <c r="EQ176" s="108"/>
      <c r="ER176" s="30"/>
    </row>
    <row r="177" spans="1:148" ht="29.25" customHeight="1" x14ac:dyDescent="0.3">
      <c r="A177" s="3">
        <v>172041</v>
      </c>
      <c r="B177" s="29"/>
      <c r="C177" s="29"/>
      <c r="D177" s="29"/>
      <c r="E177" s="29"/>
      <c r="F177" s="29"/>
      <c r="G177" s="29"/>
      <c r="H177" s="29"/>
      <c r="I177" s="29"/>
      <c r="J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J177" s="33"/>
      <c r="DP177" s="30"/>
      <c r="DQ177" s="30"/>
      <c r="DR177" s="30"/>
      <c r="DS177" s="30"/>
      <c r="DT177" s="30"/>
      <c r="DU177" s="30"/>
      <c r="DV177" s="30"/>
      <c r="DW177" s="30"/>
      <c r="DX177" s="30"/>
      <c r="DY177" s="30"/>
      <c r="DZ177" s="30"/>
      <c r="EA177" s="30"/>
      <c r="EB177" s="30"/>
      <c r="EC177" s="30"/>
      <c r="ED177" s="30"/>
      <c r="EE177" s="30"/>
      <c r="EF177" s="30"/>
      <c r="EG177" s="30"/>
      <c r="EH177" s="30"/>
      <c r="EI177" s="30"/>
      <c r="EJ177" s="30"/>
      <c r="EK177" s="30"/>
      <c r="EL177" s="30"/>
      <c r="EM177" s="30"/>
      <c r="EN177" s="30"/>
      <c r="EO177" s="99" t="s">
        <v>1280</v>
      </c>
      <c r="EP177" s="99" t="s">
        <v>1457</v>
      </c>
      <c r="EQ177" s="108"/>
      <c r="ER177" s="30"/>
    </row>
    <row r="178" spans="1:148" ht="29.25" customHeight="1" x14ac:dyDescent="0.3">
      <c r="A178" s="3">
        <v>172841</v>
      </c>
      <c r="B178" s="29"/>
      <c r="C178" s="29"/>
      <c r="D178" s="29"/>
      <c r="E178" s="29"/>
      <c r="F178" s="29"/>
      <c r="G178" s="29"/>
      <c r="H178" s="29"/>
      <c r="I178" s="29"/>
      <c r="J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J178" s="33"/>
      <c r="DP178" s="30"/>
      <c r="DQ178" s="30"/>
      <c r="DR178" s="30"/>
      <c r="DS178" s="30"/>
      <c r="DT178" s="30"/>
      <c r="DU178" s="30"/>
      <c r="DV178" s="30"/>
      <c r="DW178" s="30"/>
      <c r="DX178" s="30"/>
      <c r="DY178" s="30"/>
      <c r="DZ178" s="30"/>
      <c r="EA178" s="30"/>
      <c r="EB178" s="30"/>
      <c r="EC178" s="30"/>
      <c r="ED178" s="30"/>
      <c r="EE178" s="30"/>
      <c r="EF178" s="30"/>
      <c r="EG178" s="30"/>
      <c r="EH178" s="30"/>
      <c r="EI178" s="30"/>
      <c r="EJ178" s="30"/>
      <c r="EK178" s="30"/>
      <c r="EL178" s="30"/>
      <c r="EM178" s="30"/>
      <c r="EN178" s="30"/>
      <c r="EO178" s="99" t="s">
        <v>1281</v>
      </c>
      <c r="EP178" s="99" t="s">
        <v>1458</v>
      </c>
      <c r="EQ178" s="108"/>
      <c r="ER178" s="30"/>
    </row>
    <row r="179" spans="1:148" ht="29.25" customHeight="1" x14ac:dyDescent="0.3">
      <c r="A179" s="3">
        <v>172992</v>
      </c>
      <c r="B179" s="29"/>
      <c r="C179" s="29"/>
      <c r="D179" s="29"/>
      <c r="E179" s="29"/>
      <c r="F179" s="29"/>
      <c r="G179" s="29"/>
      <c r="H179" s="29"/>
      <c r="I179" s="29"/>
      <c r="J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J179" s="33"/>
      <c r="DP179" s="30"/>
      <c r="DQ179" s="30"/>
      <c r="DR179" s="30"/>
      <c r="DS179" s="30"/>
      <c r="DT179" s="30"/>
      <c r="DU179" s="30"/>
      <c r="DV179" s="30"/>
      <c r="DW179" s="30"/>
      <c r="DX179" s="30"/>
      <c r="DY179" s="30"/>
      <c r="DZ179" s="30"/>
      <c r="EA179" s="30"/>
      <c r="EB179" s="30"/>
      <c r="EC179" s="30"/>
      <c r="ED179" s="30"/>
      <c r="EE179" s="30"/>
      <c r="EF179" s="30"/>
      <c r="EG179" s="30"/>
      <c r="EH179" s="30"/>
      <c r="EI179" s="30"/>
      <c r="EJ179" s="30"/>
      <c r="EK179" s="30"/>
      <c r="EL179" s="30"/>
      <c r="EM179" s="30"/>
      <c r="EN179" s="30"/>
      <c r="EO179" s="99" t="s">
        <v>250</v>
      </c>
      <c r="EP179" s="99" t="s">
        <v>1459</v>
      </c>
      <c r="EQ179" s="108"/>
      <c r="ER179" s="30"/>
    </row>
    <row r="180" spans="1:148" ht="29.25" customHeight="1" x14ac:dyDescent="0.3">
      <c r="A180" s="3">
        <v>173838</v>
      </c>
      <c r="B180" s="29"/>
      <c r="C180" s="29"/>
      <c r="D180" s="29"/>
      <c r="E180" s="29"/>
      <c r="F180" s="29"/>
      <c r="G180" s="29"/>
      <c r="H180" s="29"/>
      <c r="I180" s="29"/>
      <c r="J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J180" s="33"/>
      <c r="DP180" s="30"/>
      <c r="DQ180" s="30"/>
      <c r="DR180" s="30"/>
      <c r="DS180" s="30"/>
      <c r="DT180" s="30"/>
      <c r="DU180" s="30"/>
      <c r="DV180" s="30"/>
      <c r="DW180" s="30"/>
      <c r="DX180" s="30"/>
      <c r="DY180" s="30"/>
      <c r="DZ180" s="30"/>
      <c r="EA180" s="30"/>
      <c r="EB180" s="30"/>
      <c r="EC180" s="30"/>
      <c r="ED180" s="30"/>
      <c r="EE180" s="30"/>
      <c r="EF180" s="30"/>
      <c r="EG180" s="30"/>
      <c r="EH180" s="30"/>
      <c r="EI180" s="30"/>
      <c r="EJ180" s="30"/>
      <c r="EK180" s="30"/>
      <c r="EL180" s="30"/>
      <c r="EM180" s="30"/>
      <c r="EN180" s="30"/>
      <c r="EO180" s="99" t="s">
        <v>1282</v>
      </c>
      <c r="EP180" s="99" t="s">
        <v>1460</v>
      </c>
      <c r="EQ180" s="108"/>
      <c r="ER180" s="30"/>
    </row>
    <row r="181" spans="1:148" ht="29.25" customHeight="1" x14ac:dyDescent="0.3">
      <c r="A181" s="3">
        <v>174493</v>
      </c>
      <c r="B181" s="29"/>
      <c r="C181" s="29"/>
      <c r="D181" s="29"/>
      <c r="E181" s="29"/>
      <c r="F181" s="29"/>
      <c r="G181" s="29"/>
      <c r="H181" s="29"/>
      <c r="I181" s="29"/>
      <c r="J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J181" s="33"/>
      <c r="DP181" s="30"/>
      <c r="DQ181" s="30"/>
      <c r="DR181" s="30"/>
      <c r="DS181" s="30"/>
      <c r="DT181" s="30"/>
      <c r="DU181" s="30"/>
      <c r="DV181" s="30"/>
      <c r="DW181" s="30"/>
      <c r="DX181" s="30"/>
      <c r="DY181" s="30"/>
      <c r="DZ181" s="30"/>
      <c r="EA181" s="30"/>
      <c r="EB181" s="30"/>
      <c r="EC181" s="30"/>
      <c r="ED181" s="30"/>
      <c r="EE181" s="30"/>
      <c r="EF181" s="30"/>
      <c r="EG181" s="30"/>
      <c r="EH181" s="30"/>
      <c r="EI181" s="30"/>
      <c r="EJ181" s="30"/>
      <c r="EK181" s="30"/>
      <c r="EL181" s="30"/>
      <c r="EM181" s="30"/>
      <c r="EN181" s="30"/>
      <c r="EO181" s="99" t="s">
        <v>251</v>
      </c>
      <c r="EP181" s="99" t="s">
        <v>733</v>
      </c>
      <c r="EQ181" s="108"/>
      <c r="ER181" s="30"/>
    </row>
    <row r="182" spans="1:148" ht="29.25" customHeight="1" x14ac:dyDescent="0.3">
      <c r="A182" s="3">
        <v>175873</v>
      </c>
      <c r="B182" s="29"/>
      <c r="C182" s="29"/>
      <c r="D182" s="29"/>
      <c r="E182" s="29"/>
      <c r="F182" s="29"/>
      <c r="G182" s="29"/>
      <c r="H182" s="29"/>
      <c r="I182" s="29"/>
      <c r="J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J182" s="33"/>
      <c r="DP182" s="30"/>
      <c r="DQ182" s="30"/>
      <c r="DR182" s="30"/>
      <c r="DS182" s="30"/>
      <c r="DT182" s="30"/>
      <c r="DU182" s="30"/>
      <c r="DV182" s="30"/>
      <c r="DW182" s="30"/>
      <c r="DX182" s="30"/>
      <c r="DY182" s="30"/>
      <c r="DZ182" s="30"/>
      <c r="EA182" s="30"/>
      <c r="EB182" s="30"/>
      <c r="EC182" s="30"/>
      <c r="ED182" s="30"/>
      <c r="EE182" s="30"/>
      <c r="EF182" s="30"/>
      <c r="EG182" s="30"/>
      <c r="EH182" s="30"/>
      <c r="EI182" s="30"/>
      <c r="EJ182" s="30"/>
      <c r="EK182" s="30"/>
      <c r="EL182" s="30"/>
      <c r="EM182" s="30"/>
      <c r="EN182" s="30"/>
      <c r="EO182" s="99" t="s">
        <v>1283</v>
      </c>
      <c r="EP182" s="99" t="s">
        <v>1461</v>
      </c>
      <c r="EQ182" s="108"/>
      <c r="ER182" s="30"/>
    </row>
    <row r="183" spans="1:148" ht="29.25" customHeight="1" x14ac:dyDescent="0.3">
      <c r="A183" s="3">
        <v>176743</v>
      </c>
      <c r="B183" s="29"/>
      <c r="C183" s="29"/>
      <c r="D183" s="29"/>
      <c r="E183" s="29"/>
      <c r="F183" s="29"/>
      <c r="G183" s="29"/>
      <c r="H183" s="29"/>
      <c r="I183" s="29"/>
      <c r="J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30"/>
      <c r="CA183" s="30"/>
      <c r="CB183" s="30"/>
      <c r="CC183" s="30"/>
      <c r="CD183" s="30"/>
      <c r="CE183" s="30"/>
      <c r="CF183" s="30"/>
      <c r="CG183" s="30"/>
      <c r="CH183" s="30"/>
      <c r="CI183" s="30"/>
      <c r="CJ183" s="30"/>
      <c r="CK183" s="30"/>
      <c r="CL183" s="30"/>
      <c r="CM183" s="30"/>
      <c r="CN183" s="30"/>
      <c r="CO183" s="30"/>
      <c r="CP183" s="30"/>
      <c r="CQ183" s="30"/>
      <c r="CR183" s="30"/>
      <c r="CS183" s="30"/>
      <c r="CT183" s="30"/>
      <c r="CU183" s="30"/>
      <c r="CV183" s="30"/>
      <c r="CW183" s="30"/>
      <c r="CX183" s="30"/>
      <c r="CY183" s="30"/>
      <c r="CZ183" s="30"/>
      <c r="DA183" s="30"/>
      <c r="DB183" s="30"/>
      <c r="DC183" s="30"/>
      <c r="DD183" s="30"/>
      <c r="DE183" s="30"/>
      <c r="DF183" s="30"/>
      <c r="DG183" s="30"/>
      <c r="DJ183" s="33"/>
      <c r="DP183" s="30"/>
      <c r="DQ183" s="30"/>
      <c r="DR183" s="30"/>
      <c r="DS183" s="30"/>
      <c r="DT183" s="30"/>
      <c r="DU183" s="30"/>
      <c r="DV183" s="30"/>
      <c r="DW183" s="30"/>
      <c r="DX183" s="30"/>
      <c r="DY183" s="30"/>
      <c r="DZ183" s="30"/>
      <c r="EA183" s="30"/>
      <c r="EB183" s="30"/>
      <c r="EC183" s="30"/>
      <c r="ED183" s="30"/>
      <c r="EE183" s="30"/>
      <c r="EF183" s="30"/>
      <c r="EG183" s="30"/>
      <c r="EH183" s="30"/>
      <c r="EI183" s="30"/>
      <c r="EJ183" s="30"/>
      <c r="EK183" s="30"/>
      <c r="EL183" s="30"/>
      <c r="EM183" s="30"/>
      <c r="EN183" s="30"/>
      <c r="EO183" s="99" t="s">
        <v>1139</v>
      </c>
      <c r="EP183" s="99" t="s">
        <v>735</v>
      </c>
      <c r="EQ183" s="108"/>
      <c r="ER183" s="30"/>
    </row>
    <row r="184" spans="1:148" ht="29.25" customHeight="1" x14ac:dyDescent="0.3">
      <c r="A184" s="3">
        <v>177056</v>
      </c>
      <c r="B184" s="29"/>
      <c r="C184" s="29"/>
      <c r="D184" s="29"/>
      <c r="E184" s="29"/>
      <c r="F184" s="29"/>
      <c r="G184" s="29"/>
      <c r="H184" s="29"/>
      <c r="I184" s="29"/>
      <c r="J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30"/>
      <c r="CO184" s="29"/>
      <c r="CP184" s="29"/>
      <c r="CQ184" s="29"/>
      <c r="CR184" s="29"/>
      <c r="CS184" s="29"/>
      <c r="CT184" s="29"/>
      <c r="CU184" s="29"/>
      <c r="CX184" s="29"/>
      <c r="CY184" s="29"/>
      <c r="DF184" s="32"/>
      <c r="DH184" s="33"/>
      <c r="DI184" s="33"/>
      <c r="DJ184" s="33"/>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99" t="s">
        <v>1284</v>
      </c>
      <c r="EP184" s="99" t="s">
        <v>1462</v>
      </c>
      <c r="EQ184" s="108"/>
      <c r="ER184" s="30"/>
    </row>
    <row r="185" spans="1:148" ht="29.25" customHeight="1" x14ac:dyDescent="0.3">
      <c r="A185" s="3">
        <v>177148</v>
      </c>
      <c r="B185" s="29"/>
      <c r="C185" s="29"/>
      <c r="D185" s="29"/>
      <c r="E185" s="29"/>
      <c r="F185" s="29"/>
      <c r="G185" s="29"/>
      <c r="H185" s="29"/>
      <c r="I185" s="29"/>
      <c r="J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9"/>
      <c r="CQ185" s="29"/>
      <c r="CR185" s="29"/>
      <c r="CS185" s="29"/>
      <c r="CT185" s="29"/>
      <c r="CU185" s="29"/>
      <c r="CX185" s="29"/>
      <c r="CY185" s="29"/>
      <c r="DF185" s="32"/>
      <c r="DH185" s="33"/>
      <c r="DI185" s="33"/>
      <c r="DJ185" s="33"/>
      <c r="DP185" s="30"/>
      <c r="DQ185" s="30"/>
      <c r="DR185" s="30"/>
      <c r="DS185" s="30"/>
      <c r="DT185" s="30"/>
      <c r="DU185" s="30"/>
      <c r="DV185" s="30"/>
      <c r="DW185" s="30"/>
      <c r="DX185" s="30"/>
      <c r="DY185" s="30"/>
      <c r="DZ185" s="30"/>
      <c r="EA185" s="30"/>
      <c r="EB185" s="30"/>
      <c r="EC185" s="30"/>
      <c r="ED185" s="30"/>
      <c r="EE185" s="30"/>
      <c r="EF185" s="30"/>
      <c r="EG185" s="30"/>
      <c r="EH185" s="30"/>
      <c r="EI185" s="30"/>
      <c r="EJ185" s="30"/>
      <c r="EK185" s="30"/>
      <c r="EL185" s="30"/>
      <c r="EM185" s="30"/>
      <c r="EN185" s="30"/>
      <c r="EO185" s="99" t="s">
        <v>1285</v>
      </c>
      <c r="EP185" s="99" t="s">
        <v>1463</v>
      </c>
      <c r="EQ185" s="108"/>
      <c r="ER185" s="30"/>
    </row>
    <row r="186" spans="1:148" ht="29.25" customHeight="1" x14ac:dyDescent="0.3">
      <c r="A186" s="3">
        <v>180870</v>
      </c>
      <c r="B186" s="29"/>
      <c r="C186" s="29"/>
      <c r="D186" s="29"/>
      <c r="E186" s="29"/>
      <c r="F186" s="29"/>
      <c r="G186" s="29"/>
      <c r="H186" s="29"/>
      <c r="I186" s="29"/>
      <c r="J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c r="CM186" s="29"/>
      <c r="CN186" s="29"/>
      <c r="CO186" s="29"/>
      <c r="CP186" s="29"/>
      <c r="CQ186" s="29"/>
      <c r="CR186" s="29"/>
      <c r="CS186" s="29"/>
      <c r="CT186" s="29"/>
      <c r="CU186" s="29"/>
      <c r="CX186" s="29"/>
      <c r="CY186" s="29"/>
      <c r="DH186" s="33"/>
      <c r="DI186" s="33"/>
      <c r="DJ186" s="33"/>
      <c r="DP186" s="30"/>
      <c r="DQ186" s="30"/>
      <c r="DR186" s="30"/>
      <c r="DS186" s="30"/>
      <c r="DT186" s="30"/>
      <c r="DU186" s="30"/>
      <c r="DV186" s="30"/>
      <c r="DW186" s="30"/>
      <c r="DX186" s="30"/>
      <c r="DY186" s="30"/>
      <c r="DZ186" s="30"/>
      <c r="EA186" s="30"/>
      <c r="EB186" s="30"/>
      <c r="EC186" s="30"/>
      <c r="ED186" s="30"/>
      <c r="EE186" s="30"/>
      <c r="EF186" s="30"/>
      <c r="EG186" s="30"/>
      <c r="EH186" s="30"/>
      <c r="EI186" s="30"/>
      <c r="EJ186" s="30"/>
      <c r="EK186" s="30"/>
      <c r="EL186" s="30"/>
      <c r="EM186" s="30"/>
      <c r="EN186" s="30"/>
      <c r="EO186" s="99" t="s">
        <v>1286</v>
      </c>
      <c r="EP186" s="99" t="s">
        <v>1464</v>
      </c>
      <c r="EQ186" s="108"/>
      <c r="ER186" s="30"/>
    </row>
    <row r="187" spans="1:148" ht="29.25" customHeight="1" x14ac:dyDescent="0.3">
      <c r="A187" s="11">
        <v>181444</v>
      </c>
      <c r="B187" s="29"/>
      <c r="C187" s="29"/>
      <c r="E187" s="29"/>
      <c r="F187" s="29"/>
      <c r="G187" s="29"/>
      <c r="H187" s="29"/>
      <c r="I187" s="29"/>
      <c r="J187" s="29"/>
      <c r="M187" s="29"/>
      <c r="N187" s="29"/>
      <c r="O187" s="29"/>
      <c r="P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c r="CM187" s="29"/>
      <c r="CN187" s="29"/>
      <c r="CO187" s="29"/>
      <c r="CP187" s="29"/>
      <c r="CQ187" s="29"/>
      <c r="CR187" s="29"/>
      <c r="CS187" s="29"/>
      <c r="CT187" s="29"/>
      <c r="CU187" s="29"/>
      <c r="CX187" s="29"/>
      <c r="CY187" s="29"/>
      <c r="DH187" s="33"/>
      <c r="DI187" s="33"/>
      <c r="DJ187" s="33"/>
      <c r="DP187" s="30"/>
      <c r="DQ187" s="30"/>
      <c r="DR187" s="30"/>
      <c r="DS187" s="30"/>
      <c r="DT187" s="30"/>
      <c r="DU187" s="30"/>
      <c r="DV187" s="30"/>
      <c r="DW187" s="30"/>
      <c r="DX187" s="30"/>
      <c r="DY187" s="30"/>
      <c r="DZ187" s="30"/>
      <c r="EA187" s="30"/>
      <c r="EB187" s="30"/>
      <c r="EC187" s="30"/>
      <c r="ED187" s="30"/>
      <c r="EE187" s="30"/>
      <c r="EF187" s="30"/>
      <c r="EG187" s="30"/>
      <c r="EH187" s="30"/>
      <c r="EI187" s="30"/>
      <c r="EJ187" s="30"/>
      <c r="EK187" s="30"/>
      <c r="EL187" s="30"/>
      <c r="EM187" s="30"/>
      <c r="EN187" s="30"/>
      <c r="EO187" s="99" t="s">
        <v>252</v>
      </c>
      <c r="EP187" s="99" t="s">
        <v>1465</v>
      </c>
      <c r="EQ187" s="108"/>
      <c r="ER187" s="30"/>
    </row>
    <row r="188" spans="1:148" ht="29.25" customHeight="1" x14ac:dyDescent="0.3">
      <c r="Y188" s="29"/>
      <c r="BE188" s="29"/>
      <c r="BV188" s="29"/>
      <c r="BZ188" s="29"/>
      <c r="CN188" s="29"/>
      <c r="DP188" s="30"/>
      <c r="DQ188" s="30"/>
      <c r="DR188" s="30"/>
      <c r="DS188" s="30"/>
      <c r="DT188" s="30"/>
      <c r="DU188" s="30"/>
      <c r="DV188" s="30"/>
      <c r="DW188" s="30"/>
      <c r="DX188" s="30"/>
      <c r="DY188" s="30"/>
      <c r="DZ188" s="30"/>
      <c r="EA188" s="30"/>
      <c r="EB188" s="30"/>
      <c r="EC188" s="30"/>
      <c r="ED188" s="30"/>
      <c r="EE188" s="30"/>
      <c r="EF188" s="30"/>
      <c r="EG188" s="30"/>
      <c r="EH188" s="30"/>
      <c r="EI188" s="30"/>
      <c r="EJ188" s="30"/>
      <c r="EK188" s="30"/>
      <c r="EL188" s="30"/>
      <c r="EM188" s="30"/>
      <c r="EN188" s="30"/>
      <c r="EO188" s="99" t="s">
        <v>253</v>
      </c>
      <c r="EP188" s="99" t="s">
        <v>1473</v>
      </c>
      <c r="EQ188" s="108"/>
      <c r="ER188" s="30"/>
    </row>
    <row r="189" spans="1:148" ht="29.25" customHeight="1" x14ac:dyDescent="0.3">
      <c r="BV189" s="29"/>
      <c r="DP189" s="30"/>
      <c r="DQ189" s="30"/>
      <c r="DR189" s="30"/>
      <c r="DS189" s="30"/>
      <c r="DT189" s="30"/>
      <c r="DU189" s="30"/>
      <c r="DV189" s="30"/>
      <c r="DW189" s="30"/>
      <c r="DX189" s="30"/>
      <c r="DY189" s="30"/>
      <c r="DZ189" s="30"/>
      <c r="EA189" s="30"/>
      <c r="EB189" s="30"/>
      <c r="EC189" s="30"/>
      <c r="ED189" s="30"/>
      <c r="EE189" s="30"/>
      <c r="EF189" s="30"/>
      <c r="EG189" s="30"/>
      <c r="EH189" s="30"/>
      <c r="EI189" s="30"/>
      <c r="EJ189" s="30"/>
      <c r="EK189" s="30"/>
      <c r="EL189" s="30"/>
      <c r="EM189" s="30"/>
      <c r="EN189" s="30"/>
      <c r="EO189" s="99" t="s">
        <v>1287</v>
      </c>
      <c r="EP189" s="99" t="s">
        <v>1466</v>
      </c>
      <c r="EQ189" s="108"/>
      <c r="ER189" s="30"/>
    </row>
    <row r="190" spans="1:148" ht="29.25" customHeight="1" x14ac:dyDescent="0.3">
      <c r="DP190" s="30"/>
      <c r="DQ190" s="30"/>
      <c r="DR190" s="30"/>
      <c r="DS190" s="30"/>
      <c r="DT190" s="30"/>
      <c r="DU190" s="30"/>
      <c r="DV190" s="30"/>
      <c r="DW190" s="30"/>
      <c r="DX190" s="30"/>
      <c r="DY190" s="30"/>
      <c r="DZ190" s="30"/>
      <c r="EA190" s="30"/>
      <c r="EB190" s="30"/>
      <c r="EC190" s="30"/>
      <c r="ED190" s="30"/>
      <c r="EE190" s="30"/>
      <c r="EF190" s="30"/>
      <c r="EG190" s="30"/>
      <c r="EH190" s="30"/>
      <c r="EI190" s="30"/>
      <c r="EJ190" s="30"/>
      <c r="EK190" s="30"/>
      <c r="EL190" s="30"/>
      <c r="EM190" s="30"/>
      <c r="EN190" s="30"/>
      <c r="EO190" s="99" t="s">
        <v>254</v>
      </c>
      <c r="EP190" s="99" t="s">
        <v>1467</v>
      </c>
      <c r="EQ190" s="108"/>
      <c r="ER190" s="30"/>
    </row>
    <row r="191" spans="1:148" ht="29.25" customHeight="1" x14ac:dyDescent="0.3">
      <c r="DP191" s="30"/>
      <c r="DQ191" s="30"/>
      <c r="DR191" s="30"/>
      <c r="DS191" s="30"/>
      <c r="DT191" s="30"/>
      <c r="DU191" s="30"/>
      <c r="DV191" s="30"/>
      <c r="DW191" s="30"/>
      <c r="DX191" s="30"/>
      <c r="DY191" s="30"/>
      <c r="DZ191" s="30"/>
      <c r="EA191" s="30"/>
      <c r="EB191" s="30"/>
      <c r="EC191" s="30"/>
      <c r="ED191" s="30"/>
      <c r="EE191" s="30"/>
      <c r="EF191" s="30"/>
      <c r="EG191" s="30"/>
      <c r="EH191" s="30"/>
      <c r="EI191" s="30"/>
      <c r="EJ191" s="30"/>
      <c r="EK191" s="30"/>
      <c r="EL191" s="30"/>
      <c r="EM191" s="30"/>
      <c r="EN191" s="30"/>
      <c r="EO191" s="99" t="s">
        <v>1288</v>
      </c>
      <c r="EP191" s="99" t="s">
        <v>1468</v>
      </c>
      <c r="EQ191" s="108"/>
      <c r="ER191" s="30"/>
    </row>
    <row r="192" spans="1:148" ht="29.25" customHeight="1" x14ac:dyDescent="0.3">
      <c r="DP192" s="30"/>
      <c r="DQ192" s="30"/>
      <c r="DR192" s="30"/>
      <c r="DS192" s="30"/>
      <c r="DT192" s="30"/>
      <c r="DU192" s="30"/>
      <c r="DV192" s="30"/>
      <c r="DW192" s="30"/>
      <c r="DX192" s="30"/>
      <c r="DY192" s="30"/>
      <c r="DZ192" s="30"/>
      <c r="EA192" s="30"/>
      <c r="EB192" s="30"/>
      <c r="EC192" s="30"/>
      <c r="ED192" s="30"/>
      <c r="EE192" s="30"/>
      <c r="EF192" s="30"/>
      <c r="EG192" s="30"/>
      <c r="EH192" s="30"/>
      <c r="EI192" s="30"/>
      <c r="EJ192" s="30"/>
      <c r="EK192" s="30"/>
      <c r="EL192" s="30"/>
      <c r="EM192" s="30"/>
      <c r="EN192" s="30"/>
      <c r="EO192" s="99" t="s">
        <v>255</v>
      </c>
      <c r="EP192" s="99" t="s">
        <v>741</v>
      </c>
      <c r="EQ192" s="108"/>
      <c r="ER192" s="30"/>
    </row>
    <row r="193" spans="112:148" ht="29.25" customHeight="1" x14ac:dyDescent="0.3">
      <c r="DH193" s="33"/>
      <c r="DI193" s="33"/>
      <c r="DJ193" s="33"/>
      <c r="DP193" s="30"/>
      <c r="DQ193" s="30"/>
      <c r="DR193" s="30"/>
      <c r="DS193" s="30"/>
      <c r="DT193" s="30"/>
      <c r="DU193" s="30"/>
      <c r="DV193" s="30"/>
      <c r="DW193" s="30"/>
      <c r="DX193" s="30"/>
      <c r="DY193" s="30"/>
      <c r="DZ193" s="30"/>
      <c r="EA193" s="30"/>
      <c r="EB193" s="30"/>
      <c r="EC193" s="30"/>
      <c r="ED193" s="30"/>
      <c r="EE193" s="30"/>
      <c r="EF193" s="30"/>
      <c r="EG193" s="30"/>
      <c r="EH193" s="30"/>
      <c r="EI193" s="30"/>
      <c r="EJ193" s="30"/>
      <c r="EK193" s="30"/>
      <c r="EL193" s="30"/>
      <c r="EM193" s="30"/>
      <c r="EN193" s="30"/>
      <c r="EO193" s="99" t="s">
        <v>1289</v>
      </c>
      <c r="EP193" s="99" t="s">
        <v>1469</v>
      </c>
      <c r="EQ193" s="108"/>
      <c r="ER193" s="30"/>
    </row>
    <row r="194" spans="112:148" ht="29.25" customHeight="1" x14ac:dyDescent="0.3">
      <c r="DH194" s="33"/>
      <c r="DI194" s="33"/>
      <c r="DJ194" s="33"/>
      <c r="DP194" s="30"/>
      <c r="DQ194" s="30"/>
      <c r="DR194" s="30"/>
      <c r="DS194" s="30"/>
      <c r="DT194" s="30"/>
      <c r="DU194" s="30"/>
      <c r="DV194" s="30"/>
      <c r="DW194" s="30"/>
      <c r="DX194" s="30"/>
      <c r="DY194" s="30"/>
      <c r="DZ194" s="30"/>
      <c r="EA194" s="30"/>
      <c r="EB194" s="30"/>
      <c r="EC194" s="30"/>
      <c r="ED194" s="30"/>
      <c r="EE194" s="30"/>
      <c r="EF194" s="30"/>
      <c r="EG194" s="30"/>
      <c r="EH194" s="30"/>
      <c r="EI194" s="30"/>
      <c r="EJ194" s="30"/>
      <c r="EK194" s="30"/>
      <c r="EL194" s="30"/>
      <c r="EM194" s="30"/>
      <c r="EN194" s="30"/>
      <c r="EO194" s="99" t="s">
        <v>256</v>
      </c>
      <c r="EP194" s="99" t="s">
        <v>742</v>
      </c>
      <c r="EQ194" s="108"/>
      <c r="ER194" s="30"/>
    </row>
    <row r="195" spans="112:148" ht="29.25" customHeight="1" x14ac:dyDescent="0.3">
      <c r="DH195" s="33"/>
      <c r="DI195" s="33"/>
      <c r="DJ195" s="33"/>
      <c r="DP195" s="30"/>
      <c r="DQ195" s="30"/>
      <c r="DR195" s="30"/>
      <c r="DS195" s="30"/>
      <c r="DT195" s="30"/>
      <c r="DU195" s="30"/>
      <c r="DV195" s="30"/>
      <c r="DW195" s="30"/>
      <c r="DX195" s="30"/>
      <c r="DY195" s="30"/>
      <c r="DZ195" s="30"/>
      <c r="EA195" s="30"/>
      <c r="EB195" s="30"/>
      <c r="EC195" s="30"/>
      <c r="ED195" s="30"/>
      <c r="EE195" s="30"/>
      <c r="EF195" s="30"/>
      <c r="EG195" s="30"/>
      <c r="EH195" s="30"/>
      <c r="EI195" s="30"/>
      <c r="EJ195" s="30"/>
      <c r="EK195" s="30"/>
      <c r="EL195" s="30"/>
      <c r="EM195" s="30"/>
      <c r="EN195" s="30"/>
      <c r="EO195" s="99" t="s">
        <v>1290</v>
      </c>
      <c r="EP195" s="99" t="s">
        <v>1470</v>
      </c>
      <c r="EQ195" s="108"/>
      <c r="ER195" s="30"/>
    </row>
    <row r="196" spans="112:148" ht="29.25" customHeight="1" x14ac:dyDescent="0.3">
      <c r="DT196" s="30"/>
      <c r="EK196" s="30"/>
      <c r="EO196" s="99" t="s">
        <v>1291</v>
      </c>
      <c r="EP196" s="99" t="s">
        <v>1471</v>
      </c>
      <c r="EQ196" s="108"/>
    </row>
    <row r="197" spans="112:148" ht="29.25" customHeight="1" x14ac:dyDescent="0.3">
      <c r="EK197" s="30"/>
      <c r="EO197" s="99" t="s">
        <v>1292</v>
      </c>
      <c r="EP197" s="99" t="s">
        <v>1472</v>
      </c>
      <c r="EQ197" s="108"/>
    </row>
    <row r="198" spans="112:148" ht="29.25" customHeight="1" x14ac:dyDescent="0.3">
      <c r="EO198" s="99" t="s">
        <v>257</v>
      </c>
      <c r="EP198" s="99" t="s">
        <v>1474</v>
      </c>
      <c r="EQ198" s="108"/>
    </row>
    <row r="199" spans="112:148" ht="29.25" customHeight="1" x14ac:dyDescent="0.3">
      <c r="EO199" s="99" t="s">
        <v>1293</v>
      </c>
      <c r="EP199" s="99" t="s">
        <v>1475</v>
      </c>
      <c r="EQ199" s="108"/>
    </row>
    <row r="200" spans="112:148" ht="29.25" customHeight="1" x14ac:dyDescent="0.3">
      <c r="EO200" s="99" t="s">
        <v>258</v>
      </c>
      <c r="EP200" s="99" t="s">
        <v>748</v>
      </c>
      <c r="EQ200" s="108"/>
    </row>
    <row r="201" spans="112:148" ht="29.25" customHeight="1" x14ac:dyDescent="0.3">
      <c r="EO201" s="99" t="s">
        <v>1294</v>
      </c>
      <c r="EP201" s="99" t="s">
        <v>1476</v>
      </c>
      <c r="EQ201" s="108"/>
    </row>
    <row r="202" spans="112:148" ht="29.25" customHeight="1" x14ac:dyDescent="0.3">
      <c r="EO202" s="99" t="s">
        <v>1295</v>
      </c>
      <c r="EP202" s="99" t="s">
        <v>1477</v>
      </c>
      <c r="EQ202" s="108"/>
    </row>
    <row r="203" spans="112:148" ht="29.25" customHeight="1" x14ac:dyDescent="0.3">
      <c r="EO203" s="99" t="s">
        <v>259</v>
      </c>
      <c r="EP203" s="99" t="s">
        <v>1478</v>
      </c>
      <c r="EQ203" s="108"/>
    </row>
    <row r="204" spans="112:148" ht="29.25" customHeight="1" x14ac:dyDescent="0.3">
      <c r="EO204" s="99" t="s">
        <v>1296</v>
      </c>
      <c r="EP204" s="99" t="s">
        <v>1479</v>
      </c>
      <c r="EQ204" s="108"/>
    </row>
    <row r="205" spans="112:148" ht="29.25" customHeight="1" x14ac:dyDescent="0.3">
      <c r="EO205" s="99" t="s">
        <v>260</v>
      </c>
      <c r="EP205" s="99" t="s">
        <v>753</v>
      </c>
      <c r="EQ205" s="108"/>
    </row>
    <row r="206" spans="112:148" ht="29.25" customHeight="1" x14ac:dyDescent="0.3">
      <c r="EO206" s="99" t="s">
        <v>261</v>
      </c>
      <c r="EP206" s="99" t="s">
        <v>756</v>
      </c>
      <c r="EQ206" s="108"/>
    </row>
    <row r="207" spans="112:148" ht="29.25" customHeight="1" x14ac:dyDescent="0.3">
      <c r="EO207" s="99" t="s">
        <v>1297</v>
      </c>
      <c r="EP207" s="99" t="s">
        <v>1480</v>
      </c>
      <c r="EQ207" s="108"/>
    </row>
    <row r="208" spans="112:148" ht="29.25" customHeight="1" x14ac:dyDescent="0.3">
      <c r="EO208" s="99" t="s">
        <v>1298</v>
      </c>
      <c r="EP208" s="99" t="s">
        <v>1481</v>
      </c>
      <c r="EQ208" s="108"/>
    </row>
    <row r="209" spans="145:147" ht="29.25" customHeight="1" x14ac:dyDescent="0.3">
      <c r="EO209" s="99" t="s">
        <v>1299</v>
      </c>
      <c r="EP209" s="99" t="s">
        <v>759</v>
      </c>
      <c r="EQ209" s="108"/>
    </row>
    <row r="210" spans="145:147" ht="29.25" customHeight="1" x14ac:dyDescent="0.3">
      <c r="EO210" s="99" t="s">
        <v>1300</v>
      </c>
      <c r="EP210" s="99" t="s">
        <v>1482</v>
      </c>
      <c r="EQ210" s="108"/>
    </row>
    <row r="211" spans="145:147" ht="29.25" customHeight="1" x14ac:dyDescent="0.3">
      <c r="EO211" s="99" t="s">
        <v>263</v>
      </c>
      <c r="EP211" s="99" t="s">
        <v>761</v>
      </c>
      <c r="EQ211" s="108"/>
    </row>
    <row r="212" spans="145:147" ht="29.25" customHeight="1" x14ac:dyDescent="0.3">
      <c r="EO212" s="99" t="s">
        <v>1301</v>
      </c>
      <c r="EP212" s="99" t="s">
        <v>1483</v>
      </c>
      <c r="EQ212" s="108"/>
    </row>
    <row r="213" spans="145:147" ht="29.25" customHeight="1" x14ac:dyDescent="0.3">
      <c r="EO213" s="99" t="s">
        <v>1302</v>
      </c>
      <c r="EP213" s="99" t="s">
        <v>1484</v>
      </c>
      <c r="EQ213" s="108"/>
    </row>
    <row r="214" spans="145:147" ht="29.25" customHeight="1" x14ac:dyDescent="0.3">
      <c r="EO214" s="103" t="s">
        <v>1308</v>
      </c>
      <c r="EP214" s="109" t="s">
        <v>1485</v>
      </c>
      <c r="EQ214" s="108"/>
    </row>
    <row r="215" spans="145:147" ht="29.25" customHeight="1" x14ac:dyDescent="0.3">
      <c r="EO215" s="103" t="s">
        <v>264</v>
      </c>
      <c r="EP215" s="109" t="s">
        <v>764</v>
      </c>
      <c r="EQ215" s="108"/>
    </row>
    <row r="216" spans="145:147" ht="29.25" customHeight="1" x14ac:dyDescent="0.3">
      <c r="EO216" s="103" t="s">
        <v>1303</v>
      </c>
      <c r="EP216" s="109" t="s">
        <v>1486</v>
      </c>
      <c r="EQ216" s="108"/>
    </row>
    <row r="217" spans="145:147" ht="29.25" customHeight="1" x14ac:dyDescent="0.3">
      <c r="EO217" s="103" t="s">
        <v>265</v>
      </c>
      <c r="EP217" s="109" t="s">
        <v>765</v>
      </c>
      <c r="EQ217" s="108"/>
    </row>
    <row r="218" spans="145:147" ht="29.25" customHeight="1" x14ac:dyDescent="0.3">
      <c r="EO218" s="103" t="s">
        <v>1306</v>
      </c>
      <c r="EP218" s="109" t="s">
        <v>1487</v>
      </c>
      <c r="EQ218" s="108"/>
    </row>
    <row r="219" spans="145:147" ht="29.25" customHeight="1" x14ac:dyDescent="0.3">
      <c r="EO219" s="103" t="s">
        <v>266</v>
      </c>
      <c r="EP219" s="109" t="s">
        <v>766</v>
      </c>
      <c r="EQ219" s="108"/>
    </row>
    <row r="220" spans="145:147" ht="29.25" customHeight="1" x14ac:dyDescent="0.3">
      <c r="EO220" s="103" t="s">
        <v>1304</v>
      </c>
      <c r="EP220" s="109" t="s">
        <v>1504</v>
      </c>
      <c r="EQ220" s="108"/>
    </row>
    <row r="221" spans="145:147" ht="29.25" customHeight="1" x14ac:dyDescent="0.3">
      <c r="EO221" s="103" t="s">
        <v>1158</v>
      </c>
      <c r="EP221" s="109" t="s">
        <v>768</v>
      </c>
      <c r="EQ221" s="108"/>
    </row>
    <row r="222" spans="145:147" ht="29.25" customHeight="1" x14ac:dyDescent="0.3">
      <c r="EO222" s="103" t="s">
        <v>1305</v>
      </c>
      <c r="EP222" s="109" t="s">
        <v>1188</v>
      </c>
      <c r="EQ222" s="108"/>
    </row>
    <row r="223" spans="145:147" ht="29.25" customHeight="1" x14ac:dyDescent="0.3">
      <c r="EO223" s="103" t="s">
        <v>1140</v>
      </c>
      <c r="EP223" s="109" t="s">
        <v>1488</v>
      </c>
      <c r="EQ223" s="108"/>
    </row>
    <row r="224" spans="145:147" ht="29.25" customHeight="1" x14ac:dyDescent="0.3">
      <c r="EO224" s="103" t="s">
        <v>1307</v>
      </c>
      <c r="EP224" s="109" t="s">
        <v>1489</v>
      </c>
      <c r="EQ224" s="108"/>
    </row>
    <row r="225" spans="145:147" ht="29.25" customHeight="1" x14ac:dyDescent="0.3">
      <c r="EO225" s="99" t="s">
        <v>1130</v>
      </c>
      <c r="EP225" s="99" t="s">
        <v>773</v>
      </c>
      <c r="EQ225" s="108"/>
    </row>
    <row r="226" spans="145:147" ht="29.25" customHeight="1" x14ac:dyDescent="0.3">
      <c r="EO226" s="99" t="s">
        <v>1309</v>
      </c>
      <c r="EP226" s="99" t="s">
        <v>1490</v>
      </c>
      <c r="EQ226" s="108"/>
    </row>
    <row r="227" spans="145:147" ht="29.25" customHeight="1" x14ac:dyDescent="0.3">
      <c r="EO227" s="99" t="s">
        <v>268</v>
      </c>
      <c r="EP227" s="99" t="s">
        <v>774</v>
      </c>
      <c r="EQ227" s="108"/>
    </row>
    <row r="228" spans="145:147" ht="29.25" customHeight="1" x14ac:dyDescent="0.3">
      <c r="EO228" s="99" t="s">
        <v>1310</v>
      </c>
      <c r="EP228" s="99" t="s">
        <v>1491</v>
      </c>
      <c r="EQ228" s="108"/>
    </row>
    <row r="229" spans="145:147" ht="29.25" customHeight="1" x14ac:dyDescent="0.3">
      <c r="EO229" s="99" t="s">
        <v>269</v>
      </c>
      <c r="EP229" s="99" t="s">
        <v>1492</v>
      </c>
      <c r="EQ229" s="108"/>
    </row>
    <row r="230" spans="145:147" ht="29.25" customHeight="1" x14ac:dyDescent="0.3">
      <c r="EO230" s="99" t="s">
        <v>1311</v>
      </c>
      <c r="EP230" s="99" t="s">
        <v>1493</v>
      </c>
      <c r="EQ230" s="108"/>
    </row>
    <row r="231" spans="145:147" ht="29.25" customHeight="1" x14ac:dyDescent="0.3">
      <c r="EO231" s="99" t="s">
        <v>1123</v>
      </c>
      <c r="EP231" s="99" t="s">
        <v>1494</v>
      </c>
      <c r="EQ231" s="108"/>
    </row>
    <row r="232" spans="145:147" ht="29.25" customHeight="1" x14ac:dyDescent="0.3">
      <c r="EO232" s="99" t="s">
        <v>1312</v>
      </c>
      <c r="EP232" s="99" t="s">
        <v>1495</v>
      </c>
      <c r="EQ232" s="108"/>
    </row>
    <row r="233" spans="145:147" ht="29.25" customHeight="1" x14ac:dyDescent="0.3">
      <c r="EO233" s="99" t="s">
        <v>270</v>
      </c>
      <c r="EP233" s="99" t="s">
        <v>1496</v>
      </c>
      <c r="EQ233" s="108"/>
    </row>
    <row r="234" spans="145:147" ht="29.25" customHeight="1" x14ac:dyDescent="0.3">
      <c r="EO234" s="99" t="s">
        <v>271</v>
      </c>
      <c r="EP234" s="99" t="s">
        <v>785</v>
      </c>
      <c r="EQ234" s="108"/>
    </row>
    <row r="235" spans="145:147" ht="29.25" customHeight="1" x14ac:dyDescent="0.3">
      <c r="EO235" s="99" t="s">
        <v>1313</v>
      </c>
      <c r="EP235" s="99" t="s">
        <v>1497</v>
      </c>
      <c r="EQ235" s="108"/>
    </row>
    <row r="236" spans="145:147" ht="29.25" customHeight="1" x14ac:dyDescent="0.3">
      <c r="EO236" s="99" t="s">
        <v>1314</v>
      </c>
      <c r="EP236" s="99" t="s">
        <v>1509</v>
      </c>
      <c r="EQ236" s="108"/>
    </row>
    <row r="237" spans="145:147" ht="29.25" customHeight="1" x14ac:dyDescent="0.3">
      <c r="EO237" s="99"/>
      <c r="EP237" s="99"/>
    </row>
    <row r="238" spans="145:147" ht="29.25" customHeight="1" x14ac:dyDescent="0.3">
      <c r="EO238" s="102"/>
    </row>
  </sheetData>
  <sortState ref="C2:C11">
    <sortCondition ref="C2:C11"/>
  </sortState>
  <mergeCells count="1">
    <mergeCell ref="EQ64:EQ65"/>
  </mergeCells>
  <conditionalFormatting sqref="EP3:EP126">
    <cfRule type="duplicateValues" dxfId="6" priority="9"/>
  </conditionalFormatting>
  <conditionalFormatting sqref="EP3:EP236">
    <cfRule type="duplicateValues" dxfId="5" priority="8"/>
  </conditionalFormatting>
  <conditionalFormatting sqref="EO9:EO12 EO18 EO78:EO80">
    <cfRule type="duplicateValues" dxfId="4" priority="7"/>
  </conditionalFormatting>
  <conditionalFormatting sqref="EO3:EO121 EO237">
    <cfRule type="duplicateValues" dxfId="3" priority="6"/>
  </conditionalFormatting>
  <conditionalFormatting sqref="EO3:EO213 EO225:EO237">
    <cfRule type="duplicateValues" dxfId="2" priority="5"/>
  </conditionalFormatting>
  <conditionalFormatting sqref="EO2">
    <cfRule type="duplicateValues" dxfId="1" priority="2"/>
  </conditionalFormatting>
  <conditionalFormatting sqref="EO2">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2" t="s">
        <v>272</v>
      </c>
      <c r="B1" s="21" t="s">
        <v>384</v>
      </c>
      <c r="C1" s="22" t="s">
        <v>385</v>
      </c>
    </row>
    <row r="2" spans="1:3" ht="15" thickBot="1" x14ac:dyDescent="0.35">
      <c r="A2" s="13" t="s">
        <v>273</v>
      </c>
      <c r="B2" s="25" t="s">
        <v>398</v>
      </c>
      <c r="C2" s="24" t="s">
        <v>399</v>
      </c>
    </row>
    <row r="3" spans="1:3" ht="15" thickBot="1" x14ac:dyDescent="0.35">
      <c r="A3" s="13" t="s">
        <v>274</v>
      </c>
      <c r="B3" s="25" t="s">
        <v>401</v>
      </c>
      <c r="C3" s="24" t="s">
        <v>402</v>
      </c>
    </row>
    <row r="4" spans="1:3" ht="15" thickBot="1" x14ac:dyDescent="0.35">
      <c r="A4" s="15" t="s">
        <v>275</v>
      </c>
      <c r="B4" s="17" t="s">
        <v>405</v>
      </c>
      <c r="C4" s="24" t="s">
        <v>406</v>
      </c>
    </row>
    <row r="5" spans="1:3" ht="60.75" customHeight="1" thickBot="1" x14ac:dyDescent="0.35">
      <c r="A5" s="13" t="s">
        <v>276</v>
      </c>
      <c r="B5" s="17" t="s">
        <v>408</v>
      </c>
      <c r="C5" s="24" t="s">
        <v>409</v>
      </c>
    </row>
    <row r="6" spans="1:3" ht="60.75" customHeight="1" thickBot="1" x14ac:dyDescent="0.35">
      <c r="A6" s="15" t="s">
        <v>277</v>
      </c>
      <c r="B6" s="17" t="s">
        <v>412</v>
      </c>
      <c r="C6" s="24" t="s">
        <v>413</v>
      </c>
    </row>
    <row r="7" spans="1:3" ht="15" thickBot="1" x14ac:dyDescent="0.35">
      <c r="A7" s="15" t="s">
        <v>278</v>
      </c>
      <c r="B7" s="17" t="s">
        <v>415</v>
      </c>
      <c r="C7" s="24" t="s">
        <v>416</v>
      </c>
    </row>
    <row r="8" spans="1:3" ht="60.75" customHeight="1" thickBot="1" x14ac:dyDescent="0.35">
      <c r="A8" s="15" t="s">
        <v>279</v>
      </c>
      <c r="B8" s="17" t="s">
        <v>418</v>
      </c>
      <c r="C8" s="24" t="s">
        <v>419</v>
      </c>
    </row>
    <row r="9" spans="1:3" ht="60.75" customHeight="1" thickBot="1" x14ac:dyDescent="0.35">
      <c r="A9" s="15" t="s">
        <v>280</v>
      </c>
      <c r="B9" s="17" t="s">
        <v>421</v>
      </c>
      <c r="C9" s="24" t="s">
        <v>422</v>
      </c>
    </row>
    <row r="10" spans="1:3" ht="15" thickBot="1" x14ac:dyDescent="0.35">
      <c r="A10" s="15" t="s">
        <v>281</v>
      </c>
      <c r="B10" s="25" t="s">
        <v>426</v>
      </c>
      <c r="C10" s="24" t="s">
        <v>427</v>
      </c>
    </row>
    <row r="11" spans="1:3" ht="45.75" customHeight="1" thickBot="1" x14ac:dyDescent="0.35">
      <c r="A11" s="13" t="s">
        <v>282</v>
      </c>
      <c r="B11" s="17" t="s">
        <v>430</v>
      </c>
      <c r="C11" s="24" t="s">
        <v>431</v>
      </c>
    </row>
    <row r="12" spans="1:3" ht="30.75" customHeight="1" thickBot="1" x14ac:dyDescent="0.35">
      <c r="A12" s="13" t="s">
        <v>283</v>
      </c>
      <c r="B12" s="25" t="s">
        <v>439</v>
      </c>
      <c r="C12" s="24" t="s">
        <v>440</v>
      </c>
    </row>
    <row r="13" spans="1:3" ht="15" thickBot="1" x14ac:dyDescent="0.35">
      <c r="A13" s="13" t="s">
        <v>284</v>
      </c>
      <c r="B13" s="25" t="s">
        <v>443</v>
      </c>
      <c r="C13" s="24" t="s">
        <v>444</v>
      </c>
    </row>
    <row r="14" spans="1:3" ht="30.75" customHeight="1" thickBot="1" x14ac:dyDescent="0.35">
      <c r="A14" s="15" t="s">
        <v>285</v>
      </c>
      <c r="B14" s="25" t="s">
        <v>446</v>
      </c>
      <c r="C14" s="24" t="s">
        <v>447</v>
      </c>
    </row>
    <row r="15" spans="1:3" ht="45.75" customHeight="1" thickBot="1" x14ac:dyDescent="0.35">
      <c r="A15" s="15" t="s">
        <v>286</v>
      </c>
      <c r="B15" s="25" t="s">
        <v>451</v>
      </c>
      <c r="C15" s="24" t="s">
        <v>452</v>
      </c>
    </row>
    <row r="16" spans="1:3" ht="15" thickBot="1" x14ac:dyDescent="0.35">
      <c r="A16" s="13" t="s">
        <v>287</v>
      </c>
      <c r="B16" s="25" t="s">
        <v>454</v>
      </c>
      <c r="C16" s="24" t="s">
        <v>455</v>
      </c>
    </row>
    <row r="17" spans="1:3" ht="60.75" customHeight="1" thickBot="1" x14ac:dyDescent="0.35">
      <c r="A17" s="15" t="s">
        <v>288</v>
      </c>
      <c r="B17" s="17" t="s">
        <v>457</v>
      </c>
      <c r="C17" s="24" t="s">
        <v>458</v>
      </c>
    </row>
    <row r="18" spans="1:3" ht="30.75" customHeight="1" thickBot="1" x14ac:dyDescent="0.35">
      <c r="A18" s="15" t="s">
        <v>289</v>
      </c>
      <c r="B18" s="17" t="s">
        <v>461</v>
      </c>
      <c r="C18" s="24" t="s">
        <v>462</v>
      </c>
    </row>
    <row r="19" spans="1:3" ht="105.75" customHeight="1" thickBot="1" x14ac:dyDescent="0.35">
      <c r="A19" s="15" t="s">
        <v>290</v>
      </c>
      <c r="B19" s="17" t="s">
        <v>465</v>
      </c>
      <c r="C19" s="24" t="s">
        <v>466</v>
      </c>
    </row>
    <row r="20" spans="1:3" ht="60.75" customHeight="1" thickBot="1" x14ac:dyDescent="0.35">
      <c r="A20" s="15" t="s">
        <v>291</v>
      </c>
      <c r="B20" s="25" t="s">
        <v>471</v>
      </c>
      <c r="C20" s="24" t="s">
        <v>472</v>
      </c>
    </row>
    <row r="21" spans="1:3" ht="30.75" customHeight="1" thickBot="1" x14ac:dyDescent="0.35">
      <c r="A21" s="15" t="s">
        <v>292</v>
      </c>
      <c r="B21" s="25" t="s">
        <v>474</v>
      </c>
      <c r="C21" s="24" t="s">
        <v>475</v>
      </c>
    </row>
    <row r="22" spans="1:3" ht="90.75" customHeight="1" thickBot="1" x14ac:dyDescent="0.35">
      <c r="A22" s="13" t="s">
        <v>293</v>
      </c>
      <c r="B22" s="17" t="s">
        <v>477</v>
      </c>
      <c r="C22" s="24" t="s">
        <v>478</v>
      </c>
    </row>
    <row r="23" spans="1:3" ht="30.75" customHeight="1" thickBot="1" x14ac:dyDescent="0.35">
      <c r="A23" s="13" t="s">
        <v>294</v>
      </c>
      <c r="B23" s="25" t="s">
        <v>481</v>
      </c>
      <c r="C23" s="24" t="s">
        <v>482</v>
      </c>
    </row>
    <row r="24" spans="1:3" ht="60.75" customHeight="1" thickBot="1" x14ac:dyDescent="0.35">
      <c r="A24" s="17" t="s">
        <v>295</v>
      </c>
      <c r="B24" s="25" t="s">
        <v>484</v>
      </c>
      <c r="C24" s="24" t="s">
        <v>485</v>
      </c>
    </row>
    <row r="25" spans="1:3" ht="15" thickBot="1" x14ac:dyDescent="0.35">
      <c r="A25" s="15" t="s">
        <v>296</v>
      </c>
      <c r="B25" s="25" t="s">
        <v>487</v>
      </c>
      <c r="C25" s="24" t="s">
        <v>488</v>
      </c>
    </row>
    <row r="26" spans="1:3" ht="45.75" customHeight="1" thickBot="1" x14ac:dyDescent="0.35">
      <c r="A26" s="13" t="s">
        <v>297</v>
      </c>
      <c r="B26" s="25" t="s">
        <v>491</v>
      </c>
      <c r="C26" s="24" t="s">
        <v>492</v>
      </c>
    </row>
    <row r="27" spans="1:3" ht="15" thickBot="1" x14ac:dyDescent="0.35">
      <c r="A27" s="15" t="s">
        <v>298</v>
      </c>
      <c r="B27" s="25" t="s">
        <v>494</v>
      </c>
      <c r="C27" s="24" t="s">
        <v>495</v>
      </c>
    </row>
    <row r="28" spans="1:3" ht="60.75" customHeight="1" thickBot="1" x14ac:dyDescent="0.35">
      <c r="A28" s="15" t="s">
        <v>299</v>
      </c>
      <c r="B28" s="25" t="s">
        <v>497</v>
      </c>
      <c r="C28" s="24" t="s">
        <v>498</v>
      </c>
    </row>
    <row r="29" spans="1:3" ht="45.75" customHeight="1" thickBot="1" x14ac:dyDescent="0.35">
      <c r="A29" s="15" t="s">
        <v>300</v>
      </c>
      <c r="B29" s="17" t="s">
        <v>505</v>
      </c>
      <c r="C29" s="24" t="s">
        <v>506</v>
      </c>
    </row>
    <row r="30" spans="1:3" ht="15" thickBot="1" x14ac:dyDescent="0.35">
      <c r="A30" s="13" t="s">
        <v>301</v>
      </c>
      <c r="B30" s="17" t="s">
        <v>509</v>
      </c>
      <c r="C30" s="24" t="s">
        <v>510</v>
      </c>
    </row>
    <row r="31" spans="1:3" ht="45.75" customHeight="1" thickBot="1" x14ac:dyDescent="0.35">
      <c r="A31" s="13" t="s">
        <v>302</v>
      </c>
      <c r="B31" s="17" t="s">
        <v>513</v>
      </c>
      <c r="C31" s="24" t="s">
        <v>514</v>
      </c>
    </row>
    <row r="32" spans="1:3" ht="30.75" customHeight="1" thickBot="1" x14ac:dyDescent="0.35">
      <c r="A32" s="13" t="s">
        <v>303</v>
      </c>
      <c r="B32" s="25" t="s">
        <v>516</v>
      </c>
      <c r="C32" s="24" t="s">
        <v>517</v>
      </c>
    </row>
    <row r="33" spans="1:3" ht="15" thickBot="1" x14ac:dyDescent="0.35">
      <c r="A33" s="13" t="s">
        <v>304</v>
      </c>
      <c r="B33" s="17" t="s">
        <v>520</v>
      </c>
      <c r="C33" s="24" t="s">
        <v>521</v>
      </c>
    </row>
    <row r="34" spans="1:3" ht="45.75" customHeight="1" thickBot="1" x14ac:dyDescent="0.35">
      <c r="A34" s="13" t="s">
        <v>305</v>
      </c>
      <c r="B34" s="25" t="s">
        <v>523</v>
      </c>
      <c r="C34" s="24" t="s">
        <v>524</v>
      </c>
    </row>
    <row r="35" spans="1:3" ht="45.75" customHeight="1" thickBot="1" x14ac:dyDescent="0.35">
      <c r="A35" s="13" t="s">
        <v>306</v>
      </c>
      <c r="B35" s="25" t="s">
        <v>526</v>
      </c>
      <c r="C35" s="24" t="s">
        <v>527</v>
      </c>
    </row>
    <row r="36" spans="1:3" ht="45.75" customHeight="1" thickBot="1" x14ac:dyDescent="0.35">
      <c r="A36" s="13" t="s">
        <v>307</v>
      </c>
      <c r="B36" s="25" t="s">
        <v>529</v>
      </c>
      <c r="C36" s="24" t="s">
        <v>530</v>
      </c>
    </row>
    <row r="37" spans="1:3" ht="60.75" customHeight="1" thickBot="1" x14ac:dyDescent="0.35">
      <c r="A37" s="13" t="s">
        <v>308</v>
      </c>
      <c r="B37" s="17" t="s">
        <v>532</v>
      </c>
      <c r="C37" s="24" t="s">
        <v>533</v>
      </c>
    </row>
    <row r="38" spans="1:3" ht="30.75" customHeight="1" thickBot="1" x14ac:dyDescent="0.35">
      <c r="A38" s="13" t="s">
        <v>309</v>
      </c>
      <c r="B38" s="17" t="s">
        <v>535</v>
      </c>
      <c r="C38" s="24" t="s">
        <v>536</v>
      </c>
    </row>
    <row r="39" spans="1:3" ht="45.75" customHeight="1" thickBot="1" x14ac:dyDescent="0.35">
      <c r="A39" s="13" t="s">
        <v>310</v>
      </c>
      <c r="B39" s="17" t="s">
        <v>538</v>
      </c>
      <c r="C39" s="24" t="s">
        <v>539</v>
      </c>
    </row>
    <row r="40" spans="1:3" ht="45.75" customHeight="1" thickBot="1" x14ac:dyDescent="0.35">
      <c r="A40" s="13" t="s">
        <v>311</v>
      </c>
      <c r="B40" s="17" t="s">
        <v>541</v>
      </c>
      <c r="C40" s="24" t="s">
        <v>542</v>
      </c>
    </row>
    <row r="41" spans="1:3" ht="15" thickBot="1" x14ac:dyDescent="0.35">
      <c r="A41" s="13" t="s">
        <v>312</v>
      </c>
      <c r="B41" s="17" t="s">
        <v>544</v>
      </c>
      <c r="C41" s="24" t="s">
        <v>545</v>
      </c>
    </row>
    <row r="42" spans="1:3" ht="75.75" customHeight="1" thickBot="1" x14ac:dyDescent="0.35">
      <c r="A42" s="13" t="s">
        <v>313</v>
      </c>
      <c r="B42" s="17" t="s">
        <v>548</v>
      </c>
      <c r="C42" s="24" t="s">
        <v>549</v>
      </c>
    </row>
    <row r="43" spans="1:3" ht="15" thickBot="1" x14ac:dyDescent="0.35">
      <c r="A43" s="13" t="s">
        <v>314</v>
      </c>
      <c r="B43" s="17" t="s">
        <v>551</v>
      </c>
      <c r="C43" s="24" t="s">
        <v>552</v>
      </c>
    </row>
    <row r="44" spans="1:3" ht="60.75" customHeight="1" thickBot="1" x14ac:dyDescent="0.35">
      <c r="A44" s="13" t="s">
        <v>315</v>
      </c>
      <c r="B44" s="17" t="s">
        <v>554</v>
      </c>
      <c r="C44" s="24" t="s">
        <v>555</v>
      </c>
    </row>
    <row r="45" spans="1:3" ht="60.75" customHeight="1" thickBot="1" x14ac:dyDescent="0.35">
      <c r="A45" s="13" t="s">
        <v>316</v>
      </c>
      <c r="B45" s="17" t="s">
        <v>558</v>
      </c>
      <c r="C45" s="24" t="s">
        <v>559</v>
      </c>
    </row>
    <row r="46" spans="1:3" ht="60.75" customHeight="1" thickBot="1" x14ac:dyDescent="0.35">
      <c r="A46" s="13" t="s">
        <v>317</v>
      </c>
      <c r="B46" s="17" t="s">
        <v>564</v>
      </c>
      <c r="C46" s="24" t="s">
        <v>565</v>
      </c>
    </row>
    <row r="47" spans="1:3" ht="30.75" customHeight="1" thickBot="1" x14ac:dyDescent="0.35">
      <c r="A47" s="13" t="s">
        <v>318</v>
      </c>
      <c r="B47" s="17" t="s">
        <v>561</v>
      </c>
      <c r="C47" s="24" t="s">
        <v>562</v>
      </c>
    </row>
    <row r="48" spans="1:3" ht="75.75" customHeight="1" thickBot="1" x14ac:dyDescent="0.35">
      <c r="A48" s="13" t="s">
        <v>319</v>
      </c>
      <c r="B48" s="17" t="s">
        <v>567</v>
      </c>
      <c r="C48" s="24" t="s">
        <v>568</v>
      </c>
    </row>
    <row r="49" spans="1:3" ht="15" thickBot="1" x14ac:dyDescent="0.35">
      <c r="A49" s="13" t="s">
        <v>320</v>
      </c>
      <c r="B49" s="17" t="s">
        <v>570</v>
      </c>
      <c r="C49" s="24" t="s">
        <v>571</v>
      </c>
    </row>
    <row r="50" spans="1:3" ht="60.75" customHeight="1" thickBot="1" x14ac:dyDescent="0.35">
      <c r="A50" s="13" t="s">
        <v>321</v>
      </c>
      <c r="B50" s="17" t="s">
        <v>573</v>
      </c>
      <c r="C50" s="24" t="s">
        <v>574</v>
      </c>
    </row>
    <row r="51" spans="1:3" ht="15" thickBot="1" x14ac:dyDescent="0.35">
      <c r="A51" s="13" t="s">
        <v>322</v>
      </c>
      <c r="B51" s="17" t="s">
        <v>577</v>
      </c>
      <c r="C51" s="24" t="s">
        <v>578</v>
      </c>
    </row>
    <row r="52" spans="1:3" ht="75.75" customHeight="1" thickBot="1" x14ac:dyDescent="0.35">
      <c r="A52" s="13" t="s">
        <v>323</v>
      </c>
      <c r="B52" s="17" t="s">
        <v>580</v>
      </c>
      <c r="C52" s="24" t="s">
        <v>581</v>
      </c>
    </row>
    <row r="53" spans="1:3" ht="15" thickBot="1" x14ac:dyDescent="0.35">
      <c r="A53" s="13" t="s">
        <v>324</v>
      </c>
      <c r="B53" s="17" t="s">
        <v>583</v>
      </c>
      <c r="C53" s="24" t="s">
        <v>584</v>
      </c>
    </row>
    <row r="54" spans="1:3" ht="45.75" customHeight="1" thickBot="1" x14ac:dyDescent="0.35">
      <c r="A54" s="13" t="s">
        <v>325</v>
      </c>
      <c r="B54" s="17" t="s">
        <v>387</v>
      </c>
      <c r="C54" s="24" t="s">
        <v>388</v>
      </c>
    </row>
    <row r="55" spans="1:3" ht="15" thickBot="1" x14ac:dyDescent="0.35">
      <c r="A55" s="13" t="s">
        <v>326</v>
      </c>
      <c r="B55" s="17" t="s">
        <v>391</v>
      </c>
      <c r="C55" s="24" t="s">
        <v>392</v>
      </c>
    </row>
    <row r="56" spans="1:3" ht="60.75" customHeight="1" thickBot="1" x14ac:dyDescent="0.35">
      <c r="A56" s="13" t="s">
        <v>327</v>
      </c>
      <c r="B56" s="17" t="s">
        <v>586</v>
      </c>
      <c r="C56" s="24" t="s">
        <v>587</v>
      </c>
    </row>
    <row r="57" spans="1:3" ht="60.75" customHeight="1" thickBot="1" x14ac:dyDescent="0.35">
      <c r="A57" s="13" t="s">
        <v>328</v>
      </c>
      <c r="B57" s="17" t="s">
        <v>589</v>
      </c>
      <c r="C57" s="24" t="s">
        <v>590</v>
      </c>
    </row>
    <row r="58" spans="1:3" ht="60.75" customHeight="1" thickBot="1" x14ac:dyDescent="0.35">
      <c r="A58" s="13" t="s">
        <v>329</v>
      </c>
      <c r="B58" s="17" t="s">
        <v>592</v>
      </c>
      <c r="C58" s="24" t="s">
        <v>593</v>
      </c>
    </row>
    <row r="59" spans="1:3" ht="15" thickBot="1" x14ac:dyDescent="0.35">
      <c r="A59" s="13" t="s">
        <v>330</v>
      </c>
      <c r="B59" s="17" t="s">
        <v>595</v>
      </c>
      <c r="C59" s="24" t="s">
        <v>596</v>
      </c>
    </row>
    <row r="60" spans="1:3" ht="60.75" customHeight="1" thickBot="1" x14ac:dyDescent="0.35">
      <c r="A60" s="13" t="s">
        <v>331</v>
      </c>
      <c r="B60" s="17" t="s">
        <v>598</v>
      </c>
      <c r="C60" s="24" t="s">
        <v>599</v>
      </c>
    </row>
    <row r="61" spans="1:3" ht="15" thickBot="1" x14ac:dyDescent="0.35">
      <c r="A61" s="13" t="s">
        <v>332</v>
      </c>
      <c r="B61" s="17" t="s">
        <v>601</v>
      </c>
      <c r="C61" s="24" t="s">
        <v>602</v>
      </c>
    </row>
    <row r="62" spans="1:3" ht="60.75" customHeight="1" thickBot="1" x14ac:dyDescent="0.35">
      <c r="A62" s="13" t="s">
        <v>333</v>
      </c>
      <c r="B62" s="17" t="s">
        <v>604</v>
      </c>
      <c r="C62" s="24" t="s">
        <v>605</v>
      </c>
    </row>
    <row r="63" spans="1:3" ht="15" thickBot="1" x14ac:dyDescent="0.35">
      <c r="A63" s="13" t="s">
        <v>334</v>
      </c>
      <c r="B63" s="17" t="s">
        <v>607</v>
      </c>
      <c r="C63" s="24" t="s">
        <v>608</v>
      </c>
    </row>
    <row r="64" spans="1:3" ht="90.75" customHeight="1" thickBot="1" x14ac:dyDescent="0.35">
      <c r="A64" s="13" t="s">
        <v>335</v>
      </c>
      <c r="B64" s="17" t="s">
        <v>610</v>
      </c>
      <c r="C64" s="24" t="s">
        <v>611</v>
      </c>
    </row>
    <row r="65" spans="1:3" ht="15" thickBot="1" x14ac:dyDescent="0.35">
      <c r="A65" s="13" t="s">
        <v>336</v>
      </c>
      <c r="B65" s="17" t="s">
        <v>613</v>
      </c>
      <c r="C65" s="24" t="s">
        <v>614</v>
      </c>
    </row>
    <row r="66" spans="1:3" ht="60.75" customHeight="1" thickBot="1" x14ac:dyDescent="0.35">
      <c r="A66" s="13" t="s">
        <v>337</v>
      </c>
      <c r="B66" s="17" t="s">
        <v>616</v>
      </c>
      <c r="C66" s="24" t="s">
        <v>617</v>
      </c>
    </row>
    <row r="67" spans="1:3" ht="15" thickBot="1" x14ac:dyDescent="0.35">
      <c r="A67" s="13" t="s">
        <v>338</v>
      </c>
      <c r="B67" s="17" t="s">
        <v>619</v>
      </c>
      <c r="C67" s="24" t="s">
        <v>620</v>
      </c>
    </row>
    <row r="68" spans="1:3" ht="60.75" customHeight="1" thickBot="1" x14ac:dyDescent="0.35">
      <c r="A68" s="13" t="s">
        <v>339</v>
      </c>
      <c r="B68" s="17" t="s">
        <v>623</v>
      </c>
      <c r="C68" s="24" t="s">
        <v>624</v>
      </c>
    </row>
    <row r="69" spans="1:3" ht="15" thickBot="1" x14ac:dyDescent="0.35">
      <c r="A69" s="13" t="s">
        <v>340</v>
      </c>
      <c r="B69" s="17" t="s">
        <v>626</v>
      </c>
      <c r="C69" s="24" t="s">
        <v>627</v>
      </c>
    </row>
    <row r="70" spans="1:3" ht="60.75" customHeight="1" thickBot="1" x14ac:dyDescent="0.35">
      <c r="A70" s="13" t="s">
        <v>341</v>
      </c>
      <c r="B70" s="17" t="s">
        <v>629</v>
      </c>
      <c r="C70" s="24" t="s">
        <v>630</v>
      </c>
    </row>
    <row r="71" spans="1:3" ht="45.75" customHeight="1" thickBot="1" x14ac:dyDescent="0.35">
      <c r="A71" s="13" t="s">
        <v>342</v>
      </c>
      <c r="B71" s="17" t="s">
        <v>632</v>
      </c>
      <c r="C71" s="24" t="s">
        <v>633</v>
      </c>
    </row>
    <row r="72" spans="1:3" ht="15" thickBot="1" x14ac:dyDescent="0.35">
      <c r="A72" s="13" t="s">
        <v>343</v>
      </c>
      <c r="B72" s="17" t="s">
        <v>635</v>
      </c>
      <c r="C72" s="24" t="s">
        <v>636</v>
      </c>
    </row>
    <row r="73" spans="1:3" ht="75.75" customHeight="1" thickBot="1" x14ac:dyDescent="0.35">
      <c r="A73" s="13" t="s">
        <v>344</v>
      </c>
      <c r="B73" s="17" t="s">
        <v>639</v>
      </c>
      <c r="C73" s="24" t="s">
        <v>640</v>
      </c>
    </row>
    <row r="74" spans="1:3" ht="15" thickBot="1" x14ac:dyDescent="0.35">
      <c r="A74" s="13" t="s">
        <v>345</v>
      </c>
      <c r="B74" s="17" t="s">
        <v>642</v>
      </c>
      <c r="C74" s="24" t="s">
        <v>643</v>
      </c>
    </row>
    <row r="75" spans="1:3" ht="45.75" customHeight="1" thickBot="1" x14ac:dyDescent="0.35">
      <c r="A75" s="13" t="s">
        <v>346</v>
      </c>
      <c r="B75" s="17" t="s">
        <v>646</v>
      </c>
      <c r="C75" s="24" t="s">
        <v>647</v>
      </c>
    </row>
    <row r="76" spans="1:3" ht="15" thickBot="1" x14ac:dyDescent="0.35">
      <c r="A76" s="13" t="s">
        <v>347</v>
      </c>
      <c r="B76" s="17" t="s">
        <v>650</v>
      </c>
      <c r="C76" s="24" t="s">
        <v>651</v>
      </c>
    </row>
    <row r="77" spans="1:3" ht="60.75" customHeight="1" thickBot="1" x14ac:dyDescent="0.35">
      <c r="A77" s="13" t="s">
        <v>348</v>
      </c>
      <c r="B77" s="17" t="s">
        <v>654</v>
      </c>
      <c r="C77" s="24" t="s">
        <v>655</v>
      </c>
    </row>
    <row r="78" spans="1:3" ht="60.75" customHeight="1" thickBot="1" x14ac:dyDescent="0.35">
      <c r="A78" s="13" t="s">
        <v>349</v>
      </c>
      <c r="B78" s="17" t="s">
        <v>657</v>
      </c>
      <c r="C78" s="24" t="s">
        <v>658</v>
      </c>
    </row>
    <row r="79" spans="1:3" ht="60.75" customHeight="1" thickBot="1" x14ac:dyDescent="0.35">
      <c r="A79" s="13" t="s">
        <v>350</v>
      </c>
      <c r="B79" s="17" t="s">
        <v>661</v>
      </c>
      <c r="C79" s="24" t="s">
        <v>662</v>
      </c>
    </row>
    <row r="80" spans="1:3" ht="15" thickBot="1" x14ac:dyDescent="0.35">
      <c r="A80" s="13" t="s">
        <v>351</v>
      </c>
      <c r="B80" s="17" t="s">
        <v>666</v>
      </c>
      <c r="C80" s="24" t="s">
        <v>667</v>
      </c>
    </row>
    <row r="81" spans="1:3" ht="75.75" customHeight="1" thickBot="1" x14ac:dyDescent="0.35">
      <c r="A81" s="13" t="s">
        <v>352</v>
      </c>
      <c r="B81" s="17" t="s">
        <v>670</v>
      </c>
      <c r="C81" s="24" t="s">
        <v>671</v>
      </c>
    </row>
    <row r="82" spans="1:3" ht="15" thickBot="1" x14ac:dyDescent="0.35">
      <c r="A82" s="13" t="s">
        <v>353</v>
      </c>
      <c r="B82" s="17" t="s">
        <v>673</v>
      </c>
      <c r="C82" s="24" t="s">
        <v>674</v>
      </c>
    </row>
    <row r="83" spans="1:3" ht="90.75" customHeight="1" thickBot="1" x14ac:dyDescent="0.35">
      <c r="A83" s="13" t="s">
        <v>354</v>
      </c>
      <c r="B83" s="17" t="s">
        <v>676</v>
      </c>
      <c r="C83" s="24" t="s">
        <v>677</v>
      </c>
    </row>
    <row r="84" spans="1:3" ht="15" thickBot="1" x14ac:dyDescent="0.35">
      <c r="A84" s="13" t="s">
        <v>355</v>
      </c>
      <c r="B84" s="17" t="s">
        <v>678</v>
      </c>
      <c r="C84" s="24" t="s">
        <v>679</v>
      </c>
    </row>
    <row r="85" spans="1:3" ht="90.75" customHeight="1" thickBot="1" x14ac:dyDescent="0.35">
      <c r="A85" s="13" t="s">
        <v>356</v>
      </c>
      <c r="B85" s="17" t="s">
        <v>683</v>
      </c>
      <c r="C85" s="24" t="s">
        <v>684</v>
      </c>
    </row>
    <row r="86" spans="1:3" ht="15" thickBot="1" x14ac:dyDescent="0.35">
      <c r="A86" s="13" t="s">
        <v>357</v>
      </c>
      <c r="B86" s="17" t="s">
        <v>686</v>
      </c>
      <c r="C86" s="24" t="s">
        <v>687</v>
      </c>
    </row>
    <row r="87" spans="1:3" ht="75.75" customHeight="1" thickBot="1" x14ac:dyDescent="0.35">
      <c r="A87" s="13" t="s">
        <v>358</v>
      </c>
      <c r="B87" s="17" t="s">
        <v>689</v>
      </c>
      <c r="C87" s="24" t="s">
        <v>690</v>
      </c>
    </row>
    <row r="88" spans="1:3" ht="75.75" customHeight="1" thickBot="1" x14ac:dyDescent="0.35">
      <c r="A88" s="13" t="s">
        <v>359</v>
      </c>
      <c r="B88" s="17" t="s">
        <v>692</v>
      </c>
      <c r="C88" s="24" t="s">
        <v>693</v>
      </c>
    </row>
    <row r="89" spans="1:3" ht="30.75" customHeight="1" thickBot="1" x14ac:dyDescent="0.35">
      <c r="A89" s="13" t="s">
        <v>360</v>
      </c>
      <c r="B89" s="17" t="s">
        <v>695</v>
      </c>
      <c r="C89" s="24" t="s">
        <v>696</v>
      </c>
    </row>
    <row r="90" spans="1:3" ht="45.75" customHeight="1" thickBot="1" x14ac:dyDescent="0.35">
      <c r="A90" s="13" t="s">
        <v>361</v>
      </c>
      <c r="B90" s="17" t="s">
        <v>698</v>
      </c>
      <c r="C90" s="24" t="s">
        <v>699</v>
      </c>
    </row>
    <row r="91" spans="1:3" ht="30.75" customHeight="1" thickBot="1" x14ac:dyDescent="0.35">
      <c r="A91" s="13" t="s">
        <v>362</v>
      </c>
      <c r="B91" s="17" t="s">
        <v>702</v>
      </c>
      <c r="C91" s="24" t="s">
        <v>703</v>
      </c>
    </row>
    <row r="92" spans="1:3" ht="45.75" customHeight="1" thickBot="1" x14ac:dyDescent="0.35">
      <c r="A92" s="13" t="s">
        <v>363</v>
      </c>
      <c r="B92" s="17" t="s">
        <v>705</v>
      </c>
      <c r="C92" s="24" t="s">
        <v>706</v>
      </c>
    </row>
    <row r="93" spans="1:3" ht="30.75" customHeight="1" thickBot="1" x14ac:dyDescent="0.35">
      <c r="A93" s="13" t="s">
        <v>364</v>
      </c>
      <c r="B93" s="25" t="s">
        <v>395</v>
      </c>
      <c r="C93" s="24" t="s">
        <v>396</v>
      </c>
    </row>
    <row r="94" spans="1:3" ht="75.75" customHeight="1" thickBot="1" x14ac:dyDescent="0.35">
      <c r="A94" s="13" t="s">
        <v>365</v>
      </c>
      <c r="B94" s="17" t="s">
        <v>709</v>
      </c>
      <c r="C94" s="24" t="s">
        <v>710</v>
      </c>
    </row>
    <row r="95" spans="1:3" ht="30.75" customHeight="1" thickBot="1" x14ac:dyDescent="0.35">
      <c r="A95" s="13" t="s">
        <v>366</v>
      </c>
      <c r="B95" s="17" t="s">
        <v>712</v>
      </c>
      <c r="C95" s="24" t="s">
        <v>713</v>
      </c>
    </row>
    <row r="96" spans="1:3" ht="60.75" customHeight="1" thickBot="1" x14ac:dyDescent="0.35">
      <c r="A96" s="13" t="s">
        <v>367</v>
      </c>
      <c r="B96" s="17" t="s">
        <v>715</v>
      </c>
      <c r="C96" s="24" t="s">
        <v>716</v>
      </c>
    </row>
    <row r="97" spans="1:3" ht="30.75" customHeight="1" thickBot="1" x14ac:dyDescent="0.35">
      <c r="A97" s="13" t="s">
        <v>368</v>
      </c>
      <c r="B97" s="17" t="s">
        <v>718</v>
      </c>
      <c r="C97" s="24" t="s">
        <v>719</v>
      </c>
    </row>
    <row r="98" spans="1:3" ht="30.75" customHeight="1" thickBot="1" x14ac:dyDescent="0.35">
      <c r="A98" s="13" t="s">
        <v>369</v>
      </c>
      <c r="B98" s="17" t="s">
        <v>722</v>
      </c>
      <c r="C98" s="24" t="s">
        <v>723</v>
      </c>
    </row>
    <row r="99" spans="1:3" ht="30.75" customHeight="1" thickBot="1" x14ac:dyDescent="0.35">
      <c r="A99" s="13" t="s">
        <v>370</v>
      </c>
      <c r="B99" s="17" t="s">
        <v>726</v>
      </c>
      <c r="C99" s="24" t="s">
        <v>727</v>
      </c>
    </row>
    <row r="100" spans="1:3" ht="45.75" customHeight="1" thickBot="1" x14ac:dyDescent="0.35">
      <c r="A100" s="13" t="s">
        <v>371</v>
      </c>
      <c r="B100" s="17" t="s">
        <v>730</v>
      </c>
      <c r="C100" s="24" t="s">
        <v>731</v>
      </c>
    </row>
    <row r="101" spans="1:3" ht="30.75" customHeight="1" thickBot="1" x14ac:dyDescent="0.35">
      <c r="B101" s="17" t="s">
        <v>737</v>
      </c>
      <c r="C101" s="24" t="s">
        <v>738</v>
      </c>
    </row>
    <row r="102" spans="1:3" ht="45.75" customHeight="1" thickBot="1" x14ac:dyDescent="0.35">
      <c r="B102" s="17" t="s">
        <v>743</v>
      </c>
      <c r="C102" s="24" t="s">
        <v>744</v>
      </c>
    </row>
    <row r="103" spans="1:3" ht="30.75" customHeight="1" thickBot="1" x14ac:dyDescent="0.35">
      <c r="B103" s="17" t="s">
        <v>746</v>
      </c>
      <c r="C103" s="24" t="s">
        <v>747</v>
      </c>
    </row>
    <row r="104" spans="1:3" ht="15" thickBot="1" x14ac:dyDescent="0.35">
      <c r="B104" s="17" t="s">
        <v>751</v>
      </c>
      <c r="C104" s="24" t="s">
        <v>752</v>
      </c>
    </row>
    <row r="105" spans="1:3" ht="30.75" customHeight="1" thickBot="1" x14ac:dyDescent="0.35">
      <c r="B105" s="17" t="s">
        <v>754</v>
      </c>
      <c r="C105" s="24" t="s">
        <v>755</v>
      </c>
    </row>
    <row r="106" spans="1:3" ht="15" thickBot="1" x14ac:dyDescent="0.35">
      <c r="B106" s="17" t="s">
        <v>757</v>
      </c>
      <c r="C106" s="24" t="s">
        <v>758</v>
      </c>
    </row>
    <row r="107" spans="1:3" ht="15" thickBot="1" x14ac:dyDescent="0.35">
      <c r="B107" s="17" t="s">
        <v>762</v>
      </c>
      <c r="C107" s="24" t="s">
        <v>763</v>
      </c>
    </row>
    <row r="108" spans="1:3" ht="30.75" customHeight="1" thickBot="1" x14ac:dyDescent="0.35">
      <c r="B108" s="17" t="s">
        <v>771</v>
      </c>
      <c r="C108" s="24" t="s">
        <v>772</v>
      </c>
    </row>
    <row r="109" spans="1:3" ht="15" thickBot="1" x14ac:dyDescent="0.35">
      <c r="B109" s="17" t="s">
        <v>777</v>
      </c>
      <c r="C109" s="24" t="s">
        <v>778</v>
      </c>
    </row>
    <row r="110" spans="1:3" ht="30.75" customHeight="1" thickBot="1" x14ac:dyDescent="0.35">
      <c r="B110" s="17" t="s">
        <v>781</v>
      </c>
      <c r="C110" s="24" t="s">
        <v>782</v>
      </c>
    </row>
    <row r="111" spans="1:3" ht="15" thickBot="1" x14ac:dyDescent="0.35">
      <c r="B111" s="20" t="s">
        <v>189</v>
      </c>
      <c r="C111" s="23" t="s">
        <v>543</v>
      </c>
    </row>
    <row r="112" spans="1:3" ht="30.75" customHeight="1" thickBot="1" x14ac:dyDescent="0.35">
      <c r="B112" s="20" t="s">
        <v>179</v>
      </c>
      <c r="C112" s="23" t="s">
        <v>518</v>
      </c>
    </row>
    <row r="113" spans="2:3" ht="29.4" thickBot="1" x14ac:dyDescent="0.35">
      <c r="B113" s="20" t="s">
        <v>507</v>
      </c>
      <c r="C113" s="23" t="s">
        <v>508</v>
      </c>
    </row>
    <row r="114" spans="2:3" ht="30.75" customHeight="1" thickBot="1" x14ac:dyDescent="0.35">
      <c r="B114" s="20" t="s">
        <v>511</v>
      </c>
      <c r="C114" s="23" t="s">
        <v>512</v>
      </c>
    </row>
    <row r="115" spans="2:3" ht="60.75" customHeight="1" thickBot="1" x14ac:dyDescent="0.35">
      <c r="B115" s="20" t="s">
        <v>180</v>
      </c>
      <c r="C115" s="23" t="s">
        <v>515</v>
      </c>
    </row>
    <row r="116" spans="2:3" ht="30.75" customHeight="1" thickBot="1" x14ac:dyDescent="0.35">
      <c r="B116" s="20" t="s">
        <v>181</v>
      </c>
      <c r="C116" s="23" t="s">
        <v>519</v>
      </c>
    </row>
    <row r="117" spans="2:3" ht="60.75" customHeight="1" thickBot="1" x14ac:dyDescent="0.35">
      <c r="B117" s="14" t="s">
        <v>184</v>
      </c>
      <c r="C117" s="23" t="s">
        <v>528</v>
      </c>
    </row>
    <row r="118" spans="2:3" ht="30.75" customHeight="1" thickBot="1" x14ac:dyDescent="0.35">
      <c r="B118" s="20" t="s">
        <v>176</v>
      </c>
      <c r="C118" s="23" t="s">
        <v>483</v>
      </c>
    </row>
    <row r="119" spans="2:3" ht="60.75" customHeight="1" thickBot="1" x14ac:dyDescent="0.35">
      <c r="B119" s="20" t="s">
        <v>174</v>
      </c>
      <c r="C119" s="23" t="s">
        <v>473</v>
      </c>
    </row>
    <row r="120" spans="2:3" ht="30.75" customHeight="1" thickBot="1" x14ac:dyDescent="0.35">
      <c r="B120" s="20" t="s">
        <v>479</v>
      </c>
      <c r="C120" s="23" t="s">
        <v>480</v>
      </c>
    </row>
    <row r="121" spans="2:3" ht="60.75" customHeight="1" thickBot="1" x14ac:dyDescent="0.35">
      <c r="B121" s="20" t="s">
        <v>175</v>
      </c>
      <c r="C121" s="23" t="s">
        <v>476</v>
      </c>
    </row>
    <row r="122" spans="2:3" ht="29.4" thickBot="1" x14ac:dyDescent="0.35">
      <c r="B122" s="20" t="s">
        <v>437</v>
      </c>
      <c r="C122" s="23" t="s">
        <v>438</v>
      </c>
    </row>
    <row r="123" spans="2:3" ht="60.75" customHeight="1" thickBot="1" x14ac:dyDescent="0.35">
      <c r="B123" s="20" t="s">
        <v>786</v>
      </c>
      <c r="C123" s="23" t="s">
        <v>493</v>
      </c>
    </row>
    <row r="124" spans="2:3" ht="29.4" thickBot="1" x14ac:dyDescent="0.35">
      <c r="B124" s="14" t="s">
        <v>177</v>
      </c>
      <c r="C124" s="23" t="s">
        <v>486</v>
      </c>
    </row>
    <row r="125" spans="2:3" ht="60.75" customHeight="1" thickBot="1" x14ac:dyDescent="0.35">
      <c r="B125" s="20" t="s">
        <v>501</v>
      </c>
      <c r="C125" s="23" t="s">
        <v>502</v>
      </c>
    </row>
    <row r="126" spans="2:3" ht="60.75" customHeight="1" thickBot="1" x14ac:dyDescent="0.35">
      <c r="B126" s="14" t="s">
        <v>178</v>
      </c>
      <c r="C126" s="23" t="s">
        <v>496</v>
      </c>
    </row>
    <row r="127" spans="2:3" ht="29.4" thickBot="1" x14ac:dyDescent="0.35">
      <c r="B127" s="20" t="s">
        <v>787</v>
      </c>
      <c r="C127" s="23" t="s">
        <v>489</v>
      </c>
    </row>
    <row r="128" spans="2:3" ht="29.25" customHeight="1" x14ac:dyDescent="0.3">
      <c r="B128" s="19" t="s">
        <v>503</v>
      </c>
      <c r="C128" s="19" t="s">
        <v>504</v>
      </c>
    </row>
    <row r="129" spans="2:3" ht="29.4" thickBot="1" x14ac:dyDescent="0.35">
      <c r="B129" s="20" t="s">
        <v>499</v>
      </c>
      <c r="C129" s="20" t="s">
        <v>500</v>
      </c>
    </row>
    <row r="130" spans="2:3" ht="29.4" thickBot="1" x14ac:dyDescent="0.35">
      <c r="B130" s="16" t="s">
        <v>788</v>
      </c>
      <c r="C130" s="23" t="s">
        <v>490</v>
      </c>
    </row>
    <row r="131" spans="2:3" ht="29.4" thickBot="1" x14ac:dyDescent="0.35">
      <c r="B131" s="20" t="s">
        <v>170</v>
      </c>
      <c r="C131" s="23" t="s">
        <v>453</v>
      </c>
    </row>
    <row r="132" spans="2:3" ht="29.4" thickBot="1" x14ac:dyDescent="0.35">
      <c r="B132" s="16" t="s">
        <v>459</v>
      </c>
      <c r="C132" s="23" t="s">
        <v>460</v>
      </c>
    </row>
    <row r="133" spans="2:3" ht="60.75" customHeight="1" thickBot="1" x14ac:dyDescent="0.35">
      <c r="B133" s="16" t="s">
        <v>171</v>
      </c>
      <c r="C133" s="23" t="s">
        <v>456</v>
      </c>
    </row>
    <row r="134" spans="2:3" ht="30.75" customHeight="1" thickBot="1" x14ac:dyDescent="0.35">
      <c r="B134" s="16" t="s">
        <v>468</v>
      </c>
      <c r="C134" s="23" t="s">
        <v>469</v>
      </c>
    </row>
    <row r="135" spans="2:3" ht="45.75" customHeight="1" thickBot="1" x14ac:dyDescent="0.35">
      <c r="B135" s="16" t="s">
        <v>463</v>
      </c>
      <c r="C135" s="23" t="s">
        <v>464</v>
      </c>
    </row>
    <row r="136" spans="2:3" ht="30.75" customHeight="1" thickBot="1" x14ac:dyDescent="0.35">
      <c r="B136" s="16" t="s">
        <v>173</v>
      </c>
      <c r="C136" s="23" t="s">
        <v>470</v>
      </c>
    </row>
    <row r="137" spans="2:3" ht="45.75" customHeight="1" thickBot="1" x14ac:dyDescent="0.35">
      <c r="B137" s="16" t="s">
        <v>172</v>
      </c>
      <c r="C137" s="23" t="s">
        <v>467</v>
      </c>
    </row>
    <row r="138" spans="2:3" ht="30.75" customHeight="1" thickBot="1" x14ac:dyDescent="0.35">
      <c r="B138" s="20" t="s">
        <v>166</v>
      </c>
      <c r="C138" s="23" t="s">
        <v>445</v>
      </c>
    </row>
    <row r="139" spans="2:3" ht="45.75" customHeight="1" thickBot="1" x14ac:dyDescent="0.35">
      <c r="B139" s="20" t="s">
        <v>168</v>
      </c>
      <c r="C139" s="23" t="s">
        <v>449</v>
      </c>
    </row>
    <row r="140" spans="2:3" ht="30.75" customHeight="1" thickBot="1" x14ac:dyDescent="0.35">
      <c r="B140" s="20" t="s">
        <v>169</v>
      </c>
      <c r="C140" s="23" t="s">
        <v>450</v>
      </c>
    </row>
    <row r="141" spans="2:3" ht="75.75" customHeight="1" thickBot="1" x14ac:dyDescent="0.35">
      <c r="B141" s="20" t="s">
        <v>167</v>
      </c>
      <c r="C141" s="23" t="s">
        <v>448</v>
      </c>
    </row>
    <row r="142" spans="2:3" ht="30.75" customHeight="1" thickBot="1" x14ac:dyDescent="0.35">
      <c r="B142" s="20" t="s">
        <v>191</v>
      </c>
      <c r="C142" s="23" t="s">
        <v>547</v>
      </c>
    </row>
    <row r="143" spans="2:3" ht="75.75" customHeight="1" thickBot="1" x14ac:dyDescent="0.35">
      <c r="B143" s="20" t="s">
        <v>372</v>
      </c>
      <c r="C143" s="23" t="s">
        <v>140</v>
      </c>
    </row>
    <row r="144" spans="2:3" ht="30.75" customHeight="1" thickBot="1" x14ac:dyDescent="0.35">
      <c r="B144" s="20" t="s">
        <v>193</v>
      </c>
      <c r="C144" s="23" t="s">
        <v>553</v>
      </c>
    </row>
    <row r="145" spans="2:3" ht="45.75" customHeight="1" thickBot="1" x14ac:dyDescent="0.35">
      <c r="B145" s="20" t="s">
        <v>190</v>
      </c>
      <c r="C145" s="23" t="s">
        <v>546</v>
      </c>
    </row>
    <row r="146" spans="2:3" ht="30.75" customHeight="1" thickBot="1" x14ac:dyDescent="0.35">
      <c r="B146" s="16" t="s">
        <v>249</v>
      </c>
      <c r="C146" s="23" t="s">
        <v>725</v>
      </c>
    </row>
    <row r="147" spans="2:3" ht="45.75" customHeight="1" thickBot="1" x14ac:dyDescent="0.35">
      <c r="B147" s="17" t="s">
        <v>147</v>
      </c>
      <c r="C147" s="24" t="s">
        <v>386</v>
      </c>
    </row>
    <row r="148" spans="2:3" ht="30.75" customHeight="1" thickBot="1" x14ac:dyDescent="0.35">
      <c r="B148" s="20" t="s">
        <v>271</v>
      </c>
      <c r="C148" s="23" t="s">
        <v>785</v>
      </c>
    </row>
    <row r="149" spans="2:3" ht="15" customHeight="1" x14ac:dyDescent="0.3">
      <c r="B149" s="28" t="s">
        <v>160</v>
      </c>
      <c r="C149" s="19" t="s">
        <v>425</v>
      </c>
    </row>
    <row r="150" spans="2:3" ht="45.75" customHeight="1" thickBot="1" x14ac:dyDescent="0.35">
      <c r="B150" s="20" t="s">
        <v>253</v>
      </c>
      <c r="C150" s="20" t="s">
        <v>739</v>
      </c>
    </row>
    <row r="151" spans="2:3" ht="30.75" customHeight="1" thickBot="1" x14ac:dyDescent="0.35">
      <c r="B151" s="20" t="s">
        <v>255</v>
      </c>
      <c r="C151" s="23" t="s">
        <v>741</v>
      </c>
    </row>
    <row r="152" spans="2:3" ht="75.75" customHeight="1" thickBot="1" x14ac:dyDescent="0.35">
      <c r="B152" s="20" t="s">
        <v>256</v>
      </c>
      <c r="C152" s="23" t="s">
        <v>742</v>
      </c>
    </row>
    <row r="153" spans="2:3" ht="30.75" customHeight="1" thickBot="1" x14ac:dyDescent="0.35">
      <c r="B153" s="20" t="s">
        <v>254</v>
      </c>
      <c r="C153" s="23" t="s">
        <v>740</v>
      </c>
    </row>
    <row r="154" spans="2:3" ht="45.75" customHeight="1" thickBot="1" x14ac:dyDescent="0.35">
      <c r="B154" s="20" t="s">
        <v>165</v>
      </c>
      <c r="C154" s="23" t="s">
        <v>442</v>
      </c>
    </row>
    <row r="155" spans="2:3" ht="30.75" customHeight="1" thickBot="1" x14ac:dyDescent="0.35">
      <c r="B155" s="20" t="s">
        <v>219</v>
      </c>
      <c r="C155" s="23" t="s">
        <v>631</v>
      </c>
    </row>
    <row r="156" spans="2:3" ht="45.75" customHeight="1" thickBot="1" x14ac:dyDescent="0.35">
      <c r="B156" s="20" t="s">
        <v>789</v>
      </c>
      <c r="C156" s="23" t="s">
        <v>606</v>
      </c>
    </row>
    <row r="157" spans="2:3" ht="30.75" customHeight="1" thickBot="1" x14ac:dyDescent="0.35">
      <c r="B157" s="20" t="s">
        <v>198</v>
      </c>
      <c r="C157" s="23" t="s">
        <v>572</v>
      </c>
    </row>
    <row r="158" spans="2:3" ht="75.75" customHeight="1" thickBot="1" x14ac:dyDescent="0.35">
      <c r="B158" s="20" t="s">
        <v>232</v>
      </c>
      <c r="C158" s="23" t="s">
        <v>672</v>
      </c>
    </row>
    <row r="159" spans="2:3" ht="75.75" customHeight="1" thickBot="1" x14ac:dyDescent="0.35">
      <c r="B159" s="20" t="s">
        <v>232</v>
      </c>
      <c r="C159" s="23" t="s">
        <v>672</v>
      </c>
    </row>
    <row r="160" spans="2:3" ht="30.75" customHeight="1" thickBot="1" x14ac:dyDescent="0.35">
      <c r="B160" s="20" t="s">
        <v>164</v>
      </c>
      <c r="C160" s="23" t="s">
        <v>441</v>
      </c>
    </row>
    <row r="161" spans="2:3" ht="60.75" customHeight="1" thickBot="1" x14ac:dyDescent="0.35">
      <c r="B161" s="20" t="s">
        <v>202</v>
      </c>
      <c r="C161" s="23" t="s">
        <v>582</v>
      </c>
    </row>
    <row r="162" spans="2:3" ht="30.75" customHeight="1" thickBot="1" x14ac:dyDescent="0.35">
      <c r="B162" s="20" t="s">
        <v>423</v>
      </c>
      <c r="C162" s="23" t="s">
        <v>424</v>
      </c>
    </row>
    <row r="163" spans="2:3" ht="45.75" customHeight="1" thickBot="1" x14ac:dyDescent="0.35">
      <c r="B163" s="16" t="s">
        <v>159</v>
      </c>
      <c r="C163" s="23" t="s">
        <v>420</v>
      </c>
    </row>
    <row r="164" spans="2:3" ht="30.75" customHeight="1" thickBot="1" x14ac:dyDescent="0.35">
      <c r="B164" s="20" t="s">
        <v>783</v>
      </c>
      <c r="C164" s="23" t="s">
        <v>784</v>
      </c>
    </row>
    <row r="165" spans="2:3" ht="45.75" customHeight="1" thickBot="1" x14ac:dyDescent="0.35">
      <c r="B165" s="20" t="s">
        <v>434</v>
      </c>
      <c r="C165" s="23" t="s">
        <v>435</v>
      </c>
    </row>
    <row r="166" spans="2:3" ht="30.75" customHeight="1" thickBot="1" x14ac:dyDescent="0.35">
      <c r="B166" s="20" t="s">
        <v>156</v>
      </c>
      <c r="C166" s="23" t="s">
        <v>411</v>
      </c>
    </row>
    <row r="167" spans="2:3" ht="45.75" customHeight="1" thickBot="1" x14ac:dyDescent="0.35">
      <c r="B167" s="20" t="s">
        <v>187</v>
      </c>
      <c r="C167" s="23" t="s">
        <v>537</v>
      </c>
    </row>
    <row r="168" spans="2:3" ht="30.75" customHeight="1" thickBot="1" x14ac:dyDescent="0.35">
      <c r="B168" s="20" t="s">
        <v>760</v>
      </c>
      <c r="C168" s="23" t="s">
        <v>761</v>
      </c>
    </row>
    <row r="169" spans="2:3" ht="60.75" customHeight="1" thickBot="1" x14ac:dyDescent="0.35">
      <c r="B169" s="20" t="s">
        <v>224</v>
      </c>
      <c r="C169" s="23" t="s">
        <v>645</v>
      </c>
    </row>
    <row r="170" spans="2:3" ht="30.75" customHeight="1" thickBot="1" x14ac:dyDescent="0.35">
      <c r="B170" s="20" t="s">
        <v>216</v>
      </c>
      <c r="C170" s="23" t="s">
        <v>622</v>
      </c>
    </row>
    <row r="171" spans="2:3" ht="15" customHeight="1" x14ac:dyDescent="0.3">
      <c r="B171" s="19" t="s">
        <v>236</v>
      </c>
      <c r="C171" s="26" t="s">
        <v>688</v>
      </c>
    </row>
    <row r="172" spans="2:3" ht="30.75" customHeight="1" thickBot="1" x14ac:dyDescent="0.35">
      <c r="B172" s="20" t="s">
        <v>157</v>
      </c>
      <c r="C172" s="23" t="s">
        <v>414</v>
      </c>
    </row>
    <row r="173" spans="2:3" ht="30.75" customHeight="1" thickBot="1" x14ac:dyDescent="0.35">
      <c r="B173" s="20" t="s">
        <v>262</v>
      </c>
      <c r="C173" s="23" t="s">
        <v>759</v>
      </c>
    </row>
    <row r="174" spans="2:3" ht="75.75" customHeight="1" thickBot="1" x14ac:dyDescent="0.35">
      <c r="B174" s="16" t="s">
        <v>248</v>
      </c>
      <c r="C174" s="23" t="s">
        <v>724</v>
      </c>
    </row>
    <row r="175" spans="2:3" ht="75.75" customHeight="1" thickBot="1" x14ac:dyDescent="0.35">
      <c r="B175" s="20" t="s">
        <v>223</v>
      </c>
      <c r="C175" s="23" t="s">
        <v>644</v>
      </c>
    </row>
    <row r="176" spans="2:3" ht="30.75" customHeight="1" thickBot="1" x14ac:dyDescent="0.35">
      <c r="B176" s="20" t="s">
        <v>215</v>
      </c>
      <c r="C176" s="23" t="s">
        <v>621</v>
      </c>
    </row>
    <row r="177" spans="2:3" ht="60.75" customHeight="1" thickBot="1" x14ac:dyDescent="0.35">
      <c r="B177" s="20" t="s">
        <v>205</v>
      </c>
      <c r="C177" s="23" t="s">
        <v>591</v>
      </c>
    </row>
    <row r="178" spans="2:3" ht="30.75" customHeight="1" thickBot="1" x14ac:dyDescent="0.35">
      <c r="B178" s="20" t="s">
        <v>245</v>
      </c>
      <c r="C178" s="23" t="s">
        <v>717</v>
      </c>
    </row>
    <row r="179" spans="2:3" ht="45.75" customHeight="1" thickBot="1" x14ac:dyDescent="0.35">
      <c r="B179" s="20" t="s">
        <v>779</v>
      </c>
      <c r="C179" s="23" t="s">
        <v>780</v>
      </c>
    </row>
    <row r="180" spans="2:3" ht="30.75" customHeight="1" thickBot="1" x14ac:dyDescent="0.35">
      <c r="B180" s="20" t="s">
        <v>204</v>
      </c>
      <c r="C180" s="23" t="s">
        <v>588</v>
      </c>
    </row>
    <row r="181" spans="2:3" ht="60.75" customHeight="1" thickBot="1" x14ac:dyDescent="0.35">
      <c r="B181" s="14" t="s">
        <v>153</v>
      </c>
      <c r="C181" s="23" t="s">
        <v>400</v>
      </c>
    </row>
    <row r="182" spans="2:3" ht="30.75" customHeight="1" thickBot="1" x14ac:dyDescent="0.35">
      <c r="B182" s="20" t="s">
        <v>403</v>
      </c>
      <c r="C182" s="23" t="s">
        <v>404</v>
      </c>
    </row>
    <row r="183" spans="2:3" ht="75.75" customHeight="1" thickBot="1" x14ac:dyDescent="0.35">
      <c r="B183" s="20" t="s">
        <v>186</v>
      </c>
      <c r="C183" s="23" t="s">
        <v>534</v>
      </c>
    </row>
    <row r="184" spans="2:3" ht="75.75" customHeight="1" thickBot="1" x14ac:dyDescent="0.35">
      <c r="B184" s="20" t="s">
        <v>161</v>
      </c>
      <c r="C184" s="23" t="s">
        <v>428</v>
      </c>
    </row>
    <row r="185" spans="2:3" ht="30.75" customHeight="1" thickBot="1" x14ac:dyDescent="0.35">
      <c r="B185" s="20" t="s">
        <v>227</v>
      </c>
      <c r="C185" s="23" t="s">
        <v>659</v>
      </c>
    </row>
    <row r="186" spans="2:3" ht="90.75" customHeight="1" thickBot="1" x14ac:dyDescent="0.35">
      <c r="B186" s="20" t="s">
        <v>228</v>
      </c>
      <c r="C186" s="23" t="s">
        <v>660</v>
      </c>
    </row>
    <row r="187" spans="2:3" ht="90.75" customHeight="1" thickBot="1" x14ac:dyDescent="0.35">
      <c r="B187" s="20" t="s">
        <v>230</v>
      </c>
      <c r="C187" s="23" t="s">
        <v>665</v>
      </c>
    </row>
    <row r="188" spans="2:3" ht="30.75" customHeight="1" thickBot="1" x14ac:dyDescent="0.35">
      <c r="B188" s="20" t="s">
        <v>663</v>
      </c>
      <c r="C188" s="23" t="s">
        <v>664</v>
      </c>
    </row>
    <row r="189" spans="2:3" ht="45.75" customHeight="1" thickBot="1" x14ac:dyDescent="0.35">
      <c r="B189" s="20" t="s">
        <v>648</v>
      </c>
      <c r="C189" s="23" t="s">
        <v>649</v>
      </c>
    </row>
    <row r="190" spans="2:3" ht="30.75" customHeight="1" thickBot="1" x14ac:dyDescent="0.35">
      <c r="B190" s="20" t="s">
        <v>154</v>
      </c>
      <c r="C190" s="23" t="s">
        <v>407</v>
      </c>
    </row>
    <row r="191" spans="2:3" ht="60.75" customHeight="1" thickBot="1" x14ac:dyDescent="0.35">
      <c r="B191" s="20" t="s">
        <v>244</v>
      </c>
      <c r="C191" s="23" t="s">
        <v>714</v>
      </c>
    </row>
    <row r="192" spans="2:3" ht="30.75" customHeight="1" thickBot="1" x14ac:dyDescent="0.35">
      <c r="B192" s="20" t="s">
        <v>207</v>
      </c>
      <c r="C192" s="23" t="s">
        <v>597</v>
      </c>
    </row>
    <row r="193" spans="2:3" ht="29.25" customHeight="1" x14ac:dyDescent="0.3">
      <c r="B193" s="19" t="s">
        <v>194</v>
      </c>
      <c r="C193" s="19" t="s">
        <v>560</v>
      </c>
    </row>
    <row r="194" spans="2:3" ht="29.4" thickBot="1" x14ac:dyDescent="0.35">
      <c r="B194" s="20" t="s">
        <v>196</v>
      </c>
      <c r="C194" s="20" t="s">
        <v>566</v>
      </c>
    </row>
    <row r="195" spans="2:3" ht="30.75" customHeight="1" thickBot="1" x14ac:dyDescent="0.35">
      <c r="B195" s="20" t="s">
        <v>195</v>
      </c>
      <c r="C195" s="23" t="s">
        <v>563</v>
      </c>
    </row>
    <row r="196" spans="2:3" ht="60.75" customHeight="1" thickBot="1" x14ac:dyDescent="0.35">
      <c r="B196" s="20" t="s">
        <v>197</v>
      </c>
      <c r="C196" s="23" t="s">
        <v>569</v>
      </c>
    </row>
    <row r="197" spans="2:3" ht="30.75" customHeight="1" thickBot="1" x14ac:dyDescent="0.35">
      <c r="B197" s="20" t="s">
        <v>182</v>
      </c>
      <c r="C197" s="23" t="s">
        <v>522</v>
      </c>
    </row>
    <row r="198" spans="2:3" ht="45.75" customHeight="1" thickBot="1" x14ac:dyDescent="0.35">
      <c r="B198" s="20" t="s">
        <v>268</v>
      </c>
      <c r="C198" s="23" t="s">
        <v>774</v>
      </c>
    </row>
    <row r="199" spans="2:3" ht="60.75" customHeight="1" thickBot="1" x14ac:dyDescent="0.35">
      <c r="B199" s="20" t="s">
        <v>775</v>
      </c>
      <c r="C199" s="23" t="s">
        <v>776</v>
      </c>
    </row>
    <row r="200" spans="2:3" ht="30.75" customHeight="1" thickBot="1" x14ac:dyDescent="0.35">
      <c r="B200" s="16" t="s">
        <v>267</v>
      </c>
      <c r="C200" s="23" t="s">
        <v>773</v>
      </c>
    </row>
    <row r="201" spans="2:3" ht="60.75" customHeight="1" thickBot="1" x14ac:dyDescent="0.35">
      <c r="B201" s="20" t="s">
        <v>203</v>
      </c>
      <c r="C201" s="23" t="s">
        <v>585</v>
      </c>
    </row>
    <row r="202" spans="2:3" ht="30.75" customHeight="1" thickBot="1" x14ac:dyDescent="0.35">
      <c r="B202" s="20" t="s">
        <v>220</v>
      </c>
      <c r="C202" s="23" t="s">
        <v>634</v>
      </c>
    </row>
    <row r="203" spans="2:3" ht="60.75" customHeight="1" thickBot="1" x14ac:dyDescent="0.35">
      <c r="B203" s="20" t="s">
        <v>211</v>
      </c>
      <c r="C203" t="s">
        <v>609</v>
      </c>
    </row>
    <row r="204" spans="2:3" ht="29.4" thickBot="1" x14ac:dyDescent="0.35">
      <c r="B204" s="20" t="s">
        <v>201</v>
      </c>
      <c r="C204" s="23" t="s">
        <v>579</v>
      </c>
    </row>
    <row r="205" spans="2:3" ht="45.75" customHeight="1" thickBot="1" x14ac:dyDescent="0.35">
      <c r="B205" s="20" t="s">
        <v>199</v>
      </c>
      <c r="C205" s="23" t="s">
        <v>575</v>
      </c>
    </row>
    <row r="206" spans="2:3" ht="29.4" thickBot="1" x14ac:dyDescent="0.35">
      <c r="B206" s="20" t="s">
        <v>749</v>
      </c>
      <c r="C206" s="23" t="s">
        <v>750</v>
      </c>
    </row>
    <row r="207" spans="2:3" ht="45.75" customHeight="1" thickBot="1" x14ac:dyDescent="0.35">
      <c r="B207" s="20" t="s">
        <v>155</v>
      </c>
      <c r="C207" s="23" t="s">
        <v>410</v>
      </c>
    </row>
    <row r="208" spans="2:3" ht="29.4" thickBot="1" x14ac:dyDescent="0.35">
      <c r="B208" s="20" t="s">
        <v>217</v>
      </c>
      <c r="C208" s="23" t="s">
        <v>625</v>
      </c>
    </row>
    <row r="209" spans="2:3" ht="45.75" customHeight="1" thickBot="1" x14ac:dyDescent="0.35">
      <c r="B209" s="20" t="s">
        <v>208</v>
      </c>
      <c r="C209" s="23" t="s">
        <v>600</v>
      </c>
    </row>
    <row r="210" spans="2:3" ht="29.4" thickBot="1" x14ac:dyDescent="0.35">
      <c r="B210" s="20" t="s">
        <v>163</v>
      </c>
      <c r="C210" s="23" t="s">
        <v>436</v>
      </c>
    </row>
    <row r="211" spans="2:3" ht="60.75" customHeight="1" thickBot="1" x14ac:dyDescent="0.35">
      <c r="B211" s="20" t="s">
        <v>432</v>
      </c>
      <c r="C211" s="23" t="s">
        <v>433</v>
      </c>
    </row>
    <row r="212" spans="2:3" ht="60.75" customHeight="1" thickBot="1" x14ac:dyDescent="0.35">
      <c r="B212" s="20" t="s">
        <v>257</v>
      </c>
      <c r="C212" s="23" t="s">
        <v>745</v>
      </c>
    </row>
    <row r="213" spans="2:3" ht="29.4" thickBot="1" x14ac:dyDescent="0.35">
      <c r="B213" s="20" t="s">
        <v>239</v>
      </c>
      <c r="C213" s="23" t="s">
        <v>697</v>
      </c>
    </row>
    <row r="214" spans="2:3" ht="29.4" thickBot="1" x14ac:dyDescent="0.35">
      <c r="B214" s="14" t="s">
        <v>151</v>
      </c>
      <c r="C214" s="23" t="s">
        <v>394</v>
      </c>
    </row>
    <row r="215" spans="2:3" ht="29.4" thickBot="1" x14ac:dyDescent="0.35">
      <c r="B215" s="14" t="s">
        <v>150</v>
      </c>
      <c r="C215" s="23" t="s">
        <v>393</v>
      </c>
    </row>
    <row r="216" spans="2:3" ht="60.75" customHeight="1" thickBot="1" x14ac:dyDescent="0.35">
      <c r="B216" s="20" t="s">
        <v>158</v>
      </c>
      <c r="C216" s="23" t="s">
        <v>417</v>
      </c>
    </row>
    <row r="217" spans="2:3" ht="29.4" thickBot="1" x14ac:dyDescent="0.35">
      <c r="B217" s="20" t="s">
        <v>200</v>
      </c>
      <c r="C217" s="23" t="s">
        <v>576</v>
      </c>
    </row>
    <row r="218" spans="2:3" ht="60.75" customHeight="1" thickBot="1" x14ac:dyDescent="0.35">
      <c r="B218" s="20" t="s">
        <v>247</v>
      </c>
      <c r="C218" s="23" t="s">
        <v>721</v>
      </c>
    </row>
    <row r="219" spans="2:3" ht="29.4" thickBot="1" x14ac:dyDescent="0.35">
      <c r="B219" s="20" t="s">
        <v>246</v>
      </c>
      <c r="C219" s="23" t="s">
        <v>720</v>
      </c>
    </row>
    <row r="220" spans="2:3" ht="75.75" customHeight="1" thickBot="1" x14ac:dyDescent="0.35">
      <c r="B220" s="20" t="s">
        <v>728</v>
      </c>
      <c r="C220" s="23" t="s">
        <v>729</v>
      </c>
    </row>
    <row r="221" spans="2:3" ht="29.4" thickBot="1" x14ac:dyDescent="0.35">
      <c r="B221" s="20" t="s">
        <v>149</v>
      </c>
      <c r="C221" s="23" t="s">
        <v>390</v>
      </c>
    </row>
    <row r="222" spans="2:3" ht="45.75" customHeight="1" thickBot="1" x14ac:dyDescent="0.35">
      <c r="B222" s="20" t="s">
        <v>148</v>
      </c>
      <c r="C222" s="23" t="s">
        <v>389</v>
      </c>
    </row>
    <row r="223" spans="2:3" ht="43.8" thickBot="1" x14ac:dyDescent="0.35">
      <c r="B223" s="20" t="s">
        <v>260</v>
      </c>
      <c r="C223" s="23" t="s">
        <v>753</v>
      </c>
    </row>
    <row r="224" spans="2:3" ht="60.75" customHeight="1" thickBot="1" x14ac:dyDescent="0.35">
      <c r="B224" s="20" t="s">
        <v>258</v>
      </c>
      <c r="C224" s="23" t="s">
        <v>748</v>
      </c>
    </row>
    <row r="225" spans="2:3" ht="45.75" customHeight="1" thickBot="1" x14ac:dyDescent="0.35">
      <c r="B225" s="20" t="s">
        <v>185</v>
      </c>
      <c r="C225" s="23" t="s">
        <v>531</v>
      </c>
    </row>
    <row r="226" spans="2:3" ht="29.4" thickBot="1" x14ac:dyDescent="0.35">
      <c r="B226" s="20" t="s">
        <v>183</v>
      </c>
      <c r="C226" s="23" t="s">
        <v>525</v>
      </c>
    </row>
    <row r="227" spans="2:3" ht="45.75" customHeight="1" thickBot="1" x14ac:dyDescent="0.35">
      <c r="B227" s="14" t="s">
        <v>152</v>
      </c>
      <c r="C227" s="23" t="s">
        <v>397</v>
      </c>
    </row>
    <row r="228" spans="2:3" ht="75.75" customHeight="1" thickBot="1" x14ac:dyDescent="0.35">
      <c r="B228" s="16" t="s">
        <v>261</v>
      </c>
      <c r="C228" s="23" t="s">
        <v>756</v>
      </c>
    </row>
    <row r="229" spans="2:3" ht="29.4" thickBot="1" x14ac:dyDescent="0.35">
      <c r="B229" s="20" t="s">
        <v>240</v>
      </c>
      <c r="C229" s="23" t="s">
        <v>700</v>
      </c>
    </row>
    <row r="230" spans="2:3" ht="60.75" customHeight="1" thickBot="1" x14ac:dyDescent="0.35">
      <c r="B230" s="20" t="s">
        <v>241</v>
      </c>
      <c r="C230" s="23" t="s">
        <v>701</v>
      </c>
    </row>
    <row r="231" spans="2:3" ht="15" thickBot="1" x14ac:dyDescent="0.35">
      <c r="B231" s="20" t="s">
        <v>242</v>
      </c>
      <c r="C231" s="23" t="s">
        <v>704</v>
      </c>
    </row>
    <row r="232" spans="2:3" ht="29.4" thickBot="1" x14ac:dyDescent="0.35">
      <c r="B232" s="20" t="s">
        <v>237</v>
      </c>
      <c r="C232" s="23" t="s">
        <v>691</v>
      </c>
    </row>
    <row r="233" spans="2:3" ht="29.4" thickBot="1" x14ac:dyDescent="0.35">
      <c r="B233" s="20" t="s">
        <v>252</v>
      </c>
      <c r="C233" s="23" t="s">
        <v>736</v>
      </c>
    </row>
    <row r="234" spans="2:3" ht="44.25" customHeight="1" x14ac:dyDescent="0.3">
      <c r="B234" s="19" t="s">
        <v>250</v>
      </c>
      <c r="C234" s="19" t="s">
        <v>732</v>
      </c>
    </row>
    <row r="235" spans="2:3" ht="29.4" thickBot="1" x14ac:dyDescent="0.35">
      <c r="B235" s="20" t="s">
        <v>251</v>
      </c>
      <c r="C235" s="20" t="s">
        <v>733</v>
      </c>
    </row>
    <row r="236" spans="2:3" ht="75.75" customHeight="1" thickBot="1" x14ac:dyDescent="0.35">
      <c r="B236" s="20" t="s">
        <v>734</v>
      </c>
      <c r="C236" s="23" t="s">
        <v>735</v>
      </c>
    </row>
    <row r="237" spans="2:3" ht="60.75" customHeight="1" thickBot="1" x14ac:dyDescent="0.35">
      <c r="B237" s="20" t="s">
        <v>209</v>
      </c>
      <c r="C237" s="23" t="s">
        <v>603</v>
      </c>
    </row>
    <row r="238" spans="2:3" ht="30.75" customHeight="1" thickBot="1" x14ac:dyDescent="0.35">
      <c r="B238" s="20" t="s">
        <v>218</v>
      </c>
      <c r="C238" s="23" t="s">
        <v>628</v>
      </c>
    </row>
    <row r="239" spans="2:3" ht="30.75" customHeight="1" thickBot="1" x14ac:dyDescent="0.35">
      <c r="B239" s="20" t="s">
        <v>188</v>
      </c>
      <c r="C239" s="23" t="s">
        <v>540</v>
      </c>
    </row>
    <row r="240" spans="2:3" ht="15" thickBot="1" x14ac:dyDescent="0.35">
      <c r="B240" s="20" t="s">
        <v>556</v>
      </c>
      <c r="C240" s="23" t="s">
        <v>557</v>
      </c>
    </row>
    <row r="241" spans="2:3" ht="29.4" thickBot="1" x14ac:dyDescent="0.35">
      <c r="B241" s="20" t="s">
        <v>767</v>
      </c>
      <c r="C241" s="23" t="s">
        <v>768</v>
      </c>
    </row>
    <row r="242" spans="2:3" ht="45.75" customHeight="1" thickBot="1" x14ac:dyDescent="0.35">
      <c r="B242" s="20" t="s">
        <v>265</v>
      </c>
      <c r="C242" s="23" t="s">
        <v>765</v>
      </c>
    </row>
    <row r="243" spans="2:3" ht="30.75" customHeight="1" thickBot="1" x14ac:dyDescent="0.35">
      <c r="B243" s="20" t="s">
        <v>206</v>
      </c>
      <c r="C243" s="23" t="s">
        <v>594</v>
      </c>
    </row>
    <row r="244" spans="2:3" ht="59.25" customHeight="1" x14ac:dyDescent="0.3">
      <c r="B244" s="27" t="s">
        <v>162</v>
      </c>
      <c r="C244" s="19" t="s">
        <v>429</v>
      </c>
    </row>
    <row r="245" spans="2:3" ht="29.4" thickBot="1" x14ac:dyDescent="0.35">
      <c r="B245" s="20" t="s">
        <v>222</v>
      </c>
      <c r="C245" s="20" t="s">
        <v>790</v>
      </c>
    </row>
    <row r="246" spans="2:3" ht="30.75" customHeight="1" thickBot="1" x14ac:dyDescent="0.35">
      <c r="B246" s="20" t="s">
        <v>213</v>
      </c>
      <c r="C246" s="23" t="s">
        <v>615</v>
      </c>
    </row>
    <row r="247" spans="2:3" ht="29.4" thickBot="1" x14ac:dyDescent="0.35">
      <c r="B247" s="20" t="s">
        <v>214</v>
      </c>
      <c r="C247" s="23" t="s">
        <v>618</v>
      </c>
    </row>
    <row r="248" spans="2:3" ht="60.75" customHeight="1" thickBot="1" x14ac:dyDescent="0.35">
      <c r="B248" s="20" t="s">
        <v>231</v>
      </c>
      <c r="C248" s="23" t="s">
        <v>675</v>
      </c>
    </row>
    <row r="249" spans="2:3" ht="30.75" customHeight="1" thickBot="1" x14ac:dyDescent="0.35">
      <c r="B249" s="20" t="s">
        <v>668</v>
      </c>
      <c r="C249" s="23" t="s">
        <v>669</v>
      </c>
    </row>
    <row r="250" spans="2:3" ht="75.75" customHeight="1" thickBot="1" x14ac:dyDescent="0.35">
      <c r="B250" s="20" t="s">
        <v>238</v>
      </c>
      <c r="C250" s="23" t="s">
        <v>694</v>
      </c>
    </row>
    <row r="251" spans="2:3" ht="30.75" customHeight="1" thickBot="1" x14ac:dyDescent="0.35">
      <c r="B251" s="20" t="s">
        <v>707</v>
      </c>
      <c r="C251" s="23" t="s">
        <v>708</v>
      </c>
    </row>
    <row r="252" spans="2:3" ht="45.75" customHeight="1" thickBot="1" x14ac:dyDescent="0.35">
      <c r="B252" s="20" t="s">
        <v>234</v>
      </c>
      <c r="C252" s="23" t="s">
        <v>682</v>
      </c>
    </row>
    <row r="253" spans="2:3" ht="30.75" customHeight="1" thickBot="1" x14ac:dyDescent="0.35">
      <c r="B253" s="20" t="s">
        <v>652</v>
      </c>
      <c r="C253" s="23" t="s">
        <v>653</v>
      </c>
    </row>
    <row r="254" spans="2:3" ht="45.75" customHeight="1" thickBot="1" x14ac:dyDescent="0.35">
      <c r="B254" s="20" t="s">
        <v>680</v>
      </c>
      <c r="C254" s="23" t="s">
        <v>681</v>
      </c>
    </row>
    <row r="255" spans="2:3" ht="45.75" customHeight="1" thickBot="1" x14ac:dyDescent="0.35">
      <c r="B255" s="20" t="s">
        <v>226</v>
      </c>
      <c r="C255" s="23" t="s">
        <v>656</v>
      </c>
    </row>
    <row r="256" spans="2:3" ht="30.75" customHeight="1" thickBot="1" x14ac:dyDescent="0.35">
      <c r="B256" s="20" t="s">
        <v>235</v>
      </c>
      <c r="C256" s="23" t="s">
        <v>685</v>
      </c>
    </row>
    <row r="257" spans="2:3" ht="43.8" thickBot="1" x14ac:dyDescent="0.35">
      <c r="B257" s="20" t="s">
        <v>212</v>
      </c>
      <c r="C257" s="23" t="s">
        <v>612</v>
      </c>
    </row>
    <row r="258" spans="2:3" ht="45.75" customHeight="1" thickBot="1" x14ac:dyDescent="0.35">
      <c r="B258" s="20" t="s">
        <v>637</v>
      </c>
      <c r="C258" s="23" t="s">
        <v>638</v>
      </c>
    </row>
    <row r="259" spans="2:3" ht="60.75" customHeight="1" thickBot="1" x14ac:dyDescent="0.35">
      <c r="B259" s="20" t="s">
        <v>266</v>
      </c>
      <c r="C259" s="23" t="s">
        <v>766</v>
      </c>
    </row>
    <row r="260" spans="2:3" ht="60.75" customHeight="1" thickBot="1" x14ac:dyDescent="0.35">
      <c r="B260" s="20" t="s">
        <v>264</v>
      </c>
      <c r="C260" s="23" t="s">
        <v>764</v>
      </c>
    </row>
    <row r="261" spans="2:3" ht="15" thickBot="1" x14ac:dyDescent="0.35">
      <c r="B261" s="20" t="s">
        <v>769</v>
      </c>
      <c r="C261" s="23" t="s">
        <v>770</v>
      </c>
    </row>
    <row r="262" spans="2:3" ht="30.75" customHeight="1" thickBot="1" x14ac:dyDescent="0.35">
      <c r="B262" s="20" t="s">
        <v>243</v>
      </c>
      <c r="C262" s="23" t="s">
        <v>711</v>
      </c>
    </row>
    <row r="263" spans="2:3" ht="45.75" customHeight="1" thickBot="1" x14ac:dyDescent="0.35">
      <c r="B263" s="20" t="s">
        <v>192</v>
      </c>
      <c r="C263" s="23" t="s">
        <v>550</v>
      </c>
    </row>
    <row r="264" spans="2:3" ht="60.75" customHeight="1" thickBot="1" x14ac:dyDescent="0.35">
      <c r="B264" s="20"/>
      <c r="C264" s="23"/>
    </row>
    <row r="265" spans="2:3" ht="75.75" customHeight="1" thickBot="1" x14ac:dyDescent="0.35">
      <c r="B265" s="20"/>
      <c r="C265" s="23" t="s">
        <v>609</v>
      </c>
    </row>
    <row r="266" spans="2:3" ht="30.75" customHeight="1" thickBot="1" x14ac:dyDescent="0.35">
      <c r="B266" s="20"/>
      <c r="C266" s="23" t="s">
        <v>641</v>
      </c>
    </row>
    <row r="267" spans="2:3" ht="60.75" customHeight="1" thickBot="1" x14ac:dyDescent="0.35">
      <c r="B267" s="20"/>
      <c r="C267" s="23"/>
    </row>
    <row r="268" spans="2:3" ht="30.75" customHeight="1" thickBot="1" x14ac:dyDescent="0.35">
      <c r="B268" s="20"/>
      <c r="C268" s="23"/>
    </row>
    <row r="269" spans="2:3" ht="45.75" customHeight="1" thickBot="1" x14ac:dyDescent="0.35">
      <c r="B269" s="20"/>
      <c r="C269" s="23"/>
    </row>
    <row r="270" spans="2:3" ht="60.75" customHeight="1" thickBot="1" x14ac:dyDescent="0.35">
      <c r="B270" s="20"/>
      <c r="C270" s="23"/>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39" t="s">
        <v>932</v>
      </c>
      <c r="B1" s="40" t="s">
        <v>933</v>
      </c>
    </row>
    <row r="2" spans="1:2" ht="16.2" thickBot="1" x14ac:dyDescent="0.35">
      <c r="A2" s="39" t="s">
        <v>944</v>
      </c>
      <c r="B2" s="40" t="s">
        <v>945</v>
      </c>
    </row>
    <row r="3" spans="1:2" ht="16.2" thickBot="1" x14ac:dyDescent="0.35">
      <c r="A3" s="39" t="s">
        <v>948</v>
      </c>
      <c r="B3" s="40" t="s">
        <v>949</v>
      </c>
    </row>
    <row r="4" spans="1:2" ht="16.2" thickBot="1" x14ac:dyDescent="0.35">
      <c r="A4" s="39" t="s">
        <v>962</v>
      </c>
      <c r="B4" s="40" t="s">
        <v>963</v>
      </c>
    </row>
    <row r="5" spans="1:2" ht="16.2" thickBot="1" x14ac:dyDescent="0.35">
      <c r="A5" s="39" t="s">
        <v>966</v>
      </c>
      <c r="B5" s="40" t="s">
        <v>967</v>
      </c>
    </row>
    <row r="6" spans="1:2" ht="16.2" thickBot="1" x14ac:dyDescent="0.35">
      <c r="A6" s="39" t="s">
        <v>970</v>
      </c>
      <c r="B6" s="40" t="s">
        <v>971</v>
      </c>
    </row>
    <row r="7" spans="1:2" ht="16.2" thickBot="1" x14ac:dyDescent="0.35">
      <c r="A7" s="39" t="s">
        <v>936</v>
      </c>
      <c r="B7" s="40" t="s">
        <v>937</v>
      </c>
    </row>
    <row r="8" spans="1:2" ht="16.2" thickBot="1" x14ac:dyDescent="0.35">
      <c r="A8" s="39" t="s">
        <v>981</v>
      </c>
      <c r="B8" s="40" t="s">
        <v>982</v>
      </c>
    </row>
    <row r="9" spans="1:2" ht="16.2" thickBot="1" x14ac:dyDescent="0.35">
      <c r="A9" s="43" t="s">
        <v>989</v>
      </c>
      <c r="B9" s="40" t="s">
        <v>990</v>
      </c>
    </row>
    <row r="10" spans="1:2" ht="16.2" thickBot="1" x14ac:dyDescent="0.35">
      <c r="A10" s="39" t="s">
        <v>977</v>
      </c>
      <c r="B10" s="40" t="s">
        <v>978</v>
      </c>
    </row>
    <row r="11" spans="1:2" ht="16.2" thickBot="1" x14ac:dyDescent="0.35">
      <c r="A11" s="41" t="s">
        <v>952</v>
      </c>
      <c r="B11" s="42" t="s">
        <v>953</v>
      </c>
    </row>
    <row r="12" spans="1:2" ht="16.2" thickBot="1" x14ac:dyDescent="0.35">
      <c r="A12" s="41" t="s">
        <v>983</v>
      </c>
      <c r="B12" s="42" t="s">
        <v>984</v>
      </c>
    </row>
    <row r="13" spans="1:2" ht="16.2" thickBot="1" x14ac:dyDescent="0.35">
      <c r="A13" s="41" t="s">
        <v>954</v>
      </c>
      <c r="B13" s="42" t="s">
        <v>955</v>
      </c>
    </row>
    <row r="14" spans="1:2" ht="16.2" thickBot="1" x14ac:dyDescent="0.35">
      <c r="A14" s="41" t="s">
        <v>956</v>
      </c>
      <c r="B14" s="42" t="s">
        <v>957</v>
      </c>
    </row>
    <row r="15" spans="1:2" ht="16.2" thickBot="1" x14ac:dyDescent="0.35">
      <c r="A15" s="41" t="s">
        <v>972</v>
      </c>
      <c r="B15" s="42" t="s">
        <v>973</v>
      </c>
    </row>
    <row r="16" spans="1:2" ht="31.8" thickBot="1" x14ac:dyDescent="0.35">
      <c r="A16" s="41" t="s">
        <v>995</v>
      </c>
      <c r="B16" s="42" t="s">
        <v>974</v>
      </c>
    </row>
    <row r="17" spans="1:2" ht="16.2" thickBot="1" x14ac:dyDescent="0.35">
      <c r="A17" s="41" t="s">
        <v>985</v>
      </c>
      <c r="B17" s="42" t="s">
        <v>986</v>
      </c>
    </row>
    <row r="18" spans="1:2" ht="16.2" thickBot="1" x14ac:dyDescent="0.35">
      <c r="A18" s="41" t="s">
        <v>968</v>
      </c>
      <c r="B18" s="42" t="s">
        <v>969</v>
      </c>
    </row>
    <row r="19" spans="1:2" ht="16.2" thickBot="1" x14ac:dyDescent="0.35">
      <c r="A19" s="41" t="s">
        <v>979</v>
      </c>
      <c r="B19" s="42" t="s">
        <v>980</v>
      </c>
    </row>
    <row r="20" spans="1:2" ht="16.2" thickBot="1" x14ac:dyDescent="0.35">
      <c r="A20" s="41" t="s">
        <v>950</v>
      </c>
      <c r="B20" s="42" t="s">
        <v>951</v>
      </c>
    </row>
    <row r="21" spans="1:2" ht="16.2" thickBot="1" x14ac:dyDescent="0.35">
      <c r="A21" s="41" t="s">
        <v>942</v>
      </c>
      <c r="B21" s="42" t="s">
        <v>943</v>
      </c>
    </row>
    <row r="22" spans="1:2" ht="31.8" thickBot="1" x14ac:dyDescent="0.35">
      <c r="A22" s="41" t="s">
        <v>975</v>
      </c>
      <c r="B22" s="42" t="s">
        <v>976</v>
      </c>
    </row>
    <row r="23" spans="1:2" ht="31.8" thickBot="1" x14ac:dyDescent="0.35">
      <c r="A23" s="41" t="s">
        <v>940</v>
      </c>
      <c r="B23" s="42" t="s">
        <v>941</v>
      </c>
    </row>
    <row r="24" spans="1:2" ht="16.2" thickBot="1" x14ac:dyDescent="0.35">
      <c r="A24" s="41" t="s">
        <v>958</v>
      </c>
      <c r="B24" s="42" t="s">
        <v>959</v>
      </c>
    </row>
    <row r="25" spans="1:2" ht="16.2" thickBot="1" x14ac:dyDescent="0.35">
      <c r="A25" s="41" t="s">
        <v>946</v>
      </c>
      <c r="B25" s="42" t="s">
        <v>947</v>
      </c>
    </row>
    <row r="26" spans="1:2" ht="16.2" thickBot="1" x14ac:dyDescent="0.35">
      <c r="A26" s="41" t="s">
        <v>964</v>
      </c>
      <c r="B26" s="42" t="s">
        <v>965</v>
      </c>
    </row>
    <row r="27" spans="1:2" ht="31.8" thickBot="1" x14ac:dyDescent="0.35">
      <c r="A27" s="41" t="s">
        <v>934</v>
      </c>
      <c r="B27" s="42" t="s">
        <v>935</v>
      </c>
    </row>
    <row r="28" spans="1:2" ht="31.8" thickBot="1" x14ac:dyDescent="0.35">
      <c r="A28" s="41" t="s">
        <v>987</v>
      </c>
      <c r="B28" s="42" t="s">
        <v>988</v>
      </c>
    </row>
    <row r="29" spans="1:2" ht="16.2" thickBot="1" x14ac:dyDescent="0.35">
      <c r="A29" s="41" t="s">
        <v>993</v>
      </c>
      <c r="B29" s="42" t="s">
        <v>994</v>
      </c>
    </row>
    <row r="30" spans="1:2" ht="16.2" thickBot="1" x14ac:dyDescent="0.35">
      <c r="A30" s="41" t="s">
        <v>938</v>
      </c>
      <c r="B30" s="42" t="s">
        <v>939</v>
      </c>
    </row>
    <row r="31" spans="1:2" ht="16.2" thickBot="1" x14ac:dyDescent="0.35">
      <c r="A31" s="41" t="s">
        <v>991</v>
      </c>
      <c r="B31" s="42" t="s">
        <v>992</v>
      </c>
    </row>
    <row r="32" spans="1:2" ht="15.6" x14ac:dyDescent="0.3">
      <c r="A32" s="44" t="s">
        <v>960</v>
      </c>
      <c r="B32" s="44" t="s">
        <v>961</v>
      </c>
    </row>
    <row r="33" spans="1:2" ht="16.2" thickBot="1" x14ac:dyDescent="0.35">
      <c r="A33" s="41"/>
      <c r="B33" s="41"/>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1" customWidth="1"/>
    <col min="2" max="2" width="53.109375" style="71" customWidth="1"/>
    <col min="3" max="16384" width="9.109375" style="64"/>
  </cols>
  <sheetData>
    <row r="1" spans="1:2" ht="15.75" thickBot="1" x14ac:dyDescent="0.3">
      <c r="A1" s="72" t="s">
        <v>384</v>
      </c>
      <c r="B1" s="73" t="s">
        <v>385</v>
      </c>
    </row>
    <row r="2" spans="1:2" ht="15" thickBot="1" x14ac:dyDescent="0.35">
      <c r="A2" s="66" t="s">
        <v>1066</v>
      </c>
      <c r="B2" s="67" t="s">
        <v>1067</v>
      </c>
    </row>
    <row r="3" spans="1:2" ht="15" thickBot="1" x14ac:dyDescent="0.35">
      <c r="A3" s="66" t="s">
        <v>1068</v>
      </c>
      <c r="B3" s="67" t="s">
        <v>1069</v>
      </c>
    </row>
    <row r="4" spans="1:2" ht="15" thickBot="1" x14ac:dyDescent="0.35">
      <c r="A4" s="66" t="s">
        <v>1070</v>
      </c>
      <c r="B4" s="67" t="s">
        <v>1071</v>
      </c>
    </row>
    <row r="5" spans="1:2" ht="15" thickBot="1" x14ac:dyDescent="0.35">
      <c r="A5" s="66" t="s">
        <v>1072</v>
      </c>
      <c r="B5" s="67" t="s">
        <v>1073</v>
      </c>
    </row>
    <row r="6" spans="1:2" ht="15" thickBot="1" x14ac:dyDescent="0.35">
      <c r="A6" s="66" t="s">
        <v>1074</v>
      </c>
      <c r="B6" s="67" t="s">
        <v>1075</v>
      </c>
    </row>
    <row r="7" spans="1:2" ht="15" thickBot="1" x14ac:dyDescent="0.35">
      <c r="A7" s="66" t="s">
        <v>1076</v>
      </c>
      <c r="B7" s="67" t="s">
        <v>1077</v>
      </c>
    </row>
    <row r="8" spans="1:2" ht="15" thickBot="1" x14ac:dyDescent="0.35">
      <c r="A8" s="66" t="s">
        <v>1078</v>
      </c>
      <c r="B8" s="67" t="s">
        <v>1079</v>
      </c>
    </row>
    <row r="9" spans="1:2" ht="15" thickBot="1" x14ac:dyDescent="0.35">
      <c r="A9" s="66" t="s">
        <v>1080</v>
      </c>
      <c r="B9" s="67" t="s">
        <v>1081</v>
      </c>
    </row>
    <row r="10" spans="1:2" ht="15" thickBot="1" x14ac:dyDescent="0.35">
      <c r="A10" s="66" t="s">
        <v>1082</v>
      </c>
      <c r="B10" s="67" t="s">
        <v>1083</v>
      </c>
    </row>
    <row r="11" spans="1:2" ht="15" thickBot="1" x14ac:dyDescent="0.35">
      <c r="A11" s="66" t="s">
        <v>1084</v>
      </c>
      <c r="B11" s="67" t="s">
        <v>1085</v>
      </c>
    </row>
    <row r="12" spans="1:2" ht="15" thickBot="1" x14ac:dyDescent="0.35">
      <c r="A12" s="66" t="s">
        <v>1086</v>
      </c>
      <c r="B12" s="67" t="s">
        <v>1087</v>
      </c>
    </row>
    <row r="13" spans="1:2" ht="15" thickBot="1" x14ac:dyDescent="0.35">
      <c r="A13" s="66" t="s">
        <v>1088</v>
      </c>
      <c r="B13" s="67" t="s">
        <v>1089</v>
      </c>
    </row>
    <row r="14" spans="1:2" ht="15" thickBot="1" x14ac:dyDescent="0.35">
      <c r="A14" s="66" t="s">
        <v>1090</v>
      </c>
      <c r="B14" s="67" t="s">
        <v>1091</v>
      </c>
    </row>
    <row r="15" spans="1:2" ht="15" thickBot="1" x14ac:dyDescent="0.35">
      <c r="A15" s="66" t="s">
        <v>1092</v>
      </c>
      <c r="B15" s="67" t="s">
        <v>1093</v>
      </c>
    </row>
    <row r="16" spans="1:2" ht="15" thickBot="1" x14ac:dyDescent="0.35">
      <c r="A16" s="66" t="s">
        <v>1094</v>
      </c>
      <c r="B16" s="67" t="s">
        <v>1095</v>
      </c>
    </row>
    <row r="17" spans="1:2" ht="15" thickBot="1" x14ac:dyDescent="0.35">
      <c r="A17" s="66" t="s">
        <v>1096</v>
      </c>
      <c r="B17" s="67" t="s">
        <v>1097</v>
      </c>
    </row>
    <row r="18" spans="1:2" ht="15" thickBot="1" x14ac:dyDescent="0.35">
      <c r="A18" s="66" t="s">
        <v>1098</v>
      </c>
      <c r="B18" s="67" t="s">
        <v>1099</v>
      </c>
    </row>
    <row r="19" spans="1:2" ht="15" thickBot="1" x14ac:dyDescent="0.35">
      <c r="A19" s="66" t="s">
        <v>1100</v>
      </c>
      <c r="B19" s="67" t="s">
        <v>1101</v>
      </c>
    </row>
    <row r="20" spans="1:2" ht="15" thickBot="1" x14ac:dyDescent="0.35">
      <c r="A20" s="66" t="s">
        <v>1102</v>
      </c>
      <c r="B20" s="67" t="s">
        <v>1103</v>
      </c>
    </row>
    <row r="21" spans="1:2" ht="15" thickBot="1" x14ac:dyDescent="0.35">
      <c r="A21" s="66" t="s">
        <v>1104</v>
      </c>
      <c r="B21" s="67" t="s">
        <v>1105</v>
      </c>
    </row>
    <row r="22" spans="1:2" ht="15" thickBot="1" x14ac:dyDescent="0.35">
      <c r="A22" s="66" t="s">
        <v>1106</v>
      </c>
      <c r="B22" s="67" t="s">
        <v>1107</v>
      </c>
    </row>
    <row r="23" spans="1:2" ht="15" thickBot="1" x14ac:dyDescent="0.35">
      <c r="A23" s="66" t="s">
        <v>819</v>
      </c>
      <c r="B23" s="67" t="s">
        <v>1108</v>
      </c>
    </row>
    <row r="24" spans="1:2" ht="15" thickBot="1" x14ac:dyDescent="0.35">
      <c r="A24" s="66" t="s">
        <v>1109</v>
      </c>
      <c r="B24" s="67" t="s">
        <v>1110</v>
      </c>
    </row>
    <row r="25" spans="1:2" ht="15" thickBot="1" x14ac:dyDescent="0.35">
      <c r="A25" s="66" t="s">
        <v>1111</v>
      </c>
      <c r="B25" s="67" t="s">
        <v>1112</v>
      </c>
    </row>
    <row r="26" spans="1:2" ht="15" thickBot="1" x14ac:dyDescent="0.35">
      <c r="A26" s="66" t="s">
        <v>1113</v>
      </c>
      <c r="B26" s="67" t="s">
        <v>1114</v>
      </c>
    </row>
    <row r="27" spans="1:2" ht="15" thickBot="1" x14ac:dyDescent="0.35">
      <c r="A27" s="66" t="s">
        <v>1063</v>
      </c>
      <c r="B27" s="67" t="s">
        <v>1064</v>
      </c>
    </row>
    <row r="28" spans="1:2" ht="15" thickBot="1" x14ac:dyDescent="0.35">
      <c r="A28" s="66" t="s">
        <v>1121</v>
      </c>
      <c r="B28" s="67" t="s">
        <v>1065</v>
      </c>
    </row>
    <row r="29" spans="1:2" ht="29.4" thickBot="1" x14ac:dyDescent="0.35">
      <c r="A29" s="68" t="s">
        <v>189</v>
      </c>
      <c r="B29" s="69" t="s">
        <v>543</v>
      </c>
    </row>
    <row r="30" spans="1:2" ht="43.8" thickBot="1" x14ac:dyDescent="0.35">
      <c r="A30" s="68" t="s">
        <v>808</v>
      </c>
      <c r="B30" s="69" t="s">
        <v>924</v>
      </c>
    </row>
    <row r="31" spans="1:2" ht="43.8" thickBot="1" x14ac:dyDescent="0.35">
      <c r="A31" s="68" t="s">
        <v>805</v>
      </c>
      <c r="B31" s="69" t="s">
        <v>921</v>
      </c>
    </row>
    <row r="32" spans="1:2" ht="58.2" thickBot="1" x14ac:dyDescent="0.35">
      <c r="A32" s="68" t="s">
        <v>806</v>
      </c>
      <c r="B32" s="69" t="s">
        <v>922</v>
      </c>
    </row>
    <row r="33" spans="1:2" ht="72.599999999999994" thickBot="1" x14ac:dyDescent="0.35">
      <c r="A33" s="68" t="s">
        <v>807</v>
      </c>
      <c r="B33" s="69" t="s">
        <v>923</v>
      </c>
    </row>
    <row r="34" spans="1:2" ht="43.8" thickBot="1" x14ac:dyDescent="0.35">
      <c r="A34" s="68" t="s">
        <v>181</v>
      </c>
      <c r="B34" s="69" t="s">
        <v>519</v>
      </c>
    </row>
    <row r="35" spans="1:2" ht="43.8" thickBot="1" x14ac:dyDescent="0.35">
      <c r="A35" s="68" t="s">
        <v>184</v>
      </c>
      <c r="B35" s="69" t="s">
        <v>528</v>
      </c>
    </row>
    <row r="36" spans="1:2" ht="43.8" thickBot="1" x14ac:dyDescent="0.35">
      <c r="A36" s="68" t="s">
        <v>176</v>
      </c>
      <c r="B36" s="69" t="s">
        <v>483</v>
      </c>
    </row>
    <row r="37" spans="1:2" ht="43.8" thickBot="1" x14ac:dyDescent="0.35">
      <c r="A37" s="68" t="s">
        <v>174</v>
      </c>
      <c r="B37" s="69" t="s">
        <v>473</v>
      </c>
    </row>
    <row r="38" spans="1:2" ht="58.2" thickBot="1" x14ac:dyDescent="0.35">
      <c r="A38" s="68" t="s">
        <v>479</v>
      </c>
      <c r="B38" s="69" t="s">
        <v>480</v>
      </c>
    </row>
    <row r="39" spans="1:2" ht="43.8" thickBot="1" x14ac:dyDescent="0.35">
      <c r="A39" s="68" t="s">
        <v>175</v>
      </c>
      <c r="B39" s="69" t="s">
        <v>476</v>
      </c>
    </row>
    <row r="40" spans="1:2" ht="29.4" thickBot="1" x14ac:dyDescent="0.35">
      <c r="A40" s="68" t="s">
        <v>437</v>
      </c>
      <c r="B40" s="69" t="s">
        <v>438</v>
      </c>
    </row>
    <row r="41" spans="1:2" ht="43.8" thickBot="1" x14ac:dyDescent="0.35">
      <c r="A41" s="68" t="s">
        <v>786</v>
      </c>
      <c r="B41" s="69" t="s">
        <v>493</v>
      </c>
    </row>
    <row r="42" spans="1:2" ht="43.8" thickBot="1" x14ac:dyDescent="0.35">
      <c r="A42" s="68" t="s">
        <v>1120</v>
      </c>
      <c r="B42" s="69" t="s">
        <v>486</v>
      </c>
    </row>
    <row r="43" spans="1:2" ht="43.8" thickBot="1" x14ac:dyDescent="0.35">
      <c r="A43" s="68" t="s">
        <v>501</v>
      </c>
      <c r="B43" s="69" t="s">
        <v>502</v>
      </c>
    </row>
    <row r="44" spans="1:2" ht="29.4" thickBot="1" x14ac:dyDescent="0.35">
      <c r="A44" s="68" t="s">
        <v>178</v>
      </c>
      <c r="B44" s="69" t="s">
        <v>496</v>
      </c>
    </row>
    <row r="45" spans="1:2" ht="29.4" thickBot="1" x14ac:dyDescent="0.35">
      <c r="A45" s="68" t="s">
        <v>787</v>
      </c>
      <c r="B45" s="69" t="s">
        <v>489</v>
      </c>
    </row>
    <row r="46" spans="1:2" ht="43.8" thickBot="1" x14ac:dyDescent="0.35">
      <c r="A46" s="68" t="s">
        <v>503</v>
      </c>
      <c r="B46" s="69" t="s">
        <v>504</v>
      </c>
    </row>
    <row r="47" spans="1:2" ht="43.8" thickBot="1" x14ac:dyDescent="0.35">
      <c r="A47" s="68" t="s">
        <v>499</v>
      </c>
      <c r="B47" s="69" t="s">
        <v>500</v>
      </c>
    </row>
    <row r="48" spans="1:2" ht="29.4" thickBot="1" x14ac:dyDescent="0.35">
      <c r="A48" s="65" t="s">
        <v>1122</v>
      </c>
      <c r="B48" s="69" t="s">
        <v>490</v>
      </c>
    </row>
    <row r="49" spans="1:2" ht="43.8" thickBot="1" x14ac:dyDescent="0.35">
      <c r="A49" s="68" t="s">
        <v>170</v>
      </c>
      <c r="B49" s="69" t="s">
        <v>453</v>
      </c>
    </row>
    <row r="50" spans="1:2" ht="43.8" thickBot="1" x14ac:dyDescent="0.35">
      <c r="A50" s="65" t="s">
        <v>1119</v>
      </c>
      <c r="B50" s="69" t="s">
        <v>460</v>
      </c>
    </row>
    <row r="51" spans="1:2" ht="29.4" thickBot="1" x14ac:dyDescent="0.35">
      <c r="A51" s="65" t="s">
        <v>171</v>
      </c>
      <c r="B51" s="69" t="s">
        <v>456</v>
      </c>
    </row>
    <row r="52" spans="1:2" ht="43.8" thickBot="1" x14ac:dyDescent="0.35">
      <c r="A52" s="65" t="s">
        <v>1118</v>
      </c>
      <c r="B52" s="69" t="s">
        <v>469</v>
      </c>
    </row>
    <row r="53" spans="1:2" ht="29.4" thickBot="1" x14ac:dyDescent="0.35">
      <c r="A53" s="65" t="s">
        <v>1117</v>
      </c>
      <c r="B53" s="69" t="s">
        <v>464</v>
      </c>
    </row>
    <row r="54" spans="1:2" ht="43.8" thickBot="1" x14ac:dyDescent="0.35">
      <c r="A54" s="65" t="s">
        <v>1116</v>
      </c>
      <c r="B54" s="69" t="s">
        <v>470</v>
      </c>
    </row>
    <row r="55" spans="1:2" ht="43.8" thickBot="1" x14ac:dyDescent="0.35">
      <c r="A55" s="65" t="s">
        <v>1115</v>
      </c>
      <c r="B55" s="69" t="s">
        <v>467</v>
      </c>
    </row>
    <row r="56" spans="1:2" ht="43.8" thickBot="1" x14ac:dyDescent="0.35">
      <c r="A56" s="68" t="s">
        <v>166</v>
      </c>
      <c r="B56" s="69" t="s">
        <v>445</v>
      </c>
    </row>
    <row r="57" spans="1:2" ht="43.8" thickBot="1" x14ac:dyDescent="0.35">
      <c r="A57" s="68" t="s">
        <v>168</v>
      </c>
      <c r="B57" s="69" t="s">
        <v>449</v>
      </c>
    </row>
    <row r="58" spans="1:2" ht="43.8" thickBot="1" x14ac:dyDescent="0.35">
      <c r="A58" s="68" t="s">
        <v>169</v>
      </c>
      <c r="B58" s="69" t="s">
        <v>450</v>
      </c>
    </row>
    <row r="59" spans="1:2" ht="43.8" thickBot="1" x14ac:dyDescent="0.35">
      <c r="A59" s="68" t="s">
        <v>167</v>
      </c>
      <c r="B59" s="69" t="s">
        <v>448</v>
      </c>
    </row>
    <row r="60" spans="1:2" ht="29.4" thickBot="1" x14ac:dyDescent="0.35">
      <c r="A60" s="68" t="s">
        <v>191</v>
      </c>
      <c r="B60" s="69" t="s">
        <v>547</v>
      </c>
    </row>
    <row r="61" spans="1:2" ht="15" thickBot="1" x14ac:dyDescent="0.35">
      <c r="A61" s="68" t="s">
        <v>372</v>
      </c>
      <c r="B61" s="69" t="s">
        <v>140</v>
      </c>
    </row>
    <row r="62" spans="1:2" ht="29.4" thickBot="1" x14ac:dyDescent="0.35">
      <c r="A62" s="68" t="s">
        <v>193</v>
      </c>
      <c r="B62" s="69" t="s">
        <v>553</v>
      </c>
    </row>
    <row r="63" spans="1:2" ht="29.4" thickBot="1" x14ac:dyDescent="0.35">
      <c r="A63" s="68" t="s">
        <v>190</v>
      </c>
      <c r="B63" s="69" t="s">
        <v>546</v>
      </c>
    </row>
    <row r="64" spans="1:2" ht="29.4" thickBot="1" x14ac:dyDescent="0.35">
      <c r="A64" s="65" t="s">
        <v>160</v>
      </c>
      <c r="B64" s="69" t="s">
        <v>425</v>
      </c>
    </row>
    <row r="65" spans="1:2" ht="29.4" thickBot="1" x14ac:dyDescent="0.35">
      <c r="A65" s="68" t="s">
        <v>165</v>
      </c>
      <c r="B65" s="69" t="s">
        <v>442</v>
      </c>
    </row>
    <row r="66" spans="1:2" ht="43.8" thickBot="1" x14ac:dyDescent="0.35">
      <c r="A66" s="68" t="s">
        <v>198</v>
      </c>
      <c r="B66" s="69" t="s">
        <v>572</v>
      </c>
    </row>
    <row r="67" spans="1:2" ht="29.4" thickBot="1" x14ac:dyDescent="0.35">
      <c r="A67" s="68" t="s">
        <v>164</v>
      </c>
      <c r="B67" s="69" t="s">
        <v>441</v>
      </c>
    </row>
    <row r="68" spans="1:2" ht="29.4" thickBot="1" x14ac:dyDescent="0.35">
      <c r="A68" s="68" t="s">
        <v>423</v>
      </c>
      <c r="B68" s="69" t="s">
        <v>424</v>
      </c>
    </row>
    <row r="69" spans="1:2" ht="29.4" thickBot="1" x14ac:dyDescent="0.35">
      <c r="A69" s="65" t="s">
        <v>159</v>
      </c>
      <c r="B69" s="69" t="s">
        <v>420</v>
      </c>
    </row>
    <row r="70" spans="1:2" ht="29.4" thickBot="1" x14ac:dyDescent="0.35">
      <c r="A70" s="68" t="s">
        <v>434</v>
      </c>
      <c r="B70" s="69" t="s">
        <v>435</v>
      </c>
    </row>
    <row r="71" spans="1:2" ht="29.4" thickBot="1" x14ac:dyDescent="0.35">
      <c r="A71" s="68" t="s">
        <v>156</v>
      </c>
      <c r="B71" s="69" t="s">
        <v>411</v>
      </c>
    </row>
    <row r="72" spans="1:2" ht="29.4" thickBot="1" x14ac:dyDescent="0.35">
      <c r="A72" s="68" t="s">
        <v>187</v>
      </c>
      <c r="B72" s="69" t="s">
        <v>537</v>
      </c>
    </row>
    <row r="73" spans="1:2" ht="58.2" thickBot="1" x14ac:dyDescent="0.35">
      <c r="A73" s="68" t="s">
        <v>157</v>
      </c>
      <c r="B73" s="69" t="s">
        <v>414</v>
      </c>
    </row>
    <row r="74" spans="1:2" ht="58.2" thickBot="1" x14ac:dyDescent="0.35">
      <c r="A74" s="68" t="s">
        <v>153</v>
      </c>
      <c r="B74" s="69" t="s">
        <v>918</v>
      </c>
    </row>
    <row r="75" spans="1:2" ht="29.4" thickBot="1" x14ac:dyDescent="0.35">
      <c r="A75" s="68" t="s">
        <v>403</v>
      </c>
      <c r="B75" s="69" t="s">
        <v>404</v>
      </c>
    </row>
    <row r="76" spans="1:2" ht="29.4" thickBot="1" x14ac:dyDescent="0.35">
      <c r="A76" s="68" t="s">
        <v>186</v>
      </c>
      <c r="B76" s="69" t="s">
        <v>534</v>
      </c>
    </row>
    <row r="77" spans="1:2" ht="29.4" thickBot="1" x14ac:dyDescent="0.35">
      <c r="A77" s="68" t="s">
        <v>161</v>
      </c>
      <c r="B77" s="69" t="s">
        <v>428</v>
      </c>
    </row>
    <row r="78" spans="1:2" ht="29.4" thickBot="1" x14ac:dyDescent="0.35">
      <c r="A78" s="68" t="s">
        <v>154</v>
      </c>
      <c r="B78" s="69" t="s">
        <v>919</v>
      </c>
    </row>
    <row r="79" spans="1:2" ht="43.8" thickBot="1" x14ac:dyDescent="0.35">
      <c r="A79" s="68" t="s">
        <v>194</v>
      </c>
      <c r="B79" s="69" t="s">
        <v>560</v>
      </c>
    </row>
    <row r="80" spans="1:2" ht="43.8" thickBot="1" x14ac:dyDescent="0.35">
      <c r="A80" s="68" t="s">
        <v>196</v>
      </c>
      <c r="B80" s="69" t="s">
        <v>566</v>
      </c>
    </row>
    <row r="81" spans="1:2" ht="43.8" thickBot="1" x14ac:dyDescent="0.35">
      <c r="A81" s="68" t="s">
        <v>195</v>
      </c>
      <c r="B81" s="69" t="s">
        <v>563</v>
      </c>
    </row>
    <row r="82" spans="1:2" ht="29.4" thickBot="1" x14ac:dyDescent="0.35">
      <c r="A82" s="68" t="s">
        <v>197</v>
      </c>
      <c r="B82" s="69" t="s">
        <v>569</v>
      </c>
    </row>
    <row r="83" spans="1:2" ht="29.4" thickBot="1" x14ac:dyDescent="0.35">
      <c r="A83" s="68" t="s">
        <v>182</v>
      </c>
      <c r="B83" s="69" t="s">
        <v>522</v>
      </c>
    </row>
    <row r="84" spans="1:2" ht="43.8" thickBot="1" x14ac:dyDescent="0.35">
      <c r="A84" s="68" t="s">
        <v>201</v>
      </c>
      <c r="B84" s="69" t="s">
        <v>579</v>
      </c>
    </row>
    <row r="85" spans="1:2" ht="43.8" thickBot="1" x14ac:dyDescent="0.35">
      <c r="A85" s="68" t="s">
        <v>199</v>
      </c>
      <c r="B85" s="69" t="s">
        <v>575</v>
      </c>
    </row>
    <row r="86" spans="1:2" ht="58.2" thickBot="1" x14ac:dyDescent="0.35">
      <c r="A86" s="68" t="s">
        <v>796</v>
      </c>
      <c r="B86" s="69" t="s">
        <v>920</v>
      </c>
    </row>
    <row r="87" spans="1:2" ht="29.4" thickBot="1" x14ac:dyDescent="0.35">
      <c r="A87" s="68" t="s">
        <v>163</v>
      </c>
      <c r="B87" s="69" t="s">
        <v>436</v>
      </c>
    </row>
    <row r="88" spans="1:2" ht="29.4" thickBot="1" x14ac:dyDescent="0.35">
      <c r="A88" s="68" t="s">
        <v>432</v>
      </c>
      <c r="B88" s="69" t="s">
        <v>433</v>
      </c>
    </row>
    <row r="89" spans="1:2" ht="43.8" thickBot="1" x14ac:dyDescent="0.35">
      <c r="A89" s="68" t="s">
        <v>151</v>
      </c>
      <c r="B89" s="69" t="s">
        <v>394</v>
      </c>
    </row>
    <row r="90" spans="1:2" ht="29.4" thickBot="1" x14ac:dyDescent="0.35">
      <c r="A90" s="68" t="s">
        <v>150</v>
      </c>
      <c r="B90" s="69" t="s">
        <v>393</v>
      </c>
    </row>
    <row r="91" spans="1:2" ht="43.8" thickBot="1" x14ac:dyDescent="0.35">
      <c r="A91" s="68" t="s">
        <v>158</v>
      </c>
      <c r="B91" s="69" t="s">
        <v>417</v>
      </c>
    </row>
    <row r="92" spans="1:2" ht="29.4" thickBot="1" x14ac:dyDescent="0.35">
      <c r="A92" s="68" t="s">
        <v>200</v>
      </c>
      <c r="B92" s="69" t="s">
        <v>576</v>
      </c>
    </row>
    <row r="93" spans="1:2" ht="43.8" thickBot="1" x14ac:dyDescent="0.35">
      <c r="A93" s="68" t="s">
        <v>149</v>
      </c>
      <c r="B93" s="69" t="s">
        <v>390</v>
      </c>
    </row>
    <row r="94" spans="1:2" ht="43.8" thickBot="1" x14ac:dyDescent="0.35">
      <c r="A94" s="68" t="s">
        <v>148</v>
      </c>
      <c r="B94" s="69" t="s">
        <v>389</v>
      </c>
    </row>
    <row r="95" spans="1:2" ht="43.8" thickBot="1" x14ac:dyDescent="0.35">
      <c r="A95" s="68" t="s">
        <v>185</v>
      </c>
      <c r="B95" s="69" t="s">
        <v>531</v>
      </c>
    </row>
    <row r="96" spans="1:2" ht="29.4" thickBot="1" x14ac:dyDescent="0.35">
      <c r="A96" s="68" t="s">
        <v>183</v>
      </c>
      <c r="B96" s="69" t="s">
        <v>525</v>
      </c>
    </row>
    <row r="97" spans="1:2" ht="29.4" thickBot="1" x14ac:dyDescent="0.35">
      <c r="A97" s="68" t="s">
        <v>152</v>
      </c>
      <c r="B97" s="69" t="s">
        <v>397</v>
      </c>
    </row>
    <row r="98" spans="1:2" ht="29.4" thickBot="1" x14ac:dyDescent="0.35">
      <c r="A98" s="68" t="s">
        <v>188</v>
      </c>
      <c r="B98" s="69" t="s">
        <v>540</v>
      </c>
    </row>
    <row r="99" spans="1:2" ht="29.4" thickBot="1" x14ac:dyDescent="0.35">
      <c r="A99" s="68" t="s">
        <v>556</v>
      </c>
      <c r="B99" s="69" t="s">
        <v>557</v>
      </c>
    </row>
    <row r="100" spans="1:2" ht="29.4" thickBot="1" x14ac:dyDescent="0.35">
      <c r="A100" s="65" t="s">
        <v>162</v>
      </c>
      <c r="B100" s="69" t="s">
        <v>429</v>
      </c>
    </row>
    <row r="101" spans="1:2" ht="28.8" x14ac:dyDescent="0.3">
      <c r="A101" s="70" t="s">
        <v>192</v>
      </c>
      <c r="B101" s="70" t="s">
        <v>550</v>
      </c>
    </row>
    <row r="102" spans="1:2" ht="29.4" thickBot="1" x14ac:dyDescent="0.35">
      <c r="A102" s="68" t="s">
        <v>202</v>
      </c>
      <c r="B102" s="69" t="s">
        <v>582</v>
      </c>
    </row>
    <row r="103" spans="1:2" ht="43.8" thickBot="1" x14ac:dyDescent="0.35">
      <c r="A103" s="68" t="s">
        <v>203</v>
      </c>
      <c r="B103" s="69" t="s">
        <v>585</v>
      </c>
    </row>
    <row r="104" spans="1:2" ht="29.4" thickBot="1" x14ac:dyDescent="0.35">
      <c r="A104" s="68" t="s">
        <v>204</v>
      </c>
      <c r="B104" s="69" t="s">
        <v>588</v>
      </c>
    </row>
    <row r="105" spans="1:2" ht="29.4" thickBot="1" x14ac:dyDescent="0.35">
      <c r="A105" s="68" t="s">
        <v>205</v>
      </c>
      <c r="B105" s="69" t="s">
        <v>591</v>
      </c>
    </row>
    <row r="106" spans="1:2" ht="29.4" thickBot="1" x14ac:dyDescent="0.35">
      <c r="A106" s="68" t="s">
        <v>206</v>
      </c>
      <c r="B106" s="69" t="s">
        <v>594</v>
      </c>
    </row>
    <row r="107" spans="1:2" ht="58.2" thickBot="1" x14ac:dyDescent="0.35">
      <c r="A107" s="68" t="s">
        <v>826</v>
      </c>
      <c r="B107" s="69" t="s">
        <v>597</v>
      </c>
    </row>
    <row r="108" spans="1:2" ht="58.2" thickBot="1" x14ac:dyDescent="0.35">
      <c r="A108" s="68" t="s">
        <v>208</v>
      </c>
      <c r="B108" s="69" t="s">
        <v>600</v>
      </c>
    </row>
    <row r="109" spans="1:2" ht="29.4" thickBot="1" x14ac:dyDescent="0.35">
      <c r="A109" s="68" t="s">
        <v>209</v>
      </c>
      <c r="B109" s="69" t="s">
        <v>603</v>
      </c>
    </row>
    <row r="110" spans="1:2" ht="29.4" thickBot="1" x14ac:dyDescent="0.35">
      <c r="A110" s="68" t="s">
        <v>210</v>
      </c>
      <c r="B110" s="69" t="s">
        <v>606</v>
      </c>
    </row>
    <row r="111" spans="1:2" ht="29.4" thickBot="1" x14ac:dyDescent="0.35">
      <c r="A111" s="68" t="s">
        <v>211</v>
      </c>
      <c r="B111" s="69" t="s">
        <v>609</v>
      </c>
    </row>
    <row r="112" spans="1:2" ht="58.2" thickBot="1" x14ac:dyDescent="0.35">
      <c r="A112" s="68" t="s">
        <v>212</v>
      </c>
      <c r="B112" s="69" t="s">
        <v>612</v>
      </c>
    </row>
    <row r="113" spans="1:2" ht="29.4" thickBot="1" x14ac:dyDescent="0.35">
      <c r="A113" s="68" t="s">
        <v>213</v>
      </c>
      <c r="B113" s="69" t="s">
        <v>615</v>
      </c>
    </row>
    <row r="114" spans="1:2" ht="29.4" thickBot="1" x14ac:dyDescent="0.35">
      <c r="A114" s="68" t="s">
        <v>214</v>
      </c>
      <c r="B114" s="69" t="s">
        <v>618</v>
      </c>
    </row>
    <row r="115" spans="1:2" ht="43.8" thickBot="1" x14ac:dyDescent="0.35">
      <c r="A115" s="68" t="s">
        <v>215</v>
      </c>
      <c r="B115" s="69" t="s">
        <v>621</v>
      </c>
    </row>
    <row r="116" spans="1:2" ht="43.8" thickBot="1" x14ac:dyDescent="0.35">
      <c r="A116" s="68" t="s">
        <v>216</v>
      </c>
      <c r="B116" s="69" t="s">
        <v>925</v>
      </c>
    </row>
    <row r="117" spans="1:2" ht="43.8" thickBot="1" x14ac:dyDescent="0.35">
      <c r="A117" s="68" t="s">
        <v>217</v>
      </c>
      <c r="B117" s="69" t="s">
        <v>926</v>
      </c>
    </row>
    <row r="118" spans="1:2" ht="29.4" thickBot="1" x14ac:dyDescent="0.35">
      <c r="A118" s="68" t="s">
        <v>218</v>
      </c>
      <c r="B118" s="69" t="s">
        <v>628</v>
      </c>
    </row>
    <row r="119" spans="1:2" ht="29.4" thickBot="1" x14ac:dyDescent="0.35">
      <c r="A119" s="68" t="s">
        <v>219</v>
      </c>
      <c r="B119" s="69" t="s">
        <v>631</v>
      </c>
    </row>
    <row r="120" spans="1:2" ht="29.4" thickBot="1" x14ac:dyDescent="0.35">
      <c r="A120" s="68" t="s">
        <v>220</v>
      </c>
      <c r="B120" s="69" t="s">
        <v>634</v>
      </c>
    </row>
    <row r="121" spans="1:2" ht="43.8" thickBot="1" x14ac:dyDescent="0.35">
      <c r="A121" s="68" t="s">
        <v>637</v>
      </c>
      <c r="B121" s="69" t="s">
        <v>927</v>
      </c>
    </row>
    <row r="122" spans="1:2" ht="29.4" thickBot="1" x14ac:dyDescent="0.35">
      <c r="A122" s="68" t="s">
        <v>222</v>
      </c>
      <c r="B122" s="69" t="s">
        <v>928</v>
      </c>
    </row>
    <row r="123" spans="1:2" ht="43.8" thickBot="1" x14ac:dyDescent="0.35">
      <c r="A123" s="68" t="s">
        <v>223</v>
      </c>
      <c r="B123" s="69" t="s">
        <v>644</v>
      </c>
    </row>
    <row r="124" spans="1:2" ht="43.8" thickBot="1" x14ac:dyDescent="0.35">
      <c r="A124" s="68" t="s">
        <v>224</v>
      </c>
      <c r="B124" s="69" t="s">
        <v>645</v>
      </c>
    </row>
    <row r="125" spans="1:2" ht="29.4" thickBot="1" x14ac:dyDescent="0.35">
      <c r="A125" s="68" t="s">
        <v>648</v>
      </c>
      <c r="B125" s="69" t="s">
        <v>649</v>
      </c>
    </row>
    <row r="126" spans="1:2" ht="29.4" thickBot="1" x14ac:dyDescent="0.35">
      <c r="A126" s="68" t="s">
        <v>652</v>
      </c>
      <c r="B126" s="69" t="s">
        <v>653</v>
      </c>
    </row>
    <row r="127" spans="1:2" ht="43.8" thickBot="1" x14ac:dyDescent="0.35">
      <c r="A127" s="68" t="s">
        <v>226</v>
      </c>
      <c r="B127" s="69" t="s">
        <v>656</v>
      </c>
    </row>
    <row r="128" spans="1:2" ht="43.8" thickBot="1" x14ac:dyDescent="0.35">
      <c r="A128" s="68" t="s">
        <v>227</v>
      </c>
      <c r="B128" s="69" t="s">
        <v>659</v>
      </c>
    </row>
    <row r="129" spans="1:2" ht="43.8" thickBot="1" x14ac:dyDescent="0.35">
      <c r="A129" s="68" t="s">
        <v>228</v>
      </c>
      <c r="B129" s="69" t="s">
        <v>660</v>
      </c>
    </row>
    <row r="130" spans="1:2" ht="58.2" thickBot="1" x14ac:dyDescent="0.35">
      <c r="A130" s="68" t="s">
        <v>663</v>
      </c>
      <c r="B130" s="69" t="s">
        <v>664</v>
      </c>
    </row>
    <row r="131" spans="1:2" ht="58.2" thickBot="1" x14ac:dyDescent="0.35">
      <c r="A131" s="68" t="s">
        <v>230</v>
      </c>
      <c r="B131" s="69" t="s">
        <v>665</v>
      </c>
    </row>
    <row r="132" spans="1:2" ht="29.4" thickBot="1" x14ac:dyDescent="0.35">
      <c r="A132" s="68" t="s">
        <v>668</v>
      </c>
      <c r="B132" s="69" t="s">
        <v>669</v>
      </c>
    </row>
    <row r="133" spans="1:2" ht="43.8" thickBot="1" x14ac:dyDescent="0.35">
      <c r="A133" s="68" t="s">
        <v>232</v>
      </c>
      <c r="B133" s="69" t="s">
        <v>672</v>
      </c>
    </row>
    <row r="134" spans="1:2" ht="28.8" x14ac:dyDescent="0.3">
      <c r="A134" s="70" t="s">
        <v>231</v>
      </c>
      <c r="B134" s="70" t="s">
        <v>675</v>
      </c>
    </row>
    <row r="135" spans="1:2" ht="43.8" thickBot="1" x14ac:dyDescent="0.35">
      <c r="A135" s="68" t="s">
        <v>232</v>
      </c>
      <c r="B135" s="69" t="s">
        <v>672</v>
      </c>
    </row>
    <row r="136" spans="1:2" ht="29.4" thickBot="1" x14ac:dyDescent="0.35">
      <c r="A136" s="68" t="s">
        <v>680</v>
      </c>
      <c r="B136" s="69" t="s">
        <v>681</v>
      </c>
    </row>
    <row r="137" spans="1:2" ht="43.8" thickBot="1" x14ac:dyDescent="0.35">
      <c r="A137" s="68" t="s">
        <v>234</v>
      </c>
      <c r="B137" s="69" t="s">
        <v>682</v>
      </c>
    </row>
    <row r="138" spans="1:2" ht="29.4" thickBot="1" x14ac:dyDescent="0.35">
      <c r="A138" s="68" t="s">
        <v>235</v>
      </c>
      <c r="B138" s="69" t="s">
        <v>685</v>
      </c>
    </row>
    <row r="139" spans="1:2" ht="43.8" thickBot="1" x14ac:dyDescent="0.35">
      <c r="A139" s="68" t="s">
        <v>236</v>
      </c>
      <c r="B139" s="69" t="s">
        <v>688</v>
      </c>
    </row>
    <row r="140" spans="1:2" ht="29.4" thickBot="1" x14ac:dyDescent="0.35">
      <c r="A140" s="68" t="s">
        <v>237</v>
      </c>
      <c r="B140" s="69" t="s">
        <v>691</v>
      </c>
    </row>
    <row r="141" spans="1:2" ht="29.4" thickBot="1" x14ac:dyDescent="0.35">
      <c r="A141" s="68" t="s">
        <v>238</v>
      </c>
      <c r="B141" s="69" t="s">
        <v>694</v>
      </c>
    </row>
    <row r="142" spans="1:2" ht="29.4" thickBot="1" x14ac:dyDescent="0.35">
      <c r="A142" s="68" t="s">
        <v>239</v>
      </c>
      <c r="B142" s="69" t="s">
        <v>697</v>
      </c>
    </row>
    <row r="143" spans="1:2" ht="43.8" thickBot="1" x14ac:dyDescent="0.35">
      <c r="A143" s="68" t="s">
        <v>240</v>
      </c>
      <c r="B143" s="69" t="s">
        <v>700</v>
      </c>
    </row>
    <row r="144" spans="1:2" ht="43.8" thickBot="1" x14ac:dyDescent="0.35">
      <c r="A144" s="68" t="s">
        <v>241</v>
      </c>
      <c r="B144" s="69" t="s">
        <v>701</v>
      </c>
    </row>
    <row r="145" spans="1:2" ht="29.4" thickBot="1" x14ac:dyDescent="0.35">
      <c r="A145" s="68" t="s">
        <v>242</v>
      </c>
      <c r="B145" s="69" t="s">
        <v>704</v>
      </c>
    </row>
    <row r="146" spans="1:2" ht="29.4" thickBot="1" x14ac:dyDescent="0.35">
      <c r="A146" s="68" t="s">
        <v>707</v>
      </c>
      <c r="B146" s="69" t="s">
        <v>929</v>
      </c>
    </row>
    <row r="147" spans="1:2" ht="43.8" thickBot="1" x14ac:dyDescent="0.35">
      <c r="A147" s="68" t="s">
        <v>243</v>
      </c>
      <c r="B147" s="69" t="s">
        <v>711</v>
      </c>
    </row>
    <row r="148" spans="1:2" ht="43.8" thickBot="1" x14ac:dyDescent="0.35">
      <c r="A148" s="68" t="s">
        <v>244</v>
      </c>
      <c r="B148" s="69" t="s">
        <v>714</v>
      </c>
    </row>
    <row r="149" spans="1:2" ht="29.4" thickBot="1" x14ac:dyDescent="0.35">
      <c r="A149" s="68" t="s">
        <v>245</v>
      </c>
      <c r="B149" s="69" t="s">
        <v>717</v>
      </c>
    </row>
    <row r="150" spans="1:2" ht="29.4" thickBot="1" x14ac:dyDescent="0.35">
      <c r="A150" s="68" t="s">
        <v>246</v>
      </c>
      <c r="B150" s="69" t="s">
        <v>720</v>
      </c>
    </row>
    <row r="151" spans="1:2" ht="29.4" thickBot="1" x14ac:dyDescent="0.35">
      <c r="A151" s="68" t="s">
        <v>247</v>
      </c>
      <c r="B151" s="69" t="s">
        <v>721</v>
      </c>
    </row>
    <row r="152" spans="1:2" ht="29.4" thickBot="1" x14ac:dyDescent="0.35">
      <c r="A152" s="65" t="s">
        <v>248</v>
      </c>
      <c r="B152" s="69" t="s">
        <v>724</v>
      </c>
    </row>
    <row r="153" spans="1:2" ht="58.2" thickBot="1" x14ac:dyDescent="0.35">
      <c r="A153" s="65" t="s">
        <v>847</v>
      </c>
      <c r="B153" s="69" t="s">
        <v>930</v>
      </c>
    </row>
    <row r="154" spans="1:2" ht="43.8" thickBot="1" x14ac:dyDescent="0.35">
      <c r="A154" s="68" t="s">
        <v>728</v>
      </c>
      <c r="B154" s="69" t="s">
        <v>729</v>
      </c>
    </row>
    <row r="155" spans="1:2" ht="43.8" thickBot="1" x14ac:dyDescent="0.35">
      <c r="A155" s="68" t="s">
        <v>250</v>
      </c>
      <c r="B155" s="69" t="s">
        <v>732</v>
      </c>
    </row>
    <row r="156" spans="1:2" ht="43.2" x14ac:dyDescent="0.3">
      <c r="A156" s="70" t="s">
        <v>251</v>
      </c>
      <c r="B156" s="70" t="s">
        <v>733</v>
      </c>
    </row>
    <row r="157" spans="1:2" ht="15" thickBot="1" x14ac:dyDescent="0.35">
      <c r="A157" s="68"/>
      <c r="B157" s="68"/>
    </row>
    <row r="158" spans="1:2" ht="43.8" thickBot="1" x14ac:dyDescent="0.35">
      <c r="A158" s="68" t="s">
        <v>734</v>
      </c>
      <c r="B158" s="69" t="s">
        <v>735</v>
      </c>
    </row>
    <row r="159" spans="1:2" ht="29.4" thickBot="1" x14ac:dyDescent="0.35">
      <c r="A159" s="68" t="s">
        <v>252</v>
      </c>
      <c r="B159" s="69" t="s">
        <v>736</v>
      </c>
    </row>
    <row r="160" spans="1:2" ht="29.4" thickBot="1" x14ac:dyDescent="0.35">
      <c r="A160" s="68" t="s">
        <v>253</v>
      </c>
      <c r="B160" s="69" t="s">
        <v>739</v>
      </c>
    </row>
    <row r="161" spans="1:2" ht="29.4" thickBot="1" x14ac:dyDescent="0.35">
      <c r="A161" s="68" t="s">
        <v>254</v>
      </c>
      <c r="B161" s="69" t="s">
        <v>740</v>
      </c>
    </row>
    <row r="162" spans="1:2" ht="29.4" thickBot="1" x14ac:dyDescent="0.35">
      <c r="A162" s="68" t="s">
        <v>255</v>
      </c>
      <c r="B162" s="69" t="s">
        <v>741</v>
      </c>
    </row>
    <row r="163" spans="1:2" ht="29.4" thickBot="1" x14ac:dyDescent="0.35">
      <c r="A163" s="68" t="s">
        <v>256</v>
      </c>
      <c r="B163" s="69" t="s">
        <v>742</v>
      </c>
    </row>
    <row r="164" spans="1:2" ht="43.2" x14ac:dyDescent="0.3">
      <c r="A164" s="70" t="s">
        <v>257</v>
      </c>
      <c r="B164" s="70" t="s">
        <v>745</v>
      </c>
    </row>
    <row r="165" spans="1:2" ht="29.4" thickBot="1" x14ac:dyDescent="0.35">
      <c r="A165" s="68" t="s">
        <v>258</v>
      </c>
      <c r="B165" s="69" t="s">
        <v>748</v>
      </c>
    </row>
    <row r="166" spans="1:2" ht="43.8" thickBot="1" x14ac:dyDescent="0.35">
      <c r="A166" s="68" t="s">
        <v>749</v>
      </c>
      <c r="B166" s="69" t="s">
        <v>750</v>
      </c>
    </row>
    <row r="167" spans="1:2" ht="43.8" thickBot="1" x14ac:dyDescent="0.35">
      <c r="A167" s="68" t="s">
        <v>260</v>
      </c>
      <c r="B167" s="69" t="s">
        <v>753</v>
      </c>
    </row>
    <row r="168" spans="1:2" ht="29.4" thickBot="1" x14ac:dyDescent="0.35">
      <c r="A168" s="65" t="s">
        <v>261</v>
      </c>
      <c r="B168" s="69" t="s">
        <v>756</v>
      </c>
    </row>
    <row r="169" spans="1:2" ht="29.4" thickBot="1" x14ac:dyDescent="0.35">
      <c r="A169" s="68" t="s">
        <v>262</v>
      </c>
      <c r="B169" s="69" t="s">
        <v>759</v>
      </c>
    </row>
    <row r="170" spans="1:2" ht="29.4" thickBot="1" x14ac:dyDescent="0.35">
      <c r="A170" s="68" t="s">
        <v>760</v>
      </c>
      <c r="B170" s="69" t="s">
        <v>761</v>
      </c>
    </row>
    <row r="171" spans="1:2" ht="29.4" thickBot="1" x14ac:dyDescent="0.35">
      <c r="A171" s="68" t="s">
        <v>264</v>
      </c>
      <c r="B171" s="69" t="s">
        <v>764</v>
      </c>
    </row>
    <row r="172" spans="1:2" ht="29.4" thickBot="1" x14ac:dyDescent="0.35">
      <c r="A172" s="68" t="s">
        <v>265</v>
      </c>
      <c r="B172" s="69" t="s">
        <v>765</v>
      </c>
    </row>
    <row r="173" spans="1:2" ht="43.8" thickBot="1" x14ac:dyDescent="0.35">
      <c r="A173" s="68" t="s">
        <v>266</v>
      </c>
      <c r="B173" s="69" t="s">
        <v>766</v>
      </c>
    </row>
    <row r="174" spans="1:2" ht="43.8" thickBot="1" x14ac:dyDescent="0.35">
      <c r="A174" s="68" t="s">
        <v>767</v>
      </c>
      <c r="B174" s="69" t="s">
        <v>768</v>
      </c>
    </row>
    <row r="175" spans="1:2" ht="29.4" thickBot="1" x14ac:dyDescent="0.35">
      <c r="A175" s="68" t="s">
        <v>769</v>
      </c>
      <c r="B175" s="69" t="s">
        <v>770</v>
      </c>
    </row>
    <row r="176" spans="1:2" ht="29.4" thickBot="1" x14ac:dyDescent="0.35">
      <c r="A176" s="65" t="s">
        <v>267</v>
      </c>
      <c r="B176" s="69" t="s">
        <v>773</v>
      </c>
    </row>
    <row r="177" spans="1:2" ht="29.4" thickBot="1" x14ac:dyDescent="0.35">
      <c r="A177" s="68" t="s">
        <v>268</v>
      </c>
      <c r="B177" s="69" t="s">
        <v>774</v>
      </c>
    </row>
    <row r="178" spans="1:2" ht="43.8" thickBot="1" x14ac:dyDescent="0.35">
      <c r="A178" s="68" t="s">
        <v>775</v>
      </c>
      <c r="B178" s="69" t="s">
        <v>776</v>
      </c>
    </row>
    <row r="179" spans="1:2" ht="29.4" thickBot="1" x14ac:dyDescent="0.35">
      <c r="A179" s="68" t="s">
        <v>1123</v>
      </c>
      <c r="B179" s="69" t="s">
        <v>780</v>
      </c>
    </row>
    <row r="180" spans="1:2" ht="29.4" thickBot="1" x14ac:dyDescent="0.35">
      <c r="A180" s="68" t="s">
        <v>783</v>
      </c>
      <c r="B180" s="69" t="s">
        <v>784</v>
      </c>
    </row>
    <row r="181" spans="1:2" ht="29.4" thickBot="1" x14ac:dyDescent="0.35">
      <c r="A181" s="68" t="s">
        <v>271</v>
      </c>
      <c r="B181" s="69" t="s">
        <v>785</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2017-09-29T15:39:14Z</dcterms:modified>
</cp:coreProperties>
</file>