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C90" i="4" l="1"/>
  <c r="C91" i="4" s="1"/>
  <c r="C92" i="4" s="1"/>
  <c r="C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90" i="4"/>
  <c r="E91" i="4" s="1"/>
  <c r="E92" i="4" s="1"/>
  <c r="E93" i="4" s="1"/>
  <c r="B61" i="4"/>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alcChain>
</file>

<file path=xl/sharedStrings.xml><?xml version="1.0" encoding="utf-8"?>
<sst xmlns="http://schemas.openxmlformats.org/spreadsheetml/2006/main" count="2673" uniqueCount="1523">
  <si>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</si>
  <si>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</si>
  <si>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</si>
  <si>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</si>
  <si>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</si>
  <si>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</si>
  <si>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</si>
  <si>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</si>
  <si>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</si>
  <si>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</si>
  <si>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</si>
  <si>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</si>
  <si>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</si>
  <si>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</si>
  <si>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</si>
  <si>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</si>
  <si>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</si>
  <si>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</si>
  <si>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</si>
  <si>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</si>
  <si>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</si>
  <si>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</si>
  <si>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</si>
  <si>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</si>
  <si>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</si>
  <si>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</si>
  <si>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</si>
  <si>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</si>
  <si>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</si>
  <si>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</si>
  <si>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</si>
  <si>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</si>
  <si>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</si>
  <si>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</si>
  <si>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</si>
  <si>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</si>
  <si>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</si>
  <si>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</si>
  <si>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</si>
  <si>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</si>
  <si>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</si>
  <si>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</si>
  <si>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</si>
  <si>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</si>
  <si>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</si>
  <si>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</si>
  <si>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</si>
  <si>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</si>
  <si>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</si>
  <si>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</si>
  <si>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</si>
  <si>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</si>
  <si>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</si>
  <si>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</si>
  <si>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</si>
  <si>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</si>
  <si>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</si>
  <si>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</si>
  <si>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</si>
  <si>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</si>
  <si>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</si>
  <si>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</si>
  <si>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</si>
  <si>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</si>
  <si>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</si>
  <si>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</si>
  <si>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</si>
  <si>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</si>
  <si>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</si>
  <si>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</si>
  <si>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</si>
  <si>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</si>
  <si>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</si>
  <si>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</si>
  <si>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</si>
  <si>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</si>
  <si>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</si>
  <si>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</si>
  <si>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</si>
  <si>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</si>
  <si>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</si>
  <si>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</si>
  <si>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</si>
  <si>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</si>
  <si>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</si>
  <si>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</si>
  <si>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</si>
  <si>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</si>
  <si>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</si>
  <si>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</si>
  <si>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</si>
  <si>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</si>
  <si>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</si>
  <si>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</si>
  <si>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</si>
  <si>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</si>
  <si>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</si>
  <si>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</si>
  <si>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</si>
  <si>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</si>
  <si>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</si>
  <si>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</si>
  <si>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</si>
  <si>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</si>
  <si>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</si>
  <si>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</si>
  <si>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</si>
  <si>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</si>
  <si>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</si>
  <si>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</si>
  <si>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</si>
  <si>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</si>
  <si>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</si>
  <si>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</si>
  <si>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</si>
  <si>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</si>
  <si>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</si>
  <si>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</si>
  <si>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</si>
  <si>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</si>
  <si>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</si>
  <si>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</si>
  <si>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</si>
  <si>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</si>
  <si>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</si>
  <si>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</si>
  <si>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</si>
  <si>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</si>
  <si>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</si>
  <si>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</si>
  <si>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</si>
  <si>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</si>
  <si>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</si>
  <si>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</si>
  <si>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</si>
  <si>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</si>
  <si>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</si>
  <si>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</si>
  <si>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</si>
  <si>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</si>
  <si>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</si>
  <si>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</si>
  <si>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</si>
  <si>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</si>
  <si>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</si>
  <si>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</si>
  <si>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</si>
  <si>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</si>
  <si>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</si>
  <si>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</si>
  <si>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</si>
  <si>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</si>
  <si>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</si>
  <si>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</si>
  <si>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</si>
  <si>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</si>
  <si>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</si>
  <si>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</si>
  <si>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</si>
  <si>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</si>
  <si>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</si>
  <si>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</si>
  <si>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</si>
  <si>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</si>
  <si>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</si>
  <si>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</si>
  <si>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</si>
  <si>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</si>
  <si>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</si>
  <si>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</si>
  <si>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</si>
  <si>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</si>
  <si>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</si>
  <si>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</si>
  <si>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</si>
  <si>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</si>
  <si>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</si>
  <si>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</si>
  <si>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</si>
  <si>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</si>
  <si>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</si>
  <si>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</si>
  <si>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</si>
  <si>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</si>
  <si>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</si>
  <si>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</si>
  <si>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</si>
  <si>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</si>
  <si>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</si>
  <si>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</si>
  <si>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</si>
  <si>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</si>
  <si>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</si>
  <si>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</si>
  <si>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</si>
  <si>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</si>
  <si>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</si>
  <si>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</si>
  <si>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</si>
  <si>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</si>
  <si>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</si>
  <si>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</si>
  <si>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</si>
  <si>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</si>
  <si>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</si>
  <si>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</si>
  <si>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</si>
  <si>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</si>
  <si>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</si>
  <si>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</si>
  <si>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</si>
  <si>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</si>
  <si>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</si>
  <si>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</si>
  <si>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</si>
  <si>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</si>
  <si>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</si>
  <si>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</si>
  <si>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</si>
  <si>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</si>
  <si>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</si>
  <si>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</si>
  <si>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</si>
  <si>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</si>
  <si>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</si>
  <si>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</si>
  <si>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</si>
  <si>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</si>
  <si>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</si>
  <si>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</si>
  <si>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</si>
  <si>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</si>
  <si>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</si>
  <si>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</si>
  <si>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</si>
  <si>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</si>
  <si>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</si>
  <si>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</si>
  <si>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</si>
  <si>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</si>
  <si>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</si>
  <si>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</si>
  <si>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</si>
  <si>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</si>
  <si>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</si>
  <si>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</si>
  <si>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</si>
  <si>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</si>
  <si>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</si>
  <si>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</si>
  <si>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</si>
  <si>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</si>
  <si>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</si>
  <si>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</si>
  <si>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</si>
  <si>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</si>
  <si>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</si>
  <si>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</si>
  <si>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</si>
  <si>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</si>
  <si>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</si>
  <si>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</si>
  <si>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</si>
  <si>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</si>
  <si>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</si>
  <si>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</si>
  <si>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</si>
  <si>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</si>
  <si>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</si>
  <si>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</si>
  <si>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</si>
  <si>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</si>
  <si>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</si>
  <si>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</si>
  <si>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</si>
  <si>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</si>
  <si>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</si>
  <si>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</si>
  <si>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</si>
  <si>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</si>
  <si>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</si>
  <si>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</si>
  <si>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</si>
  <si>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</si>
  <si>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</si>
  <si>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</si>
  <si>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</si>
  <si>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</si>
  <si>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</si>
  <si>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</si>
  <si>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</si>
  <si>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</si>
  <si>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</si>
  <si>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</si>
  <si>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</si>
  <si>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</si>
  <si>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</si>
  <si>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</si>
  <si>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</si>
  <si>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</si>
  <si>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</si>
  <si>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</si>
  <si>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</si>
  <si>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</si>
  <si>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</si>
  <si>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</si>
  <si>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</si>
  <si>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</si>
  <si>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</si>
  <si>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</si>
  <si>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</si>
  <si>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</si>
  <si>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</si>
  <si>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</si>
  <si>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</si>
  <si>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</si>
  <si>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</si>
  <si>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</si>
  <si>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</si>
  <si>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</si>
  <si>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</si>
  <si>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</si>
  <si>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</si>
  <si>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</si>
  <si>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</si>
  <si>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</si>
  <si>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</si>
  <si>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</si>
  <si>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</si>
  <si>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</si>
  <si>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</si>
  <si>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</si>
  <si>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</si>
  <si>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</si>
  <si>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</si>
  <si>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</si>
  <si>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</si>
  <si>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</si>
  <si>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</si>
  <si>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</si>
  <si>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</si>
  <si>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</si>
  <si>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</si>
  <si>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</si>
  <si>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</si>
  <si>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</si>
  <si>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</si>
  <si>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</si>
  <si>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</si>
  <si>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</si>
  <si>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</si>
  <si>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</si>
  <si>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</si>
  <si>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</si>
  <si>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</si>
  <si>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</si>
  <si>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</si>
  <si>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</si>
  <si>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</si>
  <si>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</si>
  <si>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</si>
  <si>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</si>
  <si>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</si>
  <si>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</si>
  <si>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</si>
  <si>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</si>
  <si>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</si>
  <si>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</si>
  <si>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</si>
  <si>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</si>
  <si>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</si>
  <si>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</si>
  <si>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</si>
  <si>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</si>
  <si>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</si>
  <si>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</si>
  <si>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</si>
  <si>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</si>
  <si>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</si>
  <si>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</si>
  <si>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</si>
  <si>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</si>
  <si>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</si>
  <si>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</si>
  <si>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</si>
  <si>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</si>
  <si>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</si>
  <si>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</si>
  <si>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</si>
  <si>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</si>
  <si>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</si>
  <si>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</si>
  <si>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</si>
  <si>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</si>
  <si>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</si>
  <si>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</si>
  <si>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</si>
  <si>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</si>
  <si>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</si>
  <si>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</si>
  <si>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</si>
  <si>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</si>
  <si>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</si>
  <si>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</si>
  <si>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</si>
  <si>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</si>
  <si>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</si>
  <si>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</si>
  <si>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</si>
  <si>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</si>
  <si>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</si>
  <si>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</si>
  <si>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</si>
  <si>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</si>
  <si>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</si>
  <si>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</si>
  <si>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</si>
  <si>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</si>
  <si>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</si>
  <si>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</si>
  <si>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</si>
  <si>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</si>
  <si>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</si>
  <si>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</si>
  <si>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</si>
  <si>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</si>
  <si>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</si>
  <si>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</si>
  <si>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</si>
  <si>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</si>
  <si>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</si>
  <si>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</si>
  <si>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</si>
  <si>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</si>
  <si>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</si>
  <si>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</si>
  <si>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</si>
  <si>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</si>
  <si>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</si>
  <si>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</si>
  <si>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</si>
  <si>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</si>
  <si>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</si>
  <si>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</si>
  <si>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</si>
  <si>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</si>
  <si>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</si>
  <si>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</si>
  <si>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</si>
  <si>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</si>
  <si>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</si>
  <si>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</si>
  <si>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</si>
  <si>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</si>
  <si>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</si>
  <si>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</si>
  <si>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</si>
  <si>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</si>
  <si>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</si>
  <si>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</si>
  <si>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</si>
  <si>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</si>
  <si>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</si>
  <si>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</si>
  <si>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</si>
  <si>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</si>
  <si>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</si>
  <si>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</si>
  <si>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</si>
  <si>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</si>
  <si>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</si>
  <si>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</si>
  <si>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</si>
  <si>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</si>
  <si>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</si>
  <si>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</si>
  <si>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</si>
  <si>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</si>
  <si>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</si>
  <si>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</si>
  <si>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</si>
  <si>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</si>
  <si>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</si>
  <si>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</si>
  <si>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</si>
  <si>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</si>
  <si>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</si>
  <si>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</si>
  <si>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</si>
  <si>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</si>
  <si>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</si>
  <si>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</si>
  <si>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</si>
  <si>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</si>
  <si>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</si>
  <si>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</si>
  <si>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</si>
  <si>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</si>
  <si>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</si>
  <si>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</si>
  <si>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</si>
  <si>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</si>
  <si>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</si>
  <si>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</si>
  <si>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</si>
  <si>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</si>
  <si>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</si>
  <si>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</si>
  <si>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</si>
  <si>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</si>
  <si>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</si>
  <si>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</si>
  <si>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</si>
  <si>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</si>
  <si>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</si>
  <si>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</si>
  <si>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</si>
  <si>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</si>
  <si>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</si>
  <si>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</si>
  <si>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</si>
  <si>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</si>
  <si>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</si>
  <si>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</si>
  <si>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</si>
  <si>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</si>
  <si>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</si>
  <si>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</si>
  <si>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</si>
  <si>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</si>
  <si>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</si>
  <si>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</si>
  <si>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</si>
  <si>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</si>
  <si>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</si>
  <si>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</si>
  <si>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</si>
  <si>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</si>
  <si>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</si>
  <si>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</si>
  <si>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</si>
  <si>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</si>
  <si>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</si>
  <si>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</si>
  <si>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</si>
  <si>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</si>
  <si>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</si>
  <si>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</si>
  <si>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</si>
  <si>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</si>
  <si>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</si>
  <si>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</si>
  <si>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</si>
  <si>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</si>
  <si>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</si>
  <si>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</si>
  <si>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</si>
  <si>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</si>
  <si>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</si>
  <si>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</si>
  <si>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</si>
  <si>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</si>
  <si>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</si>
  <si>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</si>
  <si>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</si>
  <si>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</si>
  <si>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</si>
  <si>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</si>
  <si>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</si>
  <si>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</si>
  <si>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</si>
  <si>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</si>
  <si>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</si>
  <si>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</si>
  <si>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</si>
  <si>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</si>
  <si>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</si>
  <si>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</si>
  <si>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</si>
  <si>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</si>
  <si>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</si>
  <si>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</si>
  <si>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</si>
  <si>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</si>
  <si>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</si>
  <si>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</si>
  <si>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</si>
  <si>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</si>
  <si>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</si>
  <si>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</si>
  <si>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</si>
  <si>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</si>
  <si>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</si>
  <si>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</si>
  <si>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</si>
  <si>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</si>
  <si>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</si>
  <si>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</si>
  <si>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</si>
  <si>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</si>
  <si>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</si>
  <si>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</si>
  <si>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</si>
  <si>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</si>
  <si>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</si>
  <si>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</si>
  <si>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</si>
  <si>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</si>
  <si>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</si>
  <si>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</si>
  <si>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</si>
  <si>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</si>
  <si>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</si>
  <si>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</si>
  <si>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</si>
  <si>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</si>
  <si>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</si>
  <si>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</si>
  <si>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</si>
  <si>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</si>
  <si>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</si>
  <si>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</si>
  <si>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</si>
  <si>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</si>
  <si>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</si>
  <si>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</si>
  <si>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</si>
  <si>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</si>
  <si>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</si>
  <si>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</si>
  <si>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</si>
  <si>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</si>
  <si>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</si>
  <si>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</si>
  <si>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</si>
  <si>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</si>
  <si>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</si>
  <si>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</si>
  <si>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</si>
  <si>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</si>
  <si>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</si>
  <si>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</si>
  <si>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</si>
  <si>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</si>
  <si>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</si>
  <si>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</si>
  <si>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</si>
  <si>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</si>
  <si>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</si>
  <si>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</si>
  <si>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</si>
  <si>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</si>
  <si>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</si>
  <si>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</si>
  <si>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</si>
  <si>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</si>
  <si>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</si>
  <si>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</si>
  <si>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</si>
  <si>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</si>
  <si>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</si>
  <si>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</si>
  <si>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</si>
  <si>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</si>
  <si>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</si>
  <si>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</si>
  <si>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</si>
  <si>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</si>
  <si>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</si>
  <si>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</si>
  <si>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</si>
  <si>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</si>
  <si>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</si>
  <si>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</si>
  <si>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</si>
  <si>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</si>
  <si>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</si>
  <si>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</si>
  <si>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</si>
  <si>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</si>
  <si>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</si>
  <si>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</si>
  <si>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</si>
  <si>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</si>
  <si>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</si>
  <si>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</si>
  <si>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</si>
  <si>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</si>
  <si>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</si>
  <si>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</si>
  <si>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</si>
  <si>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</si>
  <si>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</si>
  <si>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</si>
  <si>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</si>
  <si>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</si>
  <si>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</si>
  <si>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</si>
  <si>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</si>
  <si>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</si>
  <si>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</si>
  <si>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</si>
  <si>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</si>
  <si>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</si>
  <si>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</si>
  <si>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</si>
  <si>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</si>
  <si>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</si>
  <si>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</si>
  <si>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</si>
  <si>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</si>
  <si>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</si>
  <si>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</si>
  <si>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</si>
  <si>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</si>
  <si>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</si>
  <si>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</si>
  <si>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</si>
  <si>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</si>
  <si>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</si>
  <si>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</si>
  <si>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</si>
  <si>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</si>
  <si>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</si>
  <si>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</si>
  <si>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</si>
  <si>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</si>
  <si>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</si>
  <si>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</si>
  <si>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</si>
  <si>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</si>
  <si>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</si>
  <si>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</si>
  <si>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</si>
  <si>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</si>
  <si>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</si>
  <si>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</si>
  <si>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</si>
  <si>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</si>
  <si>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</si>
  <si>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</si>
  <si>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</si>
  <si>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</si>
  <si>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</si>
  <si>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</si>
  <si>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</si>
  <si>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</si>
  <si>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</si>
  <si>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</si>
  <si>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</si>
  <si>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</si>
  <si>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</si>
  <si>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</si>
  <si>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</si>
  <si>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</si>
  <si>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</si>
  <si>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</si>
  <si>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</si>
  <si>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</si>
  <si>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</si>
  <si>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</si>
  <si>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</si>
  <si>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</si>
  <si>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</si>
  <si>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</si>
  <si>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</si>
  <si>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</si>
  <si>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</si>
  <si>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</si>
  <si>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</si>
  <si>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</si>
  <si>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</si>
  <si>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</si>
  <si>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</si>
  <si>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</si>
  <si>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</si>
  <si>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</si>
  <si>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</si>
  <si>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</si>
  <si>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</si>
  <si>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</si>
  <si>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</si>
  <si>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</si>
  <si>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</si>
  <si>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</si>
  <si>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</si>
  <si>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</si>
  <si>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</si>
  <si>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</si>
  <si>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</si>
  <si>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</si>
  <si>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</si>
  <si>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</si>
  <si>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</si>
  <si>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</si>
  <si>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</si>
  <si>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</si>
  <si>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</si>
  <si>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</si>
  <si>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</si>
  <si>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</si>
  <si>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</si>
  <si>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</si>
  <si>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</si>
  <si>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</si>
  <si>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</si>
  <si>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</si>
  <si>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</si>
  <si>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</si>
  <si>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</si>
  <si>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</si>
  <si>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</si>
  <si>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</si>
  <si>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</si>
  <si>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</si>
  <si>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</si>
  <si>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</si>
  <si>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</si>
  <si>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</si>
  <si>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</si>
  <si>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</si>
  <si>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</si>
  <si>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</si>
  <si>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</si>
  <si>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</si>
  <si>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</si>
  <si>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</si>
  <si>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</si>
  <si>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</si>
  <si>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</si>
  <si>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</si>
  <si>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</si>
  <si>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</si>
  <si>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</si>
  <si>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</si>
  <si>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</si>
  <si>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</si>
  <si>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</si>
  <si>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</si>
  <si>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</si>
  <si>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</si>
  <si>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</si>
  <si>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</si>
  <si>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</si>
  <si>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</si>
  <si>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</si>
  <si>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</si>
  <si>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</si>
  <si>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</si>
  <si>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</si>
  <si>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</si>
  <si>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</si>
  <si>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</si>
  <si>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</si>
  <si>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</si>
  <si>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</si>
  <si>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</si>
  <si>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</si>
  <si>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</si>
  <si>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</si>
  <si>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</si>
  <si>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</si>
  <si>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</si>
  <si>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</si>
  <si>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</si>
  <si>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</si>
  <si>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</si>
  <si>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</si>
  <si>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</si>
  <si>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</si>
  <si>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</si>
  <si>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</si>
  <si>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</si>
  <si>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</si>
  <si>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</si>
  <si>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</si>
  <si>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</si>
  <si>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</si>
  <si>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</si>
  <si>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</si>
  <si>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</si>
  <si>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</si>
  <si>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</si>
  <si>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</si>
  <si>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</si>
  <si>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</si>
  <si>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</si>
  <si>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</si>
  <si>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</si>
  <si>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</si>
  <si>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</si>
  <si>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</si>
  <si>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</si>
  <si>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</si>
  <si>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</si>
  <si>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</si>
  <si>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</si>
  <si>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</si>
  <si>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</si>
  <si>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</si>
  <si>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</si>
  <si>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</si>
  <si>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</si>
  <si>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</si>
  <si>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</si>
  <si>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</si>
  <si>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</si>
  <si>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</si>
  <si>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</si>
  <si>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</si>
  <si>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</si>
  <si>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</si>
  <si>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</si>
  <si>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</si>
  <si>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</si>
  <si>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</si>
  <si>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</si>
  <si>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</si>
  <si>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</si>
  <si>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</si>
  <si>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</si>
  <si>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</si>
  <si>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</si>
  <si>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</si>
  <si>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</si>
  <si>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</si>
  <si>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</si>
  <si>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</si>
  <si>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</si>
  <si>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</si>
  <si>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</si>
  <si>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</si>
  <si>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</si>
  <si>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</si>
  <si>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</si>
  <si>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</si>
  <si>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</si>
  <si>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</si>
  <si>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</si>
  <si>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</si>
  <si>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</si>
  <si>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</si>
  <si>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</si>
  <si>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</si>
  <si>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</si>
  <si>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</si>
  <si>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</si>
  <si>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</si>
  <si>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</si>
  <si>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</si>
  <si>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</si>
  <si>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</si>
  <si>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</si>
  <si>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</si>
  <si>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</si>
  <si>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</si>
  <si>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</si>
  <si>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</si>
  <si>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</si>
  <si>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</si>
  <si>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</si>
  <si>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</si>
  <si>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</si>
  <si>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</si>
  <si>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</si>
  <si>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</si>
  <si>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</si>
  <si>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</si>
  <si>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</si>
  <si>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</si>
  <si>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</si>
  <si>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</si>
  <si>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</si>
  <si>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</si>
  <si>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</si>
  <si>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</si>
  <si>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</si>
  <si>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</si>
  <si>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</si>
  <si>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</si>
  <si>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</si>
  <si>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</si>
  <si>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</si>
  <si>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</si>
  <si>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</si>
  <si>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</si>
  <si>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</si>
  <si>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</si>
  <si>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</si>
  <si>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</si>
  <si>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</si>
  <si>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</si>
  <si>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</si>
  <si>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</si>
  <si>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</si>
  <si>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</si>
  <si>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</si>
  <si>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</si>
  <si>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</si>
  <si>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</si>
  <si>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</si>
  <si>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</si>
  <si>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</si>
  <si>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</si>
  <si>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</si>
  <si>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</si>
  <si>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</si>
  <si>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</si>
  <si>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</si>
  <si>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</si>
  <si>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</si>
  <si>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</si>
  <si>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</si>
  <si>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</si>
  <si>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</si>
  <si>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</si>
  <si>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</si>
  <si>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</si>
  <si>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</si>
  <si>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</si>
  <si>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</si>
  <si>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</si>
  <si>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</si>
  <si>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</si>
  <si>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</si>
  <si>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</si>
  <si>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</si>
  <si>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</si>
  <si>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</si>
  <si>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</si>
  <si>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</si>
  <si>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</si>
  <si>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</si>
  <si>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</si>
  <si>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</si>
  <si>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</si>
  <si>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</si>
  <si>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</si>
  <si>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</si>
  <si>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</si>
  <si>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</si>
  <si>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</si>
  <si>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</si>
  <si>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</si>
  <si>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</si>
  <si>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</si>
  <si>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</si>
  <si>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</si>
  <si>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</si>
  <si>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</si>
  <si>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</si>
  <si>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</si>
  <si>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</si>
  <si>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</si>
  <si>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</si>
  <si>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</si>
  <si>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</si>
  <si>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</si>
  <si>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</si>
  <si>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</si>
  <si>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</si>
  <si>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</si>
  <si>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</si>
  <si>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</si>
  <si>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</si>
  <si>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</si>
  <si>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</si>
  <si>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</si>
  <si>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</si>
  <si>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</si>
  <si>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</si>
  <si>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</si>
  <si>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</si>
  <si>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</si>
  <si>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</si>
  <si>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</si>
  <si>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</si>
  <si>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</si>
  <si>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</si>
  <si>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</si>
  <si>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</si>
  <si>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</si>
  <si>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</si>
  <si>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</si>
  <si>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</si>
  <si>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</si>
  <si>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</si>
  <si>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</si>
  <si>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</si>
  <si>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</si>
  <si>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</si>
  <si>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</si>
  <si>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</si>
  <si>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</si>
  <si>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</si>
  <si>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</si>
  <si>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</si>
  <si>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</si>
  <si>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</si>
  <si>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</si>
  <si>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</si>
  <si>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</si>
  <si>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</si>
  <si>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</si>
  <si>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</si>
  <si>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</si>
  <si>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</si>
  <si>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</si>
  <si>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</si>
  <si>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</si>
  <si>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</si>
  <si>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</si>
  <si>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</si>
  <si>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</si>
  <si>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</si>
  <si>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</si>
  <si>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</si>
  <si>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</si>
  <si>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</si>
  <si>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</si>
  <si>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</si>
  <si>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</si>
  <si>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</si>
  <si>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</si>
  <si>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</si>
  <si>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</si>
  <si>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</si>
  <si>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</si>
  <si>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</si>
  <si>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</si>
  <si>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</si>
  <si>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</si>
  <si>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</si>
  <si>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</si>
  <si>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</si>
  <si>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</si>
  <si>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</si>
  <si>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</si>
  <si>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</si>
  <si>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</si>
  <si>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</si>
  <si>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</si>
  <si>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</si>
  <si>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</si>
  <si>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</si>
  <si>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</si>
  <si>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</si>
  <si>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</si>
  <si>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</si>
  <si>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</si>
  <si>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</si>
  <si>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</si>
  <si>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</si>
  <si>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</si>
  <si>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</si>
  <si>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</si>
  <si>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</si>
  <si>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</si>
  <si>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</si>
  <si>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</si>
  <si>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</si>
  <si>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</si>
  <si>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</si>
  <si>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</si>
  <si>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</si>
  <si>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</si>
  <si>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</si>
  <si>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</si>
  <si>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</si>
  <si>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</si>
  <si>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</si>
  <si>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</si>
  <si>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</si>
  <si>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</si>
  <si>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</si>
  <si>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</si>
  <si>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</si>
  <si>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</si>
  <si>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</si>
  <si>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</si>
  <si>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</si>
  <si>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</si>
  <si>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</si>
  <si>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</si>
  <si>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</si>
  <si>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</si>
  <si>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</si>
  <si>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</si>
  <si>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</si>
  <si>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</si>
  <si>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</si>
  <si>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</si>
  <si>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</si>
  <si>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</si>
  <si>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</si>
  <si>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</si>
  <si>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</si>
  <si>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</si>
  <si>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</si>
  <si>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</si>
  <si>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</si>
  <si>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</si>
  <si>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</si>
  <si>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</si>
  <si>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</si>
  <si>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</si>
  <si>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</si>
  <si>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</si>
  <si>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</si>
  <si>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</si>
  <si>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</si>
  <si>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</si>
  <si>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</si>
  <si>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</si>
  <si>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</si>
  <si>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</si>
  <si>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</si>
  <si>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</si>
  <si>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</si>
  <si>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</si>
  <si>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</si>
  <si>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</si>
  <si>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</si>
  <si>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</si>
  <si>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</si>
  <si>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</si>
  <si>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</si>
  <si>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</si>
  <si>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</si>
  <si>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</si>
  <si>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</si>
  <si>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</si>
  <si>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</si>
  <si>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</si>
  <si>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</si>
  <si>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</si>
  <si>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</si>
  <si>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</si>
  <si>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</si>
  <si>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</si>
  <si>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</si>
  <si>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</si>
  <si>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</si>
  <si>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</si>
  <si>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</si>
  <si>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</si>
  <si>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</si>
  <si>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</si>
  <si>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</si>
  <si>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</si>
  <si>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</si>
  <si>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</si>
  <si>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</si>
  <si>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</si>
  <si>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</si>
  <si>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</si>
  <si>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</si>
  <si>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</si>
  <si>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</si>
  <si>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</si>
  <si>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</si>
  <si>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</si>
  <si>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</si>
  <si>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</si>
  <si>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</si>
  <si>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</si>
  <si>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</si>
  <si>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</si>
  <si>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</si>
  <si>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</si>
  <si>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</si>
  <si>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</si>
  <si>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</si>
  <si>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</si>
  <si>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</si>
  <si>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</si>
  <si>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</si>
  <si>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</si>
  <si>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</si>
  <si>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</si>
  <si>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</si>
  <si>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</si>
  <si>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</si>
  <si>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</si>
  <si>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</si>
  <si>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</si>
  <si>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</si>
  <si>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</si>
  <si>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</si>
  <si>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</si>
  <si>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</si>
  <si>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</si>
  <si>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</si>
  <si>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</si>
  <si>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</si>
  <si>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</si>
  <si>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</si>
  <si>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</si>
  <si>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</si>
  <si>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</si>
  <si>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</si>
  <si>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</si>
  <si>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</si>
  <si>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</si>
  <si>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</si>
  <si>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</si>
  <si>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</si>
  <si>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</si>
  <si>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</si>
  <si>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</si>
  <si>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</si>
  <si>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</si>
  <si>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</si>
  <si>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</si>
  <si>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</si>
  <si>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</si>
  <si>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</si>
  <si>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</si>
  <si>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</si>
  <si>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</si>
  <si>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</si>
  <si>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</si>
  <si>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</si>
  <si>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</si>
  <si>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</si>
  <si>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</si>
  <si>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</si>
  <si>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</si>
  <si>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</si>
  <si>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</si>
  <si>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</si>
  <si>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</si>
  <si>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</si>
  <si>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</si>
  <si>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</si>
  <si>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</si>
  <si>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</si>
  <si>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</si>
  <si>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</si>
  <si>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</si>
  <si>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</si>
  <si>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</si>
  <si>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</si>
  <si>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</si>
  <si>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</si>
  <si>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</si>
  <si>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</si>
  <si>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</si>
  <si>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</si>
  <si>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</si>
  <si>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</si>
  <si>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</si>
  <si>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</si>
  <si>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</si>
  <si>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</si>
  <si>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</si>
  <si>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</si>
  <si>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</si>
  <si>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</si>
  <si>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</si>
  <si>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</si>
  <si>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</si>
  <si>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</si>
  <si>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</si>
  <si>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</si>
  <si>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</si>
  <si>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</si>
  <si>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</si>
  <si>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</si>
  <si>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</si>
  <si>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</si>
  <si>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</si>
  <si>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</si>
  <si>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</si>
  <si>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</si>
  <si>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</si>
  <si>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</si>
  <si>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</si>
  <si>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</si>
  <si>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</si>
  <si>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</si>
  <si>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</si>
  <si>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</si>
  <si>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</si>
  <si>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</si>
  <si>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</si>
  <si>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</si>
  <si>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</si>
  <si>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</si>
  <si>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</si>
  <si>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</si>
  <si>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</si>
  <si>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</si>
  <si>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</si>
  <si>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</si>
  <si>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</si>
  <si>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</si>
  <si>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</si>
  <si>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</si>
  <si>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</si>
  <si>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</si>
  <si>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</si>
  <si>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</si>
  <si>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</si>
  <si>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</si>
  <si>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</si>
  <si>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</si>
  <si>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</si>
  <si>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</si>
  <si>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</si>
  <si>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</si>
  <si>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</si>
  <si>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</si>
  <si>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</si>
  <si>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</si>
  <si>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</si>
  <si>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</si>
  <si>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</si>
  <si>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</si>
  <si>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</si>
  <si>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</si>
  <si>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</si>
  <si>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</si>
  <si>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</si>
  <si>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</si>
  <si>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</si>
  <si>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</si>
  <si>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</si>
  <si>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</si>
  <si>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</si>
  <si>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</si>
  <si>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</si>
  <si>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</si>
  <si>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</si>
  <si>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</si>
  <si>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</si>
  <si>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</si>
  <si>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</si>
  <si>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</si>
  <si>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</si>
  <si>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</si>
  <si>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</si>
  <si>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</si>
  <si>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</si>
  <si>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</si>
  <si>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</si>
  <si>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</si>
  <si>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</si>
  <si>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</si>
  <si>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</si>
  <si>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</si>
  <si>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</si>
  <si>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</si>
  <si>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</si>
  <si>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</si>
  <si>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</si>
  <si>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</si>
  <si>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</si>
  <si>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</si>
  <si>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</si>
  <si>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</si>
  <si>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</si>
  <si>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</si>
  <si>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</si>
  <si>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</si>
  <si>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</si>
  <si>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</si>
  <si>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</si>
  <si>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</si>
  <si>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</si>
  <si>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</si>
  <si>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</si>
  <si>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</si>
  <si>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</si>
  <si>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</si>
  <si>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</si>
  <si>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</si>
  <si>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</si>
  <si>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</si>
  <si>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</si>
  <si>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</si>
  <si>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</si>
  <si>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</si>
  <si>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</si>
  <si>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</si>
  <si>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</si>
  <si>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</si>
  <si>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</si>
  <si>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</si>
  <si>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</si>
  <si>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</si>
  <si>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</si>
  <si>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</si>
  <si>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</si>
  <si>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</si>
  <si>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</si>
  <si>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</si>
  <si>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</si>
  <si>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</si>
  <si>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</si>
  <si>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</si>
  <si>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</si>
  <si>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</si>
  <si>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</si>
  <si>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</si>
  <si>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</si>
  <si>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</si>
  <si>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</si>
  <si>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</si>
  <si>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</si>
  <si>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</si>
  <si>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</si>
  <si>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</si>
  <si>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</si>
  <si>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</si>
  <si>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</si>
  <si>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</si>
  <si>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B9A4FD02</t>
  </si>
  <si>
    <t>Nova Scotia Health Authority (NSHA) Blood and Marrow Transplant Program</t>
  </si>
  <si>
    <t>Halifax</t>
  </si>
  <si>
    <t>Canada</t>
  </si>
  <si>
    <t>B3H 2Y9</t>
  </si>
  <si>
    <t xml:space="preserve">Centennial Building, VG Site, Central Zone NSHA, 1276 South Park Street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</si>
</sst>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21" fillId="0" borderId="0" xfId="0" applyFont="1" applyProtection="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B2" sqref="B2"/>
    </sheetView>
  </sheetViews>
  <sheetFormatPr defaultColWidth="9.109375" defaultRowHeight="14.4" x14ac:dyDescent="0.3"/>
  <cols>
    <col min="1" max="1" width="11.33203125" style="51" customWidth="1"/>
    <col min="2" max="2" width="17" style="51" customWidth="1"/>
    <col min="3" max="3" width="13.88671875" style="51" customWidth="1"/>
    <col min="4" max="4" width="12.88671875" style="51" customWidth="1"/>
    <col min="5" max="6" width="15.6640625" style="51" customWidth="1"/>
    <col min="7" max="7" width="10.5546875" style="51" customWidth="1"/>
    <col min="8" max="8" width="13.5546875" style="52" customWidth="1"/>
    <col min="9" max="9" width="13.44140625" style="52" customWidth="1"/>
    <col min="10" max="10" width="24.33203125" style="51" customWidth="1"/>
    <col min="11" max="11" width="16.5546875" style="51" customWidth="1"/>
    <col min="12" max="13" width="15.6640625" style="51" customWidth="1"/>
    <col min="14" max="14" width="12.88671875" style="51" customWidth="1"/>
    <col min="15" max="15" width="28" style="51" customWidth="1"/>
    <col min="16" max="16" width="25.88671875" style="31" customWidth="1"/>
    <col min="17" max="16384" width="9.109375" style="31"/>
  </cols>
  <sheetData>
    <row r="1" spans="1:16" s="50" customFormat="1" ht="60" x14ac:dyDescent="0.25">
      <c r="A1" s="82" t="s">
        <v>139</v>
      </c>
      <c r="B1" s="82" t="s">
        <v>2</v>
      </c>
      <c r="C1" s="82" t="s">
        <v>141</v>
      </c>
      <c r="D1" s="82" t="s">
        <v>142</v>
      </c>
      <c r="E1" s="82" t="s">
        <v>130</v>
      </c>
      <c r="F1" s="82" t="s">
        <v>131</v>
      </c>
      <c r="G1" s="82" t="s">
        <v>122</v>
      </c>
      <c r="H1" s="85" t="s">
        <v>1055</v>
      </c>
      <c r="I1" s="85" t="s">
        <v>1056</v>
      </c>
      <c r="J1" s="82" t="s">
        <v>125</v>
      </c>
      <c r="K1" s="82" t="s">
        <v>126</v>
      </c>
      <c r="L1" s="82" t="s">
        <v>127</v>
      </c>
      <c r="M1" s="82" t="s">
        <v>128</v>
      </c>
      <c r="N1" s="82" t="s">
        <v>129</v>
      </c>
      <c r="O1" s="82" t="s">
        <v>791</v>
      </c>
      <c r="P1" s="49" t="s">
        <v>792</v>
      </c>
    </row>
    <row r="2" spans="1:16" ht="28.8" x14ac:dyDescent="0.3">
      <c r="A2" s="83" t="s">
        <v>1517</v>
      </c>
      <c r="B2" s="84" t="s">
        <v>1518</v>
      </c>
      <c r="C2" s="86" t="s">
        <v>1180</v>
      </c>
      <c r="D2" s="84">
        <v>100092</v>
      </c>
      <c r="E2" s="51" t="s">
        <v>146</v>
      </c>
      <c r="F2" s="51" t="s">
        <v>143</v>
      </c>
      <c r="G2" s="51" t="s">
        <v>1186</v>
      </c>
      <c r="H2" s="87">
        <v>42989</v>
      </c>
      <c r="I2" s="52">
        <v>42992</v>
      </c>
      <c r="J2" s="84" t="s">
        <v>1522</v>
      </c>
      <c r="K2" s="84" t="s">
        <v>1519</v>
      </c>
      <c r="L2" s="84" t="s">
        <v>1175</v>
      </c>
      <c r="M2" s="84" t="s">
        <v>1520</v>
      </c>
      <c r="N2" s="51" t="s">
        <v>1521</v>
      </c>
      <c r="O2" s="51" t="s">
        <v>1025</v>
      </c>
      <c r="P2" s="31" t="str">
        <f>IF(ISBLANK(O2), "", Activities_French_Text)</f>
        <v>Traitement, Importation, Distribution</v>
      </c>
    </row>
    <row r="3" spans="1:16" ht="15" x14ac:dyDescent="0.25">
      <c r="P3" s="31" t="str">
        <f>IF(ISBLANK(O3), "", Activities_French_Text)</f>
        <v/>
      </c>
    </row>
    <row r="4" spans="1:16" ht="15" x14ac:dyDescent="0.25">
      <c r="P4" s="31" t="str">
        <f>IF(ISBLANK(O4), "", Activities_French_Text)</f>
        <v/>
      </c>
    </row>
    <row r="5" spans="1:16" ht="15" x14ac:dyDescent="0.25">
      <c r="P5" s="31" t="str">
        <f>IF(ISBLANK(O5), "", Activities_French_Text)</f>
        <v/>
      </c>
    </row>
    <row r="6" spans="1:16" x14ac:dyDescent="0.3">
      <c r="P6" s="31" t="str">
        <f>IF(ISBLANK(O6), "", Activities_French_Text)</f>
        <v/>
      </c>
    </row>
    <row r="7" spans="1:16" ht="15" x14ac:dyDescent="0.25">
      <c r="P7" s="31" t="str">
        <f>IF(ISBLANK(O7), "", Activities_French_Text)</f>
        <v/>
      </c>
    </row>
    <row r="8" spans="1:16" ht="15" x14ac:dyDescent="0.25">
      <c r="P8" s="31" t="str">
        <f>IF(ISBLANK(O8), "", Activities_French_Text)</f>
        <v/>
      </c>
    </row>
    <row r="9" spans="1:16" ht="15" x14ac:dyDescent="0.25">
      <c r="P9" s="31" t="str">
        <f>IF(ISBLANK(O9), "", Activities_French_Text)</f>
        <v/>
      </c>
    </row>
    <row r="10" spans="1:16" ht="15" x14ac:dyDescent="0.25">
      <c r="P10" s="31" t="str">
        <f>IF(ISBLANK(O10), "", Activities_French_Text)</f>
        <v/>
      </c>
    </row>
    <row r="11" spans="1:16" ht="15" x14ac:dyDescent="0.25">
      <c r="P11" s="31" t="str">
        <f>IF(ISBLANK(O11), "", Activities_French_Text)</f>
        <v/>
      </c>
    </row>
    <row r="12" spans="1:16" ht="15" x14ac:dyDescent="0.25">
      <c r="P12" s="31" t="str">
        <f>IF(ISBLANK(O12), "", Activities_French_Text)</f>
        <v/>
      </c>
    </row>
    <row r="13" spans="1:16" ht="15"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3" sqref="K3"/>
    </sheetView>
  </sheetViews>
  <sheetFormatPr defaultColWidth="9.109375" defaultRowHeight="14.4" x14ac:dyDescent="0.3"/>
  <cols>
    <col min="1" max="1" width="11.6640625" style="59" customWidth="1"/>
    <col min="2" max="2" width="14" style="59" customWidth="1"/>
    <col min="3" max="4" width="13.44140625" style="59" customWidth="1"/>
    <col min="5" max="5" width="11.44140625" style="60" customWidth="1"/>
    <col min="6" max="6" width="12.5546875" style="60" customWidth="1"/>
    <col min="7" max="7" width="14.88671875" style="61" customWidth="1"/>
    <col min="8" max="8" width="10.109375" style="61" customWidth="1"/>
    <col min="9" max="9" width="38.5546875" style="58" customWidth="1"/>
    <col min="10" max="10" width="44.6640625" style="59" customWidth="1"/>
    <col min="11" max="11" width="66.109375" style="58" customWidth="1"/>
    <col min="12" max="12" width="85.6640625" style="59" customWidth="1"/>
    <col min="13" max="16384" width="9.109375" style="58"/>
  </cols>
  <sheetData>
    <row r="1" spans="1:12" s="54" customFormat="1" ht="30" x14ac:dyDescent="0.25">
      <c r="A1" s="53" t="s">
        <v>139</v>
      </c>
      <c r="B1" s="53" t="s">
        <v>2</v>
      </c>
      <c r="C1" s="53" t="s">
        <v>130</v>
      </c>
      <c r="D1" s="53" t="s">
        <v>131</v>
      </c>
      <c r="E1" s="74" t="s">
        <v>1</v>
      </c>
      <c r="F1" s="74" t="s">
        <v>123</v>
      </c>
      <c r="G1" s="88" t="s">
        <v>135</v>
      </c>
      <c r="H1" s="88" t="s">
        <v>136</v>
      </c>
      <c r="I1" s="88" t="s">
        <v>5</v>
      </c>
      <c r="J1" s="53" t="s">
        <v>6</v>
      </c>
      <c r="K1" s="88" t="s">
        <v>124</v>
      </c>
      <c r="L1" s="53" t="s">
        <v>132</v>
      </c>
    </row>
    <row r="2" spans="1:12" s="81" customFormat="1" ht="26.25" customHeight="1" x14ac:dyDescent="0.3">
      <c r="A2" s="75" t="str">
        <f>IF(ISBLANK('CTO Inspection English'!A2), "", 'CTO Inspection English'!A2)</f>
        <v>B9A4FD02</v>
      </c>
      <c r="B2" s="76" t="str">
        <f>IF(ISBLANK('CTO Inspection English'!B2), "", 'CTO Inspection English'!B2)</f>
        <v>Nova Scotia Health Authority (NSHA) Blood and Marrow Transplant Program</v>
      </c>
      <c r="C2" s="77" t="str">
        <f>IF(ISBLANK('CTO Inspection English'!E2), "", 'CTO Inspection English'!E2)</f>
        <v>Inspection régulière</v>
      </c>
      <c r="D2" s="77" t="str">
        <f>IF(ISBLANK('CTO Inspection English'!F2), "", 'CTO Inspection English'!F2)</f>
        <v>Regular Inspection</v>
      </c>
      <c r="E2" s="78">
        <f>IF(ISBLANK('CTO Inspection English'!H2), "", 'CTO Inspection English'!H2)</f>
        <v>42989</v>
      </c>
      <c r="F2" s="79">
        <f>IF(ISBLANK('CTO Inspection English'!I2), "", 'CTO Inspection English'!I2)</f>
        <v>42992</v>
      </c>
      <c r="G2" s="89">
        <v>1</v>
      </c>
      <c r="H2" s="89">
        <v>1</v>
      </c>
      <c r="I2" s="80" t="s">
        <v>1044</v>
      </c>
      <c r="J2" s="75" t="str">
        <f>IF(ISBLANK(I2), "", Inspection_Regulation_French_Text)</f>
        <v xml:space="preserve">55 à 63 - Dossiers </v>
      </c>
      <c r="K2" s="92" t="s">
        <v>979</v>
      </c>
      <c r="L2" s="75" t="str">
        <f>IF(ISBLANK(K2), "", Deficiency_French_Text)</f>
        <v>Des lacunes ont été notées concernant les dossiers de l’établissement.</v>
      </c>
    </row>
    <row r="3" spans="1:12" s="81" customFormat="1" ht="100.8" x14ac:dyDescent="0.3">
      <c r="A3" s="75" t="str">
        <f>IF(ISBLANK(G3), "",A2)</f>
        <v>B9A4FD02</v>
      </c>
      <c r="B3" s="76" t="str">
        <f>IF(ISBLANK(G3), "", B2)</f>
        <v>Nova Scotia Health Authority (NSHA) Blood and Marrow Transplant Program</v>
      </c>
      <c r="C3" s="77" t="str">
        <f>IF(ISBLANK(G3), "", C2)</f>
        <v>Inspection régulière</v>
      </c>
      <c r="D3" s="77" t="str">
        <f>IF(ISBLANK(G3), "", D2)</f>
        <v>Regular Inspection</v>
      </c>
      <c r="E3" s="78">
        <f>IF(ISBLANK(G3), "", E2)</f>
        <v>42989</v>
      </c>
      <c r="F3" s="79">
        <f>IF(ISBLANK(G3), "", F2)</f>
        <v>42992</v>
      </c>
      <c r="G3" s="89">
        <v>2</v>
      </c>
      <c r="H3" s="89">
        <v>1</v>
      </c>
      <c r="I3" s="80" t="s">
        <v>1039</v>
      </c>
      <c r="J3" s="75" t="str">
        <f>IF(ISBLANK(I3), "", Inspection_Regulation_French_Text)</f>
        <v xml:space="preserve">64 à 69 - Personnel, installations, équipements et produits </v>
      </c>
      <c r="K3" s="92" t="s">
        <v>1138</v>
      </c>
      <c r="L3" s="75" t="str">
        <f>IF(ISBLANK(K3), "", Deficiency_French_Text)</f>
        <v>Des lacunes ont été notées concernant l’équipement ou le matériel utilisé dans le cadre des activités de traitement ou de conservation.</v>
      </c>
    </row>
    <row r="4" spans="1:12" s="81" customFormat="1" ht="15" x14ac:dyDescent="0.25">
      <c r="A4" s="75" t="str">
        <f t="shared" ref="A4:A41" si="0">IF(ISBLANK(G4), "",A3)</f>
        <v/>
      </c>
      <c r="B4" s="76" t="str">
        <f t="shared" ref="B4:B67" si="1">IF(ISBLANK(G4), "", B3)</f>
        <v/>
      </c>
      <c r="C4" s="77" t="str">
        <f t="shared" ref="C4:C67" si="2">IF(ISBLANK(G4), "", C3)</f>
        <v/>
      </c>
      <c r="D4" s="77" t="str">
        <f t="shared" ref="D4:D67" si="3">IF(ISBLANK(G4), "", D3)</f>
        <v/>
      </c>
      <c r="E4" s="78" t="str">
        <f t="shared" ref="E4:E67" si="4">IF(ISBLANK(G4), "", E3)</f>
        <v/>
      </c>
      <c r="F4" s="79" t="str">
        <f t="shared" ref="F4:F67" si="5">IF(ISBLANK(G4), "", F3)</f>
        <v/>
      </c>
      <c r="G4" s="89"/>
      <c r="H4" s="89"/>
      <c r="I4" s="80"/>
      <c r="J4" s="75" t="str">
        <f>IF(ISBLANK(I4), "", Inspection_Regulation_French_Text)</f>
        <v/>
      </c>
      <c r="K4" s="92"/>
      <c r="L4" s="75" t="str">
        <f>IF(ISBLANK(K4), "", Deficiency_French_Text)</f>
        <v/>
      </c>
    </row>
    <row r="5" spans="1:12" s="81" customFormat="1" ht="15" x14ac:dyDescent="0.25">
      <c r="A5" s="75" t="str">
        <f t="shared" si="0"/>
        <v/>
      </c>
      <c r="B5" s="76" t="str">
        <f t="shared" si="1"/>
        <v/>
      </c>
      <c r="C5" s="77" t="str">
        <f t="shared" si="2"/>
        <v/>
      </c>
      <c r="D5" s="77" t="str">
        <f t="shared" si="3"/>
        <v/>
      </c>
      <c r="E5" s="78" t="str">
        <f t="shared" si="4"/>
        <v/>
      </c>
      <c r="F5" s="79" t="str">
        <f t="shared" si="5"/>
        <v/>
      </c>
      <c r="G5" s="89"/>
      <c r="H5" s="89"/>
      <c r="I5" s="80"/>
      <c r="J5" s="75" t="str">
        <f>IF(ISBLANK(I5), "", Inspection_Regulation_French_Text)</f>
        <v/>
      </c>
      <c r="K5" s="92"/>
      <c r="L5" s="75" t="str">
        <f>IF(ISBLANK(K5), "", Deficiency_French_Text)</f>
        <v/>
      </c>
    </row>
    <row r="6" spans="1:12" s="81" customFormat="1" ht="15" x14ac:dyDescent="0.25">
      <c r="A6" s="75" t="str">
        <f t="shared" si="0"/>
        <v/>
      </c>
      <c r="B6" s="76" t="str">
        <f t="shared" si="1"/>
        <v/>
      </c>
      <c r="C6" s="77" t="str">
        <f t="shared" si="2"/>
        <v/>
      </c>
      <c r="D6" s="77" t="str">
        <f t="shared" si="3"/>
        <v/>
      </c>
      <c r="E6" s="78" t="str">
        <f t="shared" si="4"/>
        <v/>
      </c>
      <c r="F6" s="79" t="str">
        <f t="shared" si="5"/>
        <v/>
      </c>
      <c r="G6" s="89"/>
      <c r="H6" s="89"/>
      <c r="I6" s="80"/>
      <c r="J6" s="75" t="str">
        <f>IF(ISBLANK(I6), "", Inspection_Regulation_French_Text)</f>
        <v/>
      </c>
      <c r="K6" s="92"/>
      <c r="L6" s="75" t="str">
        <f>IF(ISBLANK(K6), "", Deficiency_French_Text)</f>
        <v/>
      </c>
    </row>
    <row r="7" spans="1:12" s="81" customFormat="1" ht="15" x14ac:dyDescent="0.25">
      <c r="A7" s="75" t="str">
        <f t="shared" si="0"/>
        <v/>
      </c>
      <c r="B7" s="76" t="str">
        <f t="shared" si="1"/>
        <v/>
      </c>
      <c r="C7" s="77" t="str">
        <f t="shared" si="2"/>
        <v/>
      </c>
      <c r="D7" s="77" t="str">
        <f t="shared" si="3"/>
        <v/>
      </c>
      <c r="E7" s="78" t="str">
        <f t="shared" si="4"/>
        <v/>
      </c>
      <c r="F7" s="79" t="str">
        <f t="shared" si="5"/>
        <v/>
      </c>
      <c r="G7" s="89"/>
      <c r="H7" s="89"/>
      <c r="I7" s="80"/>
      <c r="J7" s="75" t="str">
        <f>IF(ISBLANK(I7), "", Inspection_Regulation_French_Text)</f>
        <v/>
      </c>
      <c r="K7" s="92"/>
      <c r="L7" s="75" t="str">
        <f>IF(ISBLANK(K7), "", Deficiency_French_Text)</f>
        <v/>
      </c>
    </row>
    <row r="8" spans="1:12" s="81" customFormat="1" ht="15" x14ac:dyDescent="0.25">
      <c r="A8" s="75" t="str">
        <f t="shared" si="0"/>
        <v/>
      </c>
      <c r="B8" s="76" t="str">
        <f t="shared" si="1"/>
        <v/>
      </c>
      <c r="C8" s="77" t="str">
        <f t="shared" si="2"/>
        <v/>
      </c>
      <c r="D8" s="77" t="str">
        <f t="shared" si="3"/>
        <v/>
      </c>
      <c r="E8" s="78" t="str">
        <f t="shared" si="4"/>
        <v/>
      </c>
      <c r="F8" s="79" t="str">
        <f t="shared" si="5"/>
        <v/>
      </c>
      <c r="G8" s="89"/>
      <c r="H8" s="89"/>
      <c r="I8" s="80"/>
      <c r="J8" s="75" t="str">
        <f>IF(ISBLANK(I8), "", Inspection_Regulation_French_Text)</f>
        <v/>
      </c>
      <c r="K8" s="92"/>
      <c r="L8" s="75" t="str">
        <f>IF(ISBLANK(K8), "", Deficiency_French_Text)</f>
        <v/>
      </c>
    </row>
    <row r="9" spans="1:12" s="81" customFormat="1" ht="15" x14ac:dyDescent="0.25">
      <c r="A9" s="75" t="str">
        <f t="shared" si="0"/>
        <v/>
      </c>
      <c r="B9" s="76" t="str">
        <f t="shared" si="1"/>
        <v/>
      </c>
      <c r="C9" s="77" t="str">
        <f t="shared" si="2"/>
        <v/>
      </c>
      <c r="D9" s="77" t="str">
        <f t="shared" si="3"/>
        <v/>
      </c>
      <c r="E9" s="78" t="str">
        <f t="shared" si="4"/>
        <v/>
      </c>
      <c r="F9" s="79" t="str">
        <f t="shared" si="5"/>
        <v/>
      </c>
      <c r="G9" s="89"/>
      <c r="H9" s="89"/>
      <c r="I9" s="80"/>
      <c r="J9" s="75" t="str">
        <f>IF(ISBLANK(I9), "", Inspection_Regulation_French_Text)</f>
        <v/>
      </c>
      <c r="K9" s="92"/>
      <c r="L9" s="75" t="str">
        <f>IF(ISBLANK(K9), "", Deficiency_French_Text)</f>
        <v/>
      </c>
    </row>
    <row r="10" spans="1:12" s="81" customFormat="1" ht="15" x14ac:dyDescent="0.25">
      <c r="A10" s="75" t="str">
        <f t="shared" si="0"/>
        <v/>
      </c>
      <c r="B10" s="76" t="str">
        <f t="shared" si="1"/>
        <v/>
      </c>
      <c r="C10" s="77" t="str">
        <f t="shared" si="2"/>
        <v/>
      </c>
      <c r="D10" s="77" t="str">
        <f t="shared" si="3"/>
        <v/>
      </c>
      <c r="E10" s="78" t="str">
        <f t="shared" si="4"/>
        <v/>
      </c>
      <c r="F10" s="79" t="str">
        <f t="shared" si="5"/>
        <v/>
      </c>
      <c r="G10" s="89"/>
      <c r="H10" s="89"/>
      <c r="I10" s="80"/>
      <c r="J10" s="75" t="str">
        <f>IF(ISBLANK(I10), "", Inspection_Regulation_French_Text)</f>
        <v/>
      </c>
      <c r="K10" s="92"/>
      <c r="L10" s="75" t="str">
        <f>IF(ISBLANK(K10), "", Deficiency_French_Text)</f>
        <v/>
      </c>
    </row>
    <row r="11" spans="1:12" s="81" customFormat="1" ht="15" x14ac:dyDescent="0.25">
      <c r="A11" s="75" t="str">
        <f t="shared" si="0"/>
        <v/>
      </c>
      <c r="B11" s="76" t="str">
        <f t="shared" si="1"/>
        <v/>
      </c>
      <c r="C11" s="77" t="str">
        <f t="shared" si="2"/>
        <v/>
      </c>
      <c r="D11" s="77" t="str">
        <f t="shared" si="3"/>
        <v/>
      </c>
      <c r="E11" s="78" t="str">
        <f t="shared" si="4"/>
        <v/>
      </c>
      <c r="F11" s="79" t="str">
        <f t="shared" si="5"/>
        <v/>
      </c>
      <c r="G11" s="89"/>
      <c r="H11" s="89"/>
      <c r="I11" s="80"/>
      <c r="J11" s="75" t="str">
        <f>IF(ISBLANK(I11), "", Inspection_Regulation_French_Text)</f>
        <v/>
      </c>
      <c r="K11" s="92"/>
      <c r="L11" s="75" t="str">
        <f>IF(ISBLANK(K11), "", Deficiency_French_Text)</f>
        <v/>
      </c>
    </row>
    <row r="12" spans="1:12" s="81" customFormat="1" ht="15" x14ac:dyDescent="0.25">
      <c r="A12" s="75" t="str">
        <f t="shared" si="0"/>
        <v/>
      </c>
      <c r="B12" s="76" t="str">
        <f t="shared" si="1"/>
        <v/>
      </c>
      <c r="C12" s="77" t="str">
        <f t="shared" si="2"/>
        <v/>
      </c>
      <c r="D12" s="77" t="str">
        <f t="shared" si="3"/>
        <v/>
      </c>
      <c r="E12" s="78" t="str">
        <f t="shared" si="4"/>
        <v/>
      </c>
      <c r="F12" s="79" t="str">
        <f t="shared" si="5"/>
        <v/>
      </c>
      <c r="G12" s="89"/>
      <c r="H12" s="89"/>
      <c r="I12" s="80"/>
      <c r="J12" s="75" t="str">
        <f>IF(ISBLANK(I12), "", Inspection_Regulation_French_Text)</f>
        <v/>
      </c>
      <c r="K12" s="92"/>
      <c r="L12" s="75" t="str">
        <f>IF(ISBLANK(K12), "", Deficiency_French_Text)</f>
        <v/>
      </c>
    </row>
    <row r="13" spans="1:12" s="81" customFormat="1" ht="15" x14ac:dyDescent="0.25">
      <c r="A13" s="75" t="str">
        <f t="shared" si="0"/>
        <v/>
      </c>
      <c r="B13" s="76" t="str">
        <f t="shared" si="1"/>
        <v/>
      </c>
      <c r="C13" s="77" t="str">
        <f t="shared" si="2"/>
        <v/>
      </c>
      <c r="D13" s="77" t="str">
        <f t="shared" si="3"/>
        <v/>
      </c>
      <c r="E13" s="78" t="str">
        <f t="shared" si="4"/>
        <v/>
      </c>
      <c r="F13" s="79" t="str">
        <f t="shared" si="5"/>
        <v/>
      </c>
      <c r="G13" s="89"/>
      <c r="H13" s="89"/>
      <c r="I13" s="80"/>
      <c r="J13" s="75" t="str">
        <f>IF(ISBLANK(I13), "", Inspection_Regulation_French_Text)</f>
        <v/>
      </c>
      <c r="K13" s="92"/>
      <c r="L13" s="75" t="str">
        <f>IF(ISBLANK(K13), "", Deficiency_French_Text)</f>
        <v/>
      </c>
    </row>
    <row r="14" spans="1:12" s="81" customFormat="1" ht="15" x14ac:dyDescent="0.25">
      <c r="A14" s="75" t="str">
        <f t="shared" si="0"/>
        <v/>
      </c>
      <c r="B14" s="76" t="str">
        <f t="shared" si="1"/>
        <v/>
      </c>
      <c r="C14" s="77" t="str">
        <f t="shared" si="2"/>
        <v/>
      </c>
      <c r="D14" s="77" t="str">
        <f t="shared" si="3"/>
        <v/>
      </c>
      <c r="E14" s="78" t="str">
        <f t="shared" si="4"/>
        <v/>
      </c>
      <c r="F14" s="79" t="str">
        <f t="shared" si="5"/>
        <v/>
      </c>
      <c r="G14" s="89"/>
      <c r="H14" s="89"/>
      <c r="I14" s="80"/>
      <c r="J14" s="75" t="str">
        <f>IF(ISBLANK(I14), "", Inspection_Regulation_French_Text)</f>
        <v/>
      </c>
      <c r="K14" s="92"/>
      <c r="L14" s="75"/>
    </row>
    <row r="15" spans="1:12" s="81" customFormat="1" ht="15" x14ac:dyDescent="0.25">
      <c r="A15" s="75" t="str">
        <f t="shared" si="0"/>
        <v/>
      </c>
      <c r="B15" s="76" t="str">
        <f t="shared" si="1"/>
        <v/>
      </c>
      <c r="C15" s="77" t="str">
        <f t="shared" si="2"/>
        <v/>
      </c>
      <c r="D15" s="77" t="str">
        <f t="shared" si="3"/>
        <v/>
      </c>
      <c r="E15" s="78" t="str">
        <f t="shared" si="4"/>
        <v/>
      </c>
      <c r="F15" s="79" t="str">
        <f t="shared" si="5"/>
        <v/>
      </c>
      <c r="G15" s="89"/>
      <c r="H15" s="89"/>
      <c r="I15" s="80"/>
      <c r="J15" s="75" t="str">
        <f>IF(ISBLANK(I15), "", Inspection_Regulation_French_Text)</f>
        <v/>
      </c>
      <c r="K15" s="92"/>
      <c r="L15" s="75"/>
    </row>
    <row r="16" spans="1:12" s="81" customFormat="1" ht="15" x14ac:dyDescent="0.25">
      <c r="A16" s="75" t="str">
        <f t="shared" si="0"/>
        <v/>
      </c>
      <c r="B16" s="76" t="str">
        <f t="shared" si="1"/>
        <v/>
      </c>
      <c r="C16" s="77" t="str">
        <f t="shared" si="2"/>
        <v/>
      </c>
      <c r="D16" s="77" t="str">
        <f t="shared" si="3"/>
        <v/>
      </c>
      <c r="E16" s="78" t="str">
        <f t="shared" si="4"/>
        <v/>
      </c>
      <c r="F16" s="79" t="str">
        <f t="shared" si="5"/>
        <v/>
      </c>
      <c r="G16" s="89"/>
      <c r="H16" s="89"/>
      <c r="I16" s="80"/>
      <c r="J16" s="75" t="str">
        <f>IF(ISBLANK(I16), "", Inspection_Regulation_French_Text)</f>
        <v/>
      </c>
      <c r="K16" s="92"/>
      <c r="L16" s="75"/>
    </row>
    <row r="17" spans="1:12" s="81" customFormat="1" ht="15" x14ac:dyDescent="0.25">
      <c r="A17" s="75" t="str">
        <f t="shared" si="0"/>
        <v/>
      </c>
      <c r="B17" s="76" t="str">
        <f t="shared" si="1"/>
        <v/>
      </c>
      <c r="C17" s="77" t="str">
        <f t="shared" si="2"/>
        <v/>
      </c>
      <c r="D17" s="77" t="str">
        <f t="shared" si="3"/>
        <v/>
      </c>
      <c r="E17" s="78" t="str">
        <f t="shared" si="4"/>
        <v/>
      </c>
      <c r="F17" s="79" t="str">
        <f t="shared" si="5"/>
        <v/>
      </c>
      <c r="G17" s="89"/>
      <c r="H17" s="89"/>
      <c r="I17" s="80"/>
      <c r="J17" s="75" t="str">
        <f>IF(ISBLANK(I17), "", Inspection_Regulation_French_Text)</f>
        <v/>
      </c>
      <c r="K17" s="92"/>
      <c r="L17" s="75"/>
    </row>
    <row r="18" spans="1:12" s="81" customFormat="1" ht="15" x14ac:dyDescent="0.25">
      <c r="A18" s="75" t="str">
        <f t="shared" si="0"/>
        <v/>
      </c>
      <c r="B18" s="76" t="str">
        <f t="shared" si="1"/>
        <v/>
      </c>
      <c r="C18" s="77" t="str">
        <f t="shared" si="2"/>
        <v/>
      </c>
      <c r="D18" s="77" t="str">
        <f t="shared" si="3"/>
        <v/>
      </c>
      <c r="E18" s="78" t="str">
        <f t="shared" si="4"/>
        <v/>
      </c>
      <c r="F18" s="79" t="str">
        <f t="shared" si="5"/>
        <v/>
      </c>
      <c r="G18" s="89"/>
      <c r="H18" s="89"/>
      <c r="I18" s="80"/>
      <c r="J18" s="75" t="str">
        <f>IF(ISBLANK(I18), "", Inspection_Regulation_French_Text)</f>
        <v/>
      </c>
      <c r="K18" s="92"/>
      <c r="L18" s="75"/>
    </row>
    <row r="19" spans="1:12" s="81" customFormat="1" ht="15" x14ac:dyDescent="0.25">
      <c r="A19" s="75" t="str">
        <f t="shared" si="0"/>
        <v/>
      </c>
      <c r="B19" s="76" t="str">
        <f t="shared" si="1"/>
        <v/>
      </c>
      <c r="C19" s="77" t="str">
        <f t="shared" si="2"/>
        <v/>
      </c>
      <c r="D19" s="77" t="str">
        <f t="shared" si="3"/>
        <v/>
      </c>
      <c r="E19" s="78" t="str">
        <f t="shared" si="4"/>
        <v/>
      </c>
      <c r="F19" s="79" t="str">
        <f t="shared" si="5"/>
        <v/>
      </c>
      <c r="G19" s="89"/>
      <c r="H19" s="89"/>
      <c r="I19" s="80"/>
      <c r="J19" s="75" t="str">
        <f>IF(ISBLANK(I19), "", Inspection_Regulation_French_Text)</f>
        <v/>
      </c>
      <c r="K19" s="92"/>
      <c r="L19" s="75"/>
    </row>
    <row r="20" spans="1:12" s="81" customFormat="1" ht="15" x14ac:dyDescent="0.25">
      <c r="A20" s="75" t="str">
        <f t="shared" si="0"/>
        <v/>
      </c>
      <c r="B20" s="76" t="str">
        <f t="shared" si="1"/>
        <v/>
      </c>
      <c r="C20" s="77" t="str">
        <f t="shared" si="2"/>
        <v/>
      </c>
      <c r="D20" s="77" t="str">
        <f t="shared" si="3"/>
        <v/>
      </c>
      <c r="E20" s="78" t="str">
        <f t="shared" si="4"/>
        <v/>
      </c>
      <c r="F20" s="79" t="str">
        <f t="shared" si="5"/>
        <v/>
      </c>
      <c r="G20" s="89"/>
      <c r="H20" s="89"/>
      <c r="I20" s="80"/>
      <c r="J20" s="75" t="str">
        <f>IF(ISBLANK(I20), "", Inspection_Regulation_French_Text)</f>
        <v/>
      </c>
      <c r="K20" s="92"/>
      <c r="L20" s="75"/>
    </row>
    <row r="21" spans="1:12" s="81" customFormat="1" ht="15" x14ac:dyDescent="0.25">
      <c r="A21" s="75" t="str">
        <f t="shared" si="0"/>
        <v/>
      </c>
      <c r="B21" s="76" t="str">
        <f t="shared" si="1"/>
        <v/>
      </c>
      <c r="C21" s="77" t="str">
        <f t="shared" si="2"/>
        <v/>
      </c>
      <c r="D21" s="77" t="str">
        <f t="shared" si="3"/>
        <v/>
      </c>
      <c r="E21" s="78" t="str">
        <f t="shared" si="4"/>
        <v/>
      </c>
      <c r="F21" s="79" t="str">
        <f t="shared" si="5"/>
        <v/>
      </c>
      <c r="G21" s="89"/>
      <c r="H21" s="89"/>
      <c r="I21" s="80"/>
      <c r="J21" s="75" t="str">
        <f>IF(ISBLANK(I21), "", Inspection_Regulation_French_Text)</f>
        <v/>
      </c>
      <c r="K21" s="92"/>
      <c r="L21" s="75"/>
    </row>
    <row r="22" spans="1:12" s="81" customFormat="1" ht="15" x14ac:dyDescent="0.25">
      <c r="A22" s="75" t="str">
        <f t="shared" si="0"/>
        <v/>
      </c>
      <c r="B22" s="76" t="str">
        <f t="shared" si="1"/>
        <v/>
      </c>
      <c r="C22" s="77" t="str">
        <f t="shared" si="2"/>
        <v/>
      </c>
      <c r="D22" s="77" t="str">
        <f t="shared" si="3"/>
        <v/>
      </c>
      <c r="E22" s="78" t="str">
        <f t="shared" si="4"/>
        <v/>
      </c>
      <c r="F22" s="79" t="str">
        <f t="shared" si="5"/>
        <v/>
      </c>
      <c r="G22" s="89"/>
      <c r="H22" s="89"/>
      <c r="I22" s="80"/>
      <c r="J22" s="75" t="str">
        <f>IF(ISBLANK(I22), "", Inspection_Regulation_French_Text)</f>
        <v/>
      </c>
      <c r="K22" s="92"/>
      <c r="L22" s="75"/>
    </row>
    <row r="23" spans="1:12" s="81" customFormat="1" ht="15" x14ac:dyDescent="0.25">
      <c r="A23" s="75" t="str">
        <f t="shared" si="0"/>
        <v/>
      </c>
      <c r="B23" s="76" t="str">
        <f t="shared" si="1"/>
        <v/>
      </c>
      <c r="C23" s="77" t="str">
        <f t="shared" si="2"/>
        <v/>
      </c>
      <c r="D23" s="77" t="str">
        <f t="shared" si="3"/>
        <v/>
      </c>
      <c r="E23" s="78" t="str">
        <f t="shared" si="4"/>
        <v/>
      </c>
      <c r="F23" s="79" t="str">
        <f t="shared" si="5"/>
        <v/>
      </c>
      <c r="G23" s="89"/>
      <c r="H23" s="89"/>
      <c r="I23" s="80"/>
      <c r="J23" s="75" t="str">
        <f>IF(ISBLANK(I23), "", Inspection_Regulation_French_Text)</f>
        <v/>
      </c>
      <c r="K23" s="92"/>
      <c r="L23" s="75"/>
    </row>
    <row r="24" spans="1:12" s="81" customFormat="1" ht="15" x14ac:dyDescent="0.25">
      <c r="A24" s="75" t="str">
        <f t="shared" si="0"/>
        <v/>
      </c>
      <c r="B24" s="76" t="str">
        <f t="shared" si="1"/>
        <v/>
      </c>
      <c r="C24" s="77" t="str">
        <f t="shared" si="2"/>
        <v/>
      </c>
      <c r="D24" s="77" t="str">
        <f t="shared" si="3"/>
        <v/>
      </c>
      <c r="E24" s="78" t="str">
        <f t="shared" si="4"/>
        <v/>
      </c>
      <c r="F24" s="79" t="str">
        <f t="shared" si="5"/>
        <v/>
      </c>
      <c r="G24" s="89"/>
      <c r="H24" s="89"/>
      <c r="I24" s="80"/>
      <c r="J24" s="75" t="str">
        <f>IF(ISBLANK(I24), "", Inspection_Regulation_French_Text)</f>
        <v/>
      </c>
      <c r="K24" s="92"/>
      <c r="L24" s="75"/>
    </row>
    <row r="25" spans="1:12" s="81" customFormat="1" x14ac:dyDescent="0.3">
      <c r="A25" s="75" t="str">
        <f t="shared" si="0"/>
        <v/>
      </c>
      <c r="B25" s="76" t="str">
        <f t="shared" si="1"/>
        <v/>
      </c>
      <c r="C25" s="77" t="str">
        <f t="shared" si="2"/>
        <v/>
      </c>
      <c r="D25" s="77" t="str">
        <f t="shared" si="3"/>
        <v/>
      </c>
      <c r="E25" s="78" t="str">
        <f t="shared" si="4"/>
        <v/>
      </c>
      <c r="F25" s="79" t="str">
        <f t="shared" si="5"/>
        <v/>
      </c>
      <c r="G25" s="89"/>
      <c r="H25" s="89"/>
      <c r="I25" s="80"/>
      <c r="J25" s="75" t="str">
        <f>IF(ISBLANK(I25), "", Inspection_Regulation_French_Text)</f>
        <v/>
      </c>
      <c r="K25" s="92"/>
      <c r="L25" s="75"/>
    </row>
    <row r="26" spans="1:12" s="81" customFormat="1" x14ac:dyDescent="0.3">
      <c r="A26" s="75" t="str">
        <f t="shared" si="0"/>
        <v/>
      </c>
      <c r="B26" s="76" t="str">
        <f t="shared" si="1"/>
        <v/>
      </c>
      <c r="C26" s="77" t="str">
        <f t="shared" si="2"/>
        <v/>
      </c>
      <c r="D26" s="77" t="str">
        <f t="shared" si="3"/>
        <v/>
      </c>
      <c r="E26" s="78" t="str">
        <f t="shared" si="4"/>
        <v/>
      </c>
      <c r="F26" s="79" t="str">
        <f t="shared" si="5"/>
        <v/>
      </c>
      <c r="G26" s="89"/>
      <c r="H26" s="89"/>
      <c r="I26" s="80"/>
      <c r="J26" s="75" t="str">
        <f>IF(ISBLANK(I26), "", Inspection_Regulation_French_Text)</f>
        <v/>
      </c>
      <c r="K26" s="92"/>
      <c r="L26" s="75"/>
    </row>
    <row r="27" spans="1:12" s="81" customFormat="1" x14ac:dyDescent="0.3">
      <c r="A27" s="75" t="str">
        <f t="shared" si="0"/>
        <v/>
      </c>
      <c r="B27" s="76" t="str">
        <f t="shared" si="1"/>
        <v/>
      </c>
      <c r="C27" s="77" t="str">
        <f t="shared" si="2"/>
        <v/>
      </c>
      <c r="D27" s="77" t="str">
        <f t="shared" si="3"/>
        <v/>
      </c>
      <c r="E27" s="78" t="str">
        <f t="shared" si="4"/>
        <v/>
      </c>
      <c r="F27" s="79" t="str">
        <f t="shared" si="5"/>
        <v/>
      </c>
      <c r="G27" s="89"/>
      <c r="H27" s="89"/>
      <c r="I27" s="80"/>
      <c r="J27" s="75" t="str">
        <f>IF(ISBLANK(I27), "", Inspection_Regulation_French_Text)</f>
        <v/>
      </c>
      <c r="K27" s="92"/>
      <c r="L27" s="75"/>
    </row>
    <row r="28" spans="1:12" s="81" customFormat="1" x14ac:dyDescent="0.3">
      <c r="A28" s="75" t="str">
        <f t="shared" si="0"/>
        <v/>
      </c>
      <c r="B28" s="76" t="str">
        <f t="shared" si="1"/>
        <v/>
      </c>
      <c r="C28" s="77" t="str">
        <f t="shared" si="2"/>
        <v/>
      </c>
      <c r="D28" s="77" t="str">
        <f t="shared" si="3"/>
        <v/>
      </c>
      <c r="E28" s="78" t="str">
        <f t="shared" si="4"/>
        <v/>
      </c>
      <c r="F28" s="79" t="str">
        <f t="shared" si="5"/>
        <v/>
      </c>
      <c r="G28" s="89"/>
      <c r="H28" s="89"/>
      <c r="I28" s="80"/>
      <c r="J28" s="75" t="str">
        <f>IF(ISBLANK(I28), "", Inspection_Regulation_French_Text)</f>
        <v/>
      </c>
      <c r="K28" s="92"/>
      <c r="L28" s="75"/>
    </row>
    <row r="29" spans="1:12" s="81" customFormat="1" x14ac:dyDescent="0.3">
      <c r="A29" s="75" t="str">
        <f t="shared" si="0"/>
        <v/>
      </c>
      <c r="B29" s="76" t="str">
        <f t="shared" si="1"/>
        <v/>
      </c>
      <c r="C29" s="77" t="str">
        <f t="shared" si="2"/>
        <v/>
      </c>
      <c r="D29" s="77" t="str">
        <f t="shared" si="3"/>
        <v/>
      </c>
      <c r="E29" s="78" t="str">
        <f t="shared" si="4"/>
        <v/>
      </c>
      <c r="F29" s="79" t="str">
        <f t="shared" si="5"/>
        <v/>
      </c>
      <c r="G29" s="89"/>
      <c r="H29" s="89"/>
      <c r="I29" s="80"/>
      <c r="J29" s="75" t="str">
        <f>IF(ISBLANK(I29), "", Inspection_Regulation_French_Text)</f>
        <v/>
      </c>
      <c r="K29" s="92"/>
      <c r="L29" s="75"/>
    </row>
    <row r="30" spans="1:12" s="81" customFormat="1" x14ac:dyDescent="0.3">
      <c r="A30" s="75" t="str">
        <f t="shared" si="0"/>
        <v/>
      </c>
      <c r="B30" s="76" t="str">
        <f t="shared" si="1"/>
        <v/>
      </c>
      <c r="C30" s="77" t="str">
        <f t="shared" si="2"/>
        <v/>
      </c>
      <c r="D30" s="77" t="str">
        <f t="shared" si="3"/>
        <v/>
      </c>
      <c r="E30" s="78" t="str">
        <f t="shared" si="4"/>
        <v/>
      </c>
      <c r="F30" s="79" t="str">
        <f t="shared" si="5"/>
        <v/>
      </c>
      <c r="G30" s="89"/>
      <c r="H30" s="89"/>
      <c r="I30" s="80"/>
      <c r="J30" s="75" t="str">
        <f>IF(ISBLANK(I30), "", Inspection_Regulation_French_Text)</f>
        <v/>
      </c>
      <c r="K30" s="92"/>
      <c r="L30" s="75"/>
    </row>
    <row r="31" spans="1:12" s="81" customFormat="1" x14ac:dyDescent="0.3">
      <c r="A31" s="75" t="str">
        <f t="shared" si="0"/>
        <v/>
      </c>
      <c r="B31" s="76" t="str">
        <f t="shared" si="1"/>
        <v/>
      </c>
      <c r="C31" s="77" t="str">
        <f t="shared" si="2"/>
        <v/>
      </c>
      <c r="D31" s="77" t="str">
        <f t="shared" si="3"/>
        <v/>
      </c>
      <c r="E31" s="78" t="str">
        <f t="shared" si="4"/>
        <v/>
      </c>
      <c r="F31" s="79" t="str">
        <f t="shared" si="5"/>
        <v/>
      </c>
      <c r="G31" s="89"/>
      <c r="H31" s="89"/>
      <c r="I31" s="80"/>
      <c r="J31" s="75" t="str">
        <f>IF(ISBLANK(I31), "", Inspection_Regulation_French_Text)</f>
        <v/>
      </c>
      <c r="K31" s="92"/>
      <c r="L31" s="75"/>
    </row>
    <row r="32" spans="1:12" x14ac:dyDescent="0.3">
      <c r="A32" s="75" t="str">
        <f t="shared" si="0"/>
        <v/>
      </c>
      <c r="B32" s="76" t="str">
        <f t="shared" si="1"/>
        <v/>
      </c>
      <c r="C32" s="77" t="str">
        <f t="shared" si="2"/>
        <v/>
      </c>
      <c r="D32" s="77" t="str">
        <f t="shared" si="3"/>
        <v/>
      </c>
      <c r="E32" s="78" t="str">
        <f t="shared" si="4"/>
        <v/>
      </c>
      <c r="F32" s="79" t="str">
        <f t="shared" si="5"/>
        <v/>
      </c>
      <c r="G32" s="90"/>
      <c r="H32" s="90"/>
      <c r="I32" s="63"/>
      <c r="J32" s="62" t="str">
        <f>IF(ISBLANK(I32), "", Inspection_Regulation_French_Text)</f>
        <v/>
      </c>
      <c r="K32" s="92"/>
      <c r="L32" s="62"/>
    </row>
    <row r="33" spans="1:12" x14ac:dyDescent="0.3">
      <c r="A33" s="75" t="str">
        <f t="shared" si="0"/>
        <v/>
      </c>
      <c r="B33" s="76" t="str">
        <f t="shared" si="1"/>
        <v/>
      </c>
      <c r="C33" s="77" t="str">
        <f t="shared" si="2"/>
        <v/>
      </c>
      <c r="D33" s="77" t="str">
        <f t="shared" si="3"/>
        <v/>
      </c>
      <c r="E33" s="78" t="str">
        <f t="shared" si="4"/>
        <v/>
      </c>
      <c r="F33" s="79" t="str">
        <f t="shared" si="5"/>
        <v/>
      </c>
      <c r="G33" s="90"/>
      <c r="H33" s="90"/>
      <c r="I33" s="63"/>
      <c r="J33" s="62" t="str">
        <f>IF(ISBLANK(I33), "", Inspection_Regulation_French_Text)</f>
        <v/>
      </c>
      <c r="K33" s="92"/>
      <c r="L33" s="62"/>
    </row>
    <row r="34" spans="1:12" x14ac:dyDescent="0.3">
      <c r="A34" s="75" t="str">
        <f t="shared" si="0"/>
        <v/>
      </c>
      <c r="B34" s="76" t="str">
        <f t="shared" si="1"/>
        <v/>
      </c>
      <c r="C34" s="77" t="str">
        <f t="shared" si="2"/>
        <v/>
      </c>
      <c r="D34" s="77" t="str">
        <f t="shared" si="3"/>
        <v/>
      </c>
      <c r="E34" s="78" t="str">
        <f t="shared" si="4"/>
        <v/>
      </c>
      <c r="F34" s="79" t="str">
        <f t="shared" si="5"/>
        <v/>
      </c>
      <c r="G34" s="90"/>
      <c r="H34" s="90"/>
      <c r="I34" s="63"/>
      <c r="J34" s="62" t="str">
        <f>IF(ISBLANK(I34), "", Inspection_Regulation_French_Text)</f>
        <v/>
      </c>
      <c r="K34" s="92"/>
      <c r="L34" s="62"/>
    </row>
    <row r="35" spans="1:12" x14ac:dyDescent="0.3">
      <c r="A35" s="75" t="str">
        <f t="shared" si="0"/>
        <v/>
      </c>
      <c r="B35" s="76" t="str">
        <f t="shared" si="1"/>
        <v/>
      </c>
      <c r="C35" s="77" t="str">
        <f t="shared" si="2"/>
        <v/>
      </c>
      <c r="D35" s="77" t="str">
        <f t="shared" si="3"/>
        <v/>
      </c>
      <c r="E35" s="78" t="str">
        <f t="shared" si="4"/>
        <v/>
      </c>
      <c r="F35" s="79" t="str">
        <f t="shared" si="5"/>
        <v/>
      </c>
      <c r="G35" s="90"/>
      <c r="H35" s="90"/>
      <c r="I35" s="63"/>
      <c r="J35" s="62" t="str">
        <f>IF(ISBLANK(I35), "", Inspection_Regulation_French_Text)</f>
        <v/>
      </c>
      <c r="K35" s="92"/>
      <c r="L35" s="62"/>
    </row>
    <row r="36" spans="1:12" x14ac:dyDescent="0.3">
      <c r="A36" s="75" t="str">
        <f t="shared" si="0"/>
        <v/>
      </c>
      <c r="B36" s="76" t="str">
        <f t="shared" si="1"/>
        <v/>
      </c>
      <c r="C36" s="77" t="str">
        <f t="shared" si="2"/>
        <v/>
      </c>
      <c r="D36" s="77" t="str">
        <f t="shared" si="3"/>
        <v/>
      </c>
      <c r="E36" s="78" t="str">
        <f t="shared" si="4"/>
        <v/>
      </c>
      <c r="F36" s="79" t="str">
        <f t="shared" si="5"/>
        <v/>
      </c>
      <c r="G36" s="90"/>
      <c r="H36" s="90"/>
      <c r="I36" s="63"/>
      <c r="J36" s="62" t="str">
        <f>IF(ISBLANK(I36), "", Inspection_Regulation_French_Text)</f>
        <v/>
      </c>
      <c r="K36" s="92"/>
      <c r="L36" s="62"/>
    </row>
    <row r="37" spans="1:12" x14ac:dyDescent="0.3">
      <c r="A37" s="75" t="str">
        <f t="shared" si="0"/>
        <v/>
      </c>
      <c r="B37" s="76" t="str">
        <f t="shared" si="1"/>
        <v/>
      </c>
      <c r="C37" s="77" t="str">
        <f t="shared" si="2"/>
        <v/>
      </c>
      <c r="D37" s="77" t="str">
        <f t="shared" si="3"/>
        <v/>
      </c>
      <c r="E37" s="78" t="str">
        <f t="shared" si="4"/>
        <v/>
      </c>
      <c r="F37" s="79" t="str">
        <f t="shared" si="5"/>
        <v/>
      </c>
      <c r="G37" s="90"/>
      <c r="H37" s="90"/>
      <c r="I37" s="63"/>
      <c r="J37" s="62" t="str">
        <f>IF(ISBLANK(I37), "", Inspection_Regulation_French_Text)</f>
        <v/>
      </c>
      <c r="K37" s="92"/>
      <c r="L37" s="62"/>
    </row>
    <row r="38" spans="1:12" x14ac:dyDescent="0.3">
      <c r="A38" s="75" t="str">
        <f t="shared" si="0"/>
        <v/>
      </c>
      <c r="B38" s="76" t="str">
        <f t="shared" si="1"/>
        <v/>
      </c>
      <c r="C38" s="77" t="str">
        <f t="shared" si="2"/>
        <v/>
      </c>
      <c r="D38" s="77" t="str">
        <f t="shared" si="3"/>
        <v/>
      </c>
      <c r="E38" s="78" t="str">
        <f t="shared" si="4"/>
        <v/>
      </c>
      <c r="F38" s="79" t="str">
        <f t="shared" si="5"/>
        <v/>
      </c>
      <c r="G38" s="90"/>
      <c r="H38" s="90"/>
      <c r="I38" s="63"/>
      <c r="J38" s="62" t="str">
        <f>IF(ISBLANK(I38), "", Inspection_Regulation_French_Text)</f>
        <v/>
      </c>
      <c r="K38" s="92"/>
      <c r="L38" s="62"/>
    </row>
    <row r="39" spans="1:12" x14ac:dyDescent="0.3">
      <c r="A39" s="75" t="str">
        <f t="shared" si="0"/>
        <v/>
      </c>
      <c r="B39" s="76" t="str">
        <f t="shared" si="1"/>
        <v/>
      </c>
      <c r="C39" s="77" t="str">
        <f t="shared" si="2"/>
        <v/>
      </c>
      <c r="D39" s="77" t="str">
        <f t="shared" si="3"/>
        <v/>
      </c>
      <c r="E39" s="78" t="str">
        <f t="shared" si="4"/>
        <v/>
      </c>
      <c r="F39" s="79" t="str">
        <f t="shared" si="5"/>
        <v/>
      </c>
      <c r="G39" s="90"/>
      <c r="H39" s="90"/>
      <c r="I39" s="63"/>
      <c r="J39" s="62" t="str">
        <f>IF(ISBLANK(I39), "", Inspection_Regulation_French_Text)</f>
        <v/>
      </c>
      <c r="K39" s="92"/>
      <c r="L39" s="62"/>
    </row>
    <row r="40" spans="1:12" x14ac:dyDescent="0.3">
      <c r="A40" s="75" t="str">
        <f t="shared" si="0"/>
        <v/>
      </c>
      <c r="B40" s="76" t="str">
        <f t="shared" si="1"/>
        <v/>
      </c>
      <c r="C40" s="77" t="str">
        <f t="shared" si="2"/>
        <v/>
      </c>
      <c r="D40" s="77" t="str">
        <f t="shared" si="3"/>
        <v/>
      </c>
      <c r="E40" s="78" t="str">
        <f t="shared" si="4"/>
        <v/>
      </c>
      <c r="F40" s="79" t="str">
        <f t="shared" si="5"/>
        <v/>
      </c>
      <c r="G40" s="90"/>
      <c r="H40" s="90"/>
      <c r="I40" s="63"/>
      <c r="J40" s="62" t="str">
        <f>IF(ISBLANK(I40), "", Inspection_Regulation_French_Text)</f>
        <v/>
      </c>
      <c r="K40" s="92"/>
      <c r="L40" s="62"/>
    </row>
    <row r="41" spans="1:12" x14ac:dyDescent="0.3">
      <c r="A41" s="75" t="str">
        <f t="shared" si="0"/>
        <v/>
      </c>
      <c r="B41" s="76" t="str">
        <f t="shared" si="1"/>
        <v/>
      </c>
      <c r="C41" s="77" t="str">
        <f t="shared" si="2"/>
        <v/>
      </c>
      <c r="D41" s="77" t="str">
        <f t="shared" si="3"/>
        <v/>
      </c>
      <c r="E41" s="78" t="str">
        <f t="shared" si="4"/>
        <v/>
      </c>
      <c r="F41" s="79" t="str">
        <f t="shared" si="5"/>
        <v/>
      </c>
      <c r="G41" s="90"/>
      <c r="H41" s="90"/>
      <c r="I41" s="63"/>
      <c r="J41" s="62" t="str">
        <f>IF(ISBLANK(I41), "", Inspection_Regulation_French_Text)</f>
        <v/>
      </c>
      <c r="K41" s="92"/>
      <c r="L41" s="62"/>
    </row>
    <row r="42" spans="1:12" x14ac:dyDescent="0.3">
      <c r="A42" s="62" t="str">
        <f t="shared" ref="A42:A66" si="6">IF(ISBLANK(I42), "", A41)</f>
        <v/>
      </c>
      <c r="B42" s="76" t="str">
        <f t="shared" si="1"/>
        <v/>
      </c>
      <c r="C42" s="77" t="str">
        <f t="shared" si="2"/>
        <v/>
      </c>
      <c r="D42" s="77" t="str">
        <f t="shared" si="3"/>
        <v/>
      </c>
      <c r="E42" s="78" t="str">
        <f t="shared" si="4"/>
        <v/>
      </c>
      <c r="F42" s="79" t="str">
        <f t="shared" si="5"/>
        <v/>
      </c>
      <c r="G42" s="90"/>
      <c r="H42" s="90"/>
      <c r="I42" s="63"/>
      <c r="J42" s="62" t="str">
        <f>IF(ISBLANK(I42), "", Inspection_Regulation_French_Text)</f>
        <v/>
      </c>
      <c r="K42" s="92"/>
      <c r="L42" s="62"/>
    </row>
    <row r="43" spans="1:12" x14ac:dyDescent="0.3">
      <c r="A43" s="62" t="str">
        <f t="shared" si="6"/>
        <v/>
      </c>
      <c r="B43" s="76" t="str">
        <f t="shared" si="1"/>
        <v/>
      </c>
      <c r="C43" s="77" t="str">
        <f t="shared" si="2"/>
        <v/>
      </c>
      <c r="D43" s="77" t="str">
        <f t="shared" si="3"/>
        <v/>
      </c>
      <c r="E43" s="78" t="str">
        <f t="shared" si="4"/>
        <v/>
      </c>
      <c r="F43" s="79" t="str">
        <f t="shared" si="5"/>
        <v/>
      </c>
      <c r="G43" s="90"/>
      <c r="H43" s="90"/>
      <c r="I43" s="63"/>
      <c r="J43" s="62" t="str">
        <f>IF(ISBLANK(I43), "", Inspection_Regulation_French_Text)</f>
        <v/>
      </c>
      <c r="K43" s="92"/>
      <c r="L43" s="62"/>
    </row>
    <row r="44" spans="1:12" x14ac:dyDescent="0.3">
      <c r="A44" s="62" t="str">
        <f t="shared" si="6"/>
        <v/>
      </c>
      <c r="B44" s="76" t="str">
        <f t="shared" si="1"/>
        <v/>
      </c>
      <c r="C44" s="77" t="str">
        <f t="shared" si="2"/>
        <v/>
      </c>
      <c r="D44" s="77" t="str">
        <f t="shared" si="3"/>
        <v/>
      </c>
      <c r="E44" s="78" t="str">
        <f t="shared" si="4"/>
        <v/>
      </c>
      <c r="F44" s="79" t="str">
        <f t="shared" si="5"/>
        <v/>
      </c>
      <c r="G44" s="90"/>
      <c r="H44" s="90"/>
      <c r="I44" s="63"/>
      <c r="J44" s="62" t="str">
        <f>IF(ISBLANK(I44), "", Inspection_Regulation_French_Text)</f>
        <v/>
      </c>
      <c r="K44" s="92"/>
      <c r="L44" s="62"/>
    </row>
    <row r="45" spans="1:12" x14ac:dyDescent="0.3">
      <c r="A45" s="62" t="str">
        <f t="shared" si="6"/>
        <v/>
      </c>
      <c r="B45" s="76" t="str">
        <f t="shared" si="1"/>
        <v/>
      </c>
      <c r="C45" s="77" t="str">
        <f t="shared" si="2"/>
        <v/>
      </c>
      <c r="D45" s="77" t="str">
        <f t="shared" si="3"/>
        <v/>
      </c>
      <c r="E45" s="78" t="str">
        <f t="shared" si="4"/>
        <v/>
      </c>
      <c r="F45" s="79" t="str">
        <f t="shared" si="5"/>
        <v/>
      </c>
      <c r="G45" s="90"/>
      <c r="H45" s="90"/>
      <c r="I45" s="63"/>
      <c r="J45" s="62" t="str">
        <f>IF(ISBLANK(I45), "", Inspection_Regulation_French_Text)</f>
        <v/>
      </c>
      <c r="K45" s="92"/>
      <c r="L45" s="62"/>
    </row>
    <row r="46" spans="1:12" x14ac:dyDescent="0.3">
      <c r="A46" s="62" t="str">
        <f t="shared" si="6"/>
        <v/>
      </c>
      <c r="B46" s="76" t="str">
        <f t="shared" si="1"/>
        <v/>
      </c>
      <c r="C46" s="77" t="str">
        <f t="shared" si="2"/>
        <v/>
      </c>
      <c r="D46" s="77" t="str">
        <f t="shared" si="3"/>
        <v/>
      </c>
      <c r="E46" s="78" t="str">
        <f t="shared" si="4"/>
        <v/>
      </c>
      <c r="F46" s="79" t="str">
        <f t="shared" si="5"/>
        <v/>
      </c>
      <c r="G46" s="90"/>
      <c r="H46" s="90"/>
      <c r="I46" s="63"/>
      <c r="J46" s="62" t="str">
        <f>IF(ISBLANK(I46), "", Inspection_Regulation_French_Text)</f>
        <v/>
      </c>
      <c r="K46" s="92"/>
      <c r="L46" s="62"/>
    </row>
    <row r="47" spans="1:12" x14ac:dyDescent="0.3">
      <c r="A47" s="62" t="str">
        <f t="shared" si="6"/>
        <v/>
      </c>
      <c r="B47" s="76" t="str">
        <f t="shared" si="1"/>
        <v/>
      </c>
      <c r="C47" s="77" t="str">
        <f t="shared" si="2"/>
        <v/>
      </c>
      <c r="D47" s="77" t="str">
        <f t="shared" si="3"/>
        <v/>
      </c>
      <c r="E47" s="78" t="str">
        <f t="shared" si="4"/>
        <v/>
      </c>
      <c r="F47" s="79" t="str">
        <f t="shared" si="5"/>
        <v/>
      </c>
      <c r="G47" s="90"/>
      <c r="H47" s="90"/>
      <c r="I47" s="63"/>
      <c r="J47" s="62" t="str">
        <f>IF(ISBLANK(I47), "", Inspection_Regulation_French_Text)</f>
        <v/>
      </c>
      <c r="K47" s="92"/>
      <c r="L47" s="62"/>
    </row>
    <row r="48" spans="1:12" x14ac:dyDescent="0.3">
      <c r="A48" s="62" t="str">
        <f t="shared" si="6"/>
        <v/>
      </c>
      <c r="B48" s="76" t="str">
        <f t="shared" si="1"/>
        <v/>
      </c>
      <c r="C48" s="77" t="str">
        <f t="shared" si="2"/>
        <v/>
      </c>
      <c r="D48" s="77" t="str">
        <f t="shared" si="3"/>
        <v/>
      </c>
      <c r="E48" s="78" t="str">
        <f t="shared" si="4"/>
        <v/>
      </c>
      <c r="F48" s="79" t="str">
        <f t="shared" si="5"/>
        <v/>
      </c>
      <c r="G48" s="90"/>
      <c r="H48" s="90"/>
      <c r="I48" s="63"/>
      <c r="J48" s="62" t="str">
        <f>IF(ISBLANK(I48), "", Inspection_Regulation_French_Text)</f>
        <v/>
      </c>
      <c r="K48" s="92"/>
      <c r="L48" s="62"/>
    </row>
    <row r="49" spans="1:12" x14ac:dyDescent="0.3">
      <c r="A49" s="62" t="str">
        <f t="shared" si="6"/>
        <v/>
      </c>
      <c r="B49" s="76" t="str">
        <f t="shared" si="1"/>
        <v/>
      </c>
      <c r="C49" s="77" t="str">
        <f t="shared" si="2"/>
        <v/>
      </c>
      <c r="D49" s="77" t="str">
        <f t="shared" si="3"/>
        <v/>
      </c>
      <c r="E49" s="78" t="str">
        <f t="shared" si="4"/>
        <v/>
      </c>
      <c r="F49" s="79" t="str">
        <f t="shared" si="5"/>
        <v/>
      </c>
      <c r="G49" s="90"/>
      <c r="H49" s="90"/>
      <c r="I49" s="63"/>
      <c r="J49" s="62" t="str">
        <f>IF(ISBLANK(I49), "", Inspection_Regulation_French_Text)</f>
        <v/>
      </c>
      <c r="K49" s="92"/>
      <c r="L49" s="62"/>
    </row>
    <row r="50" spans="1:12" x14ac:dyDescent="0.3">
      <c r="A50" s="62" t="str">
        <f t="shared" si="6"/>
        <v/>
      </c>
      <c r="B50" s="76" t="str">
        <f t="shared" si="1"/>
        <v/>
      </c>
      <c r="C50" s="77" t="str">
        <f t="shared" si="2"/>
        <v/>
      </c>
      <c r="D50" s="77" t="str">
        <f t="shared" si="3"/>
        <v/>
      </c>
      <c r="E50" s="78" t="str">
        <f t="shared" si="4"/>
        <v/>
      </c>
      <c r="F50" s="79" t="str">
        <f t="shared" si="5"/>
        <v/>
      </c>
      <c r="G50" s="90"/>
      <c r="H50" s="90"/>
      <c r="I50" s="63"/>
      <c r="J50" s="62" t="str">
        <f>IF(ISBLANK(I50), "", Inspection_Regulation_French_Text)</f>
        <v/>
      </c>
      <c r="K50" s="92"/>
      <c r="L50" s="62"/>
    </row>
    <row r="51" spans="1:12" x14ac:dyDescent="0.3">
      <c r="A51" s="62" t="str">
        <f t="shared" si="6"/>
        <v/>
      </c>
      <c r="B51" s="76" t="str">
        <f t="shared" si="1"/>
        <v/>
      </c>
      <c r="C51" s="77" t="str">
        <f t="shared" si="2"/>
        <v/>
      </c>
      <c r="D51" s="77" t="str">
        <f t="shared" si="3"/>
        <v/>
      </c>
      <c r="E51" s="78" t="str">
        <f t="shared" si="4"/>
        <v/>
      </c>
      <c r="F51" s="79" t="str">
        <f t="shared" si="5"/>
        <v/>
      </c>
      <c r="G51" s="90"/>
      <c r="H51" s="90"/>
      <c r="I51" s="63"/>
      <c r="J51" s="62" t="str">
        <f>IF(ISBLANK(I51), "", Inspection_Regulation_French_Text)</f>
        <v/>
      </c>
      <c r="K51" s="92"/>
      <c r="L51" s="62"/>
    </row>
    <row r="52" spans="1:12" x14ac:dyDescent="0.3">
      <c r="A52" s="62" t="str">
        <f t="shared" si="6"/>
        <v/>
      </c>
      <c r="B52" s="76" t="str">
        <f t="shared" si="1"/>
        <v/>
      </c>
      <c r="C52" s="77" t="str">
        <f t="shared" si="2"/>
        <v/>
      </c>
      <c r="D52" s="77" t="str">
        <f t="shared" si="3"/>
        <v/>
      </c>
      <c r="E52" s="78" t="str">
        <f t="shared" si="4"/>
        <v/>
      </c>
      <c r="F52" s="79" t="str">
        <f t="shared" si="5"/>
        <v/>
      </c>
      <c r="G52" s="90"/>
      <c r="H52" s="90"/>
      <c r="I52" s="63"/>
      <c r="J52" s="62" t="str">
        <f>IF(ISBLANK(I52), "", Inspection_Regulation_French_Text)</f>
        <v/>
      </c>
      <c r="K52" s="92"/>
      <c r="L52" s="62"/>
    </row>
    <row r="53" spans="1:12" x14ac:dyDescent="0.3">
      <c r="A53" s="62" t="str">
        <f t="shared" si="6"/>
        <v/>
      </c>
      <c r="B53" s="76" t="str">
        <f t="shared" si="1"/>
        <v/>
      </c>
      <c r="C53" s="77" t="str">
        <f t="shared" si="2"/>
        <v/>
      </c>
      <c r="D53" s="77" t="str">
        <f t="shared" si="3"/>
        <v/>
      </c>
      <c r="E53" s="78" t="str">
        <f t="shared" si="4"/>
        <v/>
      </c>
      <c r="F53" s="79" t="str">
        <f t="shared" si="5"/>
        <v/>
      </c>
      <c r="G53" s="90"/>
      <c r="H53" s="90"/>
      <c r="I53" s="63"/>
      <c r="J53" s="62" t="str">
        <f>IF(ISBLANK(I53), "", Inspection_Regulation_French_Text)</f>
        <v/>
      </c>
      <c r="K53" s="92"/>
      <c r="L53" s="62"/>
    </row>
    <row r="54" spans="1:12" x14ac:dyDescent="0.3">
      <c r="A54" s="62" t="str">
        <f t="shared" si="6"/>
        <v/>
      </c>
      <c r="B54" s="76" t="str">
        <f t="shared" si="1"/>
        <v/>
      </c>
      <c r="C54" s="77" t="str">
        <f t="shared" si="2"/>
        <v/>
      </c>
      <c r="D54" s="77" t="str">
        <f t="shared" si="3"/>
        <v/>
      </c>
      <c r="E54" s="78" t="str">
        <f t="shared" si="4"/>
        <v/>
      </c>
      <c r="F54" s="79" t="str">
        <f t="shared" si="5"/>
        <v/>
      </c>
      <c r="G54" s="90"/>
      <c r="H54" s="90"/>
      <c r="I54" s="63"/>
      <c r="J54" s="62" t="str">
        <f>IF(ISBLANK(I54), "", Inspection_Regulation_French_Text)</f>
        <v/>
      </c>
      <c r="K54" s="92"/>
      <c r="L54" s="62"/>
    </row>
    <row r="55" spans="1:12" x14ac:dyDescent="0.3">
      <c r="A55" s="62" t="str">
        <f t="shared" si="6"/>
        <v/>
      </c>
      <c r="B55" s="76" t="str">
        <f t="shared" si="1"/>
        <v/>
      </c>
      <c r="C55" s="77" t="str">
        <f t="shared" si="2"/>
        <v/>
      </c>
      <c r="D55" s="77" t="str">
        <f t="shared" si="3"/>
        <v/>
      </c>
      <c r="E55" s="78" t="str">
        <f t="shared" si="4"/>
        <v/>
      </c>
      <c r="F55" s="79" t="str">
        <f t="shared" si="5"/>
        <v/>
      </c>
      <c r="G55" s="90"/>
      <c r="H55" s="90"/>
      <c r="I55" s="63"/>
      <c r="J55" s="62" t="str">
        <f>IF(ISBLANK(I55), "", Inspection_Regulation_French_Text)</f>
        <v/>
      </c>
      <c r="K55" s="92"/>
      <c r="L55" s="62"/>
    </row>
    <row r="56" spans="1:12" x14ac:dyDescent="0.3">
      <c r="A56" s="62" t="str">
        <f t="shared" si="6"/>
        <v/>
      </c>
      <c r="B56" s="76" t="str">
        <f t="shared" si="1"/>
        <v/>
      </c>
      <c r="C56" s="77" t="str">
        <f t="shared" si="2"/>
        <v/>
      </c>
      <c r="D56" s="77" t="str">
        <f t="shared" si="3"/>
        <v/>
      </c>
      <c r="E56" s="78" t="str">
        <f t="shared" si="4"/>
        <v/>
      </c>
      <c r="F56" s="79" t="str">
        <f t="shared" si="5"/>
        <v/>
      </c>
      <c r="G56" s="90"/>
      <c r="H56" s="90"/>
      <c r="I56" s="63"/>
      <c r="J56" s="62" t="str">
        <f>IF(ISBLANK(I56), "", Inspection_Regulation_French_Text)</f>
        <v/>
      </c>
      <c r="K56" s="92"/>
      <c r="L56" s="62"/>
    </row>
    <row r="57" spans="1:12" x14ac:dyDescent="0.3">
      <c r="A57" s="55" t="str">
        <f t="shared" si="6"/>
        <v/>
      </c>
      <c r="B57" s="76" t="str">
        <f t="shared" si="1"/>
        <v/>
      </c>
      <c r="C57" s="77" t="str">
        <f t="shared" si="2"/>
        <v/>
      </c>
      <c r="D57" s="77" t="str">
        <f t="shared" si="3"/>
        <v/>
      </c>
      <c r="E57" s="78" t="str">
        <f t="shared" si="4"/>
        <v/>
      </c>
      <c r="F57" s="79" t="str">
        <f t="shared" si="5"/>
        <v/>
      </c>
      <c r="G57" s="91"/>
      <c r="H57" s="91"/>
      <c r="I57" s="57"/>
      <c r="J57" s="55" t="str">
        <f>IF(ISBLANK(I57), "", Inspection_Regulation_French_Text)</f>
        <v/>
      </c>
      <c r="K57" s="92"/>
      <c r="L57" s="55"/>
    </row>
    <row r="58" spans="1:12" x14ac:dyDescent="0.3">
      <c r="A58" s="55" t="str">
        <f t="shared" si="6"/>
        <v/>
      </c>
      <c r="B58" s="76" t="str">
        <f t="shared" si="1"/>
        <v/>
      </c>
      <c r="C58" s="77" t="str">
        <f t="shared" si="2"/>
        <v/>
      </c>
      <c r="D58" s="77" t="str">
        <f t="shared" si="3"/>
        <v/>
      </c>
      <c r="E58" s="78" t="str">
        <f t="shared" si="4"/>
        <v/>
      </c>
      <c r="F58" s="79" t="str">
        <f t="shared" si="5"/>
        <v/>
      </c>
      <c r="G58" s="91"/>
      <c r="H58" s="91"/>
      <c r="I58" s="57"/>
      <c r="J58" s="55" t="str">
        <f>IF(ISBLANK(I58), "", Inspection_Regulation_French_Text)</f>
        <v/>
      </c>
      <c r="K58" s="92"/>
      <c r="L58" s="55"/>
    </row>
    <row r="59" spans="1:12" x14ac:dyDescent="0.3">
      <c r="A59" s="55" t="str">
        <f t="shared" si="6"/>
        <v/>
      </c>
      <c r="B59" s="76" t="str">
        <f t="shared" si="1"/>
        <v/>
      </c>
      <c r="C59" s="77" t="str">
        <f t="shared" si="2"/>
        <v/>
      </c>
      <c r="D59" s="77" t="str">
        <f t="shared" si="3"/>
        <v/>
      </c>
      <c r="E59" s="78" t="str">
        <f t="shared" si="4"/>
        <v/>
      </c>
      <c r="F59" s="79" t="str">
        <f t="shared" si="5"/>
        <v/>
      </c>
      <c r="G59" s="91"/>
      <c r="H59" s="91"/>
      <c r="I59" s="57"/>
      <c r="J59" s="55" t="str">
        <f>IF(ISBLANK(I59), "", Inspection_Regulation_French_Text)</f>
        <v/>
      </c>
      <c r="K59" s="92"/>
      <c r="L59" s="55"/>
    </row>
    <row r="60" spans="1:12" x14ac:dyDescent="0.3">
      <c r="A60" s="55" t="str">
        <f t="shared" si="6"/>
        <v/>
      </c>
      <c r="B60" s="76" t="str">
        <f t="shared" si="1"/>
        <v/>
      </c>
      <c r="C60" s="77" t="str">
        <f t="shared" si="2"/>
        <v/>
      </c>
      <c r="D60" s="77" t="str">
        <f t="shared" si="3"/>
        <v/>
      </c>
      <c r="E60" s="78" t="str">
        <f t="shared" si="4"/>
        <v/>
      </c>
      <c r="F60" s="79" t="str">
        <f t="shared" si="5"/>
        <v/>
      </c>
      <c r="G60" s="94" t="str">
        <f t="shared" ref="G60:G66" si="7">IF(ISBLANK(I60),"",IF(G59&lt;&gt;"", IF(ISNUMBER(G59), G59 + 1, 1), ""))</f>
        <v/>
      </c>
      <c r="H60" s="91"/>
      <c r="I60" s="57"/>
      <c r="J60" s="55" t="str">
        <f>IF(ISBLANK(I60), "", Inspection_Regulation_French_Text)</f>
        <v/>
      </c>
      <c r="K60" s="92"/>
      <c r="L60" s="55"/>
    </row>
    <row r="61" spans="1:12" x14ac:dyDescent="0.3">
      <c r="A61" s="55" t="str">
        <f t="shared" si="6"/>
        <v/>
      </c>
      <c r="B61" s="76" t="str">
        <f t="shared" si="1"/>
        <v/>
      </c>
      <c r="C61" s="77" t="str">
        <f t="shared" si="2"/>
        <v/>
      </c>
      <c r="D61" s="77" t="str">
        <f t="shared" si="3"/>
        <v/>
      </c>
      <c r="E61" s="78" t="str">
        <f t="shared" si="4"/>
        <v/>
      </c>
      <c r="F61" s="79" t="str">
        <f t="shared" si="5"/>
        <v/>
      </c>
      <c r="G61" s="94" t="str">
        <f t="shared" si="7"/>
        <v/>
      </c>
      <c r="H61" s="91"/>
      <c r="I61" s="57"/>
      <c r="J61" s="55" t="str">
        <f>IF(ISBLANK(I61), "", Inspection_Regulation_French_Text)</f>
        <v/>
      </c>
      <c r="K61" s="92"/>
      <c r="L61" s="55"/>
    </row>
    <row r="62" spans="1:12" x14ac:dyDescent="0.3">
      <c r="A62" s="55" t="str">
        <f t="shared" si="6"/>
        <v/>
      </c>
      <c r="B62" s="76" t="str">
        <f t="shared" si="1"/>
        <v/>
      </c>
      <c r="C62" s="77" t="str">
        <f t="shared" si="2"/>
        <v/>
      </c>
      <c r="D62" s="77" t="str">
        <f t="shared" si="3"/>
        <v/>
      </c>
      <c r="E62" s="78" t="str">
        <f t="shared" si="4"/>
        <v/>
      </c>
      <c r="F62" s="79" t="str">
        <f t="shared" si="5"/>
        <v/>
      </c>
      <c r="G62" s="94" t="str">
        <f t="shared" si="7"/>
        <v/>
      </c>
      <c r="H62" s="91"/>
      <c r="I62" s="57"/>
      <c r="J62" s="55" t="str">
        <f>IF(ISBLANK(I62), "", Inspection_Regulation_French_Text)</f>
        <v/>
      </c>
      <c r="K62" s="92"/>
      <c r="L62" s="55"/>
    </row>
    <row r="63" spans="1:12" x14ac:dyDescent="0.3">
      <c r="A63" s="55" t="str">
        <f t="shared" si="6"/>
        <v/>
      </c>
      <c r="B63" s="76" t="str">
        <f t="shared" si="1"/>
        <v/>
      </c>
      <c r="C63" s="77" t="str">
        <f t="shared" si="2"/>
        <v/>
      </c>
      <c r="D63" s="77" t="str">
        <f t="shared" si="3"/>
        <v/>
      </c>
      <c r="E63" s="78" t="str">
        <f t="shared" si="4"/>
        <v/>
      </c>
      <c r="F63" s="79" t="str">
        <f t="shared" si="5"/>
        <v/>
      </c>
      <c r="G63" s="94" t="str">
        <f t="shared" si="7"/>
        <v/>
      </c>
      <c r="H63" s="91"/>
      <c r="I63" s="57"/>
      <c r="J63" s="55" t="str">
        <f>IF(ISBLANK(I63), "", Inspection_Regulation_French_Text)</f>
        <v/>
      </c>
      <c r="K63" s="92"/>
      <c r="L63" s="55"/>
    </row>
    <row r="64" spans="1:12" x14ac:dyDescent="0.3">
      <c r="A64" s="55" t="str">
        <f t="shared" si="6"/>
        <v/>
      </c>
      <c r="B64" s="76" t="str">
        <f t="shared" si="1"/>
        <v/>
      </c>
      <c r="C64" s="77" t="str">
        <f t="shared" si="2"/>
        <v/>
      </c>
      <c r="D64" s="77" t="str">
        <f t="shared" si="3"/>
        <v/>
      </c>
      <c r="E64" s="78" t="str">
        <f t="shared" si="4"/>
        <v/>
      </c>
      <c r="F64" s="79" t="str">
        <f t="shared" si="5"/>
        <v/>
      </c>
      <c r="G64" s="94" t="str">
        <f t="shared" si="7"/>
        <v/>
      </c>
      <c r="H64" s="91"/>
      <c r="I64" s="57"/>
      <c r="J64" s="55" t="str">
        <f>IF(ISBLANK(I64), "", Inspection_Regulation_French_Text)</f>
        <v/>
      </c>
      <c r="K64" s="92"/>
      <c r="L64" s="55"/>
    </row>
    <row r="65" spans="1:12" x14ac:dyDescent="0.3">
      <c r="A65" s="55" t="str">
        <f t="shared" si="6"/>
        <v/>
      </c>
      <c r="B65" s="76" t="str">
        <f t="shared" si="1"/>
        <v/>
      </c>
      <c r="C65" s="77" t="str">
        <f t="shared" si="2"/>
        <v/>
      </c>
      <c r="D65" s="77" t="str">
        <f t="shared" si="3"/>
        <v/>
      </c>
      <c r="E65" s="78" t="str">
        <f t="shared" si="4"/>
        <v/>
      </c>
      <c r="F65" s="79" t="str">
        <f t="shared" si="5"/>
        <v/>
      </c>
      <c r="G65" s="94" t="str">
        <f t="shared" si="7"/>
        <v/>
      </c>
      <c r="H65" s="91"/>
      <c r="I65" s="57"/>
      <c r="J65" s="55" t="str">
        <f>IF(ISBLANK(I65), "", Inspection_Regulation_French_Text)</f>
        <v/>
      </c>
      <c r="K65" s="92"/>
      <c r="L65" s="55"/>
    </row>
    <row r="66" spans="1:12" x14ac:dyDescent="0.3">
      <c r="A66" s="55" t="str">
        <f t="shared" si="6"/>
        <v/>
      </c>
      <c r="B66" s="76" t="str">
        <f t="shared" si="1"/>
        <v/>
      </c>
      <c r="C66" s="77" t="str">
        <f t="shared" si="2"/>
        <v/>
      </c>
      <c r="D66" s="77" t="str">
        <f t="shared" si="3"/>
        <v/>
      </c>
      <c r="E66" s="78" t="str">
        <f t="shared" si="4"/>
        <v/>
      </c>
      <c r="F66" s="79" t="str">
        <f t="shared" si="5"/>
        <v/>
      </c>
      <c r="G66" s="94" t="str">
        <f t="shared" si="7"/>
        <v/>
      </c>
      <c r="H66" s="91"/>
      <c r="I66" s="57"/>
      <c r="J66" s="55" t="str">
        <f>IF(ISBLANK(I66), "", Inspection_Regulation_French_Text)</f>
        <v/>
      </c>
      <c r="K66" s="92"/>
      <c r="L66" s="55"/>
    </row>
    <row r="67" spans="1:12" x14ac:dyDescent="0.3">
      <c r="A67" s="55" t="str">
        <f t="shared" ref="A67:A100" si="8">IF(ISBLANK(I67), "", A66)</f>
        <v/>
      </c>
      <c r="B67" s="76" t="str">
        <f t="shared" si="1"/>
        <v/>
      </c>
      <c r="C67" s="77" t="str">
        <f t="shared" si="2"/>
        <v/>
      </c>
      <c r="D67" s="77" t="str">
        <f t="shared" si="3"/>
        <v/>
      </c>
      <c r="E67" s="78" t="str">
        <f t="shared" si="4"/>
        <v/>
      </c>
      <c r="F67" s="79" t="str">
        <f t="shared" si="5"/>
        <v/>
      </c>
      <c r="G67" s="94" t="str">
        <f t="shared" ref="G67:G100" si="9">IF(ISBLANK(I67),"",IF(G66&lt;&gt;"", IF(ISNUMBER(G66), G66 + 1, 1), ""))</f>
        <v/>
      </c>
      <c r="H67" s="91"/>
      <c r="I67" s="57"/>
      <c r="J67" s="55" t="str">
        <f>IF(ISBLANK(I67), "", Inspection_Regulation_French_Text)</f>
        <v/>
      </c>
      <c r="K67" s="92"/>
      <c r="L67" s="55"/>
    </row>
    <row r="68" spans="1:12" x14ac:dyDescent="0.3">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4" t="str">
        <f t="shared" si="9"/>
        <v/>
      </c>
      <c r="H68" s="91"/>
      <c r="I68" s="57"/>
      <c r="J68" s="55" t="str">
        <f>IF(ISBLANK(I68), "", Inspection_Regulation_French_Text)</f>
        <v/>
      </c>
      <c r="K68" s="92"/>
      <c r="L68" s="55"/>
    </row>
    <row r="69" spans="1:12" x14ac:dyDescent="0.3">
      <c r="A69" s="55" t="str">
        <f t="shared" si="8"/>
        <v/>
      </c>
      <c r="B69" s="76" t="str">
        <f t="shared" si="10"/>
        <v/>
      </c>
      <c r="C69" s="77" t="str">
        <f t="shared" si="11"/>
        <v/>
      </c>
      <c r="D69" s="77" t="str">
        <f t="shared" si="12"/>
        <v/>
      </c>
      <c r="E69" s="78" t="str">
        <f t="shared" si="13"/>
        <v/>
      </c>
      <c r="F69" s="79" t="str">
        <f t="shared" si="14"/>
        <v/>
      </c>
      <c r="G69" s="94" t="str">
        <f t="shared" si="9"/>
        <v/>
      </c>
      <c r="H69" s="91"/>
      <c r="I69" s="57"/>
      <c r="J69" s="55" t="str">
        <f>IF(ISBLANK(I69), "", Inspection_Regulation_French_Text)</f>
        <v/>
      </c>
      <c r="K69" s="92"/>
      <c r="L69" s="55"/>
    </row>
    <row r="70" spans="1:12" x14ac:dyDescent="0.3">
      <c r="A70" s="55" t="str">
        <f t="shared" si="8"/>
        <v/>
      </c>
      <c r="B70" s="76" t="str">
        <f t="shared" si="10"/>
        <v/>
      </c>
      <c r="C70" s="77" t="str">
        <f t="shared" si="11"/>
        <v/>
      </c>
      <c r="D70" s="77" t="str">
        <f t="shared" si="12"/>
        <v/>
      </c>
      <c r="E70" s="78" t="str">
        <f t="shared" si="13"/>
        <v/>
      </c>
      <c r="F70" s="79" t="str">
        <f t="shared" si="14"/>
        <v/>
      </c>
      <c r="G70" s="94" t="str">
        <f t="shared" si="9"/>
        <v/>
      </c>
      <c r="H70" s="91"/>
      <c r="I70" s="57"/>
      <c r="J70" s="55" t="str">
        <f>IF(ISBLANK(I70), "", Inspection_Regulation_French_Text)</f>
        <v/>
      </c>
      <c r="K70" s="92"/>
      <c r="L70" s="55"/>
    </row>
    <row r="71" spans="1:12" x14ac:dyDescent="0.3">
      <c r="A71" s="55" t="str">
        <f t="shared" si="8"/>
        <v/>
      </c>
      <c r="B71" s="76" t="str">
        <f t="shared" si="10"/>
        <v/>
      </c>
      <c r="C71" s="77" t="str">
        <f t="shared" si="11"/>
        <v/>
      </c>
      <c r="D71" s="77" t="str">
        <f t="shared" si="12"/>
        <v/>
      </c>
      <c r="E71" s="78" t="str">
        <f t="shared" si="13"/>
        <v/>
      </c>
      <c r="F71" s="79" t="str">
        <f t="shared" si="14"/>
        <v/>
      </c>
      <c r="G71" s="94" t="str">
        <f t="shared" si="9"/>
        <v/>
      </c>
      <c r="H71" s="91"/>
      <c r="I71" s="57"/>
      <c r="J71" s="55" t="str">
        <f>IF(ISBLANK(I71), "", Inspection_Regulation_French_Text)</f>
        <v/>
      </c>
      <c r="K71" s="92"/>
      <c r="L71" s="55"/>
    </row>
    <row r="72" spans="1:12" x14ac:dyDescent="0.3">
      <c r="A72" s="55" t="str">
        <f t="shared" si="8"/>
        <v/>
      </c>
      <c r="B72" s="76" t="str">
        <f t="shared" si="10"/>
        <v/>
      </c>
      <c r="C72" s="77" t="str">
        <f t="shared" si="11"/>
        <v/>
      </c>
      <c r="D72" s="77" t="str">
        <f t="shared" si="12"/>
        <v/>
      </c>
      <c r="E72" s="78" t="str">
        <f t="shared" si="13"/>
        <v/>
      </c>
      <c r="F72" s="79" t="str">
        <f t="shared" si="14"/>
        <v/>
      </c>
      <c r="G72" s="94" t="str">
        <f t="shared" si="9"/>
        <v/>
      </c>
      <c r="H72" s="91"/>
      <c r="I72" s="57"/>
      <c r="J72" s="55" t="str">
        <f>IF(ISBLANK(I72), "", Inspection_Regulation_French_Text)</f>
        <v/>
      </c>
      <c r="K72" s="92"/>
      <c r="L72" s="55"/>
    </row>
    <row r="73" spans="1:12" x14ac:dyDescent="0.3">
      <c r="A73" s="55" t="str">
        <f t="shared" si="8"/>
        <v/>
      </c>
      <c r="B73" s="76" t="str">
        <f t="shared" si="10"/>
        <v/>
      </c>
      <c r="C73" s="77" t="str">
        <f t="shared" si="11"/>
        <v/>
      </c>
      <c r="D73" s="77" t="str">
        <f t="shared" si="12"/>
        <v/>
      </c>
      <c r="E73" s="78" t="str">
        <f t="shared" si="13"/>
        <v/>
      </c>
      <c r="F73" s="79" t="str">
        <f t="shared" si="14"/>
        <v/>
      </c>
      <c r="G73" s="94" t="str">
        <f t="shared" si="9"/>
        <v/>
      </c>
      <c r="H73" s="91"/>
      <c r="I73" s="57"/>
      <c r="J73" s="55" t="str">
        <f>IF(ISBLANK(I73), "", Inspection_Regulation_French_Text)</f>
        <v/>
      </c>
      <c r="K73" s="92"/>
      <c r="L73" s="55"/>
    </row>
    <row r="74" spans="1:12" x14ac:dyDescent="0.3">
      <c r="A74" s="55" t="str">
        <f t="shared" si="8"/>
        <v/>
      </c>
      <c r="B74" s="76" t="str">
        <f t="shared" si="10"/>
        <v/>
      </c>
      <c r="C74" s="77" t="str">
        <f t="shared" si="11"/>
        <v/>
      </c>
      <c r="D74" s="77" t="str">
        <f t="shared" si="12"/>
        <v/>
      </c>
      <c r="E74" s="78" t="str">
        <f t="shared" si="13"/>
        <v/>
      </c>
      <c r="F74" s="79" t="str">
        <f t="shared" si="14"/>
        <v/>
      </c>
      <c r="G74" s="94" t="str">
        <f t="shared" si="9"/>
        <v/>
      </c>
      <c r="H74" s="91"/>
      <c r="I74" s="57"/>
      <c r="J74" s="55" t="str">
        <f>IF(ISBLANK(I74), "", Inspection_Regulation_French_Text)</f>
        <v/>
      </c>
      <c r="K74" s="92"/>
      <c r="L74" s="55"/>
    </row>
    <row r="75" spans="1:12" x14ac:dyDescent="0.3">
      <c r="A75" s="55" t="str">
        <f t="shared" si="8"/>
        <v/>
      </c>
      <c r="B75" s="76" t="str">
        <f t="shared" si="10"/>
        <v/>
      </c>
      <c r="C75" s="77" t="str">
        <f t="shared" si="11"/>
        <v/>
      </c>
      <c r="D75" s="77" t="str">
        <f t="shared" si="12"/>
        <v/>
      </c>
      <c r="E75" s="78" t="str">
        <f t="shared" si="13"/>
        <v/>
      </c>
      <c r="F75" s="79" t="str">
        <f t="shared" si="14"/>
        <v/>
      </c>
      <c r="G75" s="94" t="str">
        <f t="shared" si="9"/>
        <v/>
      </c>
      <c r="H75" s="91"/>
      <c r="I75" s="57"/>
      <c r="J75" s="55" t="str">
        <f>IF(ISBLANK(I75), "", Inspection_Regulation_French_Text)</f>
        <v/>
      </c>
      <c r="K75" s="92"/>
      <c r="L75" s="55"/>
    </row>
    <row r="76" spans="1:12" x14ac:dyDescent="0.3">
      <c r="A76" s="55" t="str">
        <f t="shared" si="8"/>
        <v/>
      </c>
      <c r="B76" s="76" t="str">
        <f t="shared" si="10"/>
        <v/>
      </c>
      <c r="C76" s="77" t="str">
        <f t="shared" si="11"/>
        <v/>
      </c>
      <c r="D76" s="77" t="str">
        <f t="shared" si="12"/>
        <v/>
      </c>
      <c r="E76" s="78" t="str">
        <f t="shared" si="13"/>
        <v/>
      </c>
      <c r="F76" s="79" t="str">
        <f t="shared" si="14"/>
        <v/>
      </c>
      <c r="G76" s="94" t="str">
        <f t="shared" si="9"/>
        <v/>
      </c>
      <c r="H76" s="91"/>
      <c r="I76" s="57"/>
      <c r="J76" s="55" t="str">
        <f>IF(ISBLANK(I76), "", Inspection_Regulation_French_Text)</f>
        <v/>
      </c>
      <c r="K76" s="92"/>
      <c r="L76" s="55"/>
    </row>
    <row r="77" spans="1:12" x14ac:dyDescent="0.3">
      <c r="A77" s="55" t="str">
        <f t="shared" si="8"/>
        <v/>
      </c>
      <c r="B77" s="76" t="str">
        <f t="shared" si="10"/>
        <v/>
      </c>
      <c r="C77" s="77" t="str">
        <f t="shared" si="11"/>
        <v/>
      </c>
      <c r="D77" s="77" t="str">
        <f t="shared" si="12"/>
        <v/>
      </c>
      <c r="E77" s="78" t="str">
        <f t="shared" si="13"/>
        <v/>
      </c>
      <c r="F77" s="79" t="str">
        <f t="shared" si="14"/>
        <v/>
      </c>
      <c r="G77" s="94" t="str">
        <f t="shared" si="9"/>
        <v/>
      </c>
      <c r="H77" s="91"/>
      <c r="I77" s="57"/>
      <c r="J77" s="55" t="str">
        <f>IF(ISBLANK(I77), "", Inspection_Regulation_French_Text)</f>
        <v/>
      </c>
      <c r="K77" s="92"/>
      <c r="L77" s="55"/>
    </row>
    <row r="78" spans="1:12" x14ac:dyDescent="0.3">
      <c r="A78" s="55" t="str">
        <f t="shared" si="8"/>
        <v/>
      </c>
      <c r="B78" s="76" t="str">
        <f t="shared" si="10"/>
        <v/>
      </c>
      <c r="C78" s="77" t="str">
        <f t="shared" si="11"/>
        <v/>
      </c>
      <c r="D78" s="77" t="str">
        <f t="shared" si="12"/>
        <v/>
      </c>
      <c r="E78" s="78" t="str">
        <f t="shared" si="13"/>
        <v/>
      </c>
      <c r="F78" s="79" t="str">
        <f t="shared" si="14"/>
        <v/>
      </c>
      <c r="G78" s="94" t="str">
        <f t="shared" si="9"/>
        <v/>
      </c>
      <c r="H78" s="91"/>
      <c r="I78" s="57"/>
      <c r="J78" s="55" t="str">
        <f>IF(ISBLANK(I78), "", Inspection_Regulation_French_Text)</f>
        <v/>
      </c>
      <c r="K78" s="92"/>
      <c r="L78" s="55"/>
    </row>
    <row r="79" spans="1:12" x14ac:dyDescent="0.3">
      <c r="A79" s="55" t="str">
        <f t="shared" si="8"/>
        <v/>
      </c>
      <c r="B79" s="76" t="str">
        <f t="shared" si="10"/>
        <v/>
      </c>
      <c r="C79" s="77" t="str">
        <f t="shared" si="11"/>
        <v/>
      </c>
      <c r="D79" s="77" t="str">
        <f t="shared" si="12"/>
        <v/>
      </c>
      <c r="E79" s="78" t="str">
        <f t="shared" si="13"/>
        <v/>
      </c>
      <c r="F79" s="79" t="str">
        <f t="shared" si="14"/>
        <v/>
      </c>
      <c r="G79" s="94" t="str">
        <f t="shared" si="9"/>
        <v/>
      </c>
      <c r="H79" s="91"/>
      <c r="I79" s="57"/>
      <c r="J79" s="55" t="str">
        <f>IF(ISBLANK(I79), "", Inspection_Regulation_French_Text)</f>
        <v/>
      </c>
      <c r="K79" s="92"/>
      <c r="L79" s="55"/>
    </row>
    <row r="80" spans="1:12" x14ac:dyDescent="0.3">
      <c r="A80" s="55" t="str">
        <f t="shared" si="8"/>
        <v/>
      </c>
      <c r="B80" s="76" t="str">
        <f t="shared" si="10"/>
        <v/>
      </c>
      <c r="C80" s="77" t="str">
        <f t="shared" si="11"/>
        <v/>
      </c>
      <c r="D80" s="77" t="str">
        <f t="shared" si="12"/>
        <v/>
      </c>
      <c r="E80" s="78" t="str">
        <f t="shared" si="13"/>
        <v/>
      </c>
      <c r="F80" s="79" t="str">
        <f t="shared" si="14"/>
        <v/>
      </c>
      <c r="G80" s="94" t="str">
        <f t="shared" si="9"/>
        <v/>
      </c>
      <c r="H80" s="91"/>
      <c r="I80" s="57"/>
      <c r="J80" s="55" t="str">
        <f>IF(ISBLANK(I80), "", Inspection_Regulation_French_Text)</f>
        <v/>
      </c>
      <c r="K80" s="92"/>
      <c r="L80" s="55"/>
    </row>
    <row r="81" spans="1:12" x14ac:dyDescent="0.3">
      <c r="A81" s="55" t="str">
        <f t="shared" si="8"/>
        <v/>
      </c>
      <c r="B81" s="76" t="str">
        <f t="shared" si="10"/>
        <v/>
      </c>
      <c r="C81" s="77" t="str">
        <f t="shared" si="11"/>
        <v/>
      </c>
      <c r="D81" s="77" t="str">
        <f t="shared" si="12"/>
        <v/>
      </c>
      <c r="E81" s="78" t="str">
        <f t="shared" si="13"/>
        <v/>
      </c>
      <c r="F81" s="79" t="str">
        <f t="shared" si="14"/>
        <v/>
      </c>
      <c r="G81" s="94" t="str">
        <f t="shared" si="9"/>
        <v/>
      </c>
      <c r="H81" s="91"/>
      <c r="I81" s="57"/>
      <c r="J81" s="55" t="str">
        <f>IF(ISBLANK(I81), "", Inspection_Regulation_French_Text)</f>
        <v/>
      </c>
      <c r="K81" s="92"/>
      <c r="L81" s="55"/>
    </row>
    <row r="82" spans="1:12" x14ac:dyDescent="0.3">
      <c r="A82" s="55" t="str">
        <f t="shared" si="8"/>
        <v/>
      </c>
      <c r="B82" s="76" t="str">
        <f t="shared" si="10"/>
        <v/>
      </c>
      <c r="C82" s="77" t="str">
        <f t="shared" si="11"/>
        <v/>
      </c>
      <c r="D82" s="77" t="str">
        <f t="shared" si="12"/>
        <v/>
      </c>
      <c r="E82" s="78" t="str">
        <f t="shared" si="13"/>
        <v/>
      </c>
      <c r="F82" s="79" t="str">
        <f t="shared" si="14"/>
        <v/>
      </c>
      <c r="G82" s="94" t="str">
        <f t="shared" si="9"/>
        <v/>
      </c>
      <c r="H82" s="91"/>
      <c r="I82" s="57"/>
      <c r="J82" s="55" t="str">
        <f>IF(ISBLANK(I82), "", Inspection_Regulation_French_Text)</f>
        <v/>
      </c>
      <c r="K82" s="92"/>
      <c r="L82" s="55"/>
    </row>
    <row r="83" spans="1:12" x14ac:dyDescent="0.3">
      <c r="A83" s="55" t="str">
        <f t="shared" si="8"/>
        <v/>
      </c>
      <c r="B83" s="76" t="str">
        <f t="shared" si="10"/>
        <v/>
      </c>
      <c r="C83" s="77" t="str">
        <f t="shared" si="11"/>
        <v/>
      </c>
      <c r="D83" s="77" t="str">
        <f t="shared" si="12"/>
        <v/>
      </c>
      <c r="E83" s="78" t="str">
        <f t="shared" si="13"/>
        <v/>
      </c>
      <c r="F83" s="79" t="str">
        <f t="shared" si="14"/>
        <v/>
      </c>
      <c r="G83" s="94" t="str">
        <f t="shared" si="9"/>
        <v/>
      </c>
      <c r="H83" s="91"/>
      <c r="I83" s="57"/>
      <c r="J83" s="55" t="str">
        <f>IF(ISBLANK(I83), "", Inspection_Regulation_French_Text)</f>
        <v/>
      </c>
      <c r="K83" s="92"/>
      <c r="L83" s="55"/>
    </row>
    <row r="84" spans="1:12" x14ac:dyDescent="0.3">
      <c r="A84" s="55" t="str">
        <f t="shared" si="8"/>
        <v/>
      </c>
      <c r="B84" s="76" t="str">
        <f t="shared" si="10"/>
        <v/>
      </c>
      <c r="C84" s="77" t="str">
        <f t="shared" si="11"/>
        <v/>
      </c>
      <c r="D84" s="77" t="str">
        <f t="shared" si="12"/>
        <v/>
      </c>
      <c r="E84" s="78" t="str">
        <f t="shared" si="13"/>
        <v/>
      </c>
      <c r="F84" s="79" t="str">
        <f t="shared" si="14"/>
        <v/>
      </c>
      <c r="G84" s="94" t="str">
        <f t="shared" si="9"/>
        <v/>
      </c>
      <c r="H84" s="91"/>
      <c r="I84" s="57"/>
      <c r="J84" s="55" t="str">
        <f>IF(ISBLANK(I84), "", Inspection_Regulation_French_Text)</f>
        <v/>
      </c>
      <c r="K84" s="92"/>
      <c r="L84" s="55"/>
    </row>
    <row r="85" spans="1:12" x14ac:dyDescent="0.3">
      <c r="A85" s="55" t="str">
        <f t="shared" si="8"/>
        <v/>
      </c>
      <c r="B85" s="76" t="str">
        <f t="shared" si="10"/>
        <v/>
      </c>
      <c r="C85" s="77" t="str">
        <f t="shared" si="11"/>
        <v/>
      </c>
      <c r="D85" s="77" t="str">
        <f t="shared" si="12"/>
        <v/>
      </c>
      <c r="E85" s="78" t="str">
        <f t="shared" si="13"/>
        <v/>
      </c>
      <c r="F85" s="79" t="str">
        <f t="shared" si="14"/>
        <v/>
      </c>
      <c r="G85" s="94" t="str">
        <f t="shared" si="9"/>
        <v/>
      </c>
      <c r="H85" s="91"/>
      <c r="I85" s="57"/>
      <c r="J85" s="55" t="str">
        <f>IF(ISBLANK(I85), "", Inspection_Regulation_French_Text)</f>
        <v/>
      </c>
      <c r="K85" s="92"/>
      <c r="L85" s="55"/>
    </row>
    <row r="86" spans="1:12" x14ac:dyDescent="0.3">
      <c r="A86" s="55" t="str">
        <f t="shared" si="8"/>
        <v/>
      </c>
      <c r="B86" s="76" t="str">
        <f t="shared" si="10"/>
        <v/>
      </c>
      <c r="C86" s="77" t="str">
        <f t="shared" si="11"/>
        <v/>
      </c>
      <c r="D86" s="77" t="str">
        <f t="shared" si="12"/>
        <v/>
      </c>
      <c r="E86" s="78" t="str">
        <f t="shared" si="13"/>
        <v/>
      </c>
      <c r="F86" s="79" t="str">
        <f t="shared" si="14"/>
        <v/>
      </c>
      <c r="G86" s="94" t="str">
        <f t="shared" si="9"/>
        <v/>
      </c>
      <c r="H86" s="91"/>
      <c r="I86" s="57"/>
      <c r="J86" s="55" t="str">
        <f>IF(ISBLANK(I86), "", Inspection_Regulation_French_Text)</f>
        <v/>
      </c>
      <c r="K86" s="92"/>
      <c r="L86" s="55"/>
    </row>
    <row r="87" spans="1:12" x14ac:dyDescent="0.3">
      <c r="A87" s="55" t="str">
        <f t="shared" si="8"/>
        <v/>
      </c>
      <c r="B87" s="76" t="str">
        <f t="shared" si="10"/>
        <v/>
      </c>
      <c r="C87" s="77" t="str">
        <f t="shared" si="11"/>
        <v/>
      </c>
      <c r="D87" s="77" t="str">
        <f t="shared" si="12"/>
        <v/>
      </c>
      <c r="E87" s="78" t="str">
        <f t="shared" si="13"/>
        <v/>
      </c>
      <c r="F87" s="79" t="str">
        <f t="shared" si="14"/>
        <v/>
      </c>
      <c r="G87" s="94" t="str">
        <f t="shared" si="9"/>
        <v/>
      </c>
      <c r="H87" s="91"/>
      <c r="I87" s="57"/>
      <c r="J87" s="55" t="str">
        <f>IF(ISBLANK(I87), "", Inspection_Regulation_French_Text)</f>
        <v/>
      </c>
      <c r="K87" s="92"/>
      <c r="L87" s="55"/>
    </row>
    <row r="88" spans="1:12" x14ac:dyDescent="0.3">
      <c r="A88" s="55" t="str">
        <f t="shared" si="8"/>
        <v/>
      </c>
      <c r="B88" s="76" t="str">
        <f t="shared" si="10"/>
        <v/>
      </c>
      <c r="C88" s="77" t="str">
        <f t="shared" si="11"/>
        <v/>
      </c>
      <c r="D88" s="77" t="str">
        <f t="shared" si="12"/>
        <v/>
      </c>
      <c r="E88" s="78" t="str">
        <f t="shared" si="13"/>
        <v/>
      </c>
      <c r="F88" s="79" t="str">
        <f t="shared" si="14"/>
        <v/>
      </c>
      <c r="G88" s="94" t="str">
        <f t="shared" si="9"/>
        <v/>
      </c>
      <c r="H88" s="91"/>
      <c r="I88" s="57"/>
      <c r="J88" s="55" t="str">
        <f>IF(ISBLANK(I88), "", Inspection_Regulation_French_Text)</f>
        <v/>
      </c>
      <c r="K88" s="92"/>
      <c r="L88" s="55"/>
    </row>
    <row r="89" spans="1:12" x14ac:dyDescent="0.3">
      <c r="A89" s="55" t="str">
        <f t="shared" si="8"/>
        <v/>
      </c>
      <c r="B89" s="76" t="str">
        <f t="shared" si="10"/>
        <v/>
      </c>
      <c r="C89" s="77" t="str">
        <f t="shared" si="11"/>
        <v/>
      </c>
      <c r="D89" s="77" t="str">
        <f t="shared" si="12"/>
        <v/>
      </c>
      <c r="E89" s="77" t="str">
        <f t="shared" si="12"/>
        <v/>
      </c>
      <c r="F89" s="79" t="str">
        <f t="shared" ref="F89:F93" si="15">IF(ISBLANK(I89), "", F88)</f>
        <v/>
      </c>
      <c r="G89" s="94" t="str">
        <f t="shared" si="9"/>
        <v/>
      </c>
      <c r="H89" s="91"/>
      <c r="J89" s="55" t="str">
        <f>IF(ISBLANK(I89), "", Inspection_Regulation_French_Text)</f>
        <v/>
      </c>
      <c r="K89" s="92"/>
      <c r="L89" s="55"/>
    </row>
    <row r="90" spans="1:12" x14ac:dyDescent="0.3">
      <c r="A90" s="55" t="str">
        <f t="shared" si="8"/>
        <v/>
      </c>
      <c r="B90" s="76" t="str">
        <f t="shared" si="10"/>
        <v/>
      </c>
      <c r="C90" s="77" t="str">
        <f t="shared" si="11"/>
        <v/>
      </c>
      <c r="D90" s="77" t="str">
        <f t="shared" si="12"/>
        <v/>
      </c>
      <c r="E90" s="78" t="str">
        <f t="shared" si="13"/>
        <v/>
      </c>
      <c r="F90" s="79" t="str">
        <f t="shared" si="15"/>
        <v/>
      </c>
      <c r="G90" s="94" t="str">
        <f t="shared" si="9"/>
        <v/>
      </c>
      <c r="H90" s="91"/>
      <c r="J90" s="55" t="str">
        <f>IF(ISBLANK(I90), "", Inspection_Regulation_French_Text)</f>
        <v/>
      </c>
      <c r="K90" s="92"/>
      <c r="L90" s="55"/>
    </row>
    <row r="91" spans="1:12" x14ac:dyDescent="0.3">
      <c r="A91" s="55" t="str">
        <f t="shared" si="8"/>
        <v/>
      </c>
      <c r="B91" s="76" t="str">
        <f t="shared" si="10"/>
        <v/>
      </c>
      <c r="C91" s="77" t="str">
        <f t="shared" si="11"/>
        <v/>
      </c>
      <c r="D91" s="77" t="str">
        <f t="shared" si="12"/>
        <v/>
      </c>
      <c r="E91" s="78" t="str">
        <f t="shared" si="13"/>
        <v/>
      </c>
      <c r="F91" s="79" t="str">
        <f t="shared" si="15"/>
        <v/>
      </c>
      <c r="G91" s="94" t="str">
        <f t="shared" si="9"/>
        <v/>
      </c>
      <c r="H91" s="94" t="str">
        <f t="shared" ref="H91:H100" si="16">IF(ISBLANK(I91), "", 1)</f>
        <v/>
      </c>
      <c r="J91" s="55" t="str">
        <f>IF(ISBLANK(I91), "", Inspection_Regulation_French_Text)</f>
        <v/>
      </c>
      <c r="K91" s="57"/>
      <c r="L91" s="55"/>
    </row>
    <row r="92" spans="1:12" x14ac:dyDescent="0.3">
      <c r="A92" s="55" t="str">
        <f t="shared" si="8"/>
        <v/>
      </c>
      <c r="B92" s="76" t="str">
        <f t="shared" si="10"/>
        <v/>
      </c>
      <c r="C92" s="77" t="str">
        <f t="shared" si="11"/>
        <v/>
      </c>
      <c r="D92" s="77" t="str">
        <f t="shared" si="12"/>
        <v/>
      </c>
      <c r="E92" s="78" t="str">
        <f t="shared" si="13"/>
        <v/>
      </c>
      <c r="F92" s="79" t="str">
        <f t="shared" si="15"/>
        <v/>
      </c>
      <c r="G92" s="94" t="str">
        <f t="shared" si="9"/>
        <v/>
      </c>
      <c r="H92" s="94" t="str">
        <f t="shared" si="16"/>
        <v/>
      </c>
      <c r="J92" s="55" t="str">
        <f>IF(ISBLANK(I92), "", Inspection_Regulation_French_Text)</f>
        <v/>
      </c>
      <c r="K92" s="57"/>
      <c r="L92" s="55"/>
    </row>
    <row r="93" spans="1:12" x14ac:dyDescent="0.3">
      <c r="A93" s="55" t="str">
        <f t="shared" si="8"/>
        <v/>
      </c>
      <c r="B93" s="76" t="str">
        <f t="shared" si="10"/>
        <v/>
      </c>
      <c r="C93" s="77" t="str">
        <f t="shared" si="11"/>
        <v/>
      </c>
      <c r="D93" s="77" t="str">
        <f t="shared" si="12"/>
        <v/>
      </c>
      <c r="E93" s="78" t="str">
        <f t="shared" si="13"/>
        <v/>
      </c>
      <c r="F93" s="79" t="str">
        <f t="shared" si="15"/>
        <v/>
      </c>
      <c r="G93" s="94" t="str">
        <f t="shared" si="9"/>
        <v/>
      </c>
      <c r="H93" s="94" t="str">
        <f t="shared" si="16"/>
        <v/>
      </c>
      <c r="J93" s="55" t="str">
        <f>IF(ISBLANK(I93), "", Inspection_Regulation_French_Text)</f>
        <v/>
      </c>
      <c r="K93" s="57"/>
      <c r="L93" s="55"/>
    </row>
    <row r="94" spans="1:12" x14ac:dyDescent="0.3">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4" t="str">
        <f t="shared" si="9"/>
        <v/>
      </c>
      <c r="H94" s="94" t="str">
        <f t="shared" si="16"/>
        <v/>
      </c>
      <c r="J94" s="55" t="str">
        <f>IF(ISBLANK(I94), "", Inspection_Regulation_French_Text)</f>
        <v/>
      </c>
      <c r="K94" s="57"/>
      <c r="L94" s="55"/>
    </row>
    <row r="95" spans="1:12" x14ac:dyDescent="0.3">
      <c r="A95" s="55" t="str">
        <f t="shared" si="8"/>
        <v/>
      </c>
      <c r="B95" s="55" t="str">
        <f t="shared" si="17"/>
        <v/>
      </c>
      <c r="C95" s="55" t="str">
        <f t="shared" si="18"/>
        <v/>
      </c>
      <c r="D95" s="77" t="str">
        <f t="shared" si="12"/>
        <v/>
      </c>
      <c r="E95" s="56" t="str">
        <f t="shared" si="19"/>
        <v/>
      </c>
      <c r="F95" s="56" t="str">
        <f t="shared" si="20"/>
        <v/>
      </c>
      <c r="G95" s="94" t="str">
        <f t="shared" si="9"/>
        <v/>
      </c>
      <c r="H95" s="94" t="str">
        <f t="shared" si="16"/>
        <v/>
      </c>
      <c r="J95" s="55" t="str">
        <f>IF(ISBLANK(I95), "", Inspection_Regulation_French_Text)</f>
        <v/>
      </c>
      <c r="K95" s="57"/>
      <c r="L95" s="55"/>
    </row>
    <row r="96" spans="1:12" x14ac:dyDescent="0.3">
      <c r="A96" s="55" t="str">
        <f t="shared" si="8"/>
        <v/>
      </c>
      <c r="B96" s="55" t="str">
        <f t="shared" si="17"/>
        <v/>
      </c>
      <c r="C96" s="55" t="str">
        <f t="shared" si="18"/>
        <v/>
      </c>
      <c r="D96" s="77" t="str">
        <f t="shared" si="12"/>
        <v/>
      </c>
      <c r="E96" s="56" t="str">
        <f t="shared" si="19"/>
        <v/>
      </c>
      <c r="F96" s="56" t="str">
        <f t="shared" si="20"/>
        <v/>
      </c>
      <c r="G96" s="94" t="str">
        <f t="shared" si="9"/>
        <v/>
      </c>
      <c r="H96" s="94" t="str">
        <f t="shared" si="16"/>
        <v/>
      </c>
      <c r="J96" s="55" t="str">
        <f>IF(ISBLANK(I96), "", Inspection_Regulation_French_Text)</f>
        <v/>
      </c>
      <c r="K96" s="57"/>
      <c r="L96" s="55"/>
    </row>
    <row r="97" spans="1:12" x14ac:dyDescent="0.3">
      <c r="A97" s="55" t="str">
        <f t="shared" si="8"/>
        <v/>
      </c>
      <c r="B97" s="55" t="str">
        <f t="shared" si="17"/>
        <v/>
      </c>
      <c r="C97" s="55" t="str">
        <f t="shared" si="18"/>
        <v/>
      </c>
      <c r="D97" s="77" t="str">
        <f t="shared" si="12"/>
        <v/>
      </c>
      <c r="E97" s="56" t="str">
        <f t="shared" si="19"/>
        <v/>
      </c>
      <c r="F97" s="56" t="str">
        <f t="shared" si="20"/>
        <v/>
      </c>
      <c r="G97" s="94" t="str">
        <f t="shared" si="9"/>
        <v/>
      </c>
      <c r="H97" s="94" t="str">
        <f t="shared" si="16"/>
        <v/>
      </c>
      <c r="J97" s="55" t="str">
        <f>IF(ISBLANK(I97), "", Inspection_Regulation_French_Text)</f>
        <v/>
      </c>
      <c r="K97" s="57"/>
      <c r="L97" s="55"/>
    </row>
    <row r="98" spans="1:12" x14ac:dyDescent="0.3">
      <c r="A98" s="55" t="str">
        <f t="shared" si="8"/>
        <v/>
      </c>
      <c r="B98" s="55" t="str">
        <f t="shared" si="17"/>
        <v/>
      </c>
      <c r="C98" s="55" t="str">
        <f t="shared" si="18"/>
        <v/>
      </c>
      <c r="D98" s="77" t="str">
        <f t="shared" si="12"/>
        <v/>
      </c>
      <c r="E98" s="56" t="str">
        <f t="shared" si="19"/>
        <v/>
      </c>
      <c r="F98" s="56" t="str">
        <f t="shared" si="20"/>
        <v/>
      </c>
      <c r="G98" s="94" t="str">
        <f t="shared" si="9"/>
        <v/>
      </c>
      <c r="H98" s="94" t="str">
        <f t="shared" si="16"/>
        <v/>
      </c>
      <c r="J98" s="55" t="str">
        <f>IF(ISBLANK(I98), "", Inspection_Regulation_French_Text)</f>
        <v/>
      </c>
      <c r="K98" s="57"/>
      <c r="L98" s="55"/>
    </row>
    <row r="99" spans="1:12" x14ac:dyDescent="0.3">
      <c r="A99" s="55" t="str">
        <f t="shared" si="8"/>
        <v/>
      </c>
      <c r="B99" s="55" t="str">
        <f t="shared" si="17"/>
        <v/>
      </c>
      <c r="C99" s="55" t="str">
        <f t="shared" si="18"/>
        <v/>
      </c>
      <c r="D99" s="77" t="str">
        <f t="shared" si="12"/>
        <v/>
      </c>
      <c r="E99" s="56" t="str">
        <f t="shared" si="19"/>
        <v/>
      </c>
      <c r="F99" s="56" t="str">
        <f t="shared" si="20"/>
        <v/>
      </c>
      <c r="G99" s="94" t="str">
        <f t="shared" si="9"/>
        <v/>
      </c>
      <c r="H99" s="94" t="str">
        <f t="shared" si="16"/>
        <v/>
      </c>
      <c r="J99" s="55" t="str">
        <f>IF(ISBLANK(I99), "", Inspection_Regulation_French_Text)</f>
        <v/>
      </c>
      <c r="K99" s="57"/>
      <c r="L99" s="55"/>
    </row>
    <row r="100" spans="1:12" x14ac:dyDescent="0.3">
      <c r="A100" s="55" t="str">
        <f t="shared" si="8"/>
        <v/>
      </c>
      <c r="B100" s="55" t="str">
        <f t="shared" si="17"/>
        <v/>
      </c>
      <c r="C100" s="55" t="str">
        <f t="shared" si="18"/>
        <v/>
      </c>
      <c r="D100" s="77" t="str">
        <f t="shared" si="12"/>
        <v/>
      </c>
      <c r="E100" s="56" t="str">
        <f t="shared" si="19"/>
        <v/>
      </c>
      <c r="F100" s="56" t="str">
        <f t="shared" si="20"/>
        <v/>
      </c>
      <c r="G100" s="94" t="str">
        <f t="shared" si="9"/>
        <v/>
      </c>
      <c r="H100" s="94"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56.6640625" style="33" customWidth="1"/>
    <col min="145" max="145" width="45.6640625" style="101" customWidth="1"/>
    <col min="146" max="146" width="44.33203125" style="101"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105" customFormat="1" ht="29.25" customHeight="1" x14ac:dyDescent="0.3">
      <c r="A1" s="34" t="s">
        <v>0</v>
      </c>
      <c r="B1" s="34" t="s">
        <v>1</v>
      </c>
      <c r="C1" s="34" t="s">
        <v>127</v>
      </c>
      <c r="D1" s="34" t="s">
        <v>131</v>
      </c>
      <c r="E1" s="34" t="s">
        <v>130</v>
      </c>
      <c r="F1" s="34" t="s">
        <v>2</v>
      </c>
      <c r="G1" s="34" t="s">
        <v>138</v>
      </c>
      <c r="H1" s="34" t="s">
        <v>137</v>
      </c>
      <c r="I1" s="34" t="s">
        <v>3</v>
      </c>
      <c r="J1" s="34" t="s">
        <v>4</v>
      </c>
      <c r="K1" s="34" t="s">
        <v>5</v>
      </c>
      <c r="L1" s="35" t="s">
        <v>147</v>
      </c>
      <c r="M1" s="104" t="s">
        <v>793</v>
      </c>
      <c r="N1" s="104" t="s">
        <v>794</v>
      </c>
      <c r="O1" s="104" t="s">
        <v>795</v>
      </c>
      <c r="P1" s="104" t="s">
        <v>382</v>
      </c>
      <c r="Q1" s="104" t="s">
        <v>383</v>
      </c>
      <c r="R1" s="104" t="s">
        <v>797</v>
      </c>
      <c r="S1" s="104" t="s">
        <v>798</v>
      </c>
      <c r="T1" s="104" t="s">
        <v>799</v>
      </c>
      <c r="U1" s="104" t="s">
        <v>800</v>
      </c>
      <c r="V1" s="104" t="s">
        <v>801</v>
      </c>
      <c r="W1" s="104" t="s">
        <v>802</v>
      </c>
      <c r="X1" s="104" t="s">
        <v>803</v>
      </c>
      <c r="Y1" s="104" t="s">
        <v>804</v>
      </c>
      <c r="Z1" s="104" t="s">
        <v>809</v>
      </c>
      <c r="AA1" s="104" t="s">
        <v>810</v>
      </c>
      <c r="AB1" s="104" t="s">
        <v>811</v>
      </c>
      <c r="AC1" s="104" t="s">
        <v>812</v>
      </c>
      <c r="AD1" s="104" t="s">
        <v>813</v>
      </c>
      <c r="AE1" s="104" t="s">
        <v>814</v>
      </c>
      <c r="AF1" s="104" t="s">
        <v>815</v>
      </c>
      <c r="AG1" s="104" t="s">
        <v>816</v>
      </c>
      <c r="AH1" s="104" t="s">
        <v>817</v>
      </c>
      <c r="AI1" s="104" t="s">
        <v>818</v>
      </c>
      <c r="AJ1" s="104" t="s">
        <v>819</v>
      </c>
      <c r="AK1" s="104" t="s">
        <v>373</v>
      </c>
      <c r="AL1" s="104" t="s">
        <v>820</v>
      </c>
      <c r="AM1" s="104" t="s">
        <v>821</v>
      </c>
      <c r="AN1" s="104" t="s">
        <v>822</v>
      </c>
      <c r="AO1" s="104" t="s">
        <v>823</v>
      </c>
      <c r="AP1" s="104" t="s">
        <v>824</v>
      </c>
      <c r="AQ1" s="104" t="s">
        <v>825</v>
      </c>
      <c r="AR1" s="104" t="s">
        <v>374</v>
      </c>
      <c r="AS1" s="104" t="s">
        <v>827</v>
      </c>
      <c r="AT1" s="104" t="s">
        <v>828</v>
      </c>
      <c r="AU1" s="104" t="s">
        <v>829</v>
      </c>
      <c r="AV1" s="104" t="s">
        <v>830</v>
      </c>
      <c r="AW1" s="104" t="s">
        <v>831</v>
      </c>
      <c r="AX1" s="104" t="s">
        <v>832</v>
      </c>
      <c r="AY1" s="104" t="s">
        <v>833</v>
      </c>
      <c r="AZ1" s="104" t="s">
        <v>375</v>
      </c>
      <c r="BA1" s="104"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3">
      <c r="A2" s="1">
        <v>67847</v>
      </c>
      <c r="B2" s="29"/>
      <c r="C2" s="29" t="s">
        <v>1170</v>
      </c>
      <c r="D2" s="2" t="s">
        <v>143</v>
      </c>
      <c r="E2" s="2" t="s">
        <v>146</v>
      </c>
      <c r="F2" s="3" t="s">
        <v>77</v>
      </c>
      <c r="G2" s="95" t="s">
        <v>12</v>
      </c>
      <c r="H2" s="95" t="s">
        <v>12</v>
      </c>
      <c r="I2" s="29"/>
      <c r="J2" s="29"/>
      <c r="K2" s="30" t="s">
        <v>147</v>
      </c>
      <c r="L2" s="30" t="s">
        <v>1515</v>
      </c>
      <c r="M2" s="100" t="s">
        <v>1126</v>
      </c>
      <c r="N2" s="98" t="s">
        <v>152</v>
      </c>
      <c r="O2" s="98" t="s">
        <v>153</v>
      </c>
      <c r="P2" s="98" t="s">
        <v>154</v>
      </c>
      <c r="Q2" s="100" t="s">
        <v>796</v>
      </c>
      <c r="R2" s="100" t="s">
        <v>157</v>
      </c>
      <c r="S2" s="98" t="s">
        <v>158</v>
      </c>
      <c r="T2" s="100" t="s">
        <v>159</v>
      </c>
      <c r="U2" s="100" t="s">
        <v>164</v>
      </c>
      <c r="V2" s="100" t="s">
        <v>1125</v>
      </c>
      <c r="W2" s="100" t="s">
        <v>1146</v>
      </c>
      <c r="X2" s="100" t="s">
        <v>171</v>
      </c>
      <c r="Y2" s="100" t="s">
        <v>1225</v>
      </c>
      <c r="Z2" s="98" t="s">
        <v>1243</v>
      </c>
      <c r="AA2" s="98" t="s">
        <v>1244</v>
      </c>
      <c r="AB2" s="100" t="s">
        <v>185</v>
      </c>
      <c r="AC2" s="100" t="s">
        <v>186</v>
      </c>
      <c r="AD2" s="98" t="s">
        <v>1248</v>
      </c>
      <c r="AE2" s="98" t="s">
        <v>1153</v>
      </c>
      <c r="AF2" s="100" t="s">
        <v>189</v>
      </c>
      <c r="AG2" s="100" t="s">
        <v>192</v>
      </c>
      <c r="AH2" s="100" t="s">
        <v>193</v>
      </c>
      <c r="AI2" s="100" t="s">
        <v>1127</v>
      </c>
      <c r="AJ2" s="100" t="s">
        <v>1254</v>
      </c>
      <c r="AK2" s="100" t="s">
        <v>1128</v>
      </c>
      <c r="AL2" s="100" t="s">
        <v>199</v>
      </c>
      <c r="AM2" s="100" t="s">
        <v>201</v>
      </c>
      <c r="AN2" s="100" t="s">
        <v>1154</v>
      </c>
      <c r="AO2" s="100" t="s">
        <v>203</v>
      </c>
      <c r="AP2" s="100" t="s">
        <v>1155</v>
      </c>
      <c r="AQ2" s="100" t="s">
        <v>205</v>
      </c>
      <c r="AR2" s="100" t="s">
        <v>826</v>
      </c>
      <c r="AS2" s="98" t="s">
        <v>1156</v>
      </c>
      <c r="AT2" s="98" t="s">
        <v>1157</v>
      </c>
      <c r="AU2" s="98" t="s">
        <v>214</v>
      </c>
      <c r="AV2" s="100" t="s">
        <v>215</v>
      </c>
      <c r="AW2" s="98" t="s">
        <v>217</v>
      </c>
      <c r="AX2" s="98" t="s">
        <v>221</v>
      </c>
      <c r="AY2" s="100" t="s">
        <v>223</v>
      </c>
      <c r="AZ2" s="98" t="s">
        <v>1129</v>
      </c>
      <c r="BA2" s="100" t="s">
        <v>225</v>
      </c>
      <c r="BB2" s="98" t="s">
        <v>231</v>
      </c>
      <c r="BC2" s="98" t="s">
        <v>231</v>
      </c>
      <c r="BD2" s="100" t="s">
        <v>233</v>
      </c>
      <c r="BE2" s="100" t="s">
        <v>1267</v>
      </c>
      <c r="BF2" s="98" t="s">
        <v>1269</v>
      </c>
      <c r="BG2" s="100" t="s">
        <v>240</v>
      </c>
      <c r="BH2" s="100" t="s">
        <v>1273</v>
      </c>
      <c r="BI2" s="98" t="s">
        <v>1275</v>
      </c>
      <c r="BJ2" s="98" t="s">
        <v>1276</v>
      </c>
      <c r="BK2" s="98" t="s">
        <v>244</v>
      </c>
      <c r="BL2" s="100" t="s">
        <v>1277</v>
      </c>
      <c r="BM2" s="100" t="s">
        <v>246</v>
      </c>
      <c r="BN2" s="100" t="s">
        <v>248</v>
      </c>
      <c r="BO2" s="100" t="s">
        <v>250</v>
      </c>
      <c r="BP2" s="100" t="s">
        <v>253</v>
      </c>
      <c r="BQ2" s="100" t="s">
        <v>257</v>
      </c>
      <c r="BR2" s="100" t="s">
        <v>258</v>
      </c>
      <c r="BS2" s="98" t="s">
        <v>260</v>
      </c>
      <c r="BT2" s="100" t="s">
        <v>261</v>
      </c>
      <c r="BU2" s="100" t="s">
        <v>1299</v>
      </c>
      <c r="BV2" s="103" t="s">
        <v>1308</v>
      </c>
      <c r="BW2" s="100" t="s">
        <v>1130</v>
      </c>
      <c r="BX2" s="100" t="s">
        <v>1123</v>
      </c>
      <c r="BY2" s="100" t="s">
        <v>270</v>
      </c>
      <c r="BZ2" s="30" t="s">
        <v>386</v>
      </c>
      <c r="CA2" s="30" t="s">
        <v>1516</v>
      </c>
      <c r="CB2" s="100" t="s">
        <v>389</v>
      </c>
      <c r="CC2" s="100" t="s">
        <v>1316</v>
      </c>
      <c r="CD2" s="100" t="s">
        <v>1317</v>
      </c>
      <c r="CE2" s="100" t="s">
        <v>1319</v>
      </c>
      <c r="CF2" s="100" t="s">
        <v>1320</v>
      </c>
      <c r="CG2" s="100" t="s">
        <v>1322</v>
      </c>
      <c r="CH2" s="100" t="s">
        <v>417</v>
      </c>
      <c r="CI2" s="100" t="s">
        <v>1324</v>
      </c>
      <c r="CJ2" s="100" t="s">
        <v>1337</v>
      </c>
      <c r="CK2" s="100" t="s">
        <v>445</v>
      </c>
      <c r="CL2" s="100" t="s">
        <v>453</v>
      </c>
      <c r="CM2" s="100" t="s">
        <v>1346</v>
      </c>
      <c r="CN2" s="100" t="s">
        <v>1359</v>
      </c>
      <c r="CO2" s="100" t="s">
        <v>1379</v>
      </c>
      <c r="CP2" s="100" t="s">
        <v>1380</v>
      </c>
      <c r="CQ2" s="100" t="s">
        <v>1382</v>
      </c>
      <c r="CR2" s="100" t="s">
        <v>1384</v>
      </c>
      <c r="CS2" s="100" t="s">
        <v>1387</v>
      </c>
      <c r="CT2" s="100" t="s">
        <v>540</v>
      </c>
      <c r="CU2" s="100" t="s">
        <v>1388</v>
      </c>
      <c r="CV2" s="100" t="s">
        <v>1394</v>
      </c>
      <c r="CW2" s="100" t="s">
        <v>1396</v>
      </c>
      <c r="CX2" s="100" t="s">
        <v>557</v>
      </c>
      <c r="CY2" s="100" t="s">
        <v>1399</v>
      </c>
      <c r="CZ2" s="100" t="s">
        <v>572</v>
      </c>
      <c r="DA2" s="100" t="s">
        <v>1404</v>
      </c>
      <c r="DB2" s="100" t="s">
        <v>1407</v>
      </c>
      <c r="DC2" s="100" t="s">
        <v>1409</v>
      </c>
      <c r="DD2" s="100" t="s">
        <v>1411</v>
      </c>
      <c r="DE2" s="100" t="s">
        <v>588</v>
      </c>
      <c r="DF2" s="100" t="s">
        <v>591</v>
      </c>
      <c r="DG2" s="100" t="s">
        <v>1416</v>
      </c>
      <c r="DH2" s="100" t="s">
        <v>1418</v>
      </c>
      <c r="DI2" s="100" t="s">
        <v>1420</v>
      </c>
      <c r="DJ2" s="100" t="s">
        <v>618</v>
      </c>
      <c r="DK2" s="100" t="s">
        <v>1422</v>
      </c>
      <c r="DL2" s="100" t="s">
        <v>926</v>
      </c>
      <c r="DM2" s="100" t="s">
        <v>1426</v>
      </c>
      <c r="DN2" s="100" t="s">
        <v>1428</v>
      </c>
      <c r="DO2" s="100" t="s">
        <v>1430</v>
      </c>
      <c r="DP2" s="100" t="s">
        <v>1431</v>
      </c>
      <c r="DQ2" s="100" t="s">
        <v>669</v>
      </c>
      <c r="DR2" s="100" t="s">
        <v>675</v>
      </c>
      <c r="DS2" s="100" t="s">
        <v>1437</v>
      </c>
      <c r="DT2" s="100" t="s">
        <v>1187</v>
      </c>
      <c r="DU2" s="100" t="s">
        <v>1440</v>
      </c>
      <c r="DV2" s="100" t="s">
        <v>1443</v>
      </c>
      <c r="DW2" s="100" t="s">
        <v>1447</v>
      </c>
      <c r="DX2" s="100" t="s">
        <v>1449</v>
      </c>
      <c r="DY2" s="100" t="s">
        <v>1450</v>
      </c>
      <c r="DZ2" s="100" t="s">
        <v>1166</v>
      </c>
      <c r="EA2" s="100" t="s">
        <v>1451</v>
      </c>
      <c r="EB2" s="100" t="s">
        <v>1452</v>
      </c>
      <c r="EC2" s="100" t="s">
        <v>1454</v>
      </c>
      <c r="ED2" s="100" t="s">
        <v>1459</v>
      </c>
      <c r="EE2" s="100" t="s">
        <v>1473</v>
      </c>
      <c r="EF2" s="100" t="s">
        <v>1474</v>
      </c>
      <c r="EG2" s="100" t="s">
        <v>748</v>
      </c>
      <c r="EH2" s="100" t="s">
        <v>753</v>
      </c>
      <c r="EI2" s="100" t="s">
        <v>756</v>
      </c>
      <c r="EJ2" s="100" t="s">
        <v>759</v>
      </c>
      <c r="EK2" s="100" t="s">
        <v>1485</v>
      </c>
      <c r="EL2" s="100" t="s">
        <v>773</v>
      </c>
      <c r="EM2" s="100" t="s">
        <v>1494</v>
      </c>
      <c r="EN2" s="100" t="s">
        <v>1496</v>
      </c>
      <c r="EO2" s="99" t="s">
        <v>1515</v>
      </c>
      <c r="EP2" s="110" t="s">
        <v>1516</v>
      </c>
      <c r="EQ2" s="93" t="s">
        <v>1180</v>
      </c>
      <c r="ER2" s="93"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3">
      <c r="A3" s="1">
        <v>70412</v>
      </c>
      <c r="B3" s="29"/>
      <c r="C3" s="29" t="s">
        <v>1171</v>
      </c>
      <c r="D3" s="2" t="s">
        <v>144</v>
      </c>
      <c r="E3" s="2" t="s">
        <v>1164</v>
      </c>
      <c r="F3" s="3" t="s">
        <v>33</v>
      </c>
      <c r="G3" s="95" t="s">
        <v>13</v>
      </c>
      <c r="H3" s="95" t="s">
        <v>13</v>
      </c>
      <c r="I3" s="29"/>
      <c r="J3" s="29"/>
      <c r="K3" s="30" t="s">
        <v>793</v>
      </c>
      <c r="L3" s="30"/>
      <c r="M3" s="100" t="s">
        <v>149</v>
      </c>
      <c r="N3" s="98"/>
      <c r="O3" s="98" t="s">
        <v>1152</v>
      </c>
      <c r="P3" s="98"/>
      <c r="Q3" s="100" t="s">
        <v>156</v>
      </c>
      <c r="R3" s="100" t="s">
        <v>1191</v>
      </c>
      <c r="S3" s="98"/>
      <c r="T3" s="100" t="s">
        <v>1192</v>
      </c>
      <c r="U3" s="100" t="s">
        <v>1205</v>
      </c>
      <c r="V3" s="100" t="s">
        <v>1206</v>
      </c>
      <c r="W3" s="100" t="s">
        <v>1212</v>
      </c>
      <c r="X3" s="100" t="s">
        <v>1213</v>
      </c>
      <c r="Y3" s="100" t="s">
        <v>1226</v>
      </c>
      <c r="Z3" s="98"/>
      <c r="AA3" s="98" t="s">
        <v>1136</v>
      </c>
      <c r="AB3" s="100" t="s">
        <v>1245</v>
      </c>
      <c r="AC3" s="100" t="s">
        <v>1246</v>
      </c>
      <c r="AD3" s="98"/>
      <c r="AE3" s="98"/>
      <c r="AF3" s="100" t="s">
        <v>1249</v>
      </c>
      <c r="AG3" s="100" t="s">
        <v>192</v>
      </c>
      <c r="AH3" s="100" t="s">
        <v>1252</v>
      </c>
      <c r="AI3" s="100" t="s">
        <v>1253</v>
      </c>
      <c r="AJ3" s="100" t="s">
        <v>1255</v>
      </c>
      <c r="AK3" s="100" t="s">
        <v>1258</v>
      </c>
      <c r="AL3" s="100" t="s">
        <v>1259</v>
      </c>
      <c r="AM3" s="100" t="s">
        <v>1260</v>
      </c>
      <c r="AN3" s="100" t="s">
        <v>1261</v>
      </c>
      <c r="AO3" s="100" t="s">
        <v>1262</v>
      </c>
      <c r="AP3" s="100" t="s">
        <v>1263</v>
      </c>
      <c r="AQ3" s="100" t="s">
        <v>1264</v>
      </c>
      <c r="AR3" s="100" t="s">
        <v>1266</v>
      </c>
      <c r="AS3" s="98" t="s">
        <v>209</v>
      </c>
      <c r="AT3" s="98" t="s">
        <v>213</v>
      </c>
      <c r="AU3" s="98"/>
      <c r="AV3" s="100" t="s">
        <v>216</v>
      </c>
      <c r="AW3" s="98" t="s">
        <v>218</v>
      </c>
      <c r="AX3" s="98" t="s">
        <v>222</v>
      </c>
      <c r="AY3" s="100" t="s">
        <v>224</v>
      </c>
      <c r="AZ3" s="98"/>
      <c r="BA3" s="100" t="s">
        <v>226</v>
      </c>
      <c r="BB3" s="98" t="s">
        <v>232</v>
      </c>
      <c r="BC3" s="98" t="s">
        <v>232</v>
      </c>
      <c r="BD3" s="100" t="s">
        <v>234</v>
      </c>
      <c r="BE3" s="100" t="s">
        <v>1268</v>
      </c>
      <c r="BF3" s="100" t="s">
        <v>239</v>
      </c>
      <c r="BG3" s="100" t="s">
        <v>1271</v>
      </c>
      <c r="BH3" s="100" t="s">
        <v>1274</v>
      </c>
      <c r="BI3" s="98"/>
      <c r="BJ3" s="98"/>
      <c r="BK3" s="98"/>
      <c r="BL3" s="100" t="s">
        <v>245</v>
      </c>
      <c r="BM3" s="100" t="s">
        <v>1278</v>
      </c>
      <c r="BN3" s="100" t="s">
        <v>847</v>
      </c>
      <c r="BO3" s="100" t="s">
        <v>1282</v>
      </c>
      <c r="BP3" s="100" t="s">
        <v>1287</v>
      </c>
      <c r="BQ3" s="100" t="s">
        <v>1293</v>
      </c>
      <c r="BR3" s="100" t="s">
        <v>1294</v>
      </c>
      <c r="BS3" s="98"/>
      <c r="BT3" s="100" t="s">
        <v>1297</v>
      </c>
      <c r="BU3" s="100" t="s">
        <v>1300</v>
      </c>
      <c r="BV3" s="103" t="s">
        <v>264</v>
      </c>
      <c r="BW3" s="100" t="s">
        <v>1309</v>
      </c>
      <c r="BX3" s="100" t="s">
        <v>1312</v>
      </c>
      <c r="BY3" s="100" t="s">
        <v>271</v>
      </c>
      <c r="BZ3" s="30" t="s">
        <v>854</v>
      </c>
      <c r="CA3" s="30"/>
      <c r="CB3" s="100" t="s">
        <v>390</v>
      </c>
      <c r="CC3" s="100"/>
      <c r="CD3" s="100" t="s">
        <v>1318</v>
      </c>
      <c r="CE3" s="100"/>
      <c r="CF3" s="100" t="s">
        <v>411</v>
      </c>
      <c r="CG3" s="100" t="s">
        <v>1323</v>
      </c>
      <c r="CH3" s="100"/>
      <c r="CI3" s="100" t="s">
        <v>1325</v>
      </c>
      <c r="CJ3" s="100" t="s">
        <v>1338</v>
      </c>
      <c r="CK3" s="100" t="s">
        <v>1339</v>
      </c>
      <c r="CL3" s="100" t="s">
        <v>1345</v>
      </c>
      <c r="CM3" s="100" t="s">
        <v>1347</v>
      </c>
      <c r="CN3" s="100" t="s">
        <v>1360</v>
      </c>
      <c r="CO3" s="100"/>
      <c r="CP3" s="100" t="s">
        <v>1381</v>
      </c>
      <c r="CQ3" s="100" t="s">
        <v>1383</v>
      </c>
      <c r="CR3" s="100" t="s">
        <v>1385</v>
      </c>
      <c r="CS3" s="100"/>
      <c r="CT3" s="100"/>
      <c r="CU3" s="100" t="s">
        <v>1389</v>
      </c>
      <c r="CV3" s="100" t="s">
        <v>1395</v>
      </c>
      <c r="CW3" s="100" t="s">
        <v>1397</v>
      </c>
      <c r="CX3" s="100" t="s">
        <v>1398</v>
      </c>
      <c r="CY3" s="100" t="s">
        <v>1400</v>
      </c>
      <c r="CZ3" s="100" t="s">
        <v>1403</v>
      </c>
      <c r="DA3" s="100" t="s">
        <v>1405</v>
      </c>
      <c r="DB3" s="100" t="s">
        <v>1408</v>
      </c>
      <c r="DC3" s="100" t="s">
        <v>1410</v>
      </c>
      <c r="DD3" s="100" t="s">
        <v>1412</v>
      </c>
      <c r="DE3" s="100" t="s">
        <v>1413</v>
      </c>
      <c r="DF3" s="100" t="s">
        <v>1414</v>
      </c>
      <c r="DG3" s="100" t="s">
        <v>1417</v>
      </c>
      <c r="DH3" s="100" t="s">
        <v>603</v>
      </c>
      <c r="DI3" s="100" t="s">
        <v>1421</v>
      </c>
      <c r="DJ3" s="106"/>
      <c r="DK3" s="100" t="s">
        <v>1423</v>
      </c>
      <c r="DL3" s="100" t="s">
        <v>1424</v>
      </c>
      <c r="DM3" s="100" t="s">
        <v>1427</v>
      </c>
      <c r="DN3" s="100" t="s">
        <v>1429</v>
      </c>
      <c r="DO3" s="100"/>
      <c r="DP3" s="100" t="s">
        <v>1432</v>
      </c>
      <c r="DQ3" s="100" t="s">
        <v>672</v>
      </c>
      <c r="DR3" s="100" t="s">
        <v>672</v>
      </c>
      <c r="DS3" s="100" t="s">
        <v>1438</v>
      </c>
      <c r="DT3" s="100" t="s">
        <v>1439</v>
      </c>
      <c r="DU3" s="100" t="s">
        <v>1441</v>
      </c>
      <c r="DV3" s="100" t="s">
        <v>1444</v>
      </c>
      <c r="DW3" s="100" t="s">
        <v>1448</v>
      </c>
      <c r="DX3" s="100"/>
      <c r="DY3" s="100"/>
      <c r="DZ3" s="100"/>
      <c r="EA3" s="100" t="s">
        <v>717</v>
      </c>
      <c r="EB3" s="100" t="s">
        <v>1453</v>
      </c>
      <c r="EC3" s="100" t="s">
        <v>1455</v>
      </c>
      <c r="ED3" s="100" t="s">
        <v>1460</v>
      </c>
      <c r="EE3" s="100" t="s">
        <v>1466</v>
      </c>
      <c r="EF3" s="100" t="s">
        <v>1475</v>
      </c>
      <c r="EG3" s="100" t="s">
        <v>1476</v>
      </c>
      <c r="EH3" s="100"/>
      <c r="EI3" s="100" t="s">
        <v>1480</v>
      </c>
      <c r="EJ3" s="100" t="s">
        <v>1482</v>
      </c>
      <c r="EK3" s="100" t="s">
        <v>764</v>
      </c>
      <c r="EL3" s="100" t="s">
        <v>1490</v>
      </c>
      <c r="EM3" s="100" t="s">
        <v>1495</v>
      </c>
      <c r="EN3" s="100" t="s">
        <v>785</v>
      </c>
      <c r="EO3" s="99" t="s">
        <v>1126</v>
      </c>
      <c r="EP3" s="99" t="s">
        <v>389</v>
      </c>
      <c r="EQ3" s="93" t="s">
        <v>1181</v>
      </c>
      <c r="ER3" s="93"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3">
      <c r="A4" s="3">
        <v>79073</v>
      </c>
      <c r="B4" s="29"/>
      <c r="C4" s="29" t="s">
        <v>1172</v>
      </c>
      <c r="D4" s="2" t="s">
        <v>145</v>
      </c>
      <c r="E4" s="2" t="s">
        <v>1165</v>
      </c>
      <c r="F4" s="3" t="s">
        <v>39</v>
      </c>
      <c r="G4" s="95" t="s">
        <v>1186</v>
      </c>
      <c r="H4" s="95" t="s">
        <v>1186</v>
      </c>
      <c r="I4" s="29"/>
      <c r="J4" s="29"/>
      <c r="K4" s="30" t="s">
        <v>794</v>
      </c>
      <c r="L4" s="30"/>
      <c r="M4" s="100" t="s">
        <v>1204</v>
      </c>
      <c r="N4" s="98"/>
      <c r="O4" s="98"/>
      <c r="P4" s="98"/>
      <c r="Q4" s="100" t="s">
        <v>1190</v>
      </c>
      <c r="R4" s="98"/>
      <c r="S4" s="98"/>
      <c r="T4" s="100" t="s">
        <v>1135</v>
      </c>
      <c r="U4" s="98"/>
      <c r="V4" s="100" t="s">
        <v>1207</v>
      </c>
      <c r="W4" s="98"/>
      <c r="X4" s="100" t="s">
        <v>1214</v>
      </c>
      <c r="Y4" s="100" t="s">
        <v>1227</v>
      </c>
      <c r="Z4" s="98"/>
      <c r="AA4" s="98"/>
      <c r="AB4" s="98"/>
      <c r="AC4" s="100" t="s">
        <v>1247</v>
      </c>
      <c r="AD4" s="98"/>
      <c r="AE4" s="98"/>
      <c r="AF4" s="100" t="s">
        <v>190</v>
      </c>
      <c r="AG4" s="98"/>
      <c r="AH4" s="98"/>
      <c r="AI4" s="98"/>
      <c r="AJ4" s="100" t="s">
        <v>1256</v>
      </c>
      <c r="AK4" s="98"/>
      <c r="AL4" s="100" t="s">
        <v>200</v>
      </c>
      <c r="AM4" s="98"/>
      <c r="AN4" s="98"/>
      <c r="AO4" s="98"/>
      <c r="AP4" s="98"/>
      <c r="AQ4" s="100" t="s">
        <v>206</v>
      </c>
      <c r="AR4" s="98"/>
      <c r="AS4" s="100" t="s">
        <v>789</v>
      </c>
      <c r="AT4" s="98"/>
      <c r="AU4" s="98"/>
      <c r="AV4" s="98"/>
      <c r="AW4" s="98" t="s">
        <v>219</v>
      </c>
      <c r="AX4" s="98"/>
      <c r="AY4" s="98"/>
      <c r="AZ4" s="98"/>
      <c r="BA4" s="100" t="s">
        <v>227</v>
      </c>
      <c r="BB4" s="98"/>
      <c r="BC4" s="98"/>
      <c r="BD4" s="98" t="s">
        <v>235</v>
      </c>
      <c r="BE4" s="98"/>
      <c r="BF4" s="100" t="s">
        <v>1270</v>
      </c>
      <c r="BG4" s="100" t="s">
        <v>241</v>
      </c>
      <c r="BH4" s="98"/>
      <c r="BI4" s="98"/>
      <c r="BJ4" s="98"/>
      <c r="BK4" s="98"/>
      <c r="BL4" s="98"/>
      <c r="BM4" s="100" t="s">
        <v>247</v>
      </c>
      <c r="BN4" s="100" t="s">
        <v>1279</v>
      </c>
      <c r="BO4" s="100" t="s">
        <v>251</v>
      </c>
      <c r="BP4" s="100" t="s">
        <v>254</v>
      </c>
      <c r="BQ4" s="98"/>
      <c r="BR4" s="100" t="s">
        <v>1295</v>
      </c>
      <c r="BS4" s="98"/>
      <c r="BT4" s="100" t="s">
        <v>1298</v>
      </c>
      <c r="BU4" s="100" t="s">
        <v>263</v>
      </c>
      <c r="BV4" s="103" t="s">
        <v>1303</v>
      </c>
      <c r="BW4" s="100" t="s">
        <v>268</v>
      </c>
      <c r="BX4" s="98"/>
      <c r="BY4" s="100" t="s">
        <v>1313</v>
      </c>
      <c r="BZ4" s="30" t="s">
        <v>855</v>
      </c>
      <c r="CA4" s="30"/>
      <c r="CB4" s="100" t="s">
        <v>1315</v>
      </c>
      <c r="CC4" s="100"/>
      <c r="CD4" s="100"/>
      <c r="CE4" s="100"/>
      <c r="CF4" s="100" t="s">
        <v>1321</v>
      </c>
      <c r="CG4" s="100"/>
      <c r="CH4" s="100"/>
      <c r="CI4" s="100" t="s">
        <v>424</v>
      </c>
      <c r="CJ4" s="100"/>
      <c r="CK4" s="100" t="s">
        <v>1340</v>
      </c>
      <c r="CL4" s="100"/>
      <c r="CM4" s="100" t="s">
        <v>460</v>
      </c>
      <c r="CN4" s="100" t="s">
        <v>1361</v>
      </c>
      <c r="CO4" s="100"/>
      <c r="CP4" s="100"/>
      <c r="CQ4" s="100"/>
      <c r="CR4" s="100" t="s">
        <v>1386</v>
      </c>
      <c r="CS4" s="100"/>
      <c r="CT4" s="100"/>
      <c r="CU4" s="100" t="s">
        <v>1390</v>
      </c>
      <c r="CV4" s="100"/>
      <c r="CW4" s="100"/>
      <c r="CX4" s="100"/>
      <c r="CY4" s="100" t="s">
        <v>1401</v>
      </c>
      <c r="CZ4" s="100"/>
      <c r="DA4" s="100" t="s">
        <v>1406</v>
      </c>
      <c r="DB4" s="100"/>
      <c r="DC4" s="100"/>
      <c r="DD4" s="100"/>
      <c r="DE4" s="100"/>
      <c r="DF4" s="100" t="s">
        <v>594</v>
      </c>
      <c r="DG4" s="100"/>
      <c r="DH4" s="100" t="s">
        <v>1419</v>
      </c>
      <c r="DI4" s="100"/>
      <c r="DJ4" s="106"/>
      <c r="DK4" s="100"/>
      <c r="DL4" s="100" t="s">
        <v>1425</v>
      </c>
      <c r="DM4" s="100"/>
      <c r="DN4" s="100"/>
      <c r="DO4" s="100"/>
      <c r="DP4" s="100" t="s">
        <v>1433</v>
      </c>
      <c r="DQ4" s="100"/>
      <c r="DR4" s="100"/>
      <c r="DS4" s="100" t="s">
        <v>685</v>
      </c>
      <c r="DT4" s="100"/>
      <c r="DU4" s="100" t="s">
        <v>1442</v>
      </c>
      <c r="DV4" s="100" t="s">
        <v>1445</v>
      </c>
      <c r="DW4" s="100"/>
      <c r="DX4" s="100"/>
      <c r="DY4" s="100"/>
      <c r="DZ4" s="100"/>
      <c r="EA4" s="100"/>
      <c r="EB4" s="100" t="s">
        <v>721</v>
      </c>
      <c r="EC4" s="100" t="s">
        <v>1456</v>
      </c>
      <c r="ED4" s="100" t="s">
        <v>733</v>
      </c>
      <c r="EE4" s="100" t="s">
        <v>1467</v>
      </c>
      <c r="EF4" s="100"/>
      <c r="EG4" s="100" t="s">
        <v>1477</v>
      </c>
      <c r="EH4" s="100"/>
      <c r="EI4" s="100" t="s">
        <v>1481</v>
      </c>
      <c r="EJ4" s="100" t="s">
        <v>761</v>
      </c>
      <c r="EK4" s="100" t="s">
        <v>1486</v>
      </c>
      <c r="EL4" s="100" t="s">
        <v>774</v>
      </c>
      <c r="EM4" s="100"/>
      <c r="EN4" s="100" t="s">
        <v>1497</v>
      </c>
      <c r="EO4" s="99" t="s">
        <v>149</v>
      </c>
      <c r="EP4" s="99" t="s">
        <v>390</v>
      </c>
      <c r="EQ4" s="100"/>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3">
      <c r="A5" s="1">
        <v>85433</v>
      </c>
      <c r="B5" s="29"/>
      <c r="C5" s="29" t="s">
        <v>1173</v>
      </c>
      <c r="D5" s="29"/>
      <c r="E5" s="29"/>
      <c r="F5" s="7" t="s">
        <v>117</v>
      </c>
      <c r="G5" s="29"/>
      <c r="H5" s="29"/>
      <c r="I5" s="29"/>
      <c r="J5" s="29"/>
      <c r="K5" s="30" t="s">
        <v>795</v>
      </c>
      <c r="L5" s="30"/>
      <c r="M5" s="100" t="s">
        <v>150</v>
      </c>
      <c r="N5" s="98"/>
      <c r="O5" s="98"/>
      <c r="P5" s="98"/>
      <c r="Q5" s="98"/>
      <c r="R5" s="98"/>
      <c r="S5" s="98"/>
      <c r="T5" s="100" t="s">
        <v>1193</v>
      </c>
      <c r="U5" s="98"/>
      <c r="V5" s="100" t="s">
        <v>1208</v>
      </c>
      <c r="W5" s="98"/>
      <c r="X5" s="100" t="s">
        <v>1215</v>
      </c>
      <c r="Y5" s="100" t="s">
        <v>1228</v>
      </c>
      <c r="Z5" s="98"/>
      <c r="AA5" s="98"/>
      <c r="AB5" s="98"/>
      <c r="AC5" s="98"/>
      <c r="AD5" s="98"/>
      <c r="AE5" s="98"/>
      <c r="AF5" s="100" t="s">
        <v>1250</v>
      </c>
      <c r="AG5" s="98"/>
      <c r="AH5" s="98"/>
      <c r="AI5" s="98"/>
      <c r="AJ5" s="98" t="s">
        <v>1257</v>
      </c>
      <c r="AK5" s="98"/>
      <c r="AL5" s="98"/>
      <c r="AM5" s="98"/>
      <c r="AN5" s="98"/>
      <c r="AO5" s="98"/>
      <c r="AP5" s="98"/>
      <c r="AQ5" s="100" t="s">
        <v>1265</v>
      </c>
      <c r="AR5" s="98"/>
      <c r="AS5" s="98" t="s">
        <v>211</v>
      </c>
      <c r="AT5" s="98"/>
      <c r="AU5" s="98"/>
      <c r="AV5" s="98"/>
      <c r="AW5" s="98" t="s">
        <v>220</v>
      </c>
      <c r="AX5" s="98"/>
      <c r="AY5" s="98"/>
      <c r="AZ5" s="98"/>
      <c r="BA5" s="100" t="s">
        <v>228</v>
      </c>
      <c r="BB5" s="98"/>
      <c r="BC5" s="98"/>
      <c r="BD5" s="98" t="s">
        <v>236</v>
      </c>
      <c r="BE5" s="98"/>
      <c r="BF5" s="98"/>
      <c r="BG5" s="100" t="s">
        <v>1272</v>
      </c>
      <c r="BH5" s="98"/>
      <c r="BI5" s="98"/>
      <c r="BJ5" s="98"/>
      <c r="BK5" s="98"/>
      <c r="BL5" s="98"/>
      <c r="BM5" s="98"/>
      <c r="BN5" s="100" t="s">
        <v>1280</v>
      </c>
      <c r="BO5" s="100" t="s">
        <v>1283</v>
      </c>
      <c r="BP5" s="100" t="s">
        <v>1288</v>
      </c>
      <c r="BQ5" s="98"/>
      <c r="BR5" s="100" t="s">
        <v>259</v>
      </c>
      <c r="BS5" s="98"/>
      <c r="BT5" s="98"/>
      <c r="BU5" s="100" t="s">
        <v>1301</v>
      </c>
      <c r="BV5" s="103" t="s">
        <v>265</v>
      </c>
      <c r="BW5" s="100" t="s">
        <v>1310</v>
      </c>
      <c r="BX5" s="98"/>
      <c r="BY5" s="100" t="s">
        <v>1314</v>
      </c>
      <c r="BZ5" s="30" t="s">
        <v>856</v>
      </c>
      <c r="CA5" s="30"/>
      <c r="CB5" s="100" t="s">
        <v>393</v>
      </c>
      <c r="CC5" s="100"/>
      <c r="CD5" s="100"/>
      <c r="CE5" s="100"/>
      <c r="CF5" s="100"/>
      <c r="CG5" s="100"/>
      <c r="CH5" s="100"/>
      <c r="CI5" s="100" t="s">
        <v>1326</v>
      </c>
      <c r="CJ5" s="100"/>
      <c r="CK5" s="100" t="s">
        <v>1341</v>
      </c>
      <c r="CL5" s="100"/>
      <c r="CM5" s="100" t="s">
        <v>1348</v>
      </c>
      <c r="CN5" s="100" t="s">
        <v>1362</v>
      </c>
      <c r="CO5" s="100"/>
      <c r="CP5" s="100"/>
      <c r="CQ5" s="100"/>
      <c r="CR5" s="100"/>
      <c r="CS5" s="100"/>
      <c r="CT5" s="100"/>
      <c r="CU5" s="100" t="s">
        <v>1391</v>
      </c>
      <c r="CV5" s="100"/>
      <c r="CW5" s="100"/>
      <c r="CX5" s="100"/>
      <c r="CY5" s="100" t="s">
        <v>1402</v>
      </c>
      <c r="CZ5" s="100"/>
      <c r="DA5" s="100"/>
      <c r="DB5" s="100"/>
      <c r="DC5" s="100"/>
      <c r="DD5" s="100"/>
      <c r="DE5" s="100"/>
      <c r="DF5" s="100" t="s">
        <v>1415</v>
      </c>
      <c r="DG5" s="100"/>
      <c r="DH5" s="100" t="s">
        <v>609</v>
      </c>
      <c r="DI5" s="100"/>
      <c r="DJ5" s="106"/>
      <c r="DK5" s="100"/>
      <c r="DL5" s="100" t="s">
        <v>634</v>
      </c>
      <c r="DM5" s="100"/>
      <c r="DN5" s="100"/>
      <c r="DO5" s="100"/>
      <c r="DP5" s="100" t="s">
        <v>1434</v>
      </c>
      <c r="DQ5" s="100"/>
      <c r="DR5" s="100"/>
      <c r="DS5" s="100" t="s">
        <v>688</v>
      </c>
      <c r="DT5" s="100"/>
      <c r="DU5" s="100"/>
      <c r="DV5" s="100" t="s">
        <v>1446</v>
      </c>
      <c r="DW5" s="100"/>
      <c r="DX5" s="100"/>
      <c r="DY5" s="100"/>
      <c r="DZ5" s="100"/>
      <c r="EA5" s="100"/>
      <c r="EB5" s="100"/>
      <c r="EC5" s="100" t="s">
        <v>1457</v>
      </c>
      <c r="ED5" s="100" t="s">
        <v>1461</v>
      </c>
      <c r="EE5" s="100" t="s">
        <v>1468</v>
      </c>
      <c r="EF5" s="100"/>
      <c r="EG5" s="100" t="s">
        <v>1478</v>
      </c>
      <c r="EH5" s="100"/>
      <c r="EI5" s="100"/>
      <c r="EJ5" s="100" t="s">
        <v>1483</v>
      </c>
      <c r="EK5" s="100" t="s">
        <v>765</v>
      </c>
      <c r="EL5" s="100" t="s">
        <v>1491</v>
      </c>
      <c r="EM5" s="100"/>
      <c r="EN5" s="100" t="s">
        <v>1509</v>
      </c>
      <c r="EO5" s="99" t="s">
        <v>1204</v>
      </c>
      <c r="EP5" s="99" t="s">
        <v>1315</v>
      </c>
      <c r="EQ5" s="100"/>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3">
      <c r="A6" s="3">
        <v>102075</v>
      </c>
      <c r="B6" s="29"/>
      <c r="C6" s="29" t="s">
        <v>1174</v>
      </c>
      <c r="D6" s="29"/>
      <c r="E6" s="29"/>
      <c r="F6" s="3" t="s">
        <v>64</v>
      </c>
      <c r="G6" s="29"/>
      <c r="H6" s="29"/>
      <c r="I6" s="29"/>
      <c r="J6" s="29"/>
      <c r="K6" s="30" t="s">
        <v>382</v>
      </c>
      <c r="L6" s="30"/>
      <c r="M6" s="100" t="s">
        <v>151</v>
      </c>
      <c r="N6" s="98"/>
      <c r="O6" s="98"/>
      <c r="P6" s="98"/>
      <c r="Q6" s="98"/>
      <c r="R6" s="98"/>
      <c r="S6" s="98"/>
      <c r="T6" s="100" t="s">
        <v>1194</v>
      </c>
      <c r="U6" s="98"/>
      <c r="V6" s="100" t="s">
        <v>1209</v>
      </c>
      <c r="W6" s="98"/>
      <c r="X6" s="100" t="s">
        <v>1137</v>
      </c>
      <c r="Y6" s="100" t="s">
        <v>1229</v>
      </c>
      <c r="Z6" s="98"/>
      <c r="AA6" s="98"/>
      <c r="AB6" s="98"/>
      <c r="AC6" s="98"/>
      <c r="AD6" s="98"/>
      <c r="AE6" s="98"/>
      <c r="AF6" s="100" t="s">
        <v>191</v>
      </c>
      <c r="AG6" s="98"/>
      <c r="AH6" s="98"/>
      <c r="AI6" s="98"/>
      <c r="AJ6" s="98"/>
      <c r="AK6" s="98"/>
      <c r="AL6" s="98"/>
      <c r="AM6" s="98"/>
      <c r="AN6" s="98"/>
      <c r="AO6" s="98"/>
      <c r="AP6" s="98"/>
      <c r="AQ6" s="98"/>
      <c r="AR6" s="98"/>
      <c r="AS6" s="98"/>
      <c r="AT6" s="98"/>
      <c r="AU6" s="98"/>
      <c r="AV6" s="98"/>
      <c r="AW6" s="98"/>
      <c r="AX6" s="98"/>
      <c r="AY6" s="98"/>
      <c r="AZ6" s="98"/>
      <c r="BA6" s="100" t="s">
        <v>229</v>
      </c>
      <c r="BB6" s="98"/>
      <c r="BC6" s="98"/>
      <c r="BD6" s="98"/>
      <c r="BE6" s="98"/>
      <c r="BF6" s="98"/>
      <c r="BG6" s="98"/>
      <c r="BH6" s="98"/>
      <c r="BI6" s="98"/>
      <c r="BJ6" s="98"/>
      <c r="BK6" s="98"/>
      <c r="BL6" s="98"/>
      <c r="BM6" s="98"/>
      <c r="BN6" s="100" t="s">
        <v>1281</v>
      </c>
      <c r="BO6" s="100" t="s">
        <v>1139</v>
      </c>
      <c r="BP6" s="100" t="s">
        <v>255</v>
      </c>
      <c r="BQ6" s="98"/>
      <c r="BR6" s="100" t="s">
        <v>1296</v>
      </c>
      <c r="BS6" s="98"/>
      <c r="BT6" s="98"/>
      <c r="BU6" s="100" t="s">
        <v>1302</v>
      </c>
      <c r="BV6" s="103" t="s">
        <v>1306</v>
      </c>
      <c r="BW6" s="100" t="s">
        <v>269</v>
      </c>
      <c r="BX6" s="98"/>
      <c r="BY6" s="98"/>
      <c r="BZ6" s="30" t="s">
        <v>857</v>
      </c>
      <c r="CA6" s="30"/>
      <c r="CB6" s="100" t="s">
        <v>394</v>
      </c>
      <c r="CC6" s="100"/>
      <c r="CD6" s="100"/>
      <c r="CE6" s="100"/>
      <c r="CF6" s="100"/>
      <c r="CG6" s="100"/>
      <c r="CH6" s="100"/>
      <c r="CI6" s="100" t="s">
        <v>1327</v>
      </c>
      <c r="CJ6" s="100"/>
      <c r="CK6" s="100" t="s">
        <v>1342</v>
      </c>
      <c r="CL6" s="100"/>
      <c r="CM6" s="100" t="s">
        <v>1349</v>
      </c>
      <c r="CN6" s="100" t="s">
        <v>1363</v>
      </c>
      <c r="CO6" s="100"/>
      <c r="CP6" s="100"/>
      <c r="CQ6" s="100"/>
      <c r="CR6" s="100"/>
      <c r="CS6" s="100"/>
      <c r="CT6" s="100"/>
      <c r="CU6" s="100" t="s">
        <v>1392</v>
      </c>
      <c r="CV6" s="100"/>
      <c r="CW6" s="100"/>
      <c r="CX6" s="100"/>
      <c r="CY6" s="100"/>
      <c r="CZ6" s="100"/>
      <c r="DA6" s="100"/>
      <c r="DB6" s="100"/>
      <c r="DC6" s="100"/>
      <c r="DD6" s="100"/>
      <c r="DE6" s="100"/>
      <c r="DF6" s="100"/>
      <c r="DG6" s="100"/>
      <c r="DH6" s="100"/>
      <c r="DI6" s="100"/>
      <c r="DJ6" s="106"/>
      <c r="DK6" s="100"/>
      <c r="DL6" s="100"/>
      <c r="DM6" s="100"/>
      <c r="DN6" s="100"/>
      <c r="DO6" s="100"/>
      <c r="DP6" s="100" t="s">
        <v>1435</v>
      </c>
      <c r="DQ6" s="100"/>
      <c r="DR6" s="100"/>
      <c r="DS6" s="100"/>
      <c r="DT6" s="100"/>
      <c r="DU6" s="100"/>
      <c r="DV6" s="100"/>
      <c r="DW6" s="100"/>
      <c r="DX6" s="100"/>
      <c r="DY6" s="100"/>
      <c r="DZ6" s="100"/>
      <c r="EA6" s="100"/>
      <c r="EB6" s="100"/>
      <c r="EC6" s="100" t="s">
        <v>1458</v>
      </c>
      <c r="ED6" s="100" t="s">
        <v>735</v>
      </c>
      <c r="EE6" s="100" t="s">
        <v>741</v>
      </c>
      <c r="EF6" s="100"/>
      <c r="EG6" s="100" t="s">
        <v>1479</v>
      </c>
      <c r="EH6" s="100"/>
      <c r="EI6" s="100"/>
      <c r="EJ6" s="100" t="s">
        <v>1484</v>
      </c>
      <c r="EK6" s="100" t="s">
        <v>1487</v>
      </c>
      <c r="EL6" s="100" t="s">
        <v>1492</v>
      </c>
      <c r="EM6" s="100"/>
      <c r="EN6" s="100"/>
      <c r="EO6" s="99" t="s">
        <v>150</v>
      </c>
      <c r="EP6" s="99" t="s">
        <v>393</v>
      </c>
      <c r="EQ6" s="100"/>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3">
      <c r="A7" s="3">
        <v>102538</v>
      </c>
      <c r="B7" s="29"/>
      <c r="C7" s="29" t="s">
        <v>1175</v>
      </c>
      <c r="D7" s="29"/>
      <c r="E7" s="29"/>
      <c r="F7" s="7" t="s">
        <v>75</v>
      </c>
      <c r="G7" s="29"/>
      <c r="H7" s="29"/>
      <c r="I7" s="29"/>
      <c r="J7" s="29"/>
      <c r="K7" s="30" t="s">
        <v>383</v>
      </c>
      <c r="L7" s="30"/>
      <c r="M7" s="100" t="s">
        <v>1189</v>
      </c>
      <c r="N7" s="98"/>
      <c r="O7" s="98"/>
      <c r="P7" s="98"/>
      <c r="Q7" s="98"/>
      <c r="R7" s="98"/>
      <c r="S7" s="98"/>
      <c r="T7" s="100" t="s">
        <v>1195</v>
      </c>
      <c r="U7" s="98"/>
      <c r="V7" s="100" t="s">
        <v>1210</v>
      </c>
      <c r="W7" s="98"/>
      <c r="X7" s="100" t="s">
        <v>1216</v>
      </c>
      <c r="Y7" s="100" t="s">
        <v>1230</v>
      </c>
      <c r="Z7" s="98"/>
      <c r="AA7" s="98"/>
      <c r="AB7" s="98"/>
      <c r="AC7" s="98"/>
      <c r="AD7" s="98"/>
      <c r="AE7" s="98"/>
      <c r="AF7" s="100" t="s">
        <v>1251</v>
      </c>
      <c r="AG7" s="98"/>
      <c r="AH7" s="98"/>
      <c r="AI7" s="98"/>
      <c r="AJ7" s="98"/>
      <c r="AK7" s="98"/>
      <c r="AL7" s="98"/>
      <c r="AM7" s="98"/>
      <c r="AN7" s="98"/>
      <c r="AO7" s="98"/>
      <c r="AP7" s="98"/>
      <c r="AQ7" s="98"/>
      <c r="AR7" s="98"/>
      <c r="AS7" s="98"/>
      <c r="AT7" s="98"/>
      <c r="AU7" s="98"/>
      <c r="AV7" s="98"/>
      <c r="AW7" s="98"/>
      <c r="AX7" s="98"/>
      <c r="AY7" s="98"/>
      <c r="AZ7" s="98"/>
      <c r="BA7" s="100" t="s">
        <v>230</v>
      </c>
      <c r="BB7" s="98"/>
      <c r="BC7" s="98"/>
      <c r="BD7" s="98"/>
      <c r="BE7" s="98"/>
      <c r="BF7" s="98"/>
      <c r="BG7" s="98"/>
      <c r="BH7" s="98"/>
      <c r="BI7" s="98"/>
      <c r="BJ7" s="98"/>
      <c r="BK7" s="98"/>
      <c r="BL7" s="98"/>
      <c r="BM7" s="98"/>
      <c r="BN7" s="98"/>
      <c r="BO7" s="100" t="s">
        <v>1284</v>
      </c>
      <c r="BP7" s="100" t="s">
        <v>1289</v>
      </c>
      <c r="BQ7" s="98"/>
      <c r="BR7" s="98"/>
      <c r="BS7" s="98"/>
      <c r="BT7" s="98"/>
      <c r="BU7" s="98"/>
      <c r="BV7" s="103" t="s">
        <v>266</v>
      </c>
      <c r="BW7" s="100" t="s">
        <v>1311</v>
      </c>
      <c r="BX7" s="98"/>
      <c r="BY7" s="98"/>
      <c r="BZ7" s="30" t="s">
        <v>858</v>
      </c>
      <c r="CA7" s="30"/>
      <c r="CB7" s="100" t="s">
        <v>1498</v>
      </c>
      <c r="CC7" s="100"/>
      <c r="CD7" s="100"/>
      <c r="CE7" s="100"/>
      <c r="CF7" s="100"/>
      <c r="CG7" s="100"/>
      <c r="CH7" s="100"/>
      <c r="CI7" s="100" t="s">
        <v>1328</v>
      </c>
      <c r="CJ7" s="100"/>
      <c r="CK7" s="100" t="s">
        <v>1343</v>
      </c>
      <c r="CL7" s="100"/>
      <c r="CM7" s="100" t="s">
        <v>1350</v>
      </c>
      <c r="CN7" s="100" t="s">
        <v>1364</v>
      </c>
      <c r="CO7" s="100"/>
      <c r="CP7" s="100"/>
      <c r="CQ7" s="100"/>
      <c r="CR7" s="100"/>
      <c r="CS7" s="100"/>
      <c r="CT7" s="100"/>
      <c r="CU7" s="100" t="s">
        <v>1393</v>
      </c>
      <c r="CV7" s="100"/>
      <c r="CW7" s="100"/>
      <c r="CX7" s="100"/>
      <c r="CY7" s="100"/>
      <c r="CZ7" s="100"/>
      <c r="DA7" s="100"/>
      <c r="DB7" s="100"/>
      <c r="DC7" s="100"/>
      <c r="DD7" s="100"/>
      <c r="DE7" s="100"/>
      <c r="DF7" s="100"/>
      <c r="DG7" s="100"/>
      <c r="DH7" s="100"/>
      <c r="DI7" s="100"/>
      <c r="DJ7" s="106"/>
      <c r="DK7" s="100"/>
      <c r="DL7" s="100"/>
      <c r="DM7" s="100"/>
      <c r="DN7" s="100"/>
      <c r="DO7" s="100"/>
      <c r="DP7" s="100" t="s">
        <v>1436</v>
      </c>
      <c r="DQ7" s="100"/>
      <c r="DR7" s="100"/>
      <c r="DS7" s="100"/>
      <c r="DT7" s="100"/>
      <c r="DU7" s="100"/>
      <c r="DV7" s="100"/>
      <c r="DW7" s="100"/>
      <c r="DX7" s="100"/>
      <c r="DY7" s="100"/>
      <c r="DZ7" s="100"/>
      <c r="EA7" s="100"/>
      <c r="EB7" s="100"/>
      <c r="EC7" s="100"/>
      <c r="ED7" s="100" t="s">
        <v>1462</v>
      </c>
      <c r="EE7" s="100" t="s">
        <v>1469</v>
      </c>
      <c r="EF7" s="100"/>
      <c r="EG7" s="100"/>
      <c r="EH7" s="100"/>
      <c r="EI7" s="100"/>
      <c r="EJ7" s="100"/>
      <c r="EK7" s="100" t="s">
        <v>766</v>
      </c>
      <c r="EL7" s="100" t="s">
        <v>1493</v>
      </c>
      <c r="EM7" s="100"/>
      <c r="EN7" s="100"/>
      <c r="EO7" s="99" t="s">
        <v>151</v>
      </c>
      <c r="EP7" s="99" t="s">
        <v>394</v>
      </c>
      <c r="EQ7" s="100"/>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3">
      <c r="A8" s="3">
        <v>112120</v>
      </c>
      <c r="B8" s="29"/>
      <c r="C8" s="29" t="s">
        <v>1176</v>
      </c>
      <c r="D8" s="29"/>
      <c r="E8" s="29"/>
      <c r="F8" s="3" t="s">
        <v>31</v>
      </c>
      <c r="G8" s="29"/>
      <c r="H8" s="29"/>
      <c r="I8" s="29"/>
      <c r="J8" s="29"/>
      <c r="K8" s="30" t="s">
        <v>797</v>
      </c>
      <c r="L8" s="30"/>
      <c r="M8" s="98"/>
      <c r="N8" s="98"/>
      <c r="O8" s="98"/>
      <c r="P8" s="98"/>
      <c r="Q8" s="98"/>
      <c r="R8" s="98"/>
      <c r="S8" s="98"/>
      <c r="T8" s="100" t="s">
        <v>1196</v>
      </c>
      <c r="U8" s="98"/>
      <c r="V8" s="100" t="s">
        <v>1211</v>
      </c>
      <c r="W8" s="98"/>
      <c r="X8" s="100" t="s">
        <v>1217</v>
      </c>
      <c r="Y8" s="100" t="s">
        <v>1145</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100" t="s">
        <v>1285</v>
      </c>
      <c r="BP8" s="100" t="s">
        <v>256</v>
      </c>
      <c r="BQ8" s="98"/>
      <c r="BR8" s="98"/>
      <c r="BS8" s="98"/>
      <c r="BT8" s="98"/>
      <c r="BU8" s="98"/>
      <c r="BV8" s="103" t="s">
        <v>1304</v>
      </c>
      <c r="BW8" s="98"/>
      <c r="BX8" s="98"/>
      <c r="BY8" s="98"/>
      <c r="BZ8" s="30" t="s">
        <v>859</v>
      </c>
      <c r="CA8" s="30"/>
      <c r="CB8" s="100"/>
      <c r="CC8" s="100"/>
      <c r="CD8" s="100"/>
      <c r="CE8" s="100"/>
      <c r="CF8" s="100"/>
      <c r="CG8" s="100"/>
      <c r="CH8" s="100"/>
      <c r="CI8" s="100" t="s">
        <v>1329</v>
      </c>
      <c r="CJ8" s="100"/>
      <c r="CK8" s="100" t="s">
        <v>1344</v>
      </c>
      <c r="CL8" s="100"/>
      <c r="CM8" s="100" t="s">
        <v>1351</v>
      </c>
      <c r="CN8" s="100" t="s">
        <v>1365</v>
      </c>
      <c r="CO8" s="100"/>
      <c r="CP8" s="100"/>
      <c r="CQ8" s="100"/>
      <c r="CR8" s="100"/>
      <c r="CS8" s="100"/>
      <c r="CT8" s="100"/>
      <c r="CU8" s="100"/>
      <c r="CV8" s="100"/>
      <c r="CW8" s="100"/>
      <c r="CX8" s="100"/>
      <c r="CY8" s="100"/>
      <c r="CZ8" s="100"/>
      <c r="DA8" s="100"/>
      <c r="DB8" s="100"/>
      <c r="DC8" s="100"/>
      <c r="DD8" s="100"/>
      <c r="DE8" s="100"/>
      <c r="DF8" s="100"/>
      <c r="DG8" s="100"/>
      <c r="DH8" s="100"/>
      <c r="DI8" s="100"/>
      <c r="DJ8" s="106"/>
      <c r="DK8" s="100"/>
      <c r="DL8" s="100"/>
      <c r="DM8" s="100"/>
      <c r="DN8" s="100"/>
      <c r="DO8" s="100"/>
      <c r="DP8" s="100"/>
      <c r="DQ8" s="100"/>
      <c r="DR8" s="100"/>
      <c r="DS8" s="100"/>
      <c r="DT8" s="100"/>
      <c r="DU8" s="100"/>
      <c r="DV8" s="100"/>
      <c r="DW8" s="100"/>
      <c r="DX8" s="100"/>
      <c r="DY8" s="100"/>
      <c r="DZ8" s="100"/>
      <c r="EA8" s="100"/>
      <c r="EB8" s="100"/>
      <c r="EC8" s="100"/>
      <c r="ED8" s="100" t="s">
        <v>1463</v>
      </c>
      <c r="EE8" s="100" t="s">
        <v>742</v>
      </c>
      <c r="EF8" s="100"/>
      <c r="EG8" s="100"/>
      <c r="EH8" s="100"/>
      <c r="EI8" s="100"/>
      <c r="EJ8" s="100"/>
      <c r="EK8" s="100" t="s">
        <v>766</v>
      </c>
      <c r="EL8" s="100"/>
      <c r="EM8" s="100"/>
      <c r="EN8" s="100"/>
      <c r="EO8" s="99" t="s">
        <v>1189</v>
      </c>
      <c r="EP8" s="99" t="s">
        <v>1499</v>
      </c>
      <c r="EQ8" s="100"/>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3">
      <c r="A9" s="3">
        <v>113947</v>
      </c>
      <c r="B9" s="29"/>
      <c r="C9" s="29" t="s">
        <v>1177</v>
      </c>
      <c r="D9" s="29"/>
      <c r="E9" s="29"/>
      <c r="F9" s="7" t="s">
        <v>80</v>
      </c>
      <c r="G9" s="29"/>
      <c r="H9" s="29"/>
      <c r="I9" s="29"/>
      <c r="J9" s="29"/>
      <c r="K9" s="30" t="s">
        <v>798</v>
      </c>
      <c r="L9" s="30"/>
      <c r="M9" s="98"/>
      <c r="N9" s="98"/>
      <c r="O9" s="98"/>
      <c r="P9" s="98"/>
      <c r="Q9" s="98"/>
      <c r="R9" s="98"/>
      <c r="S9" s="98"/>
      <c r="T9" s="100" t="s">
        <v>1197</v>
      </c>
      <c r="U9" s="98"/>
      <c r="V9" s="98"/>
      <c r="W9" s="98"/>
      <c r="X9" s="100" t="s">
        <v>1218</v>
      </c>
      <c r="Y9" s="100" t="s">
        <v>1231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9" t="s">
        <v>1286</v>
      </c>
      <c r="BP9" s="99" t="s">
        <v>1290</v>
      </c>
      <c r="BQ9" s="99"/>
      <c r="BR9" s="99"/>
      <c r="BS9" s="99"/>
      <c r="BT9" s="99"/>
      <c r="BU9" s="99"/>
      <c r="BV9" s="103" t="s">
        <v>1158</v>
      </c>
      <c r="BW9" s="98"/>
      <c r="BX9" s="98"/>
      <c r="BY9" s="98"/>
      <c r="BZ9" s="30" t="s">
        <v>860</v>
      </c>
      <c r="CA9" s="30"/>
      <c r="CB9" s="100"/>
      <c r="CC9" s="100"/>
      <c r="CD9" s="100"/>
      <c r="CE9" s="100"/>
      <c r="CF9" s="100"/>
      <c r="CG9" s="100"/>
      <c r="CH9" s="100"/>
      <c r="CI9" s="100" t="s">
        <v>1330</v>
      </c>
      <c r="CJ9" s="100"/>
      <c r="CK9" s="100"/>
      <c r="CL9" s="100"/>
      <c r="CM9" s="100" t="s">
        <v>1352</v>
      </c>
      <c r="CN9" s="100" t="s">
        <v>1366</v>
      </c>
      <c r="CO9" s="100"/>
      <c r="CP9" s="100"/>
      <c r="CQ9" s="100"/>
      <c r="CR9" s="100"/>
      <c r="CS9" s="100"/>
      <c r="CT9" s="100"/>
      <c r="CU9" s="100"/>
      <c r="CV9" s="100"/>
      <c r="CW9" s="100"/>
      <c r="CX9" s="100"/>
      <c r="CY9" s="100"/>
      <c r="CZ9" s="100"/>
      <c r="DA9" s="100"/>
      <c r="DB9" s="100"/>
      <c r="DC9" s="100"/>
      <c r="DD9" s="100"/>
      <c r="DE9" s="100"/>
      <c r="DF9" s="100"/>
      <c r="DG9" s="100"/>
      <c r="DH9" s="100"/>
      <c r="DI9" s="100"/>
      <c r="DJ9" s="106"/>
      <c r="DK9" s="100"/>
      <c r="DL9" s="100"/>
      <c r="DM9" s="100"/>
      <c r="DN9" s="100"/>
      <c r="DO9" s="100"/>
      <c r="DP9" s="100"/>
      <c r="DQ9" s="100"/>
      <c r="DR9" s="100"/>
      <c r="DS9" s="100"/>
      <c r="DT9" s="100"/>
      <c r="DU9" s="100"/>
      <c r="DV9" s="100"/>
      <c r="DW9" s="100"/>
      <c r="DX9" s="100"/>
      <c r="DY9" s="100"/>
      <c r="DZ9" s="100"/>
      <c r="EA9" s="100"/>
      <c r="EB9" s="100"/>
      <c r="EC9" s="100"/>
      <c r="ED9" s="100" t="s">
        <v>1464</v>
      </c>
      <c r="EE9" s="100" t="s">
        <v>1470</v>
      </c>
      <c r="EF9" s="100"/>
      <c r="EG9" s="100"/>
      <c r="EH9" s="100"/>
      <c r="EI9" s="100"/>
      <c r="EJ9" s="100"/>
      <c r="EK9" s="100" t="s">
        <v>768</v>
      </c>
      <c r="EL9" s="100"/>
      <c r="EM9" s="100"/>
      <c r="EN9" s="100"/>
      <c r="EO9" s="99" t="s">
        <v>152</v>
      </c>
      <c r="EP9" s="99" t="s">
        <v>1316</v>
      </c>
      <c r="EQ9" s="100"/>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3">
      <c r="A10" s="3">
        <v>114627</v>
      </c>
      <c r="B10" s="29"/>
      <c r="C10" s="29" t="s">
        <v>1178</v>
      </c>
      <c r="D10" s="29"/>
      <c r="E10" s="29"/>
      <c r="F10" s="5" t="s">
        <v>18</v>
      </c>
      <c r="G10" s="29"/>
      <c r="H10" s="29"/>
      <c r="I10" s="29"/>
      <c r="J10" s="29"/>
      <c r="K10" s="30" t="s">
        <v>799</v>
      </c>
      <c r="L10" s="30"/>
      <c r="M10" s="98"/>
      <c r="N10" s="98"/>
      <c r="O10" s="98"/>
      <c r="P10" s="98"/>
      <c r="Q10" s="98"/>
      <c r="R10" s="98"/>
      <c r="S10" s="98"/>
      <c r="T10" s="100" t="s">
        <v>1198</v>
      </c>
      <c r="U10" s="98"/>
      <c r="V10" s="98"/>
      <c r="W10" s="98"/>
      <c r="X10" s="100" t="s">
        <v>1219</v>
      </c>
      <c r="Y10" s="100" t="s">
        <v>1232</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9" t="s">
        <v>252</v>
      </c>
      <c r="BP10" s="99" t="s">
        <v>1291</v>
      </c>
      <c r="BQ10" s="99"/>
      <c r="BR10" s="99"/>
      <c r="BS10" s="99"/>
      <c r="BT10" s="99"/>
      <c r="BU10" s="99"/>
      <c r="BV10" s="103" t="s">
        <v>1305</v>
      </c>
      <c r="BW10" s="98"/>
      <c r="BX10" s="98"/>
      <c r="BY10" s="98"/>
      <c r="BZ10" s="30" t="s">
        <v>861</v>
      </c>
      <c r="CA10" s="30"/>
      <c r="CB10" s="100"/>
      <c r="CC10" s="100"/>
      <c r="CD10" s="100"/>
      <c r="CE10" s="100"/>
      <c r="CF10" s="100"/>
      <c r="CG10" s="100"/>
      <c r="CH10" s="100"/>
      <c r="CI10" s="100" t="s">
        <v>1331</v>
      </c>
      <c r="CJ10" s="100"/>
      <c r="CK10" s="100"/>
      <c r="CL10" s="100"/>
      <c r="CM10" s="100" t="s">
        <v>1353</v>
      </c>
      <c r="CN10" s="100" t="s">
        <v>1367</v>
      </c>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6"/>
      <c r="DK10" s="100"/>
      <c r="DL10" s="100"/>
      <c r="DM10" s="100"/>
      <c r="DN10" s="100"/>
      <c r="DO10" s="100"/>
      <c r="DP10" s="100"/>
      <c r="DQ10" s="100"/>
      <c r="DR10" s="100"/>
      <c r="DS10" s="100"/>
      <c r="DT10" s="100"/>
      <c r="DU10" s="100"/>
      <c r="DV10" s="100"/>
      <c r="DW10" s="100"/>
      <c r="DX10" s="100"/>
      <c r="DY10" s="100"/>
      <c r="DZ10" s="100"/>
      <c r="EA10" s="100"/>
      <c r="EB10" s="100"/>
      <c r="EC10" s="100"/>
      <c r="ED10" s="100" t="s">
        <v>1465</v>
      </c>
      <c r="EE10" s="100" t="s">
        <v>1471</v>
      </c>
      <c r="EF10" s="100"/>
      <c r="EG10" s="100"/>
      <c r="EH10" s="100"/>
      <c r="EI10" s="100"/>
      <c r="EJ10" s="100"/>
      <c r="EK10" s="100" t="s">
        <v>1188</v>
      </c>
      <c r="EL10" s="100"/>
      <c r="EM10" s="100"/>
      <c r="EN10" s="100"/>
      <c r="EO10" s="99" t="s">
        <v>153</v>
      </c>
      <c r="EP10" s="99" t="s">
        <v>1317</v>
      </c>
      <c r="EQ10" s="100"/>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3">
      <c r="A11" s="3">
        <v>115669</v>
      </c>
      <c r="B11" s="29"/>
      <c r="C11" s="29" t="s">
        <v>1179</v>
      </c>
      <c r="D11" s="29"/>
      <c r="E11" s="29"/>
      <c r="F11" s="7" t="s">
        <v>93</v>
      </c>
      <c r="G11" s="29"/>
      <c r="H11" s="29"/>
      <c r="I11" s="29"/>
      <c r="J11" s="29"/>
      <c r="K11" s="30" t="s">
        <v>800</v>
      </c>
      <c r="L11" s="30"/>
      <c r="M11" s="98"/>
      <c r="N11" s="98"/>
      <c r="O11" s="98"/>
      <c r="P11" s="98"/>
      <c r="Q11" s="98"/>
      <c r="R11" s="98"/>
      <c r="S11" s="98"/>
      <c r="T11" s="100" t="s">
        <v>1199</v>
      </c>
      <c r="U11" s="98"/>
      <c r="V11" s="98"/>
      <c r="W11" s="98"/>
      <c r="X11" s="100" t="s">
        <v>1220</v>
      </c>
      <c r="Y11" s="100" t="s">
        <v>1233</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9"/>
      <c r="BP11" s="99" t="s">
        <v>1292</v>
      </c>
      <c r="BQ11" s="99"/>
      <c r="BR11" s="99"/>
      <c r="BS11" s="99"/>
      <c r="BT11" s="99"/>
      <c r="BU11" s="99"/>
      <c r="BV11" s="103" t="s">
        <v>1140</v>
      </c>
      <c r="BW11" s="98"/>
      <c r="BX11" s="98"/>
      <c r="BY11" s="98"/>
      <c r="BZ11" s="30" t="s">
        <v>862</v>
      </c>
      <c r="CA11" s="30"/>
      <c r="CB11" s="100"/>
      <c r="CC11" s="100"/>
      <c r="CD11" s="100"/>
      <c r="CE11" s="100"/>
      <c r="CF11" s="100"/>
      <c r="CG11" s="100"/>
      <c r="CH11" s="100"/>
      <c r="CI11" s="100" t="s">
        <v>1332</v>
      </c>
      <c r="CJ11" s="100"/>
      <c r="CK11" s="100"/>
      <c r="CL11" s="100"/>
      <c r="CM11" s="100" t="s">
        <v>1354</v>
      </c>
      <c r="CN11" s="100" t="s">
        <v>1368</v>
      </c>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6"/>
      <c r="DK11" s="100"/>
      <c r="DL11" s="100"/>
      <c r="DM11" s="100"/>
      <c r="DN11" s="100"/>
      <c r="DO11" s="100"/>
      <c r="DP11" s="100"/>
      <c r="DQ11" s="100"/>
      <c r="DR11" s="100"/>
      <c r="DS11" s="100"/>
      <c r="DT11" s="100"/>
      <c r="DU11" s="100"/>
      <c r="DV11" s="100"/>
      <c r="DW11" s="100"/>
      <c r="DX11" s="100"/>
      <c r="DY11" s="100"/>
      <c r="DZ11" s="100"/>
      <c r="EA11" s="100"/>
      <c r="EB11" s="100"/>
      <c r="EC11" s="100"/>
      <c r="ED11" s="100"/>
      <c r="EE11" s="100" t="s">
        <v>1472</v>
      </c>
      <c r="EF11" s="100"/>
      <c r="EG11" s="100"/>
      <c r="EH11" s="100"/>
      <c r="EI11" s="100"/>
      <c r="EJ11" s="100"/>
      <c r="EK11" s="100" t="s">
        <v>1488</v>
      </c>
      <c r="EL11" s="100"/>
      <c r="EM11" s="100"/>
      <c r="EN11" s="100"/>
      <c r="EO11" s="99" t="s">
        <v>1152</v>
      </c>
      <c r="EP11" s="99" t="s">
        <v>1318</v>
      </c>
      <c r="EQ11" s="100"/>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3">
      <c r="A12" s="3">
        <v>117707</v>
      </c>
      <c r="B12" s="29"/>
      <c r="C12" s="29"/>
      <c r="D12" s="29"/>
      <c r="E12" s="29"/>
      <c r="F12" s="5" t="s">
        <v>17</v>
      </c>
      <c r="G12" s="29"/>
      <c r="H12" s="29"/>
      <c r="I12" s="29"/>
      <c r="J12" s="29"/>
      <c r="K12" s="30" t="s">
        <v>801</v>
      </c>
      <c r="L12" s="30"/>
      <c r="M12" s="98"/>
      <c r="N12" s="98"/>
      <c r="O12" s="98"/>
      <c r="P12" s="98"/>
      <c r="Q12" s="98"/>
      <c r="R12" s="98"/>
      <c r="S12" s="98"/>
      <c r="T12" s="100" t="s">
        <v>1200</v>
      </c>
      <c r="U12" s="98"/>
      <c r="V12" s="98"/>
      <c r="W12" s="98"/>
      <c r="X12" s="100" t="s">
        <v>1221</v>
      </c>
      <c r="Y12" s="100" t="s">
        <v>1234</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9"/>
      <c r="BP12" s="99"/>
      <c r="BQ12" s="99"/>
      <c r="BR12" s="99"/>
      <c r="BS12" s="99"/>
      <c r="BT12" s="99"/>
      <c r="BU12" s="99"/>
      <c r="BV12" s="103" t="s">
        <v>1307</v>
      </c>
      <c r="BW12" s="98"/>
      <c r="BX12" s="98"/>
      <c r="BY12" s="98"/>
      <c r="BZ12" s="30" t="s">
        <v>863</v>
      </c>
      <c r="CA12" s="30"/>
      <c r="CB12" s="100"/>
      <c r="CC12" s="100"/>
      <c r="CD12" s="100"/>
      <c r="CE12" s="100"/>
      <c r="CF12" s="100"/>
      <c r="CG12" s="100"/>
      <c r="CH12" s="100"/>
      <c r="CI12" s="100" t="s">
        <v>1333</v>
      </c>
      <c r="CJ12" s="100"/>
      <c r="CK12" s="100"/>
      <c r="CL12" s="100"/>
      <c r="CM12" s="100" t="s">
        <v>1355</v>
      </c>
      <c r="CN12" s="100" t="s">
        <v>1369</v>
      </c>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6"/>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t="s">
        <v>1489</v>
      </c>
      <c r="EL12" s="100"/>
      <c r="EM12" s="100"/>
      <c r="EN12" s="100"/>
      <c r="EO12" s="99" t="s">
        <v>154</v>
      </c>
      <c r="EP12" s="99" t="s">
        <v>1319</v>
      </c>
      <c r="EQ12" s="100"/>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3">
      <c r="A13" s="3">
        <v>120007</v>
      </c>
      <c r="B13" s="29"/>
      <c r="C13" s="29"/>
      <c r="D13" s="29"/>
      <c r="E13" s="29"/>
      <c r="F13" s="7" t="s">
        <v>83</v>
      </c>
      <c r="G13" s="29"/>
      <c r="H13" s="29"/>
      <c r="I13" s="29"/>
      <c r="J13" s="29"/>
      <c r="K13" s="30" t="s">
        <v>802</v>
      </c>
      <c r="L13" s="30"/>
      <c r="M13" s="98"/>
      <c r="N13" s="98"/>
      <c r="O13" s="98"/>
      <c r="P13" s="98"/>
      <c r="Q13" s="98"/>
      <c r="R13" s="98"/>
      <c r="S13" s="98"/>
      <c r="T13" s="100" t="s">
        <v>1201</v>
      </c>
      <c r="U13" s="98"/>
      <c r="V13" s="98"/>
      <c r="W13" s="98"/>
      <c r="X13" s="100" t="s">
        <v>1222</v>
      </c>
      <c r="Y13" s="100" t="s">
        <v>1235</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30" t="s">
        <v>864</v>
      </c>
      <c r="CA13" s="30"/>
      <c r="CB13" s="100"/>
      <c r="CC13" s="100"/>
      <c r="CD13" s="100"/>
      <c r="CE13" s="100"/>
      <c r="CF13" s="100"/>
      <c r="CG13" s="100"/>
      <c r="CH13" s="100"/>
      <c r="CI13" s="100" t="s">
        <v>1334</v>
      </c>
      <c r="CJ13" s="100"/>
      <c r="CK13" s="100"/>
      <c r="CL13" s="100"/>
      <c r="CM13" s="100" t="s">
        <v>1356</v>
      </c>
      <c r="CN13" s="100" t="s">
        <v>1370</v>
      </c>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6"/>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99" t="s">
        <v>796</v>
      </c>
      <c r="EP13" s="99" t="s">
        <v>1320</v>
      </c>
      <c r="EQ13" s="10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3">
      <c r="A14" s="8">
        <v>123972</v>
      </c>
      <c r="B14" s="29"/>
      <c r="C14" s="29"/>
      <c r="D14" s="29"/>
      <c r="E14" s="29"/>
      <c r="F14" s="3" t="s">
        <v>34</v>
      </c>
      <c r="G14" s="29"/>
      <c r="H14" s="29"/>
      <c r="I14" s="29"/>
      <c r="J14" s="29"/>
      <c r="K14" s="30" t="s">
        <v>803</v>
      </c>
      <c r="L14" s="30"/>
      <c r="M14" s="98"/>
      <c r="N14" s="98"/>
      <c r="O14" s="98"/>
      <c r="P14" s="98"/>
      <c r="Q14" s="98"/>
      <c r="R14" s="98"/>
      <c r="S14" s="98"/>
      <c r="T14" s="100" t="s">
        <v>1202</v>
      </c>
      <c r="U14" s="98"/>
      <c r="V14" s="98"/>
      <c r="W14" s="98"/>
      <c r="X14" s="100" t="s">
        <v>1223</v>
      </c>
      <c r="Y14" s="100" t="s">
        <v>1236</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30" t="s">
        <v>865</v>
      </c>
      <c r="CA14" s="30"/>
      <c r="CB14" s="100"/>
      <c r="CC14" s="100"/>
      <c r="CD14" s="100"/>
      <c r="CE14" s="100"/>
      <c r="CF14" s="100"/>
      <c r="CG14" s="100"/>
      <c r="CH14" s="100"/>
      <c r="CI14" s="100" t="s">
        <v>1335</v>
      </c>
      <c r="CJ14" s="100"/>
      <c r="CK14" s="100"/>
      <c r="CL14" s="100"/>
      <c r="CM14" s="100" t="s">
        <v>1357</v>
      </c>
      <c r="CN14" s="100" t="s">
        <v>1371</v>
      </c>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6"/>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99" t="s">
        <v>156</v>
      </c>
      <c r="EP14" s="99" t="s">
        <v>411</v>
      </c>
      <c r="EQ14" s="10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3">
      <c r="A15" s="8">
        <v>125076</v>
      </c>
      <c r="B15" s="29"/>
      <c r="C15" s="29"/>
      <c r="D15" s="29"/>
      <c r="E15" s="29"/>
      <c r="F15" s="7" t="s">
        <v>66</v>
      </c>
      <c r="G15" s="29"/>
      <c r="H15" s="29"/>
      <c r="I15" s="29"/>
      <c r="J15" s="29"/>
      <c r="K15" s="30" t="s">
        <v>804</v>
      </c>
      <c r="L15" s="30"/>
      <c r="M15" s="98"/>
      <c r="N15" s="98"/>
      <c r="O15" s="98"/>
      <c r="P15" s="98"/>
      <c r="Q15" s="98"/>
      <c r="R15" s="98"/>
      <c r="S15" s="98"/>
      <c r="T15" s="100" t="s">
        <v>1203</v>
      </c>
      <c r="U15" s="98"/>
      <c r="V15" s="98"/>
      <c r="W15" s="98"/>
      <c r="X15" s="100" t="s">
        <v>1224</v>
      </c>
      <c r="Y15" s="100" t="s">
        <v>1237</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30" t="s">
        <v>866</v>
      </c>
      <c r="CA15" s="30"/>
      <c r="CB15" s="100"/>
      <c r="CC15" s="100"/>
      <c r="CD15" s="100"/>
      <c r="CE15" s="100"/>
      <c r="CF15" s="100"/>
      <c r="CG15" s="100"/>
      <c r="CH15" s="100"/>
      <c r="CI15" s="100" t="s">
        <v>1336</v>
      </c>
      <c r="CJ15" s="100"/>
      <c r="CK15" s="100"/>
      <c r="CL15" s="100"/>
      <c r="CM15" s="100" t="s">
        <v>1358</v>
      </c>
      <c r="CN15" s="100" t="s">
        <v>1372</v>
      </c>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6"/>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99" t="s">
        <v>1190</v>
      </c>
      <c r="EP15" s="99" t="s">
        <v>1321</v>
      </c>
      <c r="EQ15" s="10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3">
      <c r="A16" s="3">
        <v>131479</v>
      </c>
      <c r="B16" s="29"/>
      <c r="C16" s="29"/>
      <c r="D16" s="29"/>
      <c r="E16" s="29"/>
      <c r="F16" s="7" t="s">
        <v>121</v>
      </c>
      <c r="G16" s="29"/>
      <c r="H16" s="29"/>
      <c r="I16" s="29"/>
      <c r="J16" s="29"/>
      <c r="K16" s="30" t="s">
        <v>809</v>
      </c>
      <c r="L16" s="30"/>
      <c r="M16" s="98"/>
      <c r="N16" s="98"/>
      <c r="O16" s="98"/>
      <c r="P16" s="98"/>
      <c r="Q16" s="98"/>
      <c r="R16" s="98"/>
      <c r="S16" s="98"/>
      <c r="T16" s="98"/>
      <c r="U16" s="98"/>
      <c r="V16" s="98"/>
      <c r="W16" s="98"/>
      <c r="X16" s="98"/>
      <c r="Y16" s="100" t="s">
        <v>1238</v>
      </c>
      <c r="Z16" s="98"/>
      <c r="AA16" s="98"/>
      <c r="AB16" s="98"/>
      <c r="AC16" s="98"/>
      <c r="AD16" s="98"/>
      <c r="AE16" s="98"/>
      <c r="AF16" s="98"/>
      <c r="AG16" s="98"/>
      <c r="AH16" s="98"/>
      <c r="AI16" s="98"/>
      <c r="AJ16" s="98"/>
      <c r="AK16" s="98"/>
      <c r="AL16" s="5"/>
      <c r="AM16" s="5"/>
      <c r="AN16" s="5"/>
      <c r="AO16" s="5"/>
      <c r="AP16" s="5"/>
      <c r="AQ16" s="5"/>
      <c r="AR16" s="5"/>
      <c r="AS16" s="5"/>
      <c r="AT16" s="5"/>
      <c r="AU16" s="5"/>
      <c r="AV16" s="5"/>
      <c r="AW16" s="5"/>
      <c r="AX16" s="5"/>
      <c r="AY16" s="5"/>
      <c r="AZ16" s="5"/>
      <c r="BA16" s="5"/>
      <c r="BB16" s="5"/>
      <c r="BC16" s="5"/>
      <c r="BD16" s="5"/>
      <c r="BE16" s="98"/>
      <c r="BF16" s="5"/>
      <c r="BG16" s="5"/>
      <c r="BH16" s="5"/>
      <c r="BI16" s="5"/>
      <c r="BJ16" s="5"/>
      <c r="BK16" s="5"/>
      <c r="BL16" s="5"/>
      <c r="BM16" s="5"/>
      <c r="BN16" s="5"/>
      <c r="BO16" s="5"/>
      <c r="BP16" s="5"/>
      <c r="BQ16" s="5"/>
      <c r="BR16" s="5"/>
      <c r="BS16" s="5"/>
      <c r="BT16" s="5"/>
      <c r="BU16" s="5"/>
      <c r="BV16" s="98"/>
      <c r="BW16" s="5"/>
      <c r="BX16" s="5"/>
      <c r="BY16" s="5"/>
      <c r="BZ16" s="30" t="s">
        <v>867</v>
      </c>
      <c r="CA16" s="30"/>
      <c r="CB16" s="100"/>
      <c r="CC16" s="100"/>
      <c r="CD16" s="100"/>
      <c r="CE16" s="100"/>
      <c r="CF16" s="100"/>
      <c r="CG16" s="100"/>
      <c r="CH16" s="100"/>
      <c r="CI16" s="100"/>
      <c r="CJ16" s="100"/>
      <c r="CK16" s="100"/>
      <c r="CL16" s="100"/>
      <c r="CM16" s="100"/>
      <c r="CN16" s="100" t="s">
        <v>1373</v>
      </c>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6"/>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99" t="s">
        <v>157</v>
      </c>
      <c r="EP16" s="99" t="s">
        <v>1322</v>
      </c>
      <c r="EQ16" s="10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3">
      <c r="A17" s="3">
        <v>131590</v>
      </c>
      <c r="B17" s="29"/>
      <c r="C17" s="29"/>
      <c r="D17" s="29"/>
      <c r="E17" s="29"/>
      <c r="F17" s="3" t="s">
        <v>86</v>
      </c>
      <c r="G17" s="29"/>
      <c r="H17" s="29"/>
      <c r="I17" s="29"/>
      <c r="J17" s="29"/>
      <c r="K17" s="30" t="s">
        <v>810</v>
      </c>
      <c r="L17" s="30"/>
      <c r="M17" s="98"/>
      <c r="N17" s="98"/>
      <c r="O17" s="98"/>
      <c r="P17" s="98"/>
      <c r="Q17" s="98"/>
      <c r="R17" s="98"/>
      <c r="S17" s="98"/>
      <c r="T17" s="98"/>
      <c r="U17" s="98"/>
      <c r="V17" s="98"/>
      <c r="W17" s="98"/>
      <c r="X17" s="98"/>
      <c r="Y17" s="100" t="s">
        <v>1239</v>
      </c>
      <c r="Z17" s="98"/>
      <c r="AA17" s="98"/>
      <c r="AB17" s="98"/>
      <c r="AC17" s="98"/>
      <c r="AD17" s="98"/>
      <c r="AE17" s="98"/>
      <c r="AF17" s="98"/>
      <c r="AG17" s="98"/>
      <c r="AH17" s="98"/>
      <c r="AI17" s="98"/>
      <c r="AJ17" s="98"/>
      <c r="AK17" s="98"/>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8"/>
      <c r="BW17" s="5"/>
      <c r="BX17" s="5"/>
      <c r="BY17" s="5"/>
      <c r="BZ17" s="30" t="s">
        <v>868</v>
      </c>
      <c r="CA17" s="30"/>
      <c r="CB17" s="100"/>
      <c r="CC17" s="100"/>
      <c r="CD17" s="100"/>
      <c r="CE17" s="100"/>
      <c r="CF17" s="100"/>
      <c r="CG17" s="100"/>
      <c r="CH17" s="100"/>
      <c r="CI17" s="100"/>
      <c r="CJ17" s="100"/>
      <c r="CK17" s="100"/>
      <c r="CL17" s="100"/>
      <c r="CM17" s="100"/>
      <c r="CN17" s="100" t="s">
        <v>1374</v>
      </c>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6"/>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99" t="s">
        <v>1191</v>
      </c>
      <c r="EP17" s="99" t="s">
        <v>1323</v>
      </c>
      <c r="EQ17" s="10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3" t="s">
        <v>1182</v>
      </c>
      <c r="FY17" s="96" t="s">
        <v>1183</v>
      </c>
      <c r="FZ17" s="48"/>
    </row>
    <row r="18" spans="1:182" ht="30" customHeight="1" x14ac:dyDescent="0.3">
      <c r="A18" s="3">
        <v>132036</v>
      </c>
      <c r="B18" s="29"/>
      <c r="C18" s="29"/>
      <c r="D18" s="29"/>
      <c r="E18" s="29"/>
      <c r="F18" s="7" t="s">
        <v>98</v>
      </c>
      <c r="G18" s="29"/>
      <c r="H18" s="29"/>
      <c r="I18" s="29"/>
      <c r="J18" s="29"/>
      <c r="K18" s="30" t="s">
        <v>811</v>
      </c>
      <c r="L18" s="30"/>
      <c r="M18" s="98"/>
      <c r="N18" s="98"/>
      <c r="O18" s="98"/>
      <c r="P18" s="98"/>
      <c r="Q18" s="98"/>
      <c r="R18" s="98"/>
      <c r="S18" s="98"/>
      <c r="T18" s="98"/>
      <c r="U18" s="98"/>
      <c r="V18" s="98"/>
      <c r="W18" s="98"/>
      <c r="X18" s="98"/>
      <c r="Y18" s="100" t="s">
        <v>1240</v>
      </c>
      <c r="Z18" s="98"/>
      <c r="AA18" s="98"/>
      <c r="AB18" s="98"/>
      <c r="AC18" s="98"/>
      <c r="AD18" s="98"/>
      <c r="AE18" s="98"/>
      <c r="AF18" s="98"/>
      <c r="AG18" s="98"/>
      <c r="AH18" s="98"/>
      <c r="AI18" s="98"/>
      <c r="AJ18" s="98"/>
      <c r="AK18" s="98"/>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100"/>
      <c r="CC18" s="100"/>
      <c r="CD18" s="100"/>
      <c r="CE18" s="100"/>
      <c r="CF18" s="100"/>
      <c r="CG18" s="100"/>
      <c r="CH18" s="100"/>
      <c r="CI18" s="100"/>
      <c r="CJ18" s="100"/>
      <c r="CK18" s="100"/>
      <c r="CL18" s="100"/>
      <c r="CM18" s="100"/>
      <c r="CN18" s="100" t="s">
        <v>1375</v>
      </c>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6"/>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99" t="s">
        <v>158</v>
      </c>
      <c r="EP18" s="99" t="s">
        <v>417</v>
      </c>
      <c r="EQ18" s="10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7" t="s">
        <v>1184</v>
      </c>
      <c r="FY18" s="96" t="s">
        <v>1185</v>
      </c>
      <c r="FZ18" s="48"/>
    </row>
    <row r="19" spans="1:182" ht="45" customHeight="1" x14ac:dyDescent="0.3">
      <c r="A19" s="3">
        <v>132547</v>
      </c>
      <c r="B19" s="29"/>
      <c r="C19" s="29"/>
      <c r="D19" s="29"/>
      <c r="E19" s="29"/>
      <c r="F19" s="7" t="s">
        <v>61</v>
      </c>
      <c r="G19" s="29"/>
      <c r="H19" s="29"/>
      <c r="I19" s="29"/>
      <c r="J19" s="29"/>
      <c r="K19" s="30" t="s">
        <v>812</v>
      </c>
      <c r="L19" s="30"/>
      <c r="M19" s="98"/>
      <c r="N19" s="98"/>
      <c r="O19" s="98"/>
      <c r="P19" s="98"/>
      <c r="Q19" s="98"/>
      <c r="R19" s="98"/>
      <c r="S19" s="98"/>
      <c r="T19" s="98"/>
      <c r="U19" s="98"/>
      <c r="V19" s="98"/>
      <c r="W19" s="98"/>
      <c r="X19" s="98"/>
      <c r="Y19" s="100" t="s">
        <v>1241</v>
      </c>
      <c r="Z19" s="98"/>
      <c r="AA19" s="98"/>
      <c r="AB19" s="98"/>
      <c r="AC19" s="98"/>
      <c r="AD19" s="98"/>
      <c r="AE19" s="98"/>
      <c r="AF19" s="98"/>
      <c r="AG19" s="98"/>
      <c r="AH19" s="98"/>
      <c r="AI19" s="98"/>
      <c r="AJ19" s="98"/>
      <c r="AK19" s="98"/>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100"/>
      <c r="CC19" s="100"/>
      <c r="CD19" s="100"/>
      <c r="CE19" s="100"/>
      <c r="CF19" s="100"/>
      <c r="CG19" s="100"/>
      <c r="CH19" s="100"/>
      <c r="CI19" s="100"/>
      <c r="CJ19" s="100"/>
      <c r="CK19" s="100"/>
      <c r="CL19" s="100"/>
      <c r="CM19" s="100"/>
      <c r="CN19" s="100" t="s">
        <v>1376</v>
      </c>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6"/>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99" t="s">
        <v>159</v>
      </c>
      <c r="EP19" s="99" t="s">
        <v>1324</v>
      </c>
      <c r="EQ19" s="10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3">
      <c r="A20" s="3">
        <v>133919</v>
      </c>
      <c r="B20" s="29"/>
      <c r="C20" s="29"/>
      <c r="D20" s="29"/>
      <c r="E20" s="29"/>
      <c r="F20" s="7" t="s">
        <v>119</v>
      </c>
      <c r="G20" s="29"/>
      <c r="H20" s="29"/>
      <c r="I20" s="29"/>
      <c r="J20" s="29"/>
      <c r="K20" s="30" t="s">
        <v>813</v>
      </c>
      <c r="L20" s="30"/>
      <c r="M20" s="98"/>
      <c r="N20" s="98"/>
      <c r="O20" s="98"/>
      <c r="P20" s="98"/>
      <c r="Q20" s="98"/>
      <c r="R20" s="98"/>
      <c r="S20" s="98"/>
      <c r="T20" s="98"/>
      <c r="U20" s="98"/>
      <c r="V20" s="98"/>
      <c r="W20" s="98"/>
      <c r="X20" s="98"/>
      <c r="Y20" s="100" t="s">
        <v>1239</v>
      </c>
      <c r="Z20" s="98"/>
      <c r="AA20" s="98"/>
      <c r="AB20" s="98"/>
      <c r="AC20" s="98"/>
      <c r="AD20" s="98"/>
      <c r="AE20" s="98"/>
      <c r="AF20" s="98"/>
      <c r="AG20" s="98"/>
      <c r="AH20" s="98"/>
      <c r="AI20" s="98"/>
      <c r="AJ20" s="98"/>
      <c r="AK20" s="98"/>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100"/>
      <c r="CC20" s="100"/>
      <c r="CD20" s="100"/>
      <c r="CE20" s="100"/>
      <c r="CF20" s="100"/>
      <c r="CG20" s="100"/>
      <c r="CH20" s="100"/>
      <c r="CI20" s="100"/>
      <c r="CJ20" s="100"/>
      <c r="CK20" s="100"/>
      <c r="CL20" s="100"/>
      <c r="CM20" s="100"/>
      <c r="CN20" s="100" t="s">
        <v>1377</v>
      </c>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6"/>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99" t="s">
        <v>1192</v>
      </c>
      <c r="EP20" s="99" t="s">
        <v>1325</v>
      </c>
      <c r="EQ20" s="10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3">
      <c r="A21" s="3">
        <v>135098</v>
      </c>
      <c r="B21" s="29"/>
      <c r="C21" s="29"/>
      <c r="D21" s="29"/>
      <c r="E21" s="29"/>
      <c r="F21" s="7" t="s">
        <v>114</v>
      </c>
      <c r="G21" s="29"/>
      <c r="H21" s="29"/>
      <c r="I21" s="29"/>
      <c r="J21" s="29"/>
      <c r="K21" s="30" t="s">
        <v>814</v>
      </c>
      <c r="L21" s="30"/>
      <c r="M21" s="98"/>
      <c r="N21" s="98"/>
      <c r="O21" s="98"/>
      <c r="P21" s="98"/>
      <c r="Q21" s="98"/>
      <c r="R21" s="98"/>
      <c r="S21" s="98"/>
      <c r="T21" s="98"/>
      <c r="U21" s="98"/>
      <c r="V21" s="98"/>
      <c r="W21" s="98"/>
      <c r="X21" s="98"/>
      <c r="Y21" s="100" t="s">
        <v>1242</v>
      </c>
      <c r="Z21" s="98"/>
      <c r="AA21" s="98"/>
      <c r="AB21" s="98"/>
      <c r="AC21" s="98"/>
      <c r="AD21" s="98"/>
      <c r="AE21" s="98"/>
      <c r="AF21" s="98"/>
      <c r="AG21" s="98"/>
      <c r="AH21" s="98"/>
      <c r="AI21" s="98"/>
      <c r="AJ21" s="98"/>
      <c r="AK21" s="98"/>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100"/>
      <c r="CC21" s="100"/>
      <c r="CD21" s="100"/>
      <c r="CE21" s="100"/>
      <c r="CF21" s="100"/>
      <c r="CG21" s="100"/>
      <c r="CH21" s="100"/>
      <c r="CI21" s="100"/>
      <c r="CJ21" s="100"/>
      <c r="CK21" s="100"/>
      <c r="CL21" s="100"/>
      <c r="CM21" s="100"/>
      <c r="CN21" s="100" t="s">
        <v>1378</v>
      </c>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6"/>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99" t="s">
        <v>1135</v>
      </c>
      <c r="EP21" s="99" t="s">
        <v>424</v>
      </c>
      <c r="EQ21" s="10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3">
      <c r="A22" s="3">
        <v>135123</v>
      </c>
      <c r="B22" s="29"/>
      <c r="C22" s="29"/>
      <c r="D22" s="29"/>
      <c r="E22" s="29"/>
      <c r="F22" s="3" t="s">
        <v>57</v>
      </c>
      <c r="G22" s="29"/>
      <c r="H22" s="29"/>
      <c r="I22" s="29"/>
      <c r="J22" s="29"/>
      <c r="K22" s="30" t="s">
        <v>815</v>
      </c>
      <c r="L22" s="30"/>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6"/>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99" t="s">
        <v>1193</v>
      </c>
      <c r="EP22" s="99" t="s">
        <v>1326</v>
      </c>
      <c r="EQ22" s="10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3">
      <c r="A23" s="3">
        <v>135150</v>
      </c>
      <c r="B23" s="29"/>
      <c r="C23" s="29"/>
      <c r="D23" s="29"/>
      <c r="E23" s="29"/>
      <c r="F23" s="3" t="s">
        <v>53</v>
      </c>
      <c r="G23" s="29"/>
      <c r="H23" s="29"/>
      <c r="I23" s="29"/>
      <c r="J23" s="29"/>
      <c r="K23" s="30" t="s">
        <v>816</v>
      </c>
      <c r="L23" s="30"/>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107"/>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9" t="s">
        <v>1194</v>
      </c>
      <c r="EP23" s="99" t="s">
        <v>1327</v>
      </c>
      <c r="EQ23" s="10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3">
      <c r="A24" s="3">
        <v>135363</v>
      </c>
      <c r="B24" s="29"/>
      <c r="C24" s="29"/>
      <c r="D24" s="29"/>
      <c r="E24" s="29"/>
      <c r="F24" s="7" t="s">
        <v>27</v>
      </c>
      <c r="G24" s="29"/>
      <c r="H24" s="29"/>
      <c r="I24" s="29"/>
      <c r="J24" s="29"/>
      <c r="K24" s="30" t="s">
        <v>817</v>
      </c>
      <c r="L24" s="30"/>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107"/>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9" t="s">
        <v>1195</v>
      </c>
      <c r="EP24" s="99" t="s">
        <v>1328</v>
      </c>
      <c r="EQ24" s="10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3">
      <c r="A25" s="3">
        <v>135444</v>
      </c>
      <c r="B25" s="29"/>
      <c r="C25" s="29"/>
      <c r="D25" s="29"/>
      <c r="E25" s="29"/>
      <c r="F25" s="3" t="s">
        <v>45</v>
      </c>
      <c r="G25" s="29"/>
      <c r="H25" s="29"/>
      <c r="I25" s="29"/>
      <c r="J25" s="29"/>
      <c r="K25" s="30" t="s">
        <v>818</v>
      </c>
      <c r="L25" s="30"/>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107"/>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9" t="s">
        <v>1196</v>
      </c>
      <c r="EP25" s="99" t="s">
        <v>1329</v>
      </c>
      <c r="EQ25" s="10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3">
      <c r="A26" s="3">
        <v>135797</v>
      </c>
      <c r="B26" s="29"/>
      <c r="C26" s="29"/>
      <c r="D26" s="29"/>
      <c r="E26" s="29"/>
      <c r="F26" s="3" t="s">
        <v>35</v>
      </c>
      <c r="G26" s="29"/>
      <c r="H26" s="29"/>
      <c r="I26" s="29"/>
      <c r="J26" s="29"/>
      <c r="K26" s="30" t="s">
        <v>819</v>
      </c>
      <c r="L26" s="30"/>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107"/>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9" t="s">
        <v>1197</v>
      </c>
      <c r="EP26" s="99" t="s">
        <v>1330</v>
      </c>
      <c r="EQ26" s="10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3">
      <c r="A27" s="3">
        <v>137282</v>
      </c>
      <c r="B27" s="29"/>
      <c r="C27" s="29"/>
      <c r="D27" s="29"/>
      <c r="E27" s="29"/>
      <c r="F27" s="7" t="s">
        <v>63</v>
      </c>
      <c r="G27" s="29"/>
      <c r="H27" s="29"/>
      <c r="I27" s="29"/>
      <c r="J27" s="29"/>
      <c r="K27" s="30" t="s">
        <v>373</v>
      </c>
      <c r="L27" s="30"/>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107"/>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9" t="s">
        <v>1198</v>
      </c>
      <c r="EP27" s="99" t="s">
        <v>1331</v>
      </c>
      <c r="EQ27" s="10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3">
      <c r="A28" s="3">
        <v>137369</v>
      </c>
      <c r="B28" s="29"/>
      <c r="C28" s="29"/>
      <c r="D28" s="29"/>
      <c r="E28" s="29"/>
      <c r="F28" s="7" t="s">
        <v>71</v>
      </c>
      <c r="G28" s="29"/>
      <c r="H28" s="29"/>
      <c r="I28" s="29"/>
      <c r="J28" s="29"/>
      <c r="K28" s="30" t="s">
        <v>820</v>
      </c>
      <c r="L28" s="30"/>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107"/>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9" t="s">
        <v>1199</v>
      </c>
      <c r="EP28" s="99" t="s">
        <v>1332</v>
      </c>
      <c r="EQ28" s="100"/>
      <c r="ER28" s="30"/>
      <c r="FH28" s="45"/>
      <c r="FI28" s="45"/>
      <c r="FJ28" s="45"/>
      <c r="FK28" s="45"/>
      <c r="FL28" s="45"/>
      <c r="FM28" s="45"/>
      <c r="FN28" s="45"/>
      <c r="FO28" s="45"/>
      <c r="FP28" s="45"/>
      <c r="FQ28" s="45"/>
      <c r="FR28" s="45"/>
      <c r="FS28" s="45"/>
      <c r="FT28" s="45"/>
      <c r="FU28" s="45"/>
      <c r="FV28" s="45"/>
    </row>
    <row r="29" spans="1:182" ht="30" customHeight="1" x14ac:dyDescent="0.3">
      <c r="A29" s="3">
        <v>137655</v>
      </c>
      <c r="B29" s="29"/>
      <c r="C29" s="29"/>
      <c r="D29" s="29"/>
      <c r="E29" s="29"/>
      <c r="F29" s="7" t="s">
        <v>120</v>
      </c>
      <c r="G29" s="29"/>
      <c r="H29" s="29"/>
      <c r="I29" s="29"/>
      <c r="J29" s="29"/>
      <c r="K29" s="30" t="s">
        <v>821</v>
      </c>
      <c r="L29" s="30"/>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107"/>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9" t="s">
        <v>1200</v>
      </c>
      <c r="EP29" s="99" t="s">
        <v>1333</v>
      </c>
      <c r="EQ29" s="100"/>
      <c r="ER29" s="30"/>
    </row>
    <row r="30" spans="1:182" ht="30" customHeight="1" x14ac:dyDescent="0.3">
      <c r="A30" s="3">
        <v>138788</v>
      </c>
      <c r="B30" s="29"/>
      <c r="C30" s="29"/>
      <c r="D30" s="29"/>
      <c r="E30" s="29"/>
      <c r="F30" s="7" t="s">
        <v>82</v>
      </c>
      <c r="G30" s="29"/>
      <c r="H30" s="29"/>
      <c r="I30" s="29"/>
      <c r="J30" s="29"/>
      <c r="K30" s="30" t="s">
        <v>822</v>
      </c>
      <c r="L30" s="30"/>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107"/>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9" t="s">
        <v>1201</v>
      </c>
      <c r="EP30" s="99" t="s">
        <v>1334</v>
      </c>
      <c r="EQ30" s="100"/>
      <c r="ER30" s="30"/>
    </row>
    <row r="31" spans="1:182" ht="45" customHeight="1" x14ac:dyDescent="0.3">
      <c r="A31" s="3">
        <v>138881</v>
      </c>
      <c r="B31" s="29"/>
      <c r="C31" s="29"/>
      <c r="D31" s="29"/>
      <c r="E31" s="29"/>
      <c r="F31" s="6" t="s">
        <v>106</v>
      </c>
      <c r="G31" s="29"/>
      <c r="H31" s="29"/>
      <c r="I31" s="29"/>
      <c r="J31" s="29"/>
      <c r="K31" s="30" t="s">
        <v>823</v>
      </c>
      <c r="L31" s="30"/>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107"/>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9" t="s">
        <v>1202</v>
      </c>
      <c r="EP31" s="99" t="s">
        <v>1335</v>
      </c>
      <c r="EQ31" s="100"/>
      <c r="ER31" s="30"/>
    </row>
    <row r="32" spans="1:182" ht="30" customHeight="1" x14ac:dyDescent="0.3">
      <c r="A32" s="3">
        <v>139265</v>
      </c>
      <c r="B32" s="29"/>
      <c r="C32" s="29"/>
      <c r="D32" s="29"/>
      <c r="E32" s="29"/>
      <c r="F32" s="3" t="s">
        <v>37</v>
      </c>
      <c r="G32" s="29"/>
      <c r="H32" s="29"/>
      <c r="I32" s="29"/>
      <c r="J32" s="29"/>
      <c r="K32" s="30" t="s">
        <v>824</v>
      </c>
      <c r="L32" s="30"/>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107"/>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9" t="s">
        <v>1203</v>
      </c>
      <c r="EP32" s="99" t="s">
        <v>1336</v>
      </c>
      <c r="EQ32" s="100"/>
      <c r="ER32" s="30"/>
    </row>
    <row r="33" spans="1:148" ht="30" customHeight="1" x14ac:dyDescent="0.3">
      <c r="A33" s="3">
        <v>139811</v>
      </c>
      <c r="B33" s="29"/>
      <c r="C33" s="29"/>
      <c r="D33" s="29"/>
      <c r="E33" s="29"/>
      <c r="F33" s="3" t="s">
        <v>29</v>
      </c>
      <c r="G33" s="29"/>
      <c r="H33" s="29"/>
      <c r="I33" s="29"/>
      <c r="J33" s="29"/>
      <c r="K33" s="30" t="s">
        <v>825</v>
      </c>
      <c r="L33" s="30"/>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107"/>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9" t="s">
        <v>164</v>
      </c>
      <c r="EP33" s="99" t="s">
        <v>1337</v>
      </c>
      <c r="EQ33" s="100"/>
      <c r="ER33" s="30"/>
    </row>
    <row r="34" spans="1:148" ht="29.25" customHeight="1" x14ac:dyDescent="0.3">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107"/>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9" t="s">
        <v>1205</v>
      </c>
      <c r="EP34" s="99" t="s">
        <v>1338</v>
      </c>
      <c r="EQ34" s="108"/>
      <c r="ER34" s="30"/>
    </row>
    <row r="35" spans="1:148" ht="29.25" customHeight="1" x14ac:dyDescent="0.3">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9" t="s">
        <v>1125</v>
      </c>
      <c r="EP35" s="99" t="s">
        <v>445</v>
      </c>
      <c r="EQ35" s="108"/>
      <c r="ER35" s="30"/>
    </row>
    <row r="36" spans="1:148" ht="29.25" customHeight="1" x14ac:dyDescent="0.3">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9" t="s">
        <v>1206</v>
      </c>
      <c r="EP36" s="99" t="s">
        <v>1339</v>
      </c>
      <c r="EQ36" s="108"/>
      <c r="ER36" s="30"/>
    </row>
    <row r="37" spans="1:148" ht="29.25" customHeight="1" x14ac:dyDescent="0.3">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9" t="s">
        <v>1207</v>
      </c>
      <c r="EP37" s="99" t="s">
        <v>1340</v>
      </c>
      <c r="EQ37" s="108"/>
      <c r="ER37" s="30"/>
    </row>
    <row r="38" spans="1:148" ht="29.25" customHeight="1" x14ac:dyDescent="0.3">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9" t="s">
        <v>1208</v>
      </c>
      <c r="EP38" s="99" t="s">
        <v>1341</v>
      </c>
      <c r="EQ38" s="108"/>
      <c r="ER38" s="30"/>
    </row>
    <row r="39" spans="1:148" ht="29.25" customHeight="1" x14ac:dyDescent="0.3">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9" t="s">
        <v>1209</v>
      </c>
      <c r="EP39" s="99" t="s">
        <v>1342</v>
      </c>
      <c r="EQ39" s="108"/>
      <c r="ER39" s="30"/>
    </row>
    <row r="40" spans="1:148" ht="29.25" customHeight="1" x14ac:dyDescent="0.3">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9" t="s">
        <v>1210</v>
      </c>
      <c r="EP40" s="99" t="s">
        <v>1343</v>
      </c>
      <c r="EQ40" s="108"/>
      <c r="ER40" s="30"/>
    </row>
    <row r="41" spans="1:148" ht="29.25" customHeight="1" x14ac:dyDescent="0.3">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9" t="s">
        <v>1211</v>
      </c>
      <c r="EP41" s="99" t="s">
        <v>1344</v>
      </c>
      <c r="EQ41" s="108"/>
      <c r="ER41" s="30"/>
    </row>
    <row r="42" spans="1:148" ht="29.25" customHeight="1" x14ac:dyDescent="0.3">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9" t="s">
        <v>1146</v>
      </c>
      <c r="EP42" s="99" t="s">
        <v>453</v>
      </c>
      <c r="EQ42" s="108"/>
      <c r="ER42" s="30"/>
    </row>
    <row r="43" spans="1:148" ht="29.25" customHeight="1" x14ac:dyDescent="0.3">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9" t="s">
        <v>1212</v>
      </c>
      <c r="EP43" s="99" t="s">
        <v>1345</v>
      </c>
      <c r="EQ43" s="108"/>
      <c r="ER43" s="30"/>
    </row>
    <row r="44" spans="1:148" ht="29.25" customHeight="1" x14ac:dyDescent="0.3">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9" t="s">
        <v>171</v>
      </c>
      <c r="EP44" s="99" t="s">
        <v>1346</v>
      </c>
      <c r="EQ44" s="108"/>
      <c r="ER44" s="30"/>
    </row>
    <row r="45" spans="1:148" ht="29.25" customHeight="1" x14ac:dyDescent="0.3">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9" t="s">
        <v>1213</v>
      </c>
      <c r="EP45" s="99" t="s">
        <v>1347</v>
      </c>
      <c r="EQ45" s="108"/>
      <c r="ER45" s="30"/>
    </row>
    <row r="46" spans="1:148" ht="29.25" customHeight="1" x14ac:dyDescent="0.3">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9" t="s">
        <v>1214</v>
      </c>
      <c r="EP46" s="99" t="s">
        <v>460</v>
      </c>
      <c r="EQ46" s="108"/>
      <c r="ER46" s="30"/>
    </row>
    <row r="47" spans="1:148" ht="29.25" customHeight="1" x14ac:dyDescent="0.3">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9" t="s">
        <v>1215</v>
      </c>
      <c r="EP47" s="99" t="s">
        <v>1348</v>
      </c>
      <c r="EQ47" s="108"/>
      <c r="ER47" s="30"/>
    </row>
    <row r="48" spans="1:148" ht="29.25" customHeight="1" x14ac:dyDescent="0.3">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9" t="s">
        <v>1137</v>
      </c>
      <c r="EP48" s="99" t="s">
        <v>1349</v>
      </c>
      <c r="EQ48" s="108"/>
      <c r="ER48" s="30"/>
    </row>
    <row r="49" spans="1:148" ht="29.25" customHeight="1" x14ac:dyDescent="0.3">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9" t="s">
        <v>1216</v>
      </c>
      <c r="EP49" s="99" t="s">
        <v>1350</v>
      </c>
      <c r="EQ49" s="108"/>
      <c r="ER49" s="30"/>
    </row>
    <row r="50" spans="1:148" ht="29.25" customHeight="1" x14ac:dyDescent="0.3">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9" t="s">
        <v>1217</v>
      </c>
      <c r="EP50" s="99" t="s">
        <v>1351</v>
      </c>
      <c r="EQ50" s="108"/>
      <c r="ER50" s="30"/>
    </row>
    <row r="51" spans="1:148" ht="29.25" customHeight="1" x14ac:dyDescent="0.3">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9" t="s">
        <v>1218</v>
      </c>
      <c r="EP51" s="99" t="s">
        <v>1352</v>
      </c>
      <c r="EQ51" s="108"/>
      <c r="ER51" s="30"/>
    </row>
    <row r="52" spans="1:148" ht="29.25" customHeight="1" x14ac:dyDescent="0.3">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9" t="s">
        <v>1219</v>
      </c>
      <c r="EP52" s="99" t="s">
        <v>1353</v>
      </c>
      <c r="EQ52" s="108"/>
      <c r="ER52" s="30"/>
    </row>
    <row r="53" spans="1:148" ht="29.25" customHeight="1" x14ac:dyDescent="0.3">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9" t="s">
        <v>1220</v>
      </c>
      <c r="EP53" s="99" t="s">
        <v>1354</v>
      </c>
      <c r="EQ53" s="108"/>
      <c r="ER53" s="30"/>
    </row>
    <row r="54" spans="1:148" ht="29.25" customHeight="1" x14ac:dyDescent="0.3">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9" t="s">
        <v>1221</v>
      </c>
      <c r="EP54" s="99" t="s">
        <v>1355</v>
      </c>
      <c r="EQ54" s="108"/>
      <c r="ER54" s="30"/>
    </row>
    <row r="55" spans="1:148" ht="29.25" customHeight="1" x14ac:dyDescent="0.3">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9" t="s">
        <v>1222</v>
      </c>
      <c r="EP55" s="99" t="s">
        <v>1356</v>
      </c>
      <c r="EQ55" s="108"/>
      <c r="ER55" s="30"/>
    </row>
    <row r="56" spans="1:148" ht="29.25" customHeight="1" x14ac:dyDescent="0.3">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9" t="s">
        <v>1223</v>
      </c>
      <c r="EP56" s="99" t="s">
        <v>1357</v>
      </c>
      <c r="EQ56" s="108"/>
      <c r="ER56" s="30"/>
    </row>
    <row r="57" spans="1:148" ht="29.25" customHeight="1" x14ac:dyDescent="0.3">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9" t="s">
        <v>1224</v>
      </c>
      <c r="EP57" s="99" t="s">
        <v>1358</v>
      </c>
      <c r="EQ57" s="108"/>
      <c r="ER57" s="30"/>
    </row>
    <row r="58" spans="1:148" ht="29.25" customHeight="1" x14ac:dyDescent="0.3">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9" t="s">
        <v>1225</v>
      </c>
      <c r="EP58" s="99" t="s">
        <v>1359</v>
      </c>
      <c r="EQ58" s="108"/>
      <c r="ER58" s="30"/>
    </row>
    <row r="59" spans="1:148" ht="29.25" customHeight="1" x14ac:dyDescent="0.3">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9" t="s">
        <v>1226</v>
      </c>
      <c r="EP59" s="99" t="s">
        <v>1360</v>
      </c>
      <c r="EQ59" s="108"/>
      <c r="ER59" s="30"/>
    </row>
    <row r="60" spans="1:148" ht="29.25" customHeight="1" x14ac:dyDescent="0.3">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9" t="s">
        <v>1227</v>
      </c>
      <c r="EP60" s="99" t="s">
        <v>1361</v>
      </c>
      <c r="EQ60" s="108"/>
      <c r="ER60" s="30"/>
    </row>
    <row r="61" spans="1:148" ht="29.25" customHeight="1" x14ac:dyDescent="0.3">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9" t="s">
        <v>1228</v>
      </c>
      <c r="EP61" s="99" t="s">
        <v>1362</v>
      </c>
      <c r="EQ61" s="108"/>
      <c r="ER61" s="30"/>
    </row>
    <row r="62" spans="1:148" ht="29.25" customHeight="1" x14ac:dyDescent="0.3">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9" t="s">
        <v>1229</v>
      </c>
      <c r="EP62" s="99" t="s">
        <v>1363</v>
      </c>
      <c r="EQ62" s="108"/>
      <c r="ER62" s="30"/>
    </row>
    <row r="63" spans="1:148" ht="29.25" customHeight="1" x14ac:dyDescent="0.3">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9" t="s">
        <v>1230</v>
      </c>
      <c r="EP63" s="99" t="s">
        <v>1364</v>
      </c>
      <c r="EQ63" s="108"/>
      <c r="ER63" s="30"/>
    </row>
    <row r="64" spans="1:148" ht="30.75" customHeight="1" x14ac:dyDescent="0.3">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9" t="s">
        <v>1145</v>
      </c>
      <c r="EP64" s="99" t="s">
        <v>1365</v>
      </c>
      <c r="EQ64" s="111"/>
      <c r="ER64" s="30"/>
    </row>
    <row r="65" spans="1:148" ht="29.25" customHeight="1" x14ac:dyDescent="0.3">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9" t="s">
        <v>1231</v>
      </c>
      <c r="EP65" s="99" t="s">
        <v>1366</v>
      </c>
      <c r="EQ65" s="111"/>
      <c r="ER65" s="30"/>
    </row>
    <row r="66" spans="1:148" ht="29.25" customHeight="1" x14ac:dyDescent="0.3">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9" t="s">
        <v>1232</v>
      </c>
      <c r="EP66" s="99" t="s">
        <v>1367</v>
      </c>
      <c r="EQ66" s="108"/>
      <c r="ER66" s="30"/>
    </row>
    <row r="67" spans="1:148" ht="29.25" customHeight="1" x14ac:dyDescent="0.3">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9" t="s">
        <v>1233</v>
      </c>
      <c r="EP67" s="99" t="s">
        <v>1368</v>
      </c>
      <c r="EQ67" s="108"/>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9" t="s">
        <v>1234</v>
      </c>
      <c r="EP68" s="99" t="s">
        <v>1369</v>
      </c>
      <c r="EQ68" s="108"/>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9" t="s">
        <v>1235</v>
      </c>
      <c r="EP69" s="99" t="s">
        <v>1370</v>
      </c>
      <c r="EQ69" s="108"/>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9" t="s">
        <v>1236</v>
      </c>
      <c r="EP70" s="99" t="s">
        <v>1371</v>
      </c>
      <c r="EQ70" s="108"/>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9" t="s">
        <v>1237</v>
      </c>
      <c r="EP71" s="99" t="s">
        <v>1372</v>
      </c>
      <c r="EQ71" s="108"/>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9" t="s">
        <v>1238</v>
      </c>
      <c r="EP72" s="99" t="s">
        <v>1373</v>
      </c>
      <c r="EQ72" s="108"/>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9" t="s">
        <v>1239</v>
      </c>
      <c r="EP73" s="99" t="s">
        <v>1374</v>
      </c>
      <c r="EQ73" s="108"/>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9" t="s">
        <v>1240</v>
      </c>
      <c r="EP74" s="99" t="s">
        <v>1375</v>
      </c>
      <c r="EQ74" s="108"/>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9" t="s">
        <v>1241</v>
      </c>
      <c r="EP75" s="99" t="s">
        <v>1376</v>
      </c>
      <c r="EQ75" s="108"/>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9" t="s">
        <v>1239</v>
      </c>
      <c r="EP76" s="99" t="s">
        <v>1377</v>
      </c>
      <c r="EQ76" s="108"/>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9" t="s">
        <v>1242</v>
      </c>
      <c r="EP77" s="99" t="s">
        <v>1378</v>
      </c>
      <c r="EQ77" s="108"/>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9" t="s">
        <v>1243</v>
      </c>
      <c r="EP78" s="99" t="s">
        <v>1379</v>
      </c>
      <c r="EQ78" s="108"/>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9" t="s">
        <v>1244</v>
      </c>
      <c r="EP79" s="99" t="s">
        <v>1380</v>
      </c>
      <c r="EQ79" s="108"/>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9" t="s">
        <v>1136</v>
      </c>
      <c r="EP80" s="99" t="s">
        <v>1381</v>
      </c>
      <c r="EQ80" s="108"/>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9" t="s">
        <v>185</v>
      </c>
      <c r="EP81" s="99" t="s">
        <v>1382</v>
      </c>
      <c r="EQ81" s="108"/>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9" t="s">
        <v>1245</v>
      </c>
      <c r="EP82" s="99" t="s">
        <v>1383</v>
      </c>
      <c r="EQ82" s="108"/>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9" t="s">
        <v>186</v>
      </c>
      <c r="EP83" s="99" t="s">
        <v>1384</v>
      </c>
      <c r="EQ83" s="108"/>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9" t="s">
        <v>1246</v>
      </c>
      <c r="EP84" s="99" t="s">
        <v>1385</v>
      </c>
      <c r="EQ84" s="108"/>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9" t="s">
        <v>1247</v>
      </c>
      <c r="EP85" s="99" t="s">
        <v>1386</v>
      </c>
      <c r="EQ85" s="108"/>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9" t="s">
        <v>1248</v>
      </c>
      <c r="EP86" s="99" t="s">
        <v>1387</v>
      </c>
      <c r="EQ86" s="108"/>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9" t="s">
        <v>1153</v>
      </c>
      <c r="EP87" s="99" t="s">
        <v>540</v>
      </c>
      <c r="EQ87" s="108"/>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9" t="s">
        <v>189</v>
      </c>
      <c r="EP88" s="99" t="s">
        <v>1388</v>
      </c>
      <c r="EQ88" s="108"/>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9" t="s">
        <v>1249</v>
      </c>
      <c r="EP89" s="99" t="s">
        <v>1389</v>
      </c>
      <c r="EQ89" s="108"/>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9" t="s">
        <v>190</v>
      </c>
      <c r="EP90" s="99" t="s">
        <v>1390</v>
      </c>
      <c r="EQ90" s="108"/>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9" t="s">
        <v>1250</v>
      </c>
      <c r="EP91" s="99" t="s">
        <v>1391</v>
      </c>
      <c r="EQ91" s="108"/>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9" t="s">
        <v>191</v>
      </c>
      <c r="EP92" s="99" t="s">
        <v>1392</v>
      </c>
      <c r="EQ92" s="108"/>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9" t="s">
        <v>1251</v>
      </c>
      <c r="EP93" s="99" t="s">
        <v>1393</v>
      </c>
      <c r="EQ93" s="108"/>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9" t="s">
        <v>192</v>
      </c>
      <c r="EP94" s="99" t="s">
        <v>1394</v>
      </c>
      <c r="EQ94" s="108"/>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9" t="s">
        <v>1505</v>
      </c>
      <c r="EP95" s="99" t="s">
        <v>1395</v>
      </c>
      <c r="EQ95" s="108"/>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9" t="s">
        <v>193</v>
      </c>
      <c r="EP96" s="99" t="s">
        <v>1396</v>
      </c>
      <c r="EQ96" s="108"/>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9" t="s">
        <v>1252</v>
      </c>
      <c r="EP97" s="99" t="s">
        <v>1397</v>
      </c>
      <c r="EQ97" s="108"/>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9" t="s">
        <v>1127</v>
      </c>
      <c r="EP98" s="99" t="s">
        <v>557</v>
      </c>
      <c r="EQ98" s="108"/>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9" t="s">
        <v>1253</v>
      </c>
      <c r="EP99" s="99" t="s">
        <v>1398</v>
      </c>
      <c r="EQ99" s="108"/>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9" t="s">
        <v>1254</v>
      </c>
      <c r="EP100" s="99" t="s">
        <v>1399</v>
      </c>
      <c r="EQ100" s="108"/>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9" t="s">
        <v>1255</v>
      </c>
      <c r="EP101" s="99" t="s">
        <v>1400</v>
      </c>
      <c r="EQ101" s="108"/>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9" t="s">
        <v>1256</v>
      </c>
      <c r="EP102" s="99" t="s">
        <v>1401</v>
      </c>
      <c r="EQ102" s="108"/>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9" t="s">
        <v>1257</v>
      </c>
      <c r="EP103" s="99" t="s">
        <v>1402</v>
      </c>
      <c r="EQ103" s="108"/>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9" t="s">
        <v>1128</v>
      </c>
      <c r="EP104" s="99" t="s">
        <v>572</v>
      </c>
      <c r="EQ104" s="108"/>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9" t="s">
        <v>1258</v>
      </c>
      <c r="EP105" s="99" t="s">
        <v>1403</v>
      </c>
      <c r="EQ105" s="108"/>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9" t="s">
        <v>199</v>
      </c>
      <c r="EP106" s="99" t="s">
        <v>1404</v>
      </c>
      <c r="EQ106" s="108"/>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9" t="s">
        <v>1259</v>
      </c>
      <c r="EP107" s="99" t="s">
        <v>1405</v>
      </c>
      <c r="EQ107" s="108"/>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9" t="s">
        <v>200</v>
      </c>
      <c r="EP108" s="99" t="s">
        <v>1406</v>
      </c>
      <c r="EQ108" s="108"/>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9" t="s">
        <v>201</v>
      </c>
      <c r="EP109" s="99" t="s">
        <v>1407</v>
      </c>
      <c r="EQ109" s="108"/>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9" t="s">
        <v>1260</v>
      </c>
      <c r="EP110" s="99" t="s">
        <v>1408</v>
      </c>
      <c r="EQ110" s="108"/>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9" t="s">
        <v>1154</v>
      </c>
      <c r="EP111" s="99" t="s">
        <v>1409</v>
      </c>
      <c r="EQ111" s="108"/>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9" t="s">
        <v>1261</v>
      </c>
      <c r="EP112" s="99" t="s">
        <v>1410</v>
      </c>
      <c r="EQ112" s="108"/>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9" t="s">
        <v>203</v>
      </c>
      <c r="EP113" s="99" t="s">
        <v>1411</v>
      </c>
      <c r="EQ113" s="108"/>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9" t="s">
        <v>1262</v>
      </c>
      <c r="EP114" s="99" t="s">
        <v>1412</v>
      </c>
      <c r="EQ114" s="108"/>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9" t="s">
        <v>1155</v>
      </c>
      <c r="EP115" s="99" t="s">
        <v>588</v>
      </c>
      <c r="EQ115" s="108"/>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9" t="s">
        <v>1263</v>
      </c>
      <c r="EP116" s="99" t="s">
        <v>1413</v>
      </c>
      <c r="EQ116" s="108"/>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9" t="s">
        <v>205</v>
      </c>
      <c r="EP117" s="99" t="s">
        <v>591</v>
      </c>
      <c r="EQ117" s="108"/>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9" t="s">
        <v>1264</v>
      </c>
      <c r="EP118" s="99" t="s">
        <v>1414</v>
      </c>
      <c r="EQ118" s="108"/>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9" t="s">
        <v>206</v>
      </c>
      <c r="EP119" s="99" t="s">
        <v>594</v>
      </c>
      <c r="EQ119" s="108"/>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9" t="s">
        <v>1265</v>
      </c>
      <c r="EP120" s="99" t="s">
        <v>1415</v>
      </c>
      <c r="EQ120" s="108"/>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9" t="s">
        <v>826</v>
      </c>
      <c r="EP121" s="99" t="s">
        <v>1416</v>
      </c>
      <c r="EQ121" s="108"/>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9" t="s">
        <v>1506</v>
      </c>
      <c r="EP122" s="99" t="s">
        <v>1417</v>
      </c>
      <c r="EQ122" s="108"/>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9" t="s">
        <v>1156</v>
      </c>
      <c r="EP123" s="99" t="s">
        <v>1418</v>
      </c>
      <c r="EQ123" s="108"/>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9" t="s">
        <v>209</v>
      </c>
      <c r="EP124" s="109" t="s">
        <v>603</v>
      </c>
      <c r="EQ124" s="108"/>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9" t="s">
        <v>789</v>
      </c>
      <c r="EP125" s="99" t="s">
        <v>1419</v>
      </c>
      <c r="EQ125" s="108"/>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9" t="s">
        <v>211</v>
      </c>
      <c r="EP126" s="99" t="s">
        <v>609</v>
      </c>
      <c r="EQ126" s="108"/>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9" t="s">
        <v>1157</v>
      </c>
      <c r="EP127" s="99" t="s">
        <v>1420</v>
      </c>
      <c r="EQ127" s="108"/>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9" t="s">
        <v>213</v>
      </c>
      <c r="EP128" s="99" t="s">
        <v>1500</v>
      </c>
      <c r="EQ128" s="108"/>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9" t="s">
        <v>214</v>
      </c>
      <c r="EP129" s="99" t="s">
        <v>618</v>
      </c>
      <c r="EQ129" s="108"/>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9" t="s">
        <v>215</v>
      </c>
      <c r="EP130" s="99" t="s">
        <v>1422</v>
      </c>
      <c r="EQ130" s="108"/>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9" t="s">
        <v>216</v>
      </c>
      <c r="EP131" s="99" t="s">
        <v>1423</v>
      </c>
      <c r="EQ131" s="108"/>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9" t="s">
        <v>217</v>
      </c>
      <c r="EP132" s="99" t="s">
        <v>926</v>
      </c>
      <c r="EQ132" s="108"/>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9" t="s">
        <v>218</v>
      </c>
      <c r="EP133" s="99" t="s">
        <v>1424</v>
      </c>
      <c r="EQ133" s="108"/>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9" t="s">
        <v>219</v>
      </c>
      <c r="EP134" s="99" t="s">
        <v>1425</v>
      </c>
      <c r="EQ134" s="108"/>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9" t="s">
        <v>220</v>
      </c>
      <c r="EP135" s="99" t="s">
        <v>634</v>
      </c>
      <c r="EQ135" s="108"/>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9" t="s">
        <v>221</v>
      </c>
      <c r="EP136" s="99" t="s">
        <v>1426</v>
      </c>
      <c r="EQ136" s="108"/>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9" t="s">
        <v>222</v>
      </c>
      <c r="EP137" s="99" t="s">
        <v>1427</v>
      </c>
      <c r="EQ137" s="108"/>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9" t="s">
        <v>223</v>
      </c>
      <c r="EP138" s="99" t="s">
        <v>1428</v>
      </c>
      <c r="EQ138" s="108"/>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9" t="s">
        <v>224</v>
      </c>
      <c r="EP139" s="99" t="s">
        <v>1429</v>
      </c>
      <c r="EQ139" s="108"/>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9" t="s">
        <v>1129</v>
      </c>
      <c r="EP140" s="99" t="s">
        <v>1430</v>
      </c>
      <c r="EQ140" s="108"/>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9" t="s">
        <v>225</v>
      </c>
      <c r="EP141" s="99" t="s">
        <v>1431</v>
      </c>
      <c r="EQ141" s="108"/>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9" t="s">
        <v>226</v>
      </c>
      <c r="EP142" s="99" t="s">
        <v>1432</v>
      </c>
      <c r="EQ142" s="108"/>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9" t="s">
        <v>227</v>
      </c>
      <c r="EP143" s="99" t="s">
        <v>1502</v>
      </c>
      <c r="EQ143" s="108"/>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9" t="s">
        <v>228</v>
      </c>
      <c r="EP144" s="99" t="s">
        <v>1434</v>
      </c>
      <c r="EQ144" s="108"/>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9" t="s">
        <v>229</v>
      </c>
      <c r="EP145" s="99" t="s">
        <v>1435</v>
      </c>
      <c r="EQ145" s="108"/>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9" t="s">
        <v>230</v>
      </c>
      <c r="EP146" s="99" t="s">
        <v>1503</v>
      </c>
      <c r="EQ146" s="108"/>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9" t="s">
        <v>231</v>
      </c>
      <c r="EP147" s="99" t="s">
        <v>669</v>
      </c>
      <c r="EQ147" s="108"/>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9" t="s">
        <v>232</v>
      </c>
      <c r="EP148" s="99" t="s">
        <v>672</v>
      </c>
      <c r="EQ148" s="108"/>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9" t="s">
        <v>231</v>
      </c>
      <c r="EP149" s="99" t="s">
        <v>675</v>
      </c>
      <c r="EQ149" s="108"/>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9" t="s">
        <v>232</v>
      </c>
      <c r="EP150" s="99" t="s">
        <v>672</v>
      </c>
      <c r="EQ150" s="108"/>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9" t="s">
        <v>233</v>
      </c>
      <c r="EP151" s="99" t="s">
        <v>1437</v>
      </c>
      <c r="EQ151" s="108"/>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9" t="s">
        <v>234</v>
      </c>
      <c r="EP152" s="99" t="s">
        <v>1438</v>
      </c>
      <c r="EQ152" s="108"/>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9" t="s">
        <v>235</v>
      </c>
      <c r="EP153" s="99" t="s">
        <v>685</v>
      </c>
      <c r="EQ153" s="108"/>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9" t="s">
        <v>236</v>
      </c>
      <c r="EP154" s="99" t="s">
        <v>688</v>
      </c>
      <c r="EQ154" s="108"/>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9" t="s">
        <v>1267</v>
      </c>
      <c r="EP155" s="99" t="s">
        <v>1187</v>
      </c>
      <c r="EQ155" s="108"/>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9" t="s">
        <v>1268</v>
      </c>
      <c r="EP156" s="99" t="s">
        <v>1439</v>
      </c>
      <c r="EQ156" s="108"/>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9" t="s">
        <v>1269</v>
      </c>
      <c r="EP157" s="99" t="s">
        <v>1440</v>
      </c>
      <c r="EQ157" s="108"/>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9" t="s">
        <v>239</v>
      </c>
      <c r="EP158" s="99" t="s">
        <v>1441</v>
      </c>
      <c r="EQ158" s="108"/>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9" t="s">
        <v>1270</v>
      </c>
      <c r="EP159" s="99" t="s">
        <v>1442</v>
      </c>
      <c r="EQ159" s="108"/>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9" t="s">
        <v>240</v>
      </c>
      <c r="EP160" s="99" t="s">
        <v>1443</v>
      </c>
      <c r="EQ160" s="108"/>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9" t="s">
        <v>1271</v>
      </c>
      <c r="EP161" s="99" t="s">
        <v>1444</v>
      </c>
      <c r="EQ161" s="108"/>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9" t="s">
        <v>241</v>
      </c>
      <c r="EP162" s="99" t="s">
        <v>1445</v>
      </c>
      <c r="EQ162" s="108"/>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9" t="s">
        <v>1272</v>
      </c>
      <c r="EP163" s="99" t="s">
        <v>1446</v>
      </c>
      <c r="EQ163" s="108"/>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9" t="s">
        <v>1273</v>
      </c>
      <c r="EP164" s="99" t="s">
        <v>1447</v>
      </c>
      <c r="EQ164" s="108"/>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9" t="s">
        <v>1274</v>
      </c>
      <c r="EP165" s="99" t="s">
        <v>1448</v>
      </c>
      <c r="EQ165" s="108"/>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9" t="s">
        <v>1275</v>
      </c>
      <c r="EP166" s="99" t="s">
        <v>1449</v>
      </c>
      <c r="EQ166" s="108"/>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9" t="s">
        <v>1276</v>
      </c>
      <c r="EP167" s="99" t="s">
        <v>1501</v>
      </c>
      <c r="EQ167" s="108"/>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9" t="s">
        <v>244</v>
      </c>
      <c r="EP168" s="99" t="s">
        <v>1166</v>
      </c>
      <c r="EQ168" s="108"/>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9" t="s">
        <v>1277</v>
      </c>
      <c r="EP169" s="99" t="s">
        <v>1451</v>
      </c>
      <c r="EQ169" s="108"/>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9" t="s">
        <v>245</v>
      </c>
      <c r="EP170" s="99" t="s">
        <v>717</v>
      </c>
      <c r="EQ170" s="108"/>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9" t="s">
        <v>246</v>
      </c>
      <c r="EP171" s="99" t="s">
        <v>1452</v>
      </c>
      <c r="EQ171" s="108"/>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9" t="s">
        <v>1278</v>
      </c>
      <c r="EP172" s="99" t="s">
        <v>1453</v>
      </c>
      <c r="EQ172" s="108"/>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9" t="s">
        <v>247</v>
      </c>
      <c r="EP173" s="99" t="s">
        <v>721</v>
      </c>
      <c r="EQ173" s="108"/>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9" t="s">
        <v>248</v>
      </c>
      <c r="EP174" s="99" t="s">
        <v>1454</v>
      </c>
      <c r="EQ174" s="108"/>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9" t="s">
        <v>847</v>
      </c>
      <c r="EP175" s="99" t="s">
        <v>1455</v>
      </c>
      <c r="EQ175" s="108"/>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9" t="s">
        <v>1279</v>
      </c>
      <c r="EP176" s="99" t="s">
        <v>1456</v>
      </c>
      <c r="EQ176" s="108"/>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9" t="s">
        <v>1280</v>
      </c>
      <c r="EP177" s="99" t="s">
        <v>1457</v>
      </c>
      <c r="EQ177" s="108"/>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9" t="s">
        <v>1281</v>
      </c>
      <c r="EP178" s="99" t="s">
        <v>1458</v>
      </c>
      <c r="EQ178" s="108"/>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9" t="s">
        <v>250</v>
      </c>
      <c r="EP179" s="99" t="s">
        <v>1459</v>
      </c>
      <c r="EQ179" s="108"/>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9" t="s">
        <v>1282</v>
      </c>
      <c r="EP180" s="99" t="s">
        <v>1460</v>
      </c>
      <c r="EQ180" s="108"/>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9" t="s">
        <v>251</v>
      </c>
      <c r="EP181" s="99" t="s">
        <v>733</v>
      </c>
      <c r="EQ181" s="108"/>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9" t="s">
        <v>1283</v>
      </c>
      <c r="EP182" s="99" t="s">
        <v>1461</v>
      </c>
      <c r="EQ182" s="108"/>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9" t="s">
        <v>1139</v>
      </c>
      <c r="EP183" s="99" t="s">
        <v>735</v>
      </c>
      <c r="EQ183" s="108"/>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9" t="s">
        <v>1284</v>
      </c>
      <c r="EP184" s="99" t="s">
        <v>1462</v>
      </c>
      <c r="EQ184" s="108"/>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9" t="s">
        <v>1285</v>
      </c>
      <c r="EP185" s="99" t="s">
        <v>1463</v>
      </c>
      <c r="EQ185" s="108"/>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9" t="s">
        <v>1286</v>
      </c>
      <c r="EP186" s="99" t="s">
        <v>1464</v>
      </c>
      <c r="EQ186" s="108"/>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9" t="s">
        <v>252</v>
      </c>
      <c r="EP187" s="99" t="s">
        <v>1465</v>
      </c>
      <c r="EQ187" s="108"/>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9" t="s">
        <v>253</v>
      </c>
      <c r="EP188" s="99" t="s">
        <v>1473</v>
      </c>
      <c r="EQ188" s="108"/>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9" t="s">
        <v>1287</v>
      </c>
      <c r="EP189" s="99" t="s">
        <v>1466</v>
      </c>
      <c r="EQ189" s="108"/>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9" t="s">
        <v>254</v>
      </c>
      <c r="EP190" s="99" t="s">
        <v>1467</v>
      </c>
      <c r="EQ190" s="108"/>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9" t="s">
        <v>1288</v>
      </c>
      <c r="EP191" s="99" t="s">
        <v>1468</v>
      </c>
      <c r="EQ191" s="108"/>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9" t="s">
        <v>255</v>
      </c>
      <c r="EP192" s="99" t="s">
        <v>741</v>
      </c>
      <c r="EQ192" s="108"/>
      <c r="ER192" s="30"/>
    </row>
    <row r="193" spans="112:148" ht="29.25" customHeight="1" x14ac:dyDescent="0.3">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9" t="s">
        <v>1289</v>
      </c>
      <c r="EP193" s="99" t="s">
        <v>1469</v>
      </c>
      <c r="EQ193" s="108"/>
      <c r="ER193" s="30"/>
    </row>
    <row r="194" spans="112:148" ht="29.25" customHeight="1" x14ac:dyDescent="0.3">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9" t="s">
        <v>256</v>
      </c>
      <c r="EP194" s="99" t="s">
        <v>742</v>
      </c>
      <c r="EQ194" s="108"/>
      <c r="ER194" s="30"/>
    </row>
    <row r="195" spans="112:148" ht="29.25" customHeight="1" x14ac:dyDescent="0.3">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9" t="s">
        <v>1290</v>
      </c>
      <c r="EP195" s="99" t="s">
        <v>1470</v>
      </c>
      <c r="EQ195" s="108"/>
      <c r="ER195" s="30"/>
    </row>
    <row r="196" spans="112:148" ht="29.25" customHeight="1" x14ac:dyDescent="0.3">
      <c r="DT196" s="30"/>
      <c r="EK196" s="30"/>
      <c r="EO196" s="99" t="s">
        <v>1291</v>
      </c>
      <c r="EP196" s="99" t="s">
        <v>1471</v>
      </c>
      <c r="EQ196" s="108"/>
    </row>
    <row r="197" spans="112:148" ht="29.25" customHeight="1" x14ac:dyDescent="0.3">
      <c r="EK197" s="30"/>
      <c r="EO197" s="99" t="s">
        <v>1292</v>
      </c>
      <c r="EP197" s="99" t="s">
        <v>1472</v>
      </c>
      <c r="EQ197" s="108"/>
    </row>
    <row r="198" spans="112:148" ht="29.25" customHeight="1" x14ac:dyDescent="0.3">
      <c r="EO198" s="99" t="s">
        <v>257</v>
      </c>
      <c r="EP198" s="99" t="s">
        <v>1474</v>
      </c>
      <c r="EQ198" s="108"/>
    </row>
    <row r="199" spans="112:148" ht="29.25" customHeight="1" x14ac:dyDescent="0.3">
      <c r="EO199" s="99" t="s">
        <v>1293</v>
      </c>
      <c r="EP199" s="99" t="s">
        <v>1475</v>
      </c>
      <c r="EQ199" s="108"/>
    </row>
    <row r="200" spans="112:148" ht="29.25" customHeight="1" x14ac:dyDescent="0.3">
      <c r="EO200" s="99" t="s">
        <v>258</v>
      </c>
      <c r="EP200" s="99" t="s">
        <v>748</v>
      </c>
      <c r="EQ200" s="108"/>
    </row>
    <row r="201" spans="112:148" ht="29.25" customHeight="1" x14ac:dyDescent="0.3">
      <c r="EO201" s="99" t="s">
        <v>1294</v>
      </c>
      <c r="EP201" s="99" t="s">
        <v>1476</v>
      </c>
      <c r="EQ201" s="108"/>
    </row>
    <row r="202" spans="112:148" ht="29.25" customHeight="1" x14ac:dyDescent="0.3">
      <c r="EO202" s="99" t="s">
        <v>1295</v>
      </c>
      <c r="EP202" s="99" t="s">
        <v>1477</v>
      </c>
      <c r="EQ202" s="108"/>
    </row>
    <row r="203" spans="112:148" ht="29.25" customHeight="1" x14ac:dyDescent="0.3">
      <c r="EO203" s="99" t="s">
        <v>259</v>
      </c>
      <c r="EP203" s="99" t="s">
        <v>1478</v>
      </c>
      <c r="EQ203" s="108"/>
    </row>
    <row r="204" spans="112:148" ht="29.25" customHeight="1" x14ac:dyDescent="0.3">
      <c r="EO204" s="99" t="s">
        <v>1296</v>
      </c>
      <c r="EP204" s="99" t="s">
        <v>1479</v>
      </c>
      <c r="EQ204" s="108"/>
    </row>
    <row r="205" spans="112:148" ht="29.25" customHeight="1" x14ac:dyDescent="0.3">
      <c r="EO205" s="99" t="s">
        <v>260</v>
      </c>
      <c r="EP205" s="99" t="s">
        <v>753</v>
      </c>
      <c r="EQ205" s="108"/>
    </row>
    <row r="206" spans="112:148" ht="29.25" customHeight="1" x14ac:dyDescent="0.3">
      <c r="EO206" s="99" t="s">
        <v>261</v>
      </c>
      <c r="EP206" s="99" t="s">
        <v>756</v>
      </c>
      <c r="EQ206" s="108"/>
    </row>
    <row r="207" spans="112:148" ht="29.25" customHeight="1" x14ac:dyDescent="0.3">
      <c r="EO207" s="99" t="s">
        <v>1297</v>
      </c>
      <c r="EP207" s="99" t="s">
        <v>1480</v>
      </c>
      <c r="EQ207" s="108"/>
    </row>
    <row r="208" spans="112:148" ht="29.25" customHeight="1" x14ac:dyDescent="0.3">
      <c r="EO208" s="99" t="s">
        <v>1298</v>
      </c>
      <c r="EP208" s="99" t="s">
        <v>1481</v>
      </c>
      <c r="EQ208" s="108"/>
    </row>
    <row r="209" spans="145:147" ht="29.25" customHeight="1" x14ac:dyDescent="0.3">
      <c r="EO209" s="99" t="s">
        <v>1299</v>
      </c>
      <c r="EP209" s="99" t="s">
        <v>759</v>
      </c>
      <c r="EQ209" s="108"/>
    </row>
    <row r="210" spans="145:147" ht="29.25" customHeight="1" x14ac:dyDescent="0.3">
      <c r="EO210" s="99" t="s">
        <v>1300</v>
      </c>
      <c r="EP210" s="99" t="s">
        <v>1482</v>
      </c>
      <c r="EQ210" s="108"/>
    </row>
    <row r="211" spans="145:147" ht="29.25" customHeight="1" x14ac:dyDescent="0.3">
      <c r="EO211" s="99" t="s">
        <v>263</v>
      </c>
      <c r="EP211" s="99" t="s">
        <v>761</v>
      </c>
      <c r="EQ211" s="108"/>
    </row>
    <row r="212" spans="145:147" ht="29.25" customHeight="1" x14ac:dyDescent="0.3">
      <c r="EO212" s="99" t="s">
        <v>1301</v>
      </c>
      <c r="EP212" s="99" t="s">
        <v>1483</v>
      </c>
      <c r="EQ212" s="108"/>
    </row>
    <row r="213" spans="145:147" ht="29.25" customHeight="1" x14ac:dyDescent="0.3">
      <c r="EO213" s="99" t="s">
        <v>1302</v>
      </c>
      <c r="EP213" s="99" t="s">
        <v>1484</v>
      </c>
      <c r="EQ213" s="108"/>
    </row>
    <row r="214" spans="145:147" ht="29.25" customHeight="1" x14ac:dyDescent="0.3">
      <c r="EO214" s="103" t="s">
        <v>1308</v>
      </c>
      <c r="EP214" s="109" t="s">
        <v>1485</v>
      </c>
      <c r="EQ214" s="108"/>
    </row>
    <row r="215" spans="145:147" ht="29.25" customHeight="1" x14ac:dyDescent="0.3">
      <c r="EO215" s="103" t="s">
        <v>264</v>
      </c>
      <c r="EP215" s="109" t="s">
        <v>764</v>
      </c>
      <c r="EQ215" s="108"/>
    </row>
    <row r="216" spans="145:147" ht="29.25" customHeight="1" x14ac:dyDescent="0.3">
      <c r="EO216" s="103" t="s">
        <v>1303</v>
      </c>
      <c r="EP216" s="109" t="s">
        <v>1486</v>
      </c>
      <c r="EQ216" s="108"/>
    </row>
    <row r="217" spans="145:147" ht="29.25" customHeight="1" x14ac:dyDescent="0.3">
      <c r="EO217" s="103" t="s">
        <v>265</v>
      </c>
      <c r="EP217" s="109" t="s">
        <v>765</v>
      </c>
      <c r="EQ217" s="108"/>
    </row>
    <row r="218" spans="145:147" ht="29.25" customHeight="1" x14ac:dyDescent="0.3">
      <c r="EO218" s="103" t="s">
        <v>1306</v>
      </c>
      <c r="EP218" s="109" t="s">
        <v>1487</v>
      </c>
      <c r="EQ218" s="108"/>
    </row>
    <row r="219" spans="145:147" ht="29.25" customHeight="1" x14ac:dyDescent="0.3">
      <c r="EO219" s="103" t="s">
        <v>266</v>
      </c>
      <c r="EP219" s="109" t="s">
        <v>766</v>
      </c>
      <c r="EQ219" s="108"/>
    </row>
    <row r="220" spans="145:147" ht="29.25" customHeight="1" x14ac:dyDescent="0.3">
      <c r="EO220" s="103" t="s">
        <v>1304</v>
      </c>
      <c r="EP220" s="109" t="s">
        <v>1504</v>
      </c>
      <c r="EQ220" s="108"/>
    </row>
    <row r="221" spans="145:147" ht="29.25" customHeight="1" x14ac:dyDescent="0.3">
      <c r="EO221" s="103" t="s">
        <v>1158</v>
      </c>
      <c r="EP221" s="109" t="s">
        <v>768</v>
      </c>
      <c r="EQ221" s="108"/>
    </row>
    <row r="222" spans="145:147" ht="29.25" customHeight="1" x14ac:dyDescent="0.3">
      <c r="EO222" s="103" t="s">
        <v>1305</v>
      </c>
      <c r="EP222" s="109" t="s">
        <v>1188</v>
      </c>
      <c r="EQ222" s="108"/>
    </row>
    <row r="223" spans="145:147" ht="29.25" customHeight="1" x14ac:dyDescent="0.3">
      <c r="EO223" s="103" t="s">
        <v>1140</v>
      </c>
      <c r="EP223" s="109" t="s">
        <v>1488</v>
      </c>
      <c r="EQ223" s="108"/>
    </row>
    <row r="224" spans="145:147" ht="29.25" customHeight="1" x14ac:dyDescent="0.3">
      <c r="EO224" s="103" t="s">
        <v>1307</v>
      </c>
      <c r="EP224" s="109" t="s">
        <v>1489</v>
      </c>
      <c r="EQ224" s="108"/>
    </row>
    <row r="225" spans="145:147" ht="29.25" customHeight="1" x14ac:dyDescent="0.3">
      <c r="EO225" s="99" t="s">
        <v>1130</v>
      </c>
      <c r="EP225" s="99" t="s">
        <v>773</v>
      </c>
      <c r="EQ225" s="108"/>
    </row>
    <row r="226" spans="145:147" ht="29.25" customHeight="1" x14ac:dyDescent="0.3">
      <c r="EO226" s="99" t="s">
        <v>1309</v>
      </c>
      <c r="EP226" s="99" t="s">
        <v>1490</v>
      </c>
      <c r="EQ226" s="108"/>
    </row>
    <row r="227" spans="145:147" ht="29.25" customHeight="1" x14ac:dyDescent="0.3">
      <c r="EO227" s="99" t="s">
        <v>268</v>
      </c>
      <c r="EP227" s="99" t="s">
        <v>774</v>
      </c>
      <c r="EQ227" s="108"/>
    </row>
    <row r="228" spans="145:147" ht="29.25" customHeight="1" x14ac:dyDescent="0.3">
      <c r="EO228" s="99" t="s">
        <v>1310</v>
      </c>
      <c r="EP228" s="99" t="s">
        <v>1491</v>
      </c>
      <c r="EQ228" s="108"/>
    </row>
    <row r="229" spans="145:147" ht="29.25" customHeight="1" x14ac:dyDescent="0.3">
      <c r="EO229" s="99" t="s">
        <v>269</v>
      </c>
      <c r="EP229" s="99" t="s">
        <v>1492</v>
      </c>
      <c r="EQ229" s="108"/>
    </row>
    <row r="230" spans="145:147" ht="29.25" customHeight="1" x14ac:dyDescent="0.3">
      <c r="EO230" s="99" t="s">
        <v>1311</v>
      </c>
      <c r="EP230" s="99" t="s">
        <v>1493</v>
      </c>
      <c r="EQ230" s="108"/>
    </row>
    <row r="231" spans="145:147" ht="29.25" customHeight="1" x14ac:dyDescent="0.3">
      <c r="EO231" s="99" t="s">
        <v>1123</v>
      </c>
      <c r="EP231" s="99" t="s">
        <v>1494</v>
      </c>
      <c r="EQ231" s="108"/>
    </row>
    <row r="232" spans="145:147" ht="29.25" customHeight="1" x14ac:dyDescent="0.3">
      <c r="EO232" s="99" t="s">
        <v>1312</v>
      </c>
      <c r="EP232" s="99" t="s">
        <v>1495</v>
      </c>
      <c r="EQ232" s="108"/>
    </row>
    <row r="233" spans="145:147" ht="29.25" customHeight="1" x14ac:dyDescent="0.3">
      <c r="EO233" s="99" t="s">
        <v>270</v>
      </c>
      <c r="EP233" s="99" t="s">
        <v>1496</v>
      </c>
      <c r="EQ233" s="108"/>
    </row>
    <row r="234" spans="145:147" ht="29.25" customHeight="1" x14ac:dyDescent="0.3">
      <c r="EO234" s="99" t="s">
        <v>271</v>
      </c>
      <c r="EP234" s="99" t="s">
        <v>785</v>
      </c>
      <c r="EQ234" s="108"/>
    </row>
    <row r="235" spans="145:147" ht="29.25" customHeight="1" x14ac:dyDescent="0.3">
      <c r="EO235" s="99" t="s">
        <v>1313</v>
      </c>
      <c r="EP235" s="99" t="s">
        <v>1497</v>
      </c>
      <c r="EQ235" s="108"/>
    </row>
    <row r="236" spans="145:147" ht="29.25" customHeight="1" x14ac:dyDescent="0.3">
      <c r="EO236" s="99" t="s">
        <v>1314</v>
      </c>
      <c r="EP236" s="99" t="s">
        <v>1509</v>
      </c>
      <c r="EQ236" s="108"/>
    </row>
    <row r="237" spans="145:147" ht="29.25" customHeight="1" x14ac:dyDescent="0.3">
      <c r="EO237" s="99"/>
      <c r="EP237" s="99"/>
    </row>
    <row r="238" spans="145:147" ht="29.25" customHeight="1" x14ac:dyDescent="0.3">
      <c r="EO238" s="102"/>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2" t="s">
        <v>272</v>
      </c>
      <c r="B1" s="21" t="s">
        <v>384</v>
      </c>
      <c r="C1" s="22" t="s">
        <v>385</v>
      </c>
    </row>
    <row r="2" spans="1:3" ht="15" thickBot="1" x14ac:dyDescent="0.35">
      <c r="A2" s="13" t="s">
        <v>273</v>
      </c>
      <c r="B2" s="25" t="s">
        <v>398</v>
      </c>
      <c r="C2" s="24" t="s">
        <v>399</v>
      </c>
    </row>
    <row r="3" spans="1:3" ht="15" thickBot="1" x14ac:dyDescent="0.35">
      <c r="A3" s="13" t="s">
        <v>274</v>
      </c>
      <c r="B3" s="25" t="s">
        <v>401</v>
      </c>
      <c r="C3" s="24" t="s">
        <v>402</v>
      </c>
    </row>
    <row r="4" spans="1:3" ht="15" thickBot="1" x14ac:dyDescent="0.35">
      <c r="A4" s="15" t="s">
        <v>275</v>
      </c>
      <c r="B4" s="17" t="s">
        <v>405</v>
      </c>
      <c r="C4" s="24" t="s">
        <v>406</v>
      </c>
    </row>
    <row r="5" spans="1:3" ht="60.75" customHeight="1" thickBot="1" x14ac:dyDescent="0.35">
      <c r="A5" s="13" t="s">
        <v>276</v>
      </c>
      <c r="B5" s="17" t="s">
        <v>408</v>
      </c>
      <c r="C5" s="24" t="s">
        <v>409</v>
      </c>
    </row>
    <row r="6" spans="1:3" ht="60.75" customHeight="1" thickBot="1" x14ac:dyDescent="0.35">
      <c r="A6" s="15" t="s">
        <v>277</v>
      </c>
      <c r="B6" s="17" t="s">
        <v>412</v>
      </c>
      <c r="C6" s="24" t="s">
        <v>413</v>
      </c>
    </row>
    <row r="7" spans="1:3" ht="15" thickBot="1" x14ac:dyDescent="0.35">
      <c r="A7" s="15" t="s">
        <v>278</v>
      </c>
      <c r="B7" s="17" t="s">
        <v>415</v>
      </c>
      <c r="C7" s="24" t="s">
        <v>416</v>
      </c>
    </row>
    <row r="8" spans="1:3" ht="60.75" customHeight="1" thickBot="1" x14ac:dyDescent="0.35">
      <c r="A8" s="15" t="s">
        <v>279</v>
      </c>
      <c r="B8" s="17" t="s">
        <v>418</v>
      </c>
      <c r="C8" s="24" t="s">
        <v>419</v>
      </c>
    </row>
    <row r="9" spans="1:3" ht="60.75" customHeight="1" thickBot="1" x14ac:dyDescent="0.35">
      <c r="A9" s="15" t="s">
        <v>280</v>
      </c>
      <c r="B9" s="17" t="s">
        <v>421</v>
      </c>
      <c r="C9" s="24" t="s">
        <v>422</v>
      </c>
    </row>
    <row r="10" spans="1:3" ht="15" thickBot="1" x14ac:dyDescent="0.35">
      <c r="A10" s="15" t="s">
        <v>281</v>
      </c>
      <c r="B10" s="25" t="s">
        <v>426</v>
      </c>
      <c r="C10" s="24" t="s">
        <v>427</v>
      </c>
    </row>
    <row r="11" spans="1:3" ht="45.75" customHeight="1" thickBot="1" x14ac:dyDescent="0.35">
      <c r="A11" s="13" t="s">
        <v>282</v>
      </c>
      <c r="B11" s="17" t="s">
        <v>430</v>
      </c>
      <c r="C11" s="24" t="s">
        <v>431</v>
      </c>
    </row>
    <row r="12" spans="1:3" ht="30.75" customHeight="1" thickBot="1" x14ac:dyDescent="0.35">
      <c r="A12" s="13" t="s">
        <v>283</v>
      </c>
      <c r="B12" s="25" t="s">
        <v>439</v>
      </c>
      <c r="C12" s="24" t="s">
        <v>440</v>
      </c>
    </row>
    <row r="13" spans="1:3" ht="15" thickBot="1" x14ac:dyDescent="0.35">
      <c r="A13" s="13" t="s">
        <v>284</v>
      </c>
      <c r="B13" s="25" t="s">
        <v>443</v>
      </c>
      <c r="C13" s="24" t="s">
        <v>444</v>
      </c>
    </row>
    <row r="14" spans="1:3" ht="30.75" customHeight="1" thickBot="1" x14ac:dyDescent="0.35">
      <c r="A14" s="15" t="s">
        <v>285</v>
      </c>
      <c r="B14" s="25" t="s">
        <v>446</v>
      </c>
      <c r="C14" s="24" t="s">
        <v>447</v>
      </c>
    </row>
    <row r="15" spans="1:3" ht="45.75" customHeight="1" thickBot="1" x14ac:dyDescent="0.35">
      <c r="A15" s="15" t="s">
        <v>286</v>
      </c>
      <c r="B15" s="25" t="s">
        <v>451</v>
      </c>
      <c r="C15" s="24" t="s">
        <v>452</v>
      </c>
    </row>
    <row r="16" spans="1:3" ht="15" thickBot="1" x14ac:dyDescent="0.35">
      <c r="A16" s="13" t="s">
        <v>287</v>
      </c>
      <c r="B16" s="25" t="s">
        <v>454</v>
      </c>
      <c r="C16" s="24" t="s">
        <v>455</v>
      </c>
    </row>
    <row r="17" spans="1:3" ht="60.75" customHeight="1" thickBot="1" x14ac:dyDescent="0.35">
      <c r="A17" s="15" t="s">
        <v>288</v>
      </c>
      <c r="B17" s="17" t="s">
        <v>457</v>
      </c>
      <c r="C17" s="24" t="s">
        <v>458</v>
      </c>
    </row>
    <row r="18" spans="1:3" ht="30.75" customHeight="1" thickBot="1" x14ac:dyDescent="0.35">
      <c r="A18" s="15" t="s">
        <v>289</v>
      </c>
      <c r="B18" s="17" t="s">
        <v>461</v>
      </c>
      <c r="C18" s="24" t="s">
        <v>462</v>
      </c>
    </row>
    <row r="19" spans="1:3" ht="105.75" customHeight="1" thickBot="1" x14ac:dyDescent="0.35">
      <c r="A19" s="15" t="s">
        <v>290</v>
      </c>
      <c r="B19" s="17" t="s">
        <v>465</v>
      </c>
      <c r="C19" s="24" t="s">
        <v>466</v>
      </c>
    </row>
    <row r="20" spans="1:3" ht="60.75" customHeight="1" thickBot="1" x14ac:dyDescent="0.35">
      <c r="A20" s="15" t="s">
        <v>291</v>
      </c>
      <c r="B20" s="25" t="s">
        <v>471</v>
      </c>
      <c r="C20" s="24" t="s">
        <v>472</v>
      </c>
    </row>
    <row r="21" spans="1:3" ht="30.75" customHeight="1" thickBot="1" x14ac:dyDescent="0.35">
      <c r="A21" s="15" t="s">
        <v>292</v>
      </c>
      <c r="B21" s="25" t="s">
        <v>474</v>
      </c>
      <c r="C21" s="24" t="s">
        <v>475</v>
      </c>
    </row>
    <row r="22" spans="1:3" ht="90.75" customHeight="1" thickBot="1" x14ac:dyDescent="0.35">
      <c r="A22" s="13" t="s">
        <v>293</v>
      </c>
      <c r="B22" s="17" t="s">
        <v>477</v>
      </c>
      <c r="C22" s="24" t="s">
        <v>478</v>
      </c>
    </row>
    <row r="23" spans="1:3" ht="30.75" customHeight="1" thickBot="1" x14ac:dyDescent="0.35">
      <c r="A23" s="13" t="s">
        <v>294</v>
      </c>
      <c r="B23" s="25" t="s">
        <v>481</v>
      </c>
      <c r="C23" s="24" t="s">
        <v>482</v>
      </c>
    </row>
    <row r="24" spans="1:3" ht="60.75" customHeight="1" thickBot="1" x14ac:dyDescent="0.35">
      <c r="A24" s="17" t="s">
        <v>295</v>
      </c>
      <c r="B24" s="25" t="s">
        <v>484</v>
      </c>
      <c r="C24" s="24" t="s">
        <v>485</v>
      </c>
    </row>
    <row r="25" spans="1:3" ht="15" thickBot="1" x14ac:dyDescent="0.35">
      <c r="A25" s="15" t="s">
        <v>296</v>
      </c>
      <c r="B25" s="25" t="s">
        <v>487</v>
      </c>
      <c r="C25" s="24" t="s">
        <v>488</v>
      </c>
    </row>
    <row r="26" spans="1:3" ht="45.75" customHeight="1" thickBot="1" x14ac:dyDescent="0.35">
      <c r="A26" s="13" t="s">
        <v>297</v>
      </c>
      <c r="B26" s="25" t="s">
        <v>491</v>
      </c>
      <c r="C26" s="24" t="s">
        <v>492</v>
      </c>
    </row>
    <row r="27" spans="1:3" ht="15" thickBot="1" x14ac:dyDescent="0.35">
      <c r="A27" s="15" t="s">
        <v>298</v>
      </c>
      <c r="B27" s="25" t="s">
        <v>494</v>
      </c>
      <c r="C27" s="24" t="s">
        <v>495</v>
      </c>
    </row>
    <row r="28" spans="1:3" ht="60.75" customHeight="1" thickBot="1" x14ac:dyDescent="0.35">
      <c r="A28" s="15" t="s">
        <v>299</v>
      </c>
      <c r="B28" s="25" t="s">
        <v>497</v>
      </c>
      <c r="C28" s="24" t="s">
        <v>498</v>
      </c>
    </row>
    <row r="29" spans="1:3" ht="45.75" customHeight="1" thickBot="1" x14ac:dyDescent="0.35">
      <c r="A29" s="15" t="s">
        <v>300</v>
      </c>
      <c r="B29" s="17" t="s">
        <v>505</v>
      </c>
      <c r="C29" s="24" t="s">
        <v>506</v>
      </c>
    </row>
    <row r="30" spans="1:3" ht="15" thickBot="1" x14ac:dyDescent="0.35">
      <c r="A30" s="13" t="s">
        <v>301</v>
      </c>
      <c r="B30" s="17" t="s">
        <v>509</v>
      </c>
      <c r="C30" s="24" t="s">
        <v>510</v>
      </c>
    </row>
    <row r="31" spans="1:3" ht="45.75" customHeight="1" thickBot="1" x14ac:dyDescent="0.35">
      <c r="A31" s="13" t="s">
        <v>302</v>
      </c>
      <c r="B31" s="17" t="s">
        <v>513</v>
      </c>
      <c r="C31" s="24" t="s">
        <v>514</v>
      </c>
    </row>
    <row r="32" spans="1:3" ht="30.75" customHeight="1" thickBot="1" x14ac:dyDescent="0.35">
      <c r="A32" s="13" t="s">
        <v>303</v>
      </c>
      <c r="B32" s="25" t="s">
        <v>516</v>
      </c>
      <c r="C32" s="24" t="s">
        <v>517</v>
      </c>
    </row>
    <row r="33" spans="1:3" ht="15" thickBot="1" x14ac:dyDescent="0.35">
      <c r="A33" s="13" t="s">
        <v>304</v>
      </c>
      <c r="B33" s="17" t="s">
        <v>520</v>
      </c>
      <c r="C33" s="24" t="s">
        <v>521</v>
      </c>
    </row>
    <row r="34" spans="1:3" ht="45.75" customHeight="1" thickBot="1" x14ac:dyDescent="0.35">
      <c r="A34" s="13" t="s">
        <v>305</v>
      </c>
      <c r="B34" s="25" t="s">
        <v>523</v>
      </c>
      <c r="C34" s="24" t="s">
        <v>524</v>
      </c>
    </row>
    <row r="35" spans="1:3" ht="45.75" customHeight="1" thickBot="1" x14ac:dyDescent="0.35">
      <c r="A35" s="13" t="s">
        <v>306</v>
      </c>
      <c r="B35" s="25" t="s">
        <v>526</v>
      </c>
      <c r="C35" s="24" t="s">
        <v>527</v>
      </c>
    </row>
    <row r="36" spans="1:3" ht="45.75" customHeight="1" thickBot="1" x14ac:dyDescent="0.35">
      <c r="A36" s="13" t="s">
        <v>307</v>
      </c>
      <c r="B36" s="25" t="s">
        <v>529</v>
      </c>
      <c r="C36" s="24" t="s">
        <v>530</v>
      </c>
    </row>
    <row r="37" spans="1:3" ht="60.75" customHeight="1" thickBot="1" x14ac:dyDescent="0.35">
      <c r="A37" s="13" t="s">
        <v>308</v>
      </c>
      <c r="B37" s="17" t="s">
        <v>532</v>
      </c>
      <c r="C37" s="24" t="s">
        <v>533</v>
      </c>
    </row>
    <row r="38" spans="1:3" ht="30.75" customHeight="1" thickBot="1" x14ac:dyDescent="0.35">
      <c r="A38" s="13" t="s">
        <v>309</v>
      </c>
      <c r="B38" s="17" t="s">
        <v>535</v>
      </c>
      <c r="C38" s="24" t="s">
        <v>536</v>
      </c>
    </row>
    <row r="39" spans="1:3" ht="45.75" customHeight="1" thickBot="1" x14ac:dyDescent="0.35">
      <c r="A39" s="13" t="s">
        <v>310</v>
      </c>
      <c r="B39" s="17" t="s">
        <v>538</v>
      </c>
      <c r="C39" s="24" t="s">
        <v>539</v>
      </c>
    </row>
    <row r="40" spans="1:3" ht="45.75" customHeight="1" thickBot="1" x14ac:dyDescent="0.35">
      <c r="A40" s="13" t="s">
        <v>311</v>
      </c>
      <c r="B40" s="17" t="s">
        <v>541</v>
      </c>
      <c r="C40" s="24" t="s">
        <v>542</v>
      </c>
    </row>
    <row r="41" spans="1:3" ht="15" thickBot="1" x14ac:dyDescent="0.35">
      <c r="A41" s="13" t="s">
        <v>312</v>
      </c>
      <c r="B41" s="17" t="s">
        <v>544</v>
      </c>
      <c r="C41" s="24" t="s">
        <v>545</v>
      </c>
    </row>
    <row r="42" spans="1:3" ht="75.75" customHeight="1" thickBot="1" x14ac:dyDescent="0.35">
      <c r="A42" s="13" t="s">
        <v>313</v>
      </c>
      <c r="B42" s="17" t="s">
        <v>548</v>
      </c>
      <c r="C42" s="24" t="s">
        <v>549</v>
      </c>
    </row>
    <row r="43" spans="1:3" ht="15" thickBot="1" x14ac:dyDescent="0.35">
      <c r="A43" s="13" t="s">
        <v>314</v>
      </c>
      <c r="B43" s="17" t="s">
        <v>551</v>
      </c>
      <c r="C43" s="24" t="s">
        <v>552</v>
      </c>
    </row>
    <row r="44" spans="1:3" ht="60.75" customHeight="1" thickBot="1" x14ac:dyDescent="0.35">
      <c r="A44" s="13" t="s">
        <v>315</v>
      </c>
      <c r="B44" s="17" t="s">
        <v>554</v>
      </c>
      <c r="C44" s="24" t="s">
        <v>555</v>
      </c>
    </row>
    <row r="45" spans="1:3" ht="60.75" customHeight="1" thickBot="1" x14ac:dyDescent="0.35">
      <c r="A45" s="13" t="s">
        <v>316</v>
      </c>
      <c r="B45" s="17" t="s">
        <v>558</v>
      </c>
      <c r="C45" s="24" t="s">
        <v>559</v>
      </c>
    </row>
    <row r="46" spans="1:3" ht="60.75" customHeight="1" thickBot="1" x14ac:dyDescent="0.35">
      <c r="A46" s="13" t="s">
        <v>317</v>
      </c>
      <c r="B46" s="17" t="s">
        <v>564</v>
      </c>
      <c r="C46" s="24" t="s">
        <v>565</v>
      </c>
    </row>
    <row r="47" spans="1:3" ht="30.75" customHeight="1" thickBot="1" x14ac:dyDescent="0.35">
      <c r="A47" s="13" t="s">
        <v>318</v>
      </c>
      <c r="B47" s="17" t="s">
        <v>561</v>
      </c>
      <c r="C47" s="24" t="s">
        <v>562</v>
      </c>
    </row>
    <row r="48" spans="1:3" ht="75.75" customHeight="1" thickBot="1" x14ac:dyDescent="0.35">
      <c r="A48" s="13" t="s">
        <v>319</v>
      </c>
      <c r="B48" s="17" t="s">
        <v>567</v>
      </c>
      <c r="C48" s="24" t="s">
        <v>568</v>
      </c>
    </row>
    <row r="49" spans="1:3" ht="15" thickBot="1" x14ac:dyDescent="0.35">
      <c r="A49" s="13" t="s">
        <v>320</v>
      </c>
      <c r="B49" s="17" t="s">
        <v>570</v>
      </c>
      <c r="C49" s="24" t="s">
        <v>571</v>
      </c>
    </row>
    <row r="50" spans="1:3" ht="60.75" customHeight="1" thickBot="1" x14ac:dyDescent="0.35">
      <c r="A50" s="13" t="s">
        <v>321</v>
      </c>
      <c r="B50" s="17" t="s">
        <v>573</v>
      </c>
      <c r="C50" s="24" t="s">
        <v>574</v>
      </c>
    </row>
    <row r="51" spans="1:3" ht="15" thickBot="1" x14ac:dyDescent="0.35">
      <c r="A51" s="13" t="s">
        <v>322</v>
      </c>
      <c r="B51" s="17" t="s">
        <v>577</v>
      </c>
      <c r="C51" s="24" t="s">
        <v>578</v>
      </c>
    </row>
    <row r="52" spans="1:3" ht="75.75" customHeight="1" thickBot="1" x14ac:dyDescent="0.35">
      <c r="A52" s="13" t="s">
        <v>323</v>
      </c>
      <c r="B52" s="17" t="s">
        <v>580</v>
      </c>
      <c r="C52" s="24" t="s">
        <v>581</v>
      </c>
    </row>
    <row r="53" spans="1:3" ht="15" thickBot="1" x14ac:dyDescent="0.35">
      <c r="A53" s="13" t="s">
        <v>324</v>
      </c>
      <c r="B53" s="17" t="s">
        <v>583</v>
      </c>
      <c r="C53" s="24" t="s">
        <v>584</v>
      </c>
    </row>
    <row r="54" spans="1:3" ht="45.75" customHeight="1" thickBot="1" x14ac:dyDescent="0.35">
      <c r="A54" s="13" t="s">
        <v>325</v>
      </c>
      <c r="B54" s="17" t="s">
        <v>387</v>
      </c>
      <c r="C54" s="24" t="s">
        <v>388</v>
      </c>
    </row>
    <row r="55" spans="1:3" ht="15" thickBot="1" x14ac:dyDescent="0.35">
      <c r="A55" s="13" t="s">
        <v>326</v>
      </c>
      <c r="B55" s="17" t="s">
        <v>391</v>
      </c>
      <c r="C55" s="24" t="s">
        <v>392</v>
      </c>
    </row>
    <row r="56" spans="1:3" ht="60.75" customHeight="1" thickBot="1" x14ac:dyDescent="0.35">
      <c r="A56" s="13" t="s">
        <v>327</v>
      </c>
      <c r="B56" s="17" t="s">
        <v>586</v>
      </c>
      <c r="C56" s="24" t="s">
        <v>587</v>
      </c>
    </row>
    <row r="57" spans="1:3" ht="60.75" customHeight="1" thickBot="1" x14ac:dyDescent="0.35">
      <c r="A57" s="13" t="s">
        <v>328</v>
      </c>
      <c r="B57" s="17" t="s">
        <v>589</v>
      </c>
      <c r="C57" s="24" t="s">
        <v>590</v>
      </c>
    </row>
    <row r="58" spans="1:3" ht="60.75" customHeight="1" thickBot="1" x14ac:dyDescent="0.35">
      <c r="A58" s="13" t="s">
        <v>329</v>
      </c>
      <c r="B58" s="17" t="s">
        <v>592</v>
      </c>
      <c r="C58" s="24" t="s">
        <v>593</v>
      </c>
    </row>
    <row r="59" spans="1:3" ht="15" thickBot="1" x14ac:dyDescent="0.35">
      <c r="A59" s="13" t="s">
        <v>330</v>
      </c>
      <c r="B59" s="17" t="s">
        <v>595</v>
      </c>
      <c r="C59" s="24" t="s">
        <v>596</v>
      </c>
    </row>
    <row r="60" spans="1:3" ht="60.75" customHeight="1" thickBot="1" x14ac:dyDescent="0.35">
      <c r="A60" s="13" t="s">
        <v>331</v>
      </c>
      <c r="B60" s="17" t="s">
        <v>598</v>
      </c>
      <c r="C60" s="24" t="s">
        <v>599</v>
      </c>
    </row>
    <row r="61" spans="1:3" ht="15" thickBot="1" x14ac:dyDescent="0.35">
      <c r="A61" s="13" t="s">
        <v>332</v>
      </c>
      <c r="B61" s="17" t="s">
        <v>601</v>
      </c>
      <c r="C61" s="24" t="s">
        <v>602</v>
      </c>
    </row>
    <row r="62" spans="1:3" ht="60.75" customHeight="1" thickBot="1" x14ac:dyDescent="0.35">
      <c r="A62" s="13" t="s">
        <v>333</v>
      </c>
      <c r="B62" s="17" t="s">
        <v>604</v>
      </c>
      <c r="C62" s="24" t="s">
        <v>605</v>
      </c>
    </row>
    <row r="63" spans="1:3" ht="15" thickBot="1" x14ac:dyDescent="0.35">
      <c r="A63" s="13" t="s">
        <v>334</v>
      </c>
      <c r="B63" s="17" t="s">
        <v>607</v>
      </c>
      <c r="C63" s="24" t="s">
        <v>608</v>
      </c>
    </row>
    <row r="64" spans="1:3" ht="90.75" customHeight="1" thickBot="1" x14ac:dyDescent="0.35">
      <c r="A64" s="13" t="s">
        <v>335</v>
      </c>
      <c r="B64" s="17" t="s">
        <v>610</v>
      </c>
      <c r="C64" s="24" t="s">
        <v>611</v>
      </c>
    </row>
    <row r="65" spans="1:3" ht="15" thickBot="1" x14ac:dyDescent="0.35">
      <c r="A65" s="13" t="s">
        <v>336</v>
      </c>
      <c r="B65" s="17" t="s">
        <v>613</v>
      </c>
      <c r="C65" s="24" t="s">
        <v>614</v>
      </c>
    </row>
    <row r="66" spans="1:3" ht="60.75" customHeight="1" thickBot="1" x14ac:dyDescent="0.35">
      <c r="A66" s="13" t="s">
        <v>337</v>
      </c>
      <c r="B66" s="17" t="s">
        <v>616</v>
      </c>
      <c r="C66" s="24" t="s">
        <v>617</v>
      </c>
    </row>
    <row r="67" spans="1:3" ht="15" thickBot="1" x14ac:dyDescent="0.35">
      <c r="A67" s="13" t="s">
        <v>338</v>
      </c>
      <c r="B67" s="17" t="s">
        <v>619</v>
      </c>
      <c r="C67" s="24" t="s">
        <v>620</v>
      </c>
    </row>
    <row r="68" spans="1:3" ht="60.75" customHeight="1" thickBot="1" x14ac:dyDescent="0.35">
      <c r="A68" s="13" t="s">
        <v>339</v>
      </c>
      <c r="B68" s="17" t="s">
        <v>623</v>
      </c>
      <c r="C68" s="24" t="s">
        <v>624</v>
      </c>
    </row>
    <row r="69" spans="1:3" ht="15" thickBot="1" x14ac:dyDescent="0.35">
      <c r="A69" s="13" t="s">
        <v>340</v>
      </c>
      <c r="B69" s="17" t="s">
        <v>626</v>
      </c>
      <c r="C69" s="24" t="s">
        <v>627</v>
      </c>
    </row>
    <row r="70" spans="1:3" ht="60.75" customHeight="1" thickBot="1" x14ac:dyDescent="0.35">
      <c r="A70" s="13" t="s">
        <v>341</v>
      </c>
      <c r="B70" s="17" t="s">
        <v>629</v>
      </c>
      <c r="C70" s="24" t="s">
        <v>630</v>
      </c>
    </row>
    <row r="71" spans="1:3" ht="45.75" customHeight="1" thickBot="1" x14ac:dyDescent="0.35">
      <c r="A71" s="13" t="s">
        <v>342</v>
      </c>
      <c r="B71" s="17" t="s">
        <v>632</v>
      </c>
      <c r="C71" s="24" t="s">
        <v>633</v>
      </c>
    </row>
    <row r="72" spans="1:3" ht="15" thickBot="1" x14ac:dyDescent="0.35">
      <c r="A72" s="13" t="s">
        <v>343</v>
      </c>
      <c r="B72" s="17" t="s">
        <v>635</v>
      </c>
      <c r="C72" s="24" t="s">
        <v>636</v>
      </c>
    </row>
    <row r="73" spans="1:3" ht="75.75" customHeight="1" thickBot="1" x14ac:dyDescent="0.35">
      <c r="A73" s="13" t="s">
        <v>344</v>
      </c>
      <c r="B73" s="17" t="s">
        <v>639</v>
      </c>
      <c r="C73" s="24" t="s">
        <v>640</v>
      </c>
    </row>
    <row r="74" spans="1:3" ht="15" thickBot="1" x14ac:dyDescent="0.35">
      <c r="A74" s="13" t="s">
        <v>345</v>
      </c>
      <c r="B74" s="17" t="s">
        <v>642</v>
      </c>
      <c r="C74" s="24" t="s">
        <v>643</v>
      </c>
    </row>
    <row r="75" spans="1:3" ht="45.75" customHeight="1" thickBot="1" x14ac:dyDescent="0.35">
      <c r="A75" s="13" t="s">
        <v>346</v>
      </c>
      <c r="B75" s="17" t="s">
        <v>646</v>
      </c>
      <c r="C75" s="24" t="s">
        <v>647</v>
      </c>
    </row>
    <row r="76" spans="1:3" ht="15" thickBot="1" x14ac:dyDescent="0.35">
      <c r="A76" s="13" t="s">
        <v>347</v>
      </c>
      <c r="B76" s="17" t="s">
        <v>650</v>
      </c>
      <c r="C76" s="24" t="s">
        <v>651</v>
      </c>
    </row>
    <row r="77" spans="1:3" ht="60.75" customHeight="1" thickBot="1" x14ac:dyDescent="0.35">
      <c r="A77" s="13" t="s">
        <v>348</v>
      </c>
      <c r="B77" s="17" t="s">
        <v>654</v>
      </c>
      <c r="C77" s="24" t="s">
        <v>655</v>
      </c>
    </row>
    <row r="78" spans="1:3" ht="60.75" customHeight="1" thickBot="1" x14ac:dyDescent="0.35">
      <c r="A78" s="13" t="s">
        <v>349</v>
      </c>
      <c r="B78" s="17" t="s">
        <v>657</v>
      </c>
      <c r="C78" s="24" t="s">
        <v>658</v>
      </c>
    </row>
    <row r="79" spans="1:3" ht="60.75" customHeight="1" thickBot="1" x14ac:dyDescent="0.35">
      <c r="A79" s="13" t="s">
        <v>350</v>
      </c>
      <c r="B79" s="17" t="s">
        <v>661</v>
      </c>
      <c r="C79" s="24" t="s">
        <v>662</v>
      </c>
    </row>
    <row r="80" spans="1:3" ht="15" thickBot="1" x14ac:dyDescent="0.35">
      <c r="A80" s="13" t="s">
        <v>351</v>
      </c>
      <c r="B80" s="17" t="s">
        <v>666</v>
      </c>
      <c r="C80" s="24" t="s">
        <v>667</v>
      </c>
    </row>
    <row r="81" spans="1:3" ht="75.75" customHeight="1" thickBot="1" x14ac:dyDescent="0.35">
      <c r="A81" s="13" t="s">
        <v>352</v>
      </c>
      <c r="B81" s="17" t="s">
        <v>670</v>
      </c>
      <c r="C81" s="24" t="s">
        <v>671</v>
      </c>
    </row>
    <row r="82" spans="1:3" ht="15" thickBot="1" x14ac:dyDescent="0.35">
      <c r="A82" s="13" t="s">
        <v>353</v>
      </c>
      <c r="B82" s="17" t="s">
        <v>673</v>
      </c>
      <c r="C82" s="24" t="s">
        <v>674</v>
      </c>
    </row>
    <row r="83" spans="1:3" ht="90.75" customHeight="1" thickBot="1" x14ac:dyDescent="0.35">
      <c r="A83" s="13" t="s">
        <v>354</v>
      </c>
      <c r="B83" s="17" t="s">
        <v>676</v>
      </c>
      <c r="C83" s="24" t="s">
        <v>677</v>
      </c>
    </row>
    <row r="84" spans="1:3" ht="15" thickBot="1" x14ac:dyDescent="0.35">
      <c r="A84" s="13" t="s">
        <v>355</v>
      </c>
      <c r="B84" s="17" t="s">
        <v>678</v>
      </c>
      <c r="C84" s="24" t="s">
        <v>679</v>
      </c>
    </row>
    <row r="85" spans="1:3" ht="90.75" customHeight="1" thickBot="1" x14ac:dyDescent="0.35">
      <c r="A85" s="13" t="s">
        <v>356</v>
      </c>
      <c r="B85" s="17" t="s">
        <v>683</v>
      </c>
      <c r="C85" s="24" t="s">
        <v>684</v>
      </c>
    </row>
    <row r="86" spans="1:3" ht="15" thickBot="1" x14ac:dyDescent="0.35">
      <c r="A86" s="13" t="s">
        <v>357</v>
      </c>
      <c r="B86" s="17" t="s">
        <v>686</v>
      </c>
      <c r="C86" s="24" t="s">
        <v>687</v>
      </c>
    </row>
    <row r="87" spans="1:3" ht="75.75" customHeight="1" thickBot="1" x14ac:dyDescent="0.35">
      <c r="A87" s="13" t="s">
        <v>358</v>
      </c>
      <c r="B87" s="17" t="s">
        <v>689</v>
      </c>
      <c r="C87" s="24" t="s">
        <v>690</v>
      </c>
    </row>
    <row r="88" spans="1:3" ht="75.75" customHeight="1" thickBot="1" x14ac:dyDescent="0.35">
      <c r="A88" s="13" t="s">
        <v>359</v>
      </c>
      <c r="B88" s="17" t="s">
        <v>692</v>
      </c>
      <c r="C88" s="24" t="s">
        <v>693</v>
      </c>
    </row>
    <row r="89" spans="1:3" ht="30.75" customHeight="1" thickBot="1" x14ac:dyDescent="0.35">
      <c r="A89" s="13" t="s">
        <v>360</v>
      </c>
      <c r="B89" s="17" t="s">
        <v>695</v>
      </c>
      <c r="C89" s="24" t="s">
        <v>696</v>
      </c>
    </row>
    <row r="90" spans="1:3" ht="45.75" customHeight="1" thickBot="1" x14ac:dyDescent="0.35">
      <c r="A90" s="13" t="s">
        <v>361</v>
      </c>
      <c r="B90" s="17" t="s">
        <v>698</v>
      </c>
      <c r="C90" s="24" t="s">
        <v>699</v>
      </c>
    </row>
    <row r="91" spans="1:3" ht="30.75" customHeight="1" thickBot="1" x14ac:dyDescent="0.35">
      <c r="A91" s="13" t="s">
        <v>362</v>
      </c>
      <c r="B91" s="17" t="s">
        <v>702</v>
      </c>
      <c r="C91" s="24" t="s">
        <v>703</v>
      </c>
    </row>
    <row r="92" spans="1:3" ht="45.75" customHeight="1" thickBot="1" x14ac:dyDescent="0.35">
      <c r="A92" s="13" t="s">
        <v>363</v>
      </c>
      <c r="B92" s="17" t="s">
        <v>705</v>
      </c>
      <c r="C92" s="24" t="s">
        <v>706</v>
      </c>
    </row>
    <row r="93" spans="1:3" ht="30.75" customHeight="1" thickBot="1" x14ac:dyDescent="0.35">
      <c r="A93" s="13" t="s">
        <v>364</v>
      </c>
      <c r="B93" s="25" t="s">
        <v>395</v>
      </c>
      <c r="C93" s="24" t="s">
        <v>396</v>
      </c>
    </row>
    <row r="94" spans="1:3" ht="75.75" customHeight="1" thickBot="1" x14ac:dyDescent="0.35">
      <c r="A94" s="13" t="s">
        <v>365</v>
      </c>
      <c r="B94" s="17" t="s">
        <v>709</v>
      </c>
      <c r="C94" s="24" t="s">
        <v>710</v>
      </c>
    </row>
    <row r="95" spans="1:3" ht="30.75" customHeight="1" thickBot="1" x14ac:dyDescent="0.35">
      <c r="A95" s="13" t="s">
        <v>366</v>
      </c>
      <c r="B95" s="17" t="s">
        <v>712</v>
      </c>
      <c r="C95" s="24" t="s">
        <v>713</v>
      </c>
    </row>
    <row r="96" spans="1:3" ht="60.75" customHeight="1" thickBot="1" x14ac:dyDescent="0.35">
      <c r="A96" s="13" t="s">
        <v>367</v>
      </c>
      <c r="B96" s="17" t="s">
        <v>715</v>
      </c>
      <c r="C96" s="24" t="s">
        <v>716</v>
      </c>
    </row>
    <row r="97" spans="1:3" ht="30.75" customHeight="1" thickBot="1" x14ac:dyDescent="0.35">
      <c r="A97" s="13" t="s">
        <v>368</v>
      </c>
      <c r="B97" s="17" t="s">
        <v>718</v>
      </c>
      <c r="C97" s="24" t="s">
        <v>719</v>
      </c>
    </row>
    <row r="98" spans="1:3" ht="30.75" customHeight="1" thickBot="1" x14ac:dyDescent="0.35">
      <c r="A98" s="13" t="s">
        <v>369</v>
      </c>
      <c r="B98" s="17" t="s">
        <v>722</v>
      </c>
      <c r="C98" s="24" t="s">
        <v>723</v>
      </c>
    </row>
    <row r="99" spans="1:3" ht="30.75" customHeight="1" thickBot="1" x14ac:dyDescent="0.35">
      <c r="A99" s="13" t="s">
        <v>370</v>
      </c>
      <c r="B99" s="17" t="s">
        <v>726</v>
      </c>
      <c r="C99" s="24" t="s">
        <v>727</v>
      </c>
    </row>
    <row r="100" spans="1:3" ht="45.75" customHeight="1" thickBot="1" x14ac:dyDescent="0.35">
      <c r="A100" s="13" t="s">
        <v>371</v>
      </c>
      <c r="B100" s="17" t="s">
        <v>730</v>
      </c>
      <c r="C100" s="24" t="s">
        <v>731</v>
      </c>
    </row>
    <row r="101" spans="1:3" ht="30.75" customHeight="1" thickBot="1" x14ac:dyDescent="0.35">
      <c r="B101" s="17" t="s">
        <v>737</v>
      </c>
      <c r="C101" s="24" t="s">
        <v>738</v>
      </c>
    </row>
    <row r="102" spans="1:3" ht="45.75" customHeight="1" thickBot="1" x14ac:dyDescent="0.35">
      <c r="B102" s="17" t="s">
        <v>743</v>
      </c>
      <c r="C102" s="24" t="s">
        <v>744</v>
      </c>
    </row>
    <row r="103" spans="1:3" ht="30.75" customHeight="1" thickBot="1" x14ac:dyDescent="0.35">
      <c r="B103" s="17" t="s">
        <v>746</v>
      </c>
      <c r="C103" s="24" t="s">
        <v>747</v>
      </c>
    </row>
    <row r="104" spans="1:3" ht="15" thickBot="1" x14ac:dyDescent="0.35">
      <c r="B104" s="17" t="s">
        <v>751</v>
      </c>
      <c r="C104" s="24" t="s">
        <v>752</v>
      </c>
    </row>
    <row r="105" spans="1:3" ht="30.75" customHeight="1" thickBot="1" x14ac:dyDescent="0.35">
      <c r="B105" s="17" t="s">
        <v>754</v>
      </c>
      <c r="C105" s="24" t="s">
        <v>755</v>
      </c>
    </row>
    <row r="106" spans="1:3" ht="15" thickBot="1" x14ac:dyDescent="0.35">
      <c r="B106" s="17" t="s">
        <v>757</v>
      </c>
      <c r="C106" s="24" t="s">
        <v>758</v>
      </c>
    </row>
    <row r="107" spans="1:3" ht="15" thickBot="1" x14ac:dyDescent="0.35">
      <c r="B107" s="17" t="s">
        <v>762</v>
      </c>
      <c r="C107" s="24" t="s">
        <v>763</v>
      </c>
    </row>
    <row r="108" spans="1:3" ht="30.75" customHeight="1" thickBot="1" x14ac:dyDescent="0.35">
      <c r="B108" s="17" t="s">
        <v>771</v>
      </c>
      <c r="C108" s="24" t="s">
        <v>772</v>
      </c>
    </row>
    <row r="109" spans="1:3" ht="15" thickBot="1" x14ac:dyDescent="0.35">
      <c r="B109" s="17" t="s">
        <v>777</v>
      </c>
      <c r="C109" s="24" t="s">
        <v>778</v>
      </c>
    </row>
    <row r="110" spans="1:3" ht="30.75" customHeight="1" thickBot="1" x14ac:dyDescent="0.35">
      <c r="B110" s="17" t="s">
        <v>781</v>
      </c>
      <c r="C110" s="24" t="s">
        <v>782</v>
      </c>
    </row>
    <row r="111" spans="1:3" ht="15" thickBot="1" x14ac:dyDescent="0.35">
      <c r="B111" s="20" t="s">
        <v>189</v>
      </c>
      <c r="C111" s="23" t="s">
        <v>543</v>
      </c>
    </row>
    <row r="112" spans="1:3" ht="30.75" customHeight="1" thickBot="1" x14ac:dyDescent="0.35">
      <c r="B112" s="20" t="s">
        <v>179</v>
      </c>
      <c r="C112" s="23" t="s">
        <v>518</v>
      </c>
    </row>
    <row r="113" spans="2:3" ht="29.4" thickBot="1" x14ac:dyDescent="0.35">
      <c r="B113" s="20" t="s">
        <v>507</v>
      </c>
      <c r="C113" s="23" t="s">
        <v>508</v>
      </c>
    </row>
    <row r="114" spans="2:3" ht="30.75" customHeight="1" thickBot="1" x14ac:dyDescent="0.35">
      <c r="B114" s="20" t="s">
        <v>511</v>
      </c>
      <c r="C114" s="23" t="s">
        <v>512</v>
      </c>
    </row>
    <row r="115" spans="2:3" ht="60.75" customHeight="1" thickBot="1" x14ac:dyDescent="0.35">
      <c r="B115" s="20" t="s">
        <v>180</v>
      </c>
      <c r="C115" s="23" t="s">
        <v>515</v>
      </c>
    </row>
    <row r="116" spans="2:3" ht="30.75" customHeight="1" thickBot="1" x14ac:dyDescent="0.35">
      <c r="B116" s="20" t="s">
        <v>181</v>
      </c>
      <c r="C116" s="23" t="s">
        <v>519</v>
      </c>
    </row>
    <row r="117" spans="2:3" ht="60.75" customHeight="1" thickBot="1" x14ac:dyDescent="0.35">
      <c r="B117" s="14" t="s">
        <v>184</v>
      </c>
      <c r="C117" s="23" t="s">
        <v>528</v>
      </c>
    </row>
    <row r="118" spans="2:3" ht="30.75" customHeight="1" thickBot="1" x14ac:dyDescent="0.35">
      <c r="B118" s="20" t="s">
        <v>176</v>
      </c>
      <c r="C118" s="23" t="s">
        <v>483</v>
      </c>
    </row>
    <row r="119" spans="2:3" ht="60.75" customHeight="1" thickBot="1" x14ac:dyDescent="0.35">
      <c r="B119" s="20" t="s">
        <v>174</v>
      </c>
      <c r="C119" s="23" t="s">
        <v>473</v>
      </c>
    </row>
    <row r="120" spans="2:3" ht="30.75" customHeight="1" thickBot="1" x14ac:dyDescent="0.35">
      <c r="B120" s="20" t="s">
        <v>479</v>
      </c>
      <c r="C120" s="23" t="s">
        <v>480</v>
      </c>
    </row>
    <row r="121" spans="2:3" ht="60.75" customHeight="1" thickBot="1" x14ac:dyDescent="0.35">
      <c r="B121" s="20" t="s">
        <v>175</v>
      </c>
      <c r="C121" s="23" t="s">
        <v>476</v>
      </c>
    </row>
    <row r="122" spans="2:3" ht="29.4" thickBot="1" x14ac:dyDescent="0.35">
      <c r="B122" s="20" t="s">
        <v>437</v>
      </c>
      <c r="C122" s="23" t="s">
        <v>438</v>
      </c>
    </row>
    <row r="123" spans="2:3" ht="60.75" customHeight="1" thickBot="1" x14ac:dyDescent="0.35">
      <c r="B123" s="20" t="s">
        <v>786</v>
      </c>
      <c r="C123" s="23" t="s">
        <v>493</v>
      </c>
    </row>
    <row r="124" spans="2:3" ht="29.4" thickBot="1" x14ac:dyDescent="0.35">
      <c r="B124" s="14" t="s">
        <v>177</v>
      </c>
      <c r="C124" s="23" t="s">
        <v>486</v>
      </c>
    </row>
    <row r="125" spans="2:3" ht="60.75" customHeight="1" thickBot="1" x14ac:dyDescent="0.35">
      <c r="B125" s="20" t="s">
        <v>501</v>
      </c>
      <c r="C125" s="23" t="s">
        <v>502</v>
      </c>
    </row>
    <row r="126" spans="2:3" ht="60.75" customHeight="1" thickBot="1" x14ac:dyDescent="0.35">
      <c r="B126" s="14" t="s">
        <v>178</v>
      </c>
      <c r="C126" s="23" t="s">
        <v>496</v>
      </c>
    </row>
    <row r="127" spans="2:3" ht="29.4" thickBot="1" x14ac:dyDescent="0.35">
      <c r="B127" s="20" t="s">
        <v>787</v>
      </c>
      <c r="C127" s="23" t="s">
        <v>489</v>
      </c>
    </row>
    <row r="128" spans="2:3" ht="29.25" customHeight="1" x14ac:dyDescent="0.3">
      <c r="B128" s="19" t="s">
        <v>503</v>
      </c>
      <c r="C128" s="19" t="s">
        <v>504</v>
      </c>
    </row>
    <row r="129" spans="2:3" ht="29.4" thickBot="1" x14ac:dyDescent="0.35">
      <c r="B129" s="20" t="s">
        <v>499</v>
      </c>
      <c r="C129" s="20" t="s">
        <v>500</v>
      </c>
    </row>
    <row r="130" spans="2:3" ht="29.4" thickBot="1" x14ac:dyDescent="0.35">
      <c r="B130" s="16" t="s">
        <v>788</v>
      </c>
      <c r="C130" s="23" t="s">
        <v>490</v>
      </c>
    </row>
    <row r="131" spans="2:3" ht="29.4" thickBot="1" x14ac:dyDescent="0.35">
      <c r="B131" s="20" t="s">
        <v>170</v>
      </c>
      <c r="C131" s="23" t="s">
        <v>453</v>
      </c>
    </row>
    <row r="132" spans="2:3" ht="29.4" thickBot="1" x14ac:dyDescent="0.35">
      <c r="B132" s="16" t="s">
        <v>459</v>
      </c>
      <c r="C132" s="23" t="s">
        <v>460</v>
      </c>
    </row>
    <row r="133" spans="2:3" ht="60.75" customHeight="1" thickBot="1" x14ac:dyDescent="0.35">
      <c r="B133" s="16" t="s">
        <v>171</v>
      </c>
      <c r="C133" s="23" t="s">
        <v>456</v>
      </c>
    </row>
    <row r="134" spans="2:3" ht="30.75" customHeight="1" thickBot="1" x14ac:dyDescent="0.35">
      <c r="B134" s="16" t="s">
        <v>468</v>
      </c>
      <c r="C134" s="23" t="s">
        <v>469</v>
      </c>
    </row>
    <row r="135" spans="2:3" ht="45.75" customHeight="1" thickBot="1" x14ac:dyDescent="0.35">
      <c r="B135" s="16" t="s">
        <v>463</v>
      </c>
      <c r="C135" s="23" t="s">
        <v>464</v>
      </c>
    </row>
    <row r="136" spans="2:3" ht="30.75" customHeight="1" thickBot="1" x14ac:dyDescent="0.35">
      <c r="B136" s="16" t="s">
        <v>173</v>
      </c>
      <c r="C136" s="23" t="s">
        <v>470</v>
      </c>
    </row>
    <row r="137" spans="2:3" ht="45.75" customHeight="1" thickBot="1" x14ac:dyDescent="0.35">
      <c r="B137" s="16" t="s">
        <v>172</v>
      </c>
      <c r="C137" s="23" t="s">
        <v>467</v>
      </c>
    </row>
    <row r="138" spans="2:3" ht="30.75" customHeight="1" thickBot="1" x14ac:dyDescent="0.35">
      <c r="B138" s="20" t="s">
        <v>166</v>
      </c>
      <c r="C138" s="23" t="s">
        <v>445</v>
      </c>
    </row>
    <row r="139" spans="2:3" ht="45.75" customHeight="1" thickBot="1" x14ac:dyDescent="0.35">
      <c r="B139" s="20" t="s">
        <v>168</v>
      </c>
      <c r="C139" s="23" t="s">
        <v>449</v>
      </c>
    </row>
    <row r="140" spans="2:3" ht="30.75" customHeight="1" thickBot="1" x14ac:dyDescent="0.35">
      <c r="B140" s="20" t="s">
        <v>169</v>
      </c>
      <c r="C140" s="23" t="s">
        <v>450</v>
      </c>
    </row>
    <row r="141" spans="2:3" ht="75.75" customHeight="1" thickBot="1" x14ac:dyDescent="0.35">
      <c r="B141" s="20" t="s">
        <v>167</v>
      </c>
      <c r="C141" s="23" t="s">
        <v>448</v>
      </c>
    </row>
    <row r="142" spans="2:3" ht="30.75" customHeight="1" thickBot="1" x14ac:dyDescent="0.35">
      <c r="B142" s="20" t="s">
        <v>191</v>
      </c>
      <c r="C142" s="23" t="s">
        <v>547</v>
      </c>
    </row>
    <row r="143" spans="2:3" ht="75.75" customHeight="1" thickBot="1" x14ac:dyDescent="0.35">
      <c r="B143" s="20" t="s">
        <v>372</v>
      </c>
      <c r="C143" s="23" t="s">
        <v>140</v>
      </c>
    </row>
    <row r="144" spans="2:3" ht="30.75" customHeight="1" thickBot="1" x14ac:dyDescent="0.35">
      <c r="B144" s="20" t="s">
        <v>193</v>
      </c>
      <c r="C144" s="23" t="s">
        <v>553</v>
      </c>
    </row>
    <row r="145" spans="2:3" ht="45.75" customHeight="1" thickBot="1" x14ac:dyDescent="0.35">
      <c r="B145" s="20" t="s">
        <v>190</v>
      </c>
      <c r="C145" s="23" t="s">
        <v>546</v>
      </c>
    </row>
    <row r="146" spans="2:3" ht="30.75" customHeight="1" thickBot="1" x14ac:dyDescent="0.35">
      <c r="B146" s="16" t="s">
        <v>249</v>
      </c>
      <c r="C146" s="23" t="s">
        <v>725</v>
      </c>
    </row>
    <row r="147" spans="2:3" ht="45.75" customHeight="1" thickBot="1" x14ac:dyDescent="0.35">
      <c r="B147" s="17" t="s">
        <v>147</v>
      </c>
      <c r="C147" s="24" t="s">
        <v>386</v>
      </c>
    </row>
    <row r="148" spans="2:3" ht="30.75" customHeight="1" thickBot="1" x14ac:dyDescent="0.35">
      <c r="B148" s="20" t="s">
        <v>271</v>
      </c>
      <c r="C148" s="23" t="s">
        <v>785</v>
      </c>
    </row>
    <row r="149" spans="2:3" ht="15" customHeight="1" x14ac:dyDescent="0.3">
      <c r="B149" s="28" t="s">
        <v>160</v>
      </c>
      <c r="C149" s="19" t="s">
        <v>425</v>
      </c>
    </row>
    <row r="150" spans="2:3" ht="45.75" customHeight="1" thickBot="1" x14ac:dyDescent="0.35">
      <c r="B150" s="20" t="s">
        <v>253</v>
      </c>
      <c r="C150" s="20" t="s">
        <v>739</v>
      </c>
    </row>
    <row r="151" spans="2:3" ht="30.75" customHeight="1" thickBot="1" x14ac:dyDescent="0.35">
      <c r="B151" s="20" t="s">
        <v>255</v>
      </c>
      <c r="C151" s="23" t="s">
        <v>741</v>
      </c>
    </row>
    <row r="152" spans="2:3" ht="75.75" customHeight="1" thickBot="1" x14ac:dyDescent="0.35">
      <c r="B152" s="20" t="s">
        <v>256</v>
      </c>
      <c r="C152" s="23" t="s">
        <v>742</v>
      </c>
    </row>
    <row r="153" spans="2:3" ht="30.75" customHeight="1" thickBot="1" x14ac:dyDescent="0.35">
      <c r="B153" s="20" t="s">
        <v>254</v>
      </c>
      <c r="C153" s="23" t="s">
        <v>740</v>
      </c>
    </row>
    <row r="154" spans="2:3" ht="45.75" customHeight="1" thickBot="1" x14ac:dyDescent="0.35">
      <c r="B154" s="20" t="s">
        <v>165</v>
      </c>
      <c r="C154" s="23" t="s">
        <v>442</v>
      </c>
    </row>
    <row r="155" spans="2:3" ht="30.75" customHeight="1" thickBot="1" x14ac:dyDescent="0.35">
      <c r="B155" s="20" t="s">
        <v>219</v>
      </c>
      <c r="C155" s="23" t="s">
        <v>631</v>
      </c>
    </row>
    <row r="156" spans="2:3" ht="45.75" customHeight="1" thickBot="1" x14ac:dyDescent="0.35">
      <c r="B156" s="20" t="s">
        <v>789</v>
      </c>
      <c r="C156" s="23" t="s">
        <v>606</v>
      </c>
    </row>
    <row r="157" spans="2:3" ht="30.75" customHeight="1" thickBot="1" x14ac:dyDescent="0.35">
      <c r="B157" s="20" t="s">
        <v>198</v>
      </c>
      <c r="C157" s="23" t="s">
        <v>572</v>
      </c>
    </row>
    <row r="158" spans="2:3" ht="75.75" customHeight="1" thickBot="1" x14ac:dyDescent="0.35">
      <c r="B158" s="20" t="s">
        <v>232</v>
      </c>
      <c r="C158" s="23" t="s">
        <v>672</v>
      </c>
    </row>
    <row r="159" spans="2:3" ht="75.75" customHeight="1" thickBot="1" x14ac:dyDescent="0.35">
      <c r="B159" s="20" t="s">
        <v>232</v>
      </c>
      <c r="C159" s="23" t="s">
        <v>672</v>
      </c>
    </row>
    <row r="160" spans="2:3" ht="30.75" customHeight="1" thickBot="1" x14ac:dyDescent="0.35">
      <c r="B160" s="20" t="s">
        <v>164</v>
      </c>
      <c r="C160" s="23" t="s">
        <v>441</v>
      </c>
    </row>
    <row r="161" spans="2:3" ht="60.75" customHeight="1" thickBot="1" x14ac:dyDescent="0.35">
      <c r="B161" s="20" t="s">
        <v>202</v>
      </c>
      <c r="C161" s="23" t="s">
        <v>582</v>
      </c>
    </row>
    <row r="162" spans="2:3" ht="30.75" customHeight="1" thickBot="1" x14ac:dyDescent="0.35">
      <c r="B162" s="20" t="s">
        <v>423</v>
      </c>
      <c r="C162" s="23" t="s">
        <v>424</v>
      </c>
    </row>
    <row r="163" spans="2:3" ht="45.75" customHeight="1" thickBot="1" x14ac:dyDescent="0.35">
      <c r="B163" s="16" t="s">
        <v>159</v>
      </c>
      <c r="C163" s="23" t="s">
        <v>420</v>
      </c>
    </row>
    <row r="164" spans="2:3" ht="30.75" customHeight="1" thickBot="1" x14ac:dyDescent="0.35">
      <c r="B164" s="20" t="s">
        <v>783</v>
      </c>
      <c r="C164" s="23" t="s">
        <v>784</v>
      </c>
    </row>
    <row r="165" spans="2:3" ht="45.75" customHeight="1" thickBot="1" x14ac:dyDescent="0.35">
      <c r="B165" s="20" t="s">
        <v>434</v>
      </c>
      <c r="C165" s="23" t="s">
        <v>435</v>
      </c>
    </row>
    <row r="166" spans="2:3" ht="30.75" customHeight="1" thickBot="1" x14ac:dyDescent="0.35">
      <c r="B166" s="20" t="s">
        <v>156</v>
      </c>
      <c r="C166" s="23" t="s">
        <v>411</v>
      </c>
    </row>
    <row r="167" spans="2:3" ht="45.75" customHeight="1" thickBot="1" x14ac:dyDescent="0.35">
      <c r="B167" s="20" t="s">
        <v>187</v>
      </c>
      <c r="C167" s="23" t="s">
        <v>537</v>
      </c>
    </row>
    <row r="168" spans="2:3" ht="30.75" customHeight="1" thickBot="1" x14ac:dyDescent="0.35">
      <c r="B168" s="20" t="s">
        <v>760</v>
      </c>
      <c r="C168" s="23" t="s">
        <v>761</v>
      </c>
    </row>
    <row r="169" spans="2:3" ht="60.75" customHeight="1" thickBot="1" x14ac:dyDescent="0.35">
      <c r="B169" s="20" t="s">
        <v>224</v>
      </c>
      <c r="C169" s="23" t="s">
        <v>645</v>
      </c>
    </row>
    <row r="170" spans="2:3" ht="30.75" customHeight="1" thickBot="1" x14ac:dyDescent="0.35">
      <c r="B170" s="20" t="s">
        <v>216</v>
      </c>
      <c r="C170" s="23" t="s">
        <v>622</v>
      </c>
    </row>
    <row r="171" spans="2:3" ht="15" customHeight="1" x14ac:dyDescent="0.3">
      <c r="B171" s="19" t="s">
        <v>236</v>
      </c>
      <c r="C171" s="26" t="s">
        <v>688</v>
      </c>
    </row>
    <row r="172" spans="2:3" ht="30.75" customHeight="1" thickBot="1" x14ac:dyDescent="0.35">
      <c r="B172" s="20" t="s">
        <v>157</v>
      </c>
      <c r="C172" s="23" t="s">
        <v>414</v>
      </c>
    </row>
    <row r="173" spans="2:3" ht="30.75" customHeight="1" thickBot="1" x14ac:dyDescent="0.35">
      <c r="B173" s="20" t="s">
        <v>262</v>
      </c>
      <c r="C173" s="23" t="s">
        <v>759</v>
      </c>
    </row>
    <row r="174" spans="2:3" ht="75.75" customHeight="1" thickBot="1" x14ac:dyDescent="0.35">
      <c r="B174" s="16" t="s">
        <v>248</v>
      </c>
      <c r="C174" s="23" t="s">
        <v>724</v>
      </c>
    </row>
    <row r="175" spans="2:3" ht="75.75" customHeight="1" thickBot="1" x14ac:dyDescent="0.35">
      <c r="B175" s="20" t="s">
        <v>223</v>
      </c>
      <c r="C175" s="23" t="s">
        <v>644</v>
      </c>
    </row>
    <row r="176" spans="2:3" ht="30.75" customHeight="1" thickBot="1" x14ac:dyDescent="0.35">
      <c r="B176" s="20" t="s">
        <v>215</v>
      </c>
      <c r="C176" s="23" t="s">
        <v>621</v>
      </c>
    </row>
    <row r="177" spans="2:3" ht="60.75" customHeight="1" thickBot="1" x14ac:dyDescent="0.35">
      <c r="B177" s="20" t="s">
        <v>205</v>
      </c>
      <c r="C177" s="23" t="s">
        <v>591</v>
      </c>
    </row>
    <row r="178" spans="2:3" ht="30.75" customHeight="1" thickBot="1" x14ac:dyDescent="0.35">
      <c r="B178" s="20" t="s">
        <v>245</v>
      </c>
      <c r="C178" s="23" t="s">
        <v>717</v>
      </c>
    </row>
    <row r="179" spans="2:3" ht="45.75" customHeight="1" thickBot="1" x14ac:dyDescent="0.35">
      <c r="B179" s="20" t="s">
        <v>779</v>
      </c>
      <c r="C179" s="23" t="s">
        <v>780</v>
      </c>
    </row>
    <row r="180" spans="2:3" ht="30.75" customHeight="1" thickBot="1" x14ac:dyDescent="0.35">
      <c r="B180" s="20" t="s">
        <v>204</v>
      </c>
      <c r="C180" s="23" t="s">
        <v>588</v>
      </c>
    </row>
    <row r="181" spans="2:3" ht="60.75" customHeight="1" thickBot="1" x14ac:dyDescent="0.35">
      <c r="B181" s="14" t="s">
        <v>153</v>
      </c>
      <c r="C181" s="23" t="s">
        <v>400</v>
      </c>
    </row>
    <row r="182" spans="2:3" ht="30.75" customHeight="1" thickBot="1" x14ac:dyDescent="0.35">
      <c r="B182" s="20" t="s">
        <v>403</v>
      </c>
      <c r="C182" s="23" t="s">
        <v>404</v>
      </c>
    </row>
    <row r="183" spans="2:3" ht="75.75" customHeight="1" thickBot="1" x14ac:dyDescent="0.35">
      <c r="B183" s="20" t="s">
        <v>186</v>
      </c>
      <c r="C183" s="23" t="s">
        <v>534</v>
      </c>
    </row>
    <row r="184" spans="2:3" ht="75.75" customHeight="1" thickBot="1" x14ac:dyDescent="0.35">
      <c r="B184" s="20" t="s">
        <v>161</v>
      </c>
      <c r="C184" s="23" t="s">
        <v>428</v>
      </c>
    </row>
    <row r="185" spans="2:3" ht="30.75" customHeight="1" thickBot="1" x14ac:dyDescent="0.35">
      <c r="B185" s="20" t="s">
        <v>227</v>
      </c>
      <c r="C185" s="23" t="s">
        <v>659</v>
      </c>
    </row>
    <row r="186" spans="2:3" ht="90.75" customHeight="1" thickBot="1" x14ac:dyDescent="0.35">
      <c r="B186" s="20" t="s">
        <v>228</v>
      </c>
      <c r="C186" s="23" t="s">
        <v>660</v>
      </c>
    </row>
    <row r="187" spans="2:3" ht="90.75" customHeight="1" thickBot="1" x14ac:dyDescent="0.35">
      <c r="B187" s="20" t="s">
        <v>230</v>
      </c>
      <c r="C187" s="23" t="s">
        <v>665</v>
      </c>
    </row>
    <row r="188" spans="2:3" ht="30.75" customHeight="1" thickBot="1" x14ac:dyDescent="0.35">
      <c r="B188" s="20" t="s">
        <v>663</v>
      </c>
      <c r="C188" s="23" t="s">
        <v>664</v>
      </c>
    </row>
    <row r="189" spans="2:3" ht="45.75" customHeight="1" thickBot="1" x14ac:dyDescent="0.35">
      <c r="B189" s="20" t="s">
        <v>648</v>
      </c>
      <c r="C189" s="23" t="s">
        <v>649</v>
      </c>
    </row>
    <row r="190" spans="2:3" ht="30.75" customHeight="1" thickBot="1" x14ac:dyDescent="0.35">
      <c r="B190" s="20" t="s">
        <v>154</v>
      </c>
      <c r="C190" s="23" t="s">
        <v>407</v>
      </c>
    </row>
    <row r="191" spans="2:3" ht="60.75" customHeight="1" thickBot="1" x14ac:dyDescent="0.35">
      <c r="B191" s="20" t="s">
        <v>244</v>
      </c>
      <c r="C191" s="23" t="s">
        <v>714</v>
      </c>
    </row>
    <row r="192" spans="2:3" ht="30.75" customHeight="1" thickBot="1" x14ac:dyDescent="0.35">
      <c r="B192" s="20" t="s">
        <v>207</v>
      </c>
      <c r="C192" s="23" t="s">
        <v>597</v>
      </c>
    </row>
    <row r="193" spans="2:3" ht="29.25" customHeight="1" x14ac:dyDescent="0.3">
      <c r="B193" s="19" t="s">
        <v>194</v>
      </c>
      <c r="C193" s="19" t="s">
        <v>560</v>
      </c>
    </row>
    <row r="194" spans="2:3" ht="29.4" thickBot="1" x14ac:dyDescent="0.35">
      <c r="B194" s="20" t="s">
        <v>196</v>
      </c>
      <c r="C194" s="20" t="s">
        <v>566</v>
      </c>
    </row>
    <row r="195" spans="2:3" ht="30.75" customHeight="1" thickBot="1" x14ac:dyDescent="0.35">
      <c r="B195" s="20" t="s">
        <v>195</v>
      </c>
      <c r="C195" s="23" t="s">
        <v>563</v>
      </c>
    </row>
    <row r="196" spans="2:3" ht="60.75" customHeight="1" thickBot="1" x14ac:dyDescent="0.35">
      <c r="B196" s="20" t="s">
        <v>197</v>
      </c>
      <c r="C196" s="23" t="s">
        <v>569</v>
      </c>
    </row>
    <row r="197" spans="2:3" ht="30.75" customHeight="1" thickBot="1" x14ac:dyDescent="0.35">
      <c r="B197" s="20" t="s">
        <v>182</v>
      </c>
      <c r="C197" s="23" t="s">
        <v>522</v>
      </c>
    </row>
    <row r="198" spans="2:3" ht="45.75" customHeight="1" thickBot="1" x14ac:dyDescent="0.35">
      <c r="B198" s="20" t="s">
        <v>268</v>
      </c>
      <c r="C198" s="23" t="s">
        <v>774</v>
      </c>
    </row>
    <row r="199" spans="2:3" ht="60.75" customHeight="1" thickBot="1" x14ac:dyDescent="0.35">
      <c r="B199" s="20" t="s">
        <v>775</v>
      </c>
      <c r="C199" s="23" t="s">
        <v>776</v>
      </c>
    </row>
    <row r="200" spans="2:3" ht="30.75" customHeight="1" thickBot="1" x14ac:dyDescent="0.35">
      <c r="B200" s="16" t="s">
        <v>267</v>
      </c>
      <c r="C200" s="23" t="s">
        <v>773</v>
      </c>
    </row>
    <row r="201" spans="2:3" ht="60.75" customHeight="1" thickBot="1" x14ac:dyDescent="0.35">
      <c r="B201" s="20" t="s">
        <v>203</v>
      </c>
      <c r="C201" s="23" t="s">
        <v>585</v>
      </c>
    </row>
    <row r="202" spans="2:3" ht="30.75" customHeight="1" thickBot="1" x14ac:dyDescent="0.35">
      <c r="B202" s="20" t="s">
        <v>220</v>
      </c>
      <c r="C202" s="23" t="s">
        <v>634</v>
      </c>
    </row>
    <row r="203" spans="2:3" ht="60.75" customHeight="1" thickBot="1" x14ac:dyDescent="0.35">
      <c r="B203" s="20" t="s">
        <v>211</v>
      </c>
      <c r="C203" t="s">
        <v>609</v>
      </c>
    </row>
    <row r="204" spans="2:3" ht="29.4" thickBot="1" x14ac:dyDescent="0.35">
      <c r="B204" s="20" t="s">
        <v>201</v>
      </c>
      <c r="C204" s="23" t="s">
        <v>579</v>
      </c>
    </row>
    <row r="205" spans="2:3" ht="45.75" customHeight="1" thickBot="1" x14ac:dyDescent="0.35">
      <c r="B205" s="20" t="s">
        <v>199</v>
      </c>
      <c r="C205" s="23" t="s">
        <v>575</v>
      </c>
    </row>
    <row r="206" spans="2:3" ht="29.4" thickBot="1" x14ac:dyDescent="0.35">
      <c r="B206" s="20" t="s">
        <v>749</v>
      </c>
      <c r="C206" s="23" t="s">
        <v>750</v>
      </c>
    </row>
    <row r="207" spans="2:3" ht="45.75" customHeight="1" thickBot="1" x14ac:dyDescent="0.35">
      <c r="B207" s="20" t="s">
        <v>155</v>
      </c>
      <c r="C207" s="23" t="s">
        <v>410</v>
      </c>
    </row>
    <row r="208" spans="2:3" ht="29.4" thickBot="1" x14ac:dyDescent="0.35">
      <c r="B208" s="20" t="s">
        <v>217</v>
      </c>
      <c r="C208" s="23" t="s">
        <v>625</v>
      </c>
    </row>
    <row r="209" spans="2:3" ht="45.75" customHeight="1" thickBot="1" x14ac:dyDescent="0.35">
      <c r="B209" s="20" t="s">
        <v>208</v>
      </c>
      <c r="C209" s="23" t="s">
        <v>600</v>
      </c>
    </row>
    <row r="210" spans="2:3" ht="29.4" thickBot="1" x14ac:dyDescent="0.35">
      <c r="B210" s="20" t="s">
        <v>163</v>
      </c>
      <c r="C210" s="23" t="s">
        <v>436</v>
      </c>
    </row>
    <row r="211" spans="2:3" ht="60.75" customHeight="1" thickBot="1" x14ac:dyDescent="0.35">
      <c r="B211" s="20" t="s">
        <v>432</v>
      </c>
      <c r="C211" s="23" t="s">
        <v>433</v>
      </c>
    </row>
    <row r="212" spans="2:3" ht="60.75" customHeight="1" thickBot="1" x14ac:dyDescent="0.35">
      <c r="B212" s="20" t="s">
        <v>257</v>
      </c>
      <c r="C212" s="23" t="s">
        <v>745</v>
      </c>
    </row>
    <row r="213" spans="2:3" ht="29.4" thickBot="1" x14ac:dyDescent="0.35">
      <c r="B213" s="20" t="s">
        <v>239</v>
      </c>
      <c r="C213" s="23" t="s">
        <v>697</v>
      </c>
    </row>
    <row r="214" spans="2:3" ht="29.4" thickBot="1" x14ac:dyDescent="0.35">
      <c r="B214" s="14" t="s">
        <v>151</v>
      </c>
      <c r="C214" s="23" t="s">
        <v>394</v>
      </c>
    </row>
    <row r="215" spans="2:3" ht="29.4" thickBot="1" x14ac:dyDescent="0.35">
      <c r="B215" s="14" t="s">
        <v>150</v>
      </c>
      <c r="C215" s="23" t="s">
        <v>393</v>
      </c>
    </row>
    <row r="216" spans="2:3" ht="60.75" customHeight="1" thickBot="1" x14ac:dyDescent="0.35">
      <c r="B216" s="20" t="s">
        <v>158</v>
      </c>
      <c r="C216" s="23" t="s">
        <v>417</v>
      </c>
    </row>
    <row r="217" spans="2:3" ht="29.4" thickBot="1" x14ac:dyDescent="0.35">
      <c r="B217" s="20" t="s">
        <v>200</v>
      </c>
      <c r="C217" s="23" t="s">
        <v>576</v>
      </c>
    </row>
    <row r="218" spans="2:3" ht="60.75" customHeight="1" thickBot="1" x14ac:dyDescent="0.35">
      <c r="B218" s="20" t="s">
        <v>247</v>
      </c>
      <c r="C218" s="23" t="s">
        <v>721</v>
      </c>
    </row>
    <row r="219" spans="2:3" ht="29.4" thickBot="1" x14ac:dyDescent="0.35">
      <c r="B219" s="20" t="s">
        <v>246</v>
      </c>
      <c r="C219" s="23" t="s">
        <v>720</v>
      </c>
    </row>
    <row r="220" spans="2:3" ht="75.75" customHeight="1" thickBot="1" x14ac:dyDescent="0.35">
      <c r="B220" s="20" t="s">
        <v>728</v>
      </c>
      <c r="C220" s="23" t="s">
        <v>729</v>
      </c>
    </row>
    <row r="221" spans="2:3" ht="29.4" thickBot="1" x14ac:dyDescent="0.35">
      <c r="B221" s="20" t="s">
        <v>149</v>
      </c>
      <c r="C221" s="23" t="s">
        <v>390</v>
      </c>
    </row>
    <row r="222" spans="2:3" ht="45.75" customHeight="1" thickBot="1" x14ac:dyDescent="0.35">
      <c r="B222" s="20" t="s">
        <v>148</v>
      </c>
      <c r="C222" s="23" t="s">
        <v>389</v>
      </c>
    </row>
    <row r="223" spans="2:3" ht="43.8" thickBot="1" x14ac:dyDescent="0.35">
      <c r="B223" s="20" t="s">
        <v>260</v>
      </c>
      <c r="C223" s="23" t="s">
        <v>753</v>
      </c>
    </row>
    <row r="224" spans="2:3" ht="60.75" customHeight="1" thickBot="1" x14ac:dyDescent="0.35">
      <c r="B224" s="20" t="s">
        <v>258</v>
      </c>
      <c r="C224" s="23" t="s">
        <v>748</v>
      </c>
    </row>
    <row r="225" spans="2:3" ht="45.75" customHeight="1" thickBot="1" x14ac:dyDescent="0.35">
      <c r="B225" s="20" t="s">
        <v>185</v>
      </c>
      <c r="C225" s="23" t="s">
        <v>531</v>
      </c>
    </row>
    <row r="226" spans="2:3" ht="29.4" thickBot="1" x14ac:dyDescent="0.35">
      <c r="B226" s="20" t="s">
        <v>183</v>
      </c>
      <c r="C226" s="23" t="s">
        <v>525</v>
      </c>
    </row>
    <row r="227" spans="2:3" ht="45.75" customHeight="1" thickBot="1" x14ac:dyDescent="0.35">
      <c r="B227" s="14" t="s">
        <v>152</v>
      </c>
      <c r="C227" s="23" t="s">
        <v>397</v>
      </c>
    </row>
    <row r="228" spans="2:3" ht="75.75" customHeight="1" thickBot="1" x14ac:dyDescent="0.35">
      <c r="B228" s="16" t="s">
        <v>261</v>
      </c>
      <c r="C228" s="23" t="s">
        <v>756</v>
      </c>
    </row>
    <row r="229" spans="2:3" ht="29.4" thickBot="1" x14ac:dyDescent="0.35">
      <c r="B229" s="20" t="s">
        <v>240</v>
      </c>
      <c r="C229" s="23" t="s">
        <v>700</v>
      </c>
    </row>
    <row r="230" spans="2:3" ht="60.75" customHeight="1" thickBot="1" x14ac:dyDescent="0.35">
      <c r="B230" s="20" t="s">
        <v>241</v>
      </c>
      <c r="C230" s="23" t="s">
        <v>701</v>
      </c>
    </row>
    <row r="231" spans="2:3" ht="15" thickBot="1" x14ac:dyDescent="0.35">
      <c r="B231" s="20" t="s">
        <v>242</v>
      </c>
      <c r="C231" s="23" t="s">
        <v>704</v>
      </c>
    </row>
    <row r="232" spans="2:3" ht="29.4" thickBot="1" x14ac:dyDescent="0.35">
      <c r="B232" s="20" t="s">
        <v>237</v>
      </c>
      <c r="C232" s="23" t="s">
        <v>691</v>
      </c>
    </row>
    <row r="233" spans="2:3" ht="29.4" thickBot="1" x14ac:dyDescent="0.35">
      <c r="B233" s="20" t="s">
        <v>252</v>
      </c>
      <c r="C233" s="23" t="s">
        <v>736</v>
      </c>
    </row>
    <row r="234" spans="2:3" ht="44.25" customHeight="1" x14ac:dyDescent="0.3">
      <c r="B234" s="19" t="s">
        <v>250</v>
      </c>
      <c r="C234" s="19" t="s">
        <v>732</v>
      </c>
    </row>
    <row r="235" spans="2:3" ht="29.4" thickBot="1" x14ac:dyDescent="0.35">
      <c r="B235" s="20" t="s">
        <v>251</v>
      </c>
      <c r="C235" s="20" t="s">
        <v>733</v>
      </c>
    </row>
    <row r="236" spans="2:3" ht="75.75" customHeight="1" thickBot="1" x14ac:dyDescent="0.35">
      <c r="B236" s="20" t="s">
        <v>734</v>
      </c>
      <c r="C236" s="23" t="s">
        <v>735</v>
      </c>
    </row>
    <row r="237" spans="2:3" ht="60.75" customHeight="1" thickBot="1" x14ac:dyDescent="0.35">
      <c r="B237" s="20" t="s">
        <v>209</v>
      </c>
      <c r="C237" s="23" t="s">
        <v>603</v>
      </c>
    </row>
    <row r="238" spans="2:3" ht="30.75" customHeight="1" thickBot="1" x14ac:dyDescent="0.35">
      <c r="B238" s="20" t="s">
        <v>218</v>
      </c>
      <c r="C238" s="23" t="s">
        <v>628</v>
      </c>
    </row>
    <row r="239" spans="2:3" ht="30.75" customHeight="1" thickBot="1" x14ac:dyDescent="0.35">
      <c r="B239" s="20" t="s">
        <v>188</v>
      </c>
      <c r="C239" s="23" t="s">
        <v>540</v>
      </c>
    </row>
    <row r="240" spans="2:3" ht="15" thickBot="1" x14ac:dyDescent="0.35">
      <c r="B240" s="20" t="s">
        <v>556</v>
      </c>
      <c r="C240" s="23" t="s">
        <v>557</v>
      </c>
    </row>
    <row r="241" spans="2:3" ht="29.4" thickBot="1" x14ac:dyDescent="0.35">
      <c r="B241" s="20" t="s">
        <v>767</v>
      </c>
      <c r="C241" s="23" t="s">
        <v>768</v>
      </c>
    </row>
    <row r="242" spans="2:3" ht="45.75" customHeight="1" thickBot="1" x14ac:dyDescent="0.35">
      <c r="B242" s="20" t="s">
        <v>265</v>
      </c>
      <c r="C242" s="23" t="s">
        <v>765</v>
      </c>
    </row>
    <row r="243" spans="2:3" ht="30.75" customHeight="1" thickBot="1" x14ac:dyDescent="0.35">
      <c r="B243" s="20" t="s">
        <v>206</v>
      </c>
      <c r="C243" s="23" t="s">
        <v>594</v>
      </c>
    </row>
    <row r="244" spans="2:3" ht="59.25" customHeight="1" x14ac:dyDescent="0.3">
      <c r="B244" s="27" t="s">
        <v>162</v>
      </c>
      <c r="C244" s="19" t="s">
        <v>429</v>
      </c>
    </row>
    <row r="245" spans="2:3" ht="29.4" thickBot="1" x14ac:dyDescent="0.35">
      <c r="B245" s="20" t="s">
        <v>222</v>
      </c>
      <c r="C245" s="20" t="s">
        <v>790</v>
      </c>
    </row>
    <row r="246" spans="2:3" ht="30.75" customHeight="1" thickBot="1" x14ac:dyDescent="0.35">
      <c r="B246" s="20" t="s">
        <v>213</v>
      </c>
      <c r="C246" s="23" t="s">
        <v>615</v>
      </c>
    </row>
    <row r="247" spans="2:3" ht="29.4" thickBot="1" x14ac:dyDescent="0.35">
      <c r="B247" s="20" t="s">
        <v>214</v>
      </c>
      <c r="C247" s="23" t="s">
        <v>618</v>
      </c>
    </row>
    <row r="248" spans="2:3" ht="60.75" customHeight="1" thickBot="1" x14ac:dyDescent="0.35">
      <c r="B248" s="20" t="s">
        <v>231</v>
      </c>
      <c r="C248" s="23" t="s">
        <v>675</v>
      </c>
    </row>
    <row r="249" spans="2:3" ht="30.75" customHeight="1" thickBot="1" x14ac:dyDescent="0.35">
      <c r="B249" s="20" t="s">
        <v>668</v>
      </c>
      <c r="C249" s="23" t="s">
        <v>669</v>
      </c>
    </row>
    <row r="250" spans="2:3" ht="75.75" customHeight="1" thickBot="1" x14ac:dyDescent="0.35">
      <c r="B250" s="20" t="s">
        <v>238</v>
      </c>
      <c r="C250" s="23" t="s">
        <v>694</v>
      </c>
    </row>
    <row r="251" spans="2:3" ht="30.75" customHeight="1" thickBot="1" x14ac:dyDescent="0.35">
      <c r="B251" s="20" t="s">
        <v>707</v>
      </c>
      <c r="C251" s="23" t="s">
        <v>708</v>
      </c>
    </row>
    <row r="252" spans="2:3" ht="45.75" customHeight="1" thickBot="1" x14ac:dyDescent="0.35">
      <c r="B252" s="20" t="s">
        <v>234</v>
      </c>
      <c r="C252" s="23" t="s">
        <v>682</v>
      </c>
    </row>
    <row r="253" spans="2:3" ht="30.75" customHeight="1" thickBot="1" x14ac:dyDescent="0.35">
      <c r="B253" s="20" t="s">
        <v>652</v>
      </c>
      <c r="C253" s="23" t="s">
        <v>653</v>
      </c>
    </row>
    <row r="254" spans="2:3" ht="45.75" customHeight="1" thickBot="1" x14ac:dyDescent="0.35">
      <c r="B254" s="20" t="s">
        <v>680</v>
      </c>
      <c r="C254" s="23" t="s">
        <v>681</v>
      </c>
    </row>
    <row r="255" spans="2:3" ht="45.75" customHeight="1" thickBot="1" x14ac:dyDescent="0.35">
      <c r="B255" s="20" t="s">
        <v>226</v>
      </c>
      <c r="C255" s="23" t="s">
        <v>656</v>
      </c>
    </row>
    <row r="256" spans="2:3" ht="30.75" customHeight="1" thickBot="1" x14ac:dyDescent="0.35">
      <c r="B256" s="20" t="s">
        <v>235</v>
      </c>
      <c r="C256" s="23" t="s">
        <v>685</v>
      </c>
    </row>
    <row r="257" spans="2:3" ht="43.8" thickBot="1" x14ac:dyDescent="0.35">
      <c r="B257" s="20" t="s">
        <v>212</v>
      </c>
      <c r="C257" s="23" t="s">
        <v>612</v>
      </c>
    </row>
    <row r="258" spans="2:3" ht="45.75" customHeight="1" thickBot="1" x14ac:dyDescent="0.35">
      <c r="B258" s="20" t="s">
        <v>637</v>
      </c>
      <c r="C258" s="23" t="s">
        <v>638</v>
      </c>
    </row>
    <row r="259" spans="2:3" ht="60.75" customHeight="1" thickBot="1" x14ac:dyDescent="0.35">
      <c r="B259" s="20" t="s">
        <v>266</v>
      </c>
      <c r="C259" s="23" t="s">
        <v>766</v>
      </c>
    </row>
    <row r="260" spans="2:3" ht="60.75" customHeight="1" thickBot="1" x14ac:dyDescent="0.35">
      <c r="B260" s="20" t="s">
        <v>264</v>
      </c>
      <c r="C260" s="23" t="s">
        <v>764</v>
      </c>
    </row>
    <row r="261" spans="2:3" ht="15" thickBot="1" x14ac:dyDescent="0.35">
      <c r="B261" s="20" t="s">
        <v>769</v>
      </c>
      <c r="C261" s="23" t="s">
        <v>770</v>
      </c>
    </row>
    <row r="262" spans="2:3" ht="30.75" customHeight="1" thickBot="1" x14ac:dyDescent="0.35">
      <c r="B262" s="20" t="s">
        <v>243</v>
      </c>
      <c r="C262" s="23" t="s">
        <v>711</v>
      </c>
    </row>
    <row r="263" spans="2:3" ht="45.75" customHeight="1" thickBot="1" x14ac:dyDescent="0.35">
      <c r="B263" s="20" t="s">
        <v>192</v>
      </c>
      <c r="C263" s="23" t="s">
        <v>550</v>
      </c>
    </row>
    <row r="264" spans="2:3" ht="60.75" customHeight="1" thickBot="1" x14ac:dyDescent="0.35">
      <c r="B264" s="20"/>
      <c r="C264" s="23"/>
    </row>
    <row r="265" spans="2:3" ht="75.75" customHeight="1" thickBot="1" x14ac:dyDescent="0.35">
      <c r="B265" s="20"/>
      <c r="C265" s="23" t="s">
        <v>609</v>
      </c>
    </row>
    <row r="266" spans="2:3" ht="30.75" customHeight="1" thickBot="1" x14ac:dyDescent="0.35">
      <c r="B266" s="20"/>
      <c r="C266" s="23" t="s">
        <v>641</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39" t="s">
        <v>932</v>
      </c>
      <c r="B1" s="40" t="s">
        <v>933</v>
      </c>
    </row>
    <row r="2" spans="1:2" ht="16.2" thickBot="1" x14ac:dyDescent="0.35">
      <c r="A2" s="39" t="s">
        <v>944</v>
      </c>
      <c r="B2" s="40" t="s">
        <v>945</v>
      </c>
    </row>
    <row r="3" spans="1:2" ht="16.2" thickBot="1" x14ac:dyDescent="0.35">
      <c r="A3" s="39" t="s">
        <v>948</v>
      </c>
      <c r="B3" s="40" t="s">
        <v>949</v>
      </c>
    </row>
    <row r="4" spans="1:2" ht="16.2" thickBot="1" x14ac:dyDescent="0.35">
      <c r="A4" s="39" t="s">
        <v>962</v>
      </c>
      <c r="B4" s="40" t="s">
        <v>963</v>
      </c>
    </row>
    <row r="5" spans="1:2" ht="16.2" thickBot="1" x14ac:dyDescent="0.35">
      <c r="A5" s="39" t="s">
        <v>966</v>
      </c>
      <c r="B5" s="40" t="s">
        <v>967</v>
      </c>
    </row>
    <row r="6" spans="1:2" ht="16.2" thickBot="1" x14ac:dyDescent="0.35">
      <c r="A6" s="39" t="s">
        <v>970</v>
      </c>
      <c r="B6" s="40" t="s">
        <v>971</v>
      </c>
    </row>
    <row r="7" spans="1:2" ht="16.2" thickBot="1" x14ac:dyDescent="0.35">
      <c r="A7" s="39" t="s">
        <v>936</v>
      </c>
      <c r="B7" s="40" t="s">
        <v>937</v>
      </c>
    </row>
    <row r="8" spans="1:2" ht="16.2" thickBot="1" x14ac:dyDescent="0.35">
      <c r="A8" s="39" t="s">
        <v>981</v>
      </c>
      <c r="B8" s="40" t="s">
        <v>982</v>
      </c>
    </row>
    <row r="9" spans="1:2" ht="16.2" thickBot="1" x14ac:dyDescent="0.35">
      <c r="A9" s="43" t="s">
        <v>989</v>
      </c>
      <c r="B9" s="40" t="s">
        <v>990</v>
      </c>
    </row>
    <row r="10" spans="1:2" ht="16.2" thickBot="1" x14ac:dyDescent="0.35">
      <c r="A10" s="39" t="s">
        <v>977</v>
      </c>
      <c r="B10" s="40" t="s">
        <v>978</v>
      </c>
    </row>
    <row r="11" spans="1:2" ht="16.2" thickBot="1" x14ac:dyDescent="0.35">
      <c r="A11" s="41" t="s">
        <v>952</v>
      </c>
      <c r="B11" s="42" t="s">
        <v>953</v>
      </c>
    </row>
    <row r="12" spans="1:2" ht="16.2" thickBot="1" x14ac:dyDescent="0.35">
      <c r="A12" s="41" t="s">
        <v>983</v>
      </c>
      <c r="B12" s="42" t="s">
        <v>984</v>
      </c>
    </row>
    <row r="13" spans="1:2" ht="16.2" thickBot="1" x14ac:dyDescent="0.35">
      <c r="A13" s="41" t="s">
        <v>954</v>
      </c>
      <c r="B13" s="42" t="s">
        <v>955</v>
      </c>
    </row>
    <row r="14" spans="1:2" ht="16.2" thickBot="1" x14ac:dyDescent="0.35">
      <c r="A14" s="41" t="s">
        <v>956</v>
      </c>
      <c r="B14" s="42" t="s">
        <v>957</v>
      </c>
    </row>
    <row r="15" spans="1:2" ht="16.2" thickBot="1" x14ac:dyDescent="0.35">
      <c r="A15" s="41" t="s">
        <v>972</v>
      </c>
      <c r="B15" s="42" t="s">
        <v>973</v>
      </c>
    </row>
    <row r="16" spans="1:2" ht="31.8" thickBot="1" x14ac:dyDescent="0.35">
      <c r="A16" s="41" t="s">
        <v>995</v>
      </c>
      <c r="B16" s="42" t="s">
        <v>974</v>
      </c>
    </row>
    <row r="17" spans="1:2" ht="16.2" thickBot="1" x14ac:dyDescent="0.35">
      <c r="A17" s="41" t="s">
        <v>985</v>
      </c>
      <c r="B17" s="42" t="s">
        <v>986</v>
      </c>
    </row>
    <row r="18" spans="1:2" ht="16.2" thickBot="1" x14ac:dyDescent="0.35">
      <c r="A18" s="41" t="s">
        <v>968</v>
      </c>
      <c r="B18" s="42" t="s">
        <v>969</v>
      </c>
    </row>
    <row r="19" spans="1:2" ht="16.2" thickBot="1" x14ac:dyDescent="0.35">
      <c r="A19" s="41" t="s">
        <v>979</v>
      </c>
      <c r="B19" s="42" t="s">
        <v>980</v>
      </c>
    </row>
    <row r="20" spans="1:2" ht="16.2" thickBot="1" x14ac:dyDescent="0.35">
      <c r="A20" s="41" t="s">
        <v>950</v>
      </c>
      <c r="B20" s="42" t="s">
        <v>951</v>
      </c>
    </row>
    <row r="21" spans="1:2" ht="16.2" thickBot="1" x14ac:dyDescent="0.35">
      <c r="A21" s="41" t="s">
        <v>942</v>
      </c>
      <c r="B21" s="42" t="s">
        <v>943</v>
      </c>
    </row>
    <row r="22" spans="1:2" ht="31.8" thickBot="1" x14ac:dyDescent="0.35">
      <c r="A22" s="41" t="s">
        <v>975</v>
      </c>
      <c r="B22" s="42" t="s">
        <v>976</v>
      </c>
    </row>
    <row r="23" spans="1:2" ht="31.8" thickBot="1" x14ac:dyDescent="0.35">
      <c r="A23" s="41" t="s">
        <v>940</v>
      </c>
      <c r="B23" s="42" t="s">
        <v>941</v>
      </c>
    </row>
    <row r="24" spans="1:2" ht="16.2" thickBot="1" x14ac:dyDescent="0.35">
      <c r="A24" s="41" t="s">
        <v>958</v>
      </c>
      <c r="B24" s="42" t="s">
        <v>959</v>
      </c>
    </row>
    <row r="25" spans="1:2" ht="16.2" thickBot="1" x14ac:dyDescent="0.35">
      <c r="A25" s="41" t="s">
        <v>946</v>
      </c>
      <c r="B25" s="42" t="s">
        <v>947</v>
      </c>
    </row>
    <row r="26" spans="1:2" ht="16.2" thickBot="1" x14ac:dyDescent="0.35">
      <c r="A26" s="41" t="s">
        <v>964</v>
      </c>
      <c r="B26" s="42" t="s">
        <v>965</v>
      </c>
    </row>
    <row r="27" spans="1:2" ht="31.8" thickBot="1" x14ac:dyDescent="0.35">
      <c r="A27" s="41" t="s">
        <v>934</v>
      </c>
      <c r="B27" s="42" t="s">
        <v>935</v>
      </c>
    </row>
    <row r="28" spans="1:2" ht="31.8" thickBot="1" x14ac:dyDescent="0.35">
      <c r="A28" s="41" t="s">
        <v>987</v>
      </c>
      <c r="B28" s="42" t="s">
        <v>988</v>
      </c>
    </row>
    <row r="29" spans="1:2" ht="16.2" thickBot="1" x14ac:dyDescent="0.35">
      <c r="A29" s="41" t="s">
        <v>993</v>
      </c>
      <c r="B29" s="42" t="s">
        <v>994</v>
      </c>
    </row>
    <row r="30" spans="1:2" ht="16.2" thickBot="1" x14ac:dyDescent="0.35">
      <c r="A30" s="41" t="s">
        <v>938</v>
      </c>
      <c r="B30" s="42" t="s">
        <v>939</v>
      </c>
    </row>
    <row r="31" spans="1:2" ht="16.2" thickBot="1" x14ac:dyDescent="0.35">
      <c r="A31" s="41" t="s">
        <v>991</v>
      </c>
      <c r="B31" s="42" t="s">
        <v>992</v>
      </c>
    </row>
    <row r="32" spans="1:2" ht="15.6" x14ac:dyDescent="0.3">
      <c r="A32" s="44" t="s">
        <v>960</v>
      </c>
      <c r="B32" s="44" t="s">
        <v>961</v>
      </c>
    </row>
    <row r="33" spans="1:2" ht="16.5" thickBot="1" x14ac:dyDescent="0.3">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1" customWidth="1"/>
    <col min="2" max="2" width="53.109375" style="71" customWidth="1"/>
    <col min="3" max="16384" width="9.109375" style="64"/>
  </cols>
  <sheetData>
    <row r="1" spans="1:2" ht="15.75" thickBot="1" x14ac:dyDescent="0.3">
      <c r="A1" s="72" t="s">
        <v>384</v>
      </c>
      <c r="B1" s="73" t="s">
        <v>385</v>
      </c>
    </row>
    <row r="2" spans="1:2" ht="15" thickBot="1" x14ac:dyDescent="0.35">
      <c r="A2" s="66" t="s">
        <v>1066</v>
      </c>
      <c r="B2" s="67" t="s">
        <v>1067</v>
      </c>
    </row>
    <row r="3" spans="1:2" ht="15" thickBot="1" x14ac:dyDescent="0.35">
      <c r="A3" s="66" t="s">
        <v>1068</v>
      </c>
      <c r="B3" s="67" t="s">
        <v>1069</v>
      </c>
    </row>
    <row r="4" spans="1:2" ht="15" thickBot="1" x14ac:dyDescent="0.35">
      <c r="A4" s="66" t="s">
        <v>1070</v>
      </c>
      <c r="B4" s="67" t="s">
        <v>1071</v>
      </c>
    </row>
    <row r="5" spans="1:2" ht="15" thickBot="1" x14ac:dyDescent="0.35">
      <c r="A5" s="66" t="s">
        <v>1072</v>
      </c>
      <c r="B5" s="67" t="s">
        <v>1073</v>
      </c>
    </row>
    <row r="6" spans="1:2" ht="15" thickBot="1" x14ac:dyDescent="0.35">
      <c r="A6" s="66" t="s">
        <v>1074</v>
      </c>
      <c r="B6" s="67" t="s">
        <v>1075</v>
      </c>
    </row>
    <row r="7" spans="1:2" ht="15" thickBot="1" x14ac:dyDescent="0.35">
      <c r="A7" s="66" t="s">
        <v>1076</v>
      </c>
      <c r="B7" s="67" t="s">
        <v>1077</v>
      </c>
    </row>
    <row r="8" spans="1:2" ht="15" thickBot="1" x14ac:dyDescent="0.35">
      <c r="A8" s="66" t="s">
        <v>1078</v>
      </c>
      <c r="B8" s="67" t="s">
        <v>1079</v>
      </c>
    </row>
    <row r="9" spans="1:2" ht="15" thickBot="1" x14ac:dyDescent="0.35">
      <c r="A9" s="66" t="s">
        <v>1080</v>
      </c>
      <c r="B9" s="67" t="s">
        <v>1081</v>
      </c>
    </row>
    <row r="10" spans="1:2" ht="15" thickBot="1" x14ac:dyDescent="0.35">
      <c r="A10" s="66" t="s">
        <v>1082</v>
      </c>
      <c r="B10" s="67" t="s">
        <v>1083</v>
      </c>
    </row>
    <row r="11" spans="1:2" ht="15" thickBot="1" x14ac:dyDescent="0.35">
      <c r="A11" s="66" t="s">
        <v>1084</v>
      </c>
      <c r="B11" s="67" t="s">
        <v>1085</v>
      </c>
    </row>
    <row r="12" spans="1:2" ht="15" thickBot="1" x14ac:dyDescent="0.35">
      <c r="A12" s="66" t="s">
        <v>1086</v>
      </c>
      <c r="B12" s="67" t="s">
        <v>1087</v>
      </c>
    </row>
    <row r="13" spans="1:2" ht="15" thickBot="1" x14ac:dyDescent="0.35">
      <c r="A13" s="66" t="s">
        <v>1088</v>
      </c>
      <c r="B13" s="67" t="s">
        <v>1089</v>
      </c>
    </row>
    <row r="14" spans="1:2" ht="15" thickBot="1" x14ac:dyDescent="0.35">
      <c r="A14" s="66" t="s">
        <v>1090</v>
      </c>
      <c r="B14" s="67" t="s">
        <v>1091</v>
      </c>
    </row>
    <row r="15" spans="1:2" ht="15" thickBot="1" x14ac:dyDescent="0.35">
      <c r="A15" s="66" t="s">
        <v>1092</v>
      </c>
      <c r="B15" s="67" t="s">
        <v>1093</v>
      </c>
    </row>
    <row r="16" spans="1:2" ht="15" thickBot="1" x14ac:dyDescent="0.35">
      <c r="A16" s="66" t="s">
        <v>1094</v>
      </c>
      <c r="B16" s="67" t="s">
        <v>1095</v>
      </c>
    </row>
    <row r="17" spans="1:2" ht="15" thickBot="1" x14ac:dyDescent="0.35">
      <c r="A17" s="66" t="s">
        <v>1096</v>
      </c>
      <c r="B17" s="67" t="s">
        <v>1097</v>
      </c>
    </row>
    <row r="18" spans="1:2" ht="15" thickBot="1" x14ac:dyDescent="0.35">
      <c r="A18" s="66" t="s">
        <v>1098</v>
      </c>
      <c r="B18" s="67" t="s">
        <v>1099</v>
      </c>
    </row>
    <row r="19" spans="1:2" ht="15" thickBot="1" x14ac:dyDescent="0.35">
      <c r="A19" s="66" t="s">
        <v>1100</v>
      </c>
      <c r="B19" s="67" t="s">
        <v>1101</v>
      </c>
    </row>
    <row r="20" spans="1:2" ht="15" thickBot="1" x14ac:dyDescent="0.35">
      <c r="A20" s="66" t="s">
        <v>1102</v>
      </c>
      <c r="B20" s="67" t="s">
        <v>1103</v>
      </c>
    </row>
    <row r="21" spans="1:2" ht="15" thickBot="1" x14ac:dyDescent="0.35">
      <c r="A21" s="66" t="s">
        <v>1104</v>
      </c>
      <c r="B21" s="67" t="s">
        <v>1105</v>
      </c>
    </row>
    <row r="22" spans="1:2" ht="15" thickBot="1" x14ac:dyDescent="0.35">
      <c r="A22" s="66" t="s">
        <v>1106</v>
      </c>
      <c r="B22" s="67" t="s">
        <v>1107</v>
      </c>
    </row>
    <row r="23" spans="1:2" ht="15" thickBot="1" x14ac:dyDescent="0.35">
      <c r="A23" s="66" t="s">
        <v>819</v>
      </c>
      <c r="B23" s="67" t="s">
        <v>1108</v>
      </c>
    </row>
    <row r="24" spans="1:2" ht="15" thickBot="1" x14ac:dyDescent="0.35">
      <c r="A24" s="66" t="s">
        <v>1109</v>
      </c>
      <c r="B24" s="67" t="s">
        <v>1110</v>
      </c>
    </row>
    <row r="25" spans="1:2" ht="15" thickBot="1" x14ac:dyDescent="0.35">
      <c r="A25" s="66" t="s">
        <v>1111</v>
      </c>
      <c r="B25" s="67" t="s">
        <v>1112</v>
      </c>
    </row>
    <row r="26" spans="1:2" ht="15" thickBot="1" x14ac:dyDescent="0.35">
      <c r="A26" s="66" t="s">
        <v>1113</v>
      </c>
      <c r="B26" s="67" t="s">
        <v>1114</v>
      </c>
    </row>
    <row r="27" spans="1:2" ht="15" thickBot="1" x14ac:dyDescent="0.35">
      <c r="A27" s="66" t="s">
        <v>1063</v>
      </c>
      <c r="B27" s="67" t="s">
        <v>1064</v>
      </c>
    </row>
    <row r="28" spans="1:2" ht="15" thickBot="1" x14ac:dyDescent="0.35">
      <c r="A28" s="66" t="s">
        <v>1121</v>
      </c>
      <c r="B28" s="67" t="s">
        <v>1065</v>
      </c>
    </row>
    <row r="29" spans="1:2" ht="29.4" thickBot="1" x14ac:dyDescent="0.35">
      <c r="A29" s="68" t="s">
        <v>189</v>
      </c>
      <c r="B29" s="69" t="s">
        <v>543</v>
      </c>
    </row>
    <row r="30" spans="1:2" ht="43.8" thickBot="1" x14ac:dyDescent="0.35">
      <c r="A30" s="68" t="s">
        <v>808</v>
      </c>
      <c r="B30" s="69" t="s">
        <v>924</v>
      </c>
    </row>
    <row r="31" spans="1:2" ht="43.8" thickBot="1" x14ac:dyDescent="0.35">
      <c r="A31" s="68" t="s">
        <v>805</v>
      </c>
      <c r="B31" s="69" t="s">
        <v>921</v>
      </c>
    </row>
    <row r="32" spans="1:2" ht="58.2" thickBot="1" x14ac:dyDescent="0.35">
      <c r="A32" s="68" t="s">
        <v>806</v>
      </c>
      <c r="B32" s="69" t="s">
        <v>922</v>
      </c>
    </row>
    <row r="33" spans="1:2" ht="72.599999999999994" thickBot="1" x14ac:dyDescent="0.35">
      <c r="A33" s="68" t="s">
        <v>807</v>
      </c>
      <c r="B33" s="69" t="s">
        <v>923</v>
      </c>
    </row>
    <row r="34" spans="1:2" ht="43.8" thickBot="1" x14ac:dyDescent="0.35">
      <c r="A34" s="68" t="s">
        <v>181</v>
      </c>
      <c r="B34" s="69" t="s">
        <v>519</v>
      </c>
    </row>
    <row r="35" spans="1:2" ht="43.8" thickBot="1" x14ac:dyDescent="0.35">
      <c r="A35" s="68" t="s">
        <v>184</v>
      </c>
      <c r="B35" s="69" t="s">
        <v>528</v>
      </c>
    </row>
    <row r="36" spans="1:2" ht="43.8" thickBot="1" x14ac:dyDescent="0.35">
      <c r="A36" s="68" t="s">
        <v>176</v>
      </c>
      <c r="B36" s="69" t="s">
        <v>483</v>
      </c>
    </row>
    <row r="37" spans="1:2" ht="43.8" thickBot="1" x14ac:dyDescent="0.35">
      <c r="A37" s="68" t="s">
        <v>174</v>
      </c>
      <c r="B37" s="69" t="s">
        <v>473</v>
      </c>
    </row>
    <row r="38" spans="1:2" ht="58.2" thickBot="1" x14ac:dyDescent="0.35">
      <c r="A38" s="68" t="s">
        <v>479</v>
      </c>
      <c r="B38" s="69" t="s">
        <v>480</v>
      </c>
    </row>
    <row r="39" spans="1:2" ht="43.8" thickBot="1" x14ac:dyDescent="0.35">
      <c r="A39" s="68" t="s">
        <v>175</v>
      </c>
      <c r="B39" s="69" t="s">
        <v>476</v>
      </c>
    </row>
    <row r="40" spans="1:2" ht="29.4" thickBot="1" x14ac:dyDescent="0.35">
      <c r="A40" s="68" t="s">
        <v>437</v>
      </c>
      <c r="B40" s="69" t="s">
        <v>438</v>
      </c>
    </row>
    <row r="41" spans="1:2" ht="43.8" thickBot="1" x14ac:dyDescent="0.35">
      <c r="A41" s="68" t="s">
        <v>786</v>
      </c>
      <c r="B41" s="69" t="s">
        <v>493</v>
      </c>
    </row>
    <row r="42" spans="1:2" ht="43.8" thickBot="1" x14ac:dyDescent="0.35">
      <c r="A42" s="68" t="s">
        <v>1120</v>
      </c>
      <c r="B42" s="69" t="s">
        <v>486</v>
      </c>
    </row>
    <row r="43" spans="1:2" ht="43.8" thickBot="1" x14ac:dyDescent="0.35">
      <c r="A43" s="68" t="s">
        <v>501</v>
      </c>
      <c r="B43" s="69" t="s">
        <v>502</v>
      </c>
    </row>
    <row r="44" spans="1:2" ht="29.4" thickBot="1" x14ac:dyDescent="0.35">
      <c r="A44" s="68" t="s">
        <v>178</v>
      </c>
      <c r="B44" s="69" t="s">
        <v>496</v>
      </c>
    </row>
    <row r="45" spans="1:2" ht="29.4" thickBot="1" x14ac:dyDescent="0.35">
      <c r="A45" s="68" t="s">
        <v>787</v>
      </c>
      <c r="B45" s="69" t="s">
        <v>489</v>
      </c>
    </row>
    <row r="46" spans="1:2" ht="43.8" thickBot="1" x14ac:dyDescent="0.35">
      <c r="A46" s="68" t="s">
        <v>503</v>
      </c>
      <c r="B46" s="69" t="s">
        <v>504</v>
      </c>
    </row>
    <row r="47" spans="1:2" ht="43.8" thickBot="1" x14ac:dyDescent="0.35">
      <c r="A47" s="68" t="s">
        <v>499</v>
      </c>
      <c r="B47" s="69" t="s">
        <v>500</v>
      </c>
    </row>
    <row r="48" spans="1:2" ht="29.4" thickBot="1" x14ac:dyDescent="0.35">
      <c r="A48" s="65" t="s">
        <v>1122</v>
      </c>
      <c r="B48" s="69" t="s">
        <v>490</v>
      </c>
    </row>
    <row r="49" spans="1:2" ht="43.8" thickBot="1" x14ac:dyDescent="0.35">
      <c r="A49" s="68" t="s">
        <v>170</v>
      </c>
      <c r="B49" s="69" t="s">
        <v>453</v>
      </c>
    </row>
    <row r="50" spans="1:2" ht="43.8" thickBot="1" x14ac:dyDescent="0.35">
      <c r="A50" s="65" t="s">
        <v>1119</v>
      </c>
      <c r="B50" s="69" t="s">
        <v>460</v>
      </c>
    </row>
    <row r="51" spans="1:2" ht="29.4" thickBot="1" x14ac:dyDescent="0.35">
      <c r="A51" s="65" t="s">
        <v>171</v>
      </c>
      <c r="B51" s="69" t="s">
        <v>456</v>
      </c>
    </row>
    <row r="52" spans="1:2" ht="43.8" thickBot="1" x14ac:dyDescent="0.35">
      <c r="A52" s="65" t="s">
        <v>1118</v>
      </c>
      <c r="B52" s="69" t="s">
        <v>469</v>
      </c>
    </row>
    <row r="53" spans="1:2" ht="29.4" thickBot="1" x14ac:dyDescent="0.35">
      <c r="A53" s="65" t="s">
        <v>1117</v>
      </c>
      <c r="B53" s="69" t="s">
        <v>464</v>
      </c>
    </row>
    <row r="54" spans="1:2" ht="43.8" thickBot="1" x14ac:dyDescent="0.35">
      <c r="A54" s="65" t="s">
        <v>1116</v>
      </c>
      <c r="B54" s="69" t="s">
        <v>470</v>
      </c>
    </row>
    <row r="55" spans="1:2" ht="43.8" thickBot="1" x14ac:dyDescent="0.35">
      <c r="A55" s="65" t="s">
        <v>1115</v>
      </c>
      <c r="B55" s="69" t="s">
        <v>467</v>
      </c>
    </row>
    <row r="56" spans="1:2" ht="43.8" thickBot="1" x14ac:dyDescent="0.35">
      <c r="A56" s="68" t="s">
        <v>166</v>
      </c>
      <c r="B56" s="69" t="s">
        <v>445</v>
      </c>
    </row>
    <row r="57" spans="1:2" ht="43.8" thickBot="1" x14ac:dyDescent="0.35">
      <c r="A57" s="68" t="s">
        <v>168</v>
      </c>
      <c r="B57" s="69" t="s">
        <v>449</v>
      </c>
    </row>
    <row r="58" spans="1:2" ht="43.8" thickBot="1" x14ac:dyDescent="0.35">
      <c r="A58" s="68" t="s">
        <v>169</v>
      </c>
      <c r="B58" s="69" t="s">
        <v>450</v>
      </c>
    </row>
    <row r="59" spans="1:2" ht="43.8" thickBot="1" x14ac:dyDescent="0.35">
      <c r="A59" s="68" t="s">
        <v>167</v>
      </c>
      <c r="B59" s="69" t="s">
        <v>448</v>
      </c>
    </row>
    <row r="60" spans="1:2" ht="29.4" thickBot="1" x14ac:dyDescent="0.35">
      <c r="A60" s="68" t="s">
        <v>191</v>
      </c>
      <c r="B60" s="69" t="s">
        <v>547</v>
      </c>
    </row>
    <row r="61" spans="1:2" ht="15" thickBot="1" x14ac:dyDescent="0.35">
      <c r="A61" s="68" t="s">
        <v>372</v>
      </c>
      <c r="B61" s="69" t="s">
        <v>140</v>
      </c>
    </row>
    <row r="62" spans="1:2" ht="29.4" thickBot="1" x14ac:dyDescent="0.35">
      <c r="A62" s="68" t="s">
        <v>193</v>
      </c>
      <c r="B62" s="69" t="s">
        <v>553</v>
      </c>
    </row>
    <row r="63" spans="1:2" ht="29.4" thickBot="1" x14ac:dyDescent="0.35">
      <c r="A63" s="68" t="s">
        <v>190</v>
      </c>
      <c r="B63" s="69" t="s">
        <v>546</v>
      </c>
    </row>
    <row r="64" spans="1:2" ht="29.4" thickBot="1" x14ac:dyDescent="0.35">
      <c r="A64" s="65" t="s">
        <v>160</v>
      </c>
      <c r="B64" s="69" t="s">
        <v>425</v>
      </c>
    </row>
    <row r="65" spans="1:2" ht="29.4" thickBot="1" x14ac:dyDescent="0.35">
      <c r="A65" s="68" t="s">
        <v>165</v>
      </c>
      <c r="B65" s="69" t="s">
        <v>442</v>
      </c>
    </row>
    <row r="66" spans="1:2" ht="43.8" thickBot="1" x14ac:dyDescent="0.35">
      <c r="A66" s="68" t="s">
        <v>198</v>
      </c>
      <c r="B66" s="69" t="s">
        <v>572</v>
      </c>
    </row>
    <row r="67" spans="1:2" ht="29.4" thickBot="1" x14ac:dyDescent="0.35">
      <c r="A67" s="68" t="s">
        <v>164</v>
      </c>
      <c r="B67" s="69" t="s">
        <v>441</v>
      </c>
    </row>
    <row r="68" spans="1:2" ht="29.4" thickBot="1" x14ac:dyDescent="0.35">
      <c r="A68" s="68" t="s">
        <v>423</v>
      </c>
      <c r="B68" s="69" t="s">
        <v>424</v>
      </c>
    </row>
    <row r="69" spans="1:2" ht="29.4" thickBot="1" x14ac:dyDescent="0.35">
      <c r="A69" s="65" t="s">
        <v>159</v>
      </c>
      <c r="B69" s="69" t="s">
        <v>420</v>
      </c>
    </row>
    <row r="70" spans="1:2" ht="29.4" thickBot="1" x14ac:dyDescent="0.35">
      <c r="A70" s="68" t="s">
        <v>434</v>
      </c>
      <c r="B70" s="69" t="s">
        <v>435</v>
      </c>
    </row>
    <row r="71" spans="1:2" ht="29.4" thickBot="1" x14ac:dyDescent="0.35">
      <c r="A71" s="68" t="s">
        <v>156</v>
      </c>
      <c r="B71" s="69" t="s">
        <v>411</v>
      </c>
    </row>
    <row r="72" spans="1:2" ht="29.4" thickBot="1" x14ac:dyDescent="0.35">
      <c r="A72" s="68" t="s">
        <v>187</v>
      </c>
      <c r="B72" s="69" t="s">
        <v>537</v>
      </c>
    </row>
    <row r="73" spans="1:2" ht="58.2" thickBot="1" x14ac:dyDescent="0.35">
      <c r="A73" s="68" t="s">
        <v>157</v>
      </c>
      <c r="B73" s="69" t="s">
        <v>414</v>
      </c>
    </row>
    <row r="74" spans="1:2" ht="58.2" thickBot="1" x14ac:dyDescent="0.35">
      <c r="A74" s="68" t="s">
        <v>153</v>
      </c>
      <c r="B74" s="69" t="s">
        <v>918</v>
      </c>
    </row>
    <row r="75" spans="1:2" ht="29.4" thickBot="1" x14ac:dyDescent="0.35">
      <c r="A75" s="68" t="s">
        <v>403</v>
      </c>
      <c r="B75" s="69" t="s">
        <v>404</v>
      </c>
    </row>
    <row r="76" spans="1:2" ht="29.4" thickBot="1" x14ac:dyDescent="0.35">
      <c r="A76" s="68" t="s">
        <v>186</v>
      </c>
      <c r="B76" s="69" t="s">
        <v>534</v>
      </c>
    </row>
    <row r="77" spans="1:2" ht="29.4" thickBot="1" x14ac:dyDescent="0.35">
      <c r="A77" s="68" t="s">
        <v>161</v>
      </c>
      <c r="B77" s="69" t="s">
        <v>428</v>
      </c>
    </row>
    <row r="78" spans="1:2" ht="29.4" thickBot="1" x14ac:dyDescent="0.35">
      <c r="A78" s="68" t="s">
        <v>154</v>
      </c>
      <c r="B78" s="69" t="s">
        <v>919</v>
      </c>
    </row>
    <row r="79" spans="1:2" ht="43.8" thickBot="1" x14ac:dyDescent="0.35">
      <c r="A79" s="68" t="s">
        <v>194</v>
      </c>
      <c r="B79" s="69" t="s">
        <v>560</v>
      </c>
    </row>
    <row r="80" spans="1:2" ht="43.8" thickBot="1" x14ac:dyDescent="0.35">
      <c r="A80" s="68" t="s">
        <v>196</v>
      </c>
      <c r="B80" s="69" t="s">
        <v>566</v>
      </c>
    </row>
    <row r="81" spans="1:2" ht="43.8" thickBot="1" x14ac:dyDescent="0.35">
      <c r="A81" s="68" t="s">
        <v>195</v>
      </c>
      <c r="B81" s="69" t="s">
        <v>563</v>
      </c>
    </row>
    <row r="82" spans="1:2" ht="29.4" thickBot="1" x14ac:dyDescent="0.35">
      <c r="A82" s="68" t="s">
        <v>197</v>
      </c>
      <c r="B82" s="69" t="s">
        <v>569</v>
      </c>
    </row>
    <row r="83" spans="1:2" ht="29.4" thickBot="1" x14ac:dyDescent="0.35">
      <c r="A83" s="68" t="s">
        <v>182</v>
      </c>
      <c r="B83" s="69" t="s">
        <v>522</v>
      </c>
    </row>
    <row r="84" spans="1:2" ht="43.8" thickBot="1" x14ac:dyDescent="0.35">
      <c r="A84" s="68" t="s">
        <v>201</v>
      </c>
      <c r="B84" s="69" t="s">
        <v>579</v>
      </c>
    </row>
    <row r="85" spans="1:2" ht="43.8" thickBot="1" x14ac:dyDescent="0.35">
      <c r="A85" s="68" t="s">
        <v>199</v>
      </c>
      <c r="B85" s="69" t="s">
        <v>575</v>
      </c>
    </row>
    <row r="86" spans="1:2" ht="58.2" thickBot="1" x14ac:dyDescent="0.35">
      <c r="A86" s="68" t="s">
        <v>796</v>
      </c>
      <c r="B86" s="69" t="s">
        <v>920</v>
      </c>
    </row>
    <row r="87" spans="1:2" ht="29.4" thickBot="1" x14ac:dyDescent="0.35">
      <c r="A87" s="68" t="s">
        <v>163</v>
      </c>
      <c r="B87" s="69" t="s">
        <v>436</v>
      </c>
    </row>
    <row r="88" spans="1:2" ht="29.4" thickBot="1" x14ac:dyDescent="0.35">
      <c r="A88" s="68" t="s">
        <v>432</v>
      </c>
      <c r="B88" s="69" t="s">
        <v>433</v>
      </c>
    </row>
    <row r="89" spans="1:2" ht="43.8" thickBot="1" x14ac:dyDescent="0.35">
      <c r="A89" s="68" t="s">
        <v>151</v>
      </c>
      <c r="B89" s="69" t="s">
        <v>394</v>
      </c>
    </row>
    <row r="90" spans="1:2" ht="29.4" thickBot="1" x14ac:dyDescent="0.35">
      <c r="A90" s="68" t="s">
        <v>150</v>
      </c>
      <c r="B90" s="69" t="s">
        <v>393</v>
      </c>
    </row>
    <row r="91" spans="1:2" ht="43.8" thickBot="1" x14ac:dyDescent="0.35">
      <c r="A91" s="68" t="s">
        <v>158</v>
      </c>
      <c r="B91" s="69" t="s">
        <v>417</v>
      </c>
    </row>
    <row r="92" spans="1:2" ht="29.4" thickBot="1" x14ac:dyDescent="0.35">
      <c r="A92" s="68" t="s">
        <v>200</v>
      </c>
      <c r="B92" s="69" t="s">
        <v>576</v>
      </c>
    </row>
    <row r="93" spans="1:2" ht="43.8" thickBot="1" x14ac:dyDescent="0.35">
      <c r="A93" s="68" t="s">
        <v>149</v>
      </c>
      <c r="B93" s="69" t="s">
        <v>390</v>
      </c>
    </row>
    <row r="94" spans="1:2" ht="43.8" thickBot="1" x14ac:dyDescent="0.35">
      <c r="A94" s="68" t="s">
        <v>148</v>
      </c>
      <c r="B94" s="69" t="s">
        <v>389</v>
      </c>
    </row>
    <row r="95" spans="1:2" ht="43.8" thickBot="1" x14ac:dyDescent="0.35">
      <c r="A95" s="68" t="s">
        <v>185</v>
      </c>
      <c r="B95" s="69" t="s">
        <v>531</v>
      </c>
    </row>
    <row r="96" spans="1:2" ht="29.4" thickBot="1" x14ac:dyDescent="0.35">
      <c r="A96" s="68" t="s">
        <v>183</v>
      </c>
      <c r="B96" s="69" t="s">
        <v>525</v>
      </c>
    </row>
    <row r="97" spans="1:2" ht="29.4" thickBot="1" x14ac:dyDescent="0.35">
      <c r="A97" s="68" t="s">
        <v>152</v>
      </c>
      <c r="B97" s="69" t="s">
        <v>397</v>
      </c>
    </row>
    <row r="98" spans="1:2" ht="29.4" thickBot="1" x14ac:dyDescent="0.35">
      <c r="A98" s="68" t="s">
        <v>188</v>
      </c>
      <c r="B98" s="69" t="s">
        <v>540</v>
      </c>
    </row>
    <row r="99" spans="1:2" ht="29.4" thickBot="1" x14ac:dyDescent="0.35">
      <c r="A99" s="68" t="s">
        <v>556</v>
      </c>
      <c r="B99" s="69" t="s">
        <v>557</v>
      </c>
    </row>
    <row r="100" spans="1:2" ht="29.4" thickBot="1" x14ac:dyDescent="0.35">
      <c r="A100" s="65" t="s">
        <v>162</v>
      </c>
      <c r="B100" s="69" t="s">
        <v>429</v>
      </c>
    </row>
    <row r="101" spans="1:2" ht="28.8" x14ac:dyDescent="0.3">
      <c r="A101" s="70" t="s">
        <v>192</v>
      </c>
      <c r="B101" s="70" t="s">
        <v>550</v>
      </c>
    </row>
    <row r="102" spans="1:2" ht="29.4" thickBot="1" x14ac:dyDescent="0.35">
      <c r="A102" s="68" t="s">
        <v>202</v>
      </c>
      <c r="B102" s="69" t="s">
        <v>582</v>
      </c>
    </row>
    <row r="103" spans="1:2" ht="43.8" thickBot="1" x14ac:dyDescent="0.35">
      <c r="A103" s="68" t="s">
        <v>203</v>
      </c>
      <c r="B103" s="69" t="s">
        <v>585</v>
      </c>
    </row>
    <row r="104" spans="1:2" ht="29.4" thickBot="1" x14ac:dyDescent="0.35">
      <c r="A104" s="68" t="s">
        <v>204</v>
      </c>
      <c r="B104" s="69" t="s">
        <v>588</v>
      </c>
    </row>
    <row r="105" spans="1:2" ht="29.4" thickBot="1" x14ac:dyDescent="0.35">
      <c r="A105" s="68" t="s">
        <v>205</v>
      </c>
      <c r="B105" s="69" t="s">
        <v>591</v>
      </c>
    </row>
    <row r="106" spans="1:2" ht="29.4" thickBot="1" x14ac:dyDescent="0.35">
      <c r="A106" s="68" t="s">
        <v>206</v>
      </c>
      <c r="B106" s="69" t="s">
        <v>594</v>
      </c>
    </row>
    <row r="107" spans="1:2" ht="58.2" thickBot="1" x14ac:dyDescent="0.35">
      <c r="A107" s="68" t="s">
        <v>826</v>
      </c>
      <c r="B107" s="69" t="s">
        <v>597</v>
      </c>
    </row>
    <row r="108" spans="1:2" ht="58.2" thickBot="1" x14ac:dyDescent="0.35">
      <c r="A108" s="68" t="s">
        <v>208</v>
      </c>
      <c r="B108" s="69" t="s">
        <v>600</v>
      </c>
    </row>
    <row r="109" spans="1:2" ht="29.4" thickBot="1" x14ac:dyDescent="0.35">
      <c r="A109" s="68" t="s">
        <v>209</v>
      </c>
      <c r="B109" s="69" t="s">
        <v>603</v>
      </c>
    </row>
    <row r="110" spans="1:2" ht="29.4" thickBot="1" x14ac:dyDescent="0.35">
      <c r="A110" s="68" t="s">
        <v>210</v>
      </c>
      <c r="B110" s="69" t="s">
        <v>606</v>
      </c>
    </row>
    <row r="111" spans="1:2" ht="29.4" thickBot="1" x14ac:dyDescent="0.35">
      <c r="A111" s="68" t="s">
        <v>211</v>
      </c>
      <c r="B111" s="69" t="s">
        <v>609</v>
      </c>
    </row>
    <row r="112" spans="1:2" ht="58.2" thickBot="1" x14ac:dyDescent="0.35">
      <c r="A112" s="68" t="s">
        <v>212</v>
      </c>
      <c r="B112" s="69" t="s">
        <v>612</v>
      </c>
    </row>
    <row r="113" spans="1:2" ht="29.4" thickBot="1" x14ac:dyDescent="0.35">
      <c r="A113" s="68" t="s">
        <v>213</v>
      </c>
      <c r="B113" s="69" t="s">
        <v>615</v>
      </c>
    </row>
    <row r="114" spans="1:2" ht="29.4" thickBot="1" x14ac:dyDescent="0.35">
      <c r="A114" s="68" t="s">
        <v>214</v>
      </c>
      <c r="B114" s="69" t="s">
        <v>618</v>
      </c>
    </row>
    <row r="115" spans="1:2" ht="43.8" thickBot="1" x14ac:dyDescent="0.35">
      <c r="A115" s="68" t="s">
        <v>215</v>
      </c>
      <c r="B115" s="69" t="s">
        <v>621</v>
      </c>
    </row>
    <row r="116" spans="1:2" ht="43.8" thickBot="1" x14ac:dyDescent="0.35">
      <c r="A116" s="68" t="s">
        <v>216</v>
      </c>
      <c r="B116" s="69" t="s">
        <v>925</v>
      </c>
    </row>
    <row r="117" spans="1:2" ht="43.8" thickBot="1" x14ac:dyDescent="0.35">
      <c r="A117" s="68" t="s">
        <v>217</v>
      </c>
      <c r="B117" s="69" t="s">
        <v>926</v>
      </c>
    </row>
    <row r="118" spans="1:2" ht="29.4" thickBot="1" x14ac:dyDescent="0.35">
      <c r="A118" s="68" t="s">
        <v>218</v>
      </c>
      <c r="B118" s="69" t="s">
        <v>628</v>
      </c>
    </row>
    <row r="119" spans="1:2" ht="29.4" thickBot="1" x14ac:dyDescent="0.35">
      <c r="A119" s="68" t="s">
        <v>219</v>
      </c>
      <c r="B119" s="69" t="s">
        <v>631</v>
      </c>
    </row>
    <row r="120" spans="1:2" ht="29.4" thickBot="1" x14ac:dyDescent="0.35">
      <c r="A120" s="68" t="s">
        <v>220</v>
      </c>
      <c r="B120" s="69" t="s">
        <v>634</v>
      </c>
    </row>
    <row r="121" spans="1:2" ht="43.8" thickBot="1" x14ac:dyDescent="0.35">
      <c r="A121" s="68" t="s">
        <v>637</v>
      </c>
      <c r="B121" s="69" t="s">
        <v>927</v>
      </c>
    </row>
    <row r="122" spans="1:2" ht="29.4" thickBot="1" x14ac:dyDescent="0.35">
      <c r="A122" s="68" t="s">
        <v>222</v>
      </c>
      <c r="B122" s="69" t="s">
        <v>928</v>
      </c>
    </row>
    <row r="123" spans="1:2" ht="43.8" thickBot="1" x14ac:dyDescent="0.35">
      <c r="A123" s="68" t="s">
        <v>223</v>
      </c>
      <c r="B123" s="69" t="s">
        <v>644</v>
      </c>
    </row>
    <row r="124" spans="1:2" ht="43.8" thickBot="1" x14ac:dyDescent="0.35">
      <c r="A124" s="68" t="s">
        <v>224</v>
      </c>
      <c r="B124" s="69" t="s">
        <v>645</v>
      </c>
    </row>
    <row r="125" spans="1:2" ht="29.4" thickBot="1" x14ac:dyDescent="0.35">
      <c r="A125" s="68" t="s">
        <v>648</v>
      </c>
      <c r="B125" s="69" t="s">
        <v>649</v>
      </c>
    </row>
    <row r="126" spans="1:2" ht="29.4" thickBot="1" x14ac:dyDescent="0.35">
      <c r="A126" s="68" t="s">
        <v>652</v>
      </c>
      <c r="B126" s="69" t="s">
        <v>653</v>
      </c>
    </row>
    <row r="127" spans="1:2" ht="43.8" thickBot="1" x14ac:dyDescent="0.35">
      <c r="A127" s="68" t="s">
        <v>226</v>
      </c>
      <c r="B127" s="69" t="s">
        <v>656</v>
      </c>
    </row>
    <row r="128" spans="1:2" ht="43.8" thickBot="1" x14ac:dyDescent="0.35">
      <c r="A128" s="68" t="s">
        <v>227</v>
      </c>
      <c r="B128" s="69" t="s">
        <v>659</v>
      </c>
    </row>
    <row r="129" spans="1:2" ht="43.8" thickBot="1" x14ac:dyDescent="0.35">
      <c r="A129" s="68" t="s">
        <v>228</v>
      </c>
      <c r="B129" s="69" t="s">
        <v>660</v>
      </c>
    </row>
    <row r="130" spans="1:2" ht="58.2" thickBot="1" x14ac:dyDescent="0.35">
      <c r="A130" s="68" t="s">
        <v>663</v>
      </c>
      <c r="B130" s="69" t="s">
        <v>664</v>
      </c>
    </row>
    <row r="131" spans="1:2" ht="58.2" thickBot="1" x14ac:dyDescent="0.35">
      <c r="A131" s="68" t="s">
        <v>230</v>
      </c>
      <c r="B131" s="69" t="s">
        <v>665</v>
      </c>
    </row>
    <row r="132" spans="1:2" ht="29.4" thickBot="1" x14ac:dyDescent="0.35">
      <c r="A132" s="68" t="s">
        <v>668</v>
      </c>
      <c r="B132" s="69" t="s">
        <v>669</v>
      </c>
    </row>
    <row r="133" spans="1:2" ht="43.8" thickBot="1" x14ac:dyDescent="0.35">
      <c r="A133" s="68" t="s">
        <v>232</v>
      </c>
      <c r="B133" s="69" t="s">
        <v>672</v>
      </c>
    </row>
    <row r="134" spans="1:2" ht="28.8" x14ac:dyDescent="0.3">
      <c r="A134" s="70" t="s">
        <v>231</v>
      </c>
      <c r="B134" s="70" t="s">
        <v>675</v>
      </c>
    </row>
    <row r="135" spans="1:2" ht="43.8" thickBot="1" x14ac:dyDescent="0.35">
      <c r="A135" s="68" t="s">
        <v>232</v>
      </c>
      <c r="B135" s="69" t="s">
        <v>672</v>
      </c>
    </row>
    <row r="136" spans="1:2" ht="29.4" thickBot="1" x14ac:dyDescent="0.35">
      <c r="A136" s="68" t="s">
        <v>680</v>
      </c>
      <c r="B136" s="69" t="s">
        <v>681</v>
      </c>
    </row>
    <row r="137" spans="1:2" ht="43.8" thickBot="1" x14ac:dyDescent="0.35">
      <c r="A137" s="68" t="s">
        <v>234</v>
      </c>
      <c r="B137" s="69" t="s">
        <v>682</v>
      </c>
    </row>
    <row r="138" spans="1:2" ht="29.4" thickBot="1" x14ac:dyDescent="0.35">
      <c r="A138" s="68" t="s">
        <v>235</v>
      </c>
      <c r="B138" s="69" t="s">
        <v>685</v>
      </c>
    </row>
    <row r="139" spans="1:2" ht="43.8" thickBot="1" x14ac:dyDescent="0.35">
      <c r="A139" s="68" t="s">
        <v>236</v>
      </c>
      <c r="B139" s="69" t="s">
        <v>688</v>
      </c>
    </row>
    <row r="140" spans="1:2" ht="29.4" thickBot="1" x14ac:dyDescent="0.35">
      <c r="A140" s="68" t="s">
        <v>237</v>
      </c>
      <c r="B140" s="69" t="s">
        <v>691</v>
      </c>
    </row>
    <row r="141" spans="1:2" ht="29.4" thickBot="1" x14ac:dyDescent="0.35">
      <c r="A141" s="68" t="s">
        <v>238</v>
      </c>
      <c r="B141" s="69" t="s">
        <v>694</v>
      </c>
    </row>
    <row r="142" spans="1:2" ht="29.4" thickBot="1" x14ac:dyDescent="0.35">
      <c r="A142" s="68" t="s">
        <v>239</v>
      </c>
      <c r="B142" s="69" t="s">
        <v>697</v>
      </c>
    </row>
    <row r="143" spans="1:2" ht="43.8" thickBot="1" x14ac:dyDescent="0.35">
      <c r="A143" s="68" t="s">
        <v>240</v>
      </c>
      <c r="B143" s="69" t="s">
        <v>700</v>
      </c>
    </row>
    <row r="144" spans="1:2" ht="43.8" thickBot="1" x14ac:dyDescent="0.35">
      <c r="A144" s="68" t="s">
        <v>241</v>
      </c>
      <c r="B144" s="69" t="s">
        <v>701</v>
      </c>
    </row>
    <row r="145" spans="1:2" ht="29.4" thickBot="1" x14ac:dyDescent="0.35">
      <c r="A145" s="68" t="s">
        <v>242</v>
      </c>
      <c r="B145" s="69" t="s">
        <v>704</v>
      </c>
    </row>
    <row r="146" spans="1:2" ht="29.4" thickBot="1" x14ac:dyDescent="0.35">
      <c r="A146" s="68" t="s">
        <v>707</v>
      </c>
      <c r="B146" s="69" t="s">
        <v>929</v>
      </c>
    </row>
    <row r="147" spans="1:2" ht="43.8" thickBot="1" x14ac:dyDescent="0.35">
      <c r="A147" s="68" t="s">
        <v>243</v>
      </c>
      <c r="B147" s="69" t="s">
        <v>711</v>
      </c>
    </row>
    <row r="148" spans="1:2" ht="43.8" thickBot="1" x14ac:dyDescent="0.35">
      <c r="A148" s="68" t="s">
        <v>244</v>
      </c>
      <c r="B148" s="69" t="s">
        <v>714</v>
      </c>
    </row>
    <row r="149" spans="1:2" ht="29.4" thickBot="1" x14ac:dyDescent="0.35">
      <c r="A149" s="68" t="s">
        <v>245</v>
      </c>
      <c r="B149" s="69" t="s">
        <v>717</v>
      </c>
    </row>
    <row r="150" spans="1:2" ht="29.4" thickBot="1" x14ac:dyDescent="0.35">
      <c r="A150" s="68" t="s">
        <v>246</v>
      </c>
      <c r="B150" s="69" t="s">
        <v>720</v>
      </c>
    </row>
    <row r="151" spans="1:2" ht="29.4" thickBot="1" x14ac:dyDescent="0.35">
      <c r="A151" s="68" t="s">
        <v>247</v>
      </c>
      <c r="B151" s="69" t="s">
        <v>721</v>
      </c>
    </row>
    <row r="152" spans="1:2" ht="29.4" thickBot="1" x14ac:dyDescent="0.35">
      <c r="A152" s="65" t="s">
        <v>248</v>
      </c>
      <c r="B152" s="69" t="s">
        <v>724</v>
      </c>
    </row>
    <row r="153" spans="1:2" ht="58.2" thickBot="1" x14ac:dyDescent="0.35">
      <c r="A153" s="65" t="s">
        <v>847</v>
      </c>
      <c r="B153" s="69" t="s">
        <v>930</v>
      </c>
    </row>
    <row r="154" spans="1:2" ht="43.8" thickBot="1" x14ac:dyDescent="0.35">
      <c r="A154" s="68" t="s">
        <v>728</v>
      </c>
      <c r="B154" s="69" t="s">
        <v>729</v>
      </c>
    </row>
    <row r="155" spans="1:2" ht="43.8" thickBot="1" x14ac:dyDescent="0.35">
      <c r="A155" s="68" t="s">
        <v>250</v>
      </c>
      <c r="B155" s="69" t="s">
        <v>732</v>
      </c>
    </row>
    <row r="156" spans="1:2" ht="43.2" x14ac:dyDescent="0.3">
      <c r="A156" s="70" t="s">
        <v>251</v>
      </c>
      <c r="B156" s="70" t="s">
        <v>733</v>
      </c>
    </row>
    <row r="157" spans="1:2" ht="15" thickBot="1" x14ac:dyDescent="0.35">
      <c r="A157" s="68"/>
      <c r="B157" s="68"/>
    </row>
    <row r="158" spans="1:2" ht="43.8" thickBot="1" x14ac:dyDescent="0.35">
      <c r="A158" s="68" t="s">
        <v>734</v>
      </c>
      <c r="B158" s="69" t="s">
        <v>735</v>
      </c>
    </row>
    <row r="159" spans="1:2" ht="29.4" thickBot="1" x14ac:dyDescent="0.35">
      <c r="A159" s="68" t="s">
        <v>252</v>
      </c>
      <c r="B159" s="69" t="s">
        <v>736</v>
      </c>
    </row>
    <row r="160" spans="1:2" ht="29.4" thickBot="1" x14ac:dyDescent="0.35">
      <c r="A160" s="68" t="s">
        <v>253</v>
      </c>
      <c r="B160" s="69" t="s">
        <v>739</v>
      </c>
    </row>
    <row r="161" spans="1:2" ht="29.4" thickBot="1" x14ac:dyDescent="0.35">
      <c r="A161" s="68" t="s">
        <v>254</v>
      </c>
      <c r="B161" s="69" t="s">
        <v>740</v>
      </c>
    </row>
    <row r="162" spans="1:2" ht="29.4" thickBot="1" x14ac:dyDescent="0.35">
      <c r="A162" s="68" t="s">
        <v>255</v>
      </c>
      <c r="B162" s="69" t="s">
        <v>741</v>
      </c>
    </row>
    <row r="163" spans="1:2" ht="29.4" thickBot="1" x14ac:dyDescent="0.35">
      <c r="A163" s="68" t="s">
        <v>256</v>
      </c>
      <c r="B163" s="69" t="s">
        <v>742</v>
      </c>
    </row>
    <row r="164" spans="1:2" ht="43.2" x14ac:dyDescent="0.3">
      <c r="A164" s="70" t="s">
        <v>257</v>
      </c>
      <c r="B164" s="70" t="s">
        <v>745</v>
      </c>
    </row>
    <row r="165" spans="1:2" ht="29.4" thickBot="1" x14ac:dyDescent="0.35">
      <c r="A165" s="68" t="s">
        <v>258</v>
      </c>
      <c r="B165" s="69" t="s">
        <v>748</v>
      </c>
    </row>
    <row r="166" spans="1:2" ht="43.8" thickBot="1" x14ac:dyDescent="0.35">
      <c r="A166" s="68" t="s">
        <v>749</v>
      </c>
      <c r="B166" s="69" t="s">
        <v>750</v>
      </c>
    </row>
    <row r="167" spans="1:2" ht="43.8" thickBot="1" x14ac:dyDescent="0.35">
      <c r="A167" s="68" t="s">
        <v>260</v>
      </c>
      <c r="B167" s="69" t="s">
        <v>753</v>
      </c>
    </row>
    <row r="168" spans="1:2" ht="29.4" thickBot="1" x14ac:dyDescent="0.35">
      <c r="A168" s="65" t="s">
        <v>261</v>
      </c>
      <c r="B168" s="69" t="s">
        <v>756</v>
      </c>
    </row>
    <row r="169" spans="1:2" ht="29.4" thickBot="1" x14ac:dyDescent="0.35">
      <c r="A169" s="68" t="s">
        <v>262</v>
      </c>
      <c r="B169" s="69" t="s">
        <v>759</v>
      </c>
    </row>
    <row r="170" spans="1:2" ht="29.4" thickBot="1" x14ac:dyDescent="0.35">
      <c r="A170" s="68" t="s">
        <v>760</v>
      </c>
      <c r="B170" s="69" t="s">
        <v>761</v>
      </c>
    </row>
    <row r="171" spans="1:2" ht="29.4" thickBot="1" x14ac:dyDescent="0.35">
      <c r="A171" s="68" t="s">
        <v>264</v>
      </c>
      <c r="B171" s="69" t="s">
        <v>764</v>
      </c>
    </row>
    <row r="172" spans="1:2" ht="29.4" thickBot="1" x14ac:dyDescent="0.35">
      <c r="A172" s="68" t="s">
        <v>265</v>
      </c>
      <c r="B172" s="69" t="s">
        <v>765</v>
      </c>
    </row>
    <row r="173" spans="1:2" ht="43.8" thickBot="1" x14ac:dyDescent="0.35">
      <c r="A173" s="68" t="s">
        <v>266</v>
      </c>
      <c r="B173" s="69" t="s">
        <v>766</v>
      </c>
    </row>
    <row r="174" spans="1:2" ht="43.8" thickBot="1" x14ac:dyDescent="0.35">
      <c r="A174" s="68" t="s">
        <v>767</v>
      </c>
      <c r="B174" s="69" t="s">
        <v>768</v>
      </c>
    </row>
    <row r="175" spans="1:2" ht="29.4" thickBot="1" x14ac:dyDescent="0.35">
      <c r="A175" s="68" t="s">
        <v>769</v>
      </c>
      <c r="B175" s="69" t="s">
        <v>770</v>
      </c>
    </row>
    <row r="176" spans="1:2" ht="29.4" thickBot="1" x14ac:dyDescent="0.35">
      <c r="A176" s="65" t="s">
        <v>267</v>
      </c>
      <c r="B176" s="69" t="s">
        <v>773</v>
      </c>
    </row>
    <row r="177" spans="1:2" ht="29.4" thickBot="1" x14ac:dyDescent="0.35">
      <c r="A177" s="68" t="s">
        <v>268</v>
      </c>
      <c r="B177" s="69" t="s">
        <v>774</v>
      </c>
    </row>
    <row r="178" spans="1:2" ht="43.8" thickBot="1" x14ac:dyDescent="0.35">
      <c r="A178" s="68" t="s">
        <v>775</v>
      </c>
      <c r="B178" s="69" t="s">
        <v>776</v>
      </c>
    </row>
    <row r="179" spans="1:2" ht="29.4" thickBot="1" x14ac:dyDescent="0.35">
      <c r="A179" s="68" t="s">
        <v>1123</v>
      </c>
      <c r="B179" s="69" t="s">
        <v>780</v>
      </c>
    </row>
    <row r="180" spans="1:2" ht="29.4" thickBot="1" x14ac:dyDescent="0.35">
      <c r="A180" s="68" t="s">
        <v>783</v>
      </c>
      <c r="B180" s="69" t="s">
        <v>784</v>
      </c>
    </row>
    <row r="181" spans="1:2" ht="29.4" thickBot="1" x14ac:dyDescent="0.35">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2017-09-29T15:53:27Z</dcterms:modified>
</cp:coreProperties>
</file>