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EB8B" lockStructure="1"/>
  <bookViews>
    <workbookView xWindow="252" yWindow="900" windowWidth="27588" windowHeight="11892" activeTab="1"/>
  </bookViews>
  <sheets>
    <sheet name="CTO Inspection English" sheetId="6" r:id="rId1"/>
    <sheet name="IRC English" sheetId="1" r:id="rId2"/>
    <sheet name="Variables" sheetId="2" state="hidden" r:id="rId3"/>
    <sheet name="Sheet1" sheetId="7" state="hidden" r:id="rId4"/>
    <sheet name="Sheet2" sheetId="8" state="hidden" r:id="rId5"/>
    <sheet name="Sheet3" sheetId="9" state="hidden" r:id="rId6"/>
    <sheet name="Sheet4" sheetId="10" state="hidden" r:id="rId7"/>
  </sheets>
  <definedNames>
    <definedName name="Activities_English_Choices">Variables!$FZ$2:$FZ$10</definedName>
    <definedName name="Activities_English_Text">INDEX(Activities_English_Choices, MATCH(TRUE, INDEX(Activities_French_Choices='IRC English'!XFD1, 0), 0), 1)</definedName>
    <definedName name="Activities_French_Choices">Variables!$GA$2:$GA$10</definedName>
    <definedName name="Activities_French_Text">INDEX(Activities_French_Choices, MATCH(TRUE, INDEX(Activities_English_Choices='CTO Inspection English'!XFD1, 0), 0), 1)</definedName>
    <definedName name="Currently_Registered">Variables!$EQ$2:$EQ$3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MATCH(#REF!,Inspection_Regulation_English_Choices, 0))</definedName>
    <definedName name="Deficiency_English_Text">INDEX(Line_Deficiency_English_Choices, MATCH(TRUE, INDEX(Line_Deficiency_French_Choices=#REF!,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MATCH(TRUE, INDEX(Inspection_Regulation_French_Choices=#REF!, 0), 0), 1)</definedName>
    <definedName name="Deficiency_French_Text">INDEX(Line_Deficiency_French_Choices, MATCH(TRUE, INDEX(Line_Deficiency_English_Choices=#REF!,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INDEX(Inspection_Outcome_French_Choices=#REF!, 0), 0), 1)</definedName>
    <definedName name="Inspection_Outcome_French_Choices">Variables!$FW$2:$FW$5</definedName>
    <definedName name="Inspection_Outcome_French_Text">INDEX(Inspection_Outcome_French_Choices, MATCH(TRUE, INDEX(Inspection_Outcome_English_Choices='IRC English'!XFD1, 0), 0), 1)</definedName>
    <definedName name="Inspection_Regulation_English_Choices">Variables!$EU$2:$EU$12</definedName>
    <definedName name="Inspection_Regulation_English_Text">INDEX(Inspection_Regulation_English_Choices, MATCH(TRUE, INDEX(Inspection_Regulation_French_Choices=#REF!, 0), 0), 1)</definedName>
    <definedName name="Inspection_Regulation_French_Choices">Variables!$EV$2:$EV$12</definedName>
    <definedName name="Inspection_Regulation_French_Text">INDEX(Inspection_Regulation_French_Choices, MATCH(TRUE, INDEX(Inspection_Regulation_English_Choices=#REF!, 0), 0), 1)</definedName>
    <definedName name="Inspection_Type_English_Choices">Variables!$D$2:$D$4</definedName>
    <definedName name="Inspection_Type_FR">Variables!$E$2:$E$4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Variables!$EO$2:$EO$157</definedName>
    <definedName name="Line_French_Choices">Variables!$EP$2:$EP$157</definedName>
    <definedName name="Measure_Taken_English_Choices">Variables!$FX$2:$FX$18</definedName>
    <definedName name="Measure_Taken_English_Text">INDEX(Measure_Taken_English_Choices, MATCH(TRUE, INDEX(Measure_Taken_French_Choices=#REF!, 0), 0), 1)</definedName>
    <definedName name="Measure_Taken_French_Choices">Variables!$FY$2:$FY$18</definedName>
    <definedName name="Measure_Taken_French_Text">INDEX(Measure_Taken_French_Choices, MATCH(TRUE, INDEX(Measure_Taken_English_Choices='IRC English'!XFD1, 0), 0), 1)</definedName>
    <definedName name="Observation_English_Choices">Variables!$L$2:$BY$14</definedName>
    <definedName name="Observation_English_List">OFFSET(Observation_English_List_Choices, 0,0,COUNTA(Observation_English_List_Choices),1)</definedName>
    <definedName name="Observation_English_List_Choices">INDEX(Observation_English_Choices, 0, MATCH('IRC English'!XFC1, Regulation_English_Choices, 0))</definedName>
    <definedName name="Observation_English_Text">INDEX(Line_English_Choices, MATCH(TRUE, INDEX(Line_French_Choices=#REF!, 0), 0), 1)</definedName>
    <definedName name="Observation_French_Choices">Variables!$CA$2:$EN$14</definedName>
    <definedName name="Observation_French_List">OFFSET(Observation_French_List_Choices, 0,0,COUNTA(Observation_French_List_Choices),1)</definedName>
    <definedName name="Observation_French_List_Choices">INDEX(Observation_French_Choices, 0, MATCH(#REF!, Regulation_French_Choices, 0))</definedName>
    <definedName name="Observation_French_Text">INDEX(Line_French_Choices, MATCH(TRUE, INDEX(Line_English_Choices='IRC English'!XFD1,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INDEX(Regulation_French_Choices=#REF!, 0), 0), 1)</definedName>
    <definedName name="Regulation_French_Choices">Variables!$BZ$2:$BZ$67</definedName>
    <definedName name="Regulation_French_Text">INDEX(Regulation_French_Choices, MATCH(TRUE, INDEX(Regulation_English_Choices='IRC English'!XFD1, 0), 0), 1)</definedName>
  </definedNames>
  <calcPr calcId="145621"/>
</workbook>
</file>

<file path=xl/calcChain.xml><?xml version="1.0" encoding="utf-8"?>
<calcChain xmlns="http://schemas.openxmlformats.org/spreadsheetml/2006/main">
  <c r="P100" i="1" l="1"/>
  <c r="N100" i="1"/>
  <c r="L100" i="1"/>
  <c r="J100" i="1"/>
  <c r="F100" i="1"/>
  <c r="E100" i="1"/>
  <c r="D100" i="1"/>
  <c r="C100" i="1"/>
  <c r="B100" i="1"/>
  <c r="A100" i="1"/>
  <c r="P99" i="1"/>
  <c r="N99" i="1"/>
  <c r="L99" i="1"/>
  <c r="J99" i="1"/>
  <c r="F99" i="1"/>
  <c r="E99" i="1"/>
  <c r="D99" i="1"/>
  <c r="C99" i="1"/>
  <c r="B99" i="1"/>
  <c r="A99" i="1"/>
  <c r="P98" i="1"/>
  <c r="N98" i="1"/>
  <c r="L98" i="1"/>
  <c r="J98" i="1"/>
  <c r="F98" i="1"/>
  <c r="E98" i="1"/>
  <c r="D98" i="1"/>
  <c r="C98" i="1"/>
  <c r="B98" i="1"/>
  <c r="A98" i="1"/>
  <c r="P97" i="1"/>
  <c r="N97" i="1"/>
  <c r="L97" i="1"/>
  <c r="J97" i="1"/>
  <c r="F97" i="1"/>
  <c r="E97" i="1"/>
  <c r="D97" i="1"/>
  <c r="C97" i="1"/>
  <c r="B97" i="1"/>
  <c r="A97" i="1"/>
  <c r="P96" i="1"/>
  <c r="N96" i="1"/>
  <c r="L96" i="1"/>
  <c r="J96" i="1"/>
  <c r="F96" i="1"/>
  <c r="E96" i="1"/>
  <c r="D96" i="1"/>
  <c r="C96" i="1"/>
  <c r="B96" i="1"/>
  <c r="A96" i="1"/>
  <c r="P95" i="1"/>
  <c r="N95" i="1"/>
  <c r="L95" i="1"/>
  <c r="J95" i="1"/>
  <c r="F95" i="1"/>
  <c r="E95" i="1"/>
  <c r="D95" i="1"/>
  <c r="C95" i="1"/>
  <c r="B95" i="1"/>
  <c r="A95" i="1"/>
  <c r="P94" i="1"/>
  <c r="N94" i="1"/>
  <c r="L94" i="1"/>
  <c r="J94" i="1"/>
  <c r="F94" i="1"/>
  <c r="E94" i="1"/>
  <c r="D94" i="1"/>
  <c r="C94" i="1"/>
  <c r="B94" i="1"/>
  <c r="A94" i="1"/>
  <c r="P93" i="1"/>
  <c r="N93" i="1"/>
  <c r="L93" i="1"/>
  <c r="J93" i="1"/>
  <c r="F93" i="1"/>
  <c r="E93" i="1"/>
  <c r="D93" i="1"/>
  <c r="C93" i="1"/>
  <c r="B93" i="1"/>
  <c r="A93" i="1"/>
  <c r="P92" i="1"/>
  <c r="N92" i="1"/>
  <c r="L92" i="1"/>
  <c r="J92" i="1"/>
  <c r="F92" i="1"/>
  <c r="E92" i="1"/>
  <c r="D92" i="1"/>
  <c r="C92" i="1"/>
  <c r="B92" i="1"/>
  <c r="A92" i="1"/>
  <c r="P91" i="1"/>
  <c r="N91" i="1"/>
  <c r="L91" i="1"/>
  <c r="J91" i="1"/>
  <c r="F91" i="1"/>
  <c r="E91" i="1"/>
  <c r="D91" i="1"/>
  <c r="C91" i="1"/>
  <c r="B91" i="1"/>
  <c r="A91" i="1"/>
  <c r="P90" i="1"/>
  <c r="N90" i="1"/>
  <c r="L90" i="1"/>
  <c r="J90" i="1"/>
  <c r="F90" i="1"/>
  <c r="E90" i="1"/>
  <c r="D90" i="1"/>
  <c r="C90" i="1"/>
  <c r="B90" i="1"/>
  <c r="A90" i="1"/>
  <c r="P89" i="1"/>
  <c r="N89" i="1"/>
  <c r="L89" i="1"/>
  <c r="J89" i="1"/>
  <c r="F89" i="1"/>
  <c r="E89" i="1"/>
  <c r="D89" i="1"/>
  <c r="C89" i="1"/>
  <c r="B89" i="1"/>
  <c r="A89" i="1"/>
  <c r="P88" i="1"/>
  <c r="N88" i="1"/>
  <c r="L88" i="1"/>
  <c r="J88" i="1"/>
  <c r="F88" i="1"/>
  <c r="E88" i="1"/>
  <c r="D88" i="1"/>
  <c r="C88" i="1"/>
  <c r="B88" i="1"/>
  <c r="A88" i="1"/>
  <c r="P87" i="1"/>
  <c r="N87" i="1"/>
  <c r="L87" i="1"/>
  <c r="J87" i="1"/>
  <c r="F87" i="1"/>
  <c r="E87" i="1"/>
  <c r="D87" i="1"/>
  <c r="C87" i="1"/>
  <c r="B87" i="1"/>
  <c r="A87" i="1"/>
  <c r="P86" i="1"/>
  <c r="N86" i="1"/>
  <c r="L86" i="1"/>
  <c r="J86" i="1"/>
  <c r="F86" i="1"/>
  <c r="E86" i="1"/>
  <c r="D86" i="1"/>
  <c r="C86" i="1"/>
  <c r="B86" i="1"/>
  <c r="A86" i="1"/>
  <c r="P85" i="1"/>
  <c r="N85" i="1"/>
  <c r="L85" i="1"/>
  <c r="J85" i="1"/>
  <c r="F85" i="1"/>
  <c r="E85" i="1"/>
  <c r="D85" i="1"/>
  <c r="C85" i="1"/>
  <c r="B85" i="1"/>
  <c r="A85" i="1"/>
  <c r="P84" i="1"/>
  <c r="N84" i="1"/>
  <c r="L84" i="1"/>
  <c r="J84" i="1"/>
  <c r="F84" i="1"/>
  <c r="E84" i="1"/>
  <c r="D84" i="1"/>
  <c r="C84" i="1"/>
  <c r="B84" i="1"/>
  <c r="A84" i="1"/>
  <c r="P83" i="1"/>
  <c r="N83" i="1"/>
  <c r="L83" i="1"/>
  <c r="J83" i="1"/>
  <c r="F83" i="1"/>
  <c r="E83" i="1"/>
  <c r="D83" i="1"/>
  <c r="C83" i="1"/>
  <c r="B83" i="1"/>
  <c r="A83" i="1"/>
  <c r="P82" i="1"/>
  <c r="N82" i="1"/>
  <c r="L82" i="1"/>
  <c r="J82" i="1"/>
  <c r="F82" i="1"/>
  <c r="E82" i="1"/>
  <c r="D82" i="1"/>
  <c r="C82" i="1"/>
  <c r="B82" i="1"/>
  <c r="A82" i="1"/>
  <c r="P81" i="1"/>
  <c r="N81" i="1"/>
  <c r="L81" i="1"/>
  <c r="J81" i="1"/>
  <c r="F81" i="1"/>
  <c r="E81" i="1"/>
  <c r="D81" i="1"/>
  <c r="C81" i="1"/>
  <c r="B81" i="1"/>
  <c r="A81" i="1"/>
  <c r="P80" i="1"/>
  <c r="N80" i="1"/>
  <c r="L80" i="1"/>
  <c r="J80" i="1"/>
  <c r="F80" i="1"/>
  <c r="E80" i="1"/>
  <c r="D80" i="1"/>
  <c r="C80" i="1"/>
  <c r="B80" i="1"/>
  <c r="A80" i="1"/>
  <c r="P79" i="1"/>
  <c r="N79" i="1"/>
  <c r="L79" i="1"/>
  <c r="J79" i="1"/>
  <c r="F79" i="1"/>
  <c r="E79" i="1"/>
  <c r="D79" i="1"/>
  <c r="C79" i="1"/>
  <c r="B79" i="1"/>
  <c r="A79" i="1"/>
  <c r="P78" i="1"/>
  <c r="N78" i="1"/>
  <c r="L78" i="1"/>
  <c r="J78" i="1"/>
  <c r="F78" i="1"/>
  <c r="E78" i="1"/>
  <c r="D78" i="1"/>
  <c r="C78" i="1"/>
  <c r="B78" i="1"/>
  <c r="A78" i="1"/>
  <c r="P77" i="1"/>
  <c r="N77" i="1"/>
  <c r="L77" i="1"/>
  <c r="J77" i="1"/>
  <c r="F77" i="1"/>
  <c r="E77" i="1"/>
  <c r="D77" i="1"/>
  <c r="C77" i="1"/>
  <c r="B77" i="1"/>
  <c r="A77" i="1"/>
  <c r="P76" i="1"/>
  <c r="N76" i="1"/>
  <c r="L76" i="1"/>
  <c r="J76" i="1"/>
  <c r="F76" i="1"/>
  <c r="E76" i="1"/>
  <c r="D76" i="1"/>
  <c r="C76" i="1"/>
  <c r="B76" i="1"/>
  <c r="A76" i="1"/>
  <c r="P75" i="1"/>
  <c r="N75" i="1"/>
  <c r="L75" i="1"/>
  <c r="J75" i="1"/>
  <c r="F75" i="1"/>
  <c r="E75" i="1"/>
  <c r="D75" i="1"/>
  <c r="C75" i="1"/>
  <c r="B75" i="1"/>
  <c r="A75" i="1"/>
  <c r="P74" i="1"/>
  <c r="N74" i="1"/>
  <c r="L74" i="1"/>
  <c r="J74" i="1"/>
  <c r="F74" i="1"/>
  <c r="E74" i="1"/>
  <c r="D74" i="1"/>
  <c r="C74" i="1"/>
  <c r="B74" i="1"/>
  <c r="A74" i="1"/>
  <c r="P73" i="1"/>
  <c r="N73" i="1"/>
  <c r="L73" i="1"/>
  <c r="J73" i="1"/>
  <c r="F73" i="1"/>
  <c r="E73" i="1"/>
  <c r="D73" i="1"/>
  <c r="C73" i="1"/>
  <c r="B73" i="1"/>
  <c r="A73" i="1"/>
  <c r="P72" i="1"/>
  <c r="N72" i="1"/>
  <c r="L72" i="1"/>
  <c r="J72" i="1"/>
  <c r="F72" i="1"/>
  <c r="E72" i="1"/>
  <c r="D72" i="1"/>
  <c r="C72" i="1"/>
  <c r="B72" i="1"/>
  <c r="A72" i="1"/>
  <c r="P71" i="1"/>
  <c r="N71" i="1"/>
  <c r="L71" i="1"/>
  <c r="J71" i="1"/>
  <c r="F71" i="1"/>
  <c r="E71" i="1"/>
  <c r="D71" i="1"/>
  <c r="C71" i="1"/>
  <c r="B71" i="1"/>
  <c r="A71" i="1"/>
  <c r="P70" i="1"/>
  <c r="N70" i="1"/>
  <c r="L70" i="1"/>
  <c r="J70" i="1"/>
  <c r="F70" i="1"/>
  <c r="E70" i="1"/>
  <c r="D70" i="1"/>
  <c r="C70" i="1"/>
  <c r="B70" i="1"/>
  <c r="A70" i="1"/>
  <c r="P69" i="1"/>
  <c r="N69" i="1"/>
  <c r="L69" i="1"/>
  <c r="J69" i="1"/>
  <c r="F69" i="1"/>
  <c r="E69" i="1"/>
  <c r="D69" i="1"/>
  <c r="C69" i="1"/>
  <c r="B69" i="1"/>
  <c r="A69" i="1"/>
  <c r="P68" i="1"/>
  <c r="N68" i="1"/>
  <c r="L68" i="1"/>
  <c r="J68" i="1"/>
  <c r="F68" i="1"/>
  <c r="E68" i="1"/>
  <c r="D68" i="1"/>
  <c r="C68" i="1"/>
  <c r="B68" i="1"/>
  <c r="A68" i="1"/>
  <c r="P67" i="1"/>
  <c r="N67" i="1"/>
  <c r="L67" i="1"/>
  <c r="J67" i="1"/>
  <c r="F67" i="1"/>
  <c r="E67" i="1"/>
  <c r="D67" i="1"/>
  <c r="C67" i="1"/>
  <c r="B67" i="1"/>
  <c r="A67" i="1"/>
  <c r="P66" i="1"/>
  <c r="N66" i="1"/>
  <c r="L66" i="1"/>
  <c r="J66" i="1"/>
  <c r="F66" i="1"/>
  <c r="E66" i="1"/>
  <c r="D66" i="1"/>
  <c r="C66" i="1"/>
  <c r="B66" i="1"/>
  <c r="A66" i="1"/>
  <c r="P65" i="1"/>
  <c r="N65" i="1"/>
  <c r="L65" i="1"/>
  <c r="J65" i="1"/>
  <c r="F65" i="1"/>
  <c r="E65" i="1"/>
  <c r="D65" i="1"/>
  <c r="C65" i="1"/>
  <c r="B65" i="1"/>
  <c r="A65" i="1"/>
  <c r="P64" i="1"/>
  <c r="N64" i="1"/>
  <c r="L64" i="1"/>
  <c r="J64" i="1"/>
  <c r="F64" i="1"/>
  <c r="E64" i="1"/>
  <c r="D64" i="1"/>
  <c r="C64" i="1"/>
  <c r="B64" i="1"/>
  <c r="A64" i="1"/>
  <c r="P63" i="1"/>
  <c r="N63" i="1"/>
  <c r="L63" i="1"/>
  <c r="J63" i="1"/>
  <c r="F63" i="1"/>
  <c r="E63" i="1"/>
  <c r="D63" i="1"/>
  <c r="C63" i="1"/>
  <c r="B63" i="1"/>
  <c r="A63" i="1"/>
  <c r="P62" i="1"/>
  <c r="N62" i="1"/>
  <c r="L62" i="1"/>
  <c r="J62" i="1"/>
  <c r="F62" i="1"/>
  <c r="E62" i="1"/>
  <c r="D62" i="1"/>
  <c r="C62" i="1"/>
  <c r="B62" i="1"/>
  <c r="A62" i="1"/>
  <c r="P61" i="1"/>
  <c r="N61" i="1"/>
  <c r="L61" i="1"/>
  <c r="J61" i="1"/>
  <c r="F61" i="1"/>
  <c r="E61" i="1"/>
  <c r="D61" i="1"/>
  <c r="C61" i="1"/>
  <c r="B61" i="1"/>
  <c r="A61" i="1"/>
  <c r="P60" i="1"/>
  <c r="N60" i="1"/>
  <c r="L60" i="1"/>
  <c r="J60" i="1"/>
  <c r="F60" i="1"/>
  <c r="E60" i="1"/>
  <c r="D60" i="1"/>
  <c r="C60" i="1"/>
  <c r="B60" i="1"/>
  <c r="A60" i="1"/>
  <c r="P59" i="1"/>
  <c r="N59" i="1"/>
  <c r="L59" i="1"/>
  <c r="J59" i="1"/>
  <c r="F59" i="1"/>
  <c r="E59" i="1"/>
  <c r="D59" i="1"/>
  <c r="C59" i="1"/>
  <c r="B59" i="1"/>
  <c r="A59" i="1"/>
  <c r="P58" i="1"/>
  <c r="N58" i="1"/>
  <c r="L58" i="1"/>
  <c r="J58" i="1"/>
  <c r="F58" i="1"/>
  <c r="E58" i="1"/>
  <c r="D58" i="1"/>
  <c r="C58" i="1"/>
  <c r="B58" i="1"/>
  <c r="A58" i="1"/>
  <c r="P57" i="1"/>
  <c r="N57" i="1"/>
  <c r="L57" i="1"/>
  <c r="J57" i="1"/>
  <c r="F57" i="1"/>
  <c r="E57" i="1"/>
  <c r="D57" i="1"/>
  <c r="C57" i="1"/>
  <c r="B57" i="1"/>
  <c r="A57" i="1"/>
  <c r="P56" i="1"/>
  <c r="N56" i="1"/>
  <c r="L56" i="1"/>
  <c r="J56" i="1"/>
  <c r="F56" i="1"/>
  <c r="E56" i="1"/>
  <c r="D56" i="1"/>
  <c r="C56" i="1"/>
  <c r="B56" i="1"/>
  <c r="A56" i="1"/>
  <c r="P55" i="1"/>
  <c r="N55" i="1"/>
  <c r="L55" i="1"/>
  <c r="J55" i="1"/>
  <c r="F55" i="1"/>
  <c r="E55" i="1"/>
  <c r="D55" i="1"/>
  <c r="C55" i="1"/>
  <c r="B55" i="1"/>
  <c r="A55" i="1"/>
  <c r="P54" i="1"/>
  <c r="N54" i="1"/>
  <c r="L54" i="1"/>
  <c r="J54" i="1"/>
  <c r="F54" i="1"/>
  <c r="E54" i="1"/>
  <c r="D54" i="1"/>
  <c r="C54" i="1"/>
  <c r="B54" i="1"/>
  <c r="A54" i="1"/>
  <c r="P53" i="1"/>
  <c r="N53" i="1"/>
  <c r="L53" i="1"/>
  <c r="J53" i="1"/>
  <c r="F53" i="1"/>
  <c r="E53" i="1"/>
  <c r="D53" i="1"/>
  <c r="C53" i="1"/>
  <c r="B53" i="1"/>
  <c r="A53" i="1"/>
  <c r="P52" i="1"/>
  <c r="N52" i="1"/>
  <c r="L52" i="1"/>
  <c r="J52" i="1"/>
  <c r="F52" i="1"/>
  <c r="E52" i="1"/>
  <c r="D52" i="1"/>
  <c r="C52" i="1"/>
  <c r="B52" i="1"/>
  <c r="A52" i="1"/>
  <c r="P51" i="1"/>
  <c r="N51" i="1"/>
  <c r="L51" i="1"/>
  <c r="J51" i="1"/>
  <c r="F51" i="1"/>
  <c r="E51" i="1"/>
  <c r="D51" i="1"/>
  <c r="C51" i="1"/>
  <c r="B51" i="1"/>
  <c r="A51" i="1"/>
  <c r="P50" i="1"/>
  <c r="N50" i="1"/>
  <c r="L50" i="1"/>
  <c r="J50" i="1"/>
  <c r="F50" i="1"/>
  <c r="E50" i="1"/>
  <c r="D50" i="1"/>
  <c r="C50" i="1"/>
  <c r="B50" i="1"/>
  <c r="A50" i="1"/>
  <c r="P49" i="1"/>
  <c r="N49" i="1"/>
  <c r="L49" i="1"/>
  <c r="J49" i="1"/>
  <c r="F49" i="1"/>
  <c r="E49" i="1"/>
  <c r="D49" i="1"/>
  <c r="C49" i="1"/>
  <c r="B49" i="1"/>
  <c r="A49" i="1"/>
  <c r="P48" i="1"/>
  <c r="N48" i="1"/>
  <c r="L48" i="1"/>
  <c r="J48" i="1"/>
  <c r="F48" i="1"/>
  <c r="E48" i="1"/>
  <c r="D48" i="1"/>
  <c r="C48" i="1"/>
  <c r="B48" i="1"/>
  <c r="A48" i="1"/>
  <c r="P47" i="1"/>
  <c r="N47" i="1"/>
  <c r="L47" i="1"/>
  <c r="J47" i="1"/>
  <c r="F47" i="1"/>
  <c r="E47" i="1"/>
  <c r="D47" i="1"/>
  <c r="C47" i="1"/>
  <c r="B47" i="1"/>
  <c r="A47" i="1"/>
  <c r="P46" i="1"/>
  <c r="N46" i="1"/>
  <c r="L46" i="1"/>
  <c r="J46" i="1"/>
  <c r="F46" i="1"/>
  <c r="E46" i="1"/>
  <c r="D46" i="1"/>
  <c r="C46" i="1"/>
  <c r="B46" i="1"/>
  <c r="A46" i="1"/>
  <c r="P45" i="1"/>
  <c r="N45" i="1"/>
  <c r="L45" i="1"/>
  <c r="J45" i="1"/>
  <c r="F45" i="1"/>
  <c r="E45" i="1"/>
  <c r="D45" i="1"/>
  <c r="C45" i="1"/>
  <c r="B45" i="1"/>
  <c r="A45" i="1"/>
  <c r="P44" i="1"/>
  <c r="N44" i="1"/>
  <c r="L44" i="1"/>
  <c r="J44" i="1"/>
  <c r="F44" i="1"/>
  <c r="E44" i="1"/>
  <c r="D44" i="1"/>
  <c r="C44" i="1"/>
  <c r="B44" i="1"/>
  <c r="A44" i="1"/>
  <c r="P43" i="1"/>
  <c r="N43" i="1"/>
  <c r="L43" i="1"/>
  <c r="J43" i="1"/>
  <c r="F43" i="1"/>
  <c r="E43" i="1"/>
  <c r="D43" i="1"/>
  <c r="C43" i="1"/>
  <c r="B43" i="1"/>
  <c r="A43" i="1"/>
  <c r="P42" i="1"/>
  <c r="N42" i="1"/>
  <c r="L42" i="1"/>
  <c r="J42" i="1"/>
  <c r="F42" i="1"/>
  <c r="E42" i="1"/>
  <c r="D42" i="1"/>
  <c r="C42" i="1"/>
  <c r="B42" i="1"/>
  <c r="A42" i="1"/>
  <c r="P41" i="1"/>
  <c r="N41" i="1"/>
  <c r="L41" i="1"/>
  <c r="J41" i="1"/>
  <c r="F41" i="1"/>
  <c r="E41" i="1"/>
  <c r="D41" i="1"/>
  <c r="C41" i="1"/>
  <c r="B41" i="1"/>
  <c r="A41" i="1"/>
  <c r="P40" i="1"/>
  <c r="N40" i="1"/>
  <c r="L40" i="1"/>
  <c r="J40" i="1"/>
  <c r="F40" i="1"/>
  <c r="E40" i="1"/>
  <c r="D40" i="1"/>
  <c r="C40" i="1"/>
  <c r="B40" i="1"/>
  <c r="A40" i="1"/>
  <c r="P39" i="1"/>
  <c r="N39" i="1"/>
  <c r="L39" i="1"/>
  <c r="J39" i="1"/>
  <c r="F39" i="1"/>
  <c r="E39" i="1"/>
  <c r="D39" i="1"/>
  <c r="C39" i="1"/>
  <c r="B39" i="1"/>
  <c r="A39" i="1"/>
  <c r="P38" i="1"/>
  <c r="N38" i="1"/>
  <c r="L38" i="1"/>
  <c r="J38" i="1"/>
  <c r="F38" i="1"/>
  <c r="E38" i="1"/>
  <c r="D38" i="1"/>
  <c r="C38" i="1"/>
  <c r="B38" i="1"/>
  <c r="A38" i="1"/>
  <c r="P37" i="1"/>
  <c r="N37" i="1"/>
  <c r="L37" i="1"/>
  <c r="J37" i="1"/>
  <c r="F37" i="1"/>
  <c r="E37" i="1"/>
  <c r="D37" i="1"/>
  <c r="C37" i="1"/>
  <c r="B37" i="1"/>
  <c r="A37" i="1"/>
  <c r="P36" i="1"/>
  <c r="N36" i="1"/>
  <c r="L36" i="1"/>
  <c r="J36" i="1"/>
  <c r="F36" i="1"/>
  <c r="E36" i="1"/>
  <c r="D36" i="1"/>
  <c r="C36" i="1"/>
  <c r="B36" i="1"/>
  <c r="A36" i="1"/>
  <c r="P35" i="1"/>
  <c r="N35" i="1"/>
  <c r="L35" i="1"/>
  <c r="J35" i="1"/>
  <c r="F35" i="1"/>
  <c r="E35" i="1"/>
  <c r="D35" i="1"/>
  <c r="C35" i="1"/>
  <c r="B35" i="1"/>
  <c r="A35" i="1"/>
  <c r="P34" i="1"/>
  <c r="N34" i="1"/>
  <c r="L34" i="1"/>
  <c r="J34" i="1"/>
  <c r="F34" i="1"/>
  <c r="E34" i="1"/>
  <c r="D34" i="1"/>
  <c r="C34" i="1"/>
  <c r="B34" i="1"/>
  <c r="A34" i="1"/>
  <c r="P33" i="1"/>
  <c r="N33" i="1"/>
  <c r="L33" i="1"/>
  <c r="J33" i="1"/>
  <c r="F33" i="1"/>
  <c r="E33" i="1"/>
  <c r="D33" i="1"/>
  <c r="C33" i="1"/>
  <c r="B33" i="1"/>
  <c r="A33" i="1"/>
  <c r="P32" i="1"/>
  <c r="N32" i="1"/>
  <c r="L32" i="1"/>
  <c r="J32" i="1"/>
  <c r="F32" i="1"/>
  <c r="E32" i="1"/>
  <c r="D32" i="1"/>
  <c r="C32" i="1"/>
  <c r="B32" i="1"/>
  <c r="A32" i="1"/>
  <c r="P31" i="1"/>
  <c r="N31" i="1"/>
  <c r="L31" i="1"/>
  <c r="J31" i="1"/>
  <c r="F31" i="1"/>
  <c r="E31" i="1"/>
  <c r="D31" i="1"/>
  <c r="C31" i="1"/>
  <c r="B31" i="1"/>
  <c r="A31" i="1"/>
  <c r="P30" i="1"/>
  <c r="N30" i="1"/>
  <c r="L30" i="1"/>
  <c r="J30" i="1"/>
  <c r="F30" i="1"/>
  <c r="E30" i="1"/>
  <c r="D30" i="1"/>
  <c r="C30" i="1"/>
  <c r="B30" i="1"/>
  <c r="A30" i="1"/>
  <c r="P29" i="1"/>
  <c r="N29" i="1"/>
  <c r="L29" i="1"/>
  <c r="J29" i="1"/>
  <c r="F29" i="1"/>
  <c r="E29" i="1"/>
  <c r="D29" i="1"/>
  <c r="C29" i="1"/>
  <c r="B29" i="1"/>
  <c r="A29" i="1"/>
  <c r="P28" i="1"/>
  <c r="N28" i="1"/>
  <c r="L28" i="1"/>
  <c r="J28" i="1"/>
  <c r="F28" i="1"/>
  <c r="E28" i="1"/>
  <c r="D28" i="1"/>
  <c r="C28" i="1"/>
  <c r="B28" i="1"/>
  <c r="A28" i="1"/>
  <c r="P27" i="1"/>
  <c r="N27" i="1"/>
  <c r="L27" i="1"/>
  <c r="J27" i="1"/>
  <c r="F27" i="1"/>
  <c r="E27" i="1"/>
  <c r="D27" i="1"/>
  <c r="C27" i="1"/>
  <c r="B27" i="1"/>
  <c r="A27" i="1"/>
  <c r="P26" i="1"/>
  <c r="N26" i="1"/>
  <c r="L26" i="1"/>
  <c r="J26" i="1"/>
  <c r="F26" i="1"/>
  <c r="E26" i="1"/>
  <c r="D26" i="1"/>
  <c r="C26" i="1"/>
  <c r="B26" i="1"/>
  <c r="A26" i="1"/>
  <c r="P25" i="1"/>
  <c r="N25" i="1"/>
  <c r="L25" i="1"/>
  <c r="J25" i="1"/>
  <c r="F25" i="1"/>
  <c r="E25" i="1"/>
  <c r="D25" i="1"/>
  <c r="C25" i="1"/>
  <c r="B25" i="1"/>
  <c r="A25" i="1"/>
  <c r="P24" i="1"/>
  <c r="N24" i="1"/>
  <c r="L24" i="1"/>
  <c r="J24" i="1"/>
  <c r="F24" i="1"/>
  <c r="E24" i="1"/>
  <c r="D24" i="1"/>
  <c r="C24" i="1"/>
  <c r="B24" i="1"/>
  <c r="A24" i="1"/>
  <c r="P23" i="1"/>
  <c r="N23" i="1"/>
  <c r="L23" i="1"/>
  <c r="J23" i="1"/>
  <c r="F23" i="1"/>
  <c r="E23" i="1"/>
  <c r="D23" i="1"/>
  <c r="C23" i="1"/>
  <c r="B23" i="1"/>
  <c r="A23" i="1"/>
  <c r="P22" i="1"/>
  <c r="N22" i="1"/>
  <c r="L22" i="1"/>
  <c r="J22" i="1"/>
  <c r="F22" i="1"/>
  <c r="E22" i="1"/>
  <c r="D22" i="1"/>
  <c r="C22" i="1"/>
  <c r="B22" i="1"/>
  <c r="A22" i="1"/>
  <c r="P21" i="1"/>
  <c r="N21" i="1"/>
  <c r="L21" i="1"/>
  <c r="J21" i="1"/>
  <c r="F21" i="1"/>
  <c r="E21" i="1"/>
  <c r="D21" i="1"/>
  <c r="C21" i="1"/>
  <c r="B21" i="1"/>
  <c r="A21" i="1"/>
  <c r="P20" i="1"/>
  <c r="N20" i="1"/>
  <c r="L20" i="1"/>
  <c r="J20" i="1"/>
  <c r="F20" i="1"/>
  <c r="E20" i="1"/>
  <c r="D20" i="1"/>
  <c r="C20" i="1"/>
  <c r="B20" i="1"/>
  <c r="A20" i="1"/>
  <c r="P19" i="1"/>
  <c r="N19" i="1"/>
  <c r="L19" i="1"/>
  <c r="J19" i="1"/>
  <c r="F19" i="1"/>
  <c r="E19" i="1"/>
  <c r="D19" i="1"/>
  <c r="C19" i="1"/>
  <c r="B19" i="1"/>
  <c r="A19" i="1"/>
  <c r="P18" i="1"/>
  <c r="N18" i="1"/>
  <c r="L18" i="1"/>
  <c r="J18" i="1"/>
  <c r="F18" i="1"/>
  <c r="E18" i="1"/>
  <c r="D18" i="1"/>
  <c r="C18" i="1"/>
  <c r="B18" i="1"/>
  <c r="A18" i="1"/>
  <c r="P17" i="1"/>
  <c r="N17" i="1"/>
  <c r="L17" i="1"/>
  <c r="J17" i="1"/>
  <c r="F17" i="1"/>
  <c r="E17" i="1"/>
  <c r="D17" i="1"/>
  <c r="C17" i="1"/>
  <c r="B17" i="1"/>
  <c r="A17" i="1"/>
  <c r="P16" i="1"/>
  <c r="N16" i="1"/>
  <c r="L16" i="1"/>
  <c r="J16" i="1"/>
  <c r="F16" i="1"/>
  <c r="E16" i="1"/>
  <c r="D16" i="1"/>
  <c r="C16" i="1"/>
  <c r="B16" i="1"/>
  <c r="A16" i="1"/>
  <c r="P15" i="1"/>
  <c r="N15" i="1"/>
  <c r="L15" i="1"/>
  <c r="J15" i="1"/>
  <c r="F15" i="1"/>
  <c r="E15" i="1"/>
  <c r="D15" i="1"/>
  <c r="C15" i="1"/>
  <c r="B15" i="1"/>
  <c r="A15" i="1"/>
  <c r="P14" i="1"/>
  <c r="N14" i="1"/>
  <c r="L14" i="1"/>
  <c r="J14" i="1"/>
  <c r="F14" i="1"/>
  <c r="E14" i="1"/>
  <c r="D14" i="1"/>
  <c r="C14" i="1"/>
  <c r="B14" i="1"/>
  <c r="A14" i="1"/>
  <c r="P13" i="1"/>
  <c r="N13" i="1"/>
  <c r="L13" i="1"/>
  <c r="J13" i="1"/>
  <c r="F13" i="1"/>
  <c r="E13" i="1"/>
  <c r="D13" i="1"/>
  <c r="C13" i="1"/>
  <c r="B13" i="1"/>
  <c r="A13" i="1"/>
  <c r="P12" i="1"/>
  <c r="N12" i="1"/>
  <c r="L12" i="1"/>
  <c r="J12" i="1"/>
  <c r="F12" i="1"/>
  <c r="E12" i="1"/>
  <c r="D12" i="1"/>
  <c r="C12" i="1"/>
  <c r="B12" i="1"/>
  <c r="A12" i="1"/>
  <c r="P11" i="1"/>
  <c r="N11" i="1"/>
  <c r="L11" i="1"/>
  <c r="J11" i="1"/>
  <c r="P10" i="1"/>
  <c r="N10" i="1"/>
  <c r="L10" i="1"/>
  <c r="J10" i="1"/>
  <c r="P9" i="1"/>
  <c r="N9" i="1"/>
  <c r="L9" i="1"/>
  <c r="J9" i="1"/>
  <c r="P8" i="1"/>
  <c r="N8" i="1"/>
  <c r="L8" i="1"/>
  <c r="J8" i="1"/>
  <c r="P7" i="1"/>
  <c r="N7" i="1"/>
  <c r="L7" i="1"/>
  <c r="J7" i="1"/>
  <c r="P6" i="1"/>
  <c r="N6" i="1"/>
  <c r="L6" i="1"/>
  <c r="J6" i="1"/>
  <c r="P5" i="1"/>
  <c r="N5" i="1"/>
  <c r="L5" i="1"/>
  <c r="J5" i="1"/>
  <c r="P4" i="1"/>
  <c r="N4" i="1"/>
  <c r="L4" i="1"/>
  <c r="J4" i="1"/>
  <c r="F4" i="1"/>
  <c r="F5" i="1" s="1"/>
  <c r="F6" i="1" s="1"/>
  <c r="F7" i="1" s="1"/>
  <c r="F8" i="1" s="1"/>
  <c r="F9" i="1" s="1"/>
  <c r="F10" i="1" s="1"/>
  <c r="F11" i="1" s="1"/>
  <c r="B4" i="1"/>
  <c r="B5" i="1" s="1"/>
  <c r="B6" i="1" s="1"/>
  <c r="B7" i="1" s="1"/>
  <c r="B8" i="1" s="1"/>
  <c r="B9" i="1" s="1"/>
  <c r="B10" i="1" s="1"/>
  <c r="B11" i="1" s="1"/>
  <c r="P3" i="1"/>
  <c r="N3" i="1"/>
  <c r="L3" i="1"/>
  <c r="J3" i="1"/>
  <c r="F3" i="1"/>
  <c r="E3" i="1"/>
  <c r="E4" i="1" s="1"/>
  <c r="E5" i="1" s="1"/>
  <c r="E6" i="1" s="1"/>
  <c r="E7" i="1" s="1"/>
  <c r="E8" i="1" s="1"/>
  <c r="E9" i="1" s="1"/>
  <c r="E10" i="1" s="1"/>
  <c r="E11" i="1" s="1"/>
  <c r="D3" i="1"/>
  <c r="D4" i="1" s="1"/>
  <c r="D5" i="1" s="1"/>
  <c r="D6" i="1" s="1"/>
  <c r="D7" i="1" s="1"/>
  <c r="D8" i="1" s="1"/>
  <c r="D9" i="1" s="1"/>
  <c r="D10" i="1" s="1"/>
  <c r="D11" i="1" s="1"/>
  <c r="C3" i="1"/>
  <c r="C4" i="1" s="1"/>
  <c r="C5" i="1" s="1"/>
  <c r="C6" i="1" s="1"/>
  <c r="C7" i="1" s="1"/>
  <c r="C8" i="1" s="1"/>
  <c r="C9" i="1" s="1"/>
  <c r="C10" i="1" s="1"/>
  <c r="C11" i="1" s="1"/>
  <c r="B3" i="1"/>
  <c r="A3" i="1"/>
  <c r="A4" i="1" s="1"/>
  <c r="A5" i="1" s="1"/>
  <c r="A6" i="1" s="1"/>
  <c r="A7" i="1" s="1"/>
  <c r="A8" i="1" s="1"/>
  <c r="A9" i="1" s="1"/>
  <c r="A10" i="1" s="1"/>
  <c r="A11" i="1" s="1"/>
  <c r="P2" i="1"/>
  <c r="N2" i="1"/>
  <c r="L2" i="1"/>
  <c r="J2" i="1"/>
  <c r="F2" i="1"/>
  <c r="E2" i="1"/>
  <c r="D2" i="1"/>
  <c r="C2" i="1"/>
  <c r="B2" i="1"/>
  <c r="A2" i="1"/>
  <c r="P13" i="6"/>
  <c r="P12" i="6"/>
  <c r="P11" i="6"/>
  <c r="P10" i="6"/>
  <c r="P9" i="6"/>
  <c r="P8" i="6"/>
  <c r="P7" i="6"/>
  <c r="P6" i="6"/>
  <c r="P5" i="6"/>
  <c r="P4" i="6"/>
  <c r="P3" i="6"/>
  <c r="P2" i="6"/>
</calcChain>
</file>

<file path=xl/sharedStrings.xml><?xml version="1.0" encoding="utf-8"?>
<sst xmlns="http://schemas.openxmlformats.org/spreadsheetml/2006/main" count="2379" uniqueCount="1241">
  <si>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</si>
  <si>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</si>
  <si>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</si>
  <si>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</si>
  <si>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</si>
  <si>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</si>
  <si>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</si>
  <si>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</si>
  <si>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</si>
  <si>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</si>
  <si>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</si>
  <si>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</si>
  <si>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</si>
  <si>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</si>
  <si>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</si>
  <si>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</si>
  <si>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</si>
  <si>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</si>
  <si>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</si>
  <si>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</si>
  <si>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</si>
  <si>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</si>
  <si>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</si>
  <si>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</si>
  <si>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</si>
  <si>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</si>
  <si>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</si>
  <si>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</si>
  <si>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</si>
  <si>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</si>
  <si>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</si>
  <si>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</si>
  <si>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</si>
  <si>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</si>
  <si>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</si>
  <si>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</si>
  <si>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</si>
  <si>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</si>
  <si>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</si>
  <si>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</si>
  <si>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</si>
  <si>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</si>
  <si>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</si>
  <si>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</si>
  <si>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</si>
  <si>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</si>
  <si>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</si>
  <si>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</si>
  <si>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</si>
  <si>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</si>
  <si>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</si>
  <si>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</si>
  <si>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</si>
  <si>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</si>
  <si>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</si>
  <si>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</si>
  <si>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</si>
  <si>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</si>
  <si>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</si>
  <si>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</si>
  <si>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</si>
  <si>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</si>
  <si>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</si>
  <si>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</si>
  <si>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</si>
  <si>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</si>
  <si>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</si>
  <si>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</si>
  <si>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</si>
  <si>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</si>
  <si>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</si>
  <si>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</si>
  <si>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</si>
  <si>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</si>
  <si>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</si>
  <si>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</si>
  <si>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</si>
  <si>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</si>
  <si>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</si>
  <si>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</si>
  <si>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</si>
  <si>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</si>
  <si>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</si>
  <si>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</si>
  <si>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</si>
  <si>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</si>
  <si>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</si>
  <si>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</si>
  <si>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</si>
  <si>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</si>
  <si>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</si>
  <si>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</si>
  <si>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</si>
  <si>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</si>
  <si>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</si>
  <si>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</si>
  <si>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</si>
  <si>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</si>
  <si>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</si>
  <si>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</si>
  <si>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</si>
  <si>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</si>
  <si>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</si>
  <si>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</si>
  <si>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</si>
  <si>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</si>
  <si>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</si>
  <si>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</si>
  <si>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</si>
  <si>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</si>
  <si>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</si>
  <si>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</si>
  <si>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</si>
  <si>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</si>
  <si>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</si>
  <si>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</si>
  <si>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</si>
  <si>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</si>
  <si>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</si>
  <si>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</si>
  <si>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</si>
  <si>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</si>
  <si>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Inspection Rating</t>
  </si>
  <si>
    <t>Inspection Outcome(EN)</t>
  </si>
  <si>
    <t>Measure Taken(EN)</t>
  </si>
  <si>
    <t>Street</t>
  </si>
  <si>
    <t>City</t>
  </si>
  <si>
    <t>Province</t>
  </si>
  <si>
    <t>Country</t>
  </si>
  <si>
    <t>Postal Code</t>
  </si>
  <si>
    <t>Inspection Type (FR)</t>
  </si>
  <si>
    <t>Inspection Type (EN)</t>
  </si>
  <si>
    <t>Deficiency (EN)</t>
  </si>
  <si>
    <t>Deficiency (FR)</t>
  </si>
  <si>
    <t>Observation Number</t>
  </si>
  <si>
    <t>Line Number</t>
  </si>
  <si>
    <t>Measure Taken(FR)</t>
  </si>
  <si>
    <t>Inspection Outcome(FR)</t>
  </si>
  <si>
    <t>Rating (FR)</t>
  </si>
  <si>
    <t>Rating (EN)</t>
  </si>
  <si>
    <t>Reference Number</t>
  </si>
  <si>
    <t>Aucune lacune n’avait été observée.</t>
  </si>
  <si>
    <t>Currently Registered</t>
  </si>
  <si>
    <t>Registration Number</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</si>
  <si>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</si>
  <si>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</si>
  <si>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</si>
  <si>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</si>
  <si>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</si>
  <si>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</si>
  <si>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</si>
  <si>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</si>
  <si>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</si>
  <si>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</si>
  <si>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</si>
  <si>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</si>
  <si>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</si>
  <si>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</si>
  <si>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</si>
  <si>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</si>
  <si>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</si>
  <si>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</si>
  <si>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</si>
  <si>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</si>
  <si>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use appropriate and effective tests for infectious disease testing.</t>
  </si>
  <si>
    <t>The establishment did not test for infectious diseases within established timelines.</t>
  </si>
  <si>
    <t>For infant donors, the establishment did not conduct infectious disease testing on the birth mother.</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</si>
  <si>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</si>
  <si>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</si>
  <si>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</si>
  <si>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</si>
  <si>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</si>
  <si>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</si>
  <si>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</si>
  <si>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</si>
  <si>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assess donors for all factors that could or would exclude them from donating.</t>
    </r>
  </si>
  <si>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</si>
  <si>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correctly interpret the results of the infectious disease tests.</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</si>
  <si>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</si>
  <si>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</si>
  <si>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</si>
  <si>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</si>
  <si>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</si>
  <si>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</si>
  <si>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</si>
  <si>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</si>
  <si>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</si>
  <si>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</si>
  <si>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</si>
  <si>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</si>
  <si>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</si>
  <si>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</si>
  <si>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</si>
  <si>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</si>
  <si>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</si>
  <si>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</si>
  <si>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</si>
  <si>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</si>
  <si>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</si>
  <si>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</si>
  <si>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</si>
  <si>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</si>
  <si>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</si>
  <si>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</si>
  <si>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</si>
  <si>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</si>
  <si>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</si>
  <si>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</si>
  <si>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</si>
  <si>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</si>
  <si>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</si>
  <si>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</si>
  <si>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</si>
  <si>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</si>
  <si>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</si>
  <si>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</si>
  <si>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</si>
  <si>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</si>
  <si>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</si>
  <si>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</si>
  <si>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</si>
  <si>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</si>
  <si>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</si>
  <si>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</si>
  <si>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</si>
  <si>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</si>
  <si>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</si>
  <si>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</si>
  <si>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</si>
  <si>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</si>
  <si>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</si>
  <si>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</si>
  <si>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</si>
  <si>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</si>
  <si>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</si>
  <si>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</si>
  <si>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</si>
  <si>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</si>
  <si>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</si>
  <si>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</si>
  <si>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</si>
  <si>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</si>
  <si>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</si>
  <si>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</si>
  <si>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</si>
  <si>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</si>
  <si>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</si>
  <si>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</si>
  <si>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</si>
  <si>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</si>
  <si>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</si>
  <si>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</si>
  <si>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</si>
  <si>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</si>
  <si>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</si>
  <si>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</si>
  <si>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</si>
  <si>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</si>
  <si>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</si>
  <si>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</si>
  <si>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</si>
  <si>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</si>
  <si>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</si>
  <si>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</si>
  <si>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</si>
  <si>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</si>
  <si>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</si>
  <si>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</si>
  <si>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</si>
  <si>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</si>
  <si>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</si>
  <si>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</si>
  <si>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</si>
  <si>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</si>
  <si>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</si>
  <si>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</si>
  <si>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</si>
  <si>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</si>
  <si>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</si>
  <si>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</si>
  <si>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</si>
  <si>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</si>
  <si>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</si>
  <si>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</si>
  <si>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</si>
  <si>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</si>
  <si>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</si>
  <si>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</si>
  <si>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</si>
  <si>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</si>
  <si>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</si>
  <si>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</si>
  <si>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</si>
  <si>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</si>
  <si>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</si>
  <si>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</si>
  <si>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</si>
  <si>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</si>
  <si>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</si>
  <si>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</si>
  <si>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</si>
  <si>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</si>
  <si>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</si>
  <si>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</si>
  <si>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</si>
  <si>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</si>
  <si>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</si>
  <si>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</si>
  <si>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</si>
  <si>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</si>
  <si>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</si>
  <si>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</si>
  <si>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</si>
  <si>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</si>
  <si>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</si>
  <si>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</si>
  <si>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</si>
  <si>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</si>
  <si>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</si>
  <si>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</si>
  <si>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</si>
  <si>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</si>
  <si>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</si>
  <si>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</si>
  <si>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</si>
  <si>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</si>
  <si>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</si>
  <si>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</si>
  <si>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</si>
  <si>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</si>
  <si>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</si>
  <si>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</si>
  <si>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</si>
  <si>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</si>
  <si>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</si>
  <si>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</si>
  <si>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</si>
  <si>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</si>
  <si>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</si>
  <si>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</si>
  <si>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</si>
  <si>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</si>
  <si>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</si>
  <si>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</si>
  <si>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</si>
  <si>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</si>
  <si>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</si>
  <si>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</si>
  <si>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</si>
  <si>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</si>
  <si>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</si>
  <si>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</si>
  <si>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</si>
  <si>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</si>
  <si>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</si>
  <si>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</si>
  <si>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</si>
  <si>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</si>
  <si>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</si>
  <si>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</si>
  <si>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</si>
  <si>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</si>
  <si>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</si>
  <si>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</si>
  <si>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</si>
  <si>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</si>
  <si>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</si>
  <si>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</si>
  <si>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</si>
  <si>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</si>
  <si>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</si>
  <si>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</si>
  <si>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</si>
  <si>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</si>
  <si>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</si>
  <si>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</si>
  <si>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</si>
  <si>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</si>
  <si>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</si>
  <si>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</si>
  <si>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</si>
  <si>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</si>
  <si>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</si>
  <si>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</si>
  <si>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</si>
  <si>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</si>
  <si>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</si>
  <si>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</si>
  <si>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</si>
  <si>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</si>
  <si>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</si>
  <si>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</si>
  <si>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</si>
  <si>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</si>
  <si>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</si>
  <si>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</si>
  <si>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</si>
  <si>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</si>
  <si>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</si>
  <si>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</si>
  <si>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</si>
  <si>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</si>
  <si>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</si>
  <si>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</si>
  <si>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</si>
  <si>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</si>
  <si>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</si>
  <si>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</si>
  <si>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</si>
  <si>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</si>
  <si>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</si>
  <si>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</si>
  <si>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</si>
  <si>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</si>
  <si>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</si>
  <si>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</si>
  <si>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</si>
  <si>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</si>
  <si>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</si>
  <si>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</si>
  <si>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</si>
  <si>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</si>
  <si>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</si>
  <si>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</si>
  <si>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</si>
  <si>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</si>
  <si>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</si>
  <si>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</si>
  <si>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</si>
  <si>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</si>
  <si>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</si>
  <si>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</si>
  <si>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</si>
  <si>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</si>
  <si>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</si>
  <si>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</si>
  <si>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</si>
  <si>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</si>
  <si>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</si>
  <si>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</si>
  <si>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</si>
  <si>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</si>
  <si>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</si>
  <si>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</si>
  <si>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</si>
  <si>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</si>
  <si>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</si>
  <si>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</si>
  <si>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</si>
  <si>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</si>
  <si>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</si>
  <si>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</si>
  <si>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</si>
  <si>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</si>
  <si>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</si>
  <si>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</si>
  <si>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</si>
  <si>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</si>
  <si>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</si>
  <si>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</si>
  <si>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</si>
  <si>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</si>
  <si>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</si>
  <si>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</si>
  <si>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</si>
  <si>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</si>
  <si>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</si>
  <si>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</si>
  <si>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</si>
  <si>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</si>
  <si>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</si>
  <si>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</si>
  <si>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</si>
  <si>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</si>
  <si>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</si>
  <si>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</si>
  <si>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</si>
  <si>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</si>
  <si>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</si>
  <si>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</si>
  <si>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</si>
  <si>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</si>
  <si>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</si>
  <si>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</si>
  <si>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</si>
  <si>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</si>
  <si>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</si>
  <si>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</si>
  <si>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</si>
  <si>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</si>
  <si>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</si>
  <si>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</si>
  <si>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</si>
  <si>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</si>
  <si>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</si>
  <si>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</si>
  <si>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</si>
  <si>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</si>
  <si>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</si>
  <si>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</si>
  <si>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</si>
  <si>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</si>
  <si>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</si>
  <si>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</si>
  <si>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</si>
  <si>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</si>
  <si>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</si>
  <si>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</si>
  <si>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</si>
  <si>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</si>
  <si>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</si>
  <si>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</si>
  <si>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</si>
  <si>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</si>
  <si>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</si>
  <si>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</si>
  <si>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</si>
  <si>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</si>
  <si>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</si>
  <si>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</si>
  <si>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</si>
  <si>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</si>
  <si>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</si>
  <si>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</si>
  <si>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</si>
  <si>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</si>
  <si>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</si>
  <si>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</si>
  <si>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</si>
  <si>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</si>
  <si>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</si>
  <si>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</si>
  <si>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</si>
  <si>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</si>
  <si>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</si>
  <si>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</si>
  <si>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</si>
  <si>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</si>
  <si>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</si>
  <si>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</si>
  <si>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</si>
  <si>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</si>
  <si>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</si>
  <si>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</si>
  <si>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</si>
  <si>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</si>
  <si>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</si>
  <si>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</si>
  <si>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</si>
  <si>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</si>
  <si>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</si>
  <si>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</si>
  <si>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</si>
  <si>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</si>
  <si>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</si>
  <si>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</si>
  <si>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</si>
  <si>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</si>
  <si>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</si>
  <si>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</si>
  <si>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</si>
  <si>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</si>
  <si>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</si>
  <si>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</si>
  <si>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</si>
  <si>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</si>
  <si>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</si>
  <si>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</si>
  <si>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</si>
  <si>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</si>
  <si>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</si>
  <si>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</si>
  <si>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</si>
  <si>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</si>
  <si>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</si>
  <si>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</si>
  <si>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</si>
  <si>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</si>
  <si>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</si>
  <si>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</si>
  <si>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</si>
  <si>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</si>
  <si>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</si>
  <si>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</si>
  <si>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</si>
  <si>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</si>
  <si>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</si>
  <si>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</si>
  <si>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</si>
  <si>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</si>
  <si>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</si>
  <si>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</si>
  <si>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</si>
  <si>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</si>
  <si>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</si>
  <si>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</si>
  <si>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</si>
  <si>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</si>
  <si>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</si>
  <si>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</si>
  <si>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</si>
  <si>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</si>
  <si>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</si>
  <si>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</si>
  <si>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</si>
  <si>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</si>
  <si>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</si>
  <si>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</si>
  <si>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</si>
  <si>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</si>
  <si>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</si>
  <si>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</si>
  <si>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</si>
  <si>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</si>
  <si>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</si>
  <si>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</si>
  <si>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</si>
  <si>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</si>
  <si>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</si>
  <si>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</si>
  <si>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</si>
  <si>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</si>
  <si>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</si>
  <si>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</si>
  <si>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</si>
  <si>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</si>
  <si>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</si>
  <si>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</si>
  <si>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</si>
  <si>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</si>
  <si>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</si>
  <si>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</si>
  <si>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</si>
  <si>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</si>
  <si>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</si>
  <si>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</si>
  <si>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</si>
  <si>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</si>
  <si>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</si>
  <si>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</si>
  <si>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</si>
  <si>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</si>
  <si>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</si>
  <si>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</si>
  <si>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</si>
  <si>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</si>
  <si>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</si>
  <si>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</si>
  <si>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</si>
  <si>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</si>
  <si>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</si>
  <si>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</si>
  <si>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</si>
  <si>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</si>
  <si>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</si>
  <si>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</si>
  <si>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</si>
  <si>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</si>
  <si>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</si>
  <si>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</si>
  <si>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</si>
  <si>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</si>
  <si>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</si>
  <si>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</si>
  <si>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</si>
  <si>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</si>
  <si>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</si>
  <si>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</si>
  <si>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</si>
  <si>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</si>
  <si>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</si>
  <si>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</si>
  <si>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</si>
  <si>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</si>
  <si>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</si>
  <si>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</si>
  <si>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</si>
  <si>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</si>
  <si>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</si>
  <si>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</si>
  <si>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</si>
  <si>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</si>
  <si>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</si>
  <si>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</si>
  <si>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</si>
  <si>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</si>
  <si>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</si>
  <si>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</si>
  <si>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</si>
  <si>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</si>
  <si>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</si>
  <si>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</si>
  <si>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</si>
  <si>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</si>
  <si>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</si>
  <si>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</si>
  <si>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</si>
  <si>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</si>
  <si>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</si>
  <si>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</si>
  <si>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</si>
  <si>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</si>
  <si>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</si>
  <si>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</si>
  <si>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</si>
  <si>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</si>
  <si>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</si>
  <si>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</si>
  <si>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</si>
  <si>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</si>
  <si>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</si>
  <si>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</si>
  <si>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</si>
  <si>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</si>
  <si>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</si>
  <si>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</si>
  <si>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</si>
  <si>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</si>
  <si>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</si>
  <si>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</si>
  <si>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</si>
  <si>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</si>
  <si>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</si>
  <si>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</si>
  <si>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</si>
  <si>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</si>
  <si>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</si>
  <si>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</si>
  <si>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</si>
  <si>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</si>
  <si>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</si>
  <si>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</si>
  <si>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</si>
  <si>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</si>
  <si>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</si>
  <si>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</si>
  <si>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</si>
  <si>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</si>
  <si>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</si>
  <si>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</si>
  <si>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</si>
  <si>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</si>
  <si>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</si>
  <si>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</si>
  <si>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</si>
  <si>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</si>
  <si>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</si>
  <si>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</si>
  <si>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</si>
  <si>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</si>
  <si>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</si>
  <si>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</si>
  <si>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</si>
  <si>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</si>
  <si>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</si>
  <si>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</si>
  <si>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</si>
  <si>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</si>
  <si>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</si>
  <si>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</si>
  <si>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</si>
  <si>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</si>
  <si>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</si>
  <si>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</si>
  <si>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</si>
  <si>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</si>
  <si>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</si>
  <si>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</si>
  <si>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</si>
  <si>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</si>
  <si>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</si>
  <si>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</si>
  <si>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</si>
  <si>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</si>
  <si>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</si>
  <si>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</si>
  <si>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</si>
  <si>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</si>
  <si>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</si>
  <si>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</si>
  <si>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</si>
  <si>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</si>
  <si>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</si>
  <si>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</si>
  <si>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</si>
  <si>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</si>
  <si>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</si>
  <si>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</si>
  <si>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</si>
  <si>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</si>
  <si>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</si>
  <si>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</si>
  <si>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</si>
  <si>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</si>
  <si>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</si>
  <si>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</si>
  <si>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</si>
  <si>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</si>
  <si>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</si>
  <si>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</si>
  <si>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</si>
  <si>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</si>
  <si>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</si>
  <si>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</si>
  <si>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</si>
  <si>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</si>
  <si>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</si>
  <si>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</si>
  <si>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</si>
  <si>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For imported organs, the establishment did not have documentation of the donor suitability assessment.</t>
  </si>
  <si>
    <t>For imported organs, the establishment did not have a copy of the test results before transplantation.</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</si>
  <si>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</si>
  <si>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</si>
  <si>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</si>
  <si>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</si>
  <si>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</si>
  <si>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</si>
  <si>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</si>
  <si>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</si>
  <si>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</si>
  <si>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</si>
  <si>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</si>
  <si>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</si>
  <si>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</si>
  <si>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</si>
  <si>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</si>
  <si>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</si>
  <si>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</si>
  <si>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</si>
  <si>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</si>
  <si>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</si>
  <si>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</si>
  <si>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</si>
  <si>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</si>
  <si>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</si>
  <si>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</si>
  <si>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</si>
  <si>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</si>
  <si>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</si>
  <si>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</si>
  <si>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</si>
  <si>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</si>
  <si>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</si>
  <si>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</si>
  <si>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</si>
  <si>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</si>
  <si>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</si>
  <si>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</si>
  <si>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</si>
  <si>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</si>
  <si>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</si>
  <si>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</si>
  <si>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</si>
  <si>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</si>
  <si>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</si>
  <si>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</si>
  <si>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</si>
  <si>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</si>
  <si>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</si>
  <si>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</si>
  <si>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</si>
  <si>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</si>
  <si>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</si>
  <si>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</si>
  <si>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</si>
  <si>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</si>
  <si>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</si>
  <si>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</si>
  <si>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</si>
  <si>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</si>
  <si>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</si>
  <si>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</si>
  <si>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</si>
  <si>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</si>
  <si>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</si>
  <si>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</si>
  <si>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</si>
  <si>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</si>
  <si>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</si>
  <si>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</si>
  <si>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</si>
  <si>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</si>
  <si>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</si>
  <si>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</si>
  <si>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</si>
  <si>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</si>
  <si>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</si>
  <si>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</si>
  <si>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</si>
  <si>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</si>
  <si>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</si>
  <si>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</si>
  <si>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</si>
  <si>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</si>
  <si>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</si>
  <si>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</si>
  <si>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</si>
  <si>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</si>
  <si>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</si>
  <si>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</si>
  <si>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</si>
  <si>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</si>
  <si>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</si>
  <si>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</si>
  <si>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</si>
  <si>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</si>
  <si>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</si>
  <si>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</si>
  <si>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</si>
  <si>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</si>
  <si>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</si>
  <si>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</si>
  <si>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</si>
  <si>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</si>
  <si>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</si>
  <si>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</si>
  <si>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</si>
  <si>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</si>
  <si>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</si>
  <si>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</si>
  <si>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</si>
  <si>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</si>
  <si>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</si>
  <si>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</si>
  <si>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</si>
  <si>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</si>
  <si>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</si>
  <si>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</si>
  <si>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</si>
  <si>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</si>
  <si>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</si>
  <si>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</si>
  <si>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</si>
  <si>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</si>
  <si>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</si>
  <si>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</si>
  <si>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</si>
  <si>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</si>
  <si>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</si>
  <si>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</si>
  <si>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</si>
  <si>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</si>
  <si>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</si>
  <si>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</si>
  <si>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</si>
  <si>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</si>
  <si>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</si>
  <si>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</si>
  <si>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</si>
  <si>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</si>
  <si>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</si>
  <si>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</si>
  <si>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</si>
  <si>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</si>
  <si>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</si>
  <si>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</si>
  <si>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</si>
  <si>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</si>
  <si>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</si>
  <si>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</si>
  <si>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</si>
  <si>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</si>
  <si>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</si>
  <si>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</si>
  <si>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</si>
  <si>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</si>
  <si>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</si>
  <si>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</si>
  <si>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</si>
  <si>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</si>
  <si>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</si>
  <si>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</si>
  <si>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</si>
  <si>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</si>
  <si>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</si>
  <si>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</si>
  <si>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</si>
  <si>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</si>
  <si>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</si>
  <si>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</si>
  <si>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</si>
  <si>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</si>
  <si>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</si>
  <si>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</si>
  <si>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</si>
  <si>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</si>
  <si>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</si>
  <si>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</si>
  <si>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</si>
  <si>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</si>
  <si>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</si>
  <si>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</si>
  <si>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</si>
  <si>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</si>
  <si>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</si>
  <si>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</si>
  <si>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</si>
  <si>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</si>
  <si>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</si>
  <si>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</si>
  <si>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</si>
  <si>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</si>
  <si>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</si>
  <si>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</si>
  <si>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</si>
  <si>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</si>
  <si>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</si>
  <si>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</si>
  <si>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</si>
  <si>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r>
      <t xml:space="preserve">We evaluated the establishment’s corrective actions and </t>
    </r>
    <r>
      <rPr>
        <sz val="10"/>
        <color theme="1"/>
        <rFont val="Arial"/>
        <family val="2"/>
      </rPr>
      <t xml:space="preserve">may conduct </t>
    </r>
    <r>
      <rPr>
        <sz val="10"/>
        <color rgb="FF000000"/>
        <rFont val="Arial"/>
        <family val="2"/>
      </rPr>
      <t>a re-inspection.</t>
    </r>
  </si>
  <si>
    <r>
      <t xml:space="preserve">We evaluated the establishment’s corrective actions and </t>
    </r>
    <r>
      <rPr>
        <sz val="10"/>
        <color theme="1"/>
        <rFont val="Arial"/>
        <family val="2"/>
      </rPr>
      <t xml:space="preserve">may conduct </t>
    </r>
    <r>
      <rPr>
        <sz val="10"/>
        <color rgb="FF000000"/>
        <rFont val="Arial"/>
        <family val="2"/>
      </rPr>
      <t>a re-assessment.</t>
    </r>
  </si>
  <si>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</si>
  <si>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</si>
  <si>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</si>
  <si>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</si>
  <si>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</si>
  <si>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</si>
  <si>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</si>
  <si>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</si>
  <si>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</si>
  <si>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</si>
  <si>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</si>
  <si>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</si>
  <si>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</si>
  <si>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</si>
  <si>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</si>
  <si>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</si>
  <si>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</si>
  <si>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</si>
  <si>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</si>
  <si>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</si>
  <si>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r>
      <t xml:space="preserve">Nous avons refusé d’enregistrer </t>
    </r>
    <r>
      <rPr>
        <u/>
        <sz val="10"/>
        <color rgb="FF008080"/>
        <rFont val="Arial"/>
        <family val="2"/>
      </rPr>
      <t xml:space="preserve"> </t>
    </r>
    <r>
      <rPr>
        <sz val="10"/>
        <color rgb="FF000000"/>
        <rFont val="Arial"/>
        <family val="2"/>
      </rPr>
      <t>l’établissement.</t>
    </r>
  </si>
  <si>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</si>
  <si>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</si>
  <si>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</si>
  <si>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</si>
  <si>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</si>
  <si>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</si>
  <si>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</si>
  <si>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</si>
  <si>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</si>
  <si>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</si>
  <si>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</si>
  <si>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</si>
  <si>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</si>
  <si>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</si>
  <si>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</si>
  <si>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</si>
  <si>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</si>
  <si>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</si>
  <si>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</si>
  <si>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</si>
  <si>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</si>
  <si>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</si>
  <si>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</si>
  <si>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</si>
  <si>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</si>
  <si>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</si>
  <si>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</si>
  <si>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</si>
  <si>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</si>
  <si>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</si>
  <si>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</si>
  <si>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</si>
  <si>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</si>
  <si>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Inspection Start Date (YYYY-MM-DD)</t>
  </si>
  <si>
    <t>Inspection End Date (YYYY-MM-DD)</t>
  </si>
  <si>
    <t>Processing, Distribution, Storage</t>
  </si>
  <si>
    <t>Traitement, Distribution, Conservation</t>
  </si>
  <si>
    <t>Licensed (EN)</t>
  </si>
  <si>
    <t>Licensed (FR)</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</si>
  <si>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</si>
  <si>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</si>
  <si>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</si>
  <si>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</si>
  <si>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</si>
  <si>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</si>
  <si>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</si>
  <si>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</si>
  <si>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</si>
  <si>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</si>
  <si>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</si>
  <si>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</si>
  <si>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</si>
  <si>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</si>
  <si>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</si>
  <si>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</si>
  <si>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</si>
  <si>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</si>
  <si>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</si>
  <si>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</si>
  <si>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</si>
  <si>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</si>
  <si>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</si>
  <si>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</si>
  <si>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</si>
  <si>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</si>
  <si>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</si>
  <si>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</si>
  <si>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</si>
  <si>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</si>
  <si>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</si>
  <si>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</si>
  <si>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</si>
  <si>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</si>
  <si>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</si>
  <si>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</si>
  <si>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</si>
  <si>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</si>
  <si>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</si>
  <si>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</si>
  <si>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</si>
  <si>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</si>
  <si>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</si>
  <si>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</si>
  <si>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</si>
  <si>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</si>
  <si>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</si>
  <si>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</si>
  <si>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</si>
  <si>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</si>
  <si>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</si>
  <si>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</si>
  <si>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</si>
  <si>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</si>
  <si>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</si>
  <si>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</si>
  <si>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</si>
  <si>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</si>
  <si>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</si>
  <si>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</si>
  <si>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</si>
  <si>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</si>
  <si>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</si>
  <si>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The establishment did not perform the required physical exam on the donors.</t>
  </si>
  <si>
    <t xml:space="preserve"> </t>
  </si>
  <si>
    <t>For tissue donors, the establishment did not assess donors for all factors that could or would exclude them from donating.</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</si>
  <si>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</si>
  <si>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</si>
  <si>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t>The establishment transplanted cells, tissues or organs that were not processed by a registered establishment.</t>
  </si>
  <si>
    <t>The establishment used test kits for transmissible diseases that were not licensed.</t>
  </si>
  <si>
    <t>The labels did not include all of the required information.</t>
  </si>
  <si>
    <t>The establishment did not adhere to the maximum storage periods for cells, tissues or organ adjunct vessels.</t>
  </si>
  <si>
    <t>The establishment did not provide source establishments with information relevant to investigations.</t>
  </si>
  <si>
    <t>The source establishment did not keep all required records for the cells, tissues and organs it processed.</t>
  </si>
  <si>
    <t>The establishment did not review their standard operating procedures every two years.</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</si>
  <si>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</si>
  <si>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</si>
  <si>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</si>
  <si>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</si>
  <si>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The establishment did not assess donors for all factors that could or would exclude them from donating.</t>
  </si>
  <si>
    <t>The establishment did not accurately calculate the plasma dilutions.</t>
  </si>
  <si>
    <t>For imported lymphohematopoietic cells, the establishment used test kits for transmissible diseases that were not licensed.</t>
  </si>
  <si>
    <t>For imported lymphohematopoietic cells, the establishment did not have complete documentation of the donor suitability assessment.</t>
  </si>
  <si>
    <t>The completed donor questionnaires were not recent and relevant.</t>
  </si>
  <si>
    <t>For organ or islet cell donors, the establishment did not perform all required tests.</t>
  </si>
  <si>
    <t>Deficiencies were noted with equipment or supplies used in processing or storage activities.</t>
  </si>
  <si>
    <r>
      <t xml:space="preserve">Les cotes découlent d'observations faites par Santé Canada à un moment précis d'une inspection et qui donnent un motif raisonnable de croire que l'établissement effectuait les activités réglementées conformément à </t>
    </r>
    <r>
      <rPr>
        <i/>
        <sz val="11"/>
        <color theme="1"/>
        <rFont val="Calibri"/>
        <family val="2"/>
        <scheme val="minor"/>
      </rPr>
      <t>la Loi sur les aliments et drogues</t>
    </r>
    <r>
      <rPr>
        <sz val="11"/>
        <color theme="1"/>
        <rFont val="Calibri"/>
        <family val="2"/>
        <scheme val="minor"/>
      </rPr>
      <t xml:space="preserve"> et</t>
    </r>
    <r>
      <rPr>
        <i/>
        <sz val="11"/>
        <color theme="1"/>
        <rFont val="Calibri"/>
        <family val="2"/>
        <scheme val="minor"/>
      </rPr>
      <t xml:space="preserve"> le Règlement sur la sécurité des cellules, tissus et organes humains destinés à la transplantation</t>
    </r>
    <r>
      <rPr>
        <sz val="11"/>
        <color theme="1"/>
        <rFont val="Calibri"/>
        <family val="2"/>
        <scheme val="minor"/>
      </rPr>
      <t>.</t>
    </r>
  </si>
  <si>
    <t>The establishment did not quarantine tissues from living donors until the testing was complete.</t>
  </si>
  <si>
    <t>The facilities were not constructed and maintained to permit environmental and/or microbiological monitoring and control.</t>
  </si>
  <si>
    <t>For imported lymphohematopoietic cells, the establishment did not have complete documentation showing completion of all required tests on the donors.</t>
  </si>
  <si>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t>
    </r>
    <r>
      <rPr>
        <i/>
        <sz val="11"/>
        <color theme="1"/>
        <rFont val="Calibri"/>
        <family val="2"/>
        <scheme val="minor"/>
      </rPr>
      <t>le Règlement sur la sécurité des cellules, tissus et organes humains destinés à la transplantation</t>
    </r>
    <r>
      <rPr>
        <sz val="11"/>
        <color theme="1"/>
        <rFont val="Calibri"/>
        <family val="2"/>
        <scheme val="minor"/>
      </rPr>
      <t>.</t>
    </r>
  </si>
  <si>
    <t>The physical exam of the donors was not recent and relevant.</t>
  </si>
  <si>
    <t>The standard operating procedures were not kept up to date.</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</si>
  <si>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</si>
  <si>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</si>
  <si>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</si>
  <si>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The establishment did not correctly interpret the results of the infectious disease tests.</t>
  </si>
  <si>
    <t>Products were seized and detained.</t>
  </si>
  <si>
    <t>For imported organs, the establishment did not have documentation to show appropriate and effective tests were used for all infectious diseases.</t>
  </si>
  <si>
    <t>For lymphohematopoietic cells, the establishment did not assess donors for all factors that could or would exclude them from donating.</t>
  </si>
  <si>
    <t>For lymphohematopoietic cells, the establishment did not perform the required physical exam on the donors.</t>
  </si>
  <si>
    <r>
      <t>For lymphohematopoietic cells, the</t>
    </r>
    <r>
      <rPr>
        <sz val="11"/>
        <color rgb="FF000000"/>
        <rFont val="Calibri"/>
        <family val="2"/>
        <scheme val="minor"/>
      </rPr>
      <t xml:space="preserve"> physical exam of the donors was not recent and relevant.</t>
    </r>
  </si>
  <si>
    <t>For ocular tissue donors, the establishment did not assess donors for all factors that could or would exclude them from donating.</t>
  </si>
  <si>
    <r>
      <t>For organ or islet cell donors, t</t>
    </r>
    <r>
      <rPr>
        <sz val="11"/>
        <color theme="1"/>
        <rFont val="Calibri"/>
        <family val="2"/>
        <scheme val="minor"/>
      </rPr>
      <t>he establishment did not perform all required tests.</t>
    </r>
  </si>
  <si>
    <t>For tissue donors, the establishment did not correctly interpret the results of the infectious disease tests.</t>
  </si>
  <si>
    <t>Cytonet GmbH &amp; Co.KG</t>
  </si>
  <si>
    <t>Dr.Blair Leavitt</t>
  </si>
  <si>
    <t>Dr.Denice Feig, Mount Sinai Hospital</t>
  </si>
  <si>
    <t>Dr.Gordon Buduhan</t>
  </si>
  <si>
    <t>Dr.Stephan Du Plessis</t>
  </si>
  <si>
    <t>The establishment did not notify Health Canada in writing within 90 days of stopping activities.</t>
  </si>
  <si>
    <t>The label or package insert information was not in English or French.</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</si>
  <si>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</si>
  <si>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</si>
  <si>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</si>
  <si>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</si>
  <si>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medical or scientific director did not approve changes to the standard operating procedures before they were implemented.</t>
  </si>
  <si>
    <t>The inspection resulted in a compliant rating.The establishment was compliant with the Safety of Human Cells, Tissues and Organs for Transplantation Regulations.</t>
  </si>
  <si>
    <t>The inspection resulted in a non-compliant rating.The establishment was not compliant with the Safety of Human Cells, Tissues and Organs for Transplantation Regulations.</t>
  </si>
  <si>
    <t>For lymphohematopoietic cells, the physical exam of the donors was not recent and relevant.</t>
  </si>
  <si>
    <t>L’établissement central n’avait pas tenu tous les dossiers nécessaires à l’égard des cellules, tissus et organes qu’il traitait.</t>
  </si>
  <si>
    <t>L'inspection a entraîné l'attribution d'une cote de conformité.L'établissement respectait le Règlement sur la sécurité des cellules, tissus et organes humains destinés à la transplantation.</t>
  </si>
  <si>
    <t>L'inspection a entraîné l'attribution d'une cote de non-conformité.L'établissement ne respectait pas le Règlement sur la sécurité des cellules, tissus et organes humains destinés à la transplantation.</t>
  </si>
  <si>
    <t>Deficiencies were noted in regards to retrieval of tissues.</t>
  </si>
  <si>
    <t>Réinspection</t>
  </si>
  <si>
    <t>Réévaluation</t>
  </si>
  <si>
    <t>Le contenu des dossiers de l’établissement n’était pas exact, complet, lisible et/ou indélébile.</t>
  </si>
  <si>
    <t>L’établissement n’avait pas fourni aux établissements centraux et/ou aux établissements où se faisait la transplantation tous les renseignements requis permettant de compléter leurs dossiers.</t>
  </si>
  <si>
    <t>Les dossiers de l’établissement ne permettaient pas de déterminer l’établissement duquel provenaient les cellules, les tissus ou les organes.</t>
  </si>
  <si>
    <t>Les dossiers de l’établissement ne permettaient pas de déterminer l’établissement auquel il avait distribué les cellules, les tissus ou les organes.</t>
  </si>
  <si>
    <t>L’établissement avait entreposé ses dossiers dans des lieux où les conditions ambiantes et matérielles étaient appropriées.</t>
  </si>
  <si>
    <t>L’établissement n’avait pas conservé les solutions, les réactifs ou tout autre produit dans des conditions ambiantes et matérielles appropriées.</t>
  </si>
  <si>
    <t>The establishment's system for the orientation, training, and competency evaluation of staff was not sufficient.</t>
  </si>
  <si>
    <t>The facilities were not constructed and maintained to permit efficient cleaning, maintenance and disinfection.</t>
  </si>
  <si>
    <t>Des lacunes ont été notées concernant les enquêtes et les rapports d’accidents, de manquements ou d’effets indésirables.</t>
  </si>
  <si>
    <t>Importation, Distribution, Storage</t>
  </si>
  <si>
    <t>Importation, Distribution, Conservation</t>
  </si>
  <si>
    <t>Aucune lacune n’a été notée.</t>
  </si>
  <si>
    <t>AB</t>
  </si>
  <si>
    <t>BC</t>
  </si>
  <si>
    <t>MB</t>
  </si>
  <si>
    <t>NB</t>
  </si>
  <si>
    <t>NL</t>
  </si>
  <si>
    <t>NS</t>
  </si>
  <si>
    <t>ON</t>
  </si>
  <si>
    <t>PE</t>
  </si>
  <si>
    <t>QC</t>
  </si>
  <si>
    <t>SK</t>
  </si>
  <si>
    <t>Y</t>
  </si>
  <si>
    <t>N</t>
  </si>
  <si>
    <t>We requested corrective actions and may conduct a re-assessment.</t>
  </si>
  <si>
    <t>Nous avons demandé des mesures correctives et il se peut que nous fassions une réévaluation.</t>
  </si>
  <si>
    <t>We requested corrective actions and may conduct a re-inspection.</t>
  </si>
  <si>
    <t>Nous avons demandé des mesures correctives et il se peut que nous fassions une réinspection.</t>
  </si>
  <si>
    <t>Inspection in progress</t>
  </si>
  <si>
    <t>The establishment did not have complete documentation of the donor suitability assessment.</t>
  </si>
  <si>
    <t>L’établissement ne disposait pas de la documentation complète concernant l’évaluation de l’admissibilité des donneurs.</t>
  </si>
  <si>
    <t>The establishment's record were not always accurate, complete, legible and/or indelible.</t>
  </si>
  <si>
    <t>Le contenu des dossiers de l’établissement n’était pas toujours exact, complet, lisible et/ou indélébile.</t>
  </si>
  <si>
    <t>The medical or scientific director did not approve some of the changes to the standard operating procedures before they were implemented.</t>
  </si>
  <si>
    <t>The medical or scientific director did not approve all the standard operating procedures.</t>
  </si>
  <si>
    <t>Le directeur médical ou scientifique n’avait pas approuvé certains des changements apportés aux procédures d’opération normalisées avant leur mise en application.</t>
  </si>
  <si>
    <t>Le directeur médical ou scientifique n’avait pas approuvé certaines des procédures d’opération normalisées.</t>
  </si>
  <si>
    <t xml:space="preserve"> F81BFC5F</t>
  </si>
  <si>
    <t>St. Michael's Hospital - Live Kidney</t>
  </si>
  <si>
    <t>61 Queen St. E. 9th Floor</t>
  </si>
  <si>
    <t>Toronto</t>
  </si>
  <si>
    <t>Canada</t>
  </si>
  <si>
    <t>M5C 2T2</t>
  </si>
  <si>
    <t>The rating is the result of observations made by Health Canada based on a reasonable belief at a particular point in time during the course of an inspection that the establishment was conducting the regulated activities in compliance with the Food and Drug's Act and Safety of Human Cells, Tissues and Organs for Transplantation Regulations.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</si>
</sst>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7" x14ac:knownFonts="1">
    <font>
      <sz val="11"/>
      <color theme="1"/>
      <name val="Calibri"/>
      <family val="2"/>
      <scheme val="minor"/>
    </font>
    <font>
      <sz val="10"/>
      <color theme="1"/>
      <name val="Verdana"/>
      <family val="2"/>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2"/>
      <color theme="1"/>
      <name val="Times New Roman"/>
      <family val="1"/>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sz val="10"/>
      <color rgb="FF000000"/>
      <name val="Arial"/>
      <family val="2"/>
    </font>
    <font>
      <sz val="10"/>
      <color theme="1"/>
      <name val="Arial"/>
      <family val="2"/>
    </font>
    <font>
      <u/>
      <sz val="10"/>
      <color rgb="FF008080"/>
      <name val="Arial"/>
      <family val="2"/>
    </font>
    <font>
      <b/>
      <sz val="11"/>
      <color rgb="FFFF0000"/>
      <name val="Calibri"/>
      <family val="2"/>
      <scheme val="minor"/>
    </font>
    <font>
      <i/>
      <sz val="11"/>
      <color theme="1"/>
      <name val="Calibri"/>
      <family val="2"/>
      <scheme val="minor"/>
    </font>
    <font>
      <sz val="12"/>
      <color rgb="FF000000"/>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7" tint="0.79998168889431442"/>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2" fillId="0" borderId="0"/>
    <xf numFmtId="0" fontId="2" fillId="0" borderId="0"/>
    <xf numFmtId="0" fontId="2" fillId="0" borderId="0"/>
  </cellStyleXfs>
  <cellXfs count="87">
    <xf numFmtId="0" fontId="0" fillId="0" borderId="0" xfId="0"/>
    <xf numFmtId="0" fontId="0" fillId="0" borderId="0" xfId="0" applyAlignment="1" applyProtection="1">
      <alignment vertical="top" wrapText="1"/>
      <protection locked="0"/>
    </xf>
    <xf numFmtId="0" fontId="0" fillId="0" borderId="0" xfId="0" applyNumberFormat="1" applyAlignment="1" applyProtection="1">
      <alignment vertical="top" wrapText="1"/>
      <protection locked="0"/>
    </xf>
    <xf numFmtId="164" fontId="0" fillId="0" borderId="0" xfId="0" applyNumberFormat="1" applyAlignment="1" applyProtection="1">
      <alignment vertical="top" wrapText="1"/>
      <protection locked="0"/>
    </xf>
    <xf numFmtId="0" fontId="1" fillId="0" borderId="0" xfId="0" applyFont="1" applyAlignment="1" applyProtection="1">
      <alignment vertical="center" wrapText="1"/>
    </xf>
    <xf numFmtId="0" fontId="6" fillId="2" borderId="0" xfId="0" applyFont="1" applyFill="1" applyBorder="1" applyAlignment="1" applyProtection="1">
      <alignment vertical="center" wrapText="1"/>
    </xf>
    <xf numFmtId="0" fontId="4" fillId="0" borderId="0" xfId="0" applyNumberFormat="1" applyFont="1" applyFill="1" applyBorder="1" applyAlignment="1" applyProtection="1">
      <alignment horizontal="left" vertical="top" wrapText="1"/>
    </xf>
    <xf numFmtId="0" fontId="4" fillId="0" borderId="0" xfId="0" applyFont="1" applyBorder="1" applyAlignment="1" applyProtection="1">
      <alignment vertical="center" wrapText="1"/>
    </xf>
    <xf numFmtId="0" fontId="4" fillId="0" borderId="0" xfId="0" applyFont="1" applyFill="1" applyBorder="1" applyAlignment="1" applyProtection="1">
      <alignment horizontal="left" vertical="top" wrapText="1"/>
    </xf>
    <xf numFmtId="0" fontId="5" fillId="0" borderId="0" xfId="0" applyFont="1" applyBorder="1" applyAlignment="1" applyProtection="1">
      <alignment horizontal="left" vertical="top" wrapText="1"/>
    </xf>
    <xf numFmtId="0" fontId="4" fillId="0" borderId="0" xfId="0" applyFont="1" applyBorder="1" applyAlignment="1" applyProtection="1">
      <alignment horizontal="left" vertical="top" wrapText="1"/>
    </xf>
    <xf numFmtId="0" fontId="5" fillId="0" borderId="0" xfId="0" applyFont="1" applyFill="1" applyBorder="1" applyAlignment="1" applyProtection="1">
      <alignment horizontal="left" vertical="top" wrapText="1"/>
    </xf>
    <xf numFmtId="0" fontId="5" fillId="0" borderId="0" xfId="1" applyFont="1" applyFill="1" applyBorder="1" applyAlignment="1" applyProtection="1">
      <alignment horizontal="left" vertical="top" wrapText="1"/>
    </xf>
    <xf numFmtId="1" fontId="5" fillId="0" borderId="0" xfId="1" applyNumberFormat="1" applyFont="1" applyFill="1" applyBorder="1" applyAlignment="1" applyProtection="1">
      <alignment horizontal="left" vertical="top" wrapText="1"/>
    </xf>
    <xf numFmtId="0" fontId="5" fillId="0" borderId="0" xfId="3" applyFont="1" applyFill="1" applyBorder="1" applyAlignment="1" applyProtection="1">
      <alignment horizontal="left" vertical="top" wrapText="1"/>
    </xf>
    <xf numFmtId="49" fontId="4" fillId="0" borderId="0" xfId="0" applyNumberFormat="1" applyFont="1" applyFill="1" applyBorder="1" applyAlignment="1" applyProtection="1">
      <alignment horizontal="left" vertical="top" wrapText="1"/>
    </xf>
    <xf numFmtId="0" fontId="4" fillId="0" borderId="0" xfId="0" applyNumberFormat="1" applyFont="1" applyBorder="1" applyAlignment="1" applyProtection="1">
      <alignment horizontal="left" vertical="top" wrapText="1"/>
    </xf>
    <xf numFmtId="0" fontId="3" fillId="0" borderId="0" xfId="0" applyFont="1"/>
    <xf numFmtId="0" fontId="3" fillId="0" borderId="8" xfId="0" applyFont="1" applyBorder="1" applyAlignment="1">
      <alignment vertical="center" wrapText="1"/>
    </xf>
    <xf numFmtId="0" fontId="8" fillId="0" borderId="6" xfId="0" applyFont="1" applyBorder="1" applyAlignment="1">
      <alignment vertical="center" wrapText="1"/>
    </xf>
    <xf numFmtId="0" fontId="9" fillId="0" borderId="8" xfId="0" applyFont="1" applyBorder="1" applyAlignment="1">
      <alignment vertical="center" wrapText="1"/>
    </xf>
    <xf numFmtId="0" fontId="7" fillId="0" borderId="6" xfId="0" applyFont="1" applyBorder="1" applyAlignment="1">
      <alignment vertical="center" wrapText="1"/>
    </xf>
    <xf numFmtId="0" fontId="3" fillId="0" borderId="6" xfId="0" applyFont="1" applyBorder="1" applyAlignment="1">
      <alignment vertical="center" wrapText="1"/>
    </xf>
    <xf numFmtId="0" fontId="3"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2" fillId="4" borderId="8" xfId="0" applyFont="1" applyFill="1" applyBorder="1" applyAlignment="1">
      <alignment horizontal="center" vertical="center" wrapText="1"/>
    </xf>
    <xf numFmtId="0" fontId="12" fillId="4" borderId="11" xfId="0" applyFont="1" applyFill="1" applyBorder="1" applyAlignment="1">
      <alignment horizontal="center" vertical="center" wrapText="1"/>
    </xf>
    <xf numFmtId="0" fontId="0" fillId="0" borderId="7" xfId="0" applyBorder="1" applyAlignment="1">
      <alignment vertical="center" wrapText="1"/>
    </xf>
    <xf numFmtId="0" fontId="3" fillId="0" borderId="7" xfId="0" applyFont="1" applyBorder="1" applyAlignment="1">
      <alignment vertical="center" wrapText="1"/>
    </xf>
    <xf numFmtId="0" fontId="9" fillId="0" borderId="6" xfId="0" applyFont="1" applyBorder="1" applyAlignment="1">
      <alignment vertical="center" wrapText="1"/>
    </xf>
    <xf numFmtId="0" fontId="0" fillId="0" borderId="12" xfId="0" applyBorder="1" applyAlignment="1">
      <alignment vertical="center" wrapText="1"/>
    </xf>
    <xf numFmtId="0" fontId="7" fillId="0" borderId="10" xfId="0" applyFont="1" applyBorder="1" applyAlignment="1">
      <alignment vertical="center" wrapText="1"/>
    </xf>
    <xf numFmtId="0" fontId="7" fillId="0" borderId="9" xfId="0" applyFont="1" applyBorder="1" applyAlignment="1">
      <alignment vertical="center" wrapText="1"/>
    </xf>
    <xf numFmtId="0" fontId="1" fillId="0" borderId="0" xfId="0" applyFont="1" applyAlignment="1" applyProtection="1">
      <alignment wrapText="1"/>
    </xf>
    <xf numFmtId="0" fontId="4"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4" fillId="0" borderId="0" xfId="0" applyFont="1" applyAlignment="1" applyProtection="1">
      <alignment wrapText="1"/>
    </xf>
    <xf numFmtId="0" fontId="0" fillId="0" borderId="0" xfId="0" applyAlignment="1">
      <alignment wrapText="1"/>
    </xf>
    <xf numFmtId="0" fontId="0" fillId="0" borderId="0" xfId="0" applyFont="1" applyAlignment="1" applyProtection="1">
      <alignment wrapText="1"/>
    </xf>
    <xf numFmtId="0" fontId="4" fillId="2" borderId="1" xfId="0" applyFont="1" applyFill="1" applyBorder="1" applyAlignment="1" applyProtection="1">
      <alignment horizontal="left" vertical="top" wrapText="1"/>
    </xf>
    <xf numFmtId="0" fontId="4" fillId="2" borderId="4" xfId="0" applyFont="1" applyFill="1" applyBorder="1" applyAlignment="1" applyProtection="1">
      <alignment horizontal="left" vertical="top" wrapText="1"/>
    </xf>
    <xf numFmtId="0" fontId="4" fillId="2" borderId="0" xfId="0" applyFont="1" applyFill="1" applyBorder="1" applyAlignment="1" applyProtection="1">
      <alignment horizontal="left" vertical="top" wrapText="1"/>
    </xf>
    <xf numFmtId="0" fontId="4" fillId="2" borderId="3" xfId="0" applyFont="1" applyFill="1" applyBorder="1" applyAlignment="1" applyProtection="1">
      <alignment horizontal="left" vertical="top" wrapText="1"/>
    </xf>
    <xf numFmtId="0" fontId="4" fillId="2" borderId="2" xfId="0" applyFont="1" applyFill="1" applyBorder="1" applyAlignment="1" applyProtection="1">
      <alignment horizontal="left" vertical="top" wrapText="1"/>
    </xf>
    <xf numFmtId="165" fontId="0" fillId="0" borderId="0" xfId="0" applyNumberFormat="1" applyAlignment="1" applyProtection="1">
      <alignment vertical="top" wrapText="1"/>
    </xf>
    <xf numFmtId="0" fontId="17" fillId="0" borderId="6" xfId="0" applyFont="1" applyBorder="1" applyAlignment="1">
      <alignment vertical="center" wrapText="1"/>
    </xf>
    <xf numFmtId="0" fontId="18" fillId="0" borderId="7" xfId="0" applyFont="1" applyBorder="1" applyAlignment="1">
      <alignment vertical="center" wrapText="1"/>
    </xf>
    <xf numFmtId="0" fontId="11" fillId="0" borderId="6" xfId="0" applyFont="1" applyBorder="1" applyAlignment="1">
      <alignment vertical="center" wrapText="1"/>
    </xf>
    <xf numFmtId="0" fontId="11" fillId="0" borderId="7" xfId="0" applyFont="1" applyBorder="1" applyAlignment="1">
      <alignment vertical="center" wrapText="1"/>
    </xf>
    <xf numFmtId="0" fontId="18" fillId="0" borderId="6" xfId="0" applyFont="1" applyBorder="1" applyAlignment="1">
      <alignment vertical="center" wrapText="1"/>
    </xf>
    <xf numFmtId="0" fontId="11" fillId="0" borderId="10" xfId="0" applyFont="1" applyBorder="1" applyAlignment="1">
      <alignment vertical="center" wrapText="1"/>
    </xf>
    <xf numFmtId="0" fontId="5" fillId="0" borderId="0" xfId="0" applyFont="1" applyFill="1" applyBorder="1" applyAlignment="1">
      <alignment horizontal="left" vertical="top" wrapText="1"/>
    </xf>
    <xf numFmtId="0" fontId="0" fillId="0" borderId="0" xfId="0" applyAlignment="1" applyProtection="1">
      <alignment vertical="top" wrapText="1"/>
    </xf>
    <xf numFmtId="0" fontId="0" fillId="0" borderId="0" xfId="0" applyNumberFormat="1" applyAlignment="1" applyProtection="1">
      <alignment vertical="top" wrapText="1"/>
    </xf>
    <xf numFmtId="0" fontId="0" fillId="0" borderId="0" xfId="0" applyAlignment="1" applyProtection="1">
      <alignment vertical="top" wrapText="1" shrinkToFit="1"/>
    </xf>
    <xf numFmtId="0" fontId="4" fillId="2" borderId="2"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3" fillId="5" borderId="5" xfId="0" applyNumberFormat="1" applyFont="1" applyFill="1" applyBorder="1" applyAlignment="1" applyProtection="1">
      <alignment horizontal="center" vertical="center" wrapText="1"/>
    </xf>
    <xf numFmtId="0" fontId="3" fillId="3" borderId="5" xfId="0" applyNumberFormat="1" applyFont="1" applyFill="1" applyBorder="1" applyAlignment="1" applyProtection="1">
      <alignment horizontal="center" wrapText="1"/>
    </xf>
    <xf numFmtId="0" fontId="0" fillId="0" borderId="0" xfId="0" applyNumberFormat="1" applyAlignment="1" applyProtection="1">
      <alignment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0" fillId="0" borderId="0" xfId="0" applyAlignment="1">
      <alignment horizontal="left" vertical="top"/>
    </xf>
    <xf numFmtId="0" fontId="7"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24" fillId="4" borderId="8" xfId="0" applyFont="1" applyFill="1" applyBorder="1" applyAlignment="1">
      <alignment horizontal="left" vertical="top" wrapText="1"/>
    </xf>
    <xf numFmtId="0" fontId="24" fillId="4" borderId="11" xfId="0" applyFont="1" applyFill="1" applyBorder="1" applyAlignment="1">
      <alignment horizontal="left" vertical="top" wrapText="1"/>
    </xf>
    <xf numFmtId="0" fontId="3" fillId="5" borderId="5" xfId="0" applyNumberFormat="1" applyFont="1" applyFill="1" applyBorder="1" applyAlignment="1" applyProtection="1">
      <alignment horizontal="center" vertical="center" wrapText="1"/>
      <protection locked="0"/>
    </xf>
    <xf numFmtId="164" fontId="0" fillId="0" borderId="0" xfId="0" applyNumberFormat="1" applyAlignment="1" applyProtection="1">
      <alignment vertical="top" wrapText="1" shrinkToFit="1"/>
      <protection locked="0"/>
    </xf>
    <xf numFmtId="0" fontId="3" fillId="3" borderId="5" xfId="0" applyNumberFormat="1" applyFont="1" applyFill="1" applyBorder="1" applyAlignment="1" applyProtection="1">
      <alignment horizontal="center" wrapText="1"/>
      <protection locked="0"/>
    </xf>
    <xf numFmtId="0" fontId="26" fillId="0" borderId="0" xfId="0" applyFont="1" applyProtection="1">
      <protection locked="0"/>
    </xf>
    <xf numFmtId="0" fontId="0" fillId="0" borderId="0" xfId="0" applyFill="1" applyAlignment="1" applyProtection="1">
      <alignment horizontal="left"/>
      <protection locked="0"/>
    </xf>
    <xf numFmtId="165" fontId="3" fillId="3" borderId="5" xfId="0" applyNumberFormat="1" applyFont="1" applyFill="1" applyBorder="1" applyAlignment="1" applyProtection="1">
      <alignment horizontal="center" wrapText="1"/>
      <protection locked="0"/>
    </xf>
    <xf numFmtId="0" fontId="0" fillId="0" borderId="0" xfId="0" applyAlignment="1" applyProtection="1">
      <alignment horizontal="left"/>
      <protection locked="0"/>
    </xf>
    <xf numFmtId="14" fontId="0" fillId="0" borderId="0" xfId="0" applyNumberFormat="1" applyFill="1" applyAlignment="1" applyProtection="1">
      <alignment horizontal="left"/>
      <protection locked="0"/>
    </xf>
    <xf numFmtId="0" fontId="0" fillId="0" borderId="0" xfId="0" applyFont="1" applyFill="1" applyAlignment="1">
      <alignment wrapText="1"/>
    </xf>
    <xf numFmtId="0" fontId="4" fillId="0" borderId="0" xfId="0" applyFont="1" applyFill="1" applyAlignment="1" applyProtection="1">
      <alignment horizontal="left" vertical="top" wrapText="1"/>
    </xf>
    <xf numFmtId="0" fontId="4" fillId="0" borderId="0" xfId="0" applyFont="1" applyFill="1" applyAlignment="1">
      <alignment horizontal="left" vertical="top" wrapText="1"/>
    </xf>
    <xf numFmtId="0" fontId="7" fillId="0" borderId="0" xfId="0" applyFont="1" applyFill="1" applyAlignment="1">
      <alignment wrapText="1"/>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3"/>
  <sheetViews>
    <sheetView topLeftCell="C1" workbookViewId="0">
      <selection activeCell="B2" sqref="B2"/>
    </sheetView>
  </sheetViews>
  <sheetFormatPr defaultColWidth="9.109375" defaultRowHeight="14.4" x14ac:dyDescent="0.3"/>
  <cols>
    <col min="1" max="1" width="11.33203125" style="63" customWidth="1"/>
    <col min="2" max="2" width="17" style="63" customWidth="1"/>
    <col min="3" max="3" width="13.88671875" style="63" customWidth="1"/>
    <col min="4" max="4" width="12.88671875" style="63" customWidth="1"/>
    <col min="5" max="6" width="15.6640625" style="63" customWidth="1"/>
    <col min="7" max="7" width="10.5546875" style="63" customWidth="1"/>
    <col min="8" max="8" width="13.5546875" style="64" customWidth="1"/>
    <col min="9" max="9" width="13.44140625" style="64" customWidth="1"/>
    <col min="10" max="10" width="24.33203125" style="63" customWidth="1"/>
    <col min="11" max="11" width="16.5546875" style="63" customWidth="1"/>
    <col min="12" max="13" width="15.6640625" style="63" customWidth="1"/>
    <col min="14" max="14" width="12.88671875" style="63" customWidth="1"/>
    <col min="15" max="15" width="28" style="63" customWidth="1"/>
    <col min="16" max="16" width="25.88671875" style="37" customWidth="1"/>
    <col min="17" max="16384" width="9.109375" style="37"/>
  </cols>
  <sheetData>
    <row r="1" spans="1:16" s="62" customFormat="1" ht="60" x14ac:dyDescent="0.25">
      <c r="A1" s="77" t="s">
        <v>140</v>
      </c>
      <c r="B1" s="77" t="s">
        <v>2</v>
      </c>
      <c r="C1" s="77" t="s">
        <v>142</v>
      </c>
      <c r="D1" s="77" t="s">
        <v>143</v>
      </c>
      <c r="E1" s="77" t="s">
        <v>130</v>
      </c>
      <c r="F1" s="77" t="s">
        <v>131</v>
      </c>
      <c r="G1" s="77" t="s">
        <v>122</v>
      </c>
      <c r="H1" s="80" t="s">
        <v>1065</v>
      </c>
      <c r="I1" s="80" t="s">
        <v>1066</v>
      </c>
      <c r="J1" s="77" t="s">
        <v>125</v>
      </c>
      <c r="K1" s="77" t="s">
        <v>126</v>
      </c>
      <c r="L1" s="77" t="s">
        <v>127</v>
      </c>
      <c r="M1" s="77" t="s">
        <v>128</v>
      </c>
      <c r="N1" s="77" t="s">
        <v>129</v>
      </c>
      <c r="O1" s="77" t="s">
        <v>796</v>
      </c>
      <c r="P1" s="61" t="s">
        <v>797</v>
      </c>
    </row>
    <row r="2" spans="1:16" ht="30" x14ac:dyDescent="0.25">
      <c r="A2" s="78" t="s">
        <v>1234</v>
      </c>
      <c r="B2" s="79" t="s">
        <v>1235</v>
      </c>
      <c r="C2" s="81" t="s">
        <v>1219</v>
      </c>
      <c r="D2" s="79">
        <v>100150</v>
      </c>
      <c r="F2" s="63" t="s">
        <v>144</v>
      </c>
      <c r="G2" s="63" t="s">
        <v>12</v>
      </c>
      <c r="H2" s="82">
        <v>42751</v>
      </c>
      <c r="I2" s="64">
        <v>42788</v>
      </c>
      <c r="J2" s="79" t="s">
        <v>1236</v>
      </c>
      <c r="K2" s="79" t="s">
        <v>1237</v>
      </c>
      <c r="L2" s="79" t="s">
        <v>1215</v>
      </c>
      <c r="M2" s="79" t="s">
        <v>1238</v>
      </c>
      <c r="N2" s="63" t="s">
        <v>1239</v>
      </c>
      <c r="P2" s="37" t="str">
        <f>IF(ISBLANK(O2), "", Activities_French_Text)</f>
        <v/>
      </c>
    </row>
    <row r="3" spans="1:16" ht="15" x14ac:dyDescent="0.25">
      <c r="P3" s="37" t="str">
        <f>IF(ISBLANK(O3), "", Activities_French_Text)</f>
        <v/>
      </c>
    </row>
    <row r="4" spans="1:16" ht="15" x14ac:dyDescent="0.25">
      <c r="P4" s="37" t="str">
        <f>IF(ISBLANK(O4), "", Activities_French_Text)</f>
        <v/>
      </c>
    </row>
    <row r="5" spans="1:16" ht="15" x14ac:dyDescent="0.25">
      <c r="P5" s="37" t="str">
        <f>IF(ISBLANK(O5), "", Activities_French_Text)</f>
        <v/>
      </c>
    </row>
    <row r="6" spans="1:16" ht="15" x14ac:dyDescent="0.25">
      <c r="P6" s="37" t="str">
        <f>IF(ISBLANK(O6), "", Activities_French_Text)</f>
        <v/>
      </c>
    </row>
    <row r="7" spans="1:16" ht="15" x14ac:dyDescent="0.25">
      <c r="P7" s="37" t="str">
        <f>IF(ISBLANK(O7), "", Activities_French_Text)</f>
        <v/>
      </c>
    </row>
    <row r="8" spans="1:16" ht="15" x14ac:dyDescent="0.25">
      <c r="P8" s="37" t="str">
        <f>IF(ISBLANK(O8), "", Activities_French_Text)</f>
        <v/>
      </c>
    </row>
    <row r="9" spans="1:16" ht="15" x14ac:dyDescent="0.25">
      <c r="P9" s="37" t="str">
        <f>IF(ISBLANK(O9), "", Activities_French_Text)</f>
        <v/>
      </c>
    </row>
    <row r="10" spans="1:16" ht="15" x14ac:dyDescent="0.25">
      <c r="P10" s="37" t="str">
        <f>IF(ISBLANK(O10), "", Activities_French_Text)</f>
        <v/>
      </c>
    </row>
    <row r="11" spans="1:16" ht="15" x14ac:dyDescent="0.25">
      <c r="P11" s="37" t="str">
        <f>IF(ISBLANK(O11), "", Activities_French_Text)</f>
        <v/>
      </c>
    </row>
    <row r="12" spans="1:16" ht="15" x14ac:dyDescent="0.25">
      <c r="P12" s="37" t="str">
        <f>IF(ISBLANK(O12), "", Activities_French_Text)</f>
        <v/>
      </c>
    </row>
    <row r="13" spans="1:16" ht="15" x14ac:dyDescent="0.25">
      <c r="P13" s="37" t="str">
        <f>IF(ISBLANK(O13), "", Activities_French_Text)</f>
        <v/>
      </c>
    </row>
  </sheetData>
  <sheetProtection password="EB8B" sheet="1" objects="1" scenarios="1" formatColumns="0"/>
  <dataValidations count="7">
    <dataValidation type="list" allowBlank="1" showInputMessage="1" showErrorMessage="1" sqref="C3:D1048576 L2">
      <formula1>Phase_of_Trial_Choices</formula1>
    </dataValidation>
    <dataValidation type="list" allowBlank="1" showInputMessage="1" showErrorMessage="1" sqref="F3:F1048576 E3:E1048576">
      <formula1>Inspection_Type_English_Choices</formula1>
    </dataValidation>
    <dataValidation type="list" allowBlank="1" showInputMessage="1" showErrorMessage="1" sqref="G2:G1048576">
      <formula1>Rating_English_Choices</formula1>
    </dataValidation>
    <dataValidation type="list" allowBlank="1" showInputMessage="1" showErrorMessage="1" sqref="O2:O33">
      <formula1>Activities_English_Choices</formula1>
    </dataValidation>
    <dataValidation type="list" allowBlank="1" showInputMessage="1" showErrorMessage="1" sqref="C2">
      <formula1>Currently_Registered</formula1>
    </dataValidation>
    <dataValidation type="list" allowBlank="1" showInputMessage="1" showErrorMessage="1" sqref="F2">
      <formula1>Inspection_Type_English_Choices</formula1>
    </dataValidation>
    <dataValidation type="list" allowBlank="1" showInputMessage="1" showErrorMessage="1" sqref="E2">
      <formula1>Inspection_Type_French_Choices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Q100"/>
  <sheetViews>
    <sheetView tabSelected="1" zoomScaleNormal="100" workbookViewId="0">
      <selection activeCell="O2" sqref="O2"/>
    </sheetView>
  </sheetViews>
  <sheetFormatPr defaultColWidth="40.6640625" defaultRowHeight="14.4" x14ac:dyDescent="0.3"/>
  <cols>
    <col min="1" max="1" width="15.44140625" style="54" bestFit="1" customWidth="1"/>
    <col min="2" max="2" width="25.6640625" style="55" customWidth="1"/>
    <col min="3" max="4" width="21.5546875" style="54" customWidth="1"/>
    <col min="5" max="5" width="10.88671875" style="54" customWidth="1"/>
    <col min="6" max="6" width="18.6640625" style="46" customWidth="1"/>
    <col min="7" max="7" width="11.88671875" style="3" customWidth="1"/>
    <col min="8" max="8" width="10.6640625" style="3" customWidth="1"/>
    <col min="9" max="9" width="26.6640625" style="1" customWidth="1"/>
    <col min="10" max="10" width="29" style="54" customWidth="1"/>
    <col min="11" max="11" width="61.109375" style="63" customWidth="1"/>
    <col min="12" max="12" width="31.88671875" style="37" customWidth="1"/>
    <col min="13" max="13" width="33" style="1" customWidth="1"/>
    <col min="14" max="14" width="25.109375" style="54" customWidth="1"/>
    <col min="15" max="15" width="46.6640625" style="1" customWidth="1"/>
    <col min="16" max="16" width="33.109375" style="54" customWidth="1"/>
    <col min="17" max="16384" width="40.6640625" style="1"/>
  </cols>
  <sheetData>
    <row r="1" spans="1:17" s="4" customFormat="1" ht="30" x14ac:dyDescent="0.25">
      <c r="A1" s="60" t="s">
        <v>140</v>
      </c>
      <c r="B1" s="60" t="s">
        <v>2</v>
      </c>
      <c r="C1" s="60" t="s">
        <v>130</v>
      </c>
      <c r="D1" s="60" t="s">
        <v>131</v>
      </c>
      <c r="E1" s="60" t="s">
        <v>122</v>
      </c>
      <c r="F1" s="60" t="s">
        <v>1</v>
      </c>
      <c r="G1" s="75" t="s">
        <v>134</v>
      </c>
      <c r="H1" s="75" t="s">
        <v>135</v>
      </c>
      <c r="I1" s="60" t="s">
        <v>5</v>
      </c>
      <c r="J1" s="60" t="s">
        <v>6</v>
      </c>
      <c r="K1" s="75" t="s">
        <v>7</v>
      </c>
      <c r="L1" s="60" t="s">
        <v>8</v>
      </c>
      <c r="M1" s="75" t="s">
        <v>123</v>
      </c>
      <c r="N1" s="60" t="s">
        <v>137</v>
      </c>
      <c r="O1" s="75" t="s">
        <v>124</v>
      </c>
      <c r="P1" s="60" t="s">
        <v>136</v>
      </c>
    </row>
    <row r="2" spans="1:17" ht="33.75" customHeight="1" x14ac:dyDescent="0.25">
      <c r="A2" s="56" t="str">
        <f>IF(ISBLANK('CTO Inspection English'!A2), "", 'CTO Inspection English'!A2)</f>
        <v xml:space="preserve"> F81BFC5F</v>
      </c>
      <c r="B2" s="55" t="str">
        <f>IF(ISBLANK('CTO Inspection English'!B2), "", 'CTO Inspection English'!B2)</f>
        <v>St. Michael's Hospital - Live Kidney</v>
      </c>
      <c r="C2" s="54" t="str">
        <f>IF(ISBLANK('CTO Inspection English'!E2), "", 'CTO Inspection English'!E2)</f>
        <v/>
      </c>
      <c r="D2" s="54" t="str">
        <f>IF(ISBLANK('CTO Inspection English'!F2), "", 'CTO Inspection English'!F2)</f>
        <v>Regular Inspection</v>
      </c>
      <c r="E2" s="54" t="str">
        <f>IF(ISBLANK('CTO Inspection English'!G2), "", 'CTO Inspection English'!G2)</f>
        <v>C</v>
      </c>
      <c r="F2" s="46">
        <f>IF(ISBLANK('CTO Inspection English'!H2), "", 'CTO Inspection English'!H2)</f>
        <v>42751</v>
      </c>
      <c r="G2" s="76">
        <v>1</v>
      </c>
      <c r="H2" s="76">
        <v>1</v>
      </c>
      <c r="I2" s="1" t="s">
        <v>808</v>
      </c>
      <c r="J2" s="54" t="str">
        <f>IF(ISBLANK(I2),"", Regulation_French_Text)</f>
        <v>22 -Évaluation de l’admissibilité du donneur</v>
      </c>
      <c r="K2" s="63" t="s">
        <v>174</v>
      </c>
      <c r="L2" s="37" t="str">
        <f>IF(ISBLANK(K2), "", Observation_French_Text)</f>
        <v>L’établissement n’avait pas recueilli tous les renseignements et antécédents des donneurs d’organe ou d’îlots de Langerhans.</v>
      </c>
      <c r="M2" s="1" t="s">
        <v>1188</v>
      </c>
      <c r="N2" s="54" t="str">
        <f>IF(ISBLANK(M2), "", Inspection_Outcome_French_Text)</f>
        <v>L'inspection a entraîné l'attribution d'une cote de conformité.L'établissement respectait le Règlement sur la sécurité des cellules, tissus et organes humains destinés à la transplantation.</v>
      </c>
      <c r="O2" s="1" t="s">
        <v>1006</v>
      </c>
      <c r="P2" s="54" t="str">
        <f>IF(ISBLANK(O2), "", Measure_Taken_French_Text)</f>
        <v>Nous avons demandé des mesures correctives.</v>
      </c>
      <c r="Q2" s="2"/>
    </row>
    <row r="3" spans="1:17" ht="201.6" x14ac:dyDescent="0.3">
      <c r="A3" s="56" t="str">
        <f>IF(ISBLANK(M3), "", A2)</f>
        <v xml:space="preserve"> F81BFC5F</v>
      </c>
      <c r="B3" s="55" t="str">
        <f>IF(ISBLANK(M3), "", B2)</f>
        <v>St. Michael's Hospital - Live Kidney</v>
      </c>
      <c r="C3" s="54" t="str">
        <f>IF(ISBLANK(M3), "", C2)</f>
        <v/>
      </c>
      <c r="D3" s="54" t="str">
        <f>IF(ISBLANK(M3), "", D2)</f>
        <v>Regular Inspection</v>
      </c>
      <c r="E3" s="54" t="str">
        <f>IF(ISBLANK(M3), "", E2)</f>
        <v>C</v>
      </c>
      <c r="F3" s="46">
        <f>IF(ISBLANK(M3), "", F2)</f>
        <v>42751</v>
      </c>
      <c r="G3" s="76">
        <v>2</v>
      </c>
      <c r="H3" s="76">
        <v>1</v>
      </c>
      <c r="I3" s="1" t="s">
        <v>808</v>
      </c>
      <c r="J3" s="54" t="str">
        <f>IF(ISBLANK(I3),"", Regulation_French_Text)</f>
        <v>22 -Évaluation de l’admissibilité du donneur</v>
      </c>
      <c r="K3" s="63" t="s">
        <v>174</v>
      </c>
      <c r="L3" s="37" t="str">
        <f>IF(ISBLANK(K3), "", Observation_French_Text)</f>
        <v>L’établissement n’avait pas recueilli tous les renseignements et antécédents des donneurs d’organe ou d’îlots de Langerhans.</v>
      </c>
      <c r="M3" s="1" t="s">
        <v>1240</v>
      </c>
      <c r="N3" s="54" t="str">
        <f>IF(ISBLANK(M3), "", Inspection_Outcome_French_Text)</f>
        <v>Les cotes découlent d'observations faites par Santé Canada à un moment précis d'une inspection et qui donnent un motif raisonnable de croire que l'établissement effectuait les activités réglementées conformément à la Loi sur les aliments et drogues et le Règlement sur la sécurité des cellules, tissus et organes humains destinés à la transplantation.</v>
      </c>
      <c r="P3" s="54" t="str">
        <f>IF(ISBLANK(O3), "", Measure_Taken_French_Text)</f>
        <v/>
      </c>
    </row>
    <row r="4" spans="1:17" ht="24.75" customHeight="1" x14ac:dyDescent="0.25">
      <c r="A4" s="56" t="str">
        <f t="shared" ref="A4:A67" si="0">IF(ISBLANK(I4), "", A3)</f>
        <v xml:space="preserve"> F81BFC5F</v>
      </c>
      <c r="B4" s="55" t="str">
        <f t="shared" ref="B4:B67" si="1">IF(ISBLANK(I4), "", B3)</f>
        <v>St. Michael's Hospital - Live Kidney</v>
      </c>
      <c r="C4" s="54" t="str">
        <f t="shared" ref="C4:C67" si="2">IF(ISBLANK(I4), "", C3)</f>
        <v/>
      </c>
      <c r="D4" s="54" t="str">
        <f t="shared" ref="D4:D67" si="3">IF(ISBLANK(I4), "", D3)</f>
        <v>Regular Inspection</v>
      </c>
      <c r="E4" s="54" t="str">
        <f t="shared" ref="E4:E67" si="4">IF(ISBLANK(I4), "", E3)</f>
        <v>C</v>
      </c>
      <c r="F4" s="46">
        <f t="shared" ref="F4:F67" si="5">IF(ISBLANK(I4), "", F3)</f>
        <v>42751</v>
      </c>
      <c r="G4" s="76">
        <v>3</v>
      </c>
      <c r="H4" s="76">
        <v>1</v>
      </c>
      <c r="I4" s="1" t="s">
        <v>808</v>
      </c>
      <c r="J4" s="54" t="str">
        <f>IF(ISBLANK(I4),"", Regulation_French_Text)</f>
        <v>22 -Évaluation de l’admissibilité du donneur</v>
      </c>
      <c r="K4" s="63" t="s">
        <v>1155</v>
      </c>
      <c r="L4" s="37" t="str">
        <f>IF(ISBLANK(K4), "", Observation_French_Text)</f>
        <v>L’établissement n’avait pas effectué tous les essais exigés sur les donneurs d’organe ou d’îlots de Langerhans.</v>
      </c>
      <c r="N4" s="54" t="str">
        <f>IF(ISBLANK(M4), "", Inspection_Outcome_French_Text)</f>
        <v/>
      </c>
      <c r="P4" s="54" t="str">
        <f>IF(ISBLANK(O4), "", Measure_Taken_French_Text)</f>
        <v/>
      </c>
    </row>
    <row r="5" spans="1:17" ht="43.2" x14ac:dyDescent="0.3">
      <c r="A5" s="56" t="str">
        <f t="shared" si="0"/>
        <v xml:space="preserve"> F81BFC5F</v>
      </c>
      <c r="B5" s="55" t="str">
        <f t="shared" si="1"/>
        <v>St. Michael's Hospital - Live Kidney</v>
      </c>
      <c r="C5" s="54" t="str">
        <f t="shared" si="2"/>
        <v/>
      </c>
      <c r="D5" s="54" t="str">
        <f t="shared" si="3"/>
        <v>Regular Inspection</v>
      </c>
      <c r="E5" s="54" t="str">
        <f t="shared" si="4"/>
        <v>C</v>
      </c>
      <c r="F5" s="46">
        <f t="shared" si="5"/>
        <v>42751</v>
      </c>
      <c r="G5" s="76">
        <v>4</v>
      </c>
      <c r="H5" s="76">
        <v>1</v>
      </c>
      <c r="I5" s="1" t="s">
        <v>824</v>
      </c>
      <c r="J5" s="54" t="str">
        <f>IF(ISBLANK(I5),"", Regulation_French_Text)</f>
        <v>32 - Emballage et étiquetage</v>
      </c>
      <c r="K5" s="63" t="s">
        <v>198</v>
      </c>
      <c r="L5" s="37" t="str">
        <f>IF(ISBLANK(K5), "", Observation_French_Text)</f>
        <v>Des organes n’avaient pas été étiquetés avec tous les renseignements exigés.</v>
      </c>
      <c r="N5" s="54" t="str">
        <f>IF(ISBLANK(M5), "", Inspection_Outcome_French_Text)</f>
        <v/>
      </c>
      <c r="P5" s="54" t="str">
        <f>IF(ISBLANK(O5), "", Measure_Taken_French_Text)</f>
        <v/>
      </c>
    </row>
    <row r="6" spans="1:17" ht="43.2" x14ac:dyDescent="0.3">
      <c r="A6" s="56" t="str">
        <f t="shared" si="0"/>
        <v xml:space="preserve"> F81BFC5F</v>
      </c>
      <c r="B6" s="55" t="str">
        <f t="shared" si="1"/>
        <v>St. Michael's Hospital - Live Kidney</v>
      </c>
      <c r="C6" s="54" t="str">
        <f t="shared" si="2"/>
        <v/>
      </c>
      <c r="D6" s="54" t="str">
        <f t="shared" si="3"/>
        <v>Regular Inspection</v>
      </c>
      <c r="E6" s="54" t="str">
        <f t="shared" si="4"/>
        <v>C</v>
      </c>
      <c r="F6" s="46">
        <f t="shared" si="5"/>
        <v>42751</v>
      </c>
      <c r="G6" s="76">
        <v>5</v>
      </c>
      <c r="H6" s="76">
        <v>1</v>
      </c>
      <c r="I6" s="1" t="s">
        <v>832</v>
      </c>
      <c r="J6" s="54" t="str">
        <f>IF(ISBLANK(I6),"", Regulation_French_Text)</f>
        <v>41 - Distribution exceptionnelle</v>
      </c>
      <c r="K6" s="63" t="s">
        <v>211</v>
      </c>
      <c r="L6" s="37" t="str">
        <f>IF(ISBLANK(K6), "", Observation_French_Text)</f>
        <v>Les avis de distribution exceptionnelle ne comportaient pas tous les renseignements exigés.</v>
      </c>
      <c r="N6" s="54" t="str">
        <f>IF(ISBLANK(M6), "", Inspection_Outcome_French_Text)</f>
        <v/>
      </c>
      <c r="P6" s="54" t="str">
        <f>IF(ISBLANK(O6), "", Measure_Taken_French_Text)</f>
        <v/>
      </c>
    </row>
    <row r="7" spans="1:17" ht="43.2" x14ac:dyDescent="0.3">
      <c r="A7" s="56" t="str">
        <f t="shared" si="0"/>
        <v xml:space="preserve"> F81BFC5F</v>
      </c>
      <c r="B7" s="55" t="str">
        <f t="shared" si="1"/>
        <v>St. Michael's Hospital - Live Kidney</v>
      </c>
      <c r="C7" s="54" t="str">
        <f t="shared" si="2"/>
        <v/>
      </c>
      <c r="D7" s="54" t="str">
        <f t="shared" si="3"/>
        <v>Regular Inspection</v>
      </c>
      <c r="E7" s="54" t="str">
        <f t="shared" si="4"/>
        <v>C</v>
      </c>
      <c r="F7" s="46">
        <f t="shared" si="5"/>
        <v>42751</v>
      </c>
      <c r="G7" s="76">
        <v>6</v>
      </c>
      <c r="H7" s="76">
        <v>1</v>
      </c>
      <c r="I7" s="1" t="s">
        <v>381</v>
      </c>
      <c r="J7" s="54" t="str">
        <f>IF(ISBLANK(I7),"", Regulation_French_Text)</f>
        <v>55 - Dossiers</v>
      </c>
      <c r="K7" s="63" t="s">
        <v>242</v>
      </c>
      <c r="L7" s="37" t="str">
        <f>IF(ISBLANK(K7), "", Observation_French_Text)</f>
        <v>Le contenu des dossiers de l’établissement n’était pas exact, complet, lisible et/ou indélébile.</v>
      </c>
      <c r="N7" s="54" t="str">
        <f>IF(ISBLANK(M7), "", Inspection_Outcome_French_Text)</f>
        <v/>
      </c>
      <c r="P7" s="54" t="str">
        <f>IF(ISBLANK(O7), "", Measure_Taken_French_Text)</f>
        <v/>
      </c>
    </row>
    <row r="8" spans="1:17" ht="57.6" x14ac:dyDescent="0.3">
      <c r="A8" s="56" t="str">
        <f t="shared" si="0"/>
        <v xml:space="preserve"> F81BFC5F</v>
      </c>
      <c r="B8" s="55" t="str">
        <f t="shared" si="1"/>
        <v>St. Michael's Hospital - Live Kidney</v>
      </c>
      <c r="C8" s="54" t="str">
        <f t="shared" si="2"/>
        <v/>
      </c>
      <c r="D8" s="54" t="str">
        <f t="shared" si="3"/>
        <v>Regular Inspection</v>
      </c>
      <c r="E8" s="54" t="str">
        <f t="shared" si="4"/>
        <v>C</v>
      </c>
      <c r="F8" s="46">
        <f t="shared" si="5"/>
        <v>42751</v>
      </c>
      <c r="G8" s="76">
        <v>7</v>
      </c>
      <c r="H8" s="76">
        <v>1</v>
      </c>
      <c r="I8" s="1" t="s">
        <v>853</v>
      </c>
      <c r="J8" s="54" t="str">
        <f>IF(ISBLANK(I8),"", Regulation_French_Text)</f>
        <v>64 - Personnel</v>
      </c>
      <c r="K8" s="63" t="s">
        <v>1203</v>
      </c>
      <c r="L8" s="37" t="str">
        <f>IF(ISBLANK(K8), "", Observation_French_Text)</f>
        <v>L’établissement avait un programme continu d’orientation, de formation et d’évaluation des compétences du personnel insuffisant.</v>
      </c>
      <c r="N8" s="54" t="str">
        <f>IF(ISBLANK(M8), "", Inspection_Outcome_French_Text)</f>
        <v/>
      </c>
      <c r="P8" s="54" t="str">
        <f>IF(ISBLANK(O8), "", Measure_Taken_French_Text)</f>
        <v/>
      </c>
    </row>
    <row r="9" spans="1:17" ht="28.8" x14ac:dyDescent="0.3">
      <c r="A9" s="56" t="str">
        <f t="shared" si="0"/>
        <v xml:space="preserve"> F81BFC5F</v>
      </c>
      <c r="B9" s="55" t="str">
        <f t="shared" si="1"/>
        <v>St. Michael's Hospital - Live Kidney</v>
      </c>
      <c r="C9" s="54" t="str">
        <f t="shared" si="2"/>
        <v/>
      </c>
      <c r="D9" s="54" t="str">
        <f t="shared" si="3"/>
        <v>Regular Inspection</v>
      </c>
      <c r="E9" s="54" t="str">
        <f t="shared" si="4"/>
        <v>C</v>
      </c>
      <c r="F9" s="46">
        <f t="shared" si="5"/>
        <v>42751</v>
      </c>
      <c r="G9" s="76">
        <v>8</v>
      </c>
      <c r="H9" s="76">
        <v>1</v>
      </c>
      <c r="I9" s="1" t="s">
        <v>383</v>
      </c>
      <c r="J9" s="54" t="str">
        <f>IF(ISBLANK(I9),"", Regulation_French_Text)</f>
        <v>66 - Équipement, matériel et produits</v>
      </c>
      <c r="K9" s="63" t="s">
        <v>258</v>
      </c>
      <c r="L9" s="37" t="str">
        <f>IF(ISBLANK(K9), "", Observation_French_Text)</f>
        <v>L’équipement de nettoyage et d’entretien était inadéquat.</v>
      </c>
      <c r="N9" s="54" t="str">
        <f>IF(ISBLANK(M9), "", Inspection_Outcome_French_Text)</f>
        <v/>
      </c>
      <c r="P9" s="54" t="str">
        <f>IF(ISBLANK(O9), "", Measure_Taken_French_Text)</f>
        <v/>
      </c>
    </row>
    <row r="10" spans="1:17" ht="43.2" x14ac:dyDescent="0.3">
      <c r="A10" s="56" t="str">
        <f t="shared" si="0"/>
        <v xml:space="preserve"> F81BFC5F</v>
      </c>
      <c r="B10" s="55" t="str">
        <f t="shared" si="1"/>
        <v>St. Michael's Hospital - Live Kidney</v>
      </c>
      <c r="C10" s="54" t="str">
        <f t="shared" si="2"/>
        <v/>
      </c>
      <c r="D10" s="54" t="str">
        <f t="shared" si="3"/>
        <v>Regular Inspection</v>
      </c>
      <c r="E10" s="54" t="str">
        <f t="shared" si="4"/>
        <v>C</v>
      </c>
      <c r="F10" s="46">
        <f t="shared" si="5"/>
        <v>42751</v>
      </c>
      <c r="G10" s="76">
        <v>9</v>
      </c>
      <c r="H10" s="76">
        <v>1</v>
      </c>
      <c r="I10" s="1" t="s">
        <v>856</v>
      </c>
      <c r="J10" s="54" t="str">
        <f>IF(ISBLANK(I10),"", Regulation_French_Text)</f>
        <v xml:space="preserve">72 - Procédures d’opération normalisées </v>
      </c>
      <c r="K10" s="63" t="s">
        <v>268</v>
      </c>
      <c r="L10" s="37" t="str">
        <f>IF(ISBLANK(K10), "", Observation_French_Text)</f>
        <v>L’établissement n’avait pas suivi les procédures d’opération normalisées telles qu’écrites.</v>
      </c>
      <c r="N10" s="54" t="str">
        <f>IF(ISBLANK(M10), "", Inspection_Outcome_French_Text)</f>
        <v/>
      </c>
      <c r="P10" s="54" t="str">
        <f>IF(ISBLANK(O10), "", Measure_Taken_French_Text)</f>
        <v/>
      </c>
    </row>
    <row r="11" spans="1:17" ht="43.2" x14ac:dyDescent="0.3">
      <c r="A11" s="56" t="str">
        <f t="shared" si="0"/>
        <v xml:space="preserve"> F81BFC5F</v>
      </c>
      <c r="B11" s="55" t="str">
        <f t="shared" si="1"/>
        <v>St. Michael's Hospital - Live Kidney</v>
      </c>
      <c r="C11" s="54" t="str">
        <f t="shared" si="2"/>
        <v/>
      </c>
      <c r="D11" s="54" t="str">
        <f t="shared" si="3"/>
        <v>Regular Inspection</v>
      </c>
      <c r="E11" s="54" t="str">
        <f t="shared" si="4"/>
        <v>C</v>
      </c>
      <c r="F11" s="46">
        <f t="shared" si="5"/>
        <v>42751</v>
      </c>
      <c r="G11" s="76">
        <v>10</v>
      </c>
      <c r="H11" s="76">
        <v>1</v>
      </c>
      <c r="I11" s="1" t="s">
        <v>857</v>
      </c>
      <c r="J11" s="54" t="str">
        <f>IF(ISBLANK(I11),"", Regulation_French_Text)</f>
        <v>73 - Procédures d’opération normalisées</v>
      </c>
      <c r="K11" s="63" t="s">
        <v>1163</v>
      </c>
      <c r="L11" s="37" t="str">
        <f>IF(ISBLANK(K11), "", Observation_French_Text)</f>
        <v>Les procédures d’opération normalisées n’avaient pas été tenues à jour.</v>
      </c>
      <c r="N11" s="54" t="str">
        <f>IF(ISBLANK(O11), "", Inspection_Outcome_French_Text)</f>
        <v/>
      </c>
      <c r="P11" s="54" t="str">
        <f>IF(ISBLANK(O11), "", Measure_Taken_French_Text)</f>
        <v/>
      </c>
    </row>
    <row r="12" spans="1:17" ht="15" x14ac:dyDescent="0.25">
      <c r="A12" s="56" t="str">
        <f t="shared" si="0"/>
        <v/>
      </c>
      <c r="B12" s="55" t="str">
        <f t="shared" si="1"/>
        <v/>
      </c>
      <c r="C12" s="54" t="str">
        <f t="shared" si="2"/>
        <v/>
      </c>
      <c r="D12" s="54" t="str">
        <f t="shared" si="3"/>
        <v/>
      </c>
      <c r="E12" s="54" t="str">
        <f t="shared" si="4"/>
        <v/>
      </c>
      <c r="F12" s="46" t="str">
        <f t="shared" si="5"/>
        <v/>
      </c>
      <c r="G12" s="76"/>
      <c r="H12" s="76"/>
      <c r="J12" s="54" t="str">
        <f>IF(ISBLANK(I12),"", Regulation_French_Text)</f>
        <v/>
      </c>
      <c r="L12" s="37" t="str">
        <f>IF(ISBLANK(K12), "", Observation_French_Text)</f>
        <v/>
      </c>
      <c r="N12" s="54" t="str">
        <f>IF(ISBLANK(O12), "", Inspection_Outcome_French_Text)</f>
        <v/>
      </c>
      <c r="P12" s="54" t="str">
        <f>IF(ISBLANK(O12), "", Measure_Taken_French_Text)</f>
        <v/>
      </c>
    </row>
    <row r="13" spans="1:17" ht="15" x14ac:dyDescent="0.25">
      <c r="A13" s="56" t="str">
        <f t="shared" si="0"/>
        <v/>
      </c>
      <c r="B13" s="55" t="str">
        <f t="shared" si="1"/>
        <v/>
      </c>
      <c r="C13" s="54" t="str">
        <f t="shared" si="2"/>
        <v/>
      </c>
      <c r="D13" s="54" t="str">
        <f t="shared" si="3"/>
        <v/>
      </c>
      <c r="E13" s="54" t="str">
        <f t="shared" si="4"/>
        <v/>
      </c>
      <c r="F13" s="46" t="str">
        <f t="shared" si="5"/>
        <v/>
      </c>
      <c r="G13" s="76"/>
      <c r="H13" s="76"/>
      <c r="J13" s="54" t="str">
        <f>IF(ISBLANK(I13),"", Regulation_French_Text)</f>
        <v/>
      </c>
      <c r="L13" s="37" t="str">
        <f>IF(ISBLANK(K13), "", Observation_French_Text)</f>
        <v/>
      </c>
      <c r="N13" s="54" t="str">
        <f>IF(ISBLANK(O13), "", Inspection_Outcome_French_Text)</f>
        <v/>
      </c>
      <c r="P13" s="54" t="str">
        <f>IF(ISBLANK(O13), "", Measure_Taken_French_Text)</f>
        <v/>
      </c>
    </row>
    <row r="14" spans="1:17" ht="15" x14ac:dyDescent="0.25">
      <c r="A14" s="56" t="str">
        <f t="shared" si="0"/>
        <v/>
      </c>
      <c r="B14" s="55" t="str">
        <f t="shared" si="1"/>
        <v/>
      </c>
      <c r="C14" s="54" t="str">
        <f t="shared" si="2"/>
        <v/>
      </c>
      <c r="D14" s="54" t="str">
        <f t="shared" si="3"/>
        <v/>
      </c>
      <c r="E14" s="54" t="str">
        <f t="shared" si="4"/>
        <v/>
      </c>
      <c r="F14" s="46" t="str">
        <f t="shared" si="5"/>
        <v/>
      </c>
      <c r="G14" s="76"/>
      <c r="H14" s="76"/>
      <c r="J14" s="54" t="str">
        <f>IF(ISBLANK(I14),"", Regulation_French_Text)</f>
        <v/>
      </c>
      <c r="L14" s="37" t="str">
        <f>IF(ISBLANK(K14), "", Observation_French_Text)</f>
        <v/>
      </c>
      <c r="N14" s="54" t="str">
        <f>IF(ISBLANK(O14), "", Inspection_Outcome_French_Text)</f>
        <v/>
      </c>
      <c r="P14" s="54" t="str">
        <f>IF(ISBLANK(O14), "", Measure_Taken_French_Text)</f>
        <v/>
      </c>
    </row>
    <row r="15" spans="1:17" x14ac:dyDescent="0.3">
      <c r="A15" s="56" t="str">
        <f t="shared" si="0"/>
        <v/>
      </c>
      <c r="B15" s="55" t="str">
        <f t="shared" si="1"/>
        <v/>
      </c>
      <c r="C15" s="54" t="str">
        <f t="shared" si="2"/>
        <v/>
      </c>
      <c r="D15" s="54" t="str">
        <f t="shared" si="3"/>
        <v/>
      </c>
      <c r="E15" s="54" t="str">
        <f t="shared" si="4"/>
        <v/>
      </c>
      <c r="F15" s="46" t="str">
        <f t="shared" si="5"/>
        <v/>
      </c>
      <c r="G15" s="76"/>
      <c r="H15" s="76"/>
      <c r="J15" s="54" t="str">
        <f>IF(ISBLANK(I15),"", Regulation_French_Text)</f>
        <v/>
      </c>
      <c r="L15" s="37" t="str">
        <f>IF(ISBLANK(K15), "", Observation_French_Text)</f>
        <v/>
      </c>
      <c r="N15" s="54" t="str">
        <f>IF(ISBLANK(O15), "", Inspection_Outcome_French_Text)</f>
        <v/>
      </c>
      <c r="P15" s="54" t="str">
        <f>IF(ISBLANK(O15), "", Measure_Taken_French_Text)</f>
        <v/>
      </c>
    </row>
    <row r="16" spans="1:17" x14ac:dyDescent="0.3">
      <c r="A16" s="56" t="str">
        <f t="shared" si="0"/>
        <v/>
      </c>
      <c r="B16" s="55" t="str">
        <f t="shared" si="1"/>
        <v/>
      </c>
      <c r="C16" s="54" t="str">
        <f t="shared" si="2"/>
        <v/>
      </c>
      <c r="D16" s="54" t="str">
        <f t="shared" si="3"/>
        <v/>
      </c>
      <c r="E16" s="54" t="str">
        <f t="shared" si="4"/>
        <v/>
      </c>
      <c r="F16" s="46" t="str">
        <f t="shared" si="5"/>
        <v/>
      </c>
      <c r="G16" s="76"/>
      <c r="H16" s="76"/>
      <c r="J16" s="54" t="str">
        <f>IF(ISBLANK(I16),"", Regulation_French_Text)</f>
        <v/>
      </c>
      <c r="L16" s="37" t="str">
        <f>IF(ISBLANK(K16), "", Observation_French_Text)</f>
        <v/>
      </c>
      <c r="N16" s="54" t="str">
        <f>IF(ISBLANK(O16), "", Inspection_Outcome_French_Text)</f>
        <v/>
      </c>
      <c r="P16" s="54" t="str">
        <f>IF(ISBLANK(O16), "", Measure_Taken_French_Text)</f>
        <v/>
      </c>
    </row>
    <row r="17" spans="1:16" x14ac:dyDescent="0.3">
      <c r="A17" s="56" t="str">
        <f t="shared" si="0"/>
        <v/>
      </c>
      <c r="B17" s="55" t="str">
        <f t="shared" si="1"/>
        <v/>
      </c>
      <c r="C17" s="54" t="str">
        <f t="shared" si="2"/>
        <v/>
      </c>
      <c r="D17" s="54" t="str">
        <f t="shared" si="3"/>
        <v/>
      </c>
      <c r="E17" s="54" t="str">
        <f t="shared" si="4"/>
        <v/>
      </c>
      <c r="F17" s="46" t="str">
        <f t="shared" si="5"/>
        <v/>
      </c>
      <c r="G17" s="76"/>
      <c r="H17" s="76"/>
      <c r="J17" s="54" t="str">
        <f>IF(ISBLANK(I17),"", Regulation_French_Text)</f>
        <v/>
      </c>
      <c r="L17" s="37" t="str">
        <f>IF(ISBLANK(K17), "", Observation_French_Text)</f>
        <v/>
      </c>
      <c r="N17" s="54" t="str">
        <f>IF(ISBLANK(O17), "", Inspection_Outcome_French_Text)</f>
        <v/>
      </c>
      <c r="P17" s="54" t="str">
        <f>IF(ISBLANK(O17), "", Measure_Taken_French_Text)</f>
        <v/>
      </c>
    </row>
    <row r="18" spans="1:16" x14ac:dyDescent="0.3">
      <c r="A18" s="56" t="str">
        <f t="shared" si="0"/>
        <v/>
      </c>
      <c r="B18" s="55" t="str">
        <f t="shared" si="1"/>
        <v/>
      </c>
      <c r="C18" s="54" t="str">
        <f t="shared" si="2"/>
        <v/>
      </c>
      <c r="D18" s="54" t="str">
        <f t="shared" si="3"/>
        <v/>
      </c>
      <c r="E18" s="54" t="str">
        <f t="shared" si="4"/>
        <v/>
      </c>
      <c r="F18" s="46" t="str">
        <f t="shared" si="5"/>
        <v/>
      </c>
      <c r="G18" s="76"/>
      <c r="H18" s="76"/>
      <c r="J18" s="54" t="str">
        <f>IF(ISBLANK(I18),"", Regulation_French_Text)</f>
        <v/>
      </c>
      <c r="L18" s="37" t="str">
        <f>IF(ISBLANK(K18), "", Observation_French_Text)</f>
        <v/>
      </c>
      <c r="N18" s="54" t="str">
        <f>IF(ISBLANK(O18), "", Inspection_Outcome_French_Text)</f>
        <v/>
      </c>
      <c r="P18" s="54" t="str">
        <f>IF(ISBLANK(O18), "", Measure_Taken_French_Text)</f>
        <v/>
      </c>
    </row>
    <row r="19" spans="1:16" x14ac:dyDescent="0.3">
      <c r="A19" s="56" t="str">
        <f t="shared" si="0"/>
        <v/>
      </c>
      <c r="B19" s="55" t="str">
        <f t="shared" si="1"/>
        <v/>
      </c>
      <c r="C19" s="54" t="str">
        <f t="shared" si="2"/>
        <v/>
      </c>
      <c r="D19" s="54" t="str">
        <f t="shared" si="3"/>
        <v/>
      </c>
      <c r="E19" s="54" t="str">
        <f t="shared" si="4"/>
        <v/>
      </c>
      <c r="F19" s="46" t="str">
        <f t="shared" si="5"/>
        <v/>
      </c>
      <c r="G19" s="76"/>
      <c r="H19" s="76"/>
      <c r="J19" s="54" t="str">
        <f>IF(ISBLANK(I19),"", Regulation_French_Text)</f>
        <v/>
      </c>
      <c r="L19" s="37" t="str">
        <f>IF(ISBLANK(K19), "", Observation_French_Text)</f>
        <v/>
      </c>
      <c r="N19" s="54" t="str">
        <f>IF(ISBLANK(O19), "", Inspection_Outcome_French_Text)</f>
        <v/>
      </c>
      <c r="P19" s="54" t="str">
        <f>IF(ISBLANK(O19), "", Measure_Taken_French_Text)</f>
        <v/>
      </c>
    </row>
    <row r="20" spans="1:16" x14ac:dyDescent="0.3">
      <c r="A20" s="56" t="str">
        <f t="shared" si="0"/>
        <v/>
      </c>
      <c r="B20" s="55" t="str">
        <f t="shared" si="1"/>
        <v/>
      </c>
      <c r="C20" s="54" t="str">
        <f t="shared" si="2"/>
        <v/>
      </c>
      <c r="D20" s="54" t="str">
        <f t="shared" si="3"/>
        <v/>
      </c>
      <c r="E20" s="54" t="str">
        <f t="shared" si="4"/>
        <v/>
      </c>
      <c r="F20" s="46" t="str">
        <f t="shared" si="5"/>
        <v/>
      </c>
      <c r="G20" s="76"/>
      <c r="H20" s="76"/>
      <c r="J20" s="54" t="str">
        <f>IF(ISBLANK(I20),"", Regulation_French_Text)</f>
        <v/>
      </c>
      <c r="L20" s="37" t="str">
        <f>IF(ISBLANK(K20), "", Observation_French_Text)</f>
        <v/>
      </c>
      <c r="N20" s="54" t="str">
        <f>IF(ISBLANK(O20), "", Inspection_Outcome_French_Text)</f>
        <v/>
      </c>
      <c r="P20" s="54" t="str">
        <f>IF(ISBLANK(O20), "", Measure_Taken_French_Text)</f>
        <v/>
      </c>
    </row>
    <row r="21" spans="1:16" x14ac:dyDescent="0.3">
      <c r="A21" s="56" t="str">
        <f t="shared" si="0"/>
        <v/>
      </c>
      <c r="B21" s="55" t="str">
        <f t="shared" si="1"/>
        <v/>
      </c>
      <c r="C21" s="54" t="str">
        <f t="shared" si="2"/>
        <v/>
      </c>
      <c r="D21" s="54" t="str">
        <f t="shared" si="3"/>
        <v/>
      </c>
      <c r="E21" s="54" t="str">
        <f t="shared" si="4"/>
        <v/>
      </c>
      <c r="F21" s="46" t="str">
        <f t="shared" si="5"/>
        <v/>
      </c>
      <c r="G21" s="76"/>
      <c r="H21" s="76"/>
      <c r="J21" s="54" t="str">
        <f>IF(ISBLANK(I21),"", Regulation_French_Text)</f>
        <v/>
      </c>
      <c r="L21" s="37" t="str">
        <f>IF(ISBLANK(K21), "", Observation_French_Text)</f>
        <v/>
      </c>
      <c r="N21" s="54" t="str">
        <f>IF(ISBLANK(O21), "", Inspection_Outcome_French_Text)</f>
        <v/>
      </c>
      <c r="P21" s="54" t="str">
        <f>IF(ISBLANK(O21), "", Measure_Taken_French_Text)</f>
        <v/>
      </c>
    </row>
    <row r="22" spans="1:16" x14ac:dyDescent="0.3">
      <c r="A22" s="56" t="str">
        <f t="shared" si="0"/>
        <v/>
      </c>
      <c r="B22" s="55" t="str">
        <f t="shared" si="1"/>
        <v/>
      </c>
      <c r="C22" s="54" t="str">
        <f t="shared" si="2"/>
        <v/>
      </c>
      <c r="D22" s="54" t="str">
        <f t="shared" si="3"/>
        <v/>
      </c>
      <c r="E22" s="54" t="str">
        <f t="shared" si="4"/>
        <v/>
      </c>
      <c r="F22" s="46" t="str">
        <f t="shared" si="5"/>
        <v/>
      </c>
      <c r="G22" s="76"/>
      <c r="H22" s="76"/>
      <c r="J22" s="54" t="str">
        <f>IF(ISBLANK(I22),"", Regulation_French_Text)</f>
        <v/>
      </c>
      <c r="L22" s="37" t="str">
        <f>IF(ISBLANK(K22), "", Observation_French_Text)</f>
        <v/>
      </c>
      <c r="N22" s="54" t="str">
        <f>IF(ISBLANK(O22), "", Inspection_Outcome_French_Text)</f>
        <v/>
      </c>
      <c r="P22" s="54" t="str">
        <f>IF(ISBLANK(O22), "", Measure_Taken_French_Text)</f>
        <v/>
      </c>
    </row>
    <row r="23" spans="1:16" x14ac:dyDescent="0.3">
      <c r="A23" s="56" t="str">
        <f t="shared" si="0"/>
        <v/>
      </c>
      <c r="B23" s="55" t="str">
        <f t="shared" si="1"/>
        <v/>
      </c>
      <c r="C23" s="54" t="str">
        <f t="shared" si="2"/>
        <v/>
      </c>
      <c r="D23" s="54" t="str">
        <f t="shared" si="3"/>
        <v/>
      </c>
      <c r="E23" s="54" t="str">
        <f t="shared" si="4"/>
        <v/>
      </c>
      <c r="F23" s="46" t="str">
        <f t="shared" si="5"/>
        <v/>
      </c>
      <c r="G23" s="76"/>
      <c r="H23" s="76"/>
      <c r="J23" s="54" t="str">
        <f>IF(ISBLANK(I23),"", Regulation_French_Text)</f>
        <v/>
      </c>
      <c r="L23" s="37" t="str">
        <f>IF(ISBLANK(K23), "", Observation_French_Text)</f>
        <v/>
      </c>
      <c r="N23" s="54" t="str">
        <f>IF(ISBLANK(O23), "", Inspection_Outcome_French_Text)</f>
        <v/>
      </c>
      <c r="P23" s="54" t="str">
        <f>IF(ISBLANK(O23), "", Measure_Taken_French_Text)</f>
        <v/>
      </c>
    </row>
    <row r="24" spans="1:16" x14ac:dyDescent="0.3">
      <c r="A24" s="56" t="str">
        <f t="shared" si="0"/>
        <v/>
      </c>
      <c r="B24" s="55" t="str">
        <f t="shared" si="1"/>
        <v/>
      </c>
      <c r="C24" s="54" t="str">
        <f t="shared" si="2"/>
        <v/>
      </c>
      <c r="D24" s="54" t="str">
        <f t="shared" si="3"/>
        <v/>
      </c>
      <c r="E24" s="54" t="str">
        <f t="shared" si="4"/>
        <v/>
      </c>
      <c r="F24" s="46" t="str">
        <f t="shared" si="5"/>
        <v/>
      </c>
      <c r="G24" s="76"/>
      <c r="H24" s="76"/>
      <c r="J24" s="54" t="str">
        <f>IF(ISBLANK(I24),"", Regulation_French_Text)</f>
        <v/>
      </c>
      <c r="L24" s="37" t="str">
        <f>IF(ISBLANK(K24), "", Observation_French_Text)</f>
        <v/>
      </c>
      <c r="N24" s="54" t="str">
        <f>IF(ISBLANK(O24), "", Inspection_Outcome_French_Text)</f>
        <v/>
      </c>
      <c r="P24" s="54" t="str">
        <f>IF(ISBLANK(O24), "", Measure_Taken_French_Text)</f>
        <v/>
      </c>
    </row>
    <row r="25" spans="1:16" x14ac:dyDescent="0.3">
      <c r="A25" s="56" t="str">
        <f t="shared" si="0"/>
        <v/>
      </c>
      <c r="B25" s="55" t="str">
        <f t="shared" si="1"/>
        <v/>
      </c>
      <c r="C25" s="54" t="str">
        <f t="shared" si="2"/>
        <v/>
      </c>
      <c r="D25" s="54" t="str">
        <f t="shared" si="3"/>
        <v/>
      </c>
      <c r="E25" s="54" t="str">
        <f t="shared" si="4"/>
        <v/>
      </c>
      <c r="F25" s="46" t="str">
        <f t="shared" si="5"/>
        <v/>
      </c>
      <c r="G25" s="76"/>
      <c r="H25" s="76"/>
      <c r="J25" s="54" t="str">
        <f>IF(ISBLANK(I25),"", Regulation_French_Text)</f>
        <v/>
      </c>
      <c r="L25" s="37" t="str">
        <f>IF(ISBLANK(K25), "", Observation_French_Text)</f>
        <v/>
      </c>
      <c r="N25" s="54" t="str">
        <f>IF(ISBLANK(O25), "", Inspection_Outcome_French_Text)</f>
        <v/>
      </c>
      <c r="P25" s="54" t="str">
        <f>IF(ISBLANK(O25), "", Measure_Taken_French_Text)</f>
        <v/>
      </c>
    </row>
    <row r="26" spans="1:16" x14ac:dyDescent="0.3">
      <c r="A26" s="56" t="str">
        <f t="shared" si="0"/>
        <v/>
      </c>
      <c r="B26" s="55" t="str">
        <f t="shared" si="1"/>
        <v/>
      </c>
      <c r="C26" s="54" t="str">
        <f t="shared" si="2"/>
        <v/>
      </c>
      <c r="D26" s="54" t="str">
        <f t="shared" si="3"/>
        <v/>
      </c>
      <c r="E26" s="54" t="str">
        <f t="shared" si="4"/>
        <v/>
      </c>
      <c r="F26" s="46" t="str">
        <f t="shared" si="5"/>
        <v/>
      </c>
      <c r="G26" s="76"/>
      <c r="H26" s="76"/>
      <c r="J26" s="54" t="str">
        <f>IF(ISBLANK(I26),"", Regulation_French_Text)</f>
        <v/>
      </c>
      <c r="L26" s="37" t="str">
        <f>IF(ISBLANK(K26), "", Observation_French_Text)</f>
        <v/>
      </c>
      <c r="N26" s="54" t="str">
        <f>IF(ISBLANK(O26), "", Inspection_Outcome_French_Text)</f>
        <v/>
      </c>
      <c r="P26" s="54" t="str">
        <f>IF(ISBLANK(O26), "", Measure_Taken_French_Text)</f>
        <v/>
      </c>
    </row>
    <row r="27" spans="1:16" x14ac:dyDescent="0.3">
      <c r="A27" s="56" t="str">
        <f t="shared" si="0"/>
        <v/>
      </c>
      <c r="B27" s="55" t="str">
        <f t="shared" si="1"/>
        <v/>
      </c>
      <c r="C27" s="54" t="str">
        <f t="shared" si="2"/>
        <v/>
      </c>
      <c r="D27" s="54" t="str">
        <f t="shared" si="3"/>
        <v/>
      </c>
      <c r="E27" s="54" t="str">
        <f t="shared" si="4"/>
        <v/>
      </c>
      <c r="F27" s="46" t="str">
        <f t="shared" si="5"/>
        <v/>
      </c>
      <c r="G27" s="76"/>
      <c r="H27" s="76"/>
      <c r="J27" s="54" t="str">
        <f>IF(ISBLANK(I27),"", Regulation_French_Text)</f>
        <v/>
      </c>
      <c r="L27" s="37" t="str">
        <f>IF(ISBLANK(K27), "", Observation_French_Text)</f>
        <v/>
      </c>
      <c r="N27" s="54" t="str">
        <f>IF(ISBLANK(O27), "", Inspection_Outcome_French_Text)</f>
        <v/>
      </c>
      <c r="P27" s="54" t="str">
        <f>IF(ISBLANK(O27), "", Measure_Taken_French_Text)</f>
        <v/>
      </c>
    </row>
    <row r="28" spans="1:16" x14ac:dyDescent="0.3">
      <c r="A28" s="56" t="str">
        <f t="shared" si="0"/>
        <v/>
      </c>
      <c r="B28" s="55" t="str">
        <f t="shared" si="1"/>
        <v/>
      </c>
      <c r="C28" s="54" t="str">
        <f t="shared" si="2"/>
        <v/>
      </c>
      <c r="D28" s="54" t="str">
        <f t="shared" si="3"/>
        <v/>
      </c>
      <c r="E28" s="54" t="str">
        <f t="shared" si="4"/>
        <v/>
      </c>
      <c r="F28" s="46" t="str">
        <f t="shared" si="5"/>
        <v/>
      </c>
      <c r="G28" s="76"/>
      <c r="H28" s="76"/>
      <c r="J28" s="54" t="str">
        <f>IF(ISBLANK(I28),"", Regulation_French_Text)</f>
        <v/>
      </c>
      <c r="L28" s="37" t="str">
        <f>IF(ISBLANK(K28), "", Observation_French_Text)</f>
        <v/>
      </c>
      <c r="N28" s="54" t="str">
        <f>IF(ISBLANK(O28), "", Inspection_Outcome_French_Text)</f>
        <v/>
      </c>
      <c r="P28" s="54" t="str">
        <f>IF(ISBLANK(O28), "", Measure_Taken_French_Text)</f>
        <v/>
      </c>
    </row>
    <row r="29" spans="1:16" x14ac:dyDescent="0.3">
      <c r="A29" s="56" t="str">
        <f t="shared" si="0"/>
        <v/>
      </c>
      <c r="B29" s="55" t="str">
        <f t="shared" si="1"/>
        <v/>
      </c>
      <c r="C29" s="54" t="str">
        <f t="shared" si="2"/>
        <v/>
      </c>
      <c r="D29" s="54" t="str">
        <f t="shared" si="3"/>
        <v/>
      </c>
      <c r="E29" s="54" t="str">
        <f t="shared" si="4"/>
        <v/>
      </c>
      <c r="F29" s="46" t="str">
        <f t="shared" si="5"/>
        <v/>
      </c>
      <c r="G29" s="76"/>
      <c r="H29" s="76"/>
      <c r="J29" s="54" t="str">
        <f>IF(ISBLANK(I29),"", Regulation_French_Text)</f>
        <v/>
      </c>
      <c r="L29" s="37" t="str">
        <f>IF(ISBLANK(K29), "", Observation_French_Text)</f>
        <v/>
      </c>
      <c r="N29" s="54" t="str">
        <f>IF(ISBLANK(O29), "", Inspection_Outcome_French_Text)</f>
        <v/>
      </c>
      <c r="P29" s="54" t="str">
        <f>IF(ISBLANK(O29), "", Measure_Taken_French_Text)</f>
        <v/>
      </c>
    </row>
    <row r="30" spans="1:16" x14ac:dyDescent="0.3">
      <c r="A30" s="56" t="str">
        <f t="shared" si="0"/>
        <v/>
      </c>
      <c r="B30" s="55" t="str">
        <f t="shared" si="1"/>
        <v/>
      </c>
      <c r="C30" s="54" t="str">
        <f t="shared" si="2"/>
        <v/>
      </c>
      <c r="D30" s="54" t="str">
        <f t="shared" si="3"/>
        <v/>
      </c>
      <c r="E30" s="54" t="str">
        <f t="shared" si="4"/>
        <v/>
      </c>
      <c r="F30" s="46" t="str">
        <f t="shared" si="5"/>
        <v/>
      </c>
      <c r="G30" s="76"/>
      <c r="H30" s="76"/>
      <c r="J30" s="54" t="str">
        <f>IF(ISBLANK(I30),"", Regulation_French_Text)</f>
        <v/>
      </c>
      <c r="L30" s="37" t="str">
        <f>IF(ISBLANK(K30), "", Observation_French_Text)</f>
        <v/>
      </c>
      <c r="N30" s="54" t="str">
        <f>IF(ISBLANK(O30), "", Inspection_Outcome_French_Text)</f>
        <v/>
      </c>
      <c r="P30" s="54" t="str">
        <f>IF(ISBLANK(O30), "", Measure_Taken_French_Text)</f>
        <v/>
      </c>
    </row>
    <row r="31" spans="1:16" x14ac:dyDescent="0.3">
      <c r="A31" s="56" t="str">
        <f t="shared" si="0"/>
        <v/>
      </c>
      <c r="B31" s="55" t="str">
        <f t="shared" si="1"/>
        <v/>
      </c>
      <c r="C31" s="54" t="str">
        <f t="shared" si="2"/>
        <v/>
      </c>
      <c r="D31" s="54" t="str">
        <f t="shared" si="3"/>
        <v/>
      </c>
      <c r="E31" s="54" t="str">
        <f t="shared" si="4"/>
        <v/>
      </c>
      <c r="F31" s="46" t="str">
        <f t="shared" si="5"/>
        <v/>
      </c>
      <c r="G31" s="76"/>
      <c r="H31" s="76"/>
      <c r="J31" s="54" t="str">
        <f>IF(ISBLANK(I31),"", Regulation_French_Text)</f>
        <v/>
      </c>
      <c r="L31" s="37" t="str">
        <f>IF(ISBLANK(K31), "", Observation_French_Text)</f>
        <v/>
      </c>
      <c r="N31" s="54" t="str">
        <f>IF(ISBLANK(O31), "", Inspection_Outcome_French_Text)</f>
        <v/>
      </c>
      <c r="P31" s="54" t="str">
        <f>IF(ISBLANK(O31), "", Measure_Taken_French_Text)</f>
        <v/>
      </c>
    </row>
    <row r="32" spans="1:16" x14ac:dyDescent="0.3">
      <c r="A32" s="56" t="str">
        <f t="shared" si="0"/>
        <v/>
      </c>
      <c r="B32" s="55" t="str">
        <f t="shared" si="1"/>
        <v/>
      </c>
      <c r="C32" s="54" t="str">
        <f t="shared" si="2"/>
        <v/>
      </c>
      <c r="D32" s="54" t="str">
        <f t="shared" si="3"/>
        <v/>
      </c>
      <c r="E32" s="54" t="str">
        <f t="shared" si="4"/>
        <v/>
      </c>
      <c r="F32" s="46" t="str">
        <f t="shared" si="5"/>
        <v/>
      </c>
      <c r="G32" s="76"/>
      <c r="H32" s="76"/>
      <c r="J32" s="54" t="str">
        <f>IF(ISBLANK(I32),"", Regulation_French_Text)</f>
        <v/>
      </c>
      <c r="L32" s="37" t="str">
        <f>IF(ISBLANK(K32), "", Observation_French_Text)</f>
        <v/>
      </c>
      <c r="N32" s="54" t="str">
        <f>IF(ISBLANK(O32), "", Inspection_Outcome_French_Text)</f>
        <v/>
      </c>
      <c r="P32" s="54" t="str">
        <f>IF(ISBLANK(O32), "", Measure_Taken_French_Text)</f>
        <v/>
      </c>
    </row>
    <row r="33" spans="1:16" x14ac:dyDescent="0.3">
      <c r="A33" s="56" t="str">
        <f t="shared" si="0"/>
        <v/>
      </c>
      <c r="B33" s="55" t="str">
        <f t="shared" si="1"/>
        <v/>
      </c>
      <c r="C33" s="54" t="str">
        <f t="shared" si="2"/>
        <v/>
      </c>
      <c r="D33" s="54" t="str">
        <f t="shared" si="3"/>
        <v/>
      </c>
      <c r="E33" s="54" t="str">
        <f t="shared" si="4"/>
        <v/>
      </c>
      <c r="F33" s="46" t="str">
        <f t="shared" si="5"/>
        <v/>
      </c>
      <c r="G33" s="76"/>
      <c r="H33" s="76"/>
      <c r="J33" s="54" t="str">
        <f>IF(ISBLANK(I33),"", Regulation_French_Text)</f>
        <v/>
      </c>
      <c r="L33" s="37" t="str">
        <f>IF(ISBLANK(K33), "", Observation_French_Text)</f>
        <v/>
      </c>
      <c r="N33" s="54" t="str">
        <f>IF(ISBLANK(M33), "", Inspection_Outcome_French_Text)</f>
        <v/>
      </c>
      <c r="P33" s="54" t="str">
        <f>IF(ISBLANK(O33), "", Measure_Taken_French_Text)</f>
        <v/>
      </c>
    </row>
    <row r="34" spans="1:16" x14ac:dyDescent="0.3">
      <c r="A34" s="56" t="str">
        <f t="shared" si="0"/>
        <v/>
      </c>
      <c r="B34" s="55" t="str">
        <f t="shared" si="1"/>
        <v/>
      </c>
      <c r="C34" s="54" t="str">
        <f t="shared" si="2"/>
        <v/>
      </c>
      <c r="D34" s="54" t="str">
        <f t="shared" si="3"/>
        <v/>
      </c>
      <c r="E34" s="54" t="str">
        <f t="shared" si="4"/>
        <v/>
      </c>
      <c r="F34" s="46" t="str">
        <f t="shared" si="5"/>
        <v/>
      </c>
      <c r="H34" s="76"/>
      <c r="J34" s="54" t="str">
        <f>IF(ISBLANK(I34),"", Regulation_French_Text)</f>
        <v/>
      </c>
      <c r="L34" s="37" t="str">
        <f>IF(ISBLANK(K34), "", Observation_French_Text)</f>
        <v/>
      </c>
      <c r="N34" s="54" t="str">
        <f>IF(ISBLANK(M34), "", Inspection_Outcome_French_Text)</f>
        <v/>
      </c>
      <c r="P34" s="54" t="str">
        <f>IF(ISBLANK(O34), "", Measure_Taken_French_Text)</f>
        <v/>
      </c>
    </row>
    <row r="35" spans="1:16" x14ac:dyDescent="0.3">
      <c r="A35" s="56" t="str">
        <f t="shared" si="0"/>
        <v/>
      </c>
      <c r="B35" s="55" t="str">
        <f t="shared" si="1"/>
        <v/>
      </c>
      <c r="C35" s="54" t="str">
        <f t="shared" si="2"/>
        <v/>
      </c>
      <c r="D35" s="54" t="str">
        <f t="shared" si="3"/>
        <v/>
      </c>
      <c r="E35" s="54" t="str">
        <f t="shared" si="4"/>
        <v/>
      </c>
      <c r="F35" s="46" t="str">
        <f t="shared" si="5"/>
        <v/>
      </c>
      <c r="H35" s="76"/>
      <c r="J35" s="54" t="str">
        <f>IF(ISBLANK(I35),"", Regulation_French_Text)</f>
        <v/>
      </c>
      <c r="L35" s="37" t="str">
        <f>IF(ISBLANK(K35), "", Observation_French_Text)</f>
        <v/>
      </c>
      <c r="N35" s="54" t="str">
        <f>IF(ISBLANK(M35), "", Inspection_Outcome_French_Text)</f>
        <v/>
      </c>
      <c r="P35" s="54" t="str">
        <f>IF(ISBLANK(O35), "", Measure_Taken_French_Text)</f>
        <v/>
      </c>
    </row>
    <row r="36" spans="1:16" x14ac:dyDescent="0.3">
      <c r="A36" s="56" t="str">
        <f t="shared" si="0"/>
        <v/>
      </c>
      <c r="B36" s="55" t="str">
        <f t="shared" si="1"/>
        <v/>
      </c>
      <c r="C36" s="54" t="str">
        <f t="shared" si="2"/>
        <v/>
      </c>
      <c r="D36" s="54" t="str">
        <f t="shared" si="3"/>
        <v/>
      </c>
      <c r="E36" s="54" t="str">
        <f t="shared" si="4"/>
        <v/>
      </c>
      <c r="F36" s="46" t="str">
        <f t="shared" si="5"/>
        <v/>
      </c>
      <c r="H36" s="76"/>
      <c r="J36" s="54" t="str">
        <f>IF(ISBLANK(I36),"", Regulation_French_Text)</f>
        <v/>
      </c>
      <c r="L36" s="37" t="str">
        <f>IF(ISBLANK(K36), "", Observation_French_Text)</f>
        <v/>
      </c>
      <c r="N36" s="54" t="str">
        <f>IF(ISBLANK(M36), "", Inspection_Outcome_French_Text)</f>
        <v/>
      </c>
      <c r="P36" s="54" t="str">
        <f>IF(ISBLANK(O36), "", Measure_Taken_French_Text)</f>
        <v/>
      </c>
    </row>
    <row r="37" spans="1:16" x14ac:dyDescent="0.3">
      <c r="A37" s="56" t="str">
        <f t="shared" si="0"/>
        <v/>
      </c>
      <c r="B37" s="55" t="str">
        <f t="shared" si="1"/>
        <v/>
      </c>
      <c r="C37" s="54" t="str">
        <f t="shared" si="2"/>
        <v/>
      </c>
      <c r="D37" s="54" t="str">
        <f t="shared" si="3"/>
        <v/>
      </c>
      <c r="E37" s="54" t="str">
        <f t="shared" si="4"/>
        <v/>
      </c>
      <c r="F37" s="46" t="str">
        <f t="shared" si="5"/>
        <v/>
      </c>
      <c r="H37" s="76"/>
      <c r="J37" s="54" t="str">
        <f>IF(ISBLANK(I37),"", Regulation_French_Text)</f>
        <v/>
      </c>
      <c r="L37" s="37" t="str">
        <f>IF(ISBLANK(K37), "", Observation_French_Text)</f>
        <v/>
      </c>
      <c r="N37" s="54" t="str">
        <f>IF(ISBLANK(M37), "", Inspection_Outcome_French_Text)</f>
        <v/>
      </c>
      <c r="P37" s="54" t="str">
        <f>IF(ISBLANK(O37), "", Measure_Taken_French_Text)</f>
        <v/>
      </c>
    </row>
    <row r="38" spans="1:16" x14ac:dyDescent="0.3">
      <c r="A38" s="56" t="str">
        <f t="shared" si="0"/>
        <v/>
      </c>
      <c r="B38" s="55" t="str">
        <f t="shared" si="1"/>
        <v/>
      </c>
      <c r="C38" s="54" t="str">
        <f t="shared" si="2"/>
        <v/>
      </c>
      <c r="D38" s="54" t="str">
        <f t="shared" si="3"/>
        <v/>
      </c>
      <c r="E38" s="54" t="str">
        <f t="shared" si="4"/>
        <v/>
      </c>
      <c r="F38" s="46" t="str">
        <f t="shared" si="5"/>
        <v/>
      </c>
      <c r="H38" s="76"/>
      <c r="J38" s="54" t="str">
        <f>IF(ISBLANK(I38),"", Regulation_French_Text)</f>
        <v/>
      </c>
      <c r="L38" s="37" t="str">
        <f>IF(ISBLANK(K38), "", Observation_French_Text)</f>
        <v/>
      </c>
      <c r="N38" s="54" t="str">
        <f>IF(ISBLANK(M38), "", Inspection_Outcome_French_Text)</f>
        <v/>
      </c>
      <c r="P38" s="54" t="str">
        <f>IF(ISBLANK(O38), "", Measure_Taken_French_Text)</f>
        <v/>
      </c>
    </row>
    <row r="39" spans="1:16" x14ac:dyDescent="0.3">
      <c r="A39" s="56" t="str">
        <f t="shared" si="0"/>
        <v/>
      </c>
      <c r="B39" s="55" t="str">
        <f t="shared" si="1"/>
        <v/>
      </c>
      <c r="C39" s="54" t="str">
        <f t="shared" si="2"/>
        <v/>
      </c>
      <c r="D39" s="54" t="str">
        <f t="shared" si="3"/>
        <v/>
      </c>
      <c r="E39" s="54" t="str">
        <f t="shared" si="4"/>
        <v/>
      </c>
      <c r="F39" s="46" t="str">
        <f t="shared" si="5"/>
        <v/>
      </c>
      <c r="H39" s="76"/>
      <c r="J39" s="54" t="str">
        <f>IF(ISBLANK(I39),"", Regulation_French_Text)</f>
        <v/>
      </c>
      <c r="L39" s="37" t="str">
        <f>IF(ISBLANK(K39), "", Observation_French_Text)</f>
        <v/>
      </c>
      <c r="N39" s="54" t="str">
        <f>IF(ISBLANK(M39), "", Inspection_Outcome_French_Text)</f>
        <v/>
      </c>
      <c r="P39" s="54" t="str">
        <f>IF(ISBLANK(O39), "", Measure_Taken_French_Text)</f>
        <v/>
      </c>
    </row>
    <row r="40" spans="1:16" x14ac:dyDescent="0.3">
      <c r="A40" s="56" t="str">
        <f t="shared" si="0"/>
        <v/>
      </c>
      <c r="B40" s="55" t="str">
        <f t="shared" si="1"/>
        <v/>
      </c>
      <c r="C40" s="54" t="str">
        <f t="shared" si="2"/>
        <v/>
      </c>
      <c r="D40" s="54" t="str">
        <f t="shared" si="3"/>
        <v/>
      </c>
      <c r="E40" s="54" t="str">
        <f t="shared" si="4"/>
        <v/>
      </c>
      <c r="F40" s="46" t="str">
        <f t="shared" si="5"/>
        <v/>
      </c>
      <c r="H40" s="76"/>
      <c r="J40" s="54" t="str">
        <f>IF(ISBLANK(I40),"", Regulation_French_Text)</f>
        <v/>
      </c>
      <c r="L40" s="37" t="str">
        <f>IF(ISBLANK(K40), "", Observation_French_Text)</f>
        <v/>
      </c>
      <c r="N40" s="54" t="str">
        <f>IF(ISBLANK(M40), "", Inspection_Outcome_French_Text)</f>
        <v/>
      </c>
      <c r="P40" s="54" t="str">
        <f>IF(ISBLANK(O40), "", Measure_Taken_French_Text)</f>
        <v/>
      </c>
    </row>
    <row r="41" spans="1:16" x14ac:dyDescent="0.3">
      <c r="A41" s="56" t="str">
        <f t="shared" si="0"/>
        <v/>
      </c>
      <c r="B41" s="55" t="str">
        <f t="shared" si="1"/>
        <v/>
      </c>
      <c r="C41" s="54" t="str">
        <f t="shared" si="2"/>
        <v/>
      </c>
      <c r="D41" s="54" t="str">
        <f t="shared" si="3"/>
        <v/>
      </c>
      <c r="E41" s="54" t="str">
        <f t="shared" si="4"/>
        <v/>
      </c>
      <c r="F41" s="46" t="str">
        <f t="shared" si="5"/>
        <v/>
      </c>
      <c r="H41" s="76"/>
      <c r="J41" s="54" t="str">
        <f>IF(ISBLANK(I41),"", Regulation_French_Text)</f>
        <v/>
      </c>
      <c r="L41" s="37" t="str">
        <f>IF(ISBLANK(K41), "", Observation_French_Text)</f>
        <v/>
      </c>
      <c r="N41" s="54" t="str">
        <f>IF(ISBLANK(M41), "", Inspection_Outcome_French_Text)</f>
        <v/>
      </c>
      <c r="P41" s="54" t="str">
        <f>IF(ISBLANK(O41), "", Measure_Taken_French_Text)</f>
        <v/>
      </c>
    </row>
    <row r="42" spans="1:16" x14ac:dyDescent="0.3">
      <c r="A42" s="56" t="str">
        <f t="shared" si="0"/>
        <v/>
      </c>
      <c r="B42" s="55" t="str">
        <f t="shared" si="1"/>
        <v/>
      </c>
      <c r="C42" s="54" t="str">
        <f t="shared" si="2"/>
        <v/>
      </c>
      <c r="D42" s="54" t="str">
        <f t="shared" si="3"/>
        <v/>
      </c>
      <c r="E42" s="54" t="str">
        <f t="shared" si="4"/>
        <v/>
      </c>
      <c r="F42" s="46" t="str">
        <f t="shared" si="5"/>
        <v/>
      </c>
      <c r="H42" s="76"/>
      <c r="J42" s="54" t="str">
        <f>IF(ISBLANK(I42),"", Regulation_French_Text)</f>
        <v/>
      </c>
      <c r="L42" s="37" t="str">
        <f>IF(ISBLANK(K42), "", Observation_French_Text)</f>
        <v/>
      </c>
      <c r="N42" s="54" t="str">
        <f>IF(ISBLANK(M42), "", Inspection_Outcome_French_Text)</f>
        <v/>
      </c>
      <c r="P42" s="54" t="str">
        <f>IF(ISBLANK(O42), "", Measure_Taken_French_Text)</f>
        <v/>
      </c>
    </row>
    <row r="43" spans="1:16" x14ac:dyDescent="0.3">
      <c r="A43" s="56" t="str">
        <f t="shared" si="0"/>
        <v/>
      </c>
      <c r="B43" s="55" t="str">
        <f t="shared" si="1"/>
        <v/>
      </c>
      <c r="C43" s="54" t="str">
        <f t="shared" si="2"/>
        <v/>
      </c>
      <c r="D43" s="54" t="str">
        <f t="shared" si="3"/>
        <v/>
      </c>
      <c r="E43" s="54" t="str">
        <f t="shared" si="4"/>
        <v/>
      </c>
      <c r="F43" s="46" t="str">
        <f t="shared" si="5"/>
        <v/>
      </c>
      <c r="H43" s="76"/>
      <c r="J43" s="54" t="str">
        <f>IF(ISBLANK(I43),"", Regulation_French_Text)</f>
        <v/>
      </c>
      <c r="L43" s="37" t="str">
        <f>IF(ISBLANK(K43), "", Observation_French_Text)</f>
        <v/>
      </c>
      <c r="N43" s="54" t="str">
        <f>IF(ISBLANK(M43), "", Inspection_Outcome_French_Text)</f>
        <v/>
      </c>
      <c r="P43" s="54" t="str">
        <f>IF(ISBLANK(O43), "", Measure_Taken_French_Text)</f>
        <v/>
      </c>
    </row>
    <row r="44" spans="1:16" x14ac:dyDescent="0.3">
      <c r="A44" s="56" t="str">
        <f t="shared" si="0"/>
        <v/>
      </c>
      <c r="B44" s="55" t="str">
        <f t="shared" si="1"/>
        <v/>
      </c>
      <c r="C44" s="54" t="str">
        <f t="shared" si="2"/>
        <v/>
      </c>
      <c r="D44" s="54" t="str">
        <f t="shared" si="3"/>
        <v/>
      </c>
      <c r="E44" s="54" t="str">
        <f t="shared" si="4"/>
        <v/>
      </c>
      <c r="F44" s="46" t="str">
        <f t="shared" si="5"/>
        <v/>
      </c>
      <c r="H44" s="76"/>
      <c r="J44" s="54" t="str">
        <f>IF(ISBLANK(I44),"", Regulation_French_Text)</f>
        <v/>
      </c>
      <c r="L44" s="37" t="str">
        <f>IF(ISBLANK(K44), "", Observation_French_Text)</f>
        <v/>
      </c>
      <c r="N44" s="54" t="str">
        <f>IF(ISBLANK(M44), "", Inspection_Outcome_French_Text)</f>
        <v/>
      </c>
      <c r="P44" s="54" t="str">
        <f>IF(ISBLANK(O44), "", Measure_Taken_French_Text)</f>
        <v/>
      </c>
    </row>
    <row r="45" spans="1:16" x14ac:dyDescent="0.3">
      <c r="A45" s="56" t="str">
        <f t="shared" si="0"/>
        <v/>
      </c>
      <c r="B45" s="55" t="str">
        <f t="shared" si="1"/>
        <v/>
      </c>
      <c r="C45" s="54" t="str">
        <f t="shared" si="2"/>
        <v/>
      </c>
      <c r="D45" s="54" t="str">
        <f t="shared" si="3"/>
        <v/>
      </c>
      <c r="E45" s="54" t="str">
        <f t="shared" si="4"/>
        <v/>
      </c>
      <c r="F45" s="46" t="str">
        <f t="shared" si="5"/>
        <v/>
      </c>
      <c r="H45" s="76"/>
      <c r="J45" s="54" t="str">
        <f>IF(ISBLANK(I45),"", Regulation_French_Text)</f>
        <v/>
      </c>
      <c r="L45" s="37" t="str">
        <f>IF(ISBLANK(K45), "", Observation_French_Text)</f>
        <v/>
      </c>
      <c r="N45" s="54" t="str">
        <f>IF(ISBLANK(M45), "", Inspection_Outcome_French_Text)</f>
        <v/>
      </c>
      <c r="P45" s="54" t="str">
        <f>IF(ISBLANK(O45), "", Measure_Taken_French_Text)</f>
        <v/>
      </c>
    </row>
    <row r="46" spans="1:16" x14ac:dyDescent="0.3">
      <c r="A46" s="56" t="str">
        <f t="shared" si="0"/>
        <v/>
      </c>
      <c r="B46" s="55" t="str">
        <f t="shared" si="1"/>
        <v/>
      </c>
      <c r="C46" s="54" t="str">
        <f t="shared" si="2"/>
        <v/>
      </c>
      <c r="D46" s="54" t="str">
        <f t="shared" si="3"/>
        <v/>
      </c>
      <c r="E46" s="54" t="str">
        <f t="shared" si="4"/>
        <v/>
      </c>
      <c r="F46" s="46" t="str">
        <f t="shared" si="5"/>
        <v/>
      </c>
      <c r="H46" s="76"/>
      <c r="J46" s="54" t="str">
        <f>IF(ISBLANK(I46),"", Regulation_French_Text)</f>
        <v/>
      </c>
      <c r="L46" s="37" t="str">
        <f>IF(ISBLANK(K46), "", Observation_French_Text)</f>
        <v/>
      </c>
      <c r="N46" s="54" t="str">
        <f>IF(ISBLANK(M46), "", Inspection_Outcome_French_Text)</f>
        <v/>
      </c>
      <c r="P46" s="54" t="str">
        <f>IF(ISBLANK(O46), "", Measure_Taken_French_Text)</f>
        <v/>
      </c>
    </row>
    <row r="47" spans="1:16" x14ac:dyDescent="0.3">
      <c r="A47" s="56" t="str">
        <f t="shared" si="0"/>
        <v/>
      </c>
      <c r="B47" s="55" t="str">
        <f t="shared" si="1"/>
        <v/>
      </c>
      <c r="C47" s="54" t="str">
        <f t="shared" si="2"/>
        <v/>
      </c>
      <c r="D47" s="54" t="str">
        <f t="shared" si="3"/>
        <v/>
      </c>
      <c r="E47" s="54" t="str">
        <f t="shared" si="4"/>
        <v/>
      </c>
      <c r="F47" s="46" t="str">
        <f t="shared" si="5"/>
        <v/>
      </c>
      <c r="H47" s="76"/>
      <c r="J47" s="54" t="str">
        <f>IF(ISBLANK(I47),"", Regulation_French_Text)</f>
        <v/>
      </c>
      <c r="L47" s="37" t="str">
        <f>IF(ISBLANK(K47), "", Observation_French_Text)</f>
        <v/>
      </c>
      <c r="N47" s="54" t="str">
        <f>IF(ISBLANK(M47), "", Inspection_Outcome_French_Text)</f>
        <v/>
      </c>
      <c r="P47" s="54" t="str">
        <f>IF(ISBLANK(O47), "", Measure_Taken_French_Text)</f>
        <v/>
      </c>
    </row>
    <row r="48" spans="1:16" x14ac:dyDescent="0.3">
      <c r="A48" s="56" t="str">
        <f t="shared" si="0"/>
        <v/>
      </c>
      <c r="B48" s="55" t="str">
        <f t="shared" si="1"/>
        <v/>
      </c>
      <c r="C48" s="54" t="str">
        <f t="shared" si="2"/>
        <v/>
      </c>
      <c r="D48" s="54" t="str">
        <f t="shared" si="3"/>
        <v/>
      </c>
      <c r="E48" s="54" t="str">
        <f t="shared" si="4"/>
        <v/>
      </c>
      <c r="F48" s="46" t="str">
        <f t="shared" si="5"/>
        <v/>
      </c>
      <c r="H48" s="76"/>
      <c r="J48" s="54" t="str">
        <f>IF(ISBLANK(I48),"", Regulation_French_Text)</f>
        <v/>
      </c>
      <c r="L48" s="37" t="str">
        <f>IF(ISBLANK(K48), "", Observation_French_Text)</f>
        <v/>
      </c>
      <c r="N48" s="54" t="str">
        <f>IF(ISBLANK(M48), "", Inspection_Outcome_French_Text)</f>
        <v/>
      </c>
      <c r="P48" s="54" t="str">
        <f>IF(ISBLANK(O48), "", Measure_Taken_French_Text)</f>
        <v/>
      </c>
    </row>
    <row r="49" spans="1:16" x14ac:dyDescent="0.3">
      <c r="A49" s="56" t="str">
        <f t="shared" si="0"/>
        <v/>
      </c>
      <c r="B49" s="55" t="str">
        <f t="shared" si="1"/>
        <v/>
      </c>
      <c r="C49" s="54" t="str">
        <f t="shared" si="2"/>
        <v/>
      </c>
      <c r="D49" s="54" t="str">
        <f t="shared" si="3"/>
        <v/>
      </c>
      <c r="E49" s="54" t="str">
        <f t="shared" si="4"/>
        <v/>
      </c>
      <c r="F49" s="46" t="str">
        <f t="shared" si="5"/>
        <v/>
      </c>
      <c r="H49" s="76"/>
      <c r="J49" s="54" t="str">
        <f>IF(ISBLANK(I49),"", Regulation_French_Text)</f>
        <v/>
      </c>
      <c r="L49" s="37" t="str">
        <f>IF(ISBLANK(K49), "", Observation_French_Text)</f>
        <v/>
      </c>
      <c r="N49" s="54" t="str">
        <f>IF(ISBLANK(M49), "", Inspection_Outcome_French_Text)</f>
        <v/>
      </c>
      <c r="P49" s="54" t="str">
        <f>IF(ISBLANK(O49), "", Measure_Taken_French_Text)</f>
        <v/>
      </c>
    </row>
    <row r="50" spans="1:16" x14ac:dyDescent="0.3">
      <c r="A50" s="56" t="str">
        <f t="shared" si="0"/>
        <v/>
      </c>
      <c r="B50" s="55" t="str">
        <f t="shared" si="1"/>
        <v/>
      </c>
      <c r="C50" s="54" t="str">
        <f t="shared" si="2"/>
        <v/>
      </c>
      <c r="D50" s="54" t="str">
        <f t="shared" si="3"/>
        <v/>
      </c>
      <c r="E50" s="54" t="str">
        <f t="shared" si="4"/>
        <v/>
      </c>
      <c r="F50" s="46" t="str">
        <f t="shared" si="5"/>
        <v/>
      </c>
      <c r="H50" s="76"/>
      <c r="J50" s="54" t="str">
        <f>IF(ISBLANK(I50),"", Regulation_French_Text)</f>
        <v/>
      </c>
      <c r="L50" s="37" t="str">
        <f>IF(ISBLANK(K50), "", Observation_French_Text)</f>
        <v/>
      </c>
      <c r="N50" s="54" t="str">
        <f>IF(ISBLANK(M50), "", Inspection_Outcome_French_Text)</f>
        <v/>
      </c>
      <c r="P50" s="54" t="str">
        <f>IF(ISBLANK(O50), "", Measure_Taken_French_Text)</f>
        <v/>
      </c>
    </row>
    <row r="51" spans="1:16" x14ac:dyDescent="0.3">
      <c r="A51" s="56" t="str">
        <f t="shared" si="0"/>
        <v/>
      </c>
      <c r="B51" s="55" t="str">
        <f t="shared" si="1"/>
        <v/>
      </c>
      <c r="C51" s="54" t="str">
        <f t="shared" si="2"/>
        <v/>
      </c>
      <c r="D51" s="54" t="str">
        <f t="shared" si="3"/>
        <v/>
      </c>
      <c r="E51" s="54" t="str">
        <f t="shared" si="4"/>
        <v/>
      </c>
      <c r="F51" s="46" t="str">
        <f t="shared" si="5"/>
        <v/>
      </c>
      <c r="H51" s="76"/>
      <c r="J51" s="54" t="str">
        <f>IF(ISBLANK(I51),"", Regulation_French_Text)</f>
        <v/>
      </c>
      <c r="L51" s="37" t="str">
        <f>IF(ISBLANK(K51), "", Observation_French_Text)</f>
        <v/>
      </c>
      <c r="N51" s="54" t="str">
        <f>IF(ISBLANK(M51), "", Inspection_Outcome_French_Text)</f>
        <v/>
      </c>
      <c r="P51" s="54" t="str">
        <f>IF(ISBLANK(O51), "", Measure_Taken_French_Text)</f>
        <v/>
      </c>
    </row>
    <row r="52" spans="1:16" x14ac:dyDescent="0.3">
      <c r="A52" s="56" t="str">
        <f t="shared" si="0"/>
        <v/>
      </c>
      <c r="B52" s="55" t="str">
        <f t="shared" si="1"/>
        <v/>
      </c>
      <c r="C52" s="54" t="str">
        <f t="shared" si="2"/>
        <v/>
      </c>
      <c r="D52" s="54" t="str">
        <f t="shared" si="3"/>
        <v/>
      </c>
      <c r="E52" s="54" t="str">
        <f t="shared" si="4"/>
        <v/>
      </c>
      <c r="F52" s="46" t="str">
        <f t="shared" si="5"/>
        <v/>
      </c>
      <c r="H52" s="76"/>
      <c r="J52" s="54" t="str">
        <f>IF(ISBLANK(I52),"", Regulation_French_Text)</f>
        <v/>
      </c>
      <c r="L52" s="37" t="str">
        <f>IF(ISBLANK(K52), "", Observation_French_Text)</f>
        <v/>
      </c>
      <c r="N52" s="54" t="str">
        <f>IF(ISBLANK(M52), "", Inspection_Outcome_French_Text)</f>
        <v/>
      </c>
      <c r="P52" s="54" t="str">
        <f>IF(ISBLANK(O52), "", Measure_Taken_French_Text)</f>
        <v/>
      </c>
    </row>
    <row r="53" spans="1:16" x14ac:dyDescent="0.3">
      <c r="A53" s="56" t="str">
        <f t="shared" si="0"/>
        <v/>
      </c>
      <c r="B53" s="55" t="str">
        <f t="shared" si="1"/>
        <v/>
      </c>
      <c r="C53" s="54" t="str">
        <f t="shared" si="2"/>
        <v/>
      </c>
      <c r="D53" s="54" t="str">
        <f t="shared" si="3"/>
        <v/>
      </c>
      <c r="E53" s="54" t="str">
        <f t="shared" si="4"/>
        <v/>
      </c>
      <c r="F53" s="46" t="str">
        <f t="shared" si="5"/>
        <v/>
      </c>
      <c r="H53" s="76"/>
      <c r="J53" s="54" t="str">
        <f>IF(ISBLANK(I53),"", Regulation_French_Text)</f>
        <v/>
      </c>
      <c r="L53" s="37" t="str">
        <f>IF(ISBLANK(K53), "", Observation_French_Text)</f>
        <v/>
      </c>
      <c r="N53" s="54" t="str">
        <f>IF(ISBLANK(M53), "", Inspection_Outcome_French_Text)</f>
        <v/>
      </c>
      <c r="P53" s="54" t="str">
        <f>IF(ISBLANK(O53), "", Measure_Taken_French_Text)</f>
        <v/>
      </c>
    </row>
    <row r="54" spans="1:16" x14ac:dyDescent="0.3">
      <c r="A54" s="56" t="str">
        <f t="shared" si="0"/>
        <v/>
      </c>
      <c r="B54" s="55" t="str">
        <f t="shared" si="1"/>
        <v/>
      </c>
      <c r="C54" s="54" t="str">
        <f t="shared" si="2"/>
        <v/>
      </c>
      <c r="D54" s="54" t="str">
        <f t="shared" si="3"/>
        <v/>
      </c>
      <c r="E54" s="54" t="str">
        <f t="shared" si="4"/>
        <v/>
      </c>
      <c r="F54" s="46" t="str">
        <f t="shared" si="5"/>
        <v/>
      </c>
      <c r="H54" s="76"/>
      <c r="J54" s="54" t="str">
        <f>IF(ISBLANK(I54),"", Regulation_French_Text)</f>
        <v/>
      </c>
      <c r="L54" s="37" t="str">
        <f>IF(ISBLANK(K54), "", Observation_French_Text)</f>
        <v/>
      </c>
      <c r="N54" s="54" t="str">
        <f>IF(ISBLANK(M54), "", Inspection_Outcome_French_Text)</f>
        <v/>
      </c>
      <c r="P54" s="54" t="str">
        <f>IF(ISBLANK(O54), "", Measure_Taken_French_Text)</f>
        <v/>
      </c>
    </row>
    <row r="55" spans="1:16" x14ac:dyDescent="0.3">
      <c r="A55" s="56" t="str">
        <f t="shared" si="0"/>
        <v/>
      </c>
      <c r="B55" s="55" t="str">
        <f t="shared" si="1"/>
        <v/>
      </c>
      <c r="C55" s="54" t="str">
        <f t="shared" si="2"/>
        <v/>
      </c>
      <c r="D55" s="54" t="str">
        <f t="shared" si="3"/>
        <v/>
      </c>
      <c r="E55" s="54" t="str">
        <f t="shared" si="4"/>
        <v/>
      </c>
      <c r="F55" s="46" t="str">
        <f t="shared" si="5"/>
        <v/>
      </c>
      <c r="H55" s="76"/>
      <c r="J55" s="54" t="str">
        <f>IF(ISBLANK(I55),"", Regulation_French_Text)</f>
        <v/>
      </c>
      <c r="L55" s="37" t="str">
        <f>IF(ISBLANK(K55), "", Observation_French_Text)</f>
        <v/>
      </c>
      <c r="N55" s="54" t="str">
        <f>IF(ISBLANK(M55), "", Inspection_Outcome_French_Text)</f>
        <v/>
      </c>
      <c r="P55" s="54" t="str">
        <f>IF(ISBLANK(O55), "", Measure_Taken_French_Text)</f>
        <v/>
      </c>
    </row>
    <row r="56" spans="1:16" x14ac:dyDescent="0.3">
      <c r="A56" s="56" t="str">
        <f t="shared" si="0"/>
        <v/>
      </c>
      <c r="B56" s="55" t="str">
        <f t="shared" si="1"/>
        <v/>
      </c>
      <c r="C56" s="54" t="str">
        <f t="shared" si="2"/>
        <v/>
      </c>
      <c r="D56" s="54" t="str">
        <f t="shared" si="3"/>
        <v/>
      </c>
      <c r="E56" s="54" t="str">
        <f t="shared" si="4"/>
        <v/>
      </c>
      <c r="F56" s="46" t="str">
        <f t="shared" si="5"/>
        <v/>
      </c>
      <c r="H56" s="76"/>
      <c r="J56" s="54" t="str">
        <f>IF(ISBLANK(I56),"", Regulation_French_Text)</f>
        <v/>
      </c>
      <c r="L56" s="37" t="str">
        <f>IF(ISBLANK(K56), "", Observation_French_Text)</f>
        <v/>
      </c>
      <c r="N56" s="54" t="str">
        <f>IF(ISBLANK(M56), "", Inspection_Outcome_French_Text)</f>
        <v/>
      </c>
      <c r="P56" s="54" t="str">
        <f>IF(ISBLANK(O56), "", Measure_Taken_French_Text)</f>
        <v/>
      </c>
    </row>
    <row r="57" spans="1:16" x14ac:dyDescent="0.3">
      <c r="A57" s="56" t="str">
        <f t="shared" si="0"/>
        <v/>
      </c>
      <c r="B57" s="55" t="str">
        <f t="shared" si="1"/>
        <v/>
      </c>
      <c r="C57" s="54" t="str">
        <f t="shared" si="2"/>
        <v/>
      </c>
      <c r="D57" s="54" t="str">
        <f t="shared" si="3"/>
        <v/>
      </c>
      <c r="E57" s="54" t="str">
        <f t="shared" si="4"/>
        <v/>
      </c>
      <c r="F57" s="46" t="str">
        <f t="shared" si="5"/>
        <v/>
      </c>
      <c r="J57" s="54" t="str">
        <f>IF(ISBLANK(I57),"", Regulation_French_Text)</f>
        <v/>
      </c>
      <c r="L57" s="37" t="str">
        <f>IF(ISBLANK(K57), "", Observation_French_Text)</f>
        <v/>
      </c>
      <c r="N57" s="54" t="str">
        <f>IF(ISBLANK(M57), "", Inspection_Outcome_French_Text)</f>
        <v/>
      </c>
      <c r="P57" s="54" t="str">
        <f>IF(ISBLANK(O57), "", Measure_Taken_French_Text)</f>
        <v/>
      </c>
    </row>
    <row r="58" spans="1:16" x14ac:dyDescent="0.3">
      <c r="A58" s="56" t="str">
        <f t="shared" si="0"/>
        <v/>
      </c>
      <c r="B58" s="55" t="str">
        <f t="shared" si="1"/>
        <v/>
      </c>
      <c r="C58" s="54" t="str">
        <f t="shared" si="2"/>
        <v/>
      </c>
      <c r="D58" s="54" t="str">
        <f t="shared" si="3"/>
        <v/>
      </c>
      <c r="E58" s="54" t="str">
        <f t="shared" si="4"/>
        <v/>
      </c>
      <c r="F58" s="46" t="str">
        <f t="shared" si="5"/>
        <v/>
      </c>
      <c r="J58" s="54" t="str">
        <f>IF(ISBLANK(I58),"", Regulation_French_Text)</f>
        <v/>
      </c>
      <c r="L58" s="37" t="str">
        <f>IF(ISBLANK(K58), "", Observation_French_Text)</f>
        <v/>
      </c>
      <c r="N58" s="54" t="str">
        <f>IF(ISBLANK(M58), "", Inspection_Outcome_French_Text)</f>
        <v/>
      </c>
      <c r="P58" s="54" t="str">
        <f>IF(ISBLANK(O58), "", Measure_Taken_French_Text)</f>
        <v/>
      </c>
    </row>
    <row r="59" spans="1:16" x14ac:dyDescent="0.3">
      <c r="A59" s="56" t="str">
        <f t="shared" si="0"/>
        <v/>
      </c>
      <c r="B59" s="55" t="str">
        <f t="shared" si="1"/>
        <v/>
      </c>
      <c r="C59" s="54" t="str">
        <f t="shared" si="2"/>
        <v/>
      </c>
      <c r="D59" s="54" t="str">
        <f t="shared" si="3"/>
        <v/>
      </c>
      <c r="E59" s="54" t="str">
        <f t="shared" si="4"/>
        <v/>
      </c>
      <c r="F59" s="46" t="str">
        <f t="shared" si="5"/>
        <v/>
      </c>
      <c r="J59" s="54" t="str">
        <f>IF(ISBLANK(I59),"", Regulation_French_Text)</f>
        <v/>
      </c>
      <c r="L59" s="37" t="str">
        <f>IF(ISBLANK(K59), "", Observation_French_Text)</f>
        <v/>
      </c>
      <c r="N59" s="54" t="str">
        <f>IF(ISBLANK(M59), "", Inspection_Outcome_French_Text)</f>
        <v/>
      </c>
      <c r="P59" s="54" t="str">
        <f>IF(ISBLANK(O59), "", Measure_Taken_French_Text)</f>
        <v/>
      </c>
    </row>
    <row r="60" spans="1:16" x14ac:dyDescent="0.3">
      <c r="A60" s="56" t="str">
        <f t="shared" si="0"/>
        <v/>
      </c>
      <c r="B60" s="55" t="str">
        <f t="shared" si="1"/>
        <v/>
      </c>
      <c r="C60" s="54" t="str">
        <f t="shared" si="2"/>
        <v/>
      </c>
      <c r="D60" s="54" t="str">
        <f t="shared" si="3"/>
        <v/>
      </c>
      <c r="E60" s="54" t="str">
        <f t="shared" si="4"/>
        <v/>
      </c>
      <c r="F60" s="46" t="str">
        <f t="shared" si="5"/>
        <v/>
      </c>
      <c r="J60" s="54" t="str">
        <f>IF(ISBLANK(I60),"", Regulation_French_Text)</f>
        <v/>
      </c>
      <c r="L60" s="37" t="str">
        <f>IF(ISBLANK(K60), "", Observation_French_Text)</f>
        <v/>
      </c>
      <c r="N60" s="54" t="str">
        <f>IF(ISBLANK(M60), "", Inspection_Outcome_French_Text)</f>
        <v/>
      </c>
      <c r="P60" s="54" t="str">
        <f>IF(ISBLANK(O60), "", Measure_Taken_French_Text)</f>
        <v/>
      </c>
    </row>
    <row r="61" spans="1:16" x14ac:dyDescent="0.3">
      <c r="A61" s="56" t="str">
        <f t="shared" si="0"/>
        <v/>
      </c>
      <c r="B61" s="55" t="str">
        <f t="shared" si="1"/>
        <v/>
      </c>
      <c r="C61" s="54" t="str">
        <f t="shared" si="2"/>
        <v/>
      </c>
      <c r="D61" s="54" t="str">
        <f t="shared" si="3"/>
        <v/>
      </c>
      <c r="E61" s="54" t="str">
        <f t="shared" si="4"/>
        <v/>
      </c>
      <c r="F61" s="46" t="str">
        <f t="shared" si="5"/>
        <v/>
      </c>
      <c r="J61" s="54" t="str">
        <f>IF(ISBLANK(I61),"", Regulation_French_Text)</f>
        <v/>
      </c>
      <c r="L61" s="37" t="str">
        <f>IF(ISBLANK(K61), "", Observation_French_Text)</f>
        <v/>
      </c>
      <c r="N61" s="54" t="str">
        <f>IF(ISBLANK(M61), "", Inspection_Outcome_French_Text)</f>
        <v/>
      </c>
      <c r="P61" s="54" t="str">
        <f>IF(ISBLANK(O61), "", Measure_Taken_French_Text)</f>
        <v/>
      </c>
    </row>
    <row r="62" spans="1:16" x14ac:dyDescent="0.3">
      <c r="A62" s="56" t="str">
        <f t="shared" si="0"/>
        <v/>
      </c>
      <c r="B62" s="55" t="str">
        <f t="shared" si="1"/>
        <v/>
      </c>
      <c r="C62" s="54" t="str">
        <f t="shared" si="2"/>
        <v/>
      </c>
      <c r="D62" s="54" t="str">
        <f t="shared" si="3"/>
        <v/>
      </c>
      <c r="E62" s="54" t="str">
        <f t="shared" si="4"/>
        <v/>
      </c>
      <c r="F62" s="46" t="str">
        <f t="shared" si="5"/>
        <v/>
      </c>
      <c r="J62" s="54" t="str">
        <f>IF(ISBLANK(I62),"", Regulation_French_Text)</f>
        <v/>
      </c>
      <c r="L62" s="37" t="str">
        <f>IF(ISBLANK(K62), "", Observation_French_Text)</f>
        <v/>
      </c>
      <c r="N62" s="54" t="str">
        <f>IF(ISBLANK(M62), "", Inspection_Outcome_French_Text)</f>
        <v/>
      </c>
      <c r="P62" s="54" t="str">
        <f>IF(ISBLANK(O62), "", Measure_Taken_French_Text)</f>
        <v/>
      </c>
    </row>
    <row r="63" spans="1:16" x14ac:dyDescent="0.3">
      <c r="A63" s="56" t="str">
        <f t="shared" si="0"/>
        <v/>
      </c>
      <c r="B63" s="55" t="str">
        <f t="shared" si="1"/>
        <v/>
      </c>
      <c r="C63" s="54" t="str">
        <f t="shared" si="2"/>
        <v/>
      </c>
      <c r="D63" s="54" t="str">
        <f t="shared" si="3"/>
        <v/>
      </c>
      <c r="E63" s="54" t="str">
        <f t="shared" si="4"/>
        <v/>
      </c>
      <c r="F63" s="46" t="str">
        <f t="shared" si="5"/>
        <v/>
      </c>
      <c r="J63" s="54" t="str">
        <f>IF(ISBLANK(I63),"", Regulation_French_Text)</f>
        <v/>
      </c>
      <c r="L63" s="37" t="str">
        <f>IF(ISBLANK(K63), "", Observation_French_Text)</f>
        <v/>
      </c>
      <c r="N63" s="54" t="str">
        <f>IF(ISBLANK(M63), "", Inspection_Outcome_French_Text)</f>
        <v/>
      </c>
      <c r="P63" s="54" t="str">
        <f>IF(ISBLANK(O63), "", Measure_Taken_French_Text)</f>
        <v/>
      </c>
    </row>
    <row r="64" spans="1:16" x14ac:dyDescent="0.3">
      <c r="A64" s="56" t="str">
        <f t="shared" si="0"/>
        <v/>
      </c>
      <c r="B64" s="55" t="str">
        <f t="shared" si="1"/>
        <v/>
      </c>
      <c r="C64" s="54" t="str">
        <f t="shared" si="2"/>
        <v/>
      </c>
      <c r="D64" s="54" t="str">
        <f t="shared" si="3"/>
        <v/>
      </c>
      <c r="E64" s="54" t="str">
        <f t="shared" si="4"/>
        <v/>
      </c>
      <c r="F64" s="46" t="str">
        <f t="shared" si="5"/>
        <v/>
      </c>
      <c r="J64" s="54" t="str">
        <f>IF(ISBLANK(I64),"", Regulation_French_Text)</f>
        <v/>
      </c>
      <c r="L64" s="37" t="str">
        <f>IF(ISBLANK(K64), "", Observation_French_Text)</f>
        <v/>
      </c>
      <c r="N64" s="54" t="str">
        <f>IF(ISBLANK(M64), "", Inspection_Outcome_French_Text)</f>
        <v/>
      </c>
      <c r="P64" s="54" t="str">
        <f>IF(ISBLANK(O64), "", Measure_Taken_French_Text)</f>
        <v/>
      </c>
    </row>
    <row r="65" spans="1:16" x14ac:dyDescent="0.3">
      <c r="A65" s="56" t="str">
        <f t="shared" si="0"/>
        <v/>
      </c>
      <c r="B65" s="55" t="str">
        <f t="shared" si="1"/>
        <v/>
      </c>
      <c r="C65" s="54" t="str">
        <f t="shared" si="2"/>
        <v/>
      </c>
      <c r="D65" s="54" t="str">
        <f t="shared" si="3"/>
        <v/>
      </c>
      <c r="E65" s="54" t="str">
        <f t="shared" si="4"/>
        <v/>
      </c>
      <c r="F65" s="46" t="str">
        <f t="shared" si="5"/>
        <v/>
      </c>
      <c r="J65" s="54" t="str">
        <f>IF(ISBLANK(I65),"", Regulation_French_Text)</f>
        <v/>
      </c>
      <c r="L65" s="37" t="str">
        <f>IF(ISBLANK(K65), "", Observation_French_Text)</f>
        <v/>
      </c>
      <c r="N65" s="54" t="str">
        <f>IF(ISBLANK(M65), "", Inspection_Outcome_French_Text)</f>
        <v/>
      </c>
      <c r="P65" s="54" t="str">
        <f>IF(ISBLANK(O65), "", Measure_Taken_French_Text)</f>
        <v/>
      </c>
    </row>
    <row r="66" spans="1:16" x14ac:dyDescent="0.3">
      <c r="A66" s="56" t="str">
        <f t="shared" si="0"/>
        <v/>
      </c>
      <c r="B66" s="55" t="str">
        <f t="shared" si="1"/>
        <v/>
      </c>
      <c r="C66" s="54" t="str">
        <f t="shared" si="2"/>
        <v/>
      </c>
      <c r="D66" s="54" t="str">
        <f t="shared" si="3"/>
        <v/>
      </c>
      <c r="E66" s="54" t="str">
        <f t="shared" si="4"/>
        <v/>
      </c>
      <c r="F66" s="46" t="str">
        <f t="shared" si="5"/>
        <v/>
      </c>
      <c r="J66" s="54" t="str">
        <f>IF(ISBLANK(I66),"", Regulation_French_Text)</f>
        <v/>
      </c>
      <c r="L66" s="37" t="str">
        <f>IF(ISBLANK(K66), "", Observation_French_Text)</f>
        <v/>
      </c>
      <c r="N66" s="54" t="str">
        <f>IF(ISBLANK(M66), "", Inspection_Outcome_French_Text)</f>
        <v/>
      </c>
      <c r="P66" s="54" t="str">
        <f>IF(ISBLANK(O66), "", Measure_Taken_French_Text)</f>
        <v/>
      </c>
    </row>
    <row r="67" spans="1:16" x14ac:dyDescent="0.3">
      <c r="A67" s="56" t="str">
        <f t="shared" si="0"/>
        <v/>
      </c>
      <c r="B67" s="55" t="str">
        <f t="shared" si="1"/>
        <v/>
      </c>
      <c r="C67" s="54" t="str">
        <f t="shared" si="2"/>
        <v/>
      </c>
      <c r="D67" s="54" t="str">
        <f t="shared" si="3"/>
        <v/>
      </c>
      <c r="E67" s="54" t="str">
        <f t="shared" si="4"/>
        <v/>
      </c>
      <c r="F67" s="46" t="str">
        <f t="shared" si="5"/>
        <v/>
      </c>
      <c r="J67" s="54" t="str">
        <f>IF(ISBLANK(I67),"", Regulation_French_Text)</f>
        <v/>
      </c>
      <c r="L67" s="37" t="str">
        <f>IF(ISBLANK(K67), "", Observation_French_Text)</f>
        <v/>
      </c>
      <c r="N67" s="54" t="str">
        <f>IF(ISBLANK(M67), "", Inspection_Outcome_French_Text)</f>
        <v/>
      </c>
      <c r="P67" s="54" t="str">
        <f>IF(ISBLANK(O67), "", Measure_Taken_French_Text)</f>
        <v/>
      </c>
    </row>
    <row r="68" spans="1:16" x14ac:dyDescent="0.3">
      <c r="A68" s="56" t="str">
        <f t="shared" ref="A68:A99" si="6">IF(ISBLANK(I68), "", A67)</f>
        <v/>
      </c>
      <c r="B68" s="55" t="str">
        <f t="shared" ref="B68:B72" si="7">IF(ISBLANK(I68), "", B67)</f>
        <v/>
      </c>
      <c r="C68" s="54" t="str">
        <f t="shared" ref="C68:C98" si="8">IF(ISBLANK(I68), "", C67)</f>
        <v/>
      </c>
      <c r="D68" s="54" t="str">
        <f t="shared" ref="D68:D100" si="9">IF(ISBLANK(I68), "", D67)</f>
        <v/>
      </c>
      <c r="E68" s="54" t="str">
        <f t="shared" ref="E68:E99" si="10">IF(ISBLANK(I68), "", E67)</f>
        <v/>
      </c>
      <c r="F68" s="46" t="str">
        <f t="shared" ref="F68:F98" si="11">IF(ISBLANK(I68), "", F67)</f>
        <v/>
      </c>
      <c r="J68" s="54" t="str">
        <f>IF(ISBLANK(I68),"", Regulation_French_Text)</f>
        <v/>
      </c>
      <c r="L68" s="37" t="str">
        <f>IF(ISBLANK(K68), "", Observation_French_Text)</f>
        <v/>
      </c>
      <c r="N68" s="54" t="str">
        <f>IF(ISBLANK(M68), "", Inspection_Outcome_French_Text)</f>
        <v/>
      </c>
      <c r="P68" s="54" t="str">
        <f>IF(ISBLANK(O68), "", Measure_Taken_French_Text)</f>
        <v/>
      </c>
    </row>
    <row r="69" spans="1:16" x14ac:dyDescent="0.3">
      <c r="A69" s="56" t="str">
        <f t="shared" si="6"/>
        <v/>
      </c>
      <c r="B69" s="55" t="str">
        <f t="shared" si="7"/>
        <v/>
      </c>
      <c r="C69" s="54" t="str">
        <f t="shared" si="8"/>
        <v/>
      </c>
      <c r="D69" s="54" t="str">
        <f t="shared" si="9"/>
        <v/>
      </c>
      <c r="E69" s="54" t="str">
        <f t="shared" si="10"/>
        <v/>
      </c>
      <c r="F69" s="46" t="str">
        <f t="shared" si="11"/>
        <v/>
      </c>
      <c r="J69" s="54" t="str">
        <f>IF(ISBLANK(I69),"", Regulation_French_Text)</f>
        <v/>
      </c>
      <c r="L69" s="37" t="str">
        <f>IF(ISBLANK(K69), "", Observation_French_Text)</f>
        <v/>
      </c>
      <c r="N69" s="54" t="str">
        <f>IF(ISBLANK(M69), "", Inspection_Outcome_French_Text)</f>
        <v/>
      </c>
      <c r="P69" s="54" t="str">
        <f>IF(ISBLANK(O69), "", Measure_Taken_French_Text)</f>
        <v/>
      </c>
    </row>
    <row r="70" spans="1:16" x14ac:dyDescent="0.3">
      <c r="A70" s="56" t="str">
        <f t="shared" si="6"/>
        <v/>
      </c>
      <c r="B70" s="55" t="str">
        <f t="shared" si="7"/>
        <v/>
      </c>
      <c r="C70" s="54" t="str">
        <f t="shared" si="8"/>
        <v/>
      </c>
      <c r="D70" s="54" t="str">
        <f t="shared" si="9"/>
        <v/>
      </c>
      <c r="E70" s="54" t="str">
        <f t="shared" si="10"/>
        <v/>
      </c>
      <c r="F70" s="46" t="str">
        <f t="shared" si="11"/>
        <v/>
      </c>
      <c r="J70" s="54" t="str">
        <f>IF(ISBLANK(I70),"", Regulation_French_Text)</f>
        <v/>
      </c>
      <c r="L70" s="37" t="str">
        <f>IF(ISBLANK(K70), "", Observation_French_Text)</f>
        <v/>
      </c>
      <c r="N70" s="54" t="str">
        <f>IF(ISBLANK(M70), "", Inspection_Outcome_French_Text)</f>
        <v/>
      </c>
      <c r="P70" s="54" t="str">
        <f>IF(ISBLANK(O70), "", Measure_Taken_French_Text)</f>
        <v/>
      </c>
    </row>
    <row r="71" spans="1:16" x14ac:dyDescent="0.3">
      <c r="A71" s="56" t="str">
        <f t="shared" si="6"/>
        <v/>
      </c>
      <c r="B71" s="55" t="str">
        <f t="shared" si="7"/>
        <v/>
      </c>
      <c r="C71" s="54" t="str">
        <f t="shared" si="8"/>
        <v/>
      </c>
      <c r="D71" s="54" t="str">
        <f t="shared" si="9"/>
        <v/>
      </c>
      <c r="E71" s="54" t="str">
        <f t="shared" si="10"/>
        <v/>
      </c>
      <c r="F71" s="46" t="str">
        <f t="shared" si="11"/>
        <v/>
      </c>
      <c r="J71" s="54" t="str">
        <f>IF(ISBLANK(I71),"", Regulation_French_Text)</f>
        <v/>
      </c>
      <c r="L71" s="37" t="str">
        <f>IF(ISBLANK(K71), "", Observation_French_Text)</f>
        <v/>
      </c>
      <c r="N71" s="54" t="str">
        <f>IF(ISBLANK(M71), "", Inspection_Outcome_French_Text)</f>
        <v/>
      </c>
      <c r="P71" s="54" t="str">
        <f>IF(ISBLANK(O71), "", Measure_Taken_French_Text)</f>
        <v/>
      </c>
    </row>
    <row r="72" spans="1:16" x14ac:dyDescent="0.3">
      <c r="A72" s="56" t="str">
        <f t="shared" si="6"/>
        <v/>
      </c>
      <c r="B72" s="55" t="str">
        <f t="shared" si="7"/>
        <v/>
      </c>
      <c r="C72" s="54" t="str">
        <f t="shared" si="8"/>
        <v/>
      </c>
      <c r="D72" s="54" t="str">
        <f t="shared" si="9"/>
        <v/>
      </c>
      <c r="E72" s="54" t="str">
        <f t="shared" si="10"/>
        <v/>
      </c>
      <c r="F72" s="46" t="str">
        <f t="shared" si="11"/>
        <v/>
      </c>
      <c r="J72" s="54" t="str">
        <f>IF(ISBLANK(I72),"", Regulation_French_Text)</f>
        <v/>
      </c>
      <c r="L72" s="37" t="str">
        <f>IF(ISBLANK(K72), "", Observation_French_Text)</f>
        <v/>
      </c>
      <c r="N72" s="54" t="str">
        <f>IF(ISBLANK(M72), "", Inspection_Outcome_French_Text)</f>
        <v/>
      </c>
      <c r="P72" s="54" t="str">
        <f>IF(ISBLANK(O72), "", Measure_Taken_French_Text)</f>
        <v/>
      </c>
    </row>
    <row r="73" spans="1:16" x14ac:dyDescent="0.3">
      <c r="A73" s="56" t="str">
        <f t="shared" si="6"/>
        <v/>
      </c>
      <c r="B73" s="55" t="str">
        <f>IF(ISBLANK(I73), "", B72)</f>
        <v/>
      </c>
      <c r="C73" s="54" t="str">
        <f t="shared" si="8"/>
        <v/>
      </c>
      <c r="D73" s="54" t="str">
        <f t="shared" si="9"/>
        <v/>
      </c>
      <c r="E73" s="54" t="str">
        <f t="shared" si="10"/>
        <v/>
      </c>
      <c r="F73" s="46" t="str">
        <f t="shared" si="11"/>
        <v/>
      </c>
      <c r="J73" s="54" t="str">
        <f>IF(ISBLANK(I73),"", Regulation_French_Text)</f>
        <v/>
      </c>
      <c r="L73" s="37" t="str">
        <f>IF(ISBLANK(K73), "", Observation_French_Text)</f>
        <v/>
      </c>
      <c r="N73" s="54" t="str">
        <f>IF(ISBLANK(M73), "", Inspection_Outcome_French_Text)</f>
        <v/>
      </c>
      <c r="P73" s="54" t="str">
        <f>IF(ISBLANK(O73), "", Measure_Taken_French_Text)</f>
        <v/>
      </c>
    </row>
    <row r="74" spans="1:16" x14ac:dyDescent="0.3">
      <c r="A74" s="56" t="str">
        <f t="shared" si="6"/>
        <v/>
      </c>
      <c r="B74" s="55" t="str">
        <f t="shared" ref="B74:B91" si="12">IF(ISBLANK(I74), "", B73)</f>
        <v/>
      </c>
      <c r="C74" s="54" t="str">
        <f t="shared" si="8"/>
        <v/>
      </c>
      <c r="D74" s="54" t="str">
        <f t="shared" si="9"/>
        <v/>
      </c>
      <c r="E74" s="54" t="str">
        <f t="shared" si="10"/>
        <v/>
      </c>
      <c r="F74" s="46" t="str">
        <f t="shared" si="11"/>
        <v/>
      </c>
      <c r="J74" s="54" t="str">
        <f>IF(ISBLANK(I74),"", Regulation_French_Text)</f>
        <v/>
      </c>
      <c r="L74" s="37" t="str">
        <f>IF(ISBLANK(K74), "", Observation_French_Text)</f>
        <v/>
      </c>
      <c r="N74" s="54" t="str">
        <f>IF(ISBLANK(M74), "", Inspection_Outcome_French_Text)</f>
        <v/>
      </c>
      <c r="P74" s="54" t="str">
        <f>IF(ISBLANK(O74), "", Measure_Taken_French_Text)</f>
        <v/>
      </c>
    </row>
    <row r="75" spans="1:16" x14ac:dyDescent="0.3">
      <c r="A75" s="56" t="str">
        <f t="shared" si="6"/>
        <v/>
      </c>
      <c r="B75" s="55" t="str">
        <f t="shared" si="12"/>
        <v/>
      </c>
      <c r="C75" s="54" t="str">
        <f t="shared" si="8"/>
        <v/>
      </c>
      <c r="D75" s="54" t="str">
        <f t="shared" si="9"/>
        <v/>
      </c>
      <c r="E75" s="54" t="str">
        <f t="shared" si="10"/>
        <v/>
      </c>
      <c r="F75" s="46" t="str">
        <f t="shared" si="11"/>
        <v/>
      </c>
      <c r="J75" s="54" t="str">
        <f>IF(ISBLANK(I75),"", Regulation_French_Text)</f>
        <v/>
      </c>
      <c r="L75" s="37" t="str">
        <f>IF(ISBLANK(K75), "", Observation_French_Text)</f>
        <v/>
      </c>
      <c r="N75" s="54" t="str">
        <f>IF(ISBLANK(M75), "", Inspection_Outcome_French_Text)</f>
        <v/>
      </c>
      <c r="P75" s="54" t="str">
        <f>IF(ISBLANK(O75), "", Measure_Taken_French_Text)</f>
        <v/>
      </c>
    </row>
    <row r="76" spans="1:16" x14ac:dyDescent="0.3">
      <c r="A76" s="56" t="str">
        <f t="shared" si="6"/>
        <v/>
      </c>
      <c r="B76" s="55" t="str">
        <f t="shared" si="12"/>
        <v/>
      </c>
      <c r="C76" s="54" t="str">
        <f t="shared" si="8"/>
        <v/>
      </c>
      <c r="D76" s="54" t="str">
        <f t="shared" si="9"/>
        <v/>
      </c>
      <c r="E76" s="54" t="str">
        <f t="shared" si="10"/>
        <v/>
      </c>
      <c r="F76" s="46" t="str">
        <f t="shared" si="11"/>
        <v/>
      </c>
      <c r="J76" s="54" t="str">
        <f>IF(ISBLANK(I76),"", Regulation_French_Text)</f>
        <v/>
      </c>
      <c r="L76" s="37" t="str">
        <f>IF(ISBLANK(K76), "", Observation_French_Text)</f>
        <v/>
      </c>
      <c r="N76" s="54" t="str">
        <f>IF(ISBLANK(M76), "", Inspection_Outcome_French_Text)</f>
        <v/>
      </c>
      <c r="P76" s="54" t="str">
        <f>IF(ISBLANK(O76), "", Measure_Taken_French_Text)</f>
        <v/>
      </c>
    </row>
    <row r="77" spans="1:16" x14ac:dyDescent="0.3">
      <c r="A77" s="56" t="str">
        <f t="shared" si="6"/>
        <v/>
      </c>
      <c r="B77" s="55" t="str">
        <f t="shared" si="12"/>
        <v/>
      </c>
      <c r="C77" s="54" t="str">
        <f t="shared" si="8"/>
        <v/>
      </c>
      <c r="D77" s="54" t="str">
        <f t="shared" si="9"/>
        <v/>
      </c>
      <c r="E77" s="54" t="str">
        <f t="shared" si="10"/>
        <v/>
      </c>
      <c r="F77" s="46" t="str">
        <f t="shared" si="11"/>
        <v/>
      </c>
      <c r="J77" s="54" t="str">
        <f>IF(ISBLANK(I77),"", Regulation_French_Text)</f>
        <v/>
      </c>
      <c r="L77" s="37" t="str">
        <f>IF(ISBLANK(K77), "", Observation_French_Text)</f>
        <v/>
      </c>
      <c r="N77" s="54" t="str">
        <f>IF(ISBLANK(M77), "", Inspection_Outcome_French_Text)</f>
        <v/>
      </c>
      <c r="P77" s="54" t="str">
        <f>IF(ISBLANK(O77), "", Measure_Taken_French_Text)</f>
        <v/>
      </c>
    </row>
    <row r="78" spans="1:16" x14ac:dyDescent="0.3">
      <c r="A78" s="56" t="str">
        <f t="shared" si="6"/>
        <v/>
      </c>
      <c r="B78" s="55" t="str">
        <f t="shared" si="12"/>
        <v/>
      </c>
      <c r="C78" s="54" t="str">
        <f t="shared" si="8"/>
        <v/>
      </c>
      <c r="D78" s="54" t="str">
        <f t="shared" si="9"/>
        <v/>
      </c>
      <c r="E78" s="54" t="str">
        <f t="shared" si="10"/>
        <v/>
      </c>
      <c r="F78" s="46" t="str">
        <f t="shared" si="11"/>
        <v/>
      </c>
      <c r="J78" s="54" t="str">
        <f>IF(ISBLANK(I78),"", Regulation_French_Text)</f>
        <v/>
      </c>
      <c r="L78" s="37" t="str">
        <f>IF(ISBLANK(K78), "", Observation_French_Text)</f>
        <v/>
      </c>
      <c r="N78" s="54" t="str">
        <f>IF(ISBLANK(M78), "", Inspection_Outcome_French_Text)</f>
        <v/>
      </c>
      <c r="P78" s="54" t="str">
        <f>IF(ISBLANK(O78), "", Measure_Taken_French_Text)</f>
        <v/>
      </c>
    </row>
    <row r="79" spans="1:16" x14ac:dyDescent="0.3">
      <c r="A79" s="56" t="str">
        <f t="shared" si="6"/>
        <v/>
      </c>
      <c r="B79" s="55" t="str">
        <f t="shared" si="12"/>
        <v/>
      </c>
      <c r="C79" s="54" t="str">
        <f t="shared" si="8"/>
        <v/>
      </c>
      <c r="D79" s="54" t="str">
        <f t="shared" si="9"/>
        <v/>
      </c>
      <c r="E79" s="54" t="str">
        <f t="shared" si="10"/>
        <v/>
      </c>
      <c r="F79" s="46" t="str">
        <f t="shared" si="11"/>
        <v/>
      </c>
      <c r="J79" s="54" t="str">
        <f>IF(ISBLANK(I79),"", Regulation_French_Text)</f>
        <v/>
      </c>
      <c r="L79" s="37" t="str">
        <f>IF(ISBLANK(K79), "", Observation_French_Text)</f>
        <v/>
      </c>
      <c r="N79" s="54" t="str">
        <f>IF(ISBLANK(M79), "", Inspection_Outcome_French_Text)</f>
        <v/>
      </c>
      <c r="P79" s="54" t="str">
        <f>IF(ISBLANK(O79), "", Measure_Taken_French_Text)</f>
        <v/>
      </c>
    </row>
    <row r="80" spans="1:16" x14ac:dyDescent="0.3">
      <c r="A80" s="56" t="str">
        <f t="shared" si="6"/>
        <v/>
      </c>
      <c r="B80" s="55" t="str">
        <f t="shared" si="12"/>
        <v/>
      </c>
      <c r="C80" s="54" t="str">
        <f t="shared" si="8"/>
        <v/>
      </c>
      <c r="D80" s="54" t="str">
        <f t="shared" si="9"/>
        <v/>
      </c>
      <c r="E80" s="54" t="str">
        <f t="shared" si="10"/>
        <v/>
      </c>
      <c r="F80" s="46" t="str">
        <f t="shared" si="11"/>
        <v/>
      </c>
      <c r="J80" s="54" t="str">
        <f>IF(ISBLANK(I80),"", Regulation_French_Text)</f>
        <v/>
      </c>
      <c r="L80" s="37" t="str">
        <f>IF(ISBLANK(K80), "", Observation_French_Text)</f>
        <v/>
      </c>
      <c r="N80" s="54" t="str">
        <f>IF(ISBLANK(M80), "", Inspection_Outcome_French_Text)</f>
        <v/>
      </c>
      <c r="P80" s="54" t="str">
        <f>IF(ISBLANK(O80), "", Measure_Taken_French_Text)</f>
        <v/>
      </c>
    </row>
    <row r="81" spans="1:16" x14ac:dyDescent="0.3">
      <c r="A81" s="56" t="str">
        <f t="shared" si="6"/>
        <v/>
      </c>
      <c r="B81" s="55" t="str">
        <f t="shared" si="12"/>
        <v/>
      </c>
      <c r="C81" s="54" t="str">
        <f t="shared" si="8"/>
        <v/>
      </c>
      <c r="D81" s="54" t="str">
        <f t="shared" si="9"/>
        <v/>
      </c>
      <c r="E81" s="54" t="str">
        <f t="shared" si="10"/>
        <v/>
      </c>
      <c r="F81" s="46" t="str">
        <f t="shared" si="11"/>
        <v/>
      </c>
      <c r="J81" s="54" t="str">
        <f>IF(ISBLANK(I81),"", Regulation_French_Text)</f>
        <v/>
      </c>
      <c r="L81" s="37" t="str">
        <f>IF(ISBLANK(K81), "", Observation_French_Text)</f>
        <v/>
      </c>
      <c r="N81" s="54" t="str">
        <f>IF(ISBLANK(M81), "", Inspection_Outcome_French_Text)</f>
        <v/>
      </c>
      <c r="P81" s="54" t="str">
        <f>IF(ISBLANK(O81), "", Measure_Taken_French_Text)</f>
        <v/>
      </c>
    </row>
    <row r="82" spans="1:16" x14ac:dyDescent="0.3">
      <c r="A82" s="56" t="str">
        <f t="shared" si="6"/>
        <v/>
      </c>
      <c r="B82" s="55" t="str">
        <f t="shared" si="12"/>
        <v/>
      </c>
      <c r="C82" s="54" t="str">
        <f t="shared" si="8"/>
        <v/>
      </c>
      <c r="D82" s="54" t="str">
        <f t="shared" si="9"/>
        <v/>
      </c>
      <c r="E82" s="54" t="str">
        <f t="shared" si="10"/>
        <v/>
      </c>
      <c r="F82" s="46" t="str">
        <f t="shared" si="11"/>
        <v/>
      </c>
      <c r="J82" s="54" t="str">
        <f>IF(ISBLANK(I82),"", Regulation_French_Text)</f>
        <v/>
      </c>
      <c r="L82" s="37" t="str">
        <f>IF(ISBLANK(K82), "", Observation_French_Text)</f>
        <v/>
      </c>
      <c r="N82" s="54" t="str">
        <f>IF(ISBLANK(M82), "", Inspection_Outcome_French_Text)</f>
        <v/>
      </c>
      <c r="P82" s="54" t="str">
        <f>IF(ISBLANK(O82), "", Measure_Taken_French_Text)</f>
        <v/>
      </c>
    </row>
    <row r="83" spans="1:16" x14ac:dyDescent="0.3">
      <c r="A83" s="56" t="str">
        <f t="shared" si="6"/>
        <v/>
      </c>
      <c r="B83" s="55" t="str">
        <f t="shared" si="12"/>
        <v/>
      </c>
      <c r="C83" s="54" t="str">
        <f t="shared" si="8"/>
        <v/>
      </c>
      <c r="D83" s="54" t="str">
        <f t="shared" si="9"/>
        <v/>
      </c>
      <c r="E83" s="54" t="str">
        <f t="shared" si="10"/>
        <v/>
      </c>
      <c r="F83" s="46" t="str">
        <f t="shared" si="11"/>
        <v/>
      </c>
      <c r="J83" s="54" t="str">
        <f>IF(ISBLANK(I83),"", Regulation_French_Text)</f>
        <v/>
      </c>
      <c r="L83" s="37" t="str">
        <f>IF(ISBLANK(K83), "", Observation_French_Text)</f>
        <v/>
      </c>
      <c r="N83" s="54" t="str">
        <f>IF(ISBLANK(M83), "", Inspection_Outcome_French_Text)</f>
        <v/>
      </c>
      <c r="P83" s="54" t="str">
        <f>IF(ISBLANK(O83), "", Measure_Taken_French_Text)</f>
        <v/>
      </c>
    </row>
    <row r="84" spans="1:16" x14ac:dyDescent="0.3">
      <c r="A84" s="56" t="str">
        <f t="shared" si="6"/>
        <v/>
      </c>
      <c r="B84" s="55" t="str">
        <f t="shared" si="12"/>
        <v/>
      </c>
      <c r="C84" s="54" t="str">
        <f t="shared" si="8"/>
        <v/>
      </c>
      <c r="D84" s="54" t="str">
        <f t="shared" si="9"/>
        <v/>
      </c>
      <c r="E84" s="54" t="str">
        <f t="shared" si="10"/>
        <v/>
      </c>
      <c r="F84" s="46" t="str">
        <f t="shared" si="11"/>
        <v/>
      </c>
      <c r="J84" s="54" t="str">
        <f>IF(ISBLANK(I84),"", Regulation_French_Text)</f>
        <v/>
      </c>
      <c r="L84" s="37" t="str">
        <f>IF(ISBLANK(K84), "", Observation_French_Text)</f>
        <v/>
      </c>
      <c r="N84" s="54" t="str">
        <f>IF(ISBLANK(M84), "", Inspection_Outcome_French_Text)</f>
        <v/>
      </c>
      <c r="P84" s="54" t="str">
        <f>IF(ISBLANK(O84), "", Measure_Taken_French_Text)</f>
        <v/>
      </c>
    </row>
    <row r="85" spans="1:16" x14ac:dyDescent="0.3">
      <c r="A85" s="56" t="str">
        <f t="shared" si="6"/>
        <v/>
      </c>
      <c r="B85" s="55" t="str">
        <f t="shared" si="12"/>
        <v/>
      </c>
      <c r="C85" s="54" t="str">
        <f t="shared" si="8"/>
        <v/>
      </c>
      <c r="D85" s="54" t="str">
        <f t="shared" si="9"/>
        <v/>
      </c>
      <c r="E85" s="54" t="str">
        <f t="shared" si="10"/>
        <v/>
      </c>
      <c r="F85" s="46" t="str">
        <f t="shared" si="11"/>
        <v/>
      </c>
      <c r="J85" s="54" t="str">
        <f>IF(ISBLANK(I85),"", Regulation_French_Text)</f>
        <v/>
      </c>
      <c r="L85" s="37" t="str">
        <f>IF(ISBLANK(K85), "", Observation_French_Text)</f>
        <v/>
      </c>
      <c r="N85" s="54" t="str">
        <f>IF(ISBLANK(M85), "", Inspection_Outcome_French_Text)</f>
        <v/>
      </c>
      <c r="P85" s="54" t="str">
        <f>IF(ISBLANK(O85), "", Measure_Taken_French_Text)</f>
        <v/>
      </c>
    </row>
    <row r="86" spans="1:16" x14ac:dyDescent="0.3">
      <c r="A86" s="56" t="str">
        <f t="shared" si="6"/>
        <v/>
      </c>
      <c r="B86" s="55" t="str">
        <f t="shared" si="12"/>
        <v/>
      </c>
      <c r="C86" s="54" t="str">
        <f t="shared" si="8"/>
        <v/>
      </c>
      <c r="D86" s="54" t="str">
        <f t="shared" si="9"/>
        <v/>
      </c>
      <c r="E86" s="54" t="str">
        <f t="shared" si="10"/>
        <v/>
      </c>
      <c r="F86" s="46" t="str">
        <f t="shared" si="11"/>
        <v/>
      </c>
      <c r="J86" s="54" t="str">
        <f>IF(ISBLANK(I86),"", Regulation_French_Text)</f>
        <v/>
      </c>
      <c r="L86" s="37" t="str">
        <f>IF(ISBLANK(K86), "", Observation_French_Text)</f>
        <v/>
      </c>
      <c r="N86" s="54" t="str">
        <f>IF(ISBLANK(M86), "", Inspection_Outcome_French_Text)</f>
        <v/>
      </c>
      <c r="P86" s="54" t="str">
        <f>IF(ISBLANK(O86), "", Measure_Taken_French_Text)</f>
        <v/>
      </c>
    </row>
    <row r="87" spans="1:16" x14ac:dyDescent="0.3">
      <c r="A87" s="56" t="str">
        <f t="shared" si="6"/>
        <v/>
      </c>
      <c r="B87" s="55" t="str">
        <f t="shared" si="12"/>
        <v/>
      </c>
      <c r="C87" s="54" t="str">
        <f t="shared" si="8"/>
        <v/>
      </c>
      <c r="D87" s="54" t="str">
        <f t="shared" si="9"/>
        <v/>
      </c>
      <c r="E87" s="54" t="str">
        <f t="shared" si="10"/>
        <v/>
      </c>
      <c r="F87" s="46" t="str">
        <f t="shared" si="11"/>
        <v/>
      </c>
      <c r="J87" s="54" t="str">
        <f>IF(ISBLANK(I87),"", Regulation_French_Text)</f>
        <v/>
      </c>
      <c r="L87" s="37" t="str">
        <f>IF(ISBLANK(K87), "", Observation_French_Text)</f>
        <v/>
      </c>
      <c r="N87" s="54" t="str">
        <f>IF(ISBLANK(M87), "", Inspection_Outcome_French_Text)</f>
        <v/>
      </c>
      <c r="P87" s="54" t="str">
        <f>IF(ISBLANK(O87), "", Measure_Taken_French_Text)</f>
        <v/>
      </c>
    </row>
    <row r="88" spans="1:16" x14ac:dyDescent="0.3">
      <c r="A88" s="56" t="str">
        <f t="shared" si="6"/>
        <v/>
      </c>
      <c r="B88" s="55" t="str">
        <f t="shared" si="12"/>
        <v/>
      </c>
      <c r="C88" s="54" t="str">
        <f t="shared" si="8"/>
        <v/>
      </c>
      <c r="D88" s="54" t="str">
        <f t="shared" si="9"/>
        <v/>
      </c>
      <c r="E88" s="54" t="str">
        <f t="shared" si="10"/>
        <v/>
      </c>
      <c r="F88" s="46" t="str">
        <f t="shared" si="11"/>
        <v/>
      </c>
      <c r="J88" s="54" t="str">
        <f>IF(ISBLANK(I88),"", Regulation_French_Text)</f>
        <v/>
      </c>
      <c r="L88" s="37" t="str">
        <f>IF(ISBLANK(K88), "", Observation_French_Text)</f>
        <v/>
      </c>
      <c r="N88" s="54" t="str">
        <f>IF(ISBLANK(M88), "", Inspection_Outcome_French_Text)</f>
        <v/>
      </c>
      <c r="P88" s="54" t="str">
        <f>IF(ISBLANK(O88), "", Measure_Taken_French_Text)</f>
        <v/>
      </c>
    </row>
    <row r="89" spans="1:16" x14ac:dyDescent="0.3">
      <c r="A89" s="56" t="str">
        <f t="shared" si="6"/>
        <v/>
      </c>
      <c r="B89" s="55" t="str">
        <f t="shared" si="12"/>
        <v/>
      </c>
      <c r="C89" s="54" t="str">
        <f t="shared" si="8"/>
        <v/>
      </c>
      <c r="D89" s="54" t="str">
        <f t="shared" si="9"/>
        <v/>
      </c>
      <c r="E89" s="54" t="str">
        <f t="shared" si="10"/>
        <v/>
      </c>
      <c r="F89" s="46" t="str">
        <f t="shared" si="11"/>
        <v/>
      </c>
      <c r="J89" s="54" t="str">
        <f>IF(ISBLANK(I89),"", Regulation_French_Text)</f>
        <v/>
      </c>
      <c r="L89" s="37" t="str">
        <f>IF(ISBLANK(K89), "", Observation_French_Text)</f>
        <v/>
      </c>
      <c r="N89" s="54" t="str">
        <f>IF(ISBLANK(M89), "", Inspection_Outcome_French_Text)</f>
        <v/>
      </c>
      <c r="P89" s="54" t="str">
        <f>IF(ISBLANK(O89), "", Measure_Taken_French_Text)</f>
        <v/>
      </c>
    </row>
    <row r="90" spans="1:16" x14ac:dyDescent="0.3">
      <c r="A90" s="56" t="str">
        <f t="shared" si="6"/>
        <v/>
      </c>
      <c r="B90" s="55" t="str">
        <f t="shared" si="12"/>
        <v/>
      </c>
      <c r="C90" s="54" t="str">
        <f t="shared" si="8"/>
        <v/>
      </c>
      <c r="D90" s="54" t="str">
        <f t="shared" si="9"/>
        <v/>
      </c>
      <c r="E90" s="54" t="str">
        <f t="shared" si="10"/>
        <v/>
      </c>
      <c r="F90" s="46" t="str">
        <f t="shared" si="11"/>
        <v/>
      </c>
      <c r="J90" s="54" t="str">
        <f>IF(ISBLANK(I90),"", Regulation_French_Text)</f>
        <v/>
      </c>
      <c r="L90" s="37" t="str">
        <f>IF(ISBLANK(K90), "", Observation_French_Text)</f>
        <v/>
      </c>
      <c r="N90" s="54" t="str">
        <f>IF(ISBLANK(M90), "", Inspection_Outcome_French_Text)</f>
        <v/>
      </c>
      <c r="P90" s="54" t="str">
        <f>IF(ISBLANK(O90), "", Measure_Taken_French_Text)</f>
        <v/>
      </c>
    </row>
    <row r="91" spans="1:16" x14ac:dyDescent="0.3">
      <c r="A91" s="56" t="str">
        <f t="shared" si="6"/>
        <v/>
      </c>
      <c r="B91" s="55" t="str">
        <f t="shared" si="12"/>
        <v/>
      </c>
      <c r="C91" s="54" t="str">
        <f t="shared" si="8"/>
        <v/>
      </c>
      <c r="D91" s="54" t="str">
        <f t="shared" si="9"/>
        <v/>
      </c>
      <c r="E91" s="54" t="str">
        <f t="shared" si="10"/>
        <v/>
      </c>
      <c r="F91" s="46" t="str">
        <f t="shared" si="11"/>
        <v/>
      </c>
      <c r="J91" s="54" t="str">
        <f>IF(ISBLANK(I91),"", Regulation_French_Text)</f>
        <v/>
      </c>
      <c r="L91" s="37" t="str">
        <f>IF(ISBLANK(K91), "", Observation_French_Text)</f>
        <v/>
      </c>
      <c r="N91" s="54" t="str">
        <f>IF(ISBLANK(M91), "", Inspection_Outcome_French_Text)</f>
        <v/>
      </c>
      <c r="P91" s="54" t="str">
        <f>IF(ISBLANK(O91), "", Measure_Taken_French_Text)</f>
        <v/>
      </c>
    </row>
    <row r="92" spans="1:16" x14ac:dyDescent="0.3">
      <c r="A92" s="56" t="str">
        <f t="shared" si="6"/>
        <v/>
      </c>
      <c r="B92" s="55" t="str">
        <f t="shared" ref="B92:B100" si="13">IF(ISBLANK(I92), "", B91)</f>
        <v/>
      </c>
      <c r="C92" s="54" t="str">
        <f t="shared" si="8"/>
        <v/>
      </c>
      <c r="D92" s="54" t="str">
        <f t="shared" si="9"/>
        <v/>
      </c>
      <c r="E92" s="54" t="str">
        <f t="shared" si="10"/>
        <v/>
      </c>
      <c r="F92" s="46" t="str">
        <f t="shared" si="11"/>
        <v/>
      </c>
      <c r="J92" s="54" t="str">
        <f>IF(ISBLANK(I92),"", Regulation_French_Text)</f>
        <v/>
      </c>
      <c r="L92" s="37" t="str">
        <f>IF(ISBLANK(K92), "", Observation_French_Text)</f>
        <v/>
      </c>
      <c r="N92" s="54" t="str">
        <f>IF(ISBLANK(M92), "", Inspection_Outcome_French_Text)</f>
        <v/>
      </c>
      <c r="P92" s="54" t="str">
        <f>IF(ISBLANK(O92), "", Measure_Taken_French_Text)</f>
        <v/>
      </c>
    </row>
    <row r="93" spans="1:16" x14ac:dyDescent="0.3">
      <c r="A93" s="56" t="str">
        <f t="shared" si="6"/>
        <v/>
      </c>
      <c r="B93" s="55" t="str">
        <f t="shared" si="13"/>
        <v/>
      </c>
      <c r="C93" s="54" t="str">
        <f t="shared" si="8"/>
        <v/>
      </c>
      <c r="D93" s="54" t="str">
        <f t="shared" si="9"/>
        <v/>
      </c>
      <c r="E93" s="54" t="str">
        <f t="shared" si="10"/>
        <v/>
      </c>
      <c r="F93" s="46" t="str">
        <f t="shared" si="11"/>
        <v/>
      </c>
      <c r="J93" s="54" t="str">
        <f>IF(ISBLANK(I93),"", Regulation_French_Text)</f>
        <v/>
      </c>
      <c r="L93" s="37" t="str">
        <f>IF(ISBLANK(K93), "", Observation_French_Text)</f>
        <v/>
      </c>
      <c r="N93" s="54" t="str">
        <f>IF(ISBLANK(M93), "", Inspection_Outcome_French_Text)</f>
        <v/>
      </c>
      <c r="P93" s="54" t="str">
        <f>IF(ISBLANK(O93), "", Measure_Taken_French_Text)</f>
        <v/>
      </c>
    </row>
    <row r="94" spans="1:16" x14ac:dyDescent="0.3">
      <c r="A94" s="56" t="str">
        <f t="shared" si="6"/>
        <v/>
      </c>
      <c r="B94" s="55" t="str">
        <f t="shared" si="13"/>
        <v/>
      </c>
      <c r="C94" s="54" t="str">
        <f t="shared" si="8"/>
        <v/>
      </c>
      <c r="D94" s="54" t="str">
        <f t="shared" si="9"/>
        <v/>
      </c>
      <c r="E94" s="54" t="str">
        <f t="shared" si="10"/>
        <v/>
      </c>
      <c r="F94" s="46" t="str">
        <f t="shared" si="11"/>
        <v/>
      </c>
      <c r="J94" s="54" t="str">
        <f>IF(ISBLANK(I94),"", Regulation_French_Text)</f>
        <v/>
      </c>
      <c r="L94" s="37" t="str">
        <f>IF(ISBLANK(K94), "", Observation_French_Text)</f>
        <v/>
      </c>
      <c r="N94" s="54" t="str">
        <f>IF(ISBLANK(M94), "", Inspection_Outcome_French_Text)</f>
        <v/>
      </c>
      <c r="P94" s="54" t="str">
        <f>IF(ISBLANK(O94), "", Measure_Taken_French_Text)</f>
        <v/>
      </c>
    </row>
    <row r="95" spans="1:16" x14ac:dyDescent="0.3">
      <c r="A95" s="56" t="str">
        <f t="shared" si="6"/>
        <v/>
      </c>
      <c r="B95" s="55" t="str">
        <f t="shared" si="13"/>
        <v/>
      </c>
      <c r="C95" s="54" t="str">
        <f t="shared" si="8"/>
        <v/>
      </c>
      <c r="D95" s="54" t="str">
        <f t="shared" si="9"/>
        <v/>
      </c>
      <c r="E95" s="54" t="str">
        <f t="shared" si="10"/>
        <v/>
      </c>
      <c r="F95" s="46" t="str">
        <f t="shared" si="11"/>
        <v/>
      </c>
      <c r="J95" s="54" t="str">
        <f>IF(ISBLANK(I95),"", Regulation_French_Text)</f>
        <v/>
      </c>
      <c r="L95" s="37" t="str">
        <f>IF(ISBLANK(K95), "", Observation_French_Text)</f>
        <v/>
      </c>
      <c r="N95" s="54" t="str">
        <f>IF(ISBLANK(M95), "", Inspection_Outcome_French_Text)</f>
        <v/>
      </c>
      <c r="P95" s="54" t="str">
        <f>IF(ISBLANK(O95), "", Measure_Taken_French_Text)</f>
        <v/>
      </c>
    </row>
    <row r="96" spans="1:16" x14ac:dyDescent="0.3">
      <c r="A96" s="56" t="str">
        <f t="shared" si="6"/>
        <v/>
      </c>
      <c r="B96" s="55" t="str">
        <f t="shared" si="13"/>
        <v/>
      </c>
      <c r="C96" s="54" t="str">
        <f t="shared" si="8"/>
        <v/>
      </c>
      <c r="D96" s="54" t="str">
        <f t="shared" si="9"/>
        <v/>
      </c>
      <c r="E96" s="54" t="str">
        <f t="shared" si="10"/>
        <v/>
      </c>
      <c r="F96" s="46" t="str">
        <f t="shared" si="11"/>
        <v/>
      </c>
      <c r="J96" s="54" t="str">
        <f>IF(ISBLANK(I96),"", Regulation_French_Text)</f>
        <v/>
      </c>
      <c r="L96" s="37" t="str">
        <f>IF(ISBLANK(K96), "", Observation_French_Text)</f>
        <v/>
      </c>
      <c r="N96" s="54" t="str">
        <f>IF(ISBLANK(M96), "", Inspection_Outcome_French_Text)</f>
        <v/>
      </c>
      <c r="P96" s="54" t="str">
        <f>IF(ISBLANK(O96), "", Measure_Taken_French_Text)</f>
        <v/>
      </c>
    </row>
    <row r="97" spans="1:16" x14ac:dyDescent="0.3">
      <c r="A97" s="56" t="str">
        <f t="shared" si="6"/>
        <v/>
      </c>
      <c r="B97" s="55" t="str">
        <f t="shared" si="13"/>
        <v/>
      </c>
      <c r="C97" s="54" t="str">
        <f t="shared" si="8"/>
        <v/>
      </c>
      <c r="D97" s="54" t="str">
        <f t="shared" si="9"/>
        <v/>
      </c>
      <c r="E97" s="54" t="str">
        <f t="shared" si="10"/>
        <v/>
      </c>
      <c r="F97" s="46" t="str">
        <f t="shared" si="11"/>
        <v/>
      </c>
      <c r="J97" s="54" t="str">
        <f>IF(ISBLANK(I97),"", Regulation_French_Text)</f>
        <v/>
      </c>
      <c r="L97" s="37" t="str">
        <f>IF(ISBLANK(K97), "", Observation_French_Text)</f>
        <v/>
      </c>
      <c r="N97" s="54" t="str">
        <f>IF(ISBLANK(M97), "", Inspection_Outcome_French_Text)</f>
        <v/>
      </c>
      <c r="P97" s="54" t="str">
        <f>IF(ISBLANK(O97), "", Measure_Taken_French_Text)</f>
        <v/>
      </c>
    </row>
    <row r="98" spans="1:16" x14ac:dyDescent="0.3">
      <c r="A98" s="56" t="str">
        <f t="shared" si="6"/>
        <v/>
      </c>
      <c r="B98" s="55" t="str">
        <f t="shared" si="13"/>
        <v/>
      </c>
      <c r="C98" s="54" t="str">
        <f t="shared" si="8"/>
        <v/>
      </c>
      <c r="D98" s="54" t="str">
        <f t="shared" si="9"/>
        <v/>
      </c>
      <c r="E98" s="54" t="str">
        <f t="shared" si="10"/>
        <v/>
      </c>
      <c r="F98" s="46" t="str">
        <f t="shared" si="11"/>
        <v/>
      </c>
      <c r="J98" s="54" t="str">
        <f>IF(ISBLANK(I98),"", Regulation_French_Text)</f>
        <v/>
      </c>
      <c r="L98" s="37" t="str">
        <f>IF(ISBLANK(K98), "", Observation_French_Text)</f>
        <v/>
      </c>
      <c r="N98" s="54" t="str">
        <f>IF(ISBLANK(M98), "", Inspection_Outcome_French_Text)</f>
        <v/>
      </c>
      <c r="P98" s="54" t="str">
        <f>IF(ISBLANK(O98), "", Measure_Taken_French_Text)</f>
        <v/>
      </c>
    </row>
    <row r="99" spans="1:16" x14ac:dyDescent="0.3">
      <c r="A99" s="56" t="str">
        <f t="shared" si="6"/>
        <v/>
      </c>
      <c r="B99" s="55" t="str">
        <f t="shared" si="13"/>
        <v/>
      </c>
      <c r="C99" s="54" t="str">
        <f t="shared" ref="C99:C100" si="14">IF(ISBLANK(I99), "", C98)</f>
        <v/>
      </c>
      <c r="D99" s="54" t="str">
        <f t="shared" si="9"/>
        <v/>
      </c>
      <c r="E99" s="54" t="str">
        <f t="shared" si="10"/>
        <v/>
      </c>
      <c r="F99" s="46" t="str">
        <f t="shared" ref="F99:F100" si="15">IF(ISBLANK(I99), "", F98)</f>
        <v/>
      </c>
      <c r="J99" s="54" t="str">
        <f>IF(ISBLANK(I99),"", Regulation_French_Text)</f>
        <v/>
      </c>
      <c r="L99" s="37" t="str">
        <f>IF(ISBLANK(K99), "", Observation_French_Text)</f>
        <v/>
      </c>
      <c r="N99" s="54" t="str">
        <f>IF(ISBLANK(M99), "", Inspection_Outcome_French_Text)</f>
        <v/>
      </c>
      <c r="P99" s="54" t="str">
        <f>IF(ISBLANK(O99), "", Measure_Taken_French_Text)</f>
        <v/>
      </c>
    </row>
    <row r="100" spans="1:16" x14ac:dyDescent="0.3">
      <c r="A100" s="56" t="str">
        <f t="shared" ref="A100" si="16">IF(ISBLANK(I100), "", A99)</f>
        <v/>
      </c>
      <c r="B100" s="55" t="str">
        <f t="shared" si="13"/>
        <v/>
      </c>
      <c r="C100" s="54" t="str">
        <f t="shared" si="14"/>
        <v/>
      </c>
      <c r="D100" s="54" t="str">
        <f t="shared" si="9"/>
        <v/>
      </c>
      <c r="E100" s="54" t="str">
        <f t="shared" ref="E100" si="17">IF(ISBLANK(I100), "", E99)</f>
        <v/>
      </c>
      <c r="F100" s="46" t="str">
        <f t="shared" si="15"/>
        <v/>
      </c>
      <c r="J100" s="54" t="str">
        <f>IF(ISBLANK(I100),"", Regulation_French_Text)</f>
        <v/>
      </c>
      <c r="L100" s="37" t="str">
        <f>IF(ISBLANK(K100), "", Observation_French_Text)</f>
        <v/>
      </c>
      <c r="N100" s="54" t="str">
        <f>IF(ISBLANK(M100), "", Inspection_Outcome_French_Text)</f>
        <v/>
      </c>
      <c r="P100" s="54" t="str">
        <f>IF(ISBLANK(O100), "", Measure_Taken_French_Text)</f>
        <v/>
      </c>
    </row>
  </sheetData>
  <dataValidations count="4">
    <dataValidation type="list" allowBlank="1" showInputMessage="1" showErrorMessage="1" sqref="I2:I1048576">
      <formula1>Regulation_English_Choices</formula1>
    </dataValidation>
    <dataValidation type="list" allowBlank="1" showInputMessage="1" showErrorMessage="1" sqref="M2:M1048576">
      <formula1>Inspection_Outcome_English_Choices</formula1>
    </dataValidation>
    <dataValidation type="list" allowBlank="1" showInputMessage="1" showErrorMessage="1" sqref="O2:O1048576">
      <formula1>Measure_Taken_English_Choices</formula1>
    </dataValidation>
    <dataValidation type="list" allowBlank="1" showInputMessage="1" showErrorMessage="1" sqref="K2:K1048576">
      <formula1>Observation_English_List</formula1>
    </dataValidation>
  </dataValidation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197"/>
  <sheetViews>
    <sheetView topLeftCell="EO136" zoomScaleNormal="100" workbookViewId="0">
      <selection activeCell="EP151" sqref="EP151"/>
    </sheetView>
  </sheetViews>
  <sheetFormatPr defaultColWidth="8.5546875" defaultRowHeight="29.25" customHeight="1" x14ac:dyDescent="0.3"/>
  <cols>
    <col min="1" max="105" width="8.5546875" style="37"/>
    <col min="106" max="106" width="13.109375" style="37" customWidth="1"/>
    <col min="107" max="109" width="8.5546875" style="40"/>
    <col min="110" max="111" width="8.5546875" style="37"/>
    <col min="112" max="119" width="8.5546875" style="39"/>
    <col min="120" max="143" width="8.5546875" style="37"/>
    <col min="144" max="144" width="56.6640625" style="37" customWidth="1"/>
    <col min="145" max="145" width="122.88671875" customWidth="1"/>
    <col min="146" max="146" width="44.33203125" customWidth="1"/>
    <col min="147" max="159" width="21.33203125" style="37" customWidth="1"/>
    <col min="160" max="162" width="8.5546875" style="37"/>
    <col min="163" max="163" width="11.109375" style="37" customWidth="1"/>
    <col min="164" max="164" width="20.88671875" style="37" customWidth="1"/>
    <col min="165" max="165" width="24.44140625" style="37" customWidth="1"/>
    <col min="166" max="175" width="8.5546875" style="37"/>
    <col min="176" max="176" width="30.5546875" style="37" customWidth="1"/>
    <col min="177" max="177" width="34.5546875" style="37" customWidth="1"/>
    <col min="178" max="178" width="43.44140625" style="37" customWidth="1"/>
    <col min="179" max="179" width="37.88671875" style="37" customWidth="1"/>
    <col min="180" max="180" width="46" style="37" customWidth="1"/>
    <col min="181" max="181" width="54" style="37" customWidth="1"/>
    <col min="182" max="182" width="23.33203125" style="37" customWidth="1"/>
    <col min="183" max="183" width="36.6640625" style="37" bestFit="1" customWidth="1"/>
    <col min="184" max="16384" width="8.5546875" style="37"/>
  </cols>
  <sheetData>
    <row r="1" spans="1:183" s="34" customFormat="1" ht="29.25" customHeight="1" x14ac:dyDescent="0.2">
      <c r="A1" s="41" t="s">
        <v>0</v>
      </c>
      <c r="B1" s="41" t="s">
        <v>1</v>
      </c>
      <c r="C1" s="41" t="s">
        <v>127</v>
      </c>
      <c r="D1" s="41" t="s">
        <v>131</v>
      </c>
      <c r="E1" s="41" t="s">
        <v>130</v>
      </c>
      <c r="F1" s="41" t="s">
        <v>2</v>
      </c>
      <c r="G1" s="41" t="s">
        <v>139</v>
      </c>
      <c r="H1" s="41" t="s">
        <v>138</v>
      </c>
      <c r="I1" s="41" t="s">
        <v>3</v>
      </c>
      <c r="J1" s="41" t="s">
        <v>4</v>
      </c>
      <c r="K1" s="41" t="s">
        <v>5</v>
      </c>
      <c r="L1" s="42" t="s">
        <v>148</v>
      </c>
      <c r="M1" s="5" t="s">
        <v>798</v>
      </c>
      <c r="N1" s="5" t="s">
        <v>799</v>
      </c>
      <c r="O1" s="5" t="s">
        <v>800</v>
      </c>
      <c r="P1" s="5" t="s">
        <v>387</v>
      </c>
      <c r="Q1" s="5" t="s">
        <v>388</v>
      </c>
      <c r="R1" s="5" t="s">
        <v>802</v>
      </c>
      <c r="S1" s="5" t="s">
        <v>803</v>
      </c>
      <c r="T1" s="5" t="s">
        <v>804</v>
      </c>
      <c r="U1" s="5" t="s">
        <v>805</v>
      </c>
      <c r="V1" s="5" t="s">
        <v>806</v>
      </c>
      <c r="W1" s="5" t="s">
        <v>807</v>
      </c>
      <c r="X1" s="5" t="s">
        <v>808</v>
      </c>
      <c r="Y1" s="5" t="s">
        <v>811</v>
      </c>
      <c r="Z1" s="5" t="s">
        <v>816</v>
      </c>
      <c r="AA1" s="5" t="s">
        <v>817</v>
      </c>
      <c r="AB1" s="5" t="s">
        <v>818</v>
      </c>
      <c r="AC1" s="5" t="s">
        <v>819</v>
      </c>
      <c r="AD1" s="5" t="s">
        <v>820</v>
      </c>
      <c r="AE1" s="5" t="s">
        <v>821</v>
      </c>
      <c r="AF1" s="5" t="s">
        <v>822</v>
      </c>
      <c r="AG1" s="5" t="s">
        <v>823</v>
      </c>
      <c r="AH1" s="5" t="s">
        <v>824</v>
      </c>
      <c r="AI1" s="5" t="s">
        <v>825</v>
      </c>
      <c r="AJ1" s="5" t="s">
        <v>826</v>
      </c>
      <c r="AK1" s="5" t="s">
        <v>378</v>
      </c>
      <c r="AL1" s="5" t="s">
        <v>827</v>
      </c>
      <c r="AM1" s="5" t="s">
        <v>828</v>
      </c>
      <c r="AN1" s="5" t="s">
        <v>829</v>
      </c>
      <c r="AO1" s="5" t="s">
        <v>830</v>
      </c>
      <c r="AP1" s="5" t="s">
        <v>831</v>
      </c>
      <c r="AQ1" s="5" t="s">
        <v>832</v>
      </c>
      <c r="AR1" s="5" t="s">
        <v>379</v>
      </c>
      <c r="AS1" s="5" t="s">
        <v>834</v>
      </c>
      <c r="AT1" s="5" t="s">
        <v>835</v>
      </c>
      <c r="AU1" s="5" t="s">
        <v>836</v>
      </c>
      <c r="AV1" s="5" t="s">
        <v>837</v>
      </c>
      <c r="AW1" s="5" t="s">
        <v>838</v>
      </c>
      <c r="AX1" s="5" t="s">
        <v>839</v>
      </c>
      <c r="AY1" s="5" t="s">
        <v>840</v>
      </c>
      <c r="AZ1" s="5" t="s">
        <v>380</v>
      </c>
      <c r="BA1" s="5" t="s">
        <v>841</v>
      </c>
      <c r="BB1" s="43" t="s">
        <v>842</v>
      </c>
      <c r="BC1" s="43" t="s">
        <v>843</v>
      </c>
      <c r="BD1" s="43" t="s">
        <v>844</v>
      </c>
      <c r="BE1" s="43" t="s">
        <v>381</v>
      </c>
      <c r="BF1" s="43" t="s">
        <v>845</v>
      </c>
      <c r="BG1" s="43" t="s">
        <v>846</v>
      </c>
      <c r="BH1" s="43" t="s">
        <v>847</v>
      </c>
      <c r="BI1" s="43" t="s">
        <v>848</v>
      </c>
      <c r="BJ1" s="43" t="s">
        <v>849</v>
      </c>
      <c r="BK1" s="43" t="s">
        <v>850</v>
      </c>
      <c r="BL1" s="43" t="s">
        <v>851</v>
      </c>
      <c r="BM1" s="43" t="s">
        <v>852</v>
      </c>
      <c r="BN1" s="43" t="s">
        <v>853</v>
      </c>
      <c r="BO1" s="43" t="s">
        <v>382</v>
      </c>
      <c r="BP1" s="43" t="s">
        <v>383</v>
      </c>
      <c r="BQ1" s="43" t="s">
        <v>384</v>
      </c>
      <c r="BR1" s="43" t="s">
        <v>385</v>
      </c>
      <c r="BS1" s="43" t="s">
        <v>386</v>
      </c>
      <c r="BT1" s="43" t="s">
        <v>855</v>
      </c>
      <c r="BU1" s="43" t="s">
        <v>856</v>
      </c>
      <c r="BV1" s="43" t="s">
        <v>857</v>
      </c>
      <c r="BW1" s="43" t="s">
        <v>858</v>
      </c>
      <c r="BX1" s="43" t="s">
        <v>859</v>
      </c>
      <c r="BY1" s="43" t="s">
        <v>860</v>
      </c>
      <c r="BZ1" s="43" t="s">
        <v>6</v>
      </c>
      <c r="CA1" s="43" t="s">
        <v>391</v>
      </c>
      <c r="CB1" s="43" t="s">
        <v>861</v>
      </c>
      <c r="CC1" s="43" t="s">
        <v>862</v>
      </c>
      <c r="CD1" s="43" t="s">
        <v>863</v>
      </c>
      <c r="CE1" s="43" t="s">
        <v>864</v>
      </c>
      <c r="CF1" s="43" t="s">
        <v>865</v>
      </c>
      <c r="CG1" s="43" t="s">
        <v>866</v>
      </c>
      <c r="CH1" s="43" t="s">
        <v>867</v>
      </c>
      <c r="CI1" s="43" t="s">
        <v>868</v>
      </c>
      <c r="CJ1" s="43" t="s">
        <v>869</v>
      </c>
      <c r="CK1" s="43" t="s">
        <v>870</v>
      </c>
      <c r="CL1" s="43" t="s">
        <v>871</v>
      </c>
      <c r="CM1" s="43" t="s">
        <v>872</v>
      </c>
      <c r="CN1" s="43" t="s">
        <v>873</v>
      </c>
      <c r="CO1" s="43" t="s">
        <v>874</v>
      </c>
      <c r="CP1" s="43" t="s">
        <v>875</v>
      </c>
      <c r="CQ1" s="43" t="s">
        <v>876</v>
      </c>
      <c r="CR1" s="43" t="s">
        <v>877</v>
      </c>
      <c r="CS1" s="43" t="s">
        <v>878</v>
      </c>
      <c r="CT1" s="43" t="s">
        <v>879</v>
      </c>
      <c r="CU1" s="43" t="s">
        <v>880</v>
      </c>
      <c r="CV1" s="43" t="s">
        <v>881</v>
      </c>
      <c r="CW1" s="43" t="s">
        <v>882</v>
      </c>
      <c r="CX1" s="43" t="s">
        <v>883</v>
      </c>
      <c r="CY1" s="43" t="s">
        <v>884</v>
      </c>
      <c r="CZ1" s="43" t="s">
        <v>885</v>
      </c>
      <c r="DA1" s="43" t="s">
        <v>886</v>
      </c>
      <c r="DB1" s="43" t="s">
        <v>887</v>
      </c>
      <c r="DC1" s="43" t="s">
        <v>888</v>
      </c>
      <c r="DD1" s="43" t="s">
        <v>889</v>
      </c>
      <c r="DE1" s="43" t="s">
        <v>890</v>
      </c>
      <c r="DF1" s="43" t="s">
        <v>891</v>
      </c>
      <c r="DG1" s="43" t="s">
        <v>892</v>
      </c>
      <c r="DH1" s="43" t="s">
        <v>893</v>
      </c>
      <c r="DI1" s="43" t="s">
        <v>894</v>
      </c>
      <c r="DJ1" s="43" t="s">
        <v>895</v>
      </c>
      <c r="DK1" s="43" t="s">
        <v>896</v>
      </c>
      <c r="DL1" s="43" t="s">
        <v>897</v>
      </c>
      <c r="DM1" s="43" t="s">
        <v>898</v>
      </c>
      <c r="DN1" s="43" t="s">
        <v>899</v>
      </c>
      <c r="DO1" s="43" t="s">
        <v>900</v>
      </c>
      <c r="DP1" s="43" t="s">
        <v>901</v>
      </c>
      <c r="DQ1" s="43" t="s">
        <v>902</v>
      </c>
      <c r="DR1" s="43" t="s">
        <v>903</v>
      </c>
      <c r="DS1" s="43" t="s">
        <v>904</v>
      </c>
      <c r="DT1" s="43" t="s">
        <v>905</v>
      </c>
      <c r="DU1" s="43" t="s">
        <v>906</v>
      </c>
      <c r="DV1" s="43" t="s">
        <v>907</v>
      </c>
      <c r="DW1" s="43" t="s">
        <v>908</v>
      </c>
      <c r="DX1" s="43" t="s">
        <v>909</v>
      </c>
      <c r="DY1" s="43" t="s">
        <v>910</v>
      </c>
      <c r="DZ1" s="43" t="s">
        <v>911</v>
      </c>
      <c r="EA1" s="43" t="s">
        <v>912</v>
      </c>
      <c r="EB1" s="43" t="s">
        <v>913</v>
      </c>
      <c r="EC1" s="43" t="s">
        <v>853</v>
      </c>
      <c r="ED1" s="43" t="s">
        <v>914</v>
      </c>
      <c r="EE1" s="43" t="s">
        <v>915</v>
      </c>
      <c r="EF1" s="43" t="s">
        <v>916</v>
      </c>
      <c r="EG1" s="43" t="s">
        <v>917</v>
      </c>
      <c r="EH1" s="43" t="s">
        <v>918</v>
      </c>
      <c r="EI1" s="43" t="s">
        <v>919</v>
      </c>
      <c r="EJ1" s="43" t="s">
        <v>920</v>
      </c>
      <c r="EK1" s="43" t="s">
        <v>921</v>
      </c>
      <c r="EL1" s="43" t="s">
        <v>922</v>
      </c>
      <c r="EM1" s="43" t="s">
        <v>923</v>
      </c>
      <c r="EN1" s="43" t="s">
        <v>924</v>
      </c>
      <c r="EO1" s="45" t="s">
        <v>7</v>
      </c>
      <c r="EP1" s="45" t="s">
        <v>8</v>
      </c>
      <c r="EQ1" s="45" t="s">
        <v>1069</v>
      </c>
      <c r="ER1" s="41" t="s">
        <v>1070</v>
      </c>
      <c r="ES1" s="41"/>
      <c r="ET1" s="41"/>
      <c r="EU1" s="42" t="s">
        <v>1005</v>
      </c>
      <c r="EV1" s="44" t="s">
        <v>1004</v>
      </c>
      <c r="EW1" s="44" t="s">
        <v>148</v>
      </c>
      <c r="EX1" s="44" t="s">
        <v>1045</v>
      </c>
      <c r="EY1" s="44" t="s">
        <v>1046</v>
      </c>
      <c r="EZ1" s="44" t="s">
        <v>1047</v>
      </c>
      <c r="FA1" s="44" t="s">
        <v>1051</v>
      </c>
      <c r="FB1" s="44" t="s">
        <v>1052</v>
      </c>
      <c r="FC1" s="44" t="s">
        <v>1053</v>
      </c>
      <c r="FD1" s="44" t="s">
        <v>1048</v>
      </c>
      <c r="FE1" s="44" t="s">
        <v>1054</v>
      </c>
      <c r="FF1" s="44" t="s">
        <v>1049</v>
      </c>
      <c r="FG1" s="44" t="s">
        <v>1050</v>
      </c>
      <c r="FH1" s="44" t="s">
        <v>1004</v>
      </c>
      <c r="FI1" s="44" t="s">
        <v>391</v>
      </c>
      <c r="FJ1" s="44" t="s">
        <v>1055</v>
      </c>
      <c r="FK1" s="44" t="s">
        <v>1056</v>
      </c>
      <c r="FL1" s="44" t="s">
        <v>1057</v>
      </c>
      <c r="FM1" s="44" t="s">
        <v>1058</v>
      </c>
      <c r="FN1" s="44" t="s">
        <v>1059</v>
      </c>
      <c r="FO1" s="44" t="s">
        <v>1060</v>
      </c>
      <c r="FP1" s="44" t="s">
        <v>1061</v>
      </c>
      <c r="FQ1" s="44" t="s">
        <v>1062</v>
      </c>
      <c r="FR1" s="44" t="s">
        <v>1063</v>
      </c>
      <c r="FS1" s="44" t="s">
        <v>1064</v>
      </c>
      <c r="FT1" s="44" t="s">
        <v>132</v>
      </c>
      <c r="FU1" s="44" t="s">
        <v>133</v>
      </c>
      <c r="FV1" s="57" t="s">
        <v>9</v>
      </c>
      <c r="FW1" s="58" t="s">
        <v>14</v>
      </c>
      <c r="FX1" s="58" t="s">
        <v>10</v>
      </c>
      <c r="FY1" s="58" t="s">
        <v>11</v>
      </c>
      <c r="FZ1" s="44" t="s">
        <v>938</v>
      </c>
      <c r="GA1" s="44" t="s">
        <v>797</v>
      </c>
    </row>
    <row r="2" spans="1:183" ht="70.5" customHeight="1" x14ac:dyDescent="0.3">
      <c r="A2" s="6">
        <v>67847</v>
      </c>
      <c r="B2" s="35"/>
      <c r="C2" s="35" t="s">
        <v>1209</v>
      </c>
      <c r="D2" s="7" t="s">
        <v>144</v>
      </c>
      <c r="E2" s="7" t="s">
        <v>147</v>
      </c>
      <c r="F2" s="8" t="s">
        <v>77</v>
      </c>
      <c r="G2" s="84" t="s">
        <v>12</v>
      </c>
      <c r="H2" s="84" t="s">
        <v>12</v>
      </c>
      <c r="I2" s="35"/>
      <c r="J2" s="35"/>
      <c r="K2" s="36" t="s">
        <v>148</v>
      </c>
      <c r="L2" s="36" t="s">
        <v>377</v>
      </c>
      <c r="M2" s="36" t="s">
        <v>1139</v>
      </c>
      <c r="N2" s="36" t="s">
        <v>153</v>
      </c>
      <c r="O2" s="36" t="s">
        <v>154</v>
      </c>
      <c r="P2" s="36" t="s">
        <v>155</v>
      </c>
      <c r="Q2" s="36" t="s">
        <v>801</v>
      </c>
      <c r="R2" s="36" t="s">
        <v>158</v>
      </c>
      <c r="S2" s="36" t="s">
        <v>159</v>
      </c>
      <c r="T2" s="36" t="s">
        <v>160</v>
      </c>
      <c r="U2" s="36" t="s">
        <v>167</v>
      </c>
      <c r="V2" s="36" t="s">
        <v>1136</v>
      </c>
      <c r="W2" s="36" t="s">
        <v>1173</v>
      </c>
      <c r="X2" s="36" t="s">
        <v>174</v>
      </c>
      <c r="Y2" s="36" t="s">
        <v>182</v>
      </c>
      <c r="Z2" s="36" t="s">
        <v>187</v>
      </c>
      <c r="AA2" s="36" t="s">
        <v>1140</v>
      </c>
      <c r="AB2" s="36" t="s">
        <v>190</v>
      </c>
      <c r="AC2" s="36" t="s">
        <v>191</v>
      </c>
      <c r="AD2" s="36" t="s">
        <v>192</v>
      </c>
      <c r="AE2" s="36" t="s">
        <v>1182</v>
      </c>
      <c r="AF2" s="36" t="s">
        <v>194</v>
      </c>
      <c r="AG2" s="36" t="s">
        <v>197</v>
      </c>
      <c r="AH2" s="36" t="s">
        <v>198</v>
      </c>
      <c r="AI2" s="36" t="s">
        <v>1141</v>
      </c>
      <c r="AJ2" s="36" t="s">
        <v>199</v>
      </c>
      <c r="AK2" s="36" t="s">
        <v>1142</v>
      </c>
      <c r="AL2" s="36" t="s">
        <v>204</v>
      </c>
      <c r="AM2" s="36" t="s">
        <v>206</v>
      </c>
      <c r="AN2" s="36" t="s">
        <v>1183</v>
      </c>
      <c r="AO2" s="36" t="s">
        <v>208</v>
      </c>
      <c r="AP2" s="36" t="s">
        <v>1184</v>
      </c>
      <c r="AQ2" s="36" t="s">
        <v>210</v>
      </c>
      <c r="AR2" s="36" t="s">
        <v>833</v>
      </c>
      <c r="AS2" s="36" t="s">
        <v>1185</v>
      </c>
      <c r="AT2" s="36" t="s">
        <v>1186</v>
      </c>
      <c r="AU2" s="36" t="s">
        <v>219</v>
      </c>
      <c r="AV2" s="36" t="s">
        <v>220</v>
      </c>
      <c r="AW2" s="36" t="s">
        <v>222</v>
      </c>
      <c r="AX2" s="36" t="s">
        <v>226</v>
      </c>
      <c r="AY2" s="36" t="s">
        <v>228</v>
      </c>
      <c r="AZ2" s="36" t="s">
        <v>1143</v>
      </c>
      <c r="BA2" s="36" t="s">
        <v>230</v>
      </c>
      <c r="BB2" s="36" t="s">
        <v>236</v>
      </c>
      <c r="BC2" s="36" t="s">
        <v>236</v>
      </c>
      <c r="BD2" s="36" t="s">
        <v>238</v>
      </c>
      <c r="BE2" s="8" t="s">
        <v>1228</v>
      </c>
      <c r="BF2" s="36" t="s">
        <v>243</v>
      </c>
      <c r="BG2" s="36" t="s">
        <v>245</v>
      </c>
      <c r="BH2" s="36" t="s">
        <v>247</v>
      </c>
      <c r="BI2" s="36" t="s">
        <v>1144</v>
      </c>
      <c r="BJ2" s="36" t="s">
        <v>248</v>
      </c>
      <c r="BK2" s="36" t="s">
        <v>249</v>
      </c>
      <c r="BL2" s="36" t="s">
        <v>250</v>
      </c>
      <c r="BM2" s="36" t="s">
        <v>251</v>
      </c>
      <c r="BN2" s="36" t="s">
        <v>253</v>
      </c>
      <c r="BO2" s="36" t="s">
        <v>255</v>
      </c>
      <c r="BP2" s="36" t="s">
        <v>258</v>
      </c>
      <c r="BQ2" s="36" t="s">
        <v>262</v>
      </c>
      <c r="BR2" s="36" t="s">
        <v>263</v>
      </c>
      <c r="BS2" s="36" t="s">
        <v>265</v>
      </c>
      <c r="BT2" s="36" t="s">
        <v>266</v>
      </c>
      <c r="BU2" s="36" t="s">
        <v>267</v>
      </c>
      <c r="BV2" s="36" t="s">
        <v>269</v>
      </c>
      <c r="BW2" s="36" t="s">
        <v>1145</v>
      </c>
      <c r="BX2" s="36" t="s">
        <v>1133</v>
      </c>
      <c r="BY2" s="36" t="s">
        <v>275</v>
      </c>
      <c r="BZ2" s="36" t="s">
        <v>391</v>
      </c>
      <c r="CA2" s="36" t="s">
        <v>1208</v>
      </c>
      <c r="CB2" s="36" t="s">
        <v>394</v>
      </c>
      <c r="CC2" s="36" t="s">
        <v>402</v>
      </c>
      <c r="CD2" s="36" t="s">
        <v>925</v>
      </c>
      <c r="CE2" s="36" t="s">
        <v>926</v>
      </c>
      <c r="CF2" s="36" t="s">
        <v>927</v>
      </c>
      <c r="CG2" s="36" t="s">
        <v>419</v>
      </c>
      <c r="CH2" s="36" t="s">
        <v>422</v>
      </c>
      <c r="CI2" s="36" t="s">
        <v>425</v>
      </c>
      <c r="CJ2" s="36" t="s">
        <v>446</v>
      </c>
      <c r="CK2" s="36" t="s">
        <v>450</v>
      </c>
      <c r="CL2" s="36" t="s">
        <v>458</v>
      </c>
      <c r="CM2" s="36" t="s">
        <v>461</v>
      </c>
      <c r="CN2" s="36" t="s">
        <v>491</v>
      </c>
      <c r="CO2" s="36" t="s">
        <v>527</v>
      </c>
      <c r="CP2" s="36" t="s">
        <v>530</v>
      </c>
      <c r="CQ2" s="36" t="s">
        <v>536</v>
      </c>
      <c r="CR2" s="36" t="s">
        <v>539</v>
      </c>
      <c r="CS2" s="36" t="s">
        <v>542</v>
      </c>
      <c r="CT2" s="36" t="s">
        <v>545</v>
      </c>
      <c r="CU2" s="36" t="s">
        <v>548</v>
      </c>
      <c r="CV2" t="s">
        <v>555</v>
      </c>
      <c r="CW2" s="36" t="s">
        <v>558</v>
      </c>
      <c r="CX2" s="36" t="s">
        <v>562</v>
      </c>
      <c r="CY2" s="36" t="s">
        <v>565</v>
      </c>
      <c r="CZ2" s="36" t="s">
        <v>577</v>
      </c>
      <c r="DA2" s="36" t="s">
        <v>580</v>
      </c>
      <c r="DB2" s="36" t="s">
        <v>584</v>
      </c>
      <c r="DC2" s="36" t="s">
        <v>587</v>
      </c>
      <c r="DD2" s="36" t="s">
        <v>590</v>
      </c>
      <c r="DE2" s="36" t="s">
        <v>593</v>
      </c>
      <c r="DF2" s="36" t="s">
        <v>596</v>
      </c>
      <c r="DG2" s="36" t="s">
        <v>602</v>
      </c>
      <c r="DH2" s="36" t="s">
        <v>605</v>
      </c>
      <c r="DI2" s="36" t="s">
        <v>617</v>
      </c>
      <c r="DJ2" t="s">
        <v>623</v>
      </c>
      <c r="DK2" s="36" t="s">
        <v>626</v>
      </c>
      <c r="DL2" s="36" t="s">
        <v>933</v>
      </c>
      <c r="DM2" s="36" t="s">
        <v>934</v>
      </c>
      <c r="DN2" s="36" t="s">
        <v>649</v>
      </c>
      <c r="DO2" s="36" t="s">
        <v>654</v>
      </c>
      <c r="DP2" s="36" t="s">
        <v>658</v>
      </c>
      <c r="DQ2" s="36" t="s">
        <v>674</v>
      </c>
      <c r="DR2" s="36" t="s">
        <v>680</v>
      </c>
      <c r="DS2" s="36" t="s">
        <v>686</v>
      </c>
      <c r="DT2" s="8" t="s">
        <v>1229</v>
      </c>
      <c r="DU2" s="36" t="s">
        <v>699</v>
      </c>
      <c r="DV2" s="36" t="s">
        <v>1199</v>
      </c>
      <c r="DW2" s="36" t="s">
        <v>709</v>
      </c>
      <c r="DX2" s="36" t="s">
        <v>1191</v>
      </c>
      <c r="DY2" s="36" t="s">
        <v>716</v>
      </c>
      <c r="DZ2" s="36" t="s">
        <v>1198</v>
      </c>
      <c r="EA2" s="36" t="s">
        <v>722</v>
      </c>
      <c r="EB2" s="36" t="s">
        <v>1201</v>
      </c>
      <c r="EC2" s="36" t="s">
        <v>729</v>
      </c>
      <c r="ED2" s="36" t="s">
        <v>737</v>
      </c>
      <c r="EE2" s="36" t="s">
        <v>744</v>
      </c>
      <c r="EF2" s="36" t="s">
        <v>750</v>
      </c>
      <c r="EG2" s="36" t="s">
        <v>753</v>
      </c>
      <c r="EH2" s="36" t="s">
        <v>758</v>
      </c>
      <c r="EI2" s="36" t="s">
        <v>761</v>
      </c>
      <c r="EJ2" s="36" t="s">
        <v>764</v>
      </c>
      <c r="EK2" s="36" t="s">
        <v>769</v>
      </c>
      <c r="EL2" s="36" t="s">
        <v>778</v>
      </c>
      <c r="EM2" s="36" t="s">
        <v>785</v>
      </c>
      <c r="EN2" s="36" t="s">
        <v>789</v>
      </c>
      <c r="EO2" t="s">
        <v>194</v>
      </c>
      <c r="EP2" t="s">
        <v>548</v>
      </c>
      <c r="EQ2" s="83" t="s">
        <v>1219</v>
      </c>
      <c r="ER2" s="83" t="s">
        <v>1219</v>
      </c>
      <c r="EU2" s="36" t="s">
        <v>148</v>
      </c>
      <c r="EV2" s="36" t="s">
        <v>391</v>
      </c>
      <c r="EW2" s="36" t="s">
        <v>377</v>
      </c>
      <c r="EX2" s="36" t="s">
        <v>1003</v>
      </c>
      <c r="EY2" s="36" t="s">
        <v>945</v>
      </c>
      <c r="EZ2" s="36" t="s">
        <v>953</v>
      </c>
      <c r="FA2" s="36" t="s">
        <v>957</v>
      </c>
      <c r="FB2" s="36" t="s">
        <v>971</v>
      </c>
      <c r="FC2" s="36" t="s">
        <v>975</v>
      </c>
      <c r="FD2" s="36" t="s">
        <v>1146</v>
      </c>
      <c r="FE2" s="36" t="s">
        <v>986</v>
      </c>
      <c r="FF2" s="36" t="s">
        <v>1147</v>
      </c>
      <c r="FG2" s="36" t="s">
        <v>998</v>
      </c>
      <c r="FH2" s="36" t="s">
        <v>391</v>
      </c>
      <c r="FI2" s="36" t="s">
        <v>1208</v>
      </c>
      <c r="FJ2" s="36" t="s">
        <v>1148</v>
      </c>
      <c r="FK2" s="36" t="s">
        <v>946</v>
      </c>
      <c r="FL2" s="36" t="s">
        <v>954</v>
      </c>
      <c r="FM2" s="36" t="s">
        <v>1149</v>
      </c>
      <c r="FN2" s="36" t="s">
        <v>972</v>
      </c>
      <c r="FO2" s="36" t="s">
        <v>976</v>
      </c>
      <c r="FP2" s="36" t="s">
        <v>980</v>
      </c>
      <c r="FQ2" s="36" t="s">
        <v>987</v>
      </c>
      <c r="FR2" s="36" t="s">
        <v>991</v>
      </c>
      <c r="FS2" s="36" t="s">
        <v>999</v>
      </c>
      <c r="FT2" s="36" t="s">
        <v>377</v>
      </c>
      <c r="FU2" s="36" t="s">
        <v>1208</v>
      </c>
      <c r="FV2" s="36" t="s">
        <v>1188</v>
      </c>
      <c r="FW2" s="36" t="s">
        <v>1192</v>
      </c>
      <c r="FX2" s="36" t="s">
        <v>1006</v>
      </c>
      <c r="FY2" s="59" t="s">
        <v>1020</v>
      </c>
      <c r="FZ2" s="59" t="s">
        <v>1039</v>
      </c>
      <c r="GA2" s="59" t="s">
        <v>1042</v>
      </c>
    </row>
    <row r="3" spans="1:183" ht="111" customHeight="1" x14ac:dyDescent="0.3">
      <c r="A3" s="6">
        <v>70412</v>
      </c>
      <c r="B3" s="35"/>
      <c r="C3" s="35" t="s">
        <v>1210</v>
      </c>
      <c r="D3" s="7" t="s">
        <v>145</v>
      </c>
      <c r="E3" s="7" t="s">
        <v>1195</v>
      </c>
      <c r="F3" s="8" t="s">
        <v>33</v>
      </c>
      <c r="G3" s="84" t="s">
        <v>13</v>
      </c>
      <c r="H3" s="84" t="s">
        <v>13</v>
      </c>
      <c r="I3" s="35"/>
      <c r="J3" s="35"/>
      <c r="K3" s="36" t="s">
        <v>798</v>
      </c>
      <c r="L3" s="36"/>
      <c r="M3" s="36" t="s">
        <v>150</v>
      </c>
      <c r="N3" s="36"/>
      <c r="O3" s="36" t="s">
        <v>1181</v>
      </c>
      <c r="P3" s="36"/>
      <c r="Q3" s="36" t="s">
        <v>157</v>
      </c>
      <c r="R3" s="36"/>
      <c r="S3" s="36"/>
      <c r="T3" s="36" t="s">
        <v>1150</v>
      </c>
      <c r="U3" s="36" t="s">
        <v>1151</v>
      </c>
      <c r="V3" s="36" t="s">
        <v>170</v>
      </c>
      <c r="W3" s="36"/>
      <c r="X3" s="36" t="s">
        <v>175</v>
      </c>
      <c r="Y3" s="36" t="s">
        <v>1171</v>
      </c>
      <c r="Z3" s="36"/>
      <c r="AA3" s="36" t="s">
        <v>1152</v>
      </c>
      <c r="AB3" s="36"/>
      <c r="AC3" s="36"/>
      <c r="AD3" s="36"/>
      <c r="AE3" s="36"/>
      <c r="AF3" s="36" t="s">
        <v>195</v>
      </c>
      <c r="AG3" s="36"/>
      <c r="AH3" s="36"/>
      <c r="AI3" s="36"/>
      <c r="AJ3" s="36" t="s">
        <v>200</v>
      </c>
      <c r="AK3" s="36"/>
      <c r="AL3" s="36" t="s">
        <v>205</v>
      </c>
      <c r="AM3" s="36"/>
      <c r="AN3" s="36"/>
      <c r="AO3" s="36"/>
      <c r="AP3" s="36"/>
      <c r="AQ3" s="36" t="s">
        <v>211</v>
      </c>
      <c r="AR3" s="36"/>
      <c r="AS3" s="36" t="s">
        <v>214</v>
      </c>
      <c r="AT3" s="36" t="s">
        <v>218</v>
      </c>
      <c r="AU3" s="36"/>
      <c r="AV3" s="36" t="s">
        <v>221</v>
      </c>
      <c r="AW3" s="36" t="s">
        <v>223</v>
      </c>
      <c r="AX3" s="36" t="s">
        <v>227</v>
      </c>
      <c r="AY3" s="36" t="s">
        <v>229</v>
      </c>
      <c r="AZ3" s="36"/>
      <c r="BA3" s="36" t="s">
        <v>231</v>
      </c>
      <c r="BB3" s="36" t="s">
        <v>237</v>
      </c>
      <c r="BC3" s="36" t="s">
        <v>237</v>
      </c>
      <c r="BD3" s="36" t="s">
        <v>239</v>
      </c>
      <c r="BE3" s="36" t="s">
        <v>242</v>
      </c>
      <c r="BF3" s="36" t="s">
        <v>244</v>
      </c>
      <c r="BG3" s="36" t="s">
        <v>246</v>
      </c>
      <c r="BH3" s="36"/>
      <c r="BI3" s="36"/>
      <c r="BJ3" s="36"/>
      <c r="BK3" s="36"/>
      <c r="BL3" s="36"/>
      <c r="BM3" s="36" t="s">
        <v>252</v>
      </c>
      <c r="BN3" s="36" t="s">
        <v>854</v>
      </c>
      <c r="BO3" s="36" t="s">
        <v>1204</v>
      </c>
      <c r="BP3" s="36" t="s">
        <v>259</v>
      </c>
      <c r="BQ3" s="36"/>
      <c r="BR3" s="36" t="s">
        <v>264</v>
      </c>
      <c r="BS3" s="36"/>
      <c r="BT3" s="36"/>
      <c r="BU3" s="36" t="s">
        <v>268</v>
      </c>
      <c r="BV3" s="36" t="s">
        <v>270</v>
      </c>
      <c r="BW3" s="36" t="s">
        <v>273</v>
      </c>
      <c r="BX3" s="36"/>
      <c r="BY3" s="36" t="s">
        <v>276</v>
      </c>
      <c r="BZ3" s="36" t="s">
        <v>861</v>
      </c>
      <c r="CA3" s="36"/>
      <c r="CB3" s="36" t="s">
        <v>395</v>
      </c>
      <c r="CC3" s="36"/>
      <c r="CD3" s="36" t="s">
        <v>409</v>
      </c>
      <c r="CE3" s="36"/>
      <c r="CF3" s="36" t="s">
        <v>416</v>
      </c>
      <c r="CG3" s="36"/>
      <c r="CH3" s="36"/>
      <c r="CI3" s="36" t="s">
        <v>429</v>
      </c>
      <c r="CJ3" s="36" t="s">
        <v>447</v>
      </c>
      <c r="CK3" s="36" t="s">
        <v>453</v>
      </c>
      <c r="CL3" s="36"/>
      <c r="CM3" s="36" t="s">
        <v>465</v>
      </c>
      <c r="CN3" s="36" t="s">
        <v>494</v>
      </c>
      <c r="CO3" s="36"/>
      <c r="CP3" s="36" t="s">
        <v>533</v>
      </c>
      <c r="CQ3" s="36"/>
      <c r="CR3" s="36"/>
      <c r="CS3" s="36"/>
      <c r="CT3" s="36"/>
      <c r="CU3" s="36" t="s">
        <v>551</v>
      </c>
      <c r="CV3" s="36" t="s">
        <v>555</v>
      </c>
      <c r="CW3" s="36"/>
      <c r="CX3" s="36"/>
      <c r="CY3" s="36" t="s">
        <v>568</v>
      </c>
      <c r="CZ3" s="36"/>
      <c r="DA3" s="36" t="s">
        <v>581</v>
      </c>
      <c r="DB3" s="36"/>
      <c r="DC3" s="36"/>
      <c r="DD3" s="36"/>
      <c r="DE3" s="36"/>
      <c r="DF3" s="36" t="s">
        <v>599</v>
      </c>
      <c r="DG3" s="36"/>
      <c r="DH3" s="36" t="s">
        <v>608</v>
      </c>
      <c r="DI3" s="36" t="s">
        <v>620</v>
      </c>
      <c r="DJ3" s="37"/>
      <c r="DK3" s="36" t="s">
        <v>932</v>
      </c>
      <c r="DL3" s="36" t="s">
        <v>633</v>
      </c>
      <c r="DM3" s="36" t="s">
        <v>935</v>
      </c>
      <c r="DN3" s="36" t="s">
        <v>650</v>
      </c>
      <c r="DO3" s="36"/>
      <c r="DP3" s="36" t="s">
        <v>661</v>
      </c>
      <c r="DQ3" s="36" t="s">
        <v>677</v>
      </c>
      <c r="DR3" s="36" t="s">
        <v>677</v>
      </c>
      <c r="DS3" s="36" t="s">
        <v>687</v>
      </c>
      <c r="DT3" s="36" t="s">
        <v>1197</v>
      </c>
      <c r="DU3" s="36" t="s">
        <v>702</v>
      </c>
      <c r="DV3" s="36" t="s">
        <v>1200</v>
      </c>
      <c r="DW3" s="36"/>
      <c r="DX3" s="36"/>
      <c r="DY3" s="36"/>
      <c r="DZ3" s="36"/>
      <c r="EA3" s="36"/>
      <c r="EB3" s="36" t="s">
        <v>726</v>
      </c>
      <c r="EC3" s="36" t="s">
        <v>937</v>
      </c>
      <c r="ED3" s="36" t="s">
        <v>738</v>
      </c>
      <c r="EE3" s="36" t="s">
        <v>745</v>
      </c>
      <c r="EF3" s="36"/>
      <c r="EG3" s="36" t="s">
        <v>1202</v>
      </c>
      <c r="EH3" s="36"/>
      <c r="EI3" s="36"/>
      <c r="EJ3" s="36" t="s">
        <v>766</v>
      </c>
      <c r="EK3" s="36" t="s">
        <v>770</v>
      </c>
      <c r="EL3" s="36" t="s">
        <v>779</v>
      </c>
      <c r="EM3" s="36"/>
      <c r="EN3" s="36" t="s">
        <v>790</v>
      </c>
      <c r="EO3" t="s">
        <v>1153</v>
      </c>
      <c r="EP3" t="s">
        <v>931</v>
      </c>
      <c r="EQ3" s="83" t="s">
        <v>1220</v>
      </c>
      <c r="ER3" s="83" t="s">
        <v>1220</v>
      </c>
      <c r="EU3" s="36" t="s">
        <v>1045</v>
      </c>
      <c r="EV3" s="36" t="s">
        <v>1055</v>
      </c>
      <c r="EW3" s="36"/>
      <c r="EX3" s="36"/>
      <c r="EY3" s="36" t="s">
        <v>947</v>
      </c>
      <c r="EZ3" s="36"/>
      <c r="FA3" s="36" t="s">
        <v>959</v>
      </c>
      <c r="FB3" s="36"/>
      <c r="FC3" s="36"/>
      <c r="FD3" s="36" t="s">
        <v>1002</v>
      </c>
      <c r="FE3" s="36"/>
      <c r="FF3" s="36" t="s">
        <v>992</v>
      </c>
      <c r="FG3" s="36" t="s">
        <v>1000</v>
      </c>
      <c r="FH3" s="36" t="s">
        <v>1055</v>
      </c>
      <c r="FI3" s="36"/>
      <c r="FJ3" s="36"/>
      <c r="FK3" s="36" t="s">
        <v>948</v>
      </c>
      <c r="FL3" s="36"/>
      <c r="FM3" s="36" t="s">
        <v>960</v>
      </c>
      <c r="FN3" s="36"/>
      <c r="FO3" s="36"/>
      <c r="FP3" s="36" t="s">
        <v>981</v>
      </c>
      <c r="FQ3" s="36"/>
      <c r="FR3" s="36" t="s">
        <v>993</v>
      </c>
      <c r="FS3" s="36" t="s">
        <v>1001</v>
      </c>
      <c r="FT3" s="36" t="s">
        <v>959</v>
      </c>
      <c r="FU3" s="36" t="s">
        <v>960</v>
      </c>
      <c r="FV3" s="36" t="s">
        <v>1189</v>
      </c>
      <c r="FW3" s="36" t="s">
        <v>1193</v>
      </c>
      <c r="FX3" s="36" t="s">
        <v>1007</v>
      </c>
      <c r="FY3" s="59" t="s">
        <v>1021</v>
      </c>
      <c r="FZ3" s="59" t="s">
        <v>1035</v>
      </c>
      <c r="GA3" s="59" t="s">
        <v>1043</v>
      </c>
    </row>
    <row r="4" spans="1:183" ht="133.5" customHeight="1" x14ac:dyDescent="0.3">
      <c r="A4" s="8">
        <v>79073</v>
      </c>
      <c r="B4" s="35"/>
      <c r="C4" s="35" t="s">
        <v>1211</v>
      </c>
      <c r="D4" s="7" t="s">
        <v>146</v>
      </c>
      <c r="E4" s="7" t="s">
        <v>1196</v>
      </c>
      <c r="F4" s="8" t="s">
        <v>39</v>
      </c>
      <c r="G4" s="84" t="s">
        <v>1225</v>
      </c>
      <c r="H4" s="84" t="s">
        <v>1225</v>
      </c>
      <c r="I4" s="35"/>
      <c r="J4" s="35"/>
      <c r="K4" s="36" t="s">
        <v>799</v>
      </c>
      <c r="L4" s="36"/>
      <c r="M4" s="36" t="s">
        <v>151</v>
      </c>
      <c r="N4" s="36"/>
      <c r="O4" s="36"/>
      <c r="P4" s="36"/>
      <c r="Q4" s="36"/>
      <c r="R4" s="36"/>
      <c r="S4" s="36"/>
      <c r="T4" s="36" t="s">
        <v>1154</v>
      </c>
      <c r="U4" s="36"/>
      <c r="V4" s="36" t="s">
        <v>1175</v>
      </c>
      <c r="W4" s="36"/>
      <c r="X4" s="36" t="s">
        <v>1155</v>
      </c>
      <c r="Y4" s="36" t="s">
        <v>1190</v>
      </c>
      <c r="Z4" s="36"/>
      <c r="AA4" s="36"/>
      <c r="AB4" s="36"/>
      <c r="AC4" s="36"/>
      <c r="AD4" s="36"/>
      <c r="AE4" s="36"/>
      <c r="AF4" s="36" t="s">
        <v>196</v>
      </c>
      <c r="AG4" s="36"/>
      <c r="AH4" s="36"/>
      <c r="AI4" s="36"/>
      <c r="AJ4" s="36" t="s">
        <v>201</v>
      </c>
      <c r="AK4" s="36"/>
      <c r="AL4" s="36"/>
      <c r="AM4" s="36"/>
      <c r="AN4" s="36"/>
      <c r="AO4" s="36"/>
      <c r="AP4" s="36"/>
      <c r="AQ4" s="36"/>
      <c r="AR4" s="36"/>
      <c r="AS4" s="36" t="s">
        <v>215</v>
      </c>
      <c r="AT4" s="36"/>
      <c r="AU4" s="36"/>
      <c r="AV4" s="36"/>
      <c r="AW4" s="36" t="s">
        <v>224</v>
      </c>
      <c r="AX4" s="36"/>
      <c r="AY4" s="36"/>
      <c r="AZ4" s="36"/>
      <c r="BA4" s="36" t="s">
        <v>232</v>
      </c>
      <c r="BB4" s="36"/>
      <c r="BC4" s="36"/>
      <c r="BD4" s="36" t="s">
        <v>240</v>
      </c>
      <c r="BE4" s="36"/>
      <c r="BF4" s="36"/>
      <c r="BG4" s="36"/>
      <c r="BH4" s="36"/>
      <c r="BI4" s="36"/>
      <c r="BJ4" s="36"/>
      <c r="BK4" s="36"/>
      <c r="BL4" s="36"/>
      <c r="BM4" s="36"/>
      <c r="BN4" s="36" t="s">
        <v>1203</v>
      </c>
      <c r="BO4" s="36" t="s">
        <v>1159</v>
      </c>
      <c r="BP4" s="36" t="s">
        <v>260</v>
      </c>
      <c r="BQ4" s="36"/>
      <c r="BR4" s="36"/>
      <c r="BS4" s="36"/>
      <c r="BT4" s="36"/>
      <c r="BU4" s="36"/>
      <c r="BV4" s="36" t="s">
        <v>271</v>
      </c>
      <c r="BW4" s="36" t="s">
        <v>274</v>
      </c>
      <c r="BX4" s="36"/>
      <c r="BY4" s="36"/>
      <c r="BZ4" s="36" t="s">
        <v>862</v>
      </c>
      <c r="CA4" s="36"/>
      <c r="CB4" s="36" t="s">
        <v>398</v>
      </c>
      <c r="CC4" s="36"/>
      <c r="CD4" s="36"/>
      <c r="CE4" s="36"/>
      <c r="CF4" s="36"/>
      <c r="CG4" s="36"/>
      <c r="CH4" s="36"/>
      <c r="CI4" s="36" t="s">
        <v>430</v>
      </c>
      <c r="CJ4" s="36"/>
      <c r="CK4" s="36" t="s">
        <v>454</v>
      </c>
      <c r="CL4" s="36"/>
      <c r="CM4" s="36" t="s">
        <v>469</v>
      </c>
      <c r="CN4" s="36" t="s">
        <v>495</v>
      </c>
      <c r="CO4" s="36"/>
      <c r="CP4" s="36"/>
      <c r="CQ4" s="36"/>
      <c r="CR4" s="36"/>
      <c r="CS4" s="36"/>
      <c r="CT4" s="36"/>
      <c r="CU4" s="36" t="s">
        <v>552</v>
      </c>
      <c r="CV4" s="36"/>
      <c r="CW4" s="36"/>
      <c r="CX4" s="36"/>
      <c r="CY4" s="36" t="s">
        <v>571</v>
      </c>
      <c r="CZ4" s="36"/>
      <c r="DA4" s="36"/>
      <c r="DB4" s="36"/>
      <c r="DC4" s="36"/>
      <c r="DD4" s="36"/>
      <c r="DE4" s="36"/>
      <c r="DF4" s="36"/>
      <c r="DG4" s="36"/>
      <c r="DH4" s="36" t="s">
        <v>611</v>
      </c>
      <c r="DI4" s="36"/>
      <c r="DJ4" s="37"/>
      <c r="DK4" s="36"/>
      <c r="DL4" s="36" t="s">
        <v>636</v>
      </c>
      <c r="DM4" s="36"/>
      <c r="DN4" s="36"/>
      <c r="DO4" s="36"/>
      <c r="DP4" s="36" t="s">
        <v>664</v>
      </c>
      <c r="DQ4" s="36"/>
      <c r="DR4" s="36"/>
      <c r="DS4" s="36" t="s">
        <v>690</v>
      </c>
      <c r="DT4" s="36"/>
      <c r="DU4" s="36"/>
      <c r="DV4" s="36"/>
      <c r="DW4" s="36"/>
      <c r="DX4" s="36"/>
      <c r="DY4" s="36"/>
      <c r="DZ4" s="36"/>
      <c r="EA4" s="36"/>
      <c r="EB4" s="36"/>
      <c r="EC4" s="36" t="s">
        <v>734</v>
      </c>
      <c r="ED4" s="36" t="s">
        <v>740</v>
      </c>
      <c r="EE4" s="36" t="s">
        <v>746</v>
      </c>
      <c r="EF4" s="36"/>
      <c r="EG4" s="36"/>
      <c r="EH4" s="36"/>
      <c r="EI4" s="36"/>
      <c r="EJ4" s="36"/>
      <c r="EK4" s="36" t="s">
        <v>771</v>
      </c>
      <c r="EL4" s="36" t="s">
        <v>781</v>
      </c>
      <c r="EM4" s="36"/>
      <c r="EN4" s="36"/>
      <c r="EO4" t="s">
        <v>1153</v>
      </c>
      <c r="EP4" t="s">
        <v>928</v>
      </c>
      <c r="EQ4" s="36"/>
      <c r="ER4" s="36"/>
      <c r="EU4" s="36" t="s">
        <v>1046</v>
      </c>
      <c r="EV4" s="36" t="s">
        <v>1056</v>
      </c>
      <c r="EW4" s="36"/>
      <c r="EX4" s="36"/>
      <c r="EY4" s="36" t="s">
        <v>949</v>
      </c>
      <c r="EZ4" s="36"/>
      <c r="FA4" s="36" t="s">
        <v>1194</v>
      </c>
      <c r="FB4" s="36"/>
      <c r="FC4" s="36"/>
      <c r="FD4" s="36" t="s">
        <v>982</v>
      </c>
      <c r="FE4" s="36"/>
      <c r="FF4" s="36" t="s">
        <v>1156</v>
      </c>
      <c r="FG4" s="36"/>
      <c r="FH4" s="36" t="s">
        <v>1056</v>
      </c>
      <c r="FI4" s="36"/>
      <c r="FJ4" s="36"/>
      <c r="FK4" s="36" t="s">
        <v>950</v>
      </c>
      <c r="FL4" s="36"/>
      <c r="FM4" s="36" t="s">
        <v>962</v>
      </c>
      <c r="FN4" s="36"/>
      <c r="FO4" s="36"/>
      <c r="FP4" s="36" t="s">
        <v>1205</v>
      </c>
      <c r="FQ4" s="36"/>
      <c r="FR4" s="36" t="s">
        <v>995</v>
      </c>
      <c r="FS4" s="36"/>
      <c r="FT4" s="36" t="s">
        <v>1147</v>
      </c>
      <c r="FU4" s="36" t="s">
        <v>991</v>
      </c>
      <c r="FV4" s="36" t="s">
        <v>1137</v>
      </c>
      <c r="FW4" s="36" t="s">
        <v>1157</v>
      </c>
      <c r="FX4" s="36" t="s">
        <v>1008</v>
      </c>
      <c r="FY4" s="59" t="s">
        <v>1022</v>
      </c>
      <c r="FZ4" s="59" t="s">
        <v>1071</v>
      </c>
      <c r="GA4" s="59" t="s">
        <v>1072</v>
      </c>
    </row>
    <row r="5" spans="1:183" ht="131.25" customHeight="1" x14ac:dyDescent="0.3">
      <c r="A5" s="6">
        <v>85433</v>
      </c>
      <c r="B5" s="35"/>
      <c r="C5" s="35" t="s">
        <v>1212</v>
      </c>
      <c r="D5" s="35"/>
      <c r="E5" s="35"/>
      <c r="F5" s="12" t="s">
        <v>117</v>
      </c>
      <c r="G5" s="35"/>
      <c r="H5" s="35"/>
      <c r="I5" s="35"/>
      <c r="J5" s="35"/>
      <c r="K5" s="36" t="s">
        <v>800</v>
      </c>
      <c r="L5" s="36"/>
      <c r="M5" s="36" t="s">
        <v>152</v>
      </c>
      <c r="N5" s="36"/>
      <c r="O5" s="36"/>
      <c r="P5" s="36"/>
      <c r="Q5" s="36"/>
      <c r="R5" s="36"/>
      <c r="S5" s="36"/>
      <c r="T5" s="36" t="s">
        <v>1134</v>
      </c>
      <c r="U5" s="36"/>
      <c r="V5" s="36" t="s">
        <v>172</v>
      </c>
      <c r="W5" s="36"/>
      <c r="X5" s="36" t="s">
        <v>176</v>
      </c>
      <c r="Y5" s="36" t="s">
        <v>1170</v>
      </c>
      <c r="Z5" s="36"/>
      <c r="AA5" s="36"/>
      <c r="AB5" s="36"/>
      <c r="AC5" s="36"/>
      <c r="AD5" s="36"/>
      <c r="AE5" s="36"/>
      <c r="AF5" s="36"/>
      <c r="AG5" s="36"/>
      <c r="AH5" s="36"/>
      <c r="AI5" s="36"/>
      <c r="AJ5" s="36" t="s">
        <v>1158</v>
      </c>
      <c r="AK5" s="36"/>
      <c r="AL5" s="36"/>
      <c r="AM5" s="36"/>
      <c r="AN5" s="36"/>
      <c r="AO5" s="36"/>
      <c r="AP5" s="36"/>
      <c r="AQ5" s="36"/>
      <c r="AR5" s="36"/>
      <c r="AS5" s="36" t="s">
        <v>216</v>
      </c>
      <c r="AT5" s="36"/>
      <c r="AU5" s="36"/>
      <c r="AV5" s="36"/>
      <c r="AW5" s="36" t="s">
        <v>225</v>
      </c>
      <c r="AX5" s="36"/>
      <c r="AY5" s="36"/>
      <c r="AZ5" s="36"/>
      <c r="BA5" s="36" t="s">
        <v>233</v>
      </c>
      <c r="BB5" s="36"/>
      <c r="BC5" s="36"/>
      <c r="BD5" s="36" t="s">
        <v>241</v>
      </c>
      <c r="BE5" s="36"/>
      <c r="BF5" s="36"/>
      <c r="BG5" s="36"/>
      <c r="BH5" s="36"/>
      <c r="BI5" s="36"/>
      <c r="BJ5" s="36"/>
      <c r="BK5" s="36"/>
      <c r="BL5" s="36"/>
      <c r="BM5" s="36"/>
      <c r="BN5" s="36"/>
      <c r="BO5" s="36" t="s">
        <v>257</v>
      </c>
      <c r="BP5" s="36" t="s">
        <v>261</v>
      </c>
      <c r="BQ5" s="36"/>
      <c r="BR5" s="36"/>
      <c r="BS5" s="36"/>
      <c r="BT5" s="36"/>
      <c r="BU5" s="36"/>
      <c r="BV5" s="36" t="s">
        <v>1187</v>
      </c>
      <c r="BW5" s="36"/>
      <c r="BX5" s="36"/>
      <c r="BY5" s="36"/>
      <c r="BZ5" s="36" t="s">
        <v>863</v>
      </c>
      <c r="CA5" s="36"/>
      <c r="CB5" s="36" t="s">
        <v>399</v>
      </c>
      <c r="CC5" s="36"/>
      <c r="CD5" s="36"/>
      <c r="CE5" s="36"/>
      <c r="CF5" s="36"/>
      <c r="CG5" s="36"/>
      <c r="CH5" s="36"/>
      <c r="CI5" s="36" t="s">
        <v>433</v>
      </c>
      <c r="CJ5" s="36"/>
      <c r="CK5" s="36" t="s">
        <v>455</v>
      </c>
      <c r="CL5" s="36"/>
      <c r="CM5" s="36" t="s">
        <v>472</v>
      </c>
      <c r="CN5" s="36" t="s">
        <v>498</v>
      </c>
      <c r="CO5" s="36"/>
      <c r="CP5" s="36"/>
      <c r="CQ5" s="36"/>
      <c r="CR5" s="36"/>
      <c r="CS5" s="36"/>
      <c r="CT5" s="36"/>
      <c r="CU5" s="36"/>
      <c r="CV5" s="36"/>
      <c r="CW5" s="36"/>
      <c r="CX5" s="36"/>
      <c r="CY5" s="36" t="s">
        <v>574</v>
      </c>
      <c r="CZ5" s="36"/>
      <c r="DA5" s="36"/>
      <c r="DB5" s="36"/>
      <c r="DC5" s="36"/>
      <c r="DD5" s="36"/>
      <c r="DE5" s="36"/>
      <c r="DF5" s="36"/>
      <c r="DG5" s="36"/>
      <c r="DH5" s="36" t="s">
        <v>614</v>
      </c>
      <c r="DI5" s="36"/>
      <c r="DJ5" s="37"/>
      <c r="DK5" s="36"/>
      <c r="DL5" s="36" t="s">
        <v>639</v>
      </c>
      <c r="DM5" s="36"/>
      <c r="DN5" s="36"/>
      <c r="DO5" s="36"/>
      <c r="DP5" s="36" t="s">
        <v>665</v>
      </c>
      <c r="DQ5" s="36"/>
      <c r="DR5" s="36"/>
      <c r="DS5" s="36" t="s">
        <v>693</v>
      </c>
      <c r="DT5" s="36"/>
      <c r="DU5" s="36"/>
      <c r="DV5" s="36"/>
      <c r="DW5" s="36"/>
      <c r="DX5" s="36"/>
      <c r="DY5" s="36"/>
      <c r="DZ5" s="36"/>
      <c r="EA5" s="36"/>
      <c r="EB5" s="36"/>
      <c r="EC5" s="36"/>
      <c r="ED5" s="36" t="s">
        <v>741</v>
      </c>
      <c r="EE5" s="36" t="s">
        <v>747</v>
      </c>
      <c r="EF5" s="36"/>
      <c r="EG5" s="36"/>
      <c r="EH5" s="36"/>
      <c r="EI5" s="36"/>
      <c r="EJ5" s="36"/>
      <c r="EK5" s="36" t="s">
        <v>773</v>
      </c>
      <c r="EL5" s="36"/>
      <c r="EM5" s="36"/>
      <c r="EN5" s="36"/>
      <c r="EO5" t="s">
        <v>1160</v>
      </c>
      <c r="EP5" t="s">
        <v>929</v>
      </c>
      <c r="EQ5" s="36"/>
      <c r="ER5" s="36"/>
      <c r="EU5" s="36" t="s">
        <v>1047</v>
      </c>
      <c r="EV5" s="36" t="s">
        <v>1057</v>
      </c>
      <c r="EW5" s="36"/>
      <c r="EX5" s="36"/>
      <c r="EY5" s="36"/>
      <c r="EZ5" s="36"/>
      <c r="FA5" s="36" t="s">
        <v>963</v>
      </c>
      <c r="FB5" s="36"/>
      <c r="FC5" s="36"/>
      <c r="FD5" s="36"/>
      <c r="FE5" s="36"/>
      <c r="FF5" s="36"/>
      <c r="FG5" s="36"/>
      <c r="FH5" s="36" t="s">
        <v>1057</v>
      </c>
      <c r="FI5" s="36"/>
      <c r="FJ5" s="36"/>
      <c r="FK5" s="36"/>
      <c r="FL5" s="36"/>
      <c r="FM5" s="36" t="s">
        <v>964</v>
      </c>
      <c r="FN5" s="36"/>
      <c r="FO5" s="36"/>
      <c r="FP5" s="36"/>
      <c r="FQ5" s="36"/>
      <c r="FR5" s="36"/>
      <c r="FS5" s="36"/>
      <c r="FT5" s="36" t="s">
        <v>1194</v>
      </c>
      <c r="FU5" s="36" t="s">
        <v>962</v>
      </c>
      <c r="FV5" s="36" t="s">
        <v>1138</v>
      </c>
      <c r="FW5" s="36" t="s">
        <v>1161</v>
      </c>
      <c r="FX5" s="36" t="s">
        <v>1009</v>
      </c>
      <c r="FY5" s="59" t="s">
        <v>1023</v>
      </c>
      <c r="FZ5" s="59" t="s">
        <v>1067</v>
      </c>
      <c r="GA5" s="59" t="s">
        <v>1068</v>
      </c>
    </row>
    <row r="6" spans="1:183" ht="29.25" customHeight="1" x14ac:dyDescent="0.3">
      <c r="A6" s="8">
        <v>102075</v>
      </c>
      <c r="B6" s="35"/>
      <c r="C6" s="35" t="s">
        <v>1213</v>
      </c>
      <c r="D6" s="35"/>
      <c r="E6" s="35"/>
      <c r="F6" s="8" t="s">
        <v>64</v>
      </c>
      <c r="G6" s="35"/>
      <c r="H6" s="35"/>
      <c r="I6" s="35"/>
      <c r="J6" s="35"/>
      <c r="K6" s="36" t="s">
        <v>387</v>
      </c>
      <c r="L6" s="36"/>
      <c r="M6" s="36"/>
      <c r="N6" s="36"/>
      <c r="O6" s="36"/>
      <c r="P6" s="36"/>
      <c r="Q6" s="36"/>
      <c r="R6" s="36"/>
      <c r="S6" s="36"/>
      <c r="T6" s="36" t="s">
        <v>1162</v>
      </c>
      <c r="U6" s="36"/>
      <c r="V6" s="36"/>
      <c r="W6" s="36"/>
      <c r="X6" s="36" t="s">
        <v>177</v>
      </c>
      <c r="Y6" s="36" t="s">
        <v>183</v>
      </c>
      <c r="Z6" s="36"/>
      <c r="AA6" s="36"/>
      <c r="AB6" s="36"/>
      <c r="AC6" s="36"/>
      <c r="AD6" s="36"/>
      <c r="AE6" s="36"/>
      <c r="AF6" s="36"/>
      <c r="AG6" s="36"/>
      <c r="AH6" s="36"/>
      <c r="AI6" s="36"/>
      <c r="AJ6" s="36"/>
      <c r="AK6" s="36"/>
      <c r="AL6" s="36"/>
      <c r="AM6" s="36"/>
      <c r="AN6" s="36"/>
      <c r="AO6" s="36"/>
      <c r="AP6" s="36"/>
      <c r="AQ6" s="36"/>
      <c r="AR6" s="36"/>
      <c r="AS6" s="36"/>
      <c r="AT6" s="36"/>
      <c r="AU6" s="36"/>
      <c r="AV6" s="36"/>
      <c r="AW6" s="36"/>
      <c r="AX6" s="36"/>
      <c r="AY6" s="36"/>
      <c r="AZ6" s="36"/>
      <c r="BA6" s="36" t="s">
        <v>234</v>
      </c>
      <c r="BB6" s="36"/>
      <c r="BC6" s="36"/>
      <c r="BD6" s="36"/>
      <c r="BE6" s="36"/>
      <c r="BF6" s="36"/>
      <c r="BG6" s="36"/>
      <c r="BH6" s="36"/>
      <c r="BI6" s="36"/>
      <c r="BJ6" s="36"/>
      <c r="BK6" s="36"/>
      <c r="BL6" s="36"/>
      <c r="BM6" s="36"/>
      <c r="BN6" s="36"/>
      <c r="BP6" s="36"/>
      <c r="BQ6" s="36"/>
      <c r="BR6" s="36"/>
      <c r="BS6" s="36"/>
      <c r="BT6" s="36"/>
      <c r="BU6" s="36"/>
      <c r="BV6" s="36" t="s">
        <v>1230</v>
      </c>
      <c r="BW6" s="36"/>
      <c r="BX6" s="36"/>
      <c r="BY6" s="36"/>
      <c r="BZ6" s="36" t="s">
        <v>864</v>
      </c>
      <c r="CA6" s="36"/>
      <c r="CB6" s="36"/>
      <c r="CC6" s="36"/>
      <c r="CD6" s="36"/>
      <c r="CE6" s="36"/>
      <c r="CF6" s="36"/>
      <c r="CG6" s="36"/>
      <c r="CH6" s="36"/>
      <c r="CI6" s="36" t="s">
        <v>434</v>
      </c>
      <c r="CJ6" s="36"/>
      <c r="CK6" s="36"/>
      <c r="CL6" s="36"/>
      <c r="CM6" s="36" t="s">
        <v>474</v>
      </c>
      <c r="CN6" s="36" t="s">
        <v>501</v>
      </c>
      <c r="CO6" s="36"/>
      <c r="CP6" s="36"/>
      <c r="CQ6" s="36"/>
      <c r="CR6" s="36"/>
      <c r="CS6" s="36"/>
      <c r="CT6" s="36"/>
      <c r="CU6" s="36"/>
      <c r="CV6" s="36"/>
      <c r="CW6" s="36"/>
      <c r="CX6" s="36"/>
      <c r="CY6" s="36"/>
      <c r="CZ6" s="36"/>
      <c r="DA6" s="36"/>
      <c r="DB6" s="36"/>
      <c r="DC6" s="36"/>
      <c r="DD6" s="36"/>
      <c r="DE6" s="36"/>
      <c r="DF6" s="36"/>
      <c r="DG6" s="36"/>
      <c r="DH6" s="36"/>
      <c r="DI6" s="36"/>
      <c r="DJ6" s="37"/>
      <c r="DK6" s="36"/>
      <c r="DL6" s="36"/>
      <c r="DM6" s="36"/>
      <c r="DN6" s="36"/>
      <c r="DO6" s="36"/>
      <c r="DP6" s="36" t="s">
        <v>669</v>
      </c>
      <c r="DQ6" s="36"/>
      <c r="DR6" s="36"/>
      <c r="DS6" s="36"/>
      <c r="DT6" s="36"/>
      <c r="DU6" s="36"/>
      <c r="DV6" s="36"/>
      <c r="DW6" s="36"/>
      <c r="DX6" s="36"/>
      <c r="DY6" s="36"/>
      <c r="DZ6" s="36"/>
      <c r="EA6" s="36"/>
      <c r="EB6" s="36"/>
      <c r="EC6" s="36"/>
      <c r="ED6" s="36"/>
      <c r="EE6" s="36"/>
      <c r="EF6" s="36"/>
      <c r="EG6" s="36"/>
      <c r="EH6" s="36"/>
      <c r="EI6" s="36"/>
      <c r="EJ6" s="36"/>
      <c r="EK6" s="36" t="s">
        <v>1232</v>
      </c>
      <c r="EL6" s="36"/>
      <c r="EM6" s="36"/>
      <c r="EN6" s="36"/>
      <c r="EO6" t="s">
        <v>814</v>
      </c>
      <c r="EP6" t="s">
        <v>930</v>
      </c>
      <c r="EQ6" s="36"/>
      <c r="ER6" s="36"/>
      <c r="EU6" s="36" t="s">
        <v>1051</v>
      </c>
      <c r="EV6" s="36" t="s">
        <v>1058</v>
      </c>
      <c r="EW6" s="36"/>
      <c r="EX6" s="36"/>
      <c r="EY6" s="36"/>
      <c r="EZ6" s="36"/>
      <c r="FA6" s="36" t="s">
        <v>965</v>
      </c>
      <c r="FB6" s="36"/>
      <c r="FC6" s="36"/>
      <c r="FD6" s="36"/>
      <c r="FE6" s="36"/>
      <c r="FF6" s="36"/>
      <c r="FG6" s="36"/>
      <c r="FH6" s="36" t="s">
        <v>1058</v>
      </c>
      <c r="FI6" s="36"/>
      <c r="FJ6" s="36"/>
      <c r="FK6" s="36"/>
      <c r="FL6" s="36"/>
      <c r="FM6" s="36" t="s">
        <v>1164</v>
      </c>
      <c r="FN6" s="36"/>
      <c r="FO6" s="36"/>
      <c r="FP6" s="36"/>
      <c r="FQ6" s="36"/>
      <c r="FR6" s="36"/>
      <c r="FS6" s="36"/>
      <c r="FT6" s="36" t="s">
        <v>963</v>
      </c>
      <c r="FU6" s="36" t="s">
        <v>964</v>
      </c>
      <c r="FV6" s="36"/>
      <c r="FW6" s="36"/>
      <c r="FX6" s="36" t="s">
        <v>1010</v>
      </c>
      <c r="FY6" s="59" t="s">
        <v>1024</v>
      </c>
      <c r="FZ6" s="59" t="s">
        <v>1036</v>
      </c>
      <c r="GA6" s="59" t="s">
        <v>1044</v>
      </c>
    </row>
    <row r="7" spans="1:183" ht="29.25" customHeight="1" x14ac:dyDescent="0.3">
      <c r="A7" s="8">
        <v>102538</v>
      </c>
      <c r="B7" s="35"/>
      <c r="C7" s="35" t="s">
        <v>1214</v>
      </c>
      <c r="D7" s="35"/>
      <c r="E7" s="35"/>
      <c r="F7" s="12" t="s">
        <v>75</v>
      </c>
      <c r="G7" s="35"/>
      <c r="H7" s="35"/>
      <c r="I7" s="35"/>
      <c r="J7" s="35"/>
      <c r="K7" s="36" t="s">
        <v>388</v>
      </c>
      <c r="L7" s="36"/>
      <c r="M7" s="36"/>
      <c r="N7" s="36"/>
      <c r="O7" s="36"/>
      <c r="P7" s="36"/>
      <c r="Q7" s="36"/>
      <c r="R7" s="36"/>
      <c r="S7" s="36"/>
      <c r="T7" s="36" t="s">
        <v>164</v>
      </c>
      <c r="U7" s="36"/>
      <c r="V7" s="36"/>
      <c r="W7" s="36"/>
      <c r="X7" s="36" t="s">
        <v>178</v>
      </c>
      <c r="Y7" s="36" t="s">
        <v>504</v>
      </c>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t="s">
        <v>235</v>
      </c>
      <c r="BB7" s="36"/>
      <c r="BC7" s="36"/>
      <c r="BD7" s="36"/>
      <c r="BE7" s="36"/>
      <c r="BF7" s="36"/>
      <c r="BG7" s="36"/>
      <c r="BH7" s="36"/>
      <c r="BI7" s="36"/>
      <c r="BJ7" s="36"/>
      <c r="BK7" s="36"/>
      <c r="BL7" s="36"/>
      <c r="BM7" s="36"/>
      <c r="BN7" s="36"/>
      <c r="BO7" s="36"/>
      <c r="BP7" s="36"/>
      <c r="BQ7" s="36"/>
      <c r="BR7" s="36"/>
      <c r="BS7" s="36"/>
      <c r="BT7" s="36"/>
      <c r="BU7" s="36"/>
      <c r="BV7" s="36" t="s">
        <v>1231</v>
      </c>
      <c r="BW7" s="36"/>
      <c r="BX7" s="36"/>
      <c r="BY7" s="36"/>
      <c r="BZ7" s="36" t="s">
        <v>865</v>
      </c>
      <c r="CA7" s="36"/>
      <c r="CB7" s="36"/>
      <c r="CC7" s="36"/>
      <c r="CD7" s="36"/>
      <c r="CE7" s="36"/>
      <c r="CF7" s="36"/>
      <c r="CG7" s="36"/>
      <c r="CH7" s="36"/>
      <c r="CI7" s="36" t="s">
        <v>438</v>
      </c>
      <c r="CJ7" s="36"/>
      <c r="CK7" s="36"/>
      <c r="CL7" s="36"/>
      <c r="CM7" s="36" t="s">
        <v>475</v>
      </c>
      <c r="CN7" s="36" t="s">
        <v>505</v>
      </c>
      <c r="CO7" s="36"/>
      <c r="CP7" s="36"/>
      <c r="CQ7" s="36"/>
      <c r="CR7" s="36"/>
      <c r="CS7" s="36"/>
      <c r="CT7" s="36"/>
      <c r="CU7" s="36"/>
      <c r="CV7" s="36"/>
      <c r="CW7" s="36"/>
      <c r="CX7" s="36"/>
      <c r="CY7" s="36"/>
      <c r="CZ7" s="36"/>
      <c r="DA7" s="36"/>
      <c r="DB7" s="36"/>
      <c r="DC7" s="36"/>
      <c r="DD7" s="36"/>
      <c r="DE7" s="36"/>
      <c r="DF7" s="36"/>
      <c r="DG7" s="36"/>
      <c r="DH7" s="36"/>
      <c r="DI7" s="36"/>
      <c r="DJ7" s="37"/>
      <c r="DK7" s="36"/>
      <c r="DL7" s="36"/>
      <c r="DM7" s="36"/>
      <c r="DN7" s="36"/>
      <c r="DO7" s="36"/>
      <c r="DP7" s="36" t="s">
        <v>670</v>
      </c>
      <c r="DQ7" s="36"/>
      <c r="DR7" s="36"/>
      <c r="DS7" s="36"/>
      <c r="DT7" s="36"/>
      <c r="DU7" s="36"/>
      <c r="DV7" s="36"/>
      <c r="DW7" s="36"/>
      <c r="DX7" s="36"/>
      <c r="DY7" s="36"/>
      <c r="DZ7" s="36"/>
      <c r="EA7" s="36"/>
      <c r="EB7" s="36"/>
      <c r="EC7" s="36"/>
      <c r="ED7" s="36"/>
      <c r="EE7" s="36"/>
      <c r="EF7" s="36"/>
      <c r="EG7" s="36"/>
      <c r="EH7" s="36"/>
      <c r="EI7" s="36"/>
      <c r="EJ7" s="36"/>
      <c r="EK7" s="36" t="s">
        <v>1233</v>
      </c>
      <c r="EL7" s="36"/>
      <c r="EM7" s="36"/>
      <c r="EN7" s="36"/>
      <c r="EO7" t="s">
        <v>1226</v>
      </c>
      <c r="EP7" t="s">
        <v>1227</v>
      </c>
      <c r="EQ7" s="36"/>
      <c r="ER7" s="36"/>
      <c r="EU7" s="36" t="s">
        <v>1052</v>
      </c>
      <c r="EV7" s="36" t="s">
        <v>1059</v>
      </c>
      <c r="EW7" s="36"/>
      <c r="EX7" s="36"/>
      <c r="EY7" s="36"/>
      <c r="EZ7" s="36"/>
      <c r="FA7" s="36" t="s">
        <v>1165</v>
      </c>
      <c r="FB7" s="36"/>
      <c r="FC7" s="36"/>
      <c r="FD7" s="36"/>
      <c r="FE7" s="36"/>
      <c r="FF7" s="36"/>
      <c r="FG7" s="36"/>
      <c r="FH7" s="36" t="s">
        <v>1059</v>
      </c>
      <c r="FI7" s="36"/>
      <c r="FJ7" s="36"/>
      <c r="FK7" s="36"/>
      <c r="FL7" s="36"/>
      <c r="FM7" s="36" t="s">
        <v>1166</v>
      </c>
      <c r="FN7" s="36"/>
      <c r="FO7" s="36"/>
      <c r="FP7" s="36"/>
      <c r="FQ7" s="36"/>
      <c r="FR7" s="36"/>
      <c r="FS7" s="36"/>
      <c r="FT7" s="36" t="s">
        <v>1146</v>
      </c>
      <c r="FU7" s="36" t="s">
        <v>980</v>
      </c>
      <c r="FV7" s="36"/>
      <c r="FW7" s="36"/>
      <c r="FX7" s="36" t="s">
        <v>1011</v>
      </c>
      <c r="FY7" s="59" t="s">
        <v>1025</v>
      </c>
      <c r="FZ7" s="59" t="s">
        <v>1037</v>
      </c>
      <c r="GA7" s="59" t="s">
        <v>1037</v>
      </c>
    </row>
    <row r="8" spans="1:183" ht="29.25" customHeight="1" x14ac:dyDescent="0.3">
      <c r="A8" s="8">
        <v>112120</v>
      </c>
      <c r="B8" s="35"/>
      <c r="C8" s="35" t="s">
        <v>1215</v>
      </c>
      <c r="D8" s="35"/>
      <c r="E8" s="35"/>
      <c r="F8" s="8" t="s">
        <v>31</v>
      </c>
      <c r="G8" s="35"/>
      <c r="H8" s="35"/>
      <c r="I8" s="35"/>
      <c r="J8" s="35"/>
      <c r="K8" s="36" t="s">
        <v>802</v>
      </c>
      <c r="L8" s="36"/>
      <c r="M8" s="36"/>
      <c r="N8" s="36"/>
      <c r="O8" s="36"/>
      <c r="P8" s="36"/>
      <c r="Q8" s="36"/>
      <c r="R8" s="36"/>
      <c r="S8" s="36"/>
      <c r="T8" s="36" t="s">
        <v>1167</v>
      </c>
      <c r="U8" s="36"/>
      <c r="V8" s="36"/>
      <c r="W8" s="36"/>
      <c r="X8" s="36" t="s">
        <v>809</v>
      </c>
      <c r="Y8" s="36" t="s">
        <v>506</v>
      </c>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c r="BN8" s="36"/>
      <c r="BO8" s="36"/>
      <c r="BP8" s="36"/>
      <c r="BQ8" s="36"/>
      <c r="BR8" s="36"/>
      <c r="BS8" s="36"/>
      <c r="BT8" s="36"/>
      <c r="BU8" s="36"/>
      <c r="BV8" s="36" t="s">
        <v>1163</v>
      </c>
      <c r="BW8" s="36"/>
      <c r="BX8" s="36"/>
      <c r="BY8" s="36"/>
      <c r="BZ8" s="36" t="s">
        <v>866</v>
      </c>
      <c r="CA8" s="36"/>
      <c r="CB8" s="36"/>
      <c r="CC8" s="36"/>
      <c r="CD8" s="36"/>
      <c r="CE8" s="36"/>
      <c r="CF8" s="36"/>
      <c r="CG8" s="36"/>
      <c r="CH8" s="36"/>
      <c r="CI8" s="36" t="s">
        <v>440</v>
      </c>
      <c r="CJ8" s="36"/>
      <c r="CK8" s="36"/>
      <c r="CL8" s="36"/>
      <c r="CM8" s="36" t="s">
        <v>478</v>
      </c>
      <c r="CN8" s="36" t="s">
        <v>507</v>
      </c>
      <c r="CO8" s="36"/>
      <c r="CP8" s="36"/>
      <c r="CQ8" s="36"/>
      <c r="CR8" s="36"/>
      <c r="CS8" s="36"/>
      <c r="CT8" s="36"/>
      <c r="CU8" s="36"/>
      <c r="CV8" s="36"/>
      <c r="CW8" s="36"/>
      <c r="CX8" s="36"/>
      <c r="CY8" s="36"/>
      <c r="CZ8" s="36"/>
      <c r="DA8" s="36"/>
      <c r="DB8" s="36"/>
      <c r="DC8" s="36"/>
      <c r="DD8" s="36"/>
      <c r="DE8" s="36"/>
      <c r="DF8" s="36"/>
      <c r="DG8" s="36"/>
      <c r="DH8" s="36"/>
      <c r="DI8" s="36"/>
      <c r="DJ8" s="37"/>
      <c r="DK8" s="36"/>
      <c r="DL8" s="36"/>
      <c r="DM8" s="36"/>
      <c r="DN8" s="36"/>
      <c r="DO8" s="36"/>
      <c r="DP8" s="36"/>
      <c r="DQ8" s="36"/>
      <c r="DR8" s="36"/>
      <c r="DS8" s="36"/>
      <c r="DT8" s="36"/>
      <c r="DU8" s="36"/>
      <c r="DV8" s="36"/>
      <c r="DW8" s="36"/>
      <c r="DX8" s="36"/>
      <c r="DY8" s="36"/>
      <c r="DZ8" s="36"/>
      <c r="EA8" s="36"/>
      <c r="EB8" s="36"/>
      <c r="EC8" s="36"/>
      <c r="ED8" s="36"/>
      <c r="EE8" s="36"/>
      <c r="EF8" s="36"/>
      <c r="EG8" s="36"/>
      <c r="EH8" s="36"/>
      <c r="EI8" s="36"/>
      <c r="EJ8" s="36"/>
      <c r="EK8" s="36" t="s">
        <v>775</v>
      </c>
      <c r="EL8" s="36"/>
      <c r="EM8" s="36"/>
      <c r="EN8" s="36"/>
      <c r="EO8" t="s">
        <v>186</v>
      </c>
      <c r="EP8" t="s">
        <v>524</v>
      </c>
      <c r="EQ8" s="36"/>
      <c r="ER8" s="36"/>
      <c r="EU8" s="36" t="s">
        <v>1053</v>
      </c>
      <c r="EV8" s="36" t="s">
        <v>1060</v>
      </c>
      <c r="EW8" s="36"/>
      <c r="EX8" s="36"/>
      <c r="EY8" s="36"/>
      <c r="EZ8" s="36"/>
      <c r="FA8" s="36"/>
      <c r="FB8" s="36"/>
      <c r="FC8" s="36"/>
      <c r="FD8" s="36"/>
      <c r="FE8" s="36"/>
      <c r="FF8" s="36"/>
      <c r="FG8" s="36"/>
      <c r="FH8" s="36" t="s">
        <v>1060</v>
      </c>
      <c r="FI8" s="36"/>
      <c r="FJ8" s="36"/>
      <c r="FK8" s="36"/>
      <c r="FL8" s="36"/>
      <c r="FM8" s="36"/>
      <c r="FN8" s="36"/>
      <c r="FO8" s="36"/>
      <c r="FP8" s="36"/>
      <c r="FQ8" s="36"/>
      <c r="FR8" s="36"/>
      <c r="FS8" s="36"/>
      <c r="FT8" s="36" t="s">
        <v>1002</v>
      </c>
      <c r="FU8" s="36" t="s">
        <v>981</v>
      </c>
      <c r="FV8" s="36"/>
      <c r="FW8" s="36"/>
      <c r="FX8" s="36" t="s">
        <v>1168</v>
      </c>
      <c r="FY8" s="59" t="s">
        <v>1026</v>
      </c>
      <c r="FZ8" s="59" t="s">
        <v>1040</v>
      </c>
      <c r="GA8" s="59" t="s">
        <v>1041</v>
      </c>
    </row>
    <row r="9" spans="1:183" ht="29.25" customHeight="1" x14ac:dyDescent="0.3">
      <c r="A9" s="8">
        <v>113947</v>
      </c>
      <c r="B9" s="35"/>
      <c r="C9" s="35" t="s">
        <v>1216</v>
      </c>
      <c r="D9" s="35"/>
      <c r="E9" s="35"/>
      <c r="F9" s="12" t="s">
        <v>80</v>
      </c>
      <c r="G9" s="35"/>
      <c r="H9" s="35"/>
      <c r="I9" s="35"/>
      <c r="J9" s="35"/>
      <c r="K9" s="36" t="s">
        <v>803</v>
      </c>
      <c r="L9" s="36"/>
      <c r="M9" s="36"/>
      <c r="N9" s="36"/>
      <c r="O9" s="36"/>
      <c r="P9" s="36"/>
      <c r="Q9" s="36"/>
      <c r="R9" s="36"/>
      <c r="S9" s="36"/>
      <c r="T9" s="36" t="s">
        <v>165</v>
      </c>
      <c r="U9" s="36"/>
      <c r="V9" s="36"/>
      <c r="W9" s="36"/>
      <c r="X9" s="36" t="s">
        <v>180</v>
      </c>
      <c r="Y9" s="36" t="s">
        <v>508</v>
      </c>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36"/>
      <c r="BF9" s="36"/>
      <c r="BG9" s="36"/>
      <c r="BH9" s="36"/>
      <c r="BI9" s="36"/>
      <c r="BJ9" s="36"/>
      <c r="BK9" s="36"/>
      <c r="BL9" s="36"/>
      <c r="BM9" s="36"/>
      <c r="BN9" s="36"/>
      <c r="BO9" s="36"/>
      <c r="BP9" s="36"/>
      <c r="BQ9" s="36"/>
      <c r="BR9" s="36"/>
      <c r="BS9" s="36"/>
      <c r="BT9" s="36"/>
      <c r="BU9" s="36"/>
      <c r="BV9" s="36"/>
      <c r="BW9" s="36"/>
      <c r="BX9" s="36"/>
      <c r="BY9" s="36"/>
      <c r="BZ9" s="36" t="s">
        <v>867</v>
      </c>
      <c r="CA9" s="36"/>
      <c r="CB9" s="36"/>
      <c r="CC9" s="36"/>
      <c r="CD9" s="36"/>
      <c r="CE9" s="36"/>
      <c r="CF9" s="36"/>
      <c r="CG9" s="36"/>
      <c r="CH9" s="36"/>
      <c r="CI9" s="36" t="s">
        <v>441</v>
      </c>
      <c r="CJ9" s="36"/>
      <c r="CK9" s="36"/>
      <c r="CL9" s="36"/>
      <c r="CM9" s="36" t="s">
        <v>481</v>
      </c>
      <c r="CN9" s="36" t="s">
        <v>509</v>
      </c>
      <c r="CO9" s="36"/>
      <c r="CP9" s="36"/>
      <c r="CQ9" s="36"/>
      <c r="CR9" s="36"/>
      <c r="CS9" s="36"/>
      <c r="CT9" s="36"/>
      <c r="CU9" s="36"/>
      <c r="CV9" s="36"/>
      <c r="CW9" s="36"/>
      <c r="CX9" s="36"/>
      <c r="CY9" s="36"/>
      <c r="CZ9" s="36"/>
      <c r="DA9" s="36"/>
      <c r="DB9" s="36"/>
      <c r="DC9" s="36"/>
      <c r="DD9" s="36"/>
      <c r="DE9" s="36"/>
      <c r="DF9" s="36"/>
      <c r="DG9" s="36"/>
      <c r="DH9" s="36"/>
      <c r="DI9" s="36"/>
      <c r="DJ9" s="37"/>
      <c r="DK9" s="36"/>
      <c r="DL9" s="36"/>
      <c r="DM9" s="36"/>
      <c r="DN9" s="36"/>
      <c r="DO9" s="36"/>
      <c r="DP9" s="36"/>
      <c r="DQ9" s="36"/>
      <c r="DR9" s="36"/>
      <c r="DS9" s="36"/>
      <c r="DT9" s="36"/>
      <c r="DU9" s="36"/>
      <c r="DV9" s="36"/>
      <c r="DW9" s="36"/>
      <c r="DX9" s="36"/>
      <c r="DY9" s="36"/>
      <c r="DZ9" s="36"/>
      <c r="EA9" s="36"/>
      <c r="EB9" s="36"/>
      <c r="EC9" s="36"/>
      <c r="ED9" s="36"/>
      <c r="EE9" s="36"/>
      <c r="EF9" s="36"/>
      <c r="EG9" s="36"/>
      <c r="EH9" s="36"/>
      <c r="EI9" s="36"/>
      <c r="EJ9" s="36"/>
      <c r="EK9" s="36"/>
      <c r="EL9" s="36"/>
      <c r="EM9" s="36"/>
      <c r="EN9" s="36"/>
      <c r="EO9" t="s">
        <v>1152</v>
      </c>
      <c r="EP9" t="s">
        <v>533</v>
      </c>
      <c r="EQ9" s="36"/>
      <c r="ER9" s="36"/>
      <c r="EU9" s="36" t="s">
        <v>1048</v>
      </c>
      <c r="EV9" s="36" t="s">
        <v>1061</v>
      </c>
      <c r="EW9" s="36"/>
      <c r="EX9" s="36"/>
      <c r="EY9" s="36"/>
      <c r="EZ9" s="36"/>
      <c r="FA9" s="36"/>
      <c r="FB9" s="36"/>
      <c r="FC9" s="36"/>
      <c r="FD9" s="36"/>
      <c r="FE9" s="36"/>
      <c r="FF9" s="36"/>
      <c r="FG9" s="36"/>
      <c r="FH9" s="36" t="s">
        <v>1061</v>
      </c>
      <c r="FI9" s="36"/>
      <c r="FJ9" s="36"/>
      <c r="FK9" s="36"/>
      <c r="FL9" s="36"/>
      <c r="FM9" s="36"/>
      <c r="FN9" s="36"/>
      <c r="FO9" s="36"/>
      <c r="FP9" s="36"/>
      <c r="FQ9" s="36"/>
      <c r="FR9" s="36"/>
      <c r="FS9" s="36"/>
      <c r="FT9" s="36" t="s">
        <v>992</v>
      </c>
      <c r="FU9" s="36" t="s">
        <v>993</v>
      </c>
      <c r="FV9" s="36"/>
      <c r="FW9" s="36"/>
      <c r="FX9" s="36" t="s">
        <v>1012</v>
      </c>
      <c r="FY9" s="59" t="s">
        <v>1027</v>
      </c>
      <c r="FZ9" s="59" t="s">
        <v>1038</v>
      </c>
      <c r="GA9" s="59" t="s">
        <v>1038</v>
      </c>
    </row>
    <row r="10" spans="1:183" ht="29.25" customHeight="1" x14ac:dyDescent="0.3">
      <c r="A10" s="8">
        <v>114627</v>
      </c>
      <c r="B10" s="35"/>
      <c r="C10" s="35" t="s">
        <v>1217</v>
      </c>
      <c r="D10" s="35"/>
      <c r="E10" s="35"/>
      <c r="F10" s="10" t="s">
        <v>18</v>
      </c>
      <c r="G10" s="35"/>
      <c r="H10" s="35"/>
      <c r="I10" s="35"/>
      <c r="J10" s="35"/>
      <c r="K10" s="36" t="s">
        <v>804</v>
      </c>
      <c r="L10" s="36"/>
      <c r="M10" s="36"/>
      <c r="N10" s="36"/>
      <c r="O10" s="36"/>
      <c r="P10" s="36"/>
      <c r="Q10" s="36"/>
      <c r="R10" s="36"/>
      <c r="S10" s="36"/>
      <c r="T10" s="36" t="s">
        <v>166</v>
      </c>
      <c r="U10" s="36"/>
      <c r="V10" s="36"/>
      <c r="W10" s="36"/>
      <c r="X10" s="36" t="s">
        <v>1169</v>
      </c>
      <c r="Y10" s="36" t="s">
        <v>1153</v>
      </c>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s="36"/>
      <c r="BF10" s="36"/>
      <c r="BG10" s="36"/>
      <c r="BH10" s="36"/>
      <c r="BI10" s="36"/>
      <c r="BJ10" s="36"/>
      <c r="BK10" s="36"/>
      <c r="BL10" s="36"/>
      <c r="BM10" s="36"/>
      <c r="BN10" s="36"/>
      <c r="BO10" s="36"/>
      <c r="BP10" s="36"/>
      <c r="BQ10" s="36"/>
      <c r="BR10" s="36"/>
      <c r="BS10" s="36"/>
      <c r="BT10" s="36"/>
      <c r="BU10" s="36"/>
      <c r="BV10" s="36"/>
      <c r="BW10" s="36"/>
      <c r="BX10" s="36"/>
      <c r="BY10" s="36"/>
      <c r="BZ10" s="36" t="s">
        <v>868</v>
      </c>
      <c r="CA10" s="36"/>
      <c r="CB10" s="36"/>
      <c r="CC10" s="36"/>
      <c r="CD10" s="36"/>
      <c r="CE10" s="36"/>
      <c r="CF10" s="36"/>
      <c r="CG10" s="36"/>
      <c r="CH10" s="36"/>
      <c r="CI10" s="36" t="s">
        <v>443</v>
      </c>
      <c r="CJ10" s="36"/>
      <c r="CK10" s="36"/>
      <c r="CL10" s="36"/>
      <c r="CM10" s="36" t="s">
        <v>485</v>
      </c>
      <c r="CN10" s="36" t="s">
        <v>928</v>
      </c>
      <c r="CO10" s="36"/>
      <c r="CP10" s="36"/>
      <c r="CQ10" s="36"/>
      <c r="CR10" s="36"/>
      <c r="CS10" s="36"/>
      <c r="CT10" s="36"/>
      <c r="CU10" s="36"/>
      <c r="CV10" s="36"/>
      <c r="CW10" s="36"/>
      <c r="CX10" s="36"/>
      <c r="CY10" s="36"/>
      <c r="CZ10" s="36"/>
      <c r="DA10" s="36"/>
      <c r="DB10" s="36"/>
      <c r="DC10" s="36"/>
      <c r="DD10" s="36"/>
      <c r="DE10" s="36"/>
      <c r="DF10" s="36"/>
      <c r="DG10" s="36"/>
      <c r="DH10" s="36"/>
      <c r="DI10" s="36"/>
      <c r="DJ10" s="37"/>
      <c r="DK10" s="36"/>
      <c r="DL10" s="36"/>
      <c r="DM10" s="36"/>
      <c r="DN10" s="36"/>
      <c r="DO10" s="36"/>
      <c r="DP10" s="36"/>
      <c r="DQ10" s="36"/>
      <c r="DR10" s="36"/>
      <c r="DS10" s="36"/>
      <c r="DT10" s="36"/>
      <c r="DU10" s="36"/>
      <c r="DV10" s="36"/>
      <c r="DW10" s="36"/>
      <c r="DX10" s="36"/>
      <c r="DY10" s="36"/>
      <c r="DZ10" s="36"/>
      <c r="EA10" s="36"/>
      <c r="EB10" s="36"/>
      <c r="EC10" s="36"/>
      <c r="ED10" s="36"/>
      <c r="EE10" s="36"/>
      <c r="EF10" s="36"/>
      <c r="EG10" s="36"/>
      <c r="EH10" s="36"/>
      <c r="EI10" s="36"/>
      <c r="EJ10" s="36"/>
      <c r="EK10" s="36"/>
      <c r="EL10" s="36"/>
      <c r="EM10" s="36"/>
      <c r="EN10" s="36"/>
      <c r="EO10" t="s">
        <v>810</v>
      </c>
      <c r="EP10" t="s">
        <v>488</v>
      </c>
      <c r="EQ10" s="36"/>
      <c r="ER10" s="36"/>
      <c r="EU10" s="36" t="s">
        <v>1054</v>
      </c>
      <c r="EV10" s="36" t="s">
        <v>1062</v>
      </c>
      <c r="EW10" s="36"/>
      <c r="EX10" s="36"/>
      <c r="EY10" s="36"/>
      <c r="EZ10" s="36"/>
      <c r="FA10" s="36"/>
      <c r="FB10" s="36"/>
      <c r="FC10" s="36"/>
      <c r="FD10" s="36"/>
      <c r="FE10" s="36"/>
      <c r="FF10" s="36"/>
      <c r="FG10" s="36"/>
      <c r="FH10" s="36" t="s">
        <v>1062</v>
      </c>
      <c r="FI10" s="36"/>
      <c r="FJ10" s="36"/>
      <c r="FK10" s="36"/>
      <c r="FL10" s="36"/>
      <c r="FM10" s="36"/>
      <c r="FN10" s="36"/>
      <c r="FO10" s="36"/>
      <c r="FP10" s="36"/>
      <c r="FQ10" s="36"/>
      <c r="FR10" s="36"/>
      <c r="FS10" s="36"/>
      <c r="FT10" s="36" t="s">
        <v>975</v>
      </c>
      <c r="FU10" s="36" t="s">
        <v>976</v>
      </c>
      <c r="FV10" s="36"/>
      <c r="FW10" s="36"/>
      <c r="FX10" s="36" t="s">
        <v>1013</v>
      </c>
      <c r="FY10" s="59" t="s">
        <v>1028</v>
      </c>
      <c r="FZ10" s="59" t="s">
        <v>1206</v>
      </c>
      <c r="GA10" s="37" t="s">
        <v>1207</v>
      </c>
    </row>
    <row r="11" spans="1:183" ht="29.25" customHeight="1" x14ac:dyDescent="0.3">
      <c r="A11" s="8">
        <v>115669</v>
      </c>
      <c r="B11" s="35"/>
      <c r="C11" s="35" t="s">
        <v>1218</v>
      </c>
      <c r="D11" s="35"/>
      <c r="E11" s="35"/>
      <c r="F11" s="12" t="s">
        <v>93</v>
      </c>
      <c r="G11" s="35"/>
      <c r="H11" s="35"/>
      <c r="I11" s="35"/>
      <c r="J11" s="35"/>
      <c r="K11" s="36" t="s">
        <v>805</v>
      </c>
      <c r="L11" s="36"/>
      <c r="M11" s="36"/>
      <c r="N11" s="36"/>
      <c r="O11" s="36"/>
      <c r="P11" s="36"/>
      <c r="Q11" s="36"/>
      <c r="R11" s="36"/>
      <c r="S11" s="36"/>
      <c r="T11" s="36"/>
      <c r="U11" s="36"/>
      <c r="V11" s="36"/>
      <c r="W11" s="36"/>
      <c r="X11" s="36" t="s">
        <v>810</v>
      </c>
      <c r="Y11" s="36" t="s">
        <v>1160</v>
      </c>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c r="BM11" s="36"/>
      <c r="BN11" s="36"/>
      <c r="BO11" s="36"/>
      <c r="BP11" s="36"/>
      <c r="BQ11" s="36"/>
      <c r="BR11" s="36"/>
      <c r="BS11" s="36"/>
      <c r="BT11" s="36"/>
      <c r="BU11" s="36"/>
      <c r="BV11" s="36"/>
      <c r="BW11" s="36"/>
      <c r="BX11" s="36"/>
      <c r="BY11" s="36"/>
      <c r="BZ11" s="36" t="s">
        <v>869</v>
      </c>
      <c r="CA11" s="36"/>
      <c r="CB11" s="36"/>
      <c r="CC11" s="36"/>
      <c r="CD11" s="36"/>
      <c r="CE11" s="36"/>
      <c r="CF11" s="36"/>
      <c r="CG11" s="36"/>
      <c r="CH11" s="36"/>
      <c r="CI11" s="36"/>
      <c r="CJ11" s="36"/>
      <c r="CK11" s="36"/>
      <c r="CL11" s="36"/>
      <c r="CM11" s="36" t="s">
        <v>488</v>
      </c>
      <c r="CN11" s="36" t="s">
        <v>929</v>
      </c>
      <c r="CO11" s="36"/>
      <c r="CP11" s="36"/>
      <c r="CQ11" s="36"/>
      <c r="CR11" s="36"/>
      <c r="CS11" s="36"/>
      <c r="CT11" s="36"/>
      <c r="CU11" s="36"/>
      <c r="CV11" s="36"/>
      <c r="CW11" s="36"/>
      <c r="CX11" s="36"/>
      <c r="CY11" s="36"/>
      <c r="CZ11" s="36"/>
      <c r="DA11" s="36"/>
      <c r="DB11" s="36"/>
      <c r="DC11" s="36"/>
      <c r="DD11" s="36"/>
      <c r="DE11" s="36"/>
      <c r="DF11" s="36"/>
      <c r="DG11" s="36"/>
      <c r="DH11" s="36"/>
      <c r="DI11" s="36"/>
      <c r="DJ11" s="37"/>
      <c r="DK11" s="36"/>
      <c r="DL11" s="36"/>
      <c r="DM11" s="36"/>
      <c r="DN11" s="36"/>
      <c r="DO11" s="36"/>
      <c r="DP11" s="36"/>
      <c r="DQ11" s="36"/>
      <c r="DR11" s="36"/>
      <c r="DS11" s="36"/>
      <c r="DT11" s="36"/>
      <c r="DU11" s="36"/>
      <c r="DV11" s="36"/>
      <c r="DW11" s="36"/>
      <c r="DX11" s="36"/>
      <c r="DY11" s="36"/>
      <c r="DZ11" s="36"/>
      <c r="EA11" s="36"/>
      <c r="EB11" s="36"/>
      <c r="EC11" s="36"/>
      <c r="ED11" s="36"/>
      <c r="EE11" s="36"/>
      <c r="EF11" s="36"/>
      <c r="EG11" s="36"/>
      <c r="EH11" s="36"/>
      <c r="EI11" s="36"/>
      <c r="EJ11" s="36"/>
      <c r="EK11" s="36"/>
      <c r="EL11" s="36"/>
      <c r="EM11" s="36"/>
      <c r="EN11" s="36"/>
      <c r="EO11" t="s">
        <v>809</v>
      </c>
      <c r="EP11" t="s">
        <v>478</v>
      </c>
      <c r="EQ11" s="36"/>
      <c r="ER11" s="36"/>
      <c r="EU11" s="36" t="s">
        <v>1049</v>
      </c>
      <c r="EV11" s="36" t="s">
        <v>1063</v>
      </c>
      <c r="EW11" s="36"/>
      <c r="EX11" s="36"/>
      <c r="EY11" s="36"/>
      <c r="EZ11" s="36"/>
      <c r="FA11" s="36"/>
      <c r="FB11" s="36"/>
      <c r="FC11" s="36"/>
      <c r="FD11" s="36"/>
      <c r="FE11" s="36"/>
      <c r="FF11" s="36"/>
      <c r="FG11" s="36"/>
      <c r="FH11" s="36" t="s">
        <v>1063</v>
      </c>
      <c r="FI11" s="36"/>
      <c r="FJ11" s="36"/>
      <c r="FK11" s="36"/>
      <c r="FL11" s="36"/>
      <c r="FM11" s="36"/>
      <c r="FN11" s="36"/>
      <c r="FO11" s="36"/>
      <c r="FP11" s="36"/>
      <c r="FQ11" s="36"/>
      <c r="FR11" s="36"/>
      <c r="FS11" s="36"/>
      <c r="FT11" s="36" t="s">
        <v>986</v>
      </c>
      <c r="FU11" s="36" t="s">
        <v>987</v>
      </c>
      <c r="FV11" s="36"/>
      <c r="FW11" s="36"/>
      <c r="FX11" s="36" t="s">
        <v>1014</v>
      </c>
      <c r="FY11" s="59" t="s">
        <v>1029</v>
      </c>
      <c r="FZ11" s="59"/>
    </row>
    <row r="12" spans="1:183" ht="29.25" customHeight="1" x14ac:dyDescent="0.3">
      <c r="A12" s="8">
        <v>117707</v>
      </c>
      <c r="B12" s="35"/>
      <c r="C12" s="35"/>
      <c r="D12" s="35"/>
      <c r="E12" s="35"/>
      <c r="F12" s="10" t="s">
        <v>17</v>
      </c>
      <c r="G12" s="35"/>
      <c r="H12" s="35"/>
      <c r="I12" s="35"/>
      <c r="J12" s="35"/>
      <c r="K12" s="36" t="s">
        <v>806</v>
      </c>
      <c r="L12" s="36"/>
      <c r="M12" s="36"/>
      <c r="N12" s="36"/>
      <c r="O12" s="36"/>
      <c r="P12" s="36"/>
      <c r="Q12" s="36"/>
      <c r="R12" s="36"/>
      <c r="S12" s="36"/>
      <c r="T12" s="36"/>
      <c r="U12" s="36"/>
      <c r="V12" s="36"/>
      <c r="W12" s="36"/>
      <c r="X12" s="36"/>
      <c r="Y12" s="36" t="s">
        <v>814</v>
      </c>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36"/>
      <c r="AZ12" s="36"/>
      <c r="BA12" s="36"/>
      <c r="BB12" s="36"/>
      <c r="BC12" s="36"/>
      <c r="BD12" s="36"/>
      <c r="BE12" s="36"/>
      <c r="BF12" s="36"/>
      <c r="BG12" s="36"/>
      <c r="BH12" s="36"/>
      <c r="BI12" s="36"/>
      <c r="BJ12" s="36"/>
      <c r="BK12" s="36"/>
      <c r="BL12" s="36"/>
      <c r="BM12" s="36"/>
      <c r="BN12" s="36"/>
      <c r="BO12" s="36"/>
      <c r="BP12" s="36"/>
      <c r="BQ12" s="36"/>
      <c r="BR12" s="36"/>
      <c r="BS12" s="36"/>
      <c r="BT12" s="36"/>
      <c r="BU12" s="36"/>
      <c r="BV12" s="36"/>
      <c r="BW12" s="36"/>
      <c r="BX12" s="36"/>
      <c r="BY12" s="36"/>
      <c r="BZ12" s="36" t="s">
        <v>870</v>
      </c>
      <c r="CA12" s="36"/>
      <c r="CB12" s="36"/>
      <c r="CC12" s="36"/>
      <c r="CD12" s="36"/>
      <c r="CE12" s="36"/>
      <c r="CF12" s="36"/>
      <c r="CG12" s="36"/>
      <c r="CH12" s="36"/>
      <c r="CI12" s="36"/>
      <c r="CJ12" s="36"/>
      <c r="CK12" s="36"/>
      <c r="CL12" s="36"/>
      <c r="CM12" s="36"/>
      <c r="CN12" s="36" t="s">
        <v>930</v>
      </c>
      <c r="CO12" s="36"/>
      <c r="CP12" s="36"/>
      <c r="CQ12" s="36"/>
      <c r="CR12" s="36"/>
      <c r="CS12" s="36"/>
      <c r="CT12" s="36"/>
      <c r="CU12" s="36"/>
      <c r="CV12" s="36"/>
      <c r="CW12" s="36"/>
      <c r="CX12" s="36"/>
      <c r="CY12" s="36"/>
      <c r="CZ12" s="36"/>
      <c r="DA12" s="36"/>
      <c r="DB12" s="36"/>
      <c r="DC12" s="36"/>
      <c r="DD12" s="36"/>
      <c r="DE12" s="36"/>
      <c r="DF12" s="36"/>
      <c r="DG12" s="36"/>
      <c r="DH12" s="36"/>
      <c r="DI12" s="36"/>
      <c r="DJ12" s="37"/>
      <c r="DK12" s="36"/>
      <c r="DL12" s="36"/>
      <c r="DM12" s="36"/>
      <c r="DN12" s="36"/>
      <c r="DO12" s="36"/>
      <c r="DP12" s="36"/>
      <c r="DQ12" s="36"/>
      <c r="DR12" s="36"/>
      <c r="DS12" s="36"/>
      <c r="DT12" s="36"/>
      <c r="DU12" s="36"/>
      <c r="DV12" s="36"/>
      <c r="DW12" s="36"/>
      <c r="DX12" s="36"/>
      <c r="DY12" s="36"/>
      <c r="DZ12" s="36"/>
      <c r="EA12" s="36"/>
      <c r="EB12" s="36"/>
      <c r="EC12" s="36"/>
      <c r="ED12" s="36"/>
      <c r="EE12" s="36"/>
      <c r="EF12" s="36"/>
      <c r="EG12" s="36"/>
      <c r="EH12" s="36"/>
      <c r="EI12" s="36"/>
      <c r="EJ12" s="36"/>
      <c r="EK12" s="36"/>
      <c r="EL12" s="36"/>
      <c r="EM12" s="36"/>
      <c r="EN12" s="36"/>
      <c r="EO12" t="s">
        <v>1169</v>
      </c>
      <c r="EP12" t="s">
        <v>485</v>
      </c>
      <c r="EQ12" s="36"/>
      <c r="ER12" s="36"/>
      <c r="EU12" s="36" t="s">
        <v>1050</v>
      </c>
      <c r="EV12" s="36" t="s">
        <v>1064</v>
      </c>
      <c r="EW12" s="36"/>
      <c r="EX12" s="36"/>
      <c r="EY12" s="36"/>
      <c r="EZ12" s="36"/>
      <c r="FA12" s="36"/>
      <c r="FB12" s="36"/>
      <c r="FC12" s="36"/>
      <c r="FD12" s="36"/>
      <c r="FE12" s="36"/>
      <c r="FF12" s="36"/>
      <c r="FG12" s="36"/>
      <c r="FH12" s="36" t="s">
        <v>1064</v>
      </c>
      <c r="FI12" s="36"/>
      <c r="FJ12" s="36"/>
      <c r="FK12" s="36"/>
      <c r="FL12" s="36"/>
      <c r="FM12" s="36"/>
      <c r="FN12" s="36"/>
      <c r="FO12" s="36"/>
      <c r="FP12" s="36"/>
      <c r="FQ12" s="36"/>
      <c r="FR12" s="36"/>
      <c r="FS12" s="36"/>
      <c r="FT12" s="36" t="s">
        <v>957</v>
      </c>
      <c r="FU12" s="36" t="s">
        <v>1149</v>
      </c>
      <c r="FV12" s="36"/>
      <c r="FW12" s="36"/>
      <c r="FX12" s="36" t="s">
        <v>1015</v>
      </c>
      <c r="FY12" s="59" t="s">
        <v>1030</v>
      </c>
      <c r="FZ12" s="59"/>
    </row>
    <row r="13" spans="1:183" ht="29.25" customHeight="1" x14ac:dyDescent="0.3">
      <c r="A13" s="8">
        <v>120007</v>
      </c>
      <c r="B13" s="35"/>
      <c r="C13" s="35"/>
      <c r="D13" s="35"/>
      <c r="E13" s="35"/>
      <c r="F13" s="12" t="s">
        <v>83</v>
      </c>
      <c r="G13" s="35"/>
      <c r="H13" s="35"/>
      <c r="I13" s="35"/>
      <c r="J13" s="35"/>
      <c r="K13" s="36" t="s">
        <v>807</v>
      </c>
      <c r="L13" s="36"/>
      <c r="M13" s="36"/>
      <c r="N13" s="36"/>
      <c r="O13" s="36"/>
      <c r="P13" s="36"/>
      <c r="Q13" s="36"/>
      <c r="R13" s="36"/>
      <c r="S13" s="36"/>
      <c r="T13" s="36"/>
      <c r="U13" s="36"/>
      <c r="V13" s="36"/>
      <c r="W13" s="36"/>
      <c r="X13" s="36"/>
      <c r="Y13" s="36" t="s">
        <v>1153</v>
      </c>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6"/>
      <c r="BF13" s="36"/>
      <c r="BG13" s="36"/>
      <c r="BH13" s="36"/>
      <c r="BI13" s="36"/>
      <c r="BJ13" s="36"/>
      <c r="BK13" s="36"/>
      <c r="BL13" s="36"/>
      <c r="BM13" s="36"/>
      <c r="BN13" s="36"/>
      <c r="BO13" s="36"/>
      <c r="BP13" s="36"/>
      <c r="BQ13" s="36"/>
      <c r="BR13" s="36"/>
      <c r="BS13" s="36"/>
      <c r="BT13" s="36"/>
      <c r="BU13" s="36"/>
      <c r="BV13" s="36"/>
      <c r="BW13" s="36"/>
      <c r="BX13" s="36"/>
      <c r="BY13" s="36"/>
      <c r="BZ13" s="36" t="s">
        <v>871</v>
      </c>
      <c r="CA13" s="36"/>
      <c r="CB13" s="36"/>
      <c r="CC13" s="36"/>
      <c r="CD13" s="36"/>
      <c r="CE13" s="36"/>
      <c r="CF13" s="36"/>
      <c r="CG13" s="36"/>
      <c r="CH13" s="36"/>
      <c r="CI13" s="36"/>
      <c r="CJ13" s="36"/>
      <c r="CK13" s="36"/>
      <c r="CL13" s="36"/>
      <c r="CM13" s="36"/>
      <c r="CN13" s="36" t="s">
        <v>931</v>
      </c>
      <c r="CO13" s="36"/>
      <c r="CP13" s="36"/>
      <c r="CQ13" s="36"/>
      <c r="CR13" s="36"/>
      <c r="CS13" s="36"/>
      <c r="CT13" s="36"/>
      <c r="CU13" s="36"/>
      <c r="CV13" s="36"/>
      <c r="CW13" s="36"/>
      <c r="CX13" s="36"/>
      <c r="CY13" s="36"/>
      <c r="CZ13" s="36"/>
      <c r="DA13" s="36"/>
      <c r="DB13" s="36"/>
      <c r="DC13" s="36"/>
      <c r="DD13" s="36"/>
      <c r="DE13" s="36"/>
      <c r="DF13" s="36"/>
      <c r="DG13" s="36"/>
      <c r="DH13" s="36"/>
      <c r="DI13" s="36"/>
      <c r="DJ13" s="37"/>
      <c r="DK13" s="36"/>
      <c r="DL13" s="36"/>
      <c r="DM13" s="36"/>
      <c r="DN13" s="36"/>
      <c r="DO13" s="36"/>
      <c r="DP13" s="36"/>
      <c r="DQ13" s="36"/>
      <c r="DR13" s="36"/>
      <c r="DS13" s="36"/>
      <c r="DT13" s="36"/>
      <c r="DU13" s="36"/>
      <c r="DV13" s="36"/>
      <c r="DW13" s="36"/>
      <c r="DX13" s="36"/>
      <c r="DY13" s="36"/>
      <c r="DZ13" s="36"/>
      <c r="EA13" s="36"/>
      <c r="EB13" s="36"/>
      <c r="EC13" s="36"/>
      <c r="ED13" s="36"/>
      <c r="EE13" s="36"/>
      <c r="EF13" s="36"/>
      <c r="EG13" s="36"/>
      <c r="EH13" s="36"/>
      <c r="EI13" s="36"/>
      <c r="EJ13" s="36"/>
      <c r="EK13" s="36"/>
      <c r="EL13" s="36"/>
      <c r="EM13" s="36"/>
      <c r="EN13" s="36"/>
      <c r="EO13" t="s">
        <v>180</v>
      </c>
      <c r="EP13" t="s">
        <v>481</v>
      </c>
      <c r="EQ13" s="36"/>
      <c r="ER13" s="36"/>
      <c r="EU13" s="36"/>
      <c r="EV13" s="36"/>
      <c r="EW13" s="36"/>
      <c r="EX13" s="36"/>
      <c r="EY13" s="36"/>
      <c r="EZ13" s="36"/>
      <c r="FA13" s="36"/>
      <c r="FB13" s="36"/>
      <c r="FC13" s="36"/>
      <c r="FD13" s="36"/>
      <c r="FE13" s="36"/>
      <c r="FF13" s="36"/>
      <c r="FG13" s="36"/>
      <c r="FH13" s="36"/>
      <c r="FI13" s="36"/>
      <c r="FJ13" s="36"/>
      <c r="FK13" s="36"/>
      <c r="FL13" s="36"/>
      <c r="FM13" s="36"/>
      <c r="FN13" s="36"/>
      <c r="FO13" s="36"/>
      <c r="FP13" s="36"/>
      <c r="FQ13" s="36"/>
      <c r="FR13" s="36"/>
      <c r="FS13" s="36"/>
      <c r="FT13" s="36" t="s">
        <v>949</v>
      </c>
      <c r="FU13" s="36" t="s">
        <v>950</v>
      </c>
      <c r="FV13" s="36"/>
      <c r="FW13" s="36"/>
      <c r="FX13" s="36" t="s">
        <v>1016</v>
      </c>
      <c r="FY13" s="59" t="s">
        <v>1031</v>
      </c>
      <c r="FZ13" s="59"/>
    </row>
    <row r="14" spans="1:183" ht="29.25" customHeight="1" x14ac:dyDescent="0.3">
      <c r="A14" s="13">
        <v>123972</v>
      </c>
      <c r="B14" s="35"/>
      <c r="C14" s="35"/>
      <c r="D14" s="35"/>
      <c r="E14" s="35"/>
      <c r="F14" s="8" t="s">
        <v>34</v>
      </c>
      <c r="G14" s="35"/>
      <c r="H14" s="35"/>
      <c r="I14" s="35"/>
      <c r="J14" s="35"/>
      <c r="K14" s="36" t="s">
        <v>808</v>
      </c>
      <c r="L14" s="36"/>
      <c r="M14" s="36"/>
      <c r="N14" s="36"/>
      <c r="O14" s="36"/>
      <c r="P14" s="36"/>
      <c r="Q14" s="36"/>
      <c r="R14" s="36"/>
      <c r="S14" s="36"/>
      <c r="T14" s="36"/>
      <c r="U14" s="36"/>
      <c r="V14" s="36"/>
      <c r="W14" s="36"/>
      <c r="X14" s="36"/>
      <c r="Y14" s="36" t="s">
        <v>1226</v>
      </c>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6"/>
      <c r="BF14" s="36"/>
      <c r="BG14" s="36"/>
      <c r="BH14" s="36"/>
      <c r="BI14" s="36"/>
      <c r="BJ14" s="36"/>
      <c r="BK14" s="36"/>
      <c r="BL14" s="36"/>
      <c r="BM14" s="36"/>
      <c r="BN14" s="36"/>
      <c r="BO14" s="36"/>
      <c r="BP14" s="36"/>
      <c r="BQ14" s="36"/>
      <c r="BR14" s="36"/>
      <c r="BS14" s="36"/>
      <c r="BT14" s="36"/>
      <c r="BU14" s="36"/>
      <c r="BV14" s="36"/>
      <c r="BW14" s="36"/>
      <c r="BX14" s="36"/>
      <c r="BY14" s="36"/>
      <c r="BZ14" s="36" t="s">
        <v>872</v>
      </c>
      <c r="CA14" s="36"/>
      <c r="CB14" s="36"/>
      <c r="CC14" s="36"/>
      <c r="CD14" s="36"/>
      <c r="CE14" s="36"/>
      <c r="CF14" s="36"/>
      <c r="CG14" s="36"/>
      <c r="CH14" s="36"/>
      <c r="CI14" s="36"/>
      <c r="CJ14" s="36"/>
      <c r="CK14" s="36"/>
      <c r="CL14" s="36"/>
      <c r="CM14" s="36"/>
      <c r="CN14" s="36" t="s">
        <v>1227</v>
      </c>
      <c r="CO14" s="36"/>
      <c r="CP14" s="36"/>
      <c r="CQ14" s="36"/>
      <c r="CR14" s="36"/>
      <c r="CS14" s="36"/>
      <c r="CT14" s="36"/>
      <c r="CU14" s="36"/>
      <c r="CV14" s="36"/>
      <c r="CW14" s="36"/>
      <c r="CX14" s="36"/>
      <c r="CY14" s="36"/>
      <c r="CZ14" s="36"/>
      <c r="DA14" s="36"/>
      <c r="DB14" s="36"/>
      <c r="DC14" s="36"/>
      <c r="DD14" s="36"/>
      <c r="DE14" s="36"/>
      <c r="DF14" s="36"/>
      <c r="DG14" s="36"/>
      <c r="DH14" s="36"/>
      <c r="DI14" s="36"/>
      <c r="DJ14" s="37"/>
      <c r="DK14" s="36"/>
      <c r="DL14" s="36"/>
      <c r="DM14" s="36"/>
      <c r="DN14" s="36"/>
      <c r="DO14" s="36"/>
      <c r="DP14" s="36"/>
      <c r="DQ14" s="36"/>
      <c r="DR14" s="36"/>
      <c r="DS14" s="36"/>
      <c r="DT14" s="36"/>
      <c r="DU14" s="36"/>
      <c r="DV14" s="36"/>
      <c r="DW14" s="36"/>
      <c r="DX14" s="36"/>
      <c r="DY14" s="36"/>
      <c r="DZ14" s="36"/>
      <c r="EA14" s="36"/>
      <c r="EB14" s="36"/>
      <c r="EC14" s="36"/>
      <c r="ED14" s="36"/>
      <c r="EE14" s="36"/>
      <c r="EF14" s="36"/>
      <c r="EG14" s="36"/>
      <c r="EH14" s="36"/>
      <c r="EI14" s="36"/>
      <c r="EJ14" s="36"/>
      <c r="EK14" s="36"/>
      <c r="EL14" s="36"/>
      <c r="EM14" s="36"/>
      <c r="EN14" s="36"/>
      <c r="EO14" t="s">
        <v>166</v>
      </c>
      <c r="EP14" t="s">
        <v>443</v>
      </c>
      <c r="EQ14" s="36"/>
      <c r="ER14" s="36"/>
      <c r="EU14" s="36"/>
      <c r="EV14" s="36"/>
      <c r="EW14" s="36"/>
      <c r="EX14" s="36"/>
      <c r="EY14" s="36"/>
      <c r="EZ14" s="36"/>
      <c r="FA14" s="36"/>
      <c r="FB14" s="36"/>
      <c r="FC14" s="36"/>
      <c r="FD14" s="36"/>
      <c r="FE14" s="36"/>
      <c r="FF14" s="36"/>
      <c r="FG14" s="36"/>
      <c r="FH14" s="36"/>
      <c r="FI14" s="36"/>
      <c r="FJ14" s="36"/>
      <c r="FK14" s="36"/>
      <c r="FL14" s="36"/>
      <c r="FM14" s="36"/>
      <c r="FN14" s="36"/>
      <c r="FO14" s="36"/>
      <c r="FP14" s="36"/>
      <c r="FQ14" s="36"/>
      <c r="FR14" s="36"/>
      <c r="FS14" s="36"/>
      <c r="FT14" s="36" t="s">
        <v>982</v>
      </c>
      <c r="FU14" s="36" t="s">
        <v>1205</v>
      </c>
      <c r="FV14" s="36"/>
      <c r="FW14" s="36"/>
      <c r="FX14" s="36" t="s">
        <v>1017</v>
      </c>
      <c r="FY14" s="59" t="s">
        <v>1032</v>
      </c>
      <c r="FZ14" s="59"/>
    </row>
    <row r="15" spans="1:183" ht="29.25" customHeight="1" x14ac:dyDescent="0.3">
      <c r="A15" s="13">
        <v>125076</v>
      </c>
      <c r="B15" s="35"/>
      <c r="C15" s="35"/>
      <c r="D15" s="35"/>
      <c r="E15" s="35"/>
      <c r="F15" s="12" t="s">
        <v>66</v>
      </c>
      <c r="G15" s="35"/>
      <c r="H15" s="35"/>
      <c r="I15" s="35"/>
      <c r="J15" s="35"/>
      <c r="K15" s="36" t="s">
        <v>811</v>
      </c>
      <c r="L15" s="36"/>
      <c r="M15" s="36"/>
      <c r="N15" s="36"/>
      <c r="O15" s="36"/>
      <c r="P15" s="36"/>
      <c r="Q15" s="36"/>
      <c r="R15" s="36"/>
      <c r="S15" s="36"/>
      <c r="T15" s="36"/>
      <c r="U15" s="36"/>
      <c r="V15" s="36"/>
      <c r="W15" s="36"/>
      <c r="X15" s="36"/>
      <c r="Y15" s="36" t="s">
        <v>186</v>
      </c>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6"/>
      <c r="BF15" s="36"/>
      <c r="BG15" s="36"/>
      <c r="BH15" s="36"/>
      <c r="BI15" s="36"/>
      <c r="BJ15" s="36"/>
      <c r="BK15" s="36"/>
      <c r="BL15" s="36"/>
      <c r="BM15" s="36"/>
      <c r="BN15" s="36"/>
      <c r="BO15" s="36"/>
      <c r="BP15" s="36"/>
      <c r="BQ15" s="36"/>
      <c r="BR15" s="36"/>
      <c r="BS15" s="36"/>
      <c r="BT15" s="36"/>
      <c r="BU15" s="36"/>
      <c r="BV15" s="36"/>
      <c r="BW15" s="36"/>
      <c r="BX15" s="36"/>
      <c r="BY15" s="36"/>
      <c r="BZ15" s="36" t="s">
        <v>873</v>
      </c>
      <c r="CA15" s="36"/>
      <c r="CB15" s="36"/>
      <c r="CC15" s="36"/>
      <c r="CD15" s="36"/>
      <c r="CE15" s="36"/>
      <c r="CF15" s="36"/>
      <c r="CG15" s="36"/>
      <c r="CH15" s="36"/>
      <c r="CI15" s="36"/>
      <c r="CJ15" s="36"/>
      <c r="CK15" s="36"/>
      <c r="CL15" s="36"/>
      <c r="CM15" s="36"/>
      <c r="CN15" s="36" t="s">
        <v>524</v>
      </c>
      <c r="CO15" s="36"/>
      <c r="CP15" s="36"/>
      <c r="CQ15" s="36"/>
      <c r="CR15" s="36"/>
      <c r="CS15" s="36"/>
      <c r="CT15" s="36"/>
      <c r="CU15" s="36"/>
      <c r="CV15" s="36"/>
      <c r="CW15" s="36"/>
      <c r="CX15" s="36"/>
      <c r="CY15" s="36"/>
      <c r="CZ15" s="36"/>
      <c r="DA15" s="36"/>
      <c r="DB15" s="36"/>
      <c r="DC15" s="36"/>
      <c r="DD15" s="36"/>
      <c r="DE15" s="36"/>
      <c r="DF15" s="36"/>
      <c r="DG15" s="36"/>
      <c r="DH15" s="36"/>
      <c r="DI15" s="36"/>
      <c r="DJ15" s="37"/>
      <c r="DK15" s="36"/>
      <c r="DL15" s="36"/>
      <c r="DM15" s="36"/>
      <c r="DN15" s="36"/>
      <c r="DO15" s="36"/>
      <c r="DP15" s="36"/>
      <c r="DQ15" s="36"/>
      <c r="DR15" s="36"/>
      <c r="DS15" s="36"/>
      <c r="DT15" s="36"/>
      <c r="DU15" s="36"/>
      <c r="DV15" s="36"/>
      <c r="DW15" s="36"/>
      <c r="DX15" s="36"/>
      <c r="DY15" s="36"/>
      <c r="DZ15" s="36"/>
      <c r="EA15" s="36"/>
      <c r="EB15" s="36"/>
      <c r="EC15" s="36"/>
      <c r="ED15" s="36"/>
      <c r="EE15" s="36"/>
      <c r="EF15" s="36"/>
      <c r="EG15" s="36"/>
      <c r="EH15" s="36"/>
      <c r="EI15" s="36"/>
      <c r="EJ15" s="36"/>
      <c r="EK15" s="36"/>
      <c r="EL15" s="36"/>
      <c r="EM15" s="36"/>
      <c r="EN15" s="36"/>
      <c r="EO15" t="s">
        <v>1170</v>
      </c>
      <c r="EP15" t="s">
        <v>498</v>
      </c>
      <c r="EQ15" s="36"/>
      <c r="ER15" s="36"/>
      <c r="EU15" s="36"/>
      <c r="EV15" s="36"/>
      <c r="EW15" s="36"/>
      <c r="EX15" s="36"/>
      <c r="EY15" s="36"/>
      <c r="EZ15" s="36"/>
      <c r="FA15" s="36"/>
      <c r="FB15" s="36"/>
      <c r="FC15" s="36"/>
      <c r="FD15" s="36"/>
      <c r="FE15" s="36"/>
      <c r="FF15" s="36"/>
      <c r="FG15" s="36"/>
      <c r="FH15" s="36"/>
      <c r="FI15" s="36"/>
      <c r="FJ15" s="36"/>
      <c r="FK15" s="36"/>
      <c r="FL15" s="36"/>
      <c r="FM15" s="36"/>
      <c r="FN15" s="36"/>
      <c r="FO15" s="36"/>
      <c r="FP15" s="36"/>
      <c r="FQ15" s="36"/>
      <c r="FR15" s="36"/>
      <c r="FS15" s="36"/>
      <c r="FT15" s="36" t="s">
        <v>947</v>
      </c>
      <c r="FU15" s="36" t="s">
        <v>948</v>
      </c>
      <c r="FV15" s="36"/>
      <c r="FW15" s="36"/>
      <c r="FX15" s="36" t="s">
        <v>1018</v>
      </c>
      <c r="FY15" s="59" t="s">
        <v>1033</v>
      </c>
      <c r="FZ15" s="59"/>
    </row>
    <row r="16" spans="1:183" ht="29.25" customHeight="1" x14ac:dyDescent="0.3">
      <c r="A16" s="8">
        <v>131479</v>
      </c>
      <c r="B16" s="35"/>
      <c r="C16" s="35"/>
      <c r="D16" s="35"/>
      <c r="E16" s="35"/>
      <c r="F16" s="12" t="s">
        <v>121</v>
      </c>
      <c r="G16" s="35"/>
      <c r="H16" s="35"/>
      <c r="I16" s="35"/>
      <c r="J16" s="35"/>
      <c r="K16" s="36" t="s">
        <v>816</v>
      </c>
      <c r="L16" s="36"/>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10"/>
      <c r="AM16" s="10"/>
      <c r="AN16" s="10"/>
      <c r="AO16" s="10"/>
      <c r="AP16" s="10"/>
      <c r="AQ16" s="10"/>
      <c r="AR16" s="10"/>
      <c r="AS16" s="10"/>
      <c r="AT16" s="10"/>
      <c r="AU16" s="10"/>
      <c r="AV16" s="10"/>
      <c r="AW16" s="10"/>
      <c r="AX16" s="10"/>
      <c r="AY16" s="10"/>
      <c r="AZ16" s="10"/>
      <c r="BA16" s="10"/>
      <c r="BB16" s="10"/>
      <c r="BC16" s="10"/>
      <c r="BD16" s="10"/>
      <c r="BE16" s="36"/>
      <c r="BF16" s="10"/>
      <c r="BG16" s="10"/>
      <c r="BH16" s="10"/>
      <c r="BI16" s="10"/>
      <c r="BJ16" s="10"/>
      <c r="BK16" s="10"/>
      <c r="BL16" s="10"/>
      <c r="BM16" s="10"/>
      <c r="BN16" s="10"/>
      <c r="BO16" s="10"/>
      <c r="BP16" s="10"/>
      <c r="BQ16" s="10"/>
      <c r="BR16" s="10"/>
      <c r="BS16" s="10"/>
      <c r="BT16" s="10"/>
      <c r="BU16" s="10"/>
      <c r="BV16" s="36"/>
      <c r="BW16" s="10"/>
      <c r="BX16" s="10"/>
      <c r="BY16" s="10"/>
      <c r="BZ16" s="36" t="s">
        <v>874</v>
      </c>
      <c r="CA16" s="36"/>
      <c r="CB16" s="36"/>
      <c r="CC16" s="36"/>
      <c r="CD16" s="36"/>
      <c r="CE16" s="36"/>
      <c r="CF16" s="36"/>
      <c r="CG16" s="36"/>
      <c r="CH16" s="36"/>
      <c r="CI16" s="36"/>
      <c r="CJ16" s="36"/>
      <c r="CK16" s="36"/>
      <c r="CL16" s="36"/>
      <c r="CM16" s="36"/>
      <c r="CN16" s="36"/>
      <c r="CO16" s="36"/>
      <c r="CP16" s="36"/>
      <c r="CQ16" s="36"/>
      <c r="CR16" s="36"/>
      <c r="CS16" s="36"/>
      <c r="CT16" s="36"/>
      <c r="CU16" s="36"/>
      <c r="CV16" s="36"/>
      <c r="CW16" s="36"/>
      <c r="CX16" s="36"/>
      <c r="CY16" s="36"/>
      <c r="CZ16" s="36"/>
      <c r="DA16" s="36"/>
      <c r="DB16" s="36"/>
      <c r="DC16" s="36"/>
      <c r="DD16" s="36"/>
      <c r="DE16" s="36"/>
      <c r="DF16" s="36"/>
      <c r="DG16" s="36"/>
      <c r="DH16" s="36"/>
      <c r="DI16" s="36"/>
      <c r="DJ16" s="37"/>
      <c r="DK16" s="36"/>
      <c r="DL16" s="36"/>
      <c r="DM16" s="36"/>
      <c r="DN16" s="36"/>
      <c r="DO16" s="36"/>
      <c r="DP16" s="36"/>
      <c r="DQ16" s="36"/>
      <c r="DR16" s="36"/>
      <c r="DS16" s="36"/>
      <c r="DT16" s="36"/>
      <c r="DU16" s="36"/>
      <c r="DV16" s="36"/>
      <c r="DW16" s="36"/>
      <c r="DX16" s="36"/>
      <c r="DY16" s="36"/>
      <c r="DZ16" s="36"/>
      <c r="EA16" s="36"/>
      <c r="EB16" s="36"/>
      <c r="EC16" s="36"/>
      <c r="ED16" s="36"/>
      <c r="EE16" s="36"/>
      <c r="EF16" s="36"/>
      <c r="EG16" s="36"/>
      <c r="EH16" s="36"/>
      <c r="EI16" s="36"/>
      <c r="EJ16" s="36"/>
      <c r="EK16" s="36"/>
      <c r="EL16" s="36"/>
      <c r="EM16" s="36"/>
      <c r="EN16" s="36"/>
      <c r="EO16" t="s">
        <v>1130</v>
      </c>
      <c r="EP16" t="s">
        <v>491</v>
      </c>
      <c r="EQ16" s="36"/>
      <c r="ER16" s="36"/>
      <c r="EU16" s="36"/>
      <c r="EV16" s="36"/>
      <c r="EW16" s="36"/>
      <c r="EX16" s="36"/>
      <c r="EY16" s="36"/>
      <c r="EZ16" s="36"/>
      <c r="FA16" s="36"/>
      <c r="FB16" s="36"/>
      <c r="FC16" s="36"/>
      <c r="FD16" s="36"/>
      <c r="FE16" s="36"/>
      <c r="FF16" s="36"/>
      <c r="FG16" s="36"/>
      <c r="FH16" s="36"/>
      <c r="FI16" s="36"/>
      <c r="FJ16" s="36"/>
      <c r="FK16" s="36"/>
      <c r="FL16" s="36"/>
      <c r="FM16" s="36"/>
      <c r="FN16" s="36"/>
      <c r="FO16" s="36"/>
      <c r="FP16" s="36"/>
      <c r="FQ16" s="36"/>
      <c r="FR16" s="36"/>
      <c r="FS16" s="36"/>
      <c r="FT16" s="36" t="s">
        <v>965</v>
      </c>
      <c r="FU16" s="36" t="s">
        <v>1164</v>
      </c>
      <c r="FV16" s="36"/>
      <c r="FW16" s="36"/>
      <c r="FX16" s="36" t="s">
        <v>1019</v>
      </c>
      <c r="FY16" s="59" t="s">
        <v>1034</v>
      </c>
      <c r="FZ16" s="59"/>
    </row>
    <row r="17" spans="1:182" ht="29.25" customHeight="1" x14ac:dyDescent="0.3">
      <c r="A17" s="8">
        <v>131590</v>
      </c>
      <c r="B17" s="35"/>
      <c r="C17" s="35"/>
      <c r="D17" s="35"/>
      <c r="E17" s="35"/>
      <c r="F17" s="8" t="s">
        <v>86</v>
      </c>
      <c r="G17" s="35"/>
      <c r="H17" s="35"/>
      <c r="I17" s="35"/>
      <c r="J17" s="35"/>
      <c r="K17" s="36" t="s">
        <v>817</v>
      </c>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c r="BV17" s="36"/>
      <c r="BW17" s="10"/>
      <c r="BX17" s="10"/>
      <c r="BY17" s="10"/>
      <c r="BZ17" s="36" t="s">
        <v>875</v>
      </c>
      <c r="CA17" s="36"/>
      <c r="CB17" s="36"/>
      <c r="CC17" s="36"/>
      <c r="CD17" s="36"/>
      <c r="CE17" s="36"/>
      <c r="CF17" s="36"/>
      <c r="CG17" s="36"/>
      <c r="CH17" s="36"/>
      <c r="CI17" s="36"/>
      <c r="CJ17" s="36"/>
      <c r="CK17" s="36"/>
      <c r="CL17" s="36"/>
      <c r="CM17" s="36"/>
      <c r="CN17" s="36"/>
      <c r="CO17" s="36"/>
      <c r="CP17" s="36"/>
      <c r="CQ17" s="36"/>
      <c r="CR17" s="36"/>
      <c r="CS17" s="36"/>
      <c r="CT17" s="36"/>
      <c r="CU17" s="36"/>
      <c r="CV17" s="36"/>
      <c r="CW17" s="36"/>
      <c r="CX17" s="36"/>
      <c r="CY17" s="36"/>
      <c r="CZ17" s="36"/>
      <c r="DA17" s="36"/>
      <c r="DB17" s="36"/>
      <c r="DC17" s="36"/>
      <c r="DD17" s="36"/>
      <c r="DE17" s="36"/>
      <c r="DF17" s="36"/>
      <c r="DG17" s="36"/>
      <c r="DH17" s="36"/>
      <c r="DI17" s="36"/>
      <c r="DJ17" s="37"/>
      <c r="DK17" s="36"/>
      <c r="DL17" s="36"/>
      <c r="DM17" s="36"/>
      <c r="DN17" s="36"/>
      <c r="DO17" s="36"/>
      <c r="DP17" s="36"/>
      <c r="DQ17" s="36"/>
      <c r="DR17" s="36"/>
      <c r="DS17" s="36"/>
      <c r="DT17" s="36"/>
      <c r="DU17" s="36"/>
      <c r="DV17" s="36"/>
      <c r="DW17" s="36"/>
      <c r="DX17" s="36"/>
      <c r="DY17" s="36"/>
      <c r="DZ17" s="36"/>
      <c r="EA17" s="36"/>
      <c r="EB17" s="36"/>
      <c r="EC17" s="36"/>
      <c r="ED17" s="36"/>
      <c r="EE17" s="36"/>
      <c r="EF17" s="36"/>
      <c r="EG17" s="36"/>
      <c r="EH17" s="36"/>
      <c r="EI17" s="36"/>
      <c r="EJ17" s="36"/>
      <c r="EK17" s="36"/>
      <c r="EL17" s="36"/>
      <c r="EM17" s="36"/>
      <c r="EN17" s="36"/>
      <c r="EO17" t="s">
        <v>506</v>
      </c>
      <c r="EP17" t="s">
        <v>507</v>
      </c>
      <c r="EQ17" s="36"/>
      <c r="ER17" s="36"/>
      <c r="EU17" s="36"/>
      <c r="EV17" s="36"/>
      <c r="EW17" s="36"/>
      <c r="EX17" s="36"/>
      <c r="EY17" s="36"/>
      <c r="EZ17" s="36"/>
      <c r="FA17" s="36"/>
      <c r="FB17" s="36"/>
      <c r="FC17" s="36"/>
      <c r="FD17" s="36"/>
      <c r="FE17" s="36"/>
      <c r="FF17" s="36"/>
      <c r="FG17" s="36"/>
      <c r="FH17" s="36"/>
      <c r="FI17" s="36"/>
      <c r="FJ17" s="36"/>
      <c r="FK17" s="36"/>
      <c r="FL17" s="36"/>
      <c r="FM17" s="36"/>
      <c r="FN17" s="36"/>
      <c r="FO17" s="36"/>
      <c r="FP17" s="36"/>
      <c r="FQ17" s="36"/>
      <c r="FR17" s="36"/>
      <c r="FS17" s="36"/>
      <c r="FT17" s="36" t="s">
        <v>953</v>
      </c>
      <c r="FU17" s="36" t="s">
        <v>954</v>
      </c>
      <c r="FV17" s="36"/>
      <c r="FW17" s="36"/>
      <c r="FX17" s="83" t="s">
        <v>1221</v>
      </c>
      <c r="FY17" s="85" t="s">
        <v>1222</v>
      </c>
      <c r="FZ17" s="59"/>
    </row>
    <row r="18" spans="1:182" ht="29.25" customHeight="1" x14ac:dyDescent="0.3">
      <c r="A18" s="8">
        <v>132036</v>
      </c>
      <c r="B18" s="35"/>
      <c r="C18" s="35"/>
      <c r="D18" s="35"/>
      <c r="E18" s="35"/>
      <c r="F18" s="12" t="s">
        <v>98</v>
      </c>
      <c r="G18" s="35"/>
      <c r="H18" s="35"/>
      <c r="I18" s="35"/>
      <c r="J18" s="35"/>
      <c r="K18" s="36" t="s">
        <v>818</v>
      </c>
      <c r="L18" s="36"/>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9"/>
      <c r="AM18" s="9"/>
      <c r="AN18" s="9"/>
      <c r="AO18" s="9"/>
      <c r="AP18" s="9"/>
      <c r="AQ18" s="9"/>
      <c r="AR18" s="9"/>
      <c r="AS18" s="9"/>
      <c r="AT18" s="9"/>
      <c r="AU18" s="9"/>
      <c r="AV18" s="9"/>
      <c r="AW18" s="9"/>
      <c r="AX18" s="9"/>
      <c r="AY18" s="9"/>
      <c r="AZ18" s="9"/>
      <c r="BA18" s="9"/>
      <c r="BB18" s="9"/>
      <c r="BC18" s="9"/>
      <c r="BD18" s="9"/>
      <c r="BE18" s="10"/>
      <c r="BF18" s="9"/>
      <c r="BG18" s="9"/>
      <c r="BH18" s="9"/>
      <c r="BI18" s="9"/>
      <c r="BJ18" s="9"/>
      <c r="BK18" s="9"/>
      <c r="BL18" s="9"/>
      <c r="BM18" s="9"/>
      <c r="BN18" s="9"/>
      <c r="BO18" s="9"/>
      <c r="BP18" s="9"/>
      <c r="BQ18" s="9"/>
      <c r="BR18" s="9"/>
      <c r="BS18" s="9"/>
      <c r="BT18" s="9"/>
      <c r="BU18" s="9"/>
      <c r="BV18" s="10"/>
      <c r="BW18" s="9"/>
      <c r="BX18" s="9"/>
      <c r="BY18" s="9"/>
      <c r="BZ18" s="36" t="s">
        <v>876</v>
      </c>
      <c r="CA18" s="36"/>
      <c r="CB18" s="36"/>
      <c r="CC18" s="36"/>
      <c r="CD18" s="36"/>
      <c r="CE18" s="36"/>
      <c r="CF18" s="36"/>
      <c r="CG18" s="36"/>
      <c r="CH18" s="36"/>
      <c r="CI18" s="36"/>
      <c r="CJ18" s="36"/>
      <c r="CK18" s="36"/>
      <c r="CL18" s="36"/>
      <c r="CM18" s="36"/>
      <c r="CN18" s="36"/>
      <c r="CO18" s="36"/>
      <c r="CP18" s="36"/>
      <c r="CQ18" s="36"/>
      <c r="CR18" s="36"/>
      <c r="CS18" s="36"/>
      <c r="CT18" s="36"/>
      <c r="CU18" s="36"/>
      <c r="CV18" s="36"/>
      <c r="CW18" s="36"/>
      <c r="CX18" s="36"/>
      <c r="CY18" s="36"/>
      <c r="CZ18" s="36"/>
      <c r="DA18" s="36"/>
      <c r="DB18" s="36"/>
      <c r="DC18" s="36"/>
      <c r="DD18" s="36"/>
      <c r="DE18" s="36"/>
      <c r="DF18" s="36"/>
      <c r="DG18" s="36"/>
      <c r="DH18" s="36"/>
      <c r="DI18" s="36"/>
      <c r="DJ18" s="37"/>
      <c r="DK18" s="36"/>
      <c r="DL18" s="36"/>
      <c r="DM18" s="36"/>
      <c r="DN18" s="36"/>
      <c r="DO18" s="36"/>
      <c r="DP18" s="36"/>
      <c r="DQ18" s="36"/>
      <c r="DR18" s="36"/>
      <c r="DS18" s="36"/>
      <c r="DT18" s="36"/>
      <c r="DU18" s="36"/>
      <c r="DV18" s="36"/>
      <c r="DW18" s="36"/>
      <c r="DX18" s="36"/>
      <c r="DY18" s="36"/>
      <c r="DZ18" s="36"/>
      <c r="EA18" s="36"/>
      <c r="EB18" s="36"/>
      <c r="EC18" s="36"/>
      <c r="ED18" s="36"/>
      <c r="EE18" s="36"/>
      <c r="EF18" s="36"/>
      <c r="EG18" s="36"/>
      <c r="EH18" s="36"/>
      <c r="EI18" s="36"/>
      <c r="EJ18" s="36"/>
      <c r="EK18" s="36"/>
      <c r="EL18" s="36"/>
      <c r="EM18" s="36"/>
      <c r="EN18" s="36"/>
      <c r="EO18" t="s">
        <v>183</v>
      </c>
      <c r="EP18" t="s">
        <v>501</v>
      </c>
      <c r="EQ18" s="36"/>
      <c r="ER18" s="36"/>
      <c r="EU18" s="36"/>
      <c r="EV18" s="36"/>
      <c r="EW18" s="36"/>
      <c r="EX18" s="36"/>
      <c r="EY18" s="36"/>
      <c r="EZ18" s="36"/>
      <c r="FA18" s="36"/>
      <c r="FB18" s="36"/>
      <c r="FC18" s="36"/>
      <c r="FD18" s="36"/>
      <c r="FE18" s="36"/>
      <c r="FF18" s="36"/>
      <c r="FG18" s="36"/>
      <c r="FH18" s="36"/>
      <c r="FI18" s="36"/>
      <c r="FJ18" s="36"/>
      <c r="FK18" s="36"/>
      <c r="FL18" s="36"/>
      <c r="FM18" s="36"/>
      <c r="FN18" s="36"/>
      <c r="FO18" s="36"/>
      <c r="FP18" s="36"/>
      <c r="FQ18" s="36"/>
      <c r="FR18" s="36"/>
      <c r="FS18" s="36"/>
      <c r="FT18" s="36" t="s">
        <v>971</v>
      </c>
      <c r="FU18" s="36" t="s">
        <v>972</v>
      </c>
      <c r="FV18" s="36"/>
      <c r="FW18" s="36"/>
      <c r="FX18" s="86" t="s">
        <v>1223</v>
      </c>
      <c r="FY18" s="85" t="s">
        <v>1224</v>
      </c>
      <c r="FZ18" s="59"/>
    </row>
    <row r="19" spans="1:182" ht="29.25" customHeight="1" x14ac:dyDescent="0.3">
      <c r="A19" s="8">
        <v>132547</v>
      </c>
      <c r="B19" s="35"/>
      <c r="C19" s="35"/>
      <c r="D19" s="35"/>
      <c r="E19" s="35"/>
      <c r="F19" s="12" t="s">
        <v>61</v>
      </c>
      <c r="G19" s="35"/>
      <c r="H19" s="35"/>
      <c r="I19" s="35"/>
      <c r="J19" s="35"/>
      <c r="K19" s="36" t="s">
        <v>819</v>
      </c>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11"/>
      <c r="AM19" s="11"/>
      <c r="AN19" s="11"/>
      <c r="AO19" s="11"/>
      <c r="AP19" s="11"/>
      <c r="AQ19" s="11"/>
      <c r="AR19" s="11"/>
      <c r="AS19" s="11"/>
      <c r="AT19" s="11"/>
      <c r="AU19" s="11"/>
      <c r="AV19" s="11"/>
      <c r="AW19" s="11"/>
      <c r="AX19" s="11"/>
      <c r="AY19" s="11"/>
      <c r="AZ19" s="11"/>
      <c r="BA19" s="11"/>
      <c r="BB19" s="11"/>
      <c r="BC19" s="11"/>
      <c r="BD19" s="11"/>
      <c r="BE19" s="9"/>
      <c r="BF19" s="11"/>
      <c r="BG19" s="11"/>
      <c r="BH19" s="11"/>
      <c r="BI19" s="11"/>
      <c r="BJ19" s="11"/>
      <c r="BK19" s="11"/>
      <c r="BL19" s="11"/>
      <c r="BM19" s="11"/>
      <c r="BN19" s="11"/>
      <c r="BO19" s="11"/>
      <c r="BP19" s="11"/>
      <c r="BQ19" s="11"/>
      <c r="BR19" s="11"/>
      <c r="BS19" s="11"/>
      <c r="BT19" s="11"/>
      <c r="BU19" s="11"/>
      <c r="BV19" s="10"/>
      <c r="BW19" s="11"/>
      <c r="BX19" s="11"/>
      <c r="BY19" s="11"/>
      <c r="BZ19" s="36" t="s">
        <v>877</v>
      </c>
      <c r="CA19" s="36"/>
      <c r="CB19" s="36"/>
      <c r="CC19" s="36"/>
      <c r="CD19" s="36"/>
      <c r="CE19" s="36"/>
      <c r="CF19" s="36"/>
      <c r="CG19" s="36"/>
      <c r="CH19" s="36"/>
      <c r="CI19" s="36"/>
      <c r="CJ19" s="36"/>
      <c r="CK19" s="36"/>
      <c r="CL19" s="36"/>
      <c r="CM19" s="36"/>
      <c r="CN19" s="36"/>
      <c r="CO19" s="36"/>
      <c r="CP19" s="36"/>
      <c r="CQ19" s="36"/>
      <c r="CR19" s="36"/>
      <c r="CS19" s="36"/>
      <c r="CT19" s="36"/>
      <c r="CU19" s="36"/>
      <c r="CV19" s="36"/>
      <c r="CW19" s="36"/>
      <c r="CX19" s="36"/>
      <c r="CY19" s="36"/>
      <c r="CZ19" s="36"/>
      <c r="DA19" s="36"/>
      <c r="DB19" s="36"/>
      <c r="DC19" s="36"/>
      <c r="DD19" s="36"/>
      <c r="DE19" s="36"/>
      <c r="DF19" s="36"/>
      <c r="DG19" s="36"/>
      <c r="DH19" s="36"/>
      <c r="DI19" s="36"/>
      <c r="DJ19" s="37"/>
      <c r="DK19" s="36"/>
      <c r="DL19" s="36"/>
      <c r="DM19" s="36"/>
      <c r="DN19" s="36"/>
      <c r="DO19" s="36"/>
      <c r="DP19" s="36"/>
      <c r="DQ19" s="36"/>
      <c r="DR19" s="36"/>
      <c r="DS19" s="36"/>
      <c r="DT19" s="36"/>
      <c r="DU19" s="36"/>
      <c r="DV19" s="36"/>
      <c r="DW19" s="36"/>
      <c r="DX19" s="36"/>
      <c r="DY19" s="36"/>
      <c r="DZ19" s="36"/>
      <c r="EA19" s="36"/>
      <c r="EB19" s="36"/>
      <c r="EC19" s="36"/>
      <c r="ED19" s="36"/>
      <c r="EE19" s="36"/>
      <c r="EF19" s="36"/>
      <c r="EG19" s="36"/>
      <c r="EH19" s="36"/>
      <c r="EI19" s="36"/>
      <c r="EJ19" s="36"/>
      <c r="EK19" s="36"/>
      <c r="EL19" s="36"/>
      <c r="EM19" s="36"/>
      <c r="EN19" s="36"/>
      <c r="EO19" t="s">
        <v>1171</v>
      </c>
      <c r="EP19" t="s">
        <v>494</v>
      </c>
      <c r="EQ19" s="36"/>
      <c r="ER19" s="36"/>
      <c r="EU19" s="36"/>
      <c r="EV19" s="36"/>
      <c r="EW19" s="36"/>
      <c r="EX19" s="36"/>
      <c r="EY19" s="36"/>
      <c r="EZ19" s="36"/>
      <c r="FA19" s="36"/>
      <c r="FB19" s="36"/>
      <c r="FC19" s="36"/>
      <c r="FD19" s="36"/>
      <c r="FE19" s="36"/>
      <c r="FF19" s="36"/>
      <c r="FG19" s="36"/>
      <c r="FH19" s="36"/>
      <c r="FI19" s="36"/>
      <c r="FJ19" s="36"/>
      <c r="FK19" s="36"/>
      <c r="FL19" s="36"/>
      <c r="FM19" s="36"/>
      <c r="FN19" s="36"/>
      <c r="FO19" s="36"/>
      <c r="FP19" s="36"/>
      <c r="FQ19" s="36"/>
      <c r="FR19" s="36"/>
      <c r="FS19" s="36"/>
      <c r="FT19" s="36" t="s">
        <v>941</v>
      </c>
      <c r="FU19" s="36" t="s">
        <v>1148</v>
      </c>
      <c r="FV19" s="36"/>
      <c r="FW19" s="36"/>
      <c r="FX19" s="36"/>
      <c r="FY19" s="59"/>
      <c r="FZ19" s="59"/>
    </row>
    <row r="20" spans="1:182" ht="29.25" customHeight="1" x14ac:dyDescent="0.3">
      <c r="A20" s="8">
        <v>133919</v>
      </c>
      <c r="B20" s="35"/>
      <c r="C20" s="35"/>
      <c r="D20" s="35"/>
      <c r="E20" s="35"/>
      <c r="F20" s="12" t="s">
        <v>119</v>
      </c>
      <c r="G20" s="35"/>
      <c r="H20" s="35"/>
      <c r="I20" s="35"/>
      <c r="J20" s="35"/>
      <c r="K20" s="36" t="s">
        <v>820</v>
      </c>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8"/>
      <c r="AM20" s="8"/>
      <c r="AN20" s="8"/>
      <c r="AO20" s="8"/>
      <c r="AP20" s="8"/>
      <c r="AQ20" s="8"/>
      <c r="AR20" s="8"/>
      <c r="AS20" s="8"/>
      <c r="AT20" s="8"/>
      <c r="AU20" s="8"/>
      <c r="AV20" s="8"/>
      <c r="AW20" s="8"/>
      <c r="AX20" s="8"/>
      <c r="AY20" s="8"/>
      <c r="AZ20" s="8"/>
      <c r="BA20" s="8"/>
      <c r="BB20" s="8"/>
      <c r="BC20" s="8"/>
      <c r="BD20" s="8"/>
      <c r="BE20" s="11"/>
      <c r="BF20" s="8"/>
      <c r="BG20" s="8"/>
      <c r="BH20" s="8"/>
      <c r="BI20" s="8"/>
      <c r="BJ20" s="8"/>
      <c r="BK20" s="8"/>
      <c r="BL20" s="8"/>
      <c r="BM20" s="8"/>
      <c r="BN20" s="8"/>
      <c r="BO20" s="8"/>
      <c r="BP20" s="8"/>
      <c r="BQ20" s="8"/>
      <c r="BR20" s="8"/>
      <c r="BS20" s="8"/>
      <c r="BT20" s="8"/>
      <c r="BU20" s="8"/>
      <c r="BV20" s="9"/>
      <c r="BW20" s="8"/>
      <c r="BX20" s="8"/>
      <c r="BY20" s="8"/>
      <c r="BZ20" s="36" t="s">
        <v>878</v>
      </c>
      <c r="CA20" s="36"/>
      <c r="CB20" s="36"/>
      <c r="CC20" s="36"/>
      <c r="CD20" s="36"/>
      <c r="CE20" s="36"/>
      <c r="CF20" s="36"/>
      <c r="CG20" s="36"/>
      <c r="CH20" s="36"/>
      <c r="CI20" s="36"/>
      <c r="CJ20" s="36"/>
      <c r="CK20" s="36"/>
      <c r="CL20" s="36"/>
      <c r="CM20" s="36"/>
      <c r="CN20" s="36"/>
      <c r="CO20" s="36"/>
      <c r="CP20" s="36"/>
      <c r="CQ20" s="36"/>
      <c r="CR20" s="36"/>
      <c r="CS20" s="36"/>
      <c r="CT20" s="36"/>
      <c r="CU20" s="36"/>
      <c r="CV20" s="36"/>
      <c r="CW20" s="36"/>
      <c r="CX20" s="36"/>
      <c r="CY20" s="36"/>
      <c r="CZ20" s="36"/>
      <c r="DA20" s="36"/>
      <c r="DB20" s="36"/>
      <c r="DC20" s="36"/>
      <c r="DD20" s="36"/>
      <c r="DE20" s="36"/>
      <c r="DF20" s="36"/>
      <c r="DG20" s="36"/>
      <c r="DH20" s="36"/>
      <c r="DI20" s="36"/>
      <c r="DJ20" s="37"/>
      <c r="DK20" s="36"/>
      <c r="DL20" s="36"/>
      <c r="DM20" s="36"/>
      <c r="DN20" s="36"/>
      <c r="DO20" s="36"/>
      <c r="DP20" s="36"/>
      <c r="DQ20" s="36"/>
      <c r="DR20" s="36"/>
      <c r="DS20" s="36"/>
      <c r="DT20" s="36"/>
      <c r="DU20" s="36"/>
      <c r="DV20" s="36"/>
      <c r="DW20" s="36"/>
      <c r="DX20" s="36"/>
      <c r="DY20" s="36"/>
      <c r="DZ20" s="36"/>
      <c r="EA20" s="36"/>
      <c r="EB20" s="36"/>
      <c r="EC20" s="36"/>
      <c r="ED20" s="36"/>
      <c r="EE20" s="36"/>
      <c r="EF20" s="36"/>
      <c r="EG20" s="36"/>
      <c r="EH20" s="36"/>
      <c r="EI20" s="36"/>
      <c r="EJ20" s="36"/>
      <c r="EK20" s="36"/>
      <c r="EL20" s="36"/>
      <c r="EM20" s="36"/>
      <c r="EN20" s="36"/>
      <c r="EO20" t="s">
        <v>508</v>
      </c>
      <c r="EP20" t="s">
        <v>509</v>
      </c>
      <c r="EQ20" s="36"/>
      <c r="ER20" s="36"/>
      <c r="EU20" s="36"/>
      <c r="EV20" s="36"/>
      <c r="EW20" s="36"/>
      <c r="EX20" s="36"/>
      <c r="EY20" s="36"/>
      <c r="EZ20" s="36"/>
      <c r="FA20" s="36"/>
      <c r="FB20" s="36"/>
      <c r="FC20" s="36"/>
      <c r="FD20" s="36"/>
      <c r="FE20" s="36"/>
      <c r="FF20" s="36"/>
      <c r="FG20" s="36"/>
      <c r="FH20" s="36"/>
      <c r="FI20" s="36"/>
      <c r="FJ20" s="36"/>
      <c r="FK20" s="36"/>
      <c r="FL20" s="36"/>
      <c r="FM20" s="36"/>
      <c r="FN20" s="36"/>
      <c r="FO20" s="36"/>
      <c r="FP20" s="36"/>
      <c r="FQ20" s="36"/>
      <c r="FR20" s="36"/>
      <c r="FS20" s="36"/>
      <c r="FT20" s="36" t="s">
        <v>1156</v>
      </c>
      <c r="FU20" s="36" t="s">
        <v>995</v>
      </c>
      <c r="FV20" s="36"/>
      <c r="FW20" s="36"/>
      <c r="FX20" s="36"/>
      <c r="FY20" s="59"/>
      <c r="FZ20" s="59"/>
    </row>
    <row r="21" spans="1:182" ht="29.25" customHeight="1" x14ac:dyDescent="0.3">
      <c r="A21" s="8">
        <v>135098</v>
      </c>
      <c r="B21" s="35"/>
      <c r="C21" s="35"/>
      <c r="D21" s="35"/>
      <c r="E21" s="35"/>
      <c r="F21" s="12" t="s">
        <v>114</v>
      </c>
      <c r="G21" s="35"/>
      <c r="H21" s="35"/>
      <c r="I21" s="35"/>
      <c r="J21" s="35"/>
      <c r="K21" s="36" t="s">
        <v>821</v>
      </c>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11"/>
      <c r="BW21" s="8"/>
      <c r="BX21" s="8"/>
      <c r="BY21" s="8"/>
      <c r="BZ21" s="36" t="s">
        <v>879</v>
      </c>
      <c r="CA21" s="36"/>
      <c r="CB21" s="36"/>
      <c r="CC21" s="36"/>
      <c r="CD21" s="36"/>
      <c r="CE21" s="36"/>
      <c r="CF21" s="36"/>
      <c r="CG21" s="36"/>
      <c r="CH21" s="36"/>
      <c r="CI21" s="36"/>
      <c r="CJ21" s="36"/>
      <c r="CK21" s="36"/>
      <c r="CL21" s="36"/>
      <c r="CM21" s="36"/>
      <c r="CN21" s="36"/>
      <c r="CO21" s="36"/>
      <c r="CP21" s="36"/>
      <c r="CQ21" s="36"/>
      <c r="CR21" s="36"/>
      <c r="CS21" s="36"/>
      <c r="CT21" s="36"/>
      <c r="CU21" s="36"/>
      <c r="CV21" s="36"/>
      <c r="CW21" s="36"/>
      <c r="CX21" s="36"/>
      <c r="CY21" s="36"/>
      <c r="CZ21" s="36"/>
      <c r="DA21" s="36"/>
      <c r="DB21" s="36"/>
      <c r="DC21" s="36"/>
      <c r="DD21" s="36"/>
      <c r="DE21" s="36"/>
      <c r="DF21" s="36"/>
      <c r="DG21" s="36"/>
      <c r="DH21" s="36"/>
      <c r="DI21" s="36"/>
      <c r="DJ21" s="37"/>
      <c r="DK21" s="36"/>
      <c r="DL21" s="36"/>
      <c r="DM21" s="36"/>
      <c r="DN21" s="36"/>
      <c r="DO21" s="36"/>
      <c r="DP21" s="36"/>
      <c r="DQ21" s="36"/>
      <c r="DR21" s="36"/>
      <c r="DS21" s="36"/>
      <c r="DT21" s="36"/>
      <c r="DU21" s="36"/>
      <c r="DV21" s="36"/>
      <c r="DW21" s="36"/>
      <c r="DX21" s="36"/>
      <c r="DY21" s="36"/>
      <c r="DZ21" s="36"/>
      <c r="EA21" s="36"/>
      <c r="EB21" s="36"/>
      <c r="EC21" s="36"/>
      <c r="ED21" s="36"/>
      <c r="EE21" s="36"/>
      <c r="EF21" s="36"/>
      <c r="EG21" s="36"/>
      <c r="EH21" s="36"/>
      <c r="EI21" s="36"/>
      <c r="EJ21" s="36"/>
      <c r="EK21" s="36"/>
      <c r="EL21" s="36"/>
      <c r="EM21" s="36"/>
      <c r="EN21" s="36"/>
      <c r="EO21" t="s">
        <v>504</v>
      </c>
      <c r="EP21" t="s">
        <v>505</v>
      </c>
      <c r="EQ21" s="36"/>
      <c r="ER21" s="36"/>
      <c r="EU21" s="36"/>
      <c r="EV21" s="36"/>
      <c r="EW21" s="36"/>
      <c r="EX21" s="36"/>
      <c r="EY21" s="36"/>
      <c r="EZ21" s="36"/>
      <c r="FA21" s="36"/>
      <c r="FB21" s="36"/>
      <c r="FC21" s="36"/>
      <c r="FD21" s="36"/>
      <c r="FE21" s="36"/>
      <c r="FF21" s="36"/>
      <c r="FG21" s="36"/>
      <c r="FH21" s="36"/>
      <c r="FI21" s="36"/>
      <c r="FJ21" s="36"/>
      <c r="FK21" s="36"/>
      <c r="FL21" s="36"/>
      <c r="FM21" s="36"/>
      <c r="FN21" s="36"/>
      <c r="FO21" s="36"/>
      <c r="FP21" s="36"/>
      <c r="FQ21" s="36"/>
      <c r="FR21" s="36"/>
      <c r="FS21" s="36"/>
      <c r="FT21" s="36" t="s">
        <v>1000</v>
      </c>
      <c r="FU21" s="36" t="s">
        <v>1001</v>
      </c>
      <c r="FV21" s="36"/>
      <c r="FW21" s="36"/>
      <c r="FX21" s="36"/>
      <c r="FY21" s="59"/>
      <c r="FZ21" s="59"/>
    </row>
    <row r="22" spans="1:182" ht="29.25" customHeight="1" x14ac:dyDescent="0.3">
      <c r="A22" s="8">
        <v>135123</v>
      </c>
      <c r="B22" s="35"/>
      <c r="C22" s="35"/>
      <c r="D22" s="35"/>
      <c r="E22" s="35"/>
      <c r="F22" s="8" t="s">
        <v>57</v>
      </c>
      <c r="G22" s="35"/>
      <c r="H22" s="35"/>
      <c r="I22" s="35"/>
      <c r="J22" s="35"/>
      <c r="K22" s="36" t="s">
        <v>822</v>
      </c>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11"/>
      <c r="AM22" s="11"/>
      <c r="AN22" s="11"/>
      <c r="AO22" s="11"/>
      <c r="AP22" s="11"/>
      <c r="AQ22" s="11"/>
      <c r="AR22" s="11"/>
      <c r="AS22" s="11"/>
      <c r="AT22" s="11"/>
      <c r="AU22" s="11"/>
      <c r="AV22" s="11"/>
      <c r="AW22" s="11"/>
      <c r="AX22" s="11"/>
      <c r="AY22" s="11"/>
      <c r="AZ22" s="11"/>
      <c r="BA22" s="11"/>
      <c r="BB22" s="11"/>
      <c r="BC22" s="11"/>
      <c r="BD22" s="11"/>
      <c r="BE22" s="8"/>
      <c r="BF22" s="11"/>
      <c r="BG22" s="11"/>
      <c r="BH22" s="11"/>
      <c r="BI22" s="11"/>
      <c r="BJ22" s="11"/>
      <c r="BK22" s="11"/>
      <c r="BL22" s="11"/>
      <c r="BM22" s="11"/>
      <c r="BN22" s="11"/>
      <c r="BO22" s="11"/>
      <c r="BP22" s="11"/>
      <c r="BQ22" s="11"/>
      <c r="BR22" s="11"/>
      <c r="BS22" s="11"/>
      <c r="BT22" s="11"/>
      <c r="BU22" s="11"/>
      <c r="BV22" s="8"/>
      <c r="BW22" s="11"/>
      <c r="BX22" s="11"/>
      <c r="BY22" s="11"/>
      <c r="BZ22" s="36" t="s">
        <v>880</v>
      </c>
      <c r="CA22" s="36"/>
      <c r="CB22" s="36"/>
      <c r="CC22" s="36"/>
      <c r="CD22" s="36"/>
      <c r="CE22" s="36"/>
      <c r="CF22" s="36"/>
      <c r="CG22" s="36"/>
      <c r="CH22" s="36"/>
      <c r="CI22" s="36"/>
      <c r="CJ22" s="36"/>
      <c r="CK22" s="36"/>
      <c r="CL22" s="36"/>
      <c r="CM22" s="36"/>
      <c r="CN22" s="36"/>
      <c r="CO22" s="36"/>
      <c r="CP22" s="36"/>
      <c r="CQ22" s="36"/>
      <c r="CR22" s="36"/>
      <c r="CS22" s="36"/>
      <c r="CT22" s="36"/>
      <c r="CU22" s="36"/>
      <c r="CV22" s="36"/>
      <c r="CW22" s="36"/>
      <c r="CX22" s="36"/>
      <c r="CY22" s="36"/>
      <c r="CZ22" s="36"/>
      <c r="DA22" s="36"/>
      <c r="DB22" s="36"/>
      <c r="DC22" s="36"/>
      <c r="DD22" s="36"/>
      <c r="DE22" s="36"/>
      <c r="DF22" s="36"/>
      <c r="DG22" s="36"/>
      <c r="DH22" s="36"/>
      <c r="DI22" s="36"/>
      <c r="DJ22" s="37"/>
      <c r="DK22" s="36"/>
      <c r="DL22" s="36"/>
      <c r="DM22" s="36"/>
      <c r="DN22" s="36"/>
      <c r="DO22" s="36"/>
      <c r="DP22" s="36"/>
      <c r="DQ22" s="36"/>
      <c r="DR22" s="36"/>
      <c r="DS22" s="36"/>
      <c r="DT22" s="36"/>
      <c r="DU22" s="36"/>
      <c r="DV22" s="36"/>
      <c r="DW22" s="36"/>
      <c r="DX22" s="36"/>
      <c r="DY22" s="36"/>
      <c r="DZ22" s="36"/>
      <c r="EA22" s="36"/>
      <c r="EB22" s="36"/>
      <c r="EC22" s="36"/>
      <c r="ED22" s="36"/>
      <c r="EE22" s="36"/>
      <c r="EF22" s="36"/>
      <c r="EG22" s="36"/>
      <c r="EH22" s="36"/>
      <c r="EI22" s="36"/>
      <c r="EJ22" s="36"/>
      <c r="EK22" s="36"/>
      <c r="EL22" s="36"/>
      <c r="EM22" s="36"/>
      <c r="EN22" s="36"/>
      <c r="EO22" t="s">
        <v>1172</v>
      </c>
      <c r="EP22" t="s">
        <v>495</v>
      </c>
      <c r="EQ22" s="36"/>
      <c r="ER22" s="36"/>
      <c r="EU22" s="36"/>
      <c r="EV22" s="36"/>
      <c r="EW22" s="36"/>
      <c r="EX22" s="36"/>
      <c r="EY22" s="36"/>
      <c r="EZ22" s="36"/>
      <c r="FA22" s="36"/>
      <c r="FB22" s="36"/>
      <c r="FC22" s="36"/>
      <c r="FD22" s="36"/>
      <c r="FE22" s="36"/>
      <c r="FF22" s="36"/>
      <c r="FG22" s="36"/>
      <c r="FH22" s="36"/>
      <c r="FI22" s="36"/>
      <c r="FJ22" s="36"/>
      <c r="FK22" s="36"/>
      <c r="FL22" s="36"/>
      <c r="FM22" s="36"/>
      <c r="FN22" s="36"/>
      <c r="FO22" s="36"/>
      <c r="FP22" s="36"/>
      <c r="FQ22" s="36"/>
      <c r="FR22" s="36"/>
      <c r="FS22" s="36"/>
      <c r="FT22" s="36" t="s">
        <v>945</v>
      </c>
      <c r="FU22" s="36" t="s">
        <v>946</v>
      </c>
      <c r="FV22" s="36"/>
      <c r="FW22" s="36"/>
      <c r="FX22" s="36"/>
      <c r="FY22" s="59"/>
      <c r="FZ22" s="59"/>
    </row>
    <row r="23" spans="1:182" ht="29.25" customHeight="1" x14ac:dyDescent="0.3">
      <c r="A23" s="8">
        <v>135150</v>
      </c>
      <c r="B23" s="35"/>
      <c r="C23" s="35"/>
      <c r="D23" s="35"/>
      <c r="E23" s="35"/>
      <c r="F23" s="8" t="s">
        <v>53</v>
      </c>
      <c r="G23" s="35"/>
      <c r="H23" s="35"/>
      <c r="I23" s="35"/>
      <c r="J23" s="35"/>
      <c r="K23" s="36" t="s">
        <v>823</v>
      </c>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8"/>
      <c r="AM23" s="8"/>
      <c r="AN23" s="8"/>
      <c r="AO23" s="8"/>
      <c r="AP23" s="8"/>
      <c r="AQ23" s="8"/>
      <c r="AR23" s="8"/>
      <c r="AS23" s="8"/>
      <c r="AT23" s="8"/>
      <c r="AU23" s="8"/>
      <c r="AV23" s="8"/>
      <c r="AW23" s="8"/>
      <c r="AX23" s="8"/>
      <c r="AY23" s="8"/>
      <c r="AZ23" s="8"/>
      <c r="BA23" s="8"/>
      <c r="BB23" s="8"/>
      <c r="BC23" s="8"/>
      <c r="BD23" s="8"/>
      <c r="BE23" s="11"/>
      <c r="BF23" s="8"/>
      <c r="BG23" s="8"/>
      <c r="BH23" s="8"/>
      <c r="BI23" s="8"/>
      <c r="BJ23" s="8"/>
      <c r="BK23" s="8"/>
      <c r="BL23" s="8"/>
      <c r="BM23" s="8"/>
      <c r="BN23" s="8"/>
      <c r="BO23" s="8"/>
      <c r="BP23" s="8"/>
      <c r="BQ23" s="8"/>
      <c r="BR23" s="8"/>
      <c r="BS23" s="8"/>
      <c r="BT23" s="8"/>
      <c r="BU23" s="8"/>
      <c r="BV23" s="8"/>
      <c r="BW23" s="8"/>
      <c r="BX23" s="8"/>
      <c r="BY23" s="8"/>
      <c r="BZ23" s="36" t="s">
        <v>881</v>
      </c>
      <c r="CA23" s="36"/>
      <c r="CB23" s="36"/>
      <c r="CC23" s="36"/>
      <c r="CD23" s="36"/>
      <c r="CE23" s="36"/>
      <c r="CF23" s="36"/>
      <c r="CG23" s="36"/>
      <c r="CH23" s="36"/>
      <c r="CI23" s="36"/>
      <c r="CJ23" s="36"/>
      <c r="CK23" s="36"/>
      <c r="CL23" s="36"/>
      <c r="CM23" s="36"/>
      <c r="CN23" s="36"/>
      <c r="CO23" s="36"/>
      <c r="CP23" s="36"/>
      <c r="CQ23" s="36"/>
      <c r="CR23" s="36"/>
      <c r="CS23" s="36"/>
      <c r="CT23" s="36"/>
      <c r="CU23" s="36"/>
      <c r="CV23" s="36"/>
      <c r="CW23" s="36"/>
      <c r="CX23" s="36"/>
      <c r="CY23" s="36"/>
      <c r="CZ23" s="36"/>
      <c r="DA23" s="36"/>
      <c r="DB23" s="36"/>
      <c r="DC23" s="36"/>
      <c r="DD23" s="36"/>
      <c r="DE23" s="36"/>
      <c r="DF23" s="36"/>
      <c r="DG23" s="36"/>
      <c r="DH23" s="36"/>
      <c r="DI23" s="36"/>
      <c r="DJ23" s="37"/>
      <c r="DK23" s="36"/>
      <c r="DL23" s="36"/>
      <c r="DM23" s="36"/>
      <c r="DN23" s="36"/>
      <c r="DO23" s="36"/>
      <c r="DP23" s="36"/>
      <c r="DQ23" s="36"/>
      <c r="DR23" s="36"/>
      <c r="DS23" s="36"/>
      <c r="DT23" s="36"/>
      <c r="DU23" s="36"/>
      <c r="DV23" s="36"/>
      <c r="DW23" s="36"/>
      <c r="DX23" s="36"/>
      <c r="DY23" s="36"/>
      <c r="DZ23" s="36"/>
      <c r="EA23" s="36"/>
      <c r="EB23" s="36"/>
      <c r="EC23" s="36"/>
      <c r="ED23" s="36"/>
      <c r="EE23" s="36"/>
      <c r="EF23" s="36"/>
      <c r="EG23" s="36"/>
      <c r="EH23" s="36"/>
      <c r="EI23" s="36"/>
      <c r="EJ23" s="36"/>
      <c r="EK23" s="36"/>
      <c r="EL23" s="36"/>
      <c r="EM23" s="36"/>
      <c r="EN23" s="36"/>
      <c r="EO23" t="s">
        <v>1173</v>
      </c>
      <c r="EP23" t="s">
        <v>458</v>
      </c>
      <c r="EQ23" s="36"/>
      <c r="ER23" s="36"/>
      <c r="EU23" s="36"/>
      <c r="EV23" s="36"/>
      <c r="EW23" s="36"/>
      <c r="EX23" s="36"/>
      <c r="EY23" s="36"/>
      <c r="EZ23" s="36"/>
      <c r="FA23" s="36"/>
      <c r="FB23" s="36"/>
      <c r="FC23" s="36"/>
      <c r="FD23" s="36"/>
      <c r="FE23" s="36"/>
      <c r="FF23" s="36"/>
      <c r="FG23" s="36"/>
      <c r="FH23" s="36"/>
      <c r="FI23" s="36"/>
      <c r="FJ23" s="36"/>
      <c r="FK23" s="36"/>
      <c r="FL23" s="36"/>
      <c r="FM23" s="36"/>
      <c r="FN23" s="36"/>
      <c r="FO23" s="36"/>
      <c r="FP23" s="36"/>
      <c r="FQ23" s="36"/>
      <c r="FR23" s="36"/>
      <c r="FS23" s="36"/>
      <c r="FT23" s="36" t="s">
        <v>998</v>
      </c>
      <c r="FU23" s="36" t="s">
        <v>999</v>
      </c>
      <c r="FV23" s="36"/>
      <c r="FW23" s="36"/>
      <c r="FX23" s="36"/>
      <c r="FY23" s="59"/>
      <c r="FZ23" s="59"/>
    </row>
    <row r="24" spans="1:182" ht="29.25" customHeight="1" x14ac:dyDescent="0.3">
      <c r="A24" s="8">
        <v>135363</v>
      </c>
      <c r="B24" s="35"/>
      <c r="C24" s="35"/>
      <c r="D24" s="35"/>
      <c r="E24" s="35"/>
      <c r="F24" s="12" t="s">
        <v>27</v>
      </c>
      <c r="G24" s="35"/>
      <c r="H24" s="35"/>
      <c r="I24" s="35"/>
      <c r="J24" s="35"/>
      <c r="K24" s="36" t="s">
        <v>824</v>
      </c>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11"/>
      <c r="BW24" s="8"/>
      <c r="BX24" s="8"/>
      <c r="BY24" s="8"/>
      <c r="BZ24" s="36" t="s">
        <v>882</v>
      </c>
      <c r="CA24" s="36"/>
      <c r="CB24" s="36"/>
      <c r="CC24" s="36"/>
      <c r="CD24" s="36"/>
      <c r="CE24" s="36"/>
      <c r="CF24" s="36"/>
      <c r="CG24" s="36"/>
      <c r="CH24" s="36"/>
      <c r="CI24" s="36"/>
      <c r="CJ24" s="36"/>
      <c r="CK24" s="36"/>
      <c r="CL24" s="36"/>
      <c r="CM24" s="36"/>
      <c r="CN24" s="36"/>
      <c r="CO24" s="36"/>
      <c r="CP24" s="36"/>
      <c r="CQ24" s="36"/>
      <c r="CR24" s="36"/>
      <c r="CS24" s="36"/>
      <c r="CT24" s="36"/>
      <c r="CU24" s="36"/>
      <c r="CV24" s="36"/>
      <c r="CW24" s="36"/>
      <c r="CX24" s="36"/>
      <c r="CY24" s="36"/>
      <c r="CZ24" s="36"/>
      <c r="DA24" s="36"/>
      <c r="DB24" s="36"/>
      <c r="DC24" s="36"/>
      <c r="DD24" s="36"/>
      <c r="DE24" s="36"/>
      <c r="DF24" s="36"/>
      <c r="DG24" s="36"/>
      <c r="DH24" s="36"/>
      <c r="DI24" s="36"/>
      <c r="DJ24" s="37"/>
      <c r="DK24" s="36"/>
      <c r="DL24" s="36"/>
      <c r="DM24" s="36"/>
      <c r="DN24" s="36"/>
      <c r="DO24" s="36"/>
      <c r="DP24" s="36"/>
      <c r="DQ24" s="36"/>
      <c r="DR24" s="36"/>
      <c r="DS24" s="36"/>
      <c r="DT24" s="36"/>
      <c r="DU24" s="36"/>
      <c r="DV24" s="36"/>
      <c r="DW24" s="36"/>
      <c r="DX24" s="36"/>
      <c r="DY24" s="36"/>
      <c r="DZ24" s="36"/>
      <c r="EA24" s="36"/>
      <c r="EB24" s="36"/>
      <c r="EC24" s="36"/>
      <c r="ED24" s="36"/>
      <c r="EE24" s="36"/>
      <c r="EF24" s="36"/>
      <c r="EG24" s="36"/>
      <c r="EH24" s="36"/>
      <c r="EI24" s="36"/>
      <c r="EJ24" s="36"/>
      <c r="EK24" s="36"/>
      <c r="EL24" s="36"/>
      <c r="EM24" s="36"/>
      <c r="EN24" s="36"/>
      <c r="EO24" t="s">
        <v>175</v>
      </c>
      <c r="EP24" t="s">
        <v>465</v>
      </c>
      <c r="EQ24" s="36"/>
      <c r="ER24" s="36"/>
      <c r="EU24" s="36"/>
      <c r="EV24" s="36"/>
      <c r="EW24" s="36"/>
      <c r="EX24" s="36"/>
      <c r="EY24" s="36"/>
      <c r="EZ24" s="36"/>
      <c r="FA24" s="36"/>
      <c r="FB24" s="36"/>
      <c r="FC24" s="36"/>
      <c r="FD24" s="36"/>
      <c r="FE24" s="36"/>
      <c r="FF24" s="36"/>
      <c r="FG24" s="36"/>
      <c r="FH24" s="36"/>
      <c r="FI24" s="36"/>
      <c r="FJ24" s="36"/>
      <c r="FK24" s="36"/>
      <c r="FL24" s="36"/>
      <c r="FM24" s="36"/>
      <c r="FN24" s="36"/>
      <c r="FO24" s="36"/>
      <c r="FP24" s="36"/>
      <c r="FQ24" s="36"/>
      <c r="FR24" s="36"/>
      <c r="FS24" s="36"/>
      <c r="FT24" s="36" t="s">
        <v>1165</v>
      </c>
      <c r="FU24" s="36" t="s">
        <v>1166</v>
      </c>
      <c r="FV24" s="36"/>
      <c r="FW24" s="36"/>
      <c r="FX24" s="36"/>
      <c r="FY24" s="59"/>
      <c r="FZ24" s="59"/>
    </row>
    <row r="25" spans="1:182" ht="29.25" customHeight="1" x14ac:dyDescent="0.3">
      <c r="A25" s="8">
        <v>135444</v>
      </c>
      <c r="B25" s="35"/>
      <c r="C25" s="35"/>
      <c r="D25" s="35"/>
      <c r="E25" s="35"/>
      <c r="F25" s="8" t="s">
        <v>45</v>
      </c>
      <c r="G25" s="35"/>
      <c r="H25" s="35"/>
      <c r="I25" s="35"/>
      <c r="J25" s="35"/>
      <c r="K25" s="36" t="s">
        <v>825</v>
      </c>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11"/>
      <c r="AM25" s="11"/>
      <c r="AN25" s="11"/>
      <c r="AO25" s="11"/>
      <c r="AP25" s="11"/>
      <c r="AQ25" s="11"/>
      <c r="AR25" s="11"/>
      <c r="AS25" s="11"/>
      <c r="AT25" s="11"/>
      <c r="AU25" s="11"/>
      <c r="AV25" s="11"/>
      <c r="AW25" s="11"/>
      <c r="AX25" s="11"/>
      <c r="AY25" s="11"/>
      <c r="AZ25" s="11"/>
      <c r="BA25" s="11"/>
      <c r="BB25" s="11"/>
      <c r="BC25" s="11"/>
      <c r="BD25" s="11"/>
      <c r="BE25" s="8"/>
      <c r="BF25" s="11"/>
      <c r="BG25" s="11"/>
      <c r="BH25" s="11"/>
      <c r="BI25" s="11"/>
      <c r="BJ25" s="11"/>
      <c r="BK25" s="11"/>
      <c r="BL25" s="11"/>
      <c r="BM25" s="11"/>
      <c r="BN25" s="11"/>
      <c r="BO25" s="11"/>
      <c r="BP25" s="11"/>
      <c r="BQ25" s="11"/>
      <c r="BR25" s="11"/>
      <c r="BS25" s="11"/>
      <c r="BT25" s="11"/>
      <c r="BU25" s="11"/>
      <c r="BV25" s="8"/>
      <c r="BW25" s="11"/>
      <c r="BX25" s="11"/>
      <c r="BY25" s="11"/>
      <c r="BZ25" s="36" t="s">
        <v>883</v>
      </c>
      <c r="CA25" s="36"/>
      <c r="CB25" s="36"/>
      <c r="CC25" s="36"/>
      <c r="CD25" s="36"/>
      <c r="CE25" s="36"/>
      <c r="CF25" s="36"/>
      <c r="CG25" s="36"/>
      <c r="CH25" s="36"/>
      <c r="CI25" s="36"/>
      <c r="CJ25" s="36"/>
      <c r="CK25" s="36"/>
      <c r="CL25" s="36"/>
      <c r="CM25" s="36"/>
      <c r="CN25" s="36"/>
      <c r="CO25" s="36"/>
      <c r="CP25" s="36"/>
      <c r="CQ25" s="36"/>
      <c r="CR25" s="36"/>
      <c r="CS25" s="36"/>
      <c r="CT25" s="36"/>
      <c r="CU25" s="36"/>
      <c r="CV25" s="36"/>
      <c r="CW25" s="36"/>
      <c r="CX25" s="36"/>
      <c r="CY25" s="36"/>
      <c r="CZ25" s="36"/>
      <c r="DA25" s="36"/>
      <c r="DB25" s="36"/>
      <c r="DC25" s="36"/>
      <c r="DD25" s="36"/>
      <c r="DE25" s="36"/>
      <c r="DF25" s="36"/>
      <c r="DG25" s="36"/>
      <c r="DH25" s="36"/>
      <c r="DI25" s="36"/>
      <c r="DJ25" s="37"/>
      <c r="DK25" s="36"/>
      <c r="DL25" s="36"/>
      <c r="DM25" s="36"/>
      <c r="DN25" s="36"/>
      <c r="DO25" s="36"/>
      <c r="DP25" s="36"/>
      <c r="DQ25" s="36"/>
      <c r="DR25" s="36"/>
      <c r="DS25" s="36"/>
      <c r="DT25" s="36"/>
      <c r="DU25" s="36"/>
      <c r="DV25" s="36"/>
      <c r="DW25" s="36"/>
      <c r="DX25" s="36"/>
      <c r="DY25" s="36"/>
      <c r="DZ25" s="36"/>
      <c r="EA25" s="36"/>
      <c r="EB25" s="36"/>
      <c r="EC25" s="36"/>
      <c r="ED25" s="36"/>
      <c r="EE25" s="36"/>
      <c r="EF25" s="36"/>
      <c r="EG25" s="36"/>
      <c r="EH25" s="36"/>
      <c r="EI25" s="36"/>
      <c r="EJ25" s="36"/>
      <c r="EK25" s="36"/>
      <c r="EL25" s="36"/>
      <c r="EM25" s="36"/>
      <c r="EN25" s="36"/>
      <c r="EO25" t="s">
        <v>174</v>
      </c>
      <c r="EP25" t="s">
        <v>461</v>
      </c>
      <c r="EQ25" s="36"/>
      <c r="ER25" s="36"/>
      <c r="EU25" s="36"/>
      <c r="EV25" s="36"/>
      <c r="EW25" s="36"/>
      <c r="EX25" s="36"/>
      <c r="EY25" s="36"/>
      <c r="EZ25" s="36"/>
      <c r="FA25" s="36"/>
      <c r="FB25" s="36"/>
      <c r="FC25" s="36"/>
      <c r="FD25" s="36"/>
      <c r="FE25" s="36"/>
      <c r="FF25" s="36"/>
      <c r="FG25" s="36"/>
      <c r="FH25" s="36"/>
      <c r="FI25" s="36"/>
      <c r="FJ25" s="36"/>
      <c r="FK25" s="36"/>
      <c r="FL25" s="36"/>
      <c r="FM25" s="36"/>
      <c r="FN25" s="36"/>
      <c r="FO25" s="36"/>
      <c r="FP25" s="36"/>
      <c r="FQ25" s="36"/>
      <c r="FR25" s="36"/>
      <c r="FS25" s="36"/>
      <c r="FT25" s="36"/>
      <c r="FU25" s="36"/>
      <c r="FV25" s="36"/>
      <c r="FW25" s="36"/>
      <c r="FX25" s="36"/>
      <c r="FY25" s="59"/>
      <c r="FZ25" s="59"/>
    </row>
    <row r="26" spans="1:182" ht="29.25" customHeight="1" x14ac:dyDescent="0.3">
      <c r="A26" s="8">
        <v>135797</v>
      </c>
      <c r="B26" s="35"/>
      <c r="C26" s="35"/>
      <c r="D26" s="35"/>
      <c r="E26" s="35"/>
      <c r="F26" s="8" t="s">
        <v>35</v>
      </c>
      <c r="G26" s="35"/>
      <c r="H26" s="35"/>
      <c r="I26" s="35"/>
      <c r="J26" s="35"/>
      <c r="K26" s="36" t="s">
        <v>826</v>
      </c>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8"/>
      <c r="BW26" s="11"/>
      <c r="BX26" s="11"/>
      <c r="BY26" s="11"/>
      <c r="BZ26" s="36" t="s">
        <v>884</v>
      </c>
      <c r="CA26" s="36"/>
      <c r="CB26" s="36"/>
      <c r="CC26" s="36"/>
      <c r="CD26" s="36"/>
      <c r="CE26" s="36"/>
      <c r="CF26" s="36"/>
      <c r="CG26" s="36"/>
      <c r="CH26" s="36"/>
      <c r="CI26" s="36"/>
      <c r="CJ26" s="36"/>
      <c r="CK26" s="36"/>
      <c r="CL26" s="36"/>
      <c r="CM26" s="36"/>
      <c r="CN26" s="36"/>
      <c r="CO26" s="36"/>
      <c r="CP26" s="36"/>
      <c r="CQ26" s="36"/>
      <c r="CR26" s="36"/>
      <c r="CS26" s="36"/>
      <c r="CT26" s="36"/>
      <c r="CU26" s="36"/>
      <c r="CV26" s="36"/>
      <c r="CW26" s="36"/>
      <c r="CX26" s="36"/>
      <c r="CY26" s="36"/>
      <c r="CZ26" s="36"/>
      <c r="DA26" s="36"/>
      <c r="DB26" s="36"/>
      <c r="DC26" s="36"/>
      <c r="DD26" s="36"/>
      <c r="DE26" s="36"/>
      <c r="DF26" s="36"/>
      <c r="DG26" s="36"/>
      <c r="DH26" s="36"/>
      <c r="DI26" s="36"/>
      <c r="DJ26" s="37"/>
      <c r="DK26" s="36"/>
      <c r="DL26" s="36"/>
      <c r="DM26" s="36"/>
      <c r="DN26" s="36"/>
      <c r="DO26" s="36"/>
      <c r="DP26" s="36"/>
      <c r="DQ26" s="36"/>
      <c r="DR26" s="36"/>
      <c r="DS26" s="36"/>
      <c r="DT26" s="36"/>
      <c r="DU26" s="36"/>
      <c r="DV26" s="36"/>
      <c r="DW26" s="36"/>
      <c r="DX26" s="36"/>
      <c r="DY26" s="36"/>
      <c r="DZ26" s="36"/>
      <c r="EA26" s="36"/>
      <c r="EB26" s="36"/>
      <c r="EC26" s="36"/>
      <c r="ED26" s="36"/>
      <c r="EE26" s="36"/>
      <c r="EF26" s="36"/>
      <c r="EG26" s="36"/>
      <c r="EH26" s="36"/>
      <c r="EI26" s="36"/>
      <c r="EJ26" s="36"/>
      <c r="EK26" s="36"/>
      <c r="EL26" s="36"/>
      <c r="EM26" s="36"/>
      <c r="EN26" s="36"/>
      <c r="EO26" t="s">
        <v>177</v>
      </c>
      <c r="EP26" t="s">
        <v>474</v>
      </c>
      <c r="EQ26" s="36"/>
      <c r="ER26" s="36"/>
      <c r="EU26" s="36"/>
      <c r="EV26" s="36"/>
      <c r="EW26" s="36"/>
      <c r="EX26" s="36"/>
      <c r="EY26" s="36"/>
      <c r="EZ26" s="36"/>
      <c r="FA26" s="36"/>
      <c r="FB26" s="36"/>
      <c r="FC26" s="36"/>
      <c r="FD26" s="36"/>
      <c r="FE26" s="36"/>
      <c r="FF26" s="36"/>
      <c r="FG26" s="36"/>
      <c r="FH26" s="36"/>
      <c r="FI26" s="36"/>
      <c r="FJ26" s="36"/>
      <c r="FK26" s="36"/>
      <c r="FL26" s="36"/>
      <c r="FM26" s="36"/>
      <c r="FN26" s="36"/>
      <c r="FO26" s="36"/>
      <c r="FP26" s="36"/>
      <c r="FQ26" s="36"/>
      <c r="FR26" s="36"/>
      <c r="FS26" s="36"/>
      <c r="FT26" s="36"/>
      <c r="FU26" s="36"/>
      <c r="FV26" s="36"/>
      <c r="FW26" s="36"/>
      <c r="FX26" s="36"/>
      <c r="FY26" s="59"/>
      <c r="FZ26" s="59"/>
    </row>
    <row r="27" spans="1:182" ht="29.25" customHeight="1" x14ac:dyDescent="0.3">
      <c r="A27" s="8">
        <v>137282</v>
      </c>
      <c r="B27" s="35"/>
      <c r="C27" s="35"/>
      <c r="D27" s="35"/>
      <c r="E27" s="35"/>
      <c r="F27" s="12" t="s">
        <v>63</v>
      </c>
      <c r="G27" s="35"/>
      <c r="H27" s="35"/>
      <c r="I27" s="35"/>
      <c r="J27" s="35"/>
      <c r="K27" s="36" t="s">
        <v>378</v>
      </c>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36" t="s">
        <v>885</v>
      </c>
      <c r="CA27" s="36"/>
      <c r="CB27" s="36"/>
      <c r="CC27" s="36"/>
      <c r="CD27" s="36"/>
      <c r="CE27" s="36"/>
      <c r="CF27" s="36"/>
      <c r="CG27" s="36"/>
      <c r="CH27" s="36"/>
      <c r="CI27" s="36"/>
      <c r="CJ27" s="36"/>
      <c r="CK27" s="36"/>
      <c r="CL27" s="36"/>
      <c r="CM27" s="36"/>
      <c r="CN27" s="36"/>
      <c r="CO27" s="36"/>
      <c r="CP27" s="36"/>
      <c r="CQ27" s="36"/>
      <c r="CR27" s="36"/>
      <c r="CS27" s="36"/>
      <c r="CT27" s="36"/>
      <c r="CU27" s="36"/>
      <c r="CV27" s="36"/>
      <c r="CW27" s="36"/>
      <c r="CX27" s="36"/>
      <c r="CY27" s="36"/>
      <c r="CZ27" s="36"/>
      <c r="DA27" s="36"/>
      <c r="DB27" s="36"/>
      <c r="DC27" s="36"/>
      <c r="DD27" s="36"/>
      <c r="DE27" s="36"/>
      <c r="DF27" s="36"/>
      <c r="DG27" s="36"/>
      <c r="DH27" s="36"/>
      <c r="DI27" s="36"/>
      <c r="DJ27" s="37"/>
      <c r="DK27" s="36"/>
      <c r="DL27" s="36"/>
      <c r="DM27" s="36"/>
      <c r="DN27" s="36"/>
      <c r="DO27" s="36"/>
      <c r="DP27" s="36"/>
      <c r="DQ27" s="36"/>
      <c r="DR27" s="36"/>
      <c r="DS27" s="36"/>
      <c r="DT27" s="36"/>
      <c r="DU27" s="36"/>
      <c r="DV27" s="36"/>
      <c r="DW27" s="36"/>
      <c r="DX27" s="36"/>
      <c r="DY27" s="36"/>
      <c r="DZ27" s="36"/>
      <c r="EA27" s="36"/>
      <c r="EB27" s="36"/>
      <c r="EC27" s="36"/>
      <c r="ED27" s="36"/>
      <c r="EE27" s="36"/>
      <c r="EF27" s="36"/>
      <c r="EG27" s="36"/>
      <c r="EH27" s="36"/>
      <c r="EI27" s="36"/>
      <c r="EJ27" s="36"/>
      <c r="EK27" s="36"/>
      <c r="EL27" s="36"/>
      <c r="EM27" s="36"/>
      <c r="EN27" s="36"/>
      <c r="EO27" t="s">
        <v>1174</v>
      </c>
      <c r="EP27" t="s">
        <v>469</v>
      </c>
      <c r="EQ27" s="36"/>
      <c r="ER27" s="36"/>
      <c r="EU27" s="36"/>
      <c r="EV27" s="36"/>
      <c r="EW27" s="36"/>
      <c r="EX27" s="36"/>
      <c r="EY27" s="36"/>
      <c r="EZ27" s="36"/>
      <c r="FA27" s="36"/>
      <c r="FB27" s="36"/>
      <c r="FC27" s="36"/>
      <c r="FD27" s="36"/>
      <c r="FE27" s="36"/>
      <c r="FF27" s="36"/>
      <c r="FG27" s="36"/>
      <c r="FH27" s="36"/>
      <c r="FI27" s="36"/>
      <c r="FJ27" s="36"/>
      <c r="FK27" s="36"/>
      <c r="FL27" s="36"/>
      <c r="FM27" s="36"/>
      <c r="FN27" s="36"/>
      <c r="FO27" s="36"/>
      <c r="FP27" s="36"/>
      <c r="FQ27" s="36"/>
      <c r="FR27" s="36"/>
      <c r="FS27" s="36"/>
      <c r="FT27" s="36"/>
      <c r="FU27" s="36"/>
      <c r="FV27" s="36"/>
      <c r="FW27" s="36"/>
      <c r="FX27" s="36"/>
      <c r="FZ27" s="59"/>
    </row>
    <row r="28" spans="1:182" ht="29.25" customHeight="1" x14ac:dyDescent="0.3">
      <c r="A28" s="8">
        <v>137369</v>
      </c>
      <c r="B28" s="35"/>
      <c r="C28" s="35"/>
      <c r="D28" s="35"/>
      <c r="E28" s="35"/>
      <c r="F28" s="12" t="s">
        <v>71</v>
      </c>
      <c r="G28" s="35"/>
      <c r="H28" s="35"/>
      <c r="I28" s="35"/>
      <c r="J28" s="35"/>
      <c r="K28" s="36" t="s">
        <v>827</v>
      </c>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36" t="s">
        <v>886</v>
      </c>
      <c r="CA28" s="36"/>
      <c r="CB28" s="36"/>
      <c r="CC28" s="36"/>
      <c r="CD28" s="36"/>
      <c r="CE28" s="36"/>
      <c r="CF28" s="36"/>
      <c r="CG28" s="36"/>
      <c r="CH28" s="36"/>
      <c r="CI28" s="36"/>
      <c r="CJ28" s="36"/>
      <c r="CK28" s="36"/>
      <c r="CL28" s="36"/>
      <c r="CM28" s="36"/>
      <c r="CN28" s="36"/>
      <c r="CO28" s="36"/>
      <c r="CP28" s="36"/>
      <c r="CQ28" s="36"/>
      <c r="CR28" s="36"/>
      <c r="CS28" s="36"/>
      <c r="CT28" s="36"/>
      <c r="CU28" s="36"/>
      <c r="CV28" s="36"/>
      <c r="CW28" s="36"/>
      <c r="CX28" s="36"/>
      <c r="CY28" s="36"/>
      <c r="CZ28" s="36"/>
      <c r="DA28" s="36"/>
      <c r="DB28" s="36"/>
      <c r="DC28" s="36"/>
      <c r="DD28" s="36"/>
      <c r="DE28" s="36"/>
      <c r="DF28" s="36"/>
      <c r="DG28" s="36"/>
      <c r="DH28" s="36"/>
      <c r="DI28" s="36"/>
      <c r="DJ28" s="37"/>
      <c r="DK28" s="36"/>
      <c r="DL28" s="36"/>
      <c r="DM28" s="36"/>
      <c r="DN28" s="36"/>
      <c r="DO28" s="36"/>
      <c r="DP28" s="36"/>
      <c r="DQ28" s="36"/>
      <c r="DR28" s="36"/>
      <c r="DS28" s="36"/>
      <c r="DT28" s="36"/>
      <c r="DU28" s="36"/>
      <c r="DV28" s="36"/>
      <c r="DW28" s="36"/>
      <c r="DX28" s="36"/>
      <c r="DY28" s="36"/>
      <c r="DZ28" s="36"/>
      <c r="EA28" s="36"/>
      <c r="EB28" s="36"/>
      <c r="EC28" s="36"/>
      <c r="ED28" s="36"/>
      <c r="EE28" s="36"/>
      <c r="EF28" s="36"/>
      <c r="EG28" s="36"/>
      <c r="EH28" s="36"/>
      <c r="EI28" s="36"/>
      <c r="EJ28" s="36"/>
      <c r="EK28" s="36"/>
      <c r="EL28" s="36"/>
      <c r="EM28" s="36"/>
      <c r="EN28" s="36"/>
      <c r="EO28" t="s">
        <v>178</v>
      </c>
      <c r="EP28" t="s">
        <v>475</v>
      </c>
      <c r="EQ28" s="36"/>
      <c r="ER28" s="36"/>
      <c r="FH28" s="53"/>
      <c r="FI28" s="53"/>
      <c r="FJ28" s="53"/>
      <c r="FK28" s="53"/>
      <c r="FL28" s="53"/>
      <c r="FM28" s="53"/>
      <c r="FN28" s="53"/>
      <c r="FO28" s="53"/>
      <c r="FP28" s="53"/>
      <c r="FQ28" s="53"/>
      <c r="FR28" s="53"/>
      <c r="FS28" s="53"/>
      <c r="FT28" s="53"/>
      <c r="FU28" s="53"/>
      <c r="FV28" s="53"/>
    </row>
    <row r="29" spans="1:182" ht="29.25" customHeight="1" x14ac:dyDescent="0.3">
      <c r="A29" s="8">
        <v>137655</v>
      </c>
      <c r="B29" s="35"/>
      <c r="C29" s="35"/>
      <c r="D29" s="35"/>
      <c r="E29" s="35"/>
      <c r="F29" s="12" t="s">
        <v>120</v>
      </c>
      <c r="G29" s="35"/>
      <c r="H29" s="35"/>
      <c r="I29" s="35"/>
      <c r="J29" s="35"/>
      <c r="K29" s="36" t="s">
        <v>828</v>
      </c>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36" t="s">
        <v>887</v>
      </c>
      <c r="CA29" s="36"/>
      <c r="CB29" s="36"/>
      <c r="CC29" s="36"/>
      <c r="CD29" s="36"/>
      <c r="CE29" s="36"/>
      <c r="CF29" s="36"/>
      <c r="CG29" s="36"/>
      <c r="CH29" s="36"/>
      <c r="CI29" s="36"/>
      <c r="CJ29" s="36"/>
      <c r="CK29" s="36"/>
      <c r="CL29" s="36"/>
      <c r="CM29" s="36"/>
      <c r="CN29" s="36"/>
      <c r="CO29" s="36"/>
      <c r="CP29" s="36"/>
      <c r="CQ29" s="36"/>
      <c r="CR29" s="36"/>
      <c r="CS29" s="36"/>
      <c r="CT29" s="36"/>
      <c r="CU29" s="36"/>
      <c r="CV29" s="36"/>
      <c r="CW29" s="36"/>
      <c r="CX29" s="36"/>
      <c r="CY29" s="36"/>
      <c r="CZ29" s="36"/>
      <c r="DA29" s="36"/>
      <c r="DB29" s="36"/>
      <c r="DC29" s="36"/>
      <c r="DD29" s="36"/>
      <c r="DE29" s="36"/>
      <c r="DF29" s="36"/>
      <c r="DG29" s="36"/>
      <c r="DH29" s="36"/>
      <c r="DI29" s="36"/>
      <c r="DJ29" s="37"/>
      <c r="DK29" s="36"/>
      <c r="DL29" s="36"/>
      <c r="DM29" s="36"/>
      <c r="DN29" s="36"/>
      <c r="DO29" s="36"/>
      <c r="DP29" s="36"/>
      <c r="DQ29" s="36"/>
      <c r="DR29" s="36"/>
      <c r="DS29" s="36"/>
      <c r="DT29" s="36"/>
      <c r="DU29" s="36"/>
      <c r="DV29" s="36"/>
      <c r="DW29" s="36"/>
      <c r="DX29" s="36"/>
      <c r="DY29" s="36"/>
      <c r="DZ29" s="36"/>
      <c r="EA29" s="36"/>
      <c r="EB29" s="36"/>
      <c r="EC29" s="36"/>
      <c r="ED29" s="36"/>
      <c r="EE29" s="36"/>
      <c r="EF29" s="36"/>
      <c r="EG29" s="36"/>
      <c r="EH29" s="36"/>
      <c r="EI29" s="36"/>
      <c r="EJ29" s="36"/>
      <c r="EK29" s="36"/>
      <c r="EL29" s="36"/>
      <c r="EM29" s="36"/>
      <c r="EN29" s="36"/>
      <c r="EO29" t="s">
        <v>176</v>
      </c>
      <c r="EP29" t="s">
        <v>472</v>
      </c>
      <c r="EQ29" s="36"/>
      <c r="ER29" s="36"/>
    </row>
    <row r="30" spans="1:182" ht="29.25" customHeight="1" x14ac:dyDescent="0.3">
      <c r="A30" s="8">
        <v>138788</v>
      </c>
      <c r="B30" s="35"/>
      <c r="C30" s="35"/>
      <c r="D30" s="35"/>
      <c r="E30" s="35"/>
      <c r="F30" s="12" t="s">
        <v>82</v>
      </c>
      <c r="G30" s="35"/>
      <c r="H30" s="35"/>
      <c r="I30" s="35"/>
      <c r="J30" s="35"/>
      <c r="K30" s="36" t="s">
        <v>829</v>
      </c>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36" t="s">
        <v>888</v>
      </c>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6"/>
      <c r="DI30" s="36"/>
      <c r="DJ30" s="37"/>
      <c r="DK30" s="36"/>
      <c r="DL30" s="36"/>
      <c r="DM30" s="36"/>
      <c r="DN30" s="36"/>
      <c r="DO30" s="36"/>
      <c r="DP30" s="36"/>
      <c r="DQ30" s="36"/>
      <c r="DR30" s="36"/>
      <c r="DS30" s="36"/>
      <c r="DT30" s="36"/>
      <c r="DU30" s="36"/>
      <c r="DV30" s="36"/>
      <c r="DW30" s="36"/>
      <c r="DX30" s="36"/>
      <c r="DY30" s="36"/>
      <c r="DZ30" s="36"/>
      <c r="EA30" s="36"/>
      <c r="EB30" s="36"/>
      <c r="EC30" s="36"/>
      <c r="ED30" s="36"/>
      <c r="EE30" s="36"/>
      <c r="EF30" s="36"/>
      <c r="EG30" s="36"/>
      <c r="EH30" s="36"/>
      <c r="EI30" s="36"/>
      <c r="EJ30" s="36"/>
      <c r="EK30" s="36"/>
      <c r="EL30" s="36"/>
      <c r="EM30" s="36"/>
      <c r="EN30" s="36"/>
      <c r="EO30" t="s">
        <v>1136</v>
      </c>
      <c r="EP30" t="s">
        <v>450</v>
      </c>
      <c r="EQ30" s="36"/>
      <c r="ER30" s="36"/>
    </row>
    <row r="31" spans="1:182" ht="29.25" customHeight="1" x14ac:dyDescent="0.3">
      <c r="A31" s="8">
        <v>138881</v>
      </c>
      <c r="B31" s="35"/>
      <c r="C31" s="35"/>
      <c r="D31" s="35"/>
      <c r="E31" s="35"/>
      <c r="F31" s="11" t="s">
        <v>106</v>
      </c>
      <c r="G31" s="35"/>
      <c r="H31" s="35"/>
      <c r="I31" s="35"/>
      <c r="J31" s="35"/>
      <c r="K31" s="36" t="s">
        <v>830</v>
      </c>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9"/>
      <c r="AM31" s="9"/>
      <c r="AN31" s="9"/>
      <c r="AO31" s="9"/>
      <c r="AP31" s="9"/>
      <c r="AQ31" s="9"/>
      <c r="AR31" s="9"/>
      <c r="AS31" s="9"/>
      <c r="AT31" s="9"/>
      <c r="AU31" s="9"/>
      <c r="AV31" s="9"/>
      <c r="AW31" s="9"/>
      <c r="AX31" s="9"/>
      <c r="AY31" s="9"/>
      <c r="AZ31" s="9"/>
      <c r="BA31" s="9"/>
      <c r="BB31" s="9"/>
      <c r="BC31" s="9"/>
      <c r="BD31" s="9"/>
      <c r="BE31" s="11"/>
      <c r="BF31" s="9"/>
      <c r="BG31" s="9"/>
      <c r="BH31" s="9"/>
      <c r="BI31" s="9"/>
      <c r="BJ31" s="9"/>
      <c r="BK31" s="9"/>
      <c r="BL31" s="9"/>
      <c r="BM31" s="9"/>
      <c r="BN31" s="9"/>
      <c r="BO31" s="9"/>
      <c r="BP31" s="9"/>
      <c r="BQ31" s="9"/>
      <c r="BR31" s="9"/>
      <c r="BS31" s="9"/>
      <c r="BT31" s="9"/>
      <c r="BU31" s="9"/>
      <c r="BV31" s="11"/>
      <c r="BW31" s="9"/>
      <c r="BX31" s="9"/>
      <c r="BY31" s="9"/>
      <c r="BZ31" s="36" t="s">
        <v>889</v>
      </c>
      <c r="CA31" s="36"/>
      <c r="CB31" s="36"/>
      <c r="CC31" s="36"/>
      <c r="CD31" s="36"/>
      <c r="CE31" s="36"/>
      <c r="CF31" s="36"/>
      <c r="CG31" s="36"/>
      <c r="CH31" s="36"/>
      <c r="CI31" s="36"/>
      <c r="CJ31" s="36"/>
      <c r="CK31" s="36"/>
      <c r="CL31" s="36"/>
      <c r="CM31" s="36"/>
      <c r="CN31" s="36"/>
      <c r="CO31" s="36"/>
      <c r="CP31" s="36"/>
      <c r="CQ31" s="36"/>
      <c r="CR31" s="36"/>
      <c r="CS31" s="36"/>
      <c r="CT31" s="36"/>
      <c r="CU31" s="36"/>
      <c r="CV31" s="36"/>
      <c r="CW31" s="36"/>
      <c r="CX31" s="36"/>
      <c r="CY31" s="36"/>
      <c r="CZ31" s="36"/>
      <c r="DA31" s="36"/>
      <c r="DB31" s="36"/>
      <c r="DC31" s="36"/>
      <c r="DD31" s="36"/>
      <c r="DE31" s="36"/>
      <c r="DF31" s="36"/>
      <c r="DG31" s="36"/>
      <c r="DH31" s="36"/>
      <c r="DI31" s="36"/>
      <c r="DJ31" s="37"/>
      <c r="DK31" s="36"/>
      <c r="DL31" s="36"/>
      <c r="DM31" s="36"/>
      <c r="DN31" s="36"/>
      <c r="DO31" s="36"/>
      <c r="DP31" s="36"/>
      <c r="DQ31" s="36"/>
      <c r="DR31" s="36"/>
      <c r="DS31" s="36"/>
      <c r="DT31" s="36"/>
      <c r="DU31" s="36"/>
      <c r="DV31" s="36"/>
      <c r="DW31" s="36"/>
      <c r="DX31" s="36"/>
      <c r="DY31" s="36"/>
      <c r="DZ31" s="36"/>
      <c r="EA31" s="36"/>
      <c r="EB31" s="36"/>
      <c r="EC31" s="36"/>
      <c r="ED31" s="36"/>
      <c r="EE31" s="36"/>
      <c r="EF31" s="36"/>
      <c r="EG31" s="36"/>
      <c r="EH31" s="36"/>
      <c r="EI31" s="36"/>
      <c r="EJ31" s="36"/>
      <c r="EK31" s="36"/>
      <c r="EL31" s="36"/>
      <c r="EM31" s="36"/>
      <c r="EN31" s="36"/>
      <c r="EO31" t="s">
        <v>1175</v>
      </c>
      <c r="EP31" t="s">
        <v>454</v>
      </c>
      <c r="EQ31" s="36"/>
      <c r="ER31" s="36"/>
    </row>
    <row r="32" spans="1:182" ht="29.25" customHeight="1" x14ac:dyDescent="0.3">
      <c r="A32" s="8">
        <v>139265</v>
      </c>
      <c r="B32" s="35"/>
      <c r="C32" s="35"/>
      <c r="D32" s="35"/>
      <c r="E32" s="35"/>
      <c r="F32" s="8" t="s">
        <v>37</v>
      </c>
      <c r="G32" s="35"/>
      <c r="H32" s="35"/>
      <c r="I32" s="35"/>
      <c r="J32" s="35"/>
      <c r="K32" s="36" t="s">
        <v>831</v>
      </c>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10"/>
      <c r="AM32" s="10"/>
      <c r="AN32" s="10"/>
      <c r="AO32" s="10"/>
      <c r="AP32" s="10"/>
      <c r="AQ32" s="10"/>
      <c r="AR32" s="10"/>
      <c r="AS32" s="10"/>
      <c r="AT32" s="10"/>
      <c r="AU32" s="10"/>
      <c r="AV32" s="10"/>
      <c r="AW32" s="10"/>
      <c r="AX32" s="10"/>
      <c r="AY32" s="10"/>
      <c r="AZ32" s="10"/>
      <c r="BA32" s="10"/>
      <c r="BB32" s="10"/>
      <c r="BC32" s="10"/>
      <c r="BD32" s="10"/>
      <c r="BE32" s="9"/>
      <c r="BF32" s="10"/>
      <c r="BG32" s="10"/>
      <c r="BH32" s="10"/>
      <c r="BI32" s="10"/>
      <c r="BJ32" s="10"/>
      <c r="BK32" s="10"/>
      <c r="BL32" s="10"/>
      <c r="BM32" s="10"/>
      <c r="BN32" s="10"/>
      <c r="BO32" s="10"/>
      <c r="BP32" s="10"/>
      <c r="BQ32" s="10"/>
      <c r="BR32" s="10"/>
      <c r="BS32" s="10"/>
      <c r="BT32" s="10"/>
      <c r="BU32" s="10"/>
      <c r="BV32" s="11"/>
      <c r="BW32" s="10"/>
      <c r="BX32" s="10"/>
      <c r="BY32" s="10"/>
      <c r="BZ32" s="36" t="s">
        <v>890</v>
      </c>
      <c r="CA32" s="36"/>
      <c r="CB32" s="36"/>
      <c r="CC32" s="36"/>
      <c r="CD32" s="36"/>
      <c r="CE32" s="36"/>
      <c r="CF32" s="36"/>
      <c r="CG32" s="36"/>
      <c r="CH32" s="36"/>
      <c r="CI32" s="36"/>
      <c r="CJ32" s="36"/>
      <c r="CK32" s="36"/>
      <c r="CL32" s="36"/>
      <c r="CM32" s="36"/>
      <c r="CN32" s="36"/>
      <c r="CO32" s="36"/>
      <c r="CP32" s="36"/>
      <c r="CQ32" s="36"/>
      <c r="CR32" s="36"/>
      <c r="CS32" s="36"/>
      <c r="CT32" s="36"/>
      <c r="CU32" s="36"/>
      <c r="CV32" s="36"/>
      <c r="CW32" s="36"/>
      <c r="CX32" s="36"/>
      <c r="CY32" s="36"/>
      <c r="CZ32" s="36"/>
      <c r="DA32" s="36"/>
      <c r="DB32" s="36"/>
      <c r="DC32" s="36"/>
      <c r="DD32" s="36"/>
      <c r="DE32" s="36"/>
      <c r="DF32" s="36"/>
      <c r="DG32" s="36"/>
      <c r="DH32" s="36"/>
      <c r="DI32" s="36"/>
      <c r="DJ32" s="37"/>
      <c r="DK32" s="36"/>
      <c r="DL32" s="36"/>
      <c r="DM32" s="36"/>
      <c r="DN32" s="36"/>
      <c r="DO32" s="36"/>
      <c r="DP32" s="36"/>
      <c r="DQ32" s="36"/>
      <c r="DR32" s="36"/>
      <c r="DS32" s="36"/>
      <c r="DT32" s="36"/>
      <c r="DU32" s="36"/>
      <c r="DV32" s="36"/>
      <c r="DW32" s="36"/>
      <c r="DX32" s="36"/>
      <c r="DY32" s="36"/>
      <c r="DZ32" s="36"/>
      <c r="EA32" s="36"/>
      <c r="EB32" s="36"/>
      <c r="EC32" s="36"/>
      <c r="ED32" s="36"/>
      <c r="EE32" s="36"/>
      <c r="EF32" s="36"/>
      <c r="EG32" s="36"/>
      <c r="EH32" s="36"/>
      <c r="EI32" s="36"/>
      <c r="EJ32" s="36"/>
      <c r="EK32" s="36"/>
      <c r="EL32" s="36"/>
      <c r="EM32" s="36"/>
      <c r="EN32" s="36"/>
      <c r="EO32" t="s">
        <v>172</v>
      </c>
      <c r="EP32" t="s">
        <v>455</v>
      </c>
      <c r="EQ32" s="36"/>
      <c r="ER32" s="36"/>
    </row>
    <row r="33" spans="1:148" ht="29.25" customHeight="1" x14ac:dyDescent="0.3">
      <c r="A33" s="8">
        <v>139811</v>
      </c>
      <c r="B33" s="35"/>
      <c r="C33" s="35"/>
      <c r="D33" s="35"/>
      <c r="E33" s="35"/>
      <c r="F33" s="8" t="s">
        <v>29</v>
      </c>
      <c r="G33" s="35"/>
      <c r="H33" s="35"/>
      <c r="I33" s="35"/>
      <c r="J33" s="35"/>
      <c r="K33" s="36" t="s">
        <v>832</v>
      </c>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9"/>
      <c r="AM33" s="9"/>
      <c r="AN33" s="9"/>
      <c r="AO33" s="9"/>
      <c r="AP33" s="9"/>
      <c r="AQ33" s="9"/>
      <c r="AR33" s="9"/>
      <c r="AS33" s="9"/>
      <c r="AT33" s="9"/>
      <c r="AU33" s="9"/>
      <c r="AV33" s="9"/>
      <c r="AW33" s="9"/>
      <c r="AX33" s="9"/>
      <c r="AY33" s="9"/>
      <c r="AZ33" s="9"/>
      <c r="BA33" s="9"/>
      <c r="BB33" s="9"/>
      <c r="BC33" s="9"/>
      <c r="BD33" s="9"/>
      <c r="BE33" s="10"/>
      <c r="BF33" s="9"/>
      <c r="BG33" s="9"/>
      <c r="BH33" s="9"/>
      <c r="BI33" s="9"/>
      <c r="BJ33" s="9"/>
      <c r="BK33" s="9"/>
      <c r="BL33" s="9"/>
      <c r="BM33" s="9"/>
      <c r="BN33" s="9"/>
      <c r="BO33" s="9"/>
      <c r="BP33" s="9"/>
      <c r="BQ33" s="9"/>
      <c r="BR33" s="9"/>
      <c r="BS33" s="9"/>
      <c r="BT33" s="9"/>
      <c r="BU33" s="9"/>
      <c r="BV33" s="9"/>
      <c r="BW33" s="9"/>
      <c r="BX33" s="9"/>
      <c r="BY33" s="9"/>
      <c r="BZ33" s="36" t="s">
        <v>891</v>
      </c>
      <c r="CA33" s="36"/>
      <c r="CB33" s="36"/>
      <c r="CC33" s="36"/>
      <c r="CD33" s="36"/>
      <c r="CE33" s="36"/>
      <c r="CF33" s="36"/>
      <c r="CG33" s="36"/>
      <c r="CH33" s="36"/>
      <c r="CI33" s="36"/>
      <c r="CJ33" s="36"/>
      <c r="CK33" s="36"/>
      <c r="CL33" s="36"/>
      <c r="CM33" s="36"/>
      <c r="CN33" s="36"/>
      <c r="CO33" s="36"/>
      <c r="CP33" s="36"/>
      <c r="CQ33" s="36"/>
      <c r="CR33" s="36"/>
      <c r="CS33" s="36"/>
      <c r="CT33" s="36"/>
      <c r="CU33" s="36"/>
      <c r="CV33" s="36"/>
      <c r="CW33" s="36"/>
      <c r="CX33" s="36"/>
      <c r="CY33" s="36"/>
      <c r="CZ33" s="36"/>
      <c r="DA33" s="36"/>
      <c r="DB33" s="36"/>
      <c r="DC33" s="36"/>
      <c r="DD33" s="36"/>
      <c r="DE33" s="36"/>
      <c r="DF33" s="36"/>
      <c r="DG33" s="36"/>
      <c r="DH33" s="36"/>
      <c r="DI33" s="36"/>
      <c r="DJ33" s="37"/>
      <c r="DK33" s="36"/>
      <c r="DL33" s="36"/>
      <c r="DM33" s="36"/>
      <c r="DN33" s="36"/>
      <c r="DO33" s="36"/>
      <c r="DP33" s="36"/>
      <c r="DQ33" s="36"/>
      <c r="DR33" s="36"/>
      <c r="DS33" s="36"/>
      <c r="DT33" s="36"/>
      <c r="DU33" s="36"/>
      <c r="DV33" s="36"/>
      <c r="DW33" s="36"/>
      <c r="DX33" s="36"/>
      <c r="DY33" s="36"/>
      <c r="DZ33" s="36"/>
      <c r="EA33" s="36"/>
      <c r="EB33" s="36"/>
      <c r="EC33" s="36"/>
      <c r="ED33" s="36"/>
      <c r="EE33" s="36"/>
      <c r="EF33" s="36"/>
      <c r="EG33" s="36"/>
      <c r="EH33" s="36"/>
      <c r="EI33" s="36"/>
      <c r="EJ33" s="36"/>
      <c r="EK33" s="36"/>
      <c r="EL33" s="36"/>
      <c r="EM33" s="36"/>
      <c r="EN33" s="36"/>
      <c r="EO33" t="s">
        <v>170</v>
      </c>
      <c r="EP33" t="s">
        <v>453</v>
      </c>
      <c r="EQ33" s="36"/>
      <c r="ER33" s="36"/>
    </row>
    <row r="34" spans="1:148" ht="29.25" customHeight="1" x14ac:dyDescent="0.3">
      <c r="A34" s="8">
        <v>139868</v>
      </c>
      <c r="B34" s="35"/>
      <c r="C34" s="35"/>
      <c r="D34" s="35"/>
      <c r="E34" s="35"/>
      <c r="F34" s="8" t="s">
        <v>23</v>
      </c>
      <c r="G34" s="35"/>
      <c r="H34" s="35"/>
      <c r="I34" s="35"/>
      <c r="J34" s="35"/>
      <c r="K34" s="36" t="s">
        <v>379</v>
      </c>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10"/>
      <c r="AM34" s="10"/>
      <c r="AN34" s="10"/>
      <c r="AO34" s="10"/>
      <c r="AP34" s="10"/>
      <c r="AQ34" s="10"/>
      <c r="AR34" s="10"/>
      <c r="AS34" s="10"/>
      <c r="AT34" s="10"/>
      <c r="AU34" s="10"/>
      <c r="AV34" s="10"/>
      <c r="AW34" s="10"/>
      <c r="AX34" s="10"/>
      <c r="AY34" s="10"/>
      <c r="AZ34" s="10"/>
      <c r="BA34" s="10"/>
      <c r="BB34" s="10"/>
      <c r="BC34" s="10"/>
      <c r="BD34" s="10"/>
      <c r="BE34" s="9"/>
      <c r="BF34" s="10"/>
      <c r="BG34" s="10"/>
      <c r="BH34" s="10"/>
      <c r="BI34" s="10"/>
      <c r="BJ34" s="10"/>
      <c r="BK34" s="10"/>
      <c r="BL34" s="10"/>
      <c r="BM34" s="10"/>
      <c r="BN34" s="10"/>
      <c r="BO34" s="10"/>
      <c r="BP34" s="10"/>
      <c r="BQ34" s="10"/>
      <c r="BR34" s="10"/>
      <c r="BS34" s="10"/>
      <c r="BT34" s="10"/>
      <c r="BU34" s="10"/>
      <c r="BV34" s="10"/>
      <c r="BW34" s="10"/>
      <c r="BX34" s="10"/>
      <c r="BY34" s="10"/>
      <c r="BZ34" s="36" t="s">
        <v>892</v>
      </c>
      <c r="CA34" s="36"/>
      <c r="CB34" s="36"/>
      <c r="CC34" s="36"/>
      <c r="CD34" s="36"/>
      <c r="CE34" s="36"/>
      <c r="CF34" s="36"/>
      <c r="CG34" s="36"/>
      <c r="CH34" s="36"/>
      <c r="CI34" s="36"/>
      <c r="CJ34" s="36"/>
      <c r="CK34" s="36"/>
      <c r="CL34" s="36"/>
      <c r="CM34" s="36"/>
      <c r="CN34" s="36"/>
      <c r="CO34" s="36"/>
      <c r="CP34" s="36"/>
      <c r="CQ34" s="36"/>
      <c r="CR34" s="36"/>
      <c r="CS34" s="36"/>
      <c r="CT34" s="36"/>
      <c r="CU34" s="36"/>
      <c r="CV34" s="36"/>
      <c r="CW34" s="36"/>
      <c r="CX34" s="36"/>
      <c r="CY34" s="36"/>
      <c r="CZ34" s="36"/>
      <c r="DA34" s="36"/>
      <c r="DB34" s="36"/>
      <c r="DC34" s="36"/>
      <c r="DD34" s="36"/>
      <c r="DE34" s="36"/>
      <c r="DF34" s="36"/>
      <c r="DG34" s="36"/>
      <c r="DH34" s="36"/>
      <c r="DI34" s="36"/>
      <c r="DJ34" s="37"/>
      <c r="DK34" s="36"/>
      <c r="DL34" s="36"/>
      <c r="DM34" s="36"/>
      <c r="DN34" s="36"/>
      <c r="DO34" s="36"/>
      <c r="DP34" s="36"/>
      <c r="DQ34" s="36"/>
      <c r="DR34" s="36"/>
      <c r="DS34" s="36"/>
      <c r="DT34" s="36"/>
      <c r="DU34" s="36"/>
      <c r="DV34" s="36"/>
      <c r="DW34" s="36"/>
      <c r="DX34" s="36"/>
      <c r="DY34" s="36"/>
      <c r="DZ34" s="36"/>
      <c r="EA34" s="36"/>
      <c r="EB34" s="36"/>
      <c r="EC34" s="36"/>
      <c r="ED34" s="36"/>
      <c r="EE34" s="36"/>
      <c r="EF34" s="36"/>
      <c r="EG34" s="36"/>
      <c r="EH34" s="36"/>
      <c r="EI34" s="36"/>
      <c r="EJ34" s="36"/>
      <c r="EK34" s="36"/>
      <c r="EL34" s="36"/>
      <c r="EM34" s="36"/>
      <c r="EN34" s="36"/>
      <c r="EO34" t="s">
        <v>196</v>
      </c>
      <c r="EP34" t="s">
        <v>552</v>
      </c>
      <c r="EQ34" s="36"/>
      <c r="ER34" s="36"/>
    </row>
    <row r="35" spans="1:148" ht="29.25" customHeight="1" x14ac:dyDescent="0.3">
      <c r="A35" s="8">
        <v>140036</v>
      </c>
      <c r="B35" s="35"/>
      <c r="C35" s="35"/>
      <c r="D35" s="35"/>
      <c r="E35" s="35"/>
      <c r="F35" s="14" t="s">
        <v>104</v>
      </c>
      <c r="G35" s="35"/>
      <c r="H35" s="35"/>
      <c r="I35" s="35"/>
      <c r="J35" s="35"/>
      <c r="K35" s="36" t="s">
        <v>834</v>
      </c>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9"/>
      <c r="BW35" s="10"/>
      <c r="BX35" s="10"/>
      <c r="BY35" s="10"/>
      <c r="BZ35" s="36" t="s">
        <v>893</v>
      </c>
      <c r="CA35" s="36"/>
      <c r="CB35" s="36"/>
      <c r="CC35" s="36"/>
      <c r="CD35" s="36"/>
      <c r="CE35" s="36"/>
      <c r="CF35" s="36"/>
      <c r="CG35" s="36"/>
      <c r="CH35" s="36"/>
      <c r="CI35" s="36"/>
      <c r="CJ35" s="36"/>
      <c r="CK35" s="36"/>
      <c r="CL35" s="36"/>
      <c r="CM35" s="36"/>
      <c r="CN35" s="36"/>
      <c r="CO35" s="36"/>
      <c r="CP35" s="36"/>
      <c r="CQ35" s="36"/>
      <c r="CR35" s="36"/>
      <c r="CS35" s="36"/>
      <c r="CT35" s="36"/>
      <c r="CU35" s="36"/>
      <c r="CV35" s="36"/>
      <c r="CW35" s="36"/>
      <c r="CX35" s="36"/>
      <c r="CY35" s="36"/>
      <c r="CZ35" s="36"/>
      <c r="DA35" s="36"/>
      <c r="DB35" s="36"/>
      <c r="DC35" s="36"/>
      <c r="DD35" s="36"/>
      <c r="DE35" s="36"/>
      <c r="DF35" s="36"/>
      <c r="DG35" s="36"/>
      <c r="DH35" s="36"/>
      <c r="DI35" s="36"/>
      <c r="DJ35" s="37"/>
      <c r="DK35" s="36"/>
      <c r="DL35" s="36"/>
      <c r="DM35" s="36"/>
      <c r="DN35" s="36"/>
      <c r="DO35" s="36"/>
      <c r="DP35" s="36"/>
      <c r="DQ35" s="36"/>
      <c r="DR35" s="36"/>
      <c r="DS35" s="36"/>
      <c r="DT35" s="36"/>
      <c r="DU35" s="36"/>
      <c r="DV35" s="36"/>
      <c r="DW35" s="36"/>
      <c r="DX35" s="36"/>
      <c r="DY35" s="36"/>
      <c r="DZ35" s="36"/>
      <c r="EA35" s="36"/>
      <c r="EB35" s="36"/>
      <c r="EC35" s="36"/>
      <c r="ED35" s="36"/>
      <c r="EE35" s="36"/>
      <c r="EF35" s="36"/>
      <c r="EG35" s="36"/>
      <c r="EH35" s="36"/>
      <c r="EI35" s="36"/>
      <c r="EJ35" s="36"/>
      <c r="EK35" s="36"/>
      <c r="EL35" s="36"/>
      <c r="EM35" s="36"/>
      <c r="EN35" s="36"/>
      <c r="EO35" t="s">
        <v>377</v>
      </c>
      <c r="EP35" t="s">
        <v>1208</v>
      </c>
      <c r="EQ35" s="36"/>
      <c r="ER35" s="36"/>
    </row>
    <row r="36" spans="1:148" ht="29.25" customHeight="1" x14ac:dyDescent="0.3">
      <c r="A36" s="8">
        <v>140048</v>
      </c>
      <c r="B36" s="35"/>
      <c r="C36" s="35"/>
      <c r="D36" s="35"/>
      <c r="E36" s="35"/>
      <c r="F36" s="8" t="s">
        <v>90</v>
      </c>
      <c r="G36" s="35"/>
      <c r="H36" s="35"/>
      <c r="I36" s="35"/>
      <c r="J36" s="35"/>
      <c r="K36" s="36" t="s">
        <v>835</v>
      </c>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36" t="s">
        <v>894</v>
      </c>
      <c r="CA36" s="36"/>
      <c r="CB36" s="36"/>
      <c r="CC36" s="36"/>
      <c r="CD36" s="36"/>
      <c r="CE36" s="36"/>
      <c r="CF36" s="36"/>
      <c r="CG36" s="36"/>
      <c r="CH36" s="36"/>
      <c r="CI36" s="36"/>
      <c r="CJ36" s="36"/>
      <c r="CK36" s="36"/>
      <c r="CL36" s="36"/>
      <c r="CM36" s="36"/>
      <c r="CN36" s="36"/>
      <c r="CO36" s="36"/>
      <c r="CP36" s="36"/>
      <c r="CQ36" s="36"/>
      <c r="CR36" s="36"/>
      <c r="CS36" s="36"/>
      <c r="CT36" s="36"/>
      <c r="CU36" s="36"/>
      <c r="CV36" s="36"/>
      <c r="CW36" s="36"/>
      <c r="CX36" s="36"/>
      <c r="CY36" s="36"/>
      <c r="CZ36" s="36"/>
      <c r="DA36" s="36"/>
      <c r="DB36" s="36"/>
      <c r="DC36" s="36"/>
      <c r="DD36" s="36"/>
      <c r="DE36" s="36"/>
      <c r="DF36" s="36"/>
      <c r="DG36" s="36"/>
      <c r="DH36" s="36"/>
      <c r="DI36" s="36"/>
      <c r="DJ36" s="37"/>
      <c r="DK36" s="36"/>
      <c r="DL36" s="36"/>
      <c r="DM36" s="36"/>
      <c r="DN36" s="36"/>
      <c r="DO36" s="36"/>
      <c r="DP36" s="36"/>
      <c r="DQ36" s="36"/>
      <c r="DR36" s="36"/>
      <c r="DS36" s="36"/>
      <c r="DT36" s="36"/>
      <c r="DU36" s="36"/>
      <c r="DV36" s="36"/>
      <c r="DW36" s="36"/>
      <c r="DX36" s="36"/>
      <c r="DY36" s="36"/>
      <c r="DZ36" s="36"/>
      <c r="EA36" s="36"/>
      <c r="EB36" s="36"/>
      <c r="EC36" s="36"/>
      <c r="ED36" s="36"/>
      <c r="EE36" s="36"/>
      <c r="EF36" s="36"/>
      <c r="EG36" s="36"/>
      <c r="EH36" s="36"/>
      <c r="EI36" s="36"/>
      <c r="EJ36" s="36"/>
      <c r="EK36" s="36"/>
      <c r="EL36" s="36"/>
      <c r="EM36" s="36"/>
      <c r="EN36" s="36"/>
      <c r="EO36" t="s">
        <v>198</v>
      </c>
      <c r="EP36" t="s">
        <v>558</v>
      </c>
      <c r="EQ36" s="36"/>
      <c r="ER36" s="36"/>
    </row>
    <row r="37" spans="1:148" ht="29.25" customHeight="1" x14ac:dyDescent="0.3">
      <c r="A37" s="8">
        <v>140194</v>
      </c>
      <c r="B37" s="35"/>
      <c r="C37" s="35"/>
      <c r="D37" s="35"/>
      <c r="E37" s="35"/>
      <c r="F37" s="12" t="s">
        <v>1176</v>
      </c>
      <c r="G37" s="35"/>
      <c r="H37" s="35"/>
      <c r="I37" s="35"/>
      <c r="J37" s="35"/>
      <c r="K37" s="36" t="s">
        <v>836</v>
      </c>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8"/>
      <c r="AM37" s="8"/>
      <c r="AN37" s="8"/>
      <c r="AO37" s="8"/>
      <c r="AP37" s="8"/>
      <c r="AQ37" s="8"/>
      <c r="AR37" s="8"/>
      <c r="AS37" s="8"/>
      <c r="AT37" s="8"/>
      <c r="AU37" s="8"/>
      <c r="AV37" s="8"/>
      <c r="AW37" s="8"/>
      <c r="AX37" s="8"/>
      <c r="AY37" s="8"/>
      <c r="AZ37" s="8"/>
      <c r="BA37" s="8"/>
      <c r="BB37" s="8"/>
      <c r="BC37" s="8"/>
      <c r="BD37" s="8"/>
      <c r="BE37" s="10"/>
      <c r="BF37" s="8"/>
      <c r="BG37" s="8"/>
      <c r="BH37" s="8"/>
      <c r="BI37" s="8"/>
      <c r="BJ37" s="8"/>
      <c r="BK37" s="8"/>
      <c r="BL37" s="8"/>
      <c r="BM37" s="8"/>
      <c r="BN37" s="8"/>
      <c r="BO37" s="8"/>
      <c r="BP37" s="8"/>
      <c r="BQ37" s="8"/>
      <c r="BR37" s="8"/>
      <c r="BS37" s="8"/>
      <c r="BT37" s="8"/>
      <c r="BU37" s="8"/>
      <c r="BV37" s="10"/>
      <c r="BW37" s="8"/>
      <c r="BX37" s="8"/>
      <c r="BY37" s="8"/>
      <c r="BZ37" s="36" t="s">
        <v>895</v>
      </c>
      <c r="CA37" s="36"/>
      <c r="CB37" s="36"/>
      <c r="CC37" s="36"/>
      <c r="CD37" s="36"/>
      <c r="CE37" s="36"/>
      <c r="CF37" s="36"/>
      <c r="CG37" s="36"/>
      <c r="CH37" s="36"/>
      <c r="CI37" s="36"/>
      <c r="CJ37" s="36"/>
      <c r="CK37" s="36"/>
      <c r="CL37" s="36"/>
      <c r="CM37" s="36"/>
      <c r="CN37" s="36"/>
      <c r="CO37" s="36"/>
      <c r="CP37" s="36"/>
      <c r="CQ37" s="36"/>
      <c r="CR37" s="36"/>
      <c r="CS37" s="36"/>
      <c r="CT37" s="36"/>
      <c r="CU37" s="36"/>
      <c r="CV37" s="36"/>
      <c r="CW37" s="36"/>
      <c r="CX37" s="36"/>
      <c r="CY37" s="36"/>
      <c r="CZ37" s="36"/>
      <c r="DA37" s="36"/>
      <c r="DB37" s="36"/>
      <c r="DC37" s="36"/>
      <c r="DD37" s="36"/>
      <c r="DE37" s="36"/>
      <c r="DF37" s="36"/>
      <c r="DG37" s="36"/>
      <c r="DH37" s="36"/>
      <c r="DI37" s="36"/>
      <c r="DJ37" s="37"/>
      <c r="DK37" s="36"/>
      <c r="DL37" s="36"/>
      <c r="DM37" s="36"/>
      <c r="DN37" s="36"/>
      <c r="DO37" s="36"/>
      <c r="DP37" s="36"/>
      <c r="DQ37" s="36"/>
      <c r="DR37" s="36"/>
      <c r="DS37" s="36"/>
      <c r="DT37" s="36"/>
      <c r="DU37" s="36"/>
      <c r="DV37" s="36"/>
      <c r="DW37" s="36"/>
      <c r="DX37" s="36"/>
      <c r="DY37" s="36"/>
      <c r="DZ37" s="36"/>
      <c r="EA37" s="36"/>
      <c r="EB37" s="36"/>
      <c r="EC37" s="36"/>
      <c r="ED37" s="36"/>
      <c r="EE37" s="36"/>
      <c r="EF37" s="36"/>
      <c r="EG37" s="36"/>
      <c r="EH37" s="36"/>
      <c r="EI37" s="36"/>
      <c r="EJ37" s="36"/>
      <c r="EK37" s="36"/>
      <c r="EL37" s="36"/>
      <c r="EM37" s="36"/>
      <c r="EN37" s="36"/>
      <c r="EO37" t="s">
        <v>195</v>
      </c>
      <c r="EP37" t="s">
        <v>551</v>
      </c>
      <c r="EQ37" s="36"/>
      <c r="ER37" s="36"/>
    </row>
    <row r="38" spans="1:148" ht="29.25" customHeight="1" x14ac:dyDescent="0.3">
      <c r="A38" s="8">
        <v>140347</v>
      </c>
      <c r="B38" s="35"/>
      <c r="C38" s="35"/>
      <c r="D38" s="35"/>
      <c r="E38" s="35"/>
      <c r="F38" s="12" t="s">
        <v>89</v>
      </c>
      <c r="G38" s="35"/>
      <c r="H38" s="35"/>
      <c r="I38" s="35"/>
      <c r="J38" s="35"/>
      <c r="K38" s="36" t="s">
        <v>837</v>
      </c>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10"/>
      <c r="AM38" s="10"/>
      <c r="AN38" s="10"/>
      <c r="AO38" s="10"/>
      <c r="AP38" s="10"/>
      <c r="AQ38" s="10"/>
      <c r="AR38" s="10"/>
      <c r="AS38" s="10"/>
      <c r="AT38" s="10"/>
      <c r="AU38" s="10"/>
      <c r="AV38" s="10"/>
      <c r="AW38" s="10"/>
      <c r="AX38" s="10"/>
      <c r="AY38" s="10"/>
      <c r="AZ38" s="10"/>
      <c r="BA38" s="10"/>
      <c r="BB38" s="10"/>
      <c r="BC38" s="10"/>
      <c r="BD38" s="10"/>
      <c r="BE38" s="8"/>
      <c r="BF38" s="10"/>
      <c r="BG38" s="10"/>
      <c r="BH38" s="10"/>
      <c r="BI38" s="10"/>
      <c r="BJ38" s="10"/>
      <c r="BK38" s="10"/>
      <c r="BL38" s="10"/>
      <c r="BM38" s="10"/>
      <c r="BN38" s="10"/>
      <c r="BO38" s="10"/>
      <c r="BP38" s="10"/>
      <c r="BQ38" s="10"/>
      <c r="BR38" s="10"/>
      <c r="BS38" s="10"/>
      <c r="BT38" s="10"/>
      <c r="BU38" s="10"/>
      <c r="BV38" s="10"/>
      <c r="BW38" s="10"/>
      <c r="BX38" s="10"/>
      <c r="BY38" s="10"/>
      <c r="BZ38" s="36" t="s">
        <v>896</v>
      </c>
      <c r="CA38" s="36"/>
      <c r="CB38" s="36"/>
      <c r="CC38" s="36"/>
      <c r="CD38" s="36"/>
      <c r="CE38" s="36"/>
      <c r="CF38" s="36"/>
      <c r="CG38" s="36"/>
      <c r="CH38" s="36"/>
      <c r="CI38" s="36"/>
      <c r="CJ38" s="36"/>
      <c r="CK38" s="36"/>
      <c r="CL38" s="36"/>
      <c r="CM38" s="36"/>
      <c r="CN38" s="36"/>
      <c r="CO38" s="36"/>
      <c r="CP38" s="36"/>
      <c r="CQ38" s="36"/>
      <c r="CR38" s="36"/>
      <c r="CS38" s="36"/>
      <c r="CT38" s="36"/>
      <c r="CU38" s="36"/>
      <c r="CV38" s="36"/>
      <c r="CW38" s="36"/>
      <c r="CX38" s="36"/>
      <c r="CY38" s="36"/>
      <c r="CZ38" s="36"/>
      <c r="DA38" s="36"/>
      <c r="DB38" s="36"/>
      <c r="DC38" s="36"/>
      <c r="DD38" s="36"/>
      <c r="DE38" s="36"/>
      <c r="DF38" s="36"/>
      <c r="DG38" s="36"/>
      <c r="DH38" s="36"/>
      <c r="DI38" s="36"/>
      <c r="DJ38" s="37"/>
      <c r="DK38" s="36"/>
      <c r="DL38" s="36"/>
      <c r="DM38" s="36"/>
      <c r="DN38" s="36"/>
      <c r="DO38" s="36"/>
      <c r="DP38" s="36"/>
      <c r="DQ38" s="36"/>
      <c r="DR38" s="36"/>
      <c r="DS38" s="36"/>
      <c r="DT38" s="36"/>
      <c r="DU38" s="36"/>
      <c r="DV38" s="36"/>
      <c r="DW38" s="36"/>
      <c r="DX38" s="36"/>
      <c r="DY38" s="36"/>
      <c r="DZ38" s="36"/>
      <c r="EA38" s="36"/>
      <c r="EB38" s="36"/>
      <c r="EC38" s="36"/>
      <c r="ED38" s="36"/>
      <c r="EE38" s="36"/>
      <c r="EF38" s="36"/>
      <c r="EG38" s="36"/>
      <c r="EH38" s="36"/>
      <c r="EI38" s="36"/>
      <c r="EJ38" s="36"/>
      <c r="EK38" s="36"/>
      <c r="EL38" s="36"/>
      <c r="EM38" s="36"/>
      <c r="EN38" s="36"/>
      <c r="EO38" t="s">
        <v>1154</v>
      </c>
      <c r="EP38" t="s">
        <v>430</v>
      </c>
      <c r="EQ38" s="36"/>
      <c r="ER38" s="36"/>
    </row>
    <row r="39" spans="1:148" ht="29.25" customHeight="1" x14ac:dyDescent="0.3">
      <c r="A39" s="8">
        <v>140506</v>
      </c>
      <c r="B39" s="35"/>
      <c r="C39" s="35"/>
      <c r="D39" s="35"/>
      <c r="E39" s="35"/>
      <c r="F39" s="8" t="s">
        <v>74</v>
      </c>
      <c r="G39" s="35"/>
      <c r="H39" s="35"/>
      <c r="I39" s="35"/>
      <c r="J39" s="35"/>
      <c r="K39" s="36" t="s">
        <v>838</v>
      </c>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8"/>
      <c r="BW39" s="10"/>
      <c r="BX39" s="10"/>
      <c r="BY39" s="10"/>
      <c r="BZ39" s="36" t="s">
        <v>897</v>
      </c>
      <c r="CA39" s="36"/>
      <c r="CB39" s="36"/>
      <c r="CC39" s="36"/>
      <c r="CD39" s="36"/>
      <c r="CE39" s="36"/>
      <c r="CF39" s="36"/>
      <c r="CG39" s="36"/>
      <c r="CH39" s="36"/>
      <c r="CI39" s="36"/>
      <c r="CJ39" s="36"/>
      <c r="CK39" s="36"/>
      <c r="CL39" s="36"/>
      <c r="CM39" s="36"/>
      <c r="CN39" s="36"/>
      <c r="CO39" s="36"/>
      <c r="CP39" s="36"/>
      <c r="CQ39" s="36"/>
      <c r="CR39" s="36"/>
      <c r="CS39" s="36"/>
      <c r="CT39" s="36"/>
      <c r="CU39" s="36"/>
      <c r="CV39" s="36"/>
      <c r="CW39" s="36"/>
      <c r="CX39" s="36"/>
      <c r="CY39" s="36"/>
      <c r="CZ39" s="36"/>
      <c r="DA39" s="36"/>
      <c r="DB39" s="36"/>
      <c r="DC39" s="36"/>
      <c r="DD39" s="36"/>
      <c r="DE39" s="36"/>
      <c r="DF39" s="36"/>
      <c r="DG39" s="36"/>
      <c r="DH39" s="36"/>
      <c r="DI39" s="36"/>
      <c r="DJ39" s="37"/>
      <c r="DK39" s="36"/>
      <c r="DL39" s="36"/>
      <c r="DM39" s="36"/>
      <c r="DN39" s="36"/>
      <c r="DO39" s="36"/>
      <c r="DP39" s="36"/>
      <c r="DQ39" s="36"/>
      <c r="DR39" s="36"/>
      <c r="DS39" s="36"/>
      <c r="DT39" s="36"/>
      <c r="DU39" s="36"/>
      <c r="DV39" s="36"/>
      <c r="DW39" s="36"/>
      <c r="DX39" s="36"/>
      <c r="DY39" s="36"/>
      <c r="DZ39" s="36"/>
      <c r="EA39" s="36"/>
      <c r="EB39" s="36"/>
      <c r="EC39" s="36"/>
      <c r="ED39" s="36"/>
      <c r="EE39" s="36"/>
      <c r="EF39" s="36"/>
      <c r="EG39" s="36"/>
      <c r="EH39" s="36"/>
      <c r="EI39" s="36"/>
      <c r="EJ39" s="36"/>
      <c r="EK39" s="36"/>
      <c r="EL39" s="36"/>
      <c r="EM39" s="36"/>
      <c r="EN39" s="36"/>
      <c r="EO39" t="s">
        <v>1151</v>
      </c>
      <c r="EP39" t="s">
        <v>447</v>
      </c>
      <c r="EQ39" s="36"/>
      <c r="ER39" s="36"/>
    </row>
    <row r="40" spans="1:148" ht="29.25" customHeight="1" x14ac:dyDescent="0.3">
      <c r="A40" s="8">
        <v>140526</v>
      </c>
      <c r="B40" s="35"/>
      <c r="C40" s="35"/>
      <c r="D40" s="35"/>
      <c r="E40" s="35"/>
      <c r="F40" s="12" t="s">
        <v>1177</v>
      </c>
      <c r="G40" s="35"/>
      <c r="H40" s="35"/>
      <c r="I40" s="35"/>
      <c r="J40" s="35"/>
      <c r="K40" s="36" t="s">
        <v>839</v>
      </c>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36" t="s">
        <v>898</v>
      </c>
      <c r="CA40" s="36"/>
      <c r="CB40" s="36"/>
      <c r="CC40" s="36"/>
      <c r="CD40" s="36"/>
      <c r="CE40" s="36"/>
      <c r="CF40" s="36"/>
      <c r="CG40" s="36"/>
      <c r="CH40" s="36"/>
      <c r="CI40" s="36"/>
      <c r="CJ40" s="36"/>
      <c r="CK40" s="36"/>
      <c r="CL40" s="36"/>
      <c r="CM40" s="36"/>
      <c r="CN40" s="36"/>
      <c r="CO40" s="36"/>
      <c r="CP40" s="36"/>
      <c r="CQ40" s="36"/>
      <c r="CR40" s="36"/>
      <c r="CS40" s="36"/>
      <c r="CT40" s="36"/>
      <c r="CU40" s="36"/>
      <c r="CV40" s="36"/>
      <c r="CW40" s="36"/>
      <c r="CX40" s="36"/>
      <c r="CY40" s="36"/>
      <c r="CZ40" s="36"/>
      <c r="DA40" s="36"/>
      <c r="DB40" s="36"/>
      <c r="DC40" s="36"/>
      <c r="DD40" s="36"/>
      <c r="DE40" s="36"/>
      <c r="DF40" s="36"/>
      <c r="DG40" s="36"/>
      <c r="DH40" s="36"/>
      <c r="DI40" s="36"/>
      <c r="DJ40" s="37"/>
      <c r="DK40" s="36"/>
      <c r="DL40" s="36"/>
      <c r="DM40" s="36"/>
      <c r="DN40" s="36"/>
      <c r="DO40" s="36"/>
      <c r="DP40" s="36"/>
      <c r="DQ40" s="36"/>
      <c r="DR40" s="36"/>
      <c r="DS40" s="36"/>
      <c r="DT40" s="36"/>
      <c r="DU40" s="36"/>
      <c r="DV40" s="36"/>
      <c r="DW40" s="36"/>
      <c r="DX40" s="36"/>
      <c r="DY40" s="36"/>
      <c r="DZ40" s="36"/>
      <c r="EA40" s="36"/>
      <c r="EB40" s="36"/>
      <c r="EC40" s="36"/>
      <c r="ED40" s="36"/>
      <c r="EE40" s="36"/>
      <c r="EF40" s="36"/>
      <c r="EG40" s="36"/>
      <c r="EH40" s="36"/>
      <c r="EI40" s="36"/>
      <c r="EJ40" s="36"/>
      <c r="EK40" s="36"/>
      <c r="EL40" s="36"/>
      <c r="EM40" s="36"/>
      <c r="EN40" s="36"/>
      <c r="EO40" t="s">
        <v>1142</v>
      </c>
      <c r="EP40" t="s">
        <v>577</v>
      </c>
      <c r="EQ40" s="36"/>
      <c r="ER40" s="36"/>
    </row>
    <row r="41" spans="1:148" ht="29.25" customHeight="1" x14ac:dyDescent="0.3">
      <c r="A41" s="8">
        <v>140917</v>
      </c>
      <c r="B41" s="35"/>
      <c r="C41" s="35"/>
      <c r="D41" s="35"/>
      <c r="E41" s="35"/>
      <c r="F41" s="12" t="s">
        <v>1178</v>
      </c>
      <c r="G41" s="35"/>
      <c r="H41" s="35"/>
      <c r="I41" s="35"/>
      <c r="J41" s="35"/>
      <c r="K41" s="36" t="s">
        <v>840</v>
      </c>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36" t="s">
        <v>899</v>
      </c>
      <c r="CA41" s="36"/>
      <c r="CB41" s="36"/>
      <c r="CC41" s="36"/>
      <c r="CD41" s="36"/>
      <c r="CE41" s="36"/>
      <c r="CF41" s="36"/>
      <c r="CG41" s="36"/>
      <c r="CH41" s="36"/>
      <c r="CI41" s="36"/>
      <c r="CJ41" s="36"/>
      <c r="CK41" s="36"/>
      <c r="CL41" s="36"/>
      <c r="CM41" s="36"/>
      <c r="CN41" s="36"/>
      <c r="CO41" s="36"/>
      <c r="CP41" s="36"/>
      <c r="CQ41" s="36"/>
      <c r="CR41" s="36"/>
      <c r="CS41" s="36"/>
      <c r="CT41" s="36"/>
      <c r="CU41" s="36"/>
      <c r="CV41" s="36"/>
      <c r="CW41" s="36"/>
      <c r="CX41" s="36"/>
      <c r="CY41" s="36"/>
      <c r="CZ41" s="36"/>
      <c r="DA41" s="36"/>
      <c r="DB41" s="36"/>
      <c r="DC41" s="36"/>
      <c r="DD41" s="36"/>
      <c r="DE41" s="36"/>
      <c r="DF41" s="36"/>
      <c r="DG41" s="36"/>
      <c r="DH41" s="36"/>
      <c r="DI41" s="36"/>
      <c r="DJ41" s="37"/>
      <c r="DK41" s="36"/>
      <c r="DL41" s="36"/>
      <c r="DM41" s="36"/>
      <c r="DN41" s="36"/>
      <c r="DO41" s="36"/>
      <c r="DP41" s="36"/>
      <c r="DQ41" s="36"/>
      <c r="DR41" s="36"/>
      <c r="DS41" s="36"/>
      <c r="DT41" s="36"/>
      <c r="DU41" s="36"/>
      <c r="DV41" s="36"/>
      <c r="DW41" s="36"/>
      <c r="DX41" s="36"/>
      <c r="DY41" s="36"/>
      <c r="DZ41" s="36"/>
      <c r="EA41" s="36"/>
      <c r="EB41" s="36"/>
      <c r="EC41" s="36"/>
      <c r="ED41" s="36"/>
      <c r="EE41" s="36"/>
      <c r="EF41" s="36"/>
      <c r="EG41" s="36"/>
      <c r="EH41" s="36"/>
      <c r="EI41" s="36"/>
      <c r="EJ41" s="36"/>
      <c r="EK41" s="36"/>
      <c r="EL41" s="36"/>
      <c r="EM41" s="36"/>
      <c r="EN41" s="36"/>
      <c r="EO41" t="s">
        <v>167</v>
      </c>
      <c r="EP41" t="s">
        <v>446</v>
      </c>
      <c r="EQ41" s="36"/>
      <c r="ER41" s="36"/>
    </row>
    <row r="42" spans="1:148" ht="29.25" customHeight="1" x14ac:dyDescent="0.3">
      <c r="A42" s="8">
        <v>141150</v>
      </c>
      <c r="B42" s="35"/>
      <c r="C42" s="35"/>
      <c r="D42" s="35"/>
      <c r="E42" s="35"/>
      <c r="F42" s="8" t="s">
        <v>1179</v>
      </c>
      <c r="G42" s="35"/>
      <c r="H42" s="35"/>
      <c r="I42" s="35"/>
      <c r="J42" s="35"/>
      <c r="K42" s="36" t="s">
        <v>380</v>
      </c>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36" t="s">
        <v>900</v>
      </c>
      <c r="CA42" s="36"/>
      <c r="CB42" s="36"/>
      <c r="CC42" s="36"/>
      <c r="CD42" s="36"/>
      <c r="CE42" s="36"/>
      <c r="CF42" s="36"/>
      <c r="CG42" s="36"/>
      <c r="CH42" s="36"/>
      <c r="CI42" s="36"/>
      <c r="CJ42" s="36"/>
      <c r="CK42" s="36"/>
      <c r="CL42" s="36"/>
      <c r="CM42" s="36"/>
      <c r="CN42" s="36"/>
      <c r="CO42" s="36"/>
      <c r="CP42" s="36"/>
      <c r="CQ42" s="36"/>
      <c r="CR42" s="36"/>
      <c r="CS42" s="36"/>
      <c r="CT42" s="36"/>
      <c r="CU42" s="36"/>
      <c r="CV42" s="36"/>
      <c r="CW42" s="36"/>
      <c r="CX42" s="36"/>
      <c r="CY42" s="36"/>
      <c r="CZ42" s="36"/>
      <c r="DA42" s="36"/>
      <c r="DB42" s="36"/>
      <c r="DC42" s="36"/>
      <c r="DD42" s="36"/>
      <c r="DE42" s="36"/>
      <c r="DF42" s="36"/>
      <c r="DG42" s="36"/>
      <c r="DH42" s="36"/>
      <c r="DI42" s="36"/>
      <c r="DJ42" s="37"/>
      <c r="DK42" s="36"/>
      <c r="DL42" s="36"/>
      <c r="DM42" s="36"/>
      <c r="DN42" s="36"/>
      <c r="DO42" s="36"/>
      <c r="DP42" s="36"/>
      <c r="DQ42" s="36"/>
      <c r="DR42" s="36"/>
      <c r="DS42" s="36"/>
      <c r="DT42" s="36"/>
      <c r="DU42" s="36"/>
      <c r="DV42" s="36"/>
      <c r="DW42" s="36"/>
      <c r="DX42" s="36"/>
      <c r="DY42" s="36"/>
      <c r="DZ42" s="36"/>
      <c r="EA42" s="36"/>
      <c r="EB42" s="36"/>
      <c r="EC42" s="36"/>
      <c r="ED42" s="36"/>
      <c r="EE42" s="36"/>
      <c r="EF42" s="36"/>
      <c r="EG42" s="36"/>
      <c r="EH42" s="36"/>
      <c r="EI42" s="36"/>
      <c r="EJ42" s="36"/>
      <c r="EK42" s="36"/>
      <c r="EL42" s="36"/>
      <c r="EM42" s="36"/>
      <c r="EN42" s="36"/>
      <c r="EO42" t="s">
        <v>1150</v>
      </c>
      <c r="EP42" t="s">
        <v>429</v>
      </c>
      <c r="EQ42" s="36"/>
      <c r="ER42" s="36"/>
    </row>
    <row r="43" spans="1:148" ht="29.25" customHeight="1" x14ac:dyDescent="0.3">
      <c r="A43" s="8">
        <v>141276</v>
      </c>
      <c r="B43" s="35"/>
      <c r="C43" s="35"/>
      <c r="D43" s="35"/>
      <c r="E43" s="35"/>
      <c r="F43" s="12" t="s">
        <v>1180</v>
      </c>
      <c r="G43" s="35"/>
      <c r="H43" s="35"/>
      <c r="I43" s="35"/>
      <c r="J43" s="35"/>
      <c r="K43" s="36" t="s">
        <v>841</v>
      </c>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c r="AK43" s="36"/>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36" t="s">
        <v>901</v>
      </c>
      <c r="CA43" s="36"/>
      <c r="CB43" s="36"/>
      <c r="CC43" s="36"/>
      <c r="CD43" s="36"/>
      <c r="CE43" s="36"/>
      <c r="CF43" s="36"/>
      <c r="CG43" s="36"/>
      <c r="CH43" s="36"/>
      <c r="CI43" s="36"/>
      <c r="CJ43" s="36"/>
      <c r="CK43" s="36"/>
      <c r="CL43" s="36"/>
      <c r="CM43" s="36"/>
      <c r="CN43" s="36"/>
      <c r="CO43" s="36"/>
      <c r="CP43" s="36"/>
      <c r="CQ43" s="36"/>
      <c r="CR43" s="36"/>
      <c r="CS43" s="36"/>
      <c r="CT43" s="36"/>
      <c r="CU43" s="36"/>
      <c r="CV43" s="36"/>
      <c r="CW43" s="36"/>
      <c r="CX43" s="36"/>
      <c r="CY43" s="36"/>
      <c r="CZ43" s="36"/>
      <c r="DA43" s="36"/>
      <c r="DB43" s="36"/>
      <c r="DC43" s="36"/>
      <c r="DD43" s="36"/>
      <c r="DE43" s="36"/>
      <c r="DF43" s="36"/>
      <c r="DG43" s="36"/>
      <c r="DH43" s="36"/>
      <c r="DI43" s="36"/>
      <c r="DJ43" s="37"/>
      <c r="DK43" s="36"/>
      <c r="DL43" s="36"/>
      <c r="DM43" s="36"/>
      <c r="DN43" s="36"/>
      <c r="DO43" s="36"/>
      <c r="DP43" s="36"/>
      <c r="DQ43" s="36"/>
      <c r="DR43" s="36"/>
      <c r="DS43" s="36"/>
      <c r="DT43" s="36"/>
      <c r="DU43" s="36"/>
      <c r="DV43" s="36"/>
      <c r="DW43" s="36"/>
      <c r="DX43" s="36"/>
      <c r="DY43" s="36"/>
      <c r="DZ43" s="36"/>
      <c r="EA43" s="36"/>
      <c r="EB43" s="36"/>
      <c r="EC43" s="36"/>
      <c r="ED43" s="36"/>
      <c r="EE43" s="36"/>
      <c r="EF43" s="36"/>
      <c r="EG43" s="36"/>
      <c r="EH43" s="36"/>
      <c r="EI43" s="36"/>
      <c r="EJ43" s="36"/>
      <c r="EK43" s="36"/>
      <c r="EL43" s="36"/>
      <c r="EM43" s="36"/>
      <c r="EN43" s="36"/>
      <c r="EO43" t="s">
        <v>160</v>
      </c>
      <c r="EP43" t="s">
        <v>425</v>
      </c>
      <c r="EQ43" s="36"/>
      <c r="ER43" s="36"/>
    </row>
    <row r="44" spans="1:148" ht="29.25" customHeight="1" x14ac:dyDescent="0.3">
      <c r="A44" s="8">
        <v>141293</v>
      </c>
      <c r="B44" s="35"/>
      <c r="C44" s="35"/>
      <c r="D44" s="35"/>
      <c r="E44" s="35"/>
      <c r="F44" s="12" t="s">
        <v>62</v>
      </c>
      <c r="G44" s="35"/>
      <c r="H44" s="35"/>
      <c r="I44" s="35"/>
      <c r="J44" s="35"/>
      <c r="K44" s="36" t="s">
        <v>842</v>
      </c>
      <c r="L44" s="36"/>
      <c r="M44" s="36"/>
      <c r="N44" s="36"/>
      <c r="O44" s="36"/>
      <c r="P44" s="36"/>
      <c r="Q44" s="36"/>
      <c r="R44" s="36"/>
      <c r="S44" s="36"/>
      <c r="T44" s="36"/>
      <c r="U44" s="36"/>
      <c r="V44" s="36"/>
      <c r="W44" s="36"/>
      <c r="X44" s="36"/>
      <c r="Y44" s="36"/>
      <c r="Z44" s="36"/>
      <c r="AA44" s="36"/>
      <c r="AB44" s="36"/>
      <c r="AC44" s="36"/>
      <c r="AD44" s="36"/>
      <c r="AE44" s="36"/>
      <c r="AF44" s="36"/>
      <c r="AG44" s="36"/>
      <c r="AH44" s="36"/>
      <c r="AI44" s="36"/>
      <c r="AJ44" s="36"/>
      <c r="AK44" s="36"/>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36" t="s">
        <v>902</v>
      </c>
      <c r="CA44" s="36"/>
      <c r="CB44" s="36"/>
      <c r="CC44" s="36"/>
      <c r="CD44" s="36"/>
      <c r="CE44" s="36"/>
      <c r="CF44" s="36"/>
      <c r="CG44" s="36"/>
      <c r="CH44" s="36"/>
      <c r="CI44" s="36"/>
      <c r="CJ44" s="36"/>
      <c r="CK44" s="36"/>
      <c r="CL44" s="36"/>
      <c r="CM44" s="36"/>
      <c r="CN44" s="36"/>
      <c r="CO44" s="36"/>
      <c r="CP44" s="36"/>
      <c r="CQ44" s="36"/>
      <c r="CR44" s="36"/>
      <c r="CS44" s="36"/>
      <c r="CT44" s="36"/>
      <c r="CU44" s="36"/>
      <c r="CV44" s="36"/>
      <c r="CW44" s="36"/>
      <c r="CX44" s="36"/>
      <c r="CY44" s="36"/>
      <c r="CZ44" s="36"/>
      <c r="DA44" s="36"/>
      <c r="DB44" s="36"/>
      <c r="DC44" s="36"/>
      <c r="DD44" s="36"/>
      <c r="DE44" s="36"/>
      <c r="DF44" s="36"/>
      <c r="DG44" s="36"/>
      <c r="DH44" s="36"/>
      <c r="DI44" s="36"/>
      <c r="DJ44" s="37"/>
      <c r="DK44" s="36"/>
      <c r="DL44" s="36"/>
      <c r="DM44" s="36"/>
      <c r="DN44" s="36"/>
      <c r="DO44" s="36"/>
      <c r="DP44" s="36"/>
      <c r="DQ44" s="36"/>
      <c r="DR44" s="36"/>
      <c r="DS44" s="36"/>
      <c r="DT44" s="36"/>
      <c r="DU44" s="36"/>
      <c r="DV44" s="36"/>
      <c r="DW44" s="36"/>
      <c r="DX44" s="36"/>
      <c r="DY44" s="36"/>
      <c r="DZ44" s="36"/>
      <c r="EA44" s="36"/>
      <c r="EB44" s="36"/>
      <c r="EC44" s="36"/>
      <c r="ED44" s="36"/>
      <c r="EE44" s="36"/>
      <c r="EF44" s="36"/>
      <c r="EG44" s="36"/>
      <c r="EH44" s="36"/>
      <c r="EI44" s="36"/>
      <c r="EJ44" s="36"/>
      <c r="EK44" s="36"/>
      <c r="EL44" s="36"/>
      <c r="EM44" s="36"/>
      <c r="EN44" s="36"/>
      <c r="EO44" t="s">
        <v>1167</v>
      </c>
      <c r="EP44" t="s">
        <v>440</v>
      </c>
      <c r="EQ44" s="36"/>
      <c r="ER44" s="36"/>
    </row>
    <row r="45" spans="1:148" ht="29.25" customHeight="1" x14ac:dyDescent="0.3">
      <c r="A45" s="8">
        <v>141877</v>
      </c>
      <c r="B45" s="35"/>
      <c r="C45" s="35"/>
      <c r="D45" s="35"/>
      <c r="E45" s="35"/>
      <c r="F45" s="8" t="s">
        <v>55</v>
      </c>
      <c r="G45" s="35"/>
      <c r="H45" s="35"/>
      <c r="I45" s="35"/>
      <c r="J45" s="35"/>
      <c r="K45" s="36" t="s">
        <v>843</v>
      </c>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36" t="s">
        <v>903</v>
      </c>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6"/>
      <c r="DI45" s="36"/>
      <c r="DJ45" s="37"/>
      <c r="DK45" s="36"/>
      <c r="DL45" s="36"/>
      <c r="DM45" s="36"/>
      <c r="DN45" s="36"/>
      <c r="DO45" s="36"/>
      <c r="DP45" s="36"/>
      <c r="DQ45" s="36"/>
      <c r="DR45" s="36"/>
      <c r="DS45" s="36"/>
      <c r="DT45" s="36"/>
      <c r="DU45" s="36"/>
      <c r="DV45" s="36"/>
      <c r="DW45" s="36"/>
      <c r="DX45" s="36"/>
      <c r="DY45" s="36"/>
      <c r="DZ45" s="36"/>
      <c r="EA45" s="36"/>
      <c r="EB45" s="36"/>
      <c r="EC45" s="36"/>
      <c r="ED45" s="36"/>
      <c r="EE45" s="36"/>
      <c r="EF45" s="36"/>
      <c r="EG45" s="36"/>
      <c r="EH45" s="36"/>
      <c r="EI45" s="36"/>
      <c r="EJ45" s="36"/>
      <c r="EK45" s="36"/>
      <c r="EL45" s="36"/>
      <c r="EM45" s="36"/>
      <c r="EN45" s="36"/>
      <c r="EO45" t="s">
        <v>157</v>
      </c>
      <c r="EP45" t="s">
        <v>416</v>
      </c>
      <c r="EQ45" s="36"/>
      <c r="ER45" s="36"/>
    </row>
    <row r="46" spans="1:148" ht="29.25" customHeight="1" x14ac:dyDescent="0.3">
      <c r="A46" s="8">
        <v>141964</v>
      </c>
      <c r="B46" s="35"/>
      <c r="C46" s="35"/>
      <c r="D46" s="35"/>
      <c r="E46" s="35"/>
      <c r="F46" s="12" t="s">
        <v>84</v>
      </c>
      <c r="G46" s="35"/>
      <c r="H46" s="35"/>
      <c r="I46" s="35"/>
      <c r="J46" s="35"/>
      <c r="K46" s="36" t="s">
        <v>844</v>
      </c>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36" t="s">
        <v>904</v>
      </c>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c r="DJ46" s="37"/>
      <c r="DK46" s="36"/>
      <c r="DL46" s="36"/>
      <c r="DM46" s="36"/>
      <c r="DN46" s="36"/>
      <c r="DO46" s="36"/>
      <c r="DP46" s="36"/>
      <c r="DQ46" s="36"/>
      <c r="DR46" s="36"/>
      <c r="DS46" s="36"/>
      <c r="DT46" s="36"/>
      <c r="DU46" s="36"/>
      <c r="DV46" s="36"/>
      <c r="DW46" s="36"/>
      <c r="DX46" s="36"/>
      <c r="DY46" s="36"/>
      <c r="DZ46" s="36"/>
      <c r="EA46" s="36"/>
      <c r="EB46" s="36"/>
      <c r="EC46" s="36"/>
      <c r="ED46" s="36"/>
      <c r="EE46" s="36"/>
      <c r="EF46" s="36"/>
      <c r="EG46" s="36"/>
      <c r="EH46" s="36"/>
      <c r="EI46" s="36"/>
      <c r="EJ46" s="36"/>
      <c r="EK46" s="36"/>
      <c r="EL46" s="36"/>
      <c r="EM46" s="36"/>
      <c r="EN46" s="36"/>
      <c r="EO46" t="s">
        <v>192</v>
      </c>
      <c r="EP46" t="s">
        <v>542</v>
      </c>
      <c r="EQ46" s="36"/>
      <c r="ER46" s="36"/>
    </row>
    <row r="47" spans="1:148" ht="29.25" customHeight="1" x14ac:dyDescent="0.3">
      <c r="A47" s="8">
        <v>142175</v>
      </c>
      <c r="B47" s="35"/>
      <c r="C47" s="35"/>
      <c r="D47" s="35"/>
      <c r="E47" s="35"/>
      <c r="F47" s="8" t="s">
        <v>54</v>
      </c>
      <c r="G47" s="35"/>
      <c r="H47" s="35"/>
      <c r="I47" s="35"/>
      <c r="J47" s="35"/>
      <c r="K47" s="36" t="s">
        <v>381</v>
      </c>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36" t="s">
        <v>905</v>
      </c>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6"/>
      <c r="DI47" s="36"/>
      <c r="DJ47" s="37"/>
      <c r="DK47" s="36"/>
      <c r="DL47" s="36"/>
      <c r="DM47" s="36"/>
      <c r="DN47" s="36"/>
      <c r="DO47" s="36"/>
      <c r="DP47" s="36"/>
      <c r="DQ47" s="36"/>
      <c r="DR47" s="36"/>
      <c r="DS47" s="36"/>
      <c r="DT47" s="36"/>
      <c r="DU47" s="36"/>
      <c r="DV47" s="36"/>
      <c r="DW47" s="36"/>
      <c r="DX47" s="36"/>
      <c r="DY47" s="36"/>
      <c r="DZ47" s="36"/>
      <c r="EA47" s="36"/>
      <c r="EB47" s="36"/>
      <c r="EC47" s="36"/>
      <c r="ED47" s="36"/>
      <c r="EE47" s="36"/>
      <c r="EF47" s="36"/>
      <c r="EG47" s="36"/>
      <c r="EH47" s="36"/>
      <c r="EI47" s="36"/>
      <c r="EJ47" s="36"/>
      <c r="EK47" s="36"/>
      <c r="EL47" s="36"/>
      <c r="EM47" s="36"/>
      <c r="EN47" s="36"/>
      <c r="EO47" t="s">
        <v>158</v>
      </c>
      <c r="EP47" t="s">
        <v>419</v>
      </c>
      <c r="EQ47" s="36"/>
      <c r="ER47" s="36"/>
    </row>
    <row r="48" spans="1:148" ht="29.25" customHeight="1" x14ac:dyDescent="0.3">
      <c r="A48" s="8">
        <v>142192</v>
      </c>
      <c r="B48" s="35"/>
      <c r="C48" s="35"/>
      <c r="D48" s="35"/>
      <c r="E48" s="35"/>
      <c r="F48" s="8" t="s">
        <v>43</v>
      </c>
      <c r="G48" s="35"/>
      <c r="H48" s="35"/>
      <c r="I48" s="35"/>
      <c r="J48" s="35"/>
      <c r="K48" s="36" t="s">
        <v>845</v>
      </c>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36" t="s">
        <v>906</v>
      </c>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c r="DJ48" s="37"/>
      <c r="DK48" s="36"/>
      <c r="DL48" s="36"/>
      <c r="DM48" s="36"/>
      <c r="DN48" s="36"/>
      <c r="DO48" s="36"/>
      <c r="DP48" s="36"/>
      <c r="DQ48" s="36"/>
      <c r="DR48" s="36"/>
      <c r="DS48" s="36"/>
      <c r="DT48" s="36"/>
      <c r="DU48" s="36"/>
      <c r="DV48" s="36"/>
      <c r="DW48" s="36"/>
      <c r="DX48" s="36"/>
      <c r="DY48" s="36"/>
      <c r="DZ48" s="36"/>
      <c r="EA48" s="36"/>
      <c r="EB48" s="36"/>
      <c r="EC48" s="36"/>
      <c r="ED48" s="36"/>
      <c r="EE48" s="36"/>
      <c r="EF48" s="36"/>
      <c r="EG48" s="36"/>
      <c r="EH48" s="36"/>
      <c r="EI48" s="36"/>
      <c r="EJ48" s="36"/>
      <c r="EK48" s="36"/>
      <c r="EL48" s="36"/>
      <c r="EM48" s="36"/>
      <c r="EN48" s="36"/>
      <c r="EO48" t="s">
        <v>154</v>
      </c>
      <c r="EP48" t="s">
        <v>925</v>
      </c>
      <c r="EQ48" s="36"/>
      <c r="ER48" s="36"/>
    </row>
    <row r="49" spans="1:148" ht="29.25" customHeight="1" x14ac:dyDescent="0.3">
      <c r="A49" s="8">
        <v>142289</v>
      </c>
      <c r="B49" s="35"/>
      <c r="C49" s="35"/>
      <c r="D49" s="35"/>
      <c r="E49" s="35"/>
      <c r="F49" s="8" t="s">
        <v>100</v>
      </c>
      <c r="G49" s="35"/>
      <c r="H49" s="35"/>
      <c r="I49" s="35"/>
      <c r="J49" s="35"/>
      <c r="K49" s="36" t="s">
        <v>846</v>
      </c>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36" t="s">
        <v>907</v>
      </c>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c r="DJ49" s="37"/>
      <c r="DK49" s="36"/>
      <c r="DL49" s="36"/>
      <c r="DM49" s="36"/>
      <c r="DN49" s="36"/>
      <c r="DO49" s="36"/>
      <c r="DP49" s="36"/>
      <c r="DQ49" s="36"/>
      <c r="DR49" s="36"/>
      <c r="DS49" s="36"/>
      <c r="DT49" s="36"/>
      <c r="DU49" s="36"/>
      <c r="DV49" s="36"/>
      <c r="DW49" s="36"/>
      <c r="DX49" s="36"/>
      <c r="DY49" s="36"/>
      <c r="DZ49" s="36"/>
      <c r="EA49" s="36"/>
      <c r="EB49" s="36"/>
      <c r="EC49" s="36"/>
      <c r="ED49" s="36"/>
      <c r="EE49" s="36"/>
      <c r="EF49" s="36"/>
      <c r="EG49" s="36"/>
      <c r="EH49" s="36"/>
      <c r="EI49" s="36"/>
      <c r="EJ49" s="36"/>
      <c r="EK49" s="36"/>
      <c r="EL49" s="36"/>
      <c r="EM49" s="36"/>
      <c r="EN49" s="36"/>
      <c r="EO49" t="s">
        <v>1181</v>
      </c>
      <c r="EP49" t="s">
        <v>409</v>
      </c>
      <c r="EQ49" s="36"/>
      <c r="ER49" s="36"/>
    </row>
    <row r="50" spans="1:148" ht="29.25" customHeight="1" x14ac:dyDescent="0.3">
      <c r="A50" s="8">
        <v>142941</v>
      </c>
      <c r="B50" s="35"/>
      <c r="C50" s="35"/>
      <c r="D50" s="35"/>
      <c r="E50" s="35"/>
      <c r="F50" s="12" t="s">
        <v>79</v>
      </c>
      <c r="G50" s="35"/>
      <c r="H50" s="35"/>
      <c r="I50" s="35"/>
      <c r="J50" s="35"/>
      <c r="K50" s="36" t="s">
        <v>847</v>
      </c>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36" t="s">
        <v>908</v>
      </c>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c r="DJ50" s="37"/>
      <c r="DK50" s="36"/>
      <c r="DL50" s="36"/>
      <c r="DM50" s="36"/>
      <c r="DN50" s="36"/>
      <c r="DO50" s="36"/>
      <c r="DP50" s="36"/>
      <c r="DQ50" s="36"/>
      <c r="DR50" s="36"/>
      <c r="DS50" s="36"/>
      <c r="DT50" s="36"/>
      <c r="DU50" s="36"/>
      <c r="DV50" s="36"/>
      <c r="DW50" s="36"/>
      <c r="DX50" s="36"/>
      <c r="DY50" s="36"/>
      <c r="DZ50" s="36"/>
      <c r="EA50" s="36"/>
      <c r="EB50" s="36"/>
      <c r="EC50" s="36"/>
      <c r="ED50" s="36"/>
      <c r="EE50" s="36"/>
      <c r="EF50" s="36"/>
      <c r="EG50" s="36"/>
      <c r="EH50" s="36"/>
      <c r="EI50" s="36"/>
      <c r="EJ50" s="36"/>
      <c r="EK50" s="36"/>
      <c r="EL50" s="36"/>
      <c r="EM50" s="36"/>
      <c r="EN50" s="36" t="s">
        <v>1135</v>
      </c>
      <c r="EO50" t="s">
        <v>191</v>
      </c>
      <c r="EP50" t="s">
        <v>539</v>
      </c>
      <c r="EQ50" s="36"/>
      <c r="ER50" s="36"/>
    </row>
    <row r="51" spans="1:148" ht="29.25" customHeight="1" x14ac:dyDescent="0.3">
      <c r="A51" s="8">
        <v>143091</v>
      </c>
      <c r="B51" s="35"/>
      <c r="C51" s="35"/>
      <c r="D51" s="35"/>
      <c r="E51" s="35"/>
      <c r="F51" s="12" t="s">
        <v>99</v>
      </c>
      <c r="G51" s="35"/>
      <c r="H51" s="35"/>
      <c r="I51" s="35"/>
      <c r="J51" s="35"/>
      <c r="K51" s="36" t="s">
        <v>848</v>
      </c>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36" t="s">
        <v>909</v>
      </c>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c r="DJ51" s="37"/>
      <c r="DK51" s="36"/>
      <c r="DL51" s="36"/>
      <c r="DM51" s="36"/>
      <c r="DN51" s="36"/>
      <c r="DO51" s="36"/>
      <c r="DP51" s="36"/>
      <c r="DQ51" s="36"/>
      <c r="DR51" s="36"/>
      <c r="DS51" s="36"/>
      <c r="DT51" s="36"/>
      <c r="DU51" s="36"/>
      <c r="DV51" s="36"/>
      <c r="DW51" s="36"/>
      <c r="DX51" s="36"/>
      <c r="DY51" s="36"/>
      <c r="DZ51" s="36"/>
      <c r="EA51" s="36"/>
      <c r="EB51" s="36"/>
      <c r="EC51" s="36"/>
      <c r="ED51" s="36"/>
      <c r="EE51" s="36"/>
      <c r="EF51" s="36"/>
      <c r="EG51" s="36"/>
      <c r="EH51" s="36"/>
      <c r="EI51" s="36"/>
      <c r="EJ51" s="36"/>
      <c r="EK51" s="36"/>
      <c r="EL51" s="36"/>
      <c r="EM51" s="36"/>
      <c r="EN51" s="36"/>
      <c r="EO51" t="s">
        <v>1134</v>
      </c>
      <c r="EP51" t="s">
        <v>433</v>
      </c>
      <c r="EQ51" s="36"/>
      <c r="ER51" s="36"/>
    </row>
    <row r="52" spans="1:148" ht="29.25" customHeight="1" x14ac:dyDescent="0.3">
      <c r="A52" s="8">
        <v>143285</v>
      </c>
      <c r="B52" s="35"/>
      <c r="C52" s="35"/>
      <c r="D52" s="35"/>
      <c r="E52" s="35"/>
      <c r="F52" s="12" t="s">
        <v>105</v>
      </c>
      <c r="G52" s="35"/>
      <c r="H52" s="35"/>
      <c r="I52" s="35"/>
      <c r="J52" s="35"/>
      <c r="K52" s="36" t="s">
        <v>849</v>
      </c>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8"/>
      <c r="AM52" s="8"/>
      <c r="AN52" s="8"/>
      <c r="AO52" s="8"/>
      <c r="AP52" s="8"/>
      <c r="AQ52" s="8"/>
      <c r="AR52" s="8"/>
      <c r="AS52" s="8"/>
      <c r="AT52" s="8"/>
      <c r="AU52" s="8"/>
      <c r="AV52" s="8"/>
      <c r="AW52" s="8"/>
      <c r="AX52" s="8"/>
      <c r="AY52" s="8"/>
      <c r="AZ52" s="8"/>
      <c r="BA52" s="8"/>
      <c r="BB52" s="8"/>
      <c r="BC52" s="8"/>
      <c r="BD52" s="8"/>
      <c r="BE52" s="10"/>
      <c r="BF52" s="8"/>
      <c r="BG52" s="8"/>
      <c r="BH52" s="8"/>
      <c r="BI52" s="8"/>
      <c r="BJ52" s="8"/>
      <c r="BK52" s="8"/>
      <c r="BL52" s="8"/>
      <c r="BM52" s="8"/>
      <c r="BN52" s="8"/>
      <c r="BO52" s="8"/>
      <c r="BP52" s="8"/>
      <c r="BQ52" s="8"/>
      <c r="BR52" s="8"/>
      <c r="BS52" s="8"/>
      <c r="BT52" s="8"/>
      <c r="BU52" s="8"/>
      <c r="BV52" s="10"/>
      <c r="BW52" s="8"/>
      <c r="BX52" s="8"/>
      <c r="BY52" s="8"/>
      <c r="BZ52" s="36" t="s">
        <v>910</v>
      </c>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6"/>
      <c r="DI52" s="36"/>
      <c r="DJ52" s="37"/>
      <c r="DK52" s="36"/>
      <c r="DL52" s="36"/>
      <c r="DM52" s="36"/>
      <c r="DN52" s="36"/>
      <c r="DO52" s="36"/>
      <c r="DP52" s="36"/>
      <c r="DQ52" s="36"/>
      <c r="DR52" s="36"/>
      <c r="DS52" s="36"/>
      <c r="DT52" s="36"/>
      <c r="DU52" s="36"/>
      <c r="DV52" s="36"/>
      <c r="DW52" s="36"/>
      <c r="DX52" s="36"/>
      <c r="DY52" s="36"/>
      <c r="DZ52" s="36"/>
      <c r="EA52" s="36"/>
      <c r="EB52" s="36"/>
      <c r="EC52" s="36"/>
      <c r="ED52" s="36"/>
      <c r="EE52" s="36"/>
      <c r="EF52" s="36"/>
      <c r="EG52" s="36"/>
      <c r="EH52" s="36"/>
      <c r="EI52" s="36"/>
      <c r="EJ52" s="36"/>
      <c r="EK52" s="36"/>
      <c r="EL52" s="36"/>
      <c r="EM52" s="36"/>
      <c r="EN52" s="36"/>
      <c r="EO52" t="s">
        <v>155</v>
      </c>
      <c r="EP52" t="s">
        <v>926</v>
      </c>
      <c r="EQ52" s="36"/>
      <c r="ER52" s="36"/>
    </row>
    <row r="53" spans="1:148" ht="29.25" customHeight="1" x14ac:dyDescent="0.3">
      <c r="A53" s="8">
        <v>143923</v>
      </c>
      <c r="B53" s="35"/>
      <c r="C53" s="35"/>
      <c r="D53" s="35"/>
      <c r="E53" s="35"/>
      <c r="F53" s="10" t="s">
        <v>22</v>
      </c>
      <c r="G53" s="35"/>
      <c r="H53" s="35"/>
      <c r="I53" s="35"/>
      <c r="J53" s="35"/>
      <c r="K53" s="36" t="s">
        <v>850</v>
      </c>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10"/>
      <c r="AM53" s="10"/>
      <c r="AN53" s="10"/>
      <c r="AO53" s="10"/>
      <c r="AP53" s="10"/>
      <c r="AQ53" s="10"/>
      <c r="AR53" s="10"/>
      <c r="AS53" s="10"/>
      <c r="AT53" s="10"/>
      <c r="AU53" s="10"/>
      <c r="AV53" s="10"/>
      <c r="AW53" s="10"/>
      <c r="AX53" s="10"/>
      <c r="AY53" s="10"/>
      <c r="AZ53" s="10"/>
      <c r="BA53" s="10"/>
      <c r="BB53" s="10"/>
      <c r="BC53" s="10"/>
      <c r="BD53" s="10"/>
      <c r="BE53" s="8"/>
      <c r="BF53" s="10"/>
      <c r="BG53" s="10"/>
      <c r="BH53" s="10"/>
      <c r="BI53" s="10"/>
      <c r="BJ53" s="10"/>
      <c r="BK53" s="10"/>
      <c r="BL53" s="10"/>
      <c r="BM53" s="10"/>
      <c r="BN53" s="10"/>
      <c r="BO53" s="10"/>
      <c r="BP53" s="10"/>
      <c r="BQ53" s="10"/>
      <c r="BR53" s="10"/>
      <c r="BS53" s="10"/>
      <c r="BT53" s="10"/>
      <c r="BU53" s="10"/>
      <c r="BV53" s="10"/>
      <c r="BW53" s="10"/>
      <c r="BX53" s="10"/>
      <c r="BY53" s="10"/>
      <c r="BZ53" s="36" t="s">
        <v>911</v>
      </c>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c r="DJ53" s="37"/>
      <c r="DK53" s="36"/>
      <c r="DL53" s="36"/>
      <c r="DM53" s="36"/>
      <c r="DN53" s="36"/>
      <c r="DO53" s="36"/>
      <c r="DP53" s="36"/>
      <c r="DQ53" s="36"/>
      <c r="DR53" s="36"/>
      <c r="DS53" s="36"/>
      <c r="DT53" s="36"/>
      <c r="DU53" s="36"/>
      <c r="DV53" s="36"/>
      <c r="DW53" s="36"/>
      <c r="DX53" s="36"/>
      <c r="DY53" s="36"/>
      <c r="DZ53" s="36"/>
      <c r="EA53" s="36"/>
      <c r="EB53" s="36"/>
      <c r="EC53" s="36"/>
      <c r="ED53" s="36"/>
      <c r="EE53" s="36"/>
      <c r="EF53" s="36"/>
      <c r="EG53" s="36"/>
      <c r="EH53" s="36"/>
      <c r="EI53" s="36"/>
      <c r="EJ53" s="36"/>
      <c r="EK53" s="36"/>
      <c r="EL53" s="36"/>
      <c r="EM53" s="36"/>
      <c r="EN53" s="36"/>
      <c r="EO53" t="s">
        <v>199</v>
      </c>
      <c r="EP53" t="s">
        <v>565</v>
      </c>
      <c r="EQ53" s="36"/>
      <c r="ER53" s="36"/>
    </row>
    <row r="54" spans="1:148" ht="29.25" customHeight="1" x14ac:dyDescent="0.3">
      <c r="A54" s="8">
        <v>144165</v>
      </c>
      <c r="B54" s="35"/>
      <c r="C54" s="35"/>
      <c r="D54" s="35"/>
      <c r="E54" s="35"/>
      <c r="F54" s="12" t="s">
        <v>26</v>
      </c>
      <c r="G54" s="35"/>
      <c r="H54" s="35"/>
      <c r="I54" s="35"/>
      <c r="J54" s="35"/>
      <c r="K54" s="36" t="s">
        <v>851</v>
      </c>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8"/>
      <c r="BW54" s="10"/>
      <c r="BX54" s="10"/>
      <c r="BY54" s="10"/>
      <c r="BZ54" s="36" t="s">
        <v>912</v>
      </c>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7"/>
      <c r="DK54" s="36"/>
      <c r="DL54" s="36"/>
      <c r="DM54" s="36"/>
      <c r="DN54" s="36"/>
      <c r="DO54" s="36"/>
      <c r="DP54" s="36"/>
      <c r="DQ54" s="36"/>
      <c r="DR54" s="36"/>
      <c r="DS54" s="36"/>
      <c r="DT54" s="36"/>
      <c r="DU54" s="36"/>
      <c r="DV54" s="36"/>
      <c r="DW54" s="36"/>
      <c r="DX54" s="36"/>
      <c r="DY54" s="36"/>
      <c r="DZ54" s="36"/>
      <c r="EA54" s="36"/>
      <c r="EB54" s="36"/>
      <c r="EC54" s="36"/>
      <c r="ED54" s="36"/>
      <c r="EE54" s="36"/>
      <c r="EF54" s="36"/>
      <c r="EG54" s="36"/>
      <c r="EH54" s="36"/>
      <c r="EI54" s="36"/>
      <c r="EJ54" s="36"/>
      <c r="EK54" s="36"/>
      <c r="EL54" s="36"/>
      <c r="EM54" s="36"/>
      <c r="EN54" s="36"/>
      <c r="EO54" t="s">
        <v>201</v>
      </c>
      <c r="EP54" t="s">
        <v>571</v>
      </c>
      <c r="EQ54" s="36"/>
      <c r="ER54" s="36"/>
    </row>
    <row r="55" spans="1:148" ht="29.25" customHeight="1" x14ac:dyDescent="0.3">
      <c r="A55" s="8">
        <v>144212</v>
      </c>
      <c r="B55" s="35"/>
      <c r="C55" s="35"/>
      <c r="D55" s="35"/>
      <c r="E55" s="35"/>
      <c r="F55" s="12" t="s">
        <v>91</v>
      </c>
      <c r="G55" s="35"/>
      <c r="H55" s="35"/>
      <c r="I55" s="35"/>
      <c r="J55" s="35"/>
      <c r="K55" s="36" t="s">
        <v>852</v>
      </c>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36" t="s">
        <v>913</v>
      </c>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c r="DJ55" s="37"/>
      <c r="DK55" s="36"/>
      <c r="DL55" s="36"/>
      <c r="DM55" s="36"/>
      <c r="DN55" s="36"/>
      <c r="DO55" s="36"/>
      <c r="DP55" s="36"/>
      <c r="DQ55" s="36"/>
      <c r="DR55" s="36"/>
      <c r="DS55" s="36"/>
      <c r="DT55" s="36"/>
      <c r="DU55" s="36"/>
      <c r="DV55" s="36"/>
      <c r="DW55" s="36"/>
      <c r="DX55" s="36"/>
      <c r="DY55" s="36"/>
      <c r="DZ55" s="36"/>
      <c r="EA55" s="36"/>
      <c r="EB55" s="36"/>
      <c r="EC55" s="36"/>
      <c r="ED55" s="36"/>
      <c r="EE55" s="36"/>
      <c r="EF55" s="36"/>
      <c r="EG55" s="36"/>
      <c r="EH55" s="36"/>
      <c r="EI55" s="36"/>
      <c r="EJ55" s="36"/>
      <c r="EK55" s="36"/>
      <c r="EL55" s="36"/>
      <c r="EM55" s="36"/>
      <c r="EN55" s="36"/>
      <c r="EO55" t="s">
        <v>200</v>
      </c>
      <c r="EP55" t="s">
        <v>568</v>
      </c>
      <c r="EQ55" s="36"/>
      <c r="ER55" s="36"/>
    </row>
    <row r="56" spans="1:148" ht="29.25" customHeight="1" x14ac:dyDescent="0.3">
      <c r="A56" s="8">
        <v>145271</v>
      </c>
      <c r="B56" s="35"/>
      <c r="C56" s="35"/>
      <c r="D56" s="35"/>
      <c r="E56" s="35"/>
      <c r="F56" s="12" t="s">
        <v>112</v>
      </c>
      <c r="G56" s="35"/>
      <c r="H56" s="35"/>
      <c r="I56" s="35"/>
      <c r="J56" s="35"/>
      <c r="K56" s="36" t="s">
        <v>853</v>
      </c>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36" t="s">
        <v>853</v>
      </c>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6"/>
      <c r="DI56" s="36"/>
      <c r="DJ56" s="37"/>
      <c r="DK56" s="36"/>
      <c r="DL56" s="36"/>
      <c r="DM56" s="36"/>
      <c r="DN56" s="36"/>
      <c r="DO56" s="36"/>
      <c r="DP56" s="36"/>
      <c r="DQ56" s="36"/>
      <c r="DR56" s="36"/>
      <c r="DS56" s="36"/>
      <c r="DT56" s="36"/>
      <c r="DU56" s="36"/>
      <c r="DV56" s="36"/>
      <c r="DW56" s="36"/>
      <c r="DX56" s="36"/>
      <c r="DY56" s="36"/>
      <c r="DZ56" s="36"/>
      <c r="EA56" s="36"/>
      <c r="EB56" s="36"/>
      <c r="EC56" s="36"/>
      <c r="ED56" s="36"/>
      <c r="EE56" s="36"/>
      <c r="EF56" s="36"/>
      <c r="EG56" s="36"/>
      <c r="EH56" s="36"/>
      <c r="EI56" s="36"/>
      <c r="EJ56" s="36"/>
      <c r="EK56" s="36"/>
      <c r="EL56" s="36"/>
      <c r="EM56" s="36"/>
      <c r="EN56" s="36"/>
      <c r="EO56" t="s">
        <v>1158</v>
      </c>
      <c r="EP56" t="s">
        <v>574</v>
      </c>
      <c r="EQ56" s="36"/>
      <c r="ER56" s="36"/>
    </row>
    <row r="57" spans="1:148" ht="29.25" customHeight="1" x14ac:dyDescent="0.3">
      <c r="A57" s="8">
        <v>145732</v>
      </c>
      <c r="B57" s="35"/>
      <c r="C57" s="35"/>
      <c r="D57" s="35"/>
      <c r="E57" s="35"/>
      <c r="F57" s="8" t="s">
        <v>85</v>
      </c>
      <c r="G57" s="35"/>
      <c r="H57" s="35"/>
      <c r="I57" s="35"/>
      <c r="J57" s="35"/>
      <c r="K57" s="36" t="s">
        <v>382</v>
      </c>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36" t="s">
        <v>914</v>
      </c>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6"/>
      <c r="DI57" s="36"/>
      <c r="DJ57" s="37"/>
      <c r="DK57" s="36"/>
      <c r="DL57" s="36"/>
      <c r="DM57" s="36"/>
      <c r="DN57" s="36"/>
      <c r="DO57" s="36"/>
      <c r="DP57" s="36"/>
      <c r="DQ57" s="36"/>
      <c r="DR57" s="36"/>
      <c r="DS57" s="36"/>
      <c r="DT57" s="36"/>
      <c r="DU57" s="36"/>
      <c r="DV57" s="36"/>
      <c r="DW57" s="36"/>
      <c r="DX57" s="36"/>
      <c r="DY57" s="36"/>
      <c r="DZ57" s="36"/>
      <c r="EA57" s="36"/>
      <c r="EB57" s="36"/>
      <c r="EC57" s="36"/>
      <c r="ED57" s="36"/>
      <c r="EE57" s="36"/>
      <c r="EF57" s="36"/>
      <c r="EG57" s="36"/>
      <c r="EH57" s="36"/>
      <c r="EI57" s="36"/>
      <c r="EJ57" s="36"/>
      <c r="EK57" s="36"/>
      <c r="EL57" s="36"/>
      <c r="EM57" s="36"/>
      <c r="EN57" s="36"/>
      <c r="EO57" t="s">
        <v>187</v>
      </c>
      <c r="EP57" t="s">
        <v>527</v>
      </c>
      <c r="EQ57" s="36"/>
      <c r="ER57" s="36"/>
    </row>
    <row r="58" spans="1:148" ht="29.25" customHeight="1" x14ac:dyDescent="0.3">
      <c r="A58" s="8">
        <v>145812</v>
      </c>
      <c r="B58" s="35"/>
      <c r="C58" s="35"/>
      <c r="D58" s="35"/>
      <c r="E58" s="35"/>
      <c r="F58" s="8" t="s">
        <v>15</v>
      </c>
      <c r="G58" s="35"/>
      <c r="H58" s="35"/>
      <c r="I58" s="35"/>
      <c r="J58" s="35"/>
      <c r="K58" s="36" t="s">
        <v>383</v>
      </c>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36" t="s">
        <v>915</v>
      </c>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6"/>
      <c r="DI58" s="36"/>
      <c r="DJ58" s="37"/>
      <c r="DK58" s="36"/>
      <c r="DL58" s="36"/>
      <c r="DM58" s="36"/>
      <c r="DN58" s="36"/>
      <c r="DO58" s="36"/>
      <c r="DP58" s="36"/>
      <c r="DQ58" s="36"/>
      <c r="DR58" s="36"/>
      <c r="DS58" s="36"/>
      <c r="DT58" s="36"/>
      <c r="DU58" s="36"/>
      <c r="DV58" s="36"/>
      <c r="DW58" s="36"/>
      <c r="DX58" s="36"/>
      <c r="DY58" s="36"/>
      <c r="DZ58" s="36"/>
      <c r="EA58" s="36"/>
      <c r="EB58" s="36"/>
      <c r="EC58" s="36"/>
      <c r="ED58" s="36"/>
      <c r="EE58" s="36"/>
      <c r="EF58" s="36"/>
      <c r="EG58" s="36"/>
      <c r="EH58" s="36"/>
      <c r="EI58" s="36"/>
      <c r="EJ58" s="36"/>
      <c r="EK58" s="36"/>
      <c r="EL58" s="36"/>
      <c r="EM58" s="36"/>
      <c r="EN58" s="36"/>
      <c r="EO58" t="s">
        <v>206</v>
      </c>
      <c r="EP58" t="s">
        <v>584</v>
      </c>
      <c r="EQ58" s="36"/>
      <c r="ER58" s="36"/>
    </row>
    <row r="59" spans="1:148" ht="29.25" customHeight="1" x14ac:dyDescent="0.3">
      <c r="A59" s="8">
        <v>145857</v>
      </c>
      <c r="B59" s="35"/>
      <c r="C59" s="35"/>
      <c r="D59" s="35"/>
      <c r="E59" s="35"/>
      <c r="F59" s="12" t="s">
        <v>111</v>
      </c>
      <c r="G59" s="35"/>
      <c r="H59" s="35"/>
      <c r="I59" s="35"/>
      <c r="J59" s="35"/>
      <c r="K59" s="36" t="s">
        <v>384</v>
      </c>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36" t="s">
        <v>916</v>
      </c>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6"/>
      <c r="DI59" s="36"/>
      <c r="DJ59" s="37"/>
      <c r="DK59" s="36"/>
      <c r="DL59" s="36"/>
      <c r="DM59" s="36"/>
      <c r="DN59" s="36"/>
      <c r="DO59" s="36"/>
      <c r="DP59" s="36"/>
      <c r="DQ59" s="36"/>
      <c r="DR59" s="36"/>
      <c r="DS59" s="36"/>
      <c r="DT59" s="36"/>
      <c r="DU59" s="36"/>
      <c r="DV59" s="36"/>
      <c r="DW59" s="36"/>
      <c r="DX59" s="36"/>
      <c r="DY59" s="36"/>
      <c r="DZ59" s="36"/>
      <c r="EA59" s="36"/>
      <c r="EB59" s="36"/>
      <c r="EC59" s="36"/>
      <c r="ED59" s="36"/>
      <c r="EE59" s="36"/>
      <c r="EF59" s="36"/>
      <c r="EG59" s="36"/>
      <c r="EH59" s="36"/>
      <c r="EI59" s="36"/>
      <c r="EJ59" s="36"/>
      <c r="EK59" s="36"/>
      <c r="EL59" s="36"/>
      <c r="EM59" s="36"/>
      <c r="EN59" s="36"/>
      <c r="EO59" t="s">
        <v>204</v>
      </c>
      <c r="EP59" t="s">
        <v>580</v>
      </c>
      <c r="EQ59" s="36"/>
      <c r="ER59" s="36"/>
    </row>
    <row r="60" spans="1:148" ht="29.25" customHeight="1" x14ac:dyDescent="0.3">
      <c r="A60" s="8">
        <v>146222</v>
      </c>
      <c r="B60" s="35"/>
      <c r="C60" s="35"/>
      <c r="D60" s="35"/>
      <c r="E60" s="35"/>
      <c r="F60" s="8" t="s">
        <v>47</v>
      </c>
      <c r="G60" s="35"/>
      <c r="H60" s="35"/>
      <c r="I60" s="35"/>
      <c r="J60" s="35"/>
      <c r="K60" s="36" t="s">
        <v>385</v>
      </c>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36" t="s">
        <v>917</v>
      </c>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6"/>
      <c r="DI60" s="36"/>
      <c r="DJ60" s="37"/>
      <c r="DK60" s="36"/>
      <c r="DL60" s="36"/>
      <c r="DM60" s="36"/>
      <c r="DN60" s="36"/>
      <c r="DO60" s="36"/>
      <c r="DP60" s="36"/>
      <c r="DQ60" s="36"/>
      <c r="DR60" s="36"/>
      <c r="DS60" s="36"/>
      <c r="DT60" s="36"/>
      <c r="DU60" s="36"/>
      <c r="DV60" s="36"/>
      <c r="DW60" s="36"/>
      <c r="DX60" s="36"/>
      <c r="DY60" s="36"/>
      <c r="DZ60" s="36"/>
      <c r="EA60" s="36"/>
      <c r="EB60" s="36"/>
      <c r="EC60" s="36"/>
      <c r="ED60" s="36"/>
      <c r="EE60" s="36"/>
      <c r="EF60" s="36"/>
      <c r="EG60" s="36"/>
      <c r="EH60" s="36"/>
      <c r="EI60" s="36"/>
      <c r="EJ60" s="36"/>
      <c r="EK60" s="36"/>
      <c r="EL60" s="36"/>
      <c r="EM60" s="36"/>
      <c r="EN60" s="36"/>
      <c r="EO60" t="s">
        <v>801</v>
      </c>
      <c r="EP60" t="s">
        <v>927</v>
      </c>
      <c r="EQ60" s="36"/>
      <c r="ER60" s="36"/>
    </row>
    <row r="61" spans="1:148" ht="29.25" customHeight="1" x14ac:dyDescent="0.3">
      <c r="A61" s="8">
        <v>146253</v>
      </c>
      <c r="B61" s="35"/>
      <c r="C61" s="35"/>
      <c r="D61" s="35"/>
      <c r="E61" s="35"/>
      <c r="F61" s="8" t="s">
        <v>56</v>
      </c>
      <c r="G61" s="35"/>
      <c r="H61" s="35"/>
      <c r="I61" s="35"/>
      <c r="J61" s="35"/>
      <c r="K61" s="36" t="s">
        <v>386</v>
      </c>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36" t="s">
        <v>918</v>
      </c>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6"/>
      <c r="DI61" s="36"/>
      <c r="DJ61" s="37"/>
      <c r="DK61" s="36"/>
      <c r="DL61" s="36"/>
      <c r="DM61" s="36"/>
      <c r="DN61" s="36"/>
      <c r="DO61" s="36"/>
      <c r="DP61" s="36"/>
      <c r="DQ61" s="36"/>
      <c r="DR61" s="36"/>
      <c r="DS61" s="36"/>
      <c r="DT61" s="36"/>
      <c r="DU61" s="36"/>
      <c r="DV61" s="36"/>
      <c r="DW61" s="36"/>
      <c r="DX61" s="36"/>
      <c r="DY61" s="36"/>
      <c r="DZ61" s="36"/>
      <c r="EA61" s="36"/>
      <c r="EB61" s="36"/>
      <c r="EC61" s="36"/>
      <c r="ED61" s="36"/>
      <c r="EE61" s="36"/>
      <c r="EF61" s="36"/>
      <c r="EG61" s="36"/>
      <c r="EH61" s="36"/>
      <c r="EI61" s="36"/>
      <c r="EJ61" s="36"/>
      <c r="EK61" s="36"/>
      <c r="EL61" s="36"/>
      <c r="EM61" s="36"/>
      <c r="EN61" s="36"/>
      <c r="EO61" t="s">
        <v>165</v>
      </c>
      <c r="EP61" t="s">
        <v>441</v>
      </c>
      <c r="EQ61" s="36"/>
      <c r="ER61" s="36"/>
    </row>
    <row r="62" spans="1:148" ht="29.25" customHeight="1" x14ac:dyDescent="0.3">
      <c r="A62" s="13">
        <v>146943</v>
      </c>
      <c r="B62" s="35"/>
      <c r="C62" s="35"/>
      <c r="D62" s="35"/>
      <c r="E62" s="35"/>
      <c r="F62" s="12" t="s">
        <v>69</v>
      </c>
      <c r="G62" s="35"/>
      <c r="H62" s="35"/>
      <c r="I62" s="35"/>
      <c r="J62" s="35"/>
      <c r="K62" s="36" t="s">
        <v>855</v>
      </c>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36" t="s">
        <v>919</v>
      </c>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6"/>
      <c r="DI62" s="36"/>
      <c r="DJ62" s="37"/>
      <c r="DK62" s="36"/>
      <c r="DL62" s="36"/>
      <c r="DM62" s="36"/>
      <c r="DN62" s="36"/>
      <c r="DO62" s="36"/>
      <c r="DP62" s="36"/>
      <c r="DQ62" s="36"/>
      <c r="DR62" s="36"/>
      <c r="DS62" s="36"/>
      <c r="DT62" s="36"/>
      <c r="DU62" s="36"/>
      <c r="DV62" s="36"/>
      <c r="DW62" s="36"/>
      <c r="DX62" s="36"/>
      <c r="DY62" s="36"/>
      <c r="DZ62" s="36"/>
      <c r="EA62" s="36"/>
      <c r="EB62" s="36"/>
      <c r="EC62" s="36"/>
      <c r="ED62" s="36"/>
      <c r="EE62" s="36"/>
      <c r="EF62" s="36"/>
      <c r="EG62" s="36"/>
      <c r="EH62" s="36"/>
      <c r="EI62" s="36"/>
      <c r="EJ62" s="36"/>
      <c r="EK62" s="36"/>
      <c r="EL62" s="36"/>
      <c r="EM62" s="36"/>
      <c r="EN62" s="36"/>
      <c r="EO62" t="s">
        <v>164</v>
      </c>
      <c r="EP62" t="s">
        <v>438</v>
      </c>
      <c r="EQ62" s="36"/>
      <c r="ER62" s="36"/>
    </row>
    <row r="63" spans="1:148" ht="29.25" customHeight="1" x14ac:dyDescent="0.3">
      <c r="A63" s="8">
        <v>147023</v>
      </c>
      <c r="B63" s="35"/>
      <c r="C63" s="35"/>
      <c r="D63" s="35"/>
      <c r="E63" s="35"/>
      <c r="F63" s="8" t="s">
        <v>42</v>
      </c>
      <c r="G63" s="35"/>
      <c r="H63" s="35"/>
      <c r="I63" s="35"/>
      <c r="J63" s="35"/>
      <c r="K63" s="36" t="s">
        <v>856</v>
      </c>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c r="BR63" s="10"/>
      <c r="BS63" s="10"/>
      <c r="BT63" s="10"/>
      <c r="BU63" s="10"/>
      <c r="BV63" s="10"/>
      <c r="BW63" s="10"/>
      <c r="BX63" s="10"/>
      <c r="BY63" s="10"/>
      <c r="BZ63" s="36" t="s">
        <v>920</v>
      </c>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6"/>
      <c r="DI63" s="36"/>
      <c r="DJ63" s="37"/>
      <c r="DK63" s="36"/>
      <c r="DL63" s="36"/>
      <c r="DM63" s="36"/>
      <c r="DN63" s="36"/>
      <c r="DO63" s="36"/>
      <c r="DP63" s="36"/>
      <c r="DQ63" s="36"/>
      <c r="DR63" s="36"/>
      <c r="DS63" s="36"/>
      <c r="DT63" s="36"/>
      <c r="DU63" s="36"/>
      <c r="DV63" s="36"/>
      <c r="DW63" s="36"/>
      <c r="DX63" s="36"/>
      <c r="DY63" s="36"/>
      <c r="DZ63" s="36"/>
      <c r="EA63" s="36"/>
      <c r="EB63" s="36"/>
      <c r="EC63" s="36"/>
      <c r="ED63" s="36"/>
      <c r="EE63" s="36"/>
      <c r="EF63" s="36"/>
      <c r="EG63" s="36"/>
      <c r="EH63" s="36"/>
      <c r="EI63" s="36"/>
      <c r="EJ63" s="36"/>
      <c r="EK63" s="36"/>
      <c r="EL63" s="36"/>
      <c r="EM63" s="36"/>
      <c r="EN63" s="36"/>
      <c r="EO63" t="s">
        <v>152</v>
      </c>
      <c r="EP63" t="s">
        <v>399</v>
      </c>
      <c r="EQ63" s="36"/>
      <c r="ER63" s="36"/>
    </row>
    <row r="64" spans="1:148" ht="29.25" customHeight="1" x14ac:dyDescent="0.3">
      <c r="A64" s="8">
        <v>147167</v>
      </c>
      <c r="B64" s="35"/>
      <c r="C64" s="35"/>
      <c r="D64" s="35"/>
      <c r="E64" s="35"/>
      <c r="F64" s="12" t="s">
        <v>96</v>
      </c>
      <c r="G64" s="35"/>
      <c r="H64" s="35"/>
      <c r="I64" s="35"/>
      <c r="J64" s="35"/>
      <c r="K64" s="36" t="s">
        <v>857</v>
      </c>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c r="BQ64" s="10"/>
      <c r="BR64" s="10"/>
      <c r="BS64" s="10"/>
      <c r="BT64" s="10"/>
      <c r="BU64" s="10"/>
      <c r="BV64" s="10"/>
      <c r="BW64" s="10"/>
      <c r="BX64" s="10"/>
      <c r="BY64" s="10"/>
      <c r="BZ64" s="36" t="s">
        <v>921</v>
      </c>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6"/>
      <c r="DI64" s="36"/>
      <c r="DJ64" s="37"/>
      <c r="DK64" s="36"/>
      <c r="DL64" s="36"/>
      <c r="DM64" s="36"/>
      <c r="DN64" s="36"/>
      <c r="DO64" s="36"/>
      <c r="DP64" s="36"/>
      <c r="DQ64" s="36"/>
      <c r="DR64" s="36"/>
      <c r="DS64" s="36"/>
      <c r="DT64" s="36"/>
      <c r="DU64" s="36"/>
      <c r="DV64" s="36"/>
      <c r="DW64" s="36"/>
      <c r="DX64" s="36"/>
      <c r="DY64" s="36"/>
      <c r="DZ64" s="36"/>
      <c r="EA64" s="36"/>
      <c r="EB64" s="36"/>
      <c r="EC64" s="36"/>
      <c r="ED64" s="36"/>
      <c r="EE64" s="36"/>
      <c r="EF64" s="36"/>
      <c r="EG64" s="36"/>
      <c r="EH64" s="36"/>
      <c r="EI64" s="36"/>
      <c r="EJ64" s="36"/>
      <c r="EK64" s="36"/>
      <c r="EL64" s="36"/>
      <c r="EM64" s="36"/>
      <c r="EN64" s="36"/>
      <c r="EO64" t="s">
        <v>151</v>
      </c>
      <c r="EP64" t="s">
        <v>398</v>
      </c>
      <c r="EQ64" s="36"/>
      <c r="ER64" s="36"/>
    </row>
    <row r="65" spans="1:148" ht="29.25" customHeight="1" x14ac:dyDescent="0.3">
      <c r="A65" s="8">
        <v>147383</v>
      </c>
      <c r="B65" s="35"/>
      <c r="C65" s="35"/>
      <c r="D65" s="35"/>
      <c r="E65" s="35"/>
      <c r="F65" s="8" t="s">
        <v>103</v>
      </c>
      <c r="G65" s="35"/>
      <c r="H65" s="35"/>
      <c r="I65" s="35"/>
      <c r="J65" s="35"/>
      <c r="K65" s="36" t="s">
        <v>858</v>
      </c>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c r="BP65" s="10"/>
      <c r="BQ65" s="10"/>
      <c r="BR65" s="10"/>
      <c r="BS65" s="10"/>
      <c r="BT65" s="10"/>
      <c r="BU65" s="10"/>
      <c r="BV65" s="10"/>
      <c r="BW65" s="10"/>
      <c r="BX65" s="10"/>
      <c r="BY65" s="10"/>
      <c r="BZ65" s="36" t="s">
        <v>922</v>
      </c>
      <c r="CA65" s="36"/>
      <c r="CB65" s="36"/>
      <c r="CC65" s="36"/>
      <c r="CD65" s="36"/>
      <c r="CE65" s="36"/>
      <c r="CF65" s="36"/>
      <c r="CG65" s="36"/>
      <c r="CH65" s="36"/>
      <c r="CI65" s="36"/>
      <c r="CJ65" s="36"/>
      <c r="CK65" s="36"/>
      <c r="CL65" s="36"/>
      <c r="CM65" s="36"/>
      <c r="CN65" s="36"/>
      <c r="CO65" s="36"/>
      <c r="CP65" s="36"/>
      <c r="CQ65" s="36"/>
      <c r="CR65" s="36"/>
      <c r="CS65" s="36"/>
      <c r="CT65" s="36"/>
      <c r="CU65" s="36"/>
      <c r="CV65" s="36"/>
      <c r="CW65" s="36"/>
      <c r="CX65" s="36"/>
      <c r="CY65" s="36"/>
      <c r="CZ65" s="36"/>
      <c r="DA65" s="36"/>
      <c r="DB65" s="36"/>
      <c r="DC65" s="36"/>
      <c r="DD65" s="36"/>
      <c r="DE65" s="36"/>
      <c r="DF65" s="36"/>
      <c r="DG65" s="36"/>
      <c r="DH65" s="36"/>
      <c r="DI65" s="36"/>
      <c r="DJ65" s="37"/>
      <c r="DK65" s="36"/>
      <c r="DL65" s="36"/>
      <c r="DM65" s="36"/>
      <c r="DN65" s="36"/>
      <c r="DO65" s="36"/>
      <c r="DP65" s="36"/>
      <c r="DQ65" s="36"/>
      <c r="DR65" s="36"/>
      <c r="DS65" s="36"/>
      <c r="DT65" s="36"/>
      <c r="DU65" s="36"/>
      <c r="DV65" s="36"/>
      <c r="DW65" s="36"/>
      <c r="DX65" s="36"/>
      <c r="DY65" s="36"/>
      <c r="DZ65" s="36"/>
      <c r="EA65" s="36"/>
      <c r="EB65" s="36"/>
      <c r="EC65" s="36"/>
      <c r="ED65" s="36"/>
      <c r="EE65" s="36"/>
      <c r="EF65" s="36"/>
      <c r="EG65" s="36"/>
      <c r="EH65" s="36"/>
      <c r="EI65" s="36"/>
      <c r="EJ65" s="36"/>
      <c r="EK65" s="36"/>
      <c r="EL65" s="36"/>
      <c r="EM65" s="36"/>
      <c r="EN65" s="36"/>
      <c r="EO65" t="s">
        <v>159</v>
      </c>
      <c r="EP65" t="s">
        <v>422</v>
      </c>
      <c r="EQ65" s="36"/>
      <c r="ER65" s="36"/>
    </row>
    <row r="66" spans="1:148" ht="29.25" customHeight="1" x14ac:dyDescent="0.3">
      <c r="A66" s="8">
        <v>147769</v>
      </c>
      <c r="B66" s="35"/>
      <c r="C66" s="35"/>
      <c r="D66" s="35"/>
      <c r="E66" s="35"/>
      <c r="F66" s="8" t="s">
        <v>102</v>
      </c>
      <c r="G66" s="35"/>
      <c r="H66" s="35"/>
      <c r="I66" s="35"/>
      <c r="J66" s="35"/>
      <c r="K66" s="36" t="s">
        <v>859</v>
      </c>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10"/>
      <c r="BP66" s="10"/>
      <c r="BQ66" s="10"/>
      <c r="BR66" s="10"/>
      <c r="BS66" s="10"/>
      <c r="BT66" s="10"/>
      <c r="BU66" s="10"/>
      <c r="BV66" s="10"/>
      <c r="BW66" s="10"/>
      <c r="BX66" s="10"/>
      <c r="BY66" s="10"/>
      <c r="BZ66" s="36" t="s">
        <v>923</v>
      </c>
      <c r="CA66" s="36"/>
      <c r="CB66" s="36"/>
      <c r="CC66" s="36"/>
      <c r="CD66" s="36"/>
      <c r="CE66" s="36"/>
      <c r="CF66" s="36"/>
      <c r="CG66" s="36"/>
      <c r="CH66" s="36"/>
      <c r="CI66" s="36"/>
      <c r="CJ66" s="36"/>
      <c r="CK66" s="36"/>
      <c r="CL66" s="36"/>
      <c r="CM66" s="36"/>
      <c r="CN66" s="36"/>
      <c r="CO66" s="36"/>
      <c r="CP66" s="36"/>
      <c r="CQ66" s="36"/>
      <c r="CR66" s="36"/>
      <c r="CS66" s="36"/>
      <c r="CT66" s="36"/>
      <c r="CU66" s="36"/>
      <c r="CV66" s="36"/>
      <c r="CW66" s="36"/>
      <c r="CX66" s="36"/>
      <c r="CY66" s="36"/>
      <c r="CZ66" s="36"/>
      <c r="DA66" s="36"/>
      <c r="DB66" s="36"/>
      <c r="DC66" s="36"/>
      <c r="DD66" s="36"/>
      <c r="DE66" s="36"/>
      <c r="DF66" s="36"/>
      <c r="DG66" s="36"/>
      <c r="DH66" s="36"/>
      <c r="DI66" s="36"/>
      <c r="DJ66" s="37"/>
      <c r="DK66" s="36"/>
      <c r="DL66" s="36"/>
      <c r="DM66" s="36"/>
      <c r="DN66" s="36"/>
      <c r="DO66" s="36"/>
      <c r="DP66" s="36"/>
      <c r="DQ66" s="36"/>
      <c r="DR66" s="36"/>
      <c r="DS66" s="36"/>
      <c r="DT66" s="36"/>
      <c r="DU66" s="36"/>
      <c r="DV66" s="36"/>
      <c r="DW66" s="36"/>
      <c r="DX66" s="36"/>
      <c r="DY66" s="36"/>
      <c r="DZ66" s="36"/>
      <c r="EA66" s="36"/>
      <c r="EB66" s="36"/>
      <c r="EC66" s="36"/>
      <c r="ED66" s="36"/>
      <c r="EE66" s="36"/>
      <c r="EF66" s="36"/>
      <c r="EG66" s="36"/>
      <c r="EH66" s="36"/>
      <c r="EI66" s="36"/>
      <c r="EJ66" s="36"/>
      <c r="EK66" s="36"/>
      <c r="EL66" s="36"/>
      <c r="EM66" s="36"/>
      <c r="EN66" s="36"/>
      <c r="EO66" t="s">
        <v>205</v>
      </c>
      <c r="EP66" t="s">
        <v>581</v>
      </c>
      <c r="EQ66" s="36"/>
      <c r="ER66" s="36"/>
    </row>
    <row r="67" spans="1:148" ht="29.25" customHeight="1" x14ac:dyDescent="0.3">
      <c r="A67" s="8">
        <v>147838</v>
      </c>
      <c r="B67" s="35"/>
      <c r="C67" s="35"/>
      <c r="D67" s="35"/>
      <c r="E67" s="35"/>
      <c r="F67" s="12" t="s">
        <v>97</v>
      </c>
      <c r="G67" s="35"/>
      <c r="H67" s="35"/>
      <c r="I67" s="35"/>
      <c r="J67" s="35"/>
      <c r="K67" s="36" t="s">
        <v>860</v>
      </c>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c r="BP67" s="10"/>
      <c r="BQ67" s="10"/>
      <c r="BR67" s="10"/>
      <c r="BS67" s="10"/>
      <c r="BT67" s="10"/>
      <c r="BU67" s="10"/>
      <c r="BV67" s="10"/>
      <c r="BW67" s="10"/>
      <c r="BX67" s="10"/>
      <c r="BY67" s="10"/>
      <c r="BZ67" s="36" t="s">
        <v>924</v>
      </c>
      <c r="CA67" s="36"/>
      <c r="CB67" s="36"/>
      <c r="CC67" s="36"/>
      <c r="CD67" s="36"/>
      <c r="CE67" s="36"/>
      <c r="CF67" s="36"/>
      <c r="CG67" s="36"/>
      <c r="CH67" s="36"/>
      <c r="CI67" s="36"/>
      <c r="CJ67" s="36"/>
      <c r="CK67" s="36"/>
      <c r="CL67" s="36"/>
      <c r="CM67" s="36"/>
      <c r="CN67" s="36"/>
      <c r="CO67" s="36"/>
      <c r="CP67" s="36"/>
      <c r="CQ67" s="36"/>
      <c r="CR67" s="36"/>
      <c r="CS67" s="36"/>
      <c r="CT67" s="36"/>
      <c r="CU67" s="36"/>
      <c r="CV67" s="36"/>
      <c r="CW67" s="36"/>
      <c r="CX67" s="36"/>
      <c r="CY67" s="36"/>
      <c r="CZ67" s="36"/>
      <c r="DA67" s="36"/>
      <c r="DB67" s="36"/>
      <c r="DC67" s="36"/>
      <c r="DD67" s="36"/>
      <c r="DE67" s="36"/>
      <c r="DF67" s="36"/>
      <c r="DG67" s="36"/>
      <c r="DH67" s="36"/>
      <c r="DI67" s="36"/>
      <c r="DJ67" s="37"/>
      <c r="DK67" s="36"/>
      <c r="DL67" s="36"/>
      <c r="DM67" s="36"/>
      <c r="DN67" s="36"/>
      <c r="DO67" s="36"/>
      <c r="DP67" s="36"/>
      <c r="DQ67" s="36"/>
      <c r="DR67" s="36"/>
      <c r="DS67" s="36"/>
      <c r="DT67" s="36"/>
      <c r="DU67" s="36"/>
      <c r="DV67" s="36"/>
      <c r="DW67" s="36"/>
      <c r="DX67" s="36"/>
      <c r="DY67" s="36"/>
      <c r="DZ67" s="36"/>
      <c r="EA67" s="36"/>
      <c r="EB67" s="36"/>
      <c r="EC67" s="36"/>
      <c r="ED67" s="36"/>
      <c r="EE67" s="36"/>
      <c r="EF67" s="36"/>
      <c r="EG67" s="36"/>
      <c r="EH67" s="36"/>
      <c r="EI67" s="36"/>
      <c r="EJ67" s="36"/>
      <c r="EK67" s="36"/>
      <c r="EL67" s="36"/>
      <c r="EM67" s="36"/>
      <c r="EN67" s="36"/>
      <c r="EO67" t="s">
        <v>150</v>
      </c>
      <c r="EP67" t="s">
        <v>395</v>
      </c>
      <c r="EQ67" s="36"/>
      <c r="ER67" s="36"/>
    </row>
    <row r="68" spans="1:148" ht="29.25" customHeight="1" x14ac:dyDescent="0.3">
      <c r="A68" s="8">
        <v>147846</v>
      </c>
      <c r="B68" s="35"/>
      <c r="C68" s="35"/>
      <c r="D68" s="35"/>
      <c r="E68" s="35"/>
      <c r="F68" s="8" t="s">
        <v>49</v>
      </c>
      <c r="G68" s="35"/>
      <c r="H68" s="35"/>
      <c r="I68" s="35"/>
      <c r="J68" s="35"/>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5"/>
      <c r="AM68" s="35"/>
      <c r="AN68" s="35"/>
      <c r="AO68" s="35"/>
      <c r="AP68" s="35"/>
      <c r="AQ68" s="35"/>
      <c r="AR68" s="35"/>
      <c r="AS68" s="35"/>
      <c r="AT68" s="35"/>
      <c r="AU68" s="35"/>
      <c r="AV68" s="35"/>
      <c r="AW68" s="35"/>
      <c r="AX68" s="35"/>
      <c r="AY68" s="35"/>
      <c r="AZ68" s="35"/>
      <c r="BA68" s="35"/>
      <c r="BB68" s="35"/>
      <c r="BC68" s="35"/>
      <c r="BD68" s="35"/>
      <c r="BE68" s="10"/>
      <c r="BF68" s="35"/>
      <c r="BG68" s="35"/>
      <c r="BH68" s="35"/>
      <c r="BI68" s="35"/>
      <c r="BJ68" s="35"/>
      <c r="BK68" s="35"/>
      <c r="BL68" s="35"/>
      <c r="BM68" s="35"/>
      <c r="BN68" s="35"/>
      <c r="BO68" s="35"/>
      <c r="BP68" s="35"/>
      <c r="BQ68" s="35"/>
      <c r="BR68" s="35"/>
      <c r="BS68" s="35"/>
      <c r="BT68" s="35"/>
      <c r="BU68" s="35"/>
      <c r="BV68" s="10"/>
      <c r="BW68" s="35"/>
      <c r="BX68" s="35"/>
      <c r="BY68" s="35"/>
      <c r="BZ68" s="36"/>
      <c r="CA68" s="36"/>
      <c r="CB68" s="36"/>
      <c r="CC68" s="36"/>
      <c r="CD68" s="36"/>
      <c r="CE68" s="36"/>
      <c r="CF68" s="36"/>
      <c r="CG68" s="36"/>
      <c r="CH68" s="36"/>
      <c r="CI68" s="36"/>
      <c r="CJ68" s="36"/>
      <c r="CK68" s="36"/>
      <c r="CL68" s="36"/>
      <c r="CM68" s="36"/>
      <c r="CN68" s="36"/>
      <c r="CO68" s="36"/>
      <c r="CP68" s="36"/>
      <c r="CQ68" s="36"/>
      <c r="CR68" s="36"/>
      <c r="CS68" s="36"/>
      <c r="CT68" s="36"/>
      <c r="CU68" s="36"/>
      <c r="CV68" s="36"/>
      <c r="CW68" s="36"/>
      <c r="CX68" s="36"/>
      <c r="CY68" s="36"/>
      <c r="CZ68" s="36"/>
      <c r="DA68" s="36"/>
      <c r="DB68" s="36"/>
      <c r="DC68" s="36"/>
      <c r="DD68" s="36"/>
      <c r="DE68" s="36"/>
      <c r="DF68" s="36"/>
      <c r="DG68" s="36"/>
      <c r="DH68" s="36"/>
      <c r="DI68" s="36"/>
      <c r="DJ68" s="37"/>
      <c r="DK68" s="36"/>
      <c r="DL68" s="36"/>
      <c r="DM68" s="36"/>
      <c r="DN68" s="36"/>
      <c r="DO68" s="36"/>
      <c r="DP68" s="36"/>
      <c r="DQ68" s="36"/>
      <c r="DR68" s="36"/>
      <c r="DS68" s="36"/>
      <c r="DT68" s="36"/>
      <c r="DU68" s="36"/>
      <c r="DV68" s="36"/>
      <c r="DW68" s="36"/>
      <c r="DX68" s="36"/>
      <c r="DY68" s="36"/>
      <c r="DZ68" s="36"/>
      <c r="EA68" s="36"/>
      <c r="EB68" s="36"/>
      <c r="EC68" s="36"/>
      <c r="ED68" s="36"/>
      <c r="EE68" s="36"/>
      <c r="EF68" s="36"/>
      <c r="EG68" s="36"/>
      <c r="EH68" s="36"/>
      <c r="EI68" s="36"/>
      <c r="EJ68" s="36"/>
      <c r="EK68" s="36"/>
      <c r="EL68" s="36"/>
      <c r="EM68" s="36"/>
      <c r="EN68" s="36"/>
      <c r="EO68" t="s">
        <v>1139</v>
      </c>
      <c r="EP68" t="s">
        <v>394</v>
      </c>
      <c r="EQ68" s="36"/>
      <c r="ER68" s="36"/>
    </row>
    <row r="69" spans="1:148" ht="29.25" customHeight="1" x14ac:dyDescent="0.3">
      <c r="A69" s="8">
        <v>147937</v>
      </c>
      <c r="B69" s="35"/>
      <c r="C69" s="35"/>
      <c r="D69" s="35"/>
      <c r="E69" s="35"/>
      <c r="F69" s="8" t="s">
        <v>60</v>
      </c>
      <c r="G69" s="35"/>
      <c r="H69" s="35"/>
      <c r="I69" s="35"/>
      <c r="J69" s="35"/>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5"/>
      <c r="AM69" s="35"/>
      <c r="AN69" s="35"/>
      <c r="AO69" s="35"/>
      <c r="AP69" s="35"/>
      <c r="AQ69" s="35"/>
      <c r="AR69" s="35"/>
      <c r="AS69" s="35"/>
      <c r="AT69" s="35"/>
      <c r="AU69" s="35"/>
      <c r="AV69" s="35"/>
      <c r="AW69" s="35"/>
      <c r="AX69" s="35"/>
      <c r="AY69" s="35"/>
      <c r="AZ69" s="35"/>
      <c r="BA69" s="35"/>
      <c r="BB69" s="35"/>
      <c r="BC69" s="35"/>
      <c r="BD69" s="35"/>
      <c r="BE69" s="35"/>
      <c r="BF69" s="35"/>
      <c r="BG69" s="35"/>
      <c r="BH69" s="35"/>
      <c r="BI69" s="35"/>
      <c r="BJ69" s="35"/>
      <c r="BK69" s="35"/>
      <c r="BL69" s="35"/>
      <c r="BM69" s="35"/>
      <c r="BN69" s="35"/>
      <c r="BO69" s="35"/>
      <c r="BP69" s="35"/>
      <c r="BQ69" s="35"/>
      <c r="BR69" s="35"/>
      <c r="BS69" s="35"/>
      <c r="BT69" s="35"/>
      <c r="BU69" s="35"/>
      <c r="BV69" s="10"/>
      <c r="BW69" s="35"/>
      <c r="BX69" s="35"/>
      <c r="BY69" s="35"/>
      <c r="BZ69" s="36"/>
      <c r="CA69" s="36"/>
      <c r="CB69" s="36"/>
      <c r="CC69" s="36"/>
      <c r="CD69" s="36"/>
      <c r="CE69" s="36"/>
      <c r="CF69" s="36"/>
      <c r="CG69" s="36"/>
      <c r="CH69" s="36"/>
      <c r="CI69" s="36"/>
      <c r="CJ69" s="36"/>
      <c r="CK69" s="36"/>
      <c r="CL69" s="36"/>
      <c r="CM69" s="36"/>
      <c r="CN69" s="36"/>
      <c r="CO69" s="36"/>
      <c r="CP69" s="36"/>
      <c r="CQ69" s="36"/>
      <c r="CR69" s="36"/>
      <c r="CS69" s="36"/>
      <c r="CT69" s="36"/>
      <c r="CU69" s="36"/>
      <c r="CV69" s="36"/>
      <c r="CW69" s="36"/>
      <c r="CX69" s="36"/>
      <c r="CY69" s="36"/>
      <c r="CZ69" s="36"/>
      <c r="DA69" s="36"/>
      <c r="DB69" s="36"/>
      <c r="DC69" s="36"/>
      <c r="DD69" s="36"/>
      <c r="DE69" s="36"/>
      <c r="DF69" s="36"/>
      <c r="DG69" s="36"/>
      <c r="DH69" s="36"/>
      <c r="DI69" s="36"/>
      <c r="DJ69" s="37"/>
      <c r="DK69" s="36"/>
      <c r="DL69" s="36"/>
      <c r="DM69" s="36"/>
      <c r="DN69" s="36"/>
      <c r="DO69" s="36"/>
      <c r="DP69" s="36"/>
      <c r="DQ69" s="36"/>
      <c r="DR69" s="36"/>
      <c r="DS69" s="36"/>
      <c r="DT69" s="36"/>
      <c r="DU69" s="36"/>
      <c r="DV69" s="36"/>
      <c r="DW69" s="36"/>
      <c r="DX69" s="36"/>
      <c r="DY69" s="36"/>
      <c r="DZ69" s="36"/>
      <c r="EA69" s="36"/>
      <c r="EB69" s="36"/>
      <c r="EC69" s="36"/>
      <c r="ED69" s="36"/>
      <c r="EE69" s="36"/>
      <c r="EF69" s="36"/>
      <c r="EG69" s="36"/>
      <c r="EH69" s="36"/>
      <c r="EI69" s="36"/>
      <c r="EJ69" s="36"/>
      <c r="EK69" s="36"/>
      <c r="EL69" s="36"/>
      <c r="EM69" s="36"/>
      <c r="EN69" s="36"/>
      <c r="EO69" t="s">
        <v>190</v>
      </c>
      <c r="EP69" t="s">
        <v>536</v>
      </c>
      <c r="EQ69" s="36"/>
      <c r="ER69" s="36"/>
    </row>
    <row r="70" spans="1:148" ht="29.25" customHeight="1" x14ac:dyDescent="0.3">
      <c r="A70" s="8">
        <v>148011</v>
      </c>
      <c r="B70" s="35"/>
      <c r="C70" s="35"/>
      <c r="D70" s="35"/>
      <c r="E70" s="35"/>
      <c r="F70" s="12" t="s">
        <v>94</v>
      </c>
      <c r="G70" s="35"/>
      <c r="H70" s="35"/>
      <c r="I70" s="35"/>
      <c r="J70" s="35"/>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5"/>
      <c r="AM70" s="35"/>
      <c r="AN70" s="35"/>
      <c r="AO70" s="35"/>
      <c r="AP70" s="35"/>
      <c r="AQ70" s="35"/>
      <c r="AR70" s="35"/>
      <c r="AS70" s="35"/>
      <c r="AT70" s="35"/>
      <c r="AU70" s="35"/>
      <c r="AV70" s="35"/>
      <c r="AW70" s="35"/>
      <c r="AX70" s="35"/>
      <c r="AY70" s="35"/>
      <c r="AZ70" s="35"/>
      <c r="BA70" s="35"/>
      <c r="BB70" s="35"/>
      <c r="BC70" s="35"/>
      <c r="BD70" s="35"/>
      <c r="BE70" s="35"/>
      <c r="BF70" s="35"/>
      <c r="BG70" s="35"/>
      <c r="BH70" s="35"/>
      <c r="BI70" s="35"/>
      <c r="BJ70" s="35"/>
      <c r="BK70" s="35"/>
      <c r="BL70" s="35"/>
      <c r="BM70" s="35"/>
      <c r="BN70" s="35"/>
      <c r="BO70" s="35"/>
      <c r="BP70" s="35"/>
      <c r="BQ70" s="35"/>
      <c r="BR70" s="35"/>
      <c r="BS70" s="35"/>
      <c r="BT70" s="35"/>
      <c r="BU70" s="35"/>
      <c r="BV70" s="35"/>
      <c r="BW70" s="35"/>
      <c r="BX70" s="35"/>
      <c r="BY70" s="35"/>
      <c r="BZ70" s="36"/>
      <c r="CA70" s="36"/>
      <c r="CB70" s="36"/>
      <c r="CC70" s="36"/>
      <c r="CD70" s="36"/>
      <c r="CE70" s="36"/>
      <c r="CF70" s="36"/>
      <c r="CG70" s="36"/>
      <c r="CH70" s="36"/>
      <c r="CI70" s="36"/>
      <c r="CJ70" s="36"/>
      <c r="CK70" s="36"/>
      <c r="CL70" s="36"/>
      <c r="CM70" s="36"/>
      <c r="CN70" s="36"/>
      <c r="CO70" s="36"/>
      <c r="CP70" s="36"/>
      <c r="CQ70" s="36"/>
      <c r="CR70" s="36"/>
      <c r="CS70" s="36"/>
      <c r="CT70" s="36"/>
      <c r="CU70" s="36"/>
      <c r="CV70" s="36"/>
      <c r="CW70" s="36"/>
      <c r="CX70" s="36"/>
      <c r="CY70" s="36"/>
      <c r="CZ70" s="36"/>
      <c r="DA70" s="36"/>
      <c r="DB70" s="36"/>
      <c r="DC70" s="36"/>
      <c r="DD70" s="36"/>
      <c r="DE70" s="36"/>
      <c r="DF70" s="36"/>
      <c r="DG70" s="36"/>
      <c r="DH70" s="36"/>
      <c r="DI70" s="36"/>
      <c r="DJ70" s="37"/>
      <c r="DK70" s="36"/>
      <c r="DL70" s="36"/>
      <c r="DM70" s="36"/>
      <c r="DN70" s="36"/>
      <c r="DO70" s="36"/>
      <c r="DP70" s="36"/>
      <c r="DQ70" s="36"/>
      <c r="DR70" s="36"/>
      <c r="DS70" s="36"/>
      <c r="DT70" s="36"/>
      <c r="DU70" s="36"/>
      <c r="DV70" s="36"/>
      <c r="DW70" s="36"/>
      <c r="DX70" s="36"/>
      <c r="DY70" s="36"/>
      <c r="DZ70" s="36"/>
      <c r="EA70" s="36"/>
      <c r="EB70" s="36"/>
      <c r="EC70" s="36"/>
      <c r="ED70" s="36"/>
      <c r="EE70" s="36"/>
      <c r="EF70" s="36"/>
      <c r="EG70" s="36"/>
      <c r="EH70" s="36"/>
      <c r="EI70" s="36"/>
      <c r="EJ70" s="36"/>
      <c r="EK70" s="36"/>
      <c r="EL70" s="36"/>
      <c r="EM70" s="36"/>
      <c r="EN70" s="36"/>
      <c r="EO70" t="s">
        <v>1140</v>
      </c>
      <c r="EP70" t="s">
        <v>530</v>
      </c>
      <c r="EQ70" s="36"/>
      <c r="ER70" s="36"/>
    </row>
    <row r="71" spans="1:148" ht="29.25" customHeight="1" x14ac:dyDescent="0.3">
      <c r="A71" s="8">
        <v>148074</v>
      </c>
      <c r="B71" s="35"/>
      <c r="C71" s="35"/>
      <c r="D71" s="35"/>
      <c r="E71" s="35"/>
      <c r="F71" s="8" t="s">
        <v>65</v>
      </c>
      <c r="G71" s="35"/>
      <c r="H71" s="35"/>
      <c r="I71" s="35"/>
      <c r="J71" s="35"/>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5"/>
      <c r="AM71" s="35"/>
      <c r="AN71" s="35"/>
      <c r="AO71" s="35"/>
      <c r="AP71" s="35"/>
      <c r="AQ71" s="35"/>
      <c r="AR71" s="35"/>
      <c r="AS71" s="35"/>
      <c r="AT71" s="35"/>
      <c r="AU71" s="35"/>
      <c r="AV71" s="35"/>
      <c r="AW71" s="35"/>
      <c r="AX71" s="35"/>
      <c r="AY71" s="35"/>
      <c r="AZ71" s="35"/>
      <c r="BA71" s="35"/>
      <c r="BB71" s="35"/>
      <c r="BC71" s="35"/>
      <c r="BD71" s="35"/>
      <c r="BE71" s="35"/>
      <c r="BF71" s="35"/>
      <c r="BG71" s="35"/>
      <c r="BH71" s="35"/>
      <c r="BI71" s="35"/>
      <c r="BJ71" s="35"/>
      <c r="BK71" s="35"/>
      <c r="BL71" s="35"/>
      <c r="BM71" s="35"/>
      <c r="BN71" s="35"/>
      <c r="BO71" s="35"/>
      <c r="BP71" s="35"/>
      <c r="BQ71" s="35"/>
      <c r="BR71" s="35"/>
      <c r="BS71" s="35"/>
      <c r="BT71" s="35"/>
      <c r="BU71" s="35"/>
      <c r="BV71" s="35"/>
      <c r="BW71" s="35"/>
      <c r="BX71" s="35"/>
      <c r="BY71" s="35"/>
      <c r="BZ71" s="36"/>
      <c r="CA71" s="36"/>
      <c r="CB71" s="36"/>
      <c r="CC71" s="36"/>
      <c r="CD71" s="36"/>
      <c r="CE71" s="36"/>
      <c r="CF71" s="36"/>
      <c r="CG71" s="36"/>
      <c r="CH71" s="36"/>
      <c r="CI71" s="36"/>
      <c r="CJ71" s="36"/>
      <c r="CK71" s="36"/>
      <c r="CL71" s="36"/>
      <c r="CM71" s="36"/>
      <c r="CN71" s="36"/>
      <c r="CO71" s="36"/>
      <c r="CP71" s="36"/>
      <c r="CQ71" s="36"/>
      <c r="CR71" s="36"/>
      <c r="CS71" s="36"/>
      <c r="CT71" s="36"/>
      <c r="CU71" s="36"/>
      <c r="CV71" s="36"/>
      <c r="CW71" s="36"/>
      <c r="CX71" s="36"/>
      <c r="CY71" s="36"/>
      <c r="CZ71" s="36"/>
      <c r="DA71" s="36"/>
      <c r="DB71" s="36"/>
      <c r="DC71" s="36"/>
      <c r="DD71" s="36"/>
      <c r="DE71" s="36"/>
      <c r="DF71" s="36"/>
      <c r="DG71" s="36"/>
      <c r="DH71" s="36"/>
      <c r="DI71" s="36"/>
      <c r="DJ71" s="37"/>
      <c r="DK71" s="36"/>
      <c r="DL71" s="36"/>
      <c r="DM71" s="36"/>
      <c r="DN71" s="36"/>
      <c r="DO71" s="36"/>
      <c r="DP71" s="36"/>
      <c r="DQ71" s="36"/>
      <c r="DR71" s="36"/>
      <c r="DS71" s="36"/>
      <c r="DT71" s="36"/>
      <c r="DU71" s="36"/>
      <c r="DV71" s="36"/>
      <c r="DW71" s="36"/>
      <c r="DX71" s="36"/>
      <c r="DY71" s="36"/>
      <c r="DZ71" s="36"/>
      <c r="EA71" s="36"/>
      <c r="EB71" s="36"/>
      <c r="EC71" s="36"/>
      <c r="ED71" s="36"/>
      <c r="EE71" s="36"/>
      <c r="EF71" s="36"/>
      <c r="EG71" s="36"/>
      <c r="EH71" s="36"/>
      <c r="EI71" s="36"/>
      <c r="EJ71" s="36"/>
      <c r="EK71" s="36"/>
      <c r="EL71" s="36"/>
      <c r="EM71" s="36"/>
      <c r="EN71" s="36"/>
      <c r="EO71" t="s">
        <v>153</v>
      </c>
      <c r="EP71" t="s">
        <v>402</v>
      </c>
      <c r="EQ71" s="36"/>
      <c r="ER71" s="36"/>
    </row>
    <row r="72" spans="1:148" ht="29.25" customHeight="1" x14ac:dyDescent="0.3">
      <c r="A72" s="8">
        <v>148103</v>
      </c>
      <c r="B72" s="35"/>
      <c r="C72" s="35"/>
      <c r="D72" s="35"/>
      <c r="E72" s="35"/>
      <c r="F72" s="12" t="s">
        <v>76</v>
      </c>
      <c r="G72" s="35"/>
      <c r="H72" s="35"/>
      <c r="I72" s="35"/>
      <c r="J72" s="35"/>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5"/>
      <c r="AM72" s="35"/>
      <c r="AN72" s="35"/>
      <c r="AO72" s="35"/>
      <c r="AP72" s="35"/>
      <c r="AQ72" s="35"/>
      <c r="AR72" s="35"/>
      <c r="AS72" s="35"/>
      <c r="AT72" s="35"/>
      <c r="AU72" s="35"/>
      <c r="AV72" s="35"/>
      <c r="AW72" s="35"/>
      <c r="AX72" s="35"/>
      <c r="AY72" s="35"/>
      <c r="AZ72" s="35"/>
      <c r="BA72" s="35"/>
      <c r="BB72" s="35"/>
      <c r="BC72" s="35"/>
      <c r="BD72" s="35"/>
      <c r="BE72" s="35"/>
      <c r="BF72" s="35"/>
      <c r="BG72" s="35"/>
      <c r="BH72" s="35"/>
      <c r="BI72" s="35"/>
      <c r="BJ72" s="35"/>
      <c r="BK72" s="35"/>
      <c r="BL72" s="35"/>
      <c r="BM72" s="35"/>
      <c r="BN72" s="35"/>
      <c r="BO72" s="35"/>
      <c r="BP72" s="35"/>
      <c r="BQ72" s="35"/>
      <c r="BR72" s="35"/>
      <c r="BS72" s="35"/>
      <c r="BT72" s="35"/>
      <c r="BU72" s="35"/>
      <c r="BV72" s="35"/>
      <c r="BW72" s="35"/>
      <c r="BX72" s="35"/>
      <c r="BY72" s="35"/>
      <c r="BZ72" s="36"/>
      <c r="CA72" s="36"/>
      <c r="CB72" s="36"/>
      <c r="CC72" s="36"/>
      <c r="CD72" s="36"/>
      <c r="CE72" s="36"/>
      <c r="CF72" s="36"/>
      <c r="CG72" s="36"/>
      <c r="CH72" s="36"/>
      <c r="CI72" s="36"/>
      <c r="CJ72" s="36"/>
      <c r="CK72" s="36"/>
      <c r="CL72" s="36"/>
      <c r="CM72" s="36"/>
      <c r="CN72" s="36"/>
      <c r="CO72" s="36"/>
      <c r="CP72" s="36"/>
      <c r="CQ72" s="36"/>
      <c r="CR72" s="36"/>
      <c r="CS72" s="36"/>
      <c r="CT72" s="36"/>
      <c r="CU72" s="36"/>
      <c r="CV72" s="36"/>
      <c r="CW72" s="36"/>
      <c r="CX72" s="36"/>
      <c r="CY72" s="36"/>
      <c r="CZ72" s="36"/>
      <c r="DA72" s="36"/>
      <c r="DB72" s="36"/>
      <c r="DC72" s="36"/>
      <c r="DD72" s="36"/>
      <c r="DE72" s="36"/>
      <c r="DF72" s="36"/>
      <c r="DG72" s="36"/>
      <c r="DH72" s="36"/>
      <c r="DI72" s="36"/>
      <c r="DJ72" s="37"/>
      <c r="DK72" s="36"/>
      <c r="DL72" s="36"/>
      <c r="DM72" s="36"/>
      <c r="DN72" s="36"/>
      <c r="DO72" s="36"/>
      <c r="DP72" s="36"/>
      <c r="DQ72" s="36"/>
      <c r="DR72" s="36"/>
      <c r="DS72" s="36"/>
      <c r="DT72" s="36"/>
      <c r="DU72" s="36"/>
      <c r="DV72" s="36"/>
      <c r="DW72" s="36"/>
      <c r="DX72" s="36"/>
      <c r="DY72" s="36"/>
      <c r="DZ72" s="36"/>
      <c r="EA72" s="36"/>
      <c r="EB72" s="36"/>
      <c r="EC72" s="36"/>
      <c r="ED72" s="36"/>
      <c r="EE72" s="36"/>
      <c r="EF72" s="36"/>
      <c r="EG72" s="36"/>
      <c r="EH72" s="36"/>
      <c r="EI72" s="36"/>
      <c r="EJ72" s="36"/>
      <c r="EK72" s="36"/>
      <c r="EL72" s="36"/>
      <c r="EM72" s="36"/>
      <c r="EN72" s="36"/>
      <c r="EO72" t="s">
        <v>1182</v>
      </c>
      <c r="EP72" t="s">
        <v>545</v>
      </c>
      <c r="EQ72" s="36"/>
      <c r="ER72" s="36"/>
    </row>
    <row r="73" spans="1:148" ht="29.25" customHeight="1" x14ac:dyDescent="0.3">
      <c r="A73" s="8">
        <v>148108</v>
      </c>
      <c r="B73" s="35"/>
      <c r="C73" s="35"/>
      <c r="D73" s="35"/>
      <c r="E73" s="35"/>
      <c r="F73" s="10" t="s">
        <v>16</v>
      </c>
      <c r="G73" s="35"/>
      <c r="H73" s="35"/>
      <c r="I73" s="35"/>
      <c r="J73" s="35"/>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5"/>
      <c r="AM73" s="35"/>
      <c r="AN73" s="35"/>
      <c r="AO73" s="35"/>
      <c r="AP73" s="35"/>
      <c r="AQ73" s="35"/>
      <c r="AR73" s="35"/>
      <c r="AS73" s="35"/>
      <c r="AT73" s="35"/>
      <c r="AU73" s="35"/>
      <c r="AV73" s="35"/>
      <c r="AW73" s="35"/>
      <c r="AX73" s="35"/>
      <c r="AY73" s="35"/>
      <c r="AZ73" s="35"/>
      <c r="BA73" s="35"/>
      <c r="BB73" s="35"/>
      <c r="BC73" s="35"/>
      <c r="BD73" s="35"/>
      <c r="BE73" s="35"/>
      <c r="BF73" s="35"/>
      <c r="BG73" s="35"/>
      <c r="BH73" s="35"/>
      <c r="BI73" s="35"/>
      <c r="BJ73" s="35"/>
      <c r="BK73" s="35"/>
      <c r="BL73" s="35"/>
      <c r="BM73" s="35"/>
      <c r="BN73" s="35"/>
      <c r="BO73" s="35"/>
      <c r="BP73" s="35"/>
      <c r="BQ73" s="35"/>
      <c r="BR73" s="35"/>
      <c r="BS73" s="35"/>
      <c r="BT73" s="35"/>
      <c r="BU73" s="35"/>
      <c r="BV73" s="35"/>
      <c r="BW73" s="35"/>
      <c r="BX73" s="35"/>
      <c r="BY73" s="35"/>
      <c r="BZ73" s="36"/>
      <c r="CA73" s="36"/>
      <c r="CB73" s="36"/>
      <c r="CC73" s="36"/>
      <c r="CD73" s="36"/>
      <c r="CE73" s="36"/>
      <c r="CF73" s="36"/>
      <c r="CG73" s="36"/>
      <c r="CH73" s="36"/>
      <c r="CI73" s="36"/>
      <c r="CJ73" s="36"/>
      <c r="CK73" s="36"/>
      <c r="CL73" s="36"/>
      <c r="CM73" s="36"/>
      <c r="CN73" s="36"/>
      <c r="CO73" s="36"/>
      <c r="CP73" s="36"/>
      <c r="CQ73" s="36"/>
      <c r="CR73" s="36"/>
      <c r="CS73" s="36"/>
      <c r="CT73" s="36"/>
      <c r="CU73" s="36"/>
      <c r="CV73" s="36"/>
      <c r="CW73" s="36"/>
      <c r="CX73" s="36"/>
      <c r="CY73" s="36"/>
      <c r="CZ73" s="36"/>
      <c r="DA73" s="36"/>
      <c r="DB73" s="36"/>
      <c r="DC73" s="36"/>
      <c r="DD73" s="36"/>
      <c r="DE73" s="36"/>
      <c r="DF73" s="36"/>
      <c r="DG73" s="36"/>
      <c r="DH73" s="36"/>
      <c r="DI73" s="36"/>
      <c r="DJ73" s="37"/>
      <c r="DK73" s="36"/>
      <c r="DL73" s="36"/>
      <c r="DM73" s="36"/>
      <c r="DN73" s="36"/>
      <c r="DO73" s="36"/>
      <c r="DP73" s="36"/>
      <c r="DQ73" s="36"/>
      <c r="DR73" s="36"/>
      <c r="DS73" s="36"/>
      <c r="DT73" s="36"/>
      <c r="DU73" s="36"/>
      <c r="DV73" s="36"/>
      <c r="DW73" s="36"/>
      <c r="DX73" s="36"/>
      <c r="DY73" s="36"/>
      <c r="DZ73" s="36"/>
      <c r="EA73" s="36"/>
      <c r="EB73" s="36"/>
      <c r="EC73" s="36"/>
      <c r="ED73" s="36"/>
      <c r="EE73" s="36"/>
      <c r="EF73" s="36"/>
      <c r="EG73" s="36"/>
      <c r="EH73" s="36"/>
      <c r="EI73" s="36"/>
      <c r="EJ73" s="36"/>
      <c r="EK73" s="36"/>
      <c r="EL73" s="36"/>
      <c r="EM73" s="36"/>
      <c r="EN73" s="36"/>
      <c r="EO73" t="s">
        <v>1141</v>
      </c>
      <c r="EP73" t="s">
        <v>562</v>
      </c>
      <c r="EQ73" s="36"/>
      <c r="ER73" s="36"/>
    </row>
    <row r="74" spans="1:148" ht="29.25" customHeight="1" x14ac:dyDescent="0.3">
      <c r="A74" s="8">
        <v>148315</v>
      </c>
      <c r="B74" s="35"/>
      <c r="C74" s="35"/>
      <c r="D74" s="35"/>
      <c r="E74" s="35"/>
      <c r="F74" s="8" t="s">
        <v>88</v>
      </c>
      <c r="G74" s="35"/>
      <c r="H74" s="35"/>
      <c r="I74" s="35"/>
      <c r="J74" s="35"/>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5"/>
      <c r="AM74" s="35"/>
      <c r="AN74" s="35"/>
      <c r="AO74" s="35"/>
      <c r="AP74" s="35"/>
      <c r="AQ74" s="35"/>
      <c r="AR74" s="35"/>
      <c r="AS74" s="35"/>
      <c r="AT74" s="35"/>
      <c r="AU74" s="35"/>
      <c r="AV74" s="35"/>
      <c r="AW74" s="35"/>
      <c r="AX74" s="35"/>
      <c r="AY74" s="35"/>
      <c r="AZ74" s="35"/>
      <c r="BA74" s="35"/>
      <c r="BB74" s="35"/>
      <c r="BC74" s="35"/>
      <c r="BD74" s="35"/>
      <c r="BE74" s="35"/>
      <c r="BF74" s="35"/>
      <c r="BG74" s="35"/>
      <c r="BH74" s="35"/>
      <c r="BI74" s="35"/>
      <c r="BJ74" s="35"/>
      <c r="BK74" s="35"/>
      <c r="BL74" s="35"/>
      <c r="BM74" s="35"/>
      <c r="BN74" s="35"/>
      <c r="BO74" s="35"/>
      <c r="BP74" s="35"/>
      <c r="BQ74" s="35"/>
      <c r="BR74" s="35"/>
      <c r="BS74" s="35"/>
      <c r="BT74" s="35"/>
      <c r="BU74" s="35"/>
      <c r="BV74" s="35"/>
      <c r="BW74" s="35"/>
      <c r="BX74" s="35"/>
      <c r="BY74" s="35"/>
      <c r="BZ74" s="36"/>
      <c r="CA74" s="36"/>
      <c r="CB74" s="36"/>
      <c r="CC74" s="36"/>
      <c r="CD74" s="36"/>
      <c r="CE74" s="36"/>
      <c r="CF74" s="36"/>
      <c r="CG74" s="36"/>
      <c r="CH74" s="36"/>
      <c r="CI74" s="36"/>
      <c r="CJ74" s="36"/>
      <c r="CK74" s="36"/>
      <c r="CL74" s="36"/>
      <c r="CM74" s="36"/>
      <c r="CN74" s="36"/>
      <c r="CO74" s="36"/>
      <c r="CP74" s="36"/>
      <c r="CQ74" s="36"/>
      <c r="CR74" s="36"/>
      <c r="CS74" s="36"/>
      <c r="CT74" s="36"/>
      <c r="CU74" s="36"/>
      <c r="CV74" s="36"/>
      <c r="CW74" s="36"/>
      <c r="CX74" s="36"/>
      <c r="CY74" s="36"/>
      <c r="CZ74" s="36"/>
      <c r="DA74" s="36"/>
      <c r="DB74" s="36"/>
      <c r="DC74" s="36"/>
      <c r="DD74" s="36"/>
      <c r="DE74" s="36"/>
      <c r="DF74" s="36"/>
      <c r="DG74" s="36"/>
      <c r="DH74" s="36"/>
      <c r="DI74" s="36"/>
      <c r="DJ74" s="37"/>
      <c r="DK74" s="36"/>
      <c r="DL74" s="36"/>
      <c r="DM74" s="36"/>
      <c r="DN74" s="36"/>
      <c r="DO74" s="36"/>
      <c r="DP74" s="36"/>
      <c r="DQ74" s="36"/>
      <c r="DR74" s="36"/>
      <c r="DS74" s="36"/>
      <c r="DT74" s="36"/>
      <c r="DU74" s="36"/>
      <c r="DV74" s="36"/>
      <c r="DW74" s="36"/>
      <c r="DX74" s="36"/>
      <c r="DY74" s="36"/>
      <c r="DZ74" s="36"/>
      <c r="EA74" s="36"/>
      <c r="EB74" s="36"/>
      <c r="EC74" s="36"/>
      <c r="ED74" s="36"/>
      <c r="EE74" s="36"/>
      <c r="EF74" s="36"/>
      <c r="EG74" s="36"/>
      <c r="EH74" s="36"/>
      <c r="EI74" s="36"/>
      <c r="EJ74" s="36"/>
      <c r="EK74" s="36"/>
      <c r="EL74" s="36"/>
      <c r="EM74" s="36"/>
      <c r="EN74" s="36"/>
      <c r="EO74" t="s">
        <v>1162</v>
      </c>
      <c r="EP74" t="s">
        <v>434</v>
      </c>
      <c r="EQ74" s="36"/>
      <c r="ER74" s="36"/>
    </row>
    <row r="75" spans="1:148" ht="29.25" customHeight="1" x14ac:dyDescent="0.3">
      <c r="A75" s="8">
        <v>148468</v>
      </c>
      <c r="B75" s="35"/>
      <c r="C75" s="35"/>
      <c r="D75" s="35"/>
      <c r="E75" s="35"/>
      <c r="F75" s="8" t="s">
        <v>28</v>
      </c>
      <c r="G75" s="35"/>
      <c r="H75" s="35"/>
      <c r="I75" s="35"/>
      <c r="J75" s="35"/>
      <c r="K75" s="36"/>
      <c r="L75" s="36"/>
      <c r="M75" s="36"/>
      <c r="N75" s="36"/>
      <c r="O75" s="36"/>
      <c r="P75" s="36"/>
      <c r="Q75" s="36"/>
      <c r="R75" s="36"/>
      <c r="S75" s="36"/>
      <c r="T75" s="36"/>
      <c r="U75" s="36"/>
      <c r="V75" s="36"/>
      <c r="W75" s="36"/>
      <c r="X75" s="36"/>
      <c r="Y75" s="36"/>
      <c r="Z75" s="36"/>
      <c r="AA75" s="36"/>
      <c r="AB75" s="36"/>
      <c r="AC75" s="36"/>
      <c r="AD75" s="36"/>
      <c r="AE75" s="36"/>
      <c r="AF75" s="36"/>
      <c r="AG75" s="36"/>
      <c r="AH75" s="36"/>
      <c r="AI75" s="36"/>
      <c r="AJ75" s="36"/>
      <c r="AK75" s="36"/>
      <c r="AL75" s="35"/>
      <c r="AM75" s="35"/>
      <c r="AN75" s="35"/>
      <c r="AO75" s="35"/>
      <c r="AP75" s="35"/>
      <c r="AQ75" s="35"/>
      <c r="AR75" s="35"/>
      <c r="AS75" s="35"/>
      <c r="AT75" s="35"/>
      <c r="AU75" s="35"/>
      <c r="AV75" s="35"/>
      <c r="AW75" s="35"/>
      <c r="AX75" s="35"/>
      <c r="AY75" s="35"/>
      <c r="AZ75" s="35"/>
      <c r="BA75" s="35"/>
      <c r="BB75" s="35"/>
      <c r="BC75" s="35"/>
      <c r="BD75" s="35"/>
      <c r="BE75" s="35"/>
      <c r="BF75" s="35"/>
      <c r="BG75" s="35"/>
      <c r="BH75" s="35"/>
      <c r="BI75" s="35"/>
      <c r="BJ75" s="35"/>
      <c r="BK75" s="35"/>
      <c r="BL75" s="35"/>
      <c r="BM75" s="35"/>
      <c r="BN75" s="35"/>
      <c r="BO75" s="35"/>
      <c r="BP75" s="35"/>
      <c r="BQ75" s="35"/>
      <c r="BR75" s="35"/>
      <c r="BS75" s="35"/>
      <c r="BT75" s="35"/>
      <c r="BU75" s="35"/>
      <c r="BV75" s="35"/>
      <c r="BW75" s="35"/>
      <c r="BX75" s="35"/>
      <c r="BY75" s="35"/>
      <c r="BZ75" s="36"/>
      <c r="CA75" s="36"/>
      <c r="CB75" s="36"/>
      <c r="CC75" s="36"/>
      <c r="CD75" s="36"/>
      <c r="CE75" s="36"/>
      <c r="CF75" s="36"/>
      <c r="CG75" s="36"/>
      <c r="CH75" s="36"/>
      <c r="CI75" s="36"/>
      <c r="CJ75" s="36"/>
      <c r="CK75" s="36"/>
      <c r="CL75" s="36"/>
      <c r="CM75" s="36"/>
      <c r="CN75" s="36"/>
      <c r="CO75" s="36"/>
      <c r="CP75" s="36"/>
      <c r="CQ75" s="36"/>
      <c r="CR75" s="36"/>
      <c r="CS75" s="36"/>
      <c r="CT75" s="36"/>
      <c r="CU75" s="36"/>
      <c r="CV75" s="36"/>
      <c r="CW75" s="36"/>
      <c r="CX75" s="36"/>
      <c r="CY75" s="36"/>
      <c r="CZ75" s="36"/>
      <c r="DA75" s="36"/>
      <c r="DB75" s="36"/>
      <c r="DC75" s="36"/>
      <c r="DD75" s="36"/>
      <c r="DE75" s="36"/>
      <c r="DF75" s="36"/>
      <c r="DG75" s="36"/>
      <c r="DH75" s="36"/>
      <c r="DI75" s="36"/>
      <c r="DJ75" s="37"/>
      <c r="DK75" s="36"/>
      <c r="DL75" s="36"/>
      <c r="DM75" s="36"/>
      <c r="DN75" s="36"/>
      <c r="DO75" s="36"/>
      <c r="DP75" s="36"/>
      <c r="DQ75" s="36"/>
      <c r="DR75" s="36"/>
      <c r="DS75" s="36"/>
      <c r="DT75" s="36"/>
      <c r="DU75" s="36"/>
      <c r="DV75" s="36"/>
      <c r="DW75" s="36"/>
      <c r="DX75" s="36"/>
      <c r="DY75" s="36"/>
      <c r="DZ75" s="36"/>
      <c r="EA75" s="36"/>
      <c r="EB75" s="36"/>
      <c r="EC75" s="36"/>
      <c r="ED75" s="36"/>
      <c r="EE75" s="36"/>
      <c r="EF75" s="36"/>
      <c r="EG75" s="36"/>
      <c r="EH75" s="36"/>
      <c r="EI75" s="36"/>
      <c r="EJ75" s="36"/>
      <c r="EK75" s="36"/>
      <c r="EL75" s="36"/>
      <c r="EM75" s="36"/>
      <c r="EN75" s="36"/>
      <c r="EO75" t="s">
        <v>197</v>
      </c>
      <c r="EP75" t="s">
        <v>555</v>
      </c>
      <c r="EQ75" s="36"/>
      <c r="ER75" s="36"/>
    </row>
    <row r="76" spans="1:148" ht="29.25" customHeight="1" x14ac:dyDescent="0.3">
      <c r="A76" s="8">
        <v>148695</v>
      </c>
      <c r="B76" s="35"/>
      <c r="C76" s="35"/>
      <c r="D76" s="35"/>
      <c r="E76" s="35"/>
      <c r="F76" s="8" t="s">
        <v>58</v>
      </c>
      <c r="G76" s="35"/>
      <c r="H76" s="35"/>
      <c r="I76" s="35"/>
      <c r="J76" s="35"/>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5"/>
      <c r="AM76" s="35"/>
      <c r="AN76" s="35"/>
      <c r="AO76" s="35"/>
      <c r="AP76" s="35"/>
      <c r="AQ76" s="35"/>
      <c r="AR76" s="35"/>
      <c r="AS76" s="35"/>
      <c r="AT76" s="35"/>
      <c r="AU76" s="35"/>
      <c r="AV76" s="35"/>
      <c r="AW76" s="35"/>
      <c r="AX76" s="35"/>
      <c r="AY76" s="35"/>
      <c r="AZ76" s="35"/>
      <c r="BA76" s="35"/>
      <c r="BB76" s="35"/>
      <c r="BC76" s="35"/>
      <c r="BD76" s="35"/>
      <c r="BE76" s="35"/>
      <c r="BF76" s="35"/>
      <c r="BG76" s="35"/>
      <c r="BH76" s="35"/>
      <c r="BI76" s="35"/>
      <c r="BJ76" s="35"/>
      <c r="BK76" s="35"/>
      <c r="BL76" s="35"/>
      <c r="BM76" s="35"/>
      <c r="BN76" s="35"/>
      <c r="BO76" s="35"/>
      <c r="BP76" s="35"/>
      <c r="BQ76" s="35"/>
      <c r="BR76" s="35"/>
      <c r="BS76" s="35"/>
      <c r="BT76" s="35"/>
      <c r="BU76" s="35"/>
      <c r="BV76" s="35"/>
      <c r="BW76" s="35"/>
      <c r="BX76" s="35"/>
      <c r="BY76" s="35"/>
      <c r="BZ76" s="36"/>
      <c r="CA76" s="36"/>
      <c r="CB76" s="36"/>
      <c r="CC76" s="36"/>
      <c r="CD76" s="36"/>
      <c r="CE76" s="36"/>
      <c r="CF76" s="36"/>
      <c r="CG76" s="36"/>
      <c r="CH76" s="36"/>
      <c r="CI76" s="36"/>
      <c r="CJ76" s="36"/>
      <c r="CK76" s="36"/>
      <c r="CL76" s="36"/>
      <c r="CM76" s="36"/>
      <c r="CN76" s="36"/>
      <c r="CO76" s="36"/>
      <c r="CP76" s="36"/>
      <c r="CQ76" s="36"/>
      <c r="CR76" s="36"/>
      <c r="CS76" s="36"/>
      <c r="CT76" s="36"/>
      <c r="CU76" s="36"/>
      <c r="CV76" s="36"/>
      <c r="CW76" s="36"/>
      <c r="CX76" s="36"/>
      <c r="CY76" s="36"/>
      <c r="CZ76" s="36"/>
      <c r="DA76" s="36"/>
      <c r="DB76" s="36"/>
      <c r="DC76" s="36"/>
      <c r="DD76" s="36"/>
      <c r="DE76" s="36"/>
      <c r="DF76" s="36"/>
      <c r="DG76" s="36"/>
      <c r="DH76" s="36"/>
      <c r="DI76" s="36"/>
      <c r="DJ76" s="37"/>
      <c r="DK76" s="36"/>
      <c r="DL76" s="36"/>
      <c r="DM76" s="36"/>
      <c r="DN76" s="36"/>
      <c r="DO76" s="36"/>
      <c r="DP76" s="36"/>
      <c r="DQ76" s="36"/>
      <c r="DR76" s="36"/>
      <c r="DS76" s="36"/>
      <c r="DT76" s="36"/>
      <c r="DU76" s="36"/>
      <c r="DV76" s="36"/>
      <c r="DW76" s="36"/>
      <c r="DX76" s="36"/>
      <c r="DY76" s="36"/>
      <c r="DZ76" s="36"/>
      <c r="EA76" s="36"/>
      <c r="EB76" s="36"/>
      <c r="EC76" s="36"/>
      <c r="ED76" s="36"/>
      <c r="EE76" s="36"/>
      <c r="EF76" s="36"/>
      <c r="EG76" s="36"/>
      <c r="EH76" s="36"/>
      <c r="EI76" s="36"/>
      <c r="EJ76" s="36"/>
      <c r="EK76" s="36"/>
      <c r="EL76" s="36"/>
      <c r="EM76" s="36"/>
      <c r="EN76" s="36"/>
      <c r="EO76" t="s">
        <v>1183</v>
      </c>
      <c r="EP76" t="s">
        <v>587</v>
      </c>
      <c r="EQ76" s="36"/>
      <c r="ER76" s="36"/>
    </row>
    <row r="77" spans="1:148" ht="29.25" customHeight="1" x14ac:dyDescent="0.3">
      <c r="A77" s="8">
        <v>148875</v>
      </c>
      <c r="B77" s="35"/>
      <c r="C77" s="35"/>
      <c r="D77" s="35"/>
      <c r="E77" s="35"/>
      <c r="F77" s="8" t="s">
        <v>32</v>
      </c>
      <c r="G77" s="35"/>
      <c r="H77" s="35"/>
      <c r="I77" s="35"/>
      <c r="J77" s="35"/>
      <c r="K77" s="36"/>
      <c r="L77" s="36"/>
      <c r="M77" s="36"/>
      <c r="N77" s="36"/>
      <c r="O77" s="36"/>
      <c r="P77" s="36"/>
      <c r="Q77" s="36"/>
      <c r="R77" s="36"/>
      <c r="S77" s="36"/>
      <c r="T77" s="36"/>
      <c r="U77" s="36"/>
      <c r="V77" s="36"/>
      <c r="W77" s="36"/>
      <c r="X77" s="36"/>
      <c r="Y77" s="36"/>
      <c r="Z77" s="36"/>
      <c r="AA77" s="36"/>
      <c r="AB77" s="36"/>
      <c r="AC77" s="36"/>
      <c r="AD77" s="36"/>
      <c r="AE77" s="36"/>
      <c r="AF77" s="36"/>
      <c r="AG77" s="36"/>
      <c r="AH77" s="36"/>
      <c r="AI77" s="36"/>
      <c r="AJ77" s="36"/>
      <c r="AK77" s="36"/>
      <c r="AL77" s="35"/>
      <c r="AM77" s="35"/>
      <c r="AN77" s="35"/>
      <c r="AO77" s="35"/>
      <c r="AP77" s="35"/>
      <c r="AQ77" s="35"/>
      <c r="AR77" s="35"/>
      <c r="AS77" s="35"/>
      <c r="AT77" s="35"/>
      <c r="AU77" s="35"/>
      <c r="AV77" s="35"/>
      <c r="AW77" s="35"/>
      <c r="AX77" s="35"/>
      <c r="AY77" s="35"/>
      <c r="AZ77" s="35"/>
      <c r="BA77" s="35"/>
      <c r="BB77" s="35"/>
      <c r="BC77" s="35"/>
      <c r="BD77" s="35"/>
      <c r="BE77" s="35"/>
      <c r="BF77" s="35"/>
      <c r="BG77" s="35"/>
      <c r="BH77" s="35"/>
      <c r="BI77" s="35"/>
      <c r="BJ77" s="35"/>
      <c r="BK77" s="35"/>
      <c r="BL77" s="35"/>
      <c r="BM77" s="35"/>
      <c r="BN77" s="35"/>
      <c r="BO77" s="35"/>
      <c r="BP77" s="35"/>
      <c r="BQ77" s="35"/>
      <c r="BR77" s="35"/>
      <c r="BS77" s="35"/>
      <c r="BT77" s="35"/>
      <c r="BU77" s="35"/>
      <c r="BV77" s="35"/>
      <c r="BW77" s="35"/>
      <c r="BX77" s="35"/>
      <c r="BY77" s="35"/>
      <c r="BZ77" s="36"/>
      <c r="CA77" s="36"/>
      <c r="CB77" s="36"/>
      <c r="CC77" s="36"/>
      <c r="CD77" s="36"/>
      <c r="CE77" s="36"/>
      <c r="CF77" s="36"/>
      <c r="CG77" s="36"/>
      <c r="CH77" s="36"/>
      <c r="CI77" s="36"/>
      <c r="CJ77" s="36"/>
      <c r="CK77" s="36"/>
      <c r="CL77" s="36"/>
      <c r="CM77" s="36"/>
      <c r="CN77" s="36"/>
      <c r="CO77" s="36"/>
      <c r="CP77" s="36"/>
      <c r="CQ77" s="36"/>
      <c r="CR77" s="36"/>
      <c r="CS77" s="36"/>
      <c r="CT77" s="36"/>
      <c r="CU77" s="36"/>
      <c r="CV77" s="36"/>
      <c r="CW77" s="36"/>
      <c r="CX77" s="36"/>
      <c r="CY77" s="36"/>
      <c r="CZ77" s="36"/>
      <c r="DA77" s="36"/>
      <c r="DB77" s="36"/>
      <c r="DC77" s="36"/>
      <c r="DD77" s="36"/>
      <c r="DE77" s="36"/>
      <c r="DF77" s="36"/>
      <c r="DG77" s="36"/>
      <c r="DH77" s="36"/>
      <c r="DI77" s="36"/>
      <c r="DJ77" s="37"/>
      <c r="DK77" s="36"/>
      <c r="DL77" s="36"/>
      <c r="DM77" s="36"/>
      <c r="DN77" s="36"/>
      <c r="DO77" s="36"/>
      <c r="DP77" s="36"/>
      <c r="DQ77" s="36"/>
      <c r="DR77" s="36"/>
      <c r="DS77" s="36"/>
      <c r="DT77" s="36"/>
      <c r="DU77" s="36"/>
      <c r="DV77" s="36"/>
      <c r="DW77" s="36"/>
      <c r="DX77" s="36"/>
      <c r="DY77" s="36"/>
      <c r="DZ77" s="36"/>
      <c r="EA77" s="36"/>
      <c r="EB77" s="36"/>
      <c r="EC77" s="36"/>
      <c r="ED77" s="36"/>
      <c r="EE77" s="36"/>
      <c r="EF77" s="36"/>
      <c r="EG77" s="36"/>
      <c r="EH77" s="36"/>
      <c r="EI77" s="36"/>
      <c r="EJ77" s="36"/>
      <c r="EK77" s="36"/>
      <c r="EL77" s="36"/>
      <c r="EM77" s="36"/>
      <c r="EN77" s="36"/>
      <c r="EO77" t="s">
        <v>208</v>
      </c>
      <c r="EP77" t="s">
        <v>590</v>
      </c>
      <c r="EQ77" s="36"/>
      <c r="ER77" s="36"/>
    </row>
    <row r="78" spans="1:148" ht="29.25" customHeight="1" x14ac:dyDescent="0.3">
      <c r="A78" s="8">
        <v>149265</v>
      </c>
      <c r="B78" s="35"/>
      <c r="C78" s="35"/>
      <c r="D78" s="35"/>
      <c r="E78" s="35"/>
      <c r="F78" s="12" t="s">
        <v>113</v>
      </c>
      <c r="G78" s="35"/>
      <c r="H78" s="35"/>
      <c r="I78" s="35"/>
      <c r="J78" s="35"/>
      <c r="K78" s="36"/>
      <c r="L78" s="36"/>
      <c r="M78" s="36"/>
      <c r="N78" s="36"/>
      <c r="O78" s="36"/>
      <c r="P78" s="36"/>
      <c r="Q78" s="36"/>
      <c r="R78" s="36"/>
      <c r="S78" s="36"/>
      <c r="T78" s="36"/>
      <c r="U78" s="36"/>
      <c r="V78" s="36"/>
      <c r="W78" s="36"/>
      <c r="X78" s="36"/>
      <c r="Y78" s="36"/>
      <c r="Z78" s="36"/>
      <c r="AA78" s="36"/>
      <c r="AB78" s="36"/>
      <c r="AC78" s="36"/>
      <c r="AD78" s="36"/>
      <c r="AE78" s="36"/>
      <c r="AF78" s="36"/>
      <c r="AG78" s="36"/>
      <c r="AH78" s="36"/>
      <c r="AI78" s="36"/>
      <c r="AJ78" s="36"/>
      <c r="AK78" s="36"/>
      <c r="AL78" s="35"/>
      <c r="AM78" s="35"/>
      <c r="AN78" s="35"/>
      <c r="AO78" s="35"/>
      <c r="AP78" s="35"/>
      <c r="AQ78" s="35"/>
      <c r="AR78" s="35"/>
      <c r="AS78" s="35"/>
      <c r="AT78" s="35"/>
      <c r="AU78" s="35"/>
      <c r="AV78" s="35"/>
      <c r="AW78" s="35"/>
      <c r="AX78" s="35"/>
      <c r="AY78" s="35"/>
      <c r="AZ78" s="35"/>
      <c r="BA78" s="35"/>
      <c r="BB78" s="35"/>
      <c r="BC78" s="35"/>
      <c r="BD78" s="35"/>
      <c r="BE78" s="35"/>
      <c r="BF78" s="35"/>
      <c r="BG78" s="35"/>
      <c r="BH78" s="35"/>
      <c r="BI78" s="35"/>
      <c r="BJ78" s="35"/>
      <c r="BK78" s="35"/>
      <c r="BL78" s="35"/>
      <c r="BM78" s="35"/>
      <c r="BN78" s="35"/>
      <c r="BO78" s="35"/>
      <c r="BP78" s="35"/>
      <c r="BQ78" s="35"/>
      <c r="BR78" s="35"/>
      <c r="BS78" s="35"/>
      <c r="BT78" s="35"/>
      <c r="BU78" s="35"/>
      <c r="BV78" s="35"/>
      <c r="BW78" s="35"/>
      <c r="BX78" s="35"/>
      <c r="BY78" s="35"/>
      <c r="BZ78" s="36"/>
      <c r="CA78" s="36"/>
      <c r="CB78" s="36"/>
      <c r="CC78" s="36"/>
      <c r="CD78" s="36"/>
      <c r="CE78" s="36"/>
      <c r="CF78" s="36"/>
      <c r="CG78" s="36"/>
      <c r="CH78" s="36"/>
      <c r="CI78" s="36"/>
      <c r="CJ78" s="36"/>
      <c r="CK78" s="36"/>
      <c r="CL78" s="36"/>
      <c r="CM78" s="36"/>
      <c r="CN78" s="36"/>
      <c r="CO78" s="36"/>
      <c r="CP78" s="36"/>
      <c r="CQ78" s="36"/>
      <c r="CR78" s="36"/>
      <c r="CS78" s="36"/>
      <c r="CT78" s="36"/>
      <c r="CU78" s="36"/>
      <c r="CV78" s="36"/>
      <c r="CW78" s="36"/>
      <c r="CX78" s="36"/>
      <c r="CY78" s="36"/>
      <c r="CZ78" s="36"/>
      <c r="DA78" s="36"/>
      <c r="DB78" s="36"/>
      <c r="DC78" s="36"/>
      <c r="DD78" s="36"/>
      <c r="DE78" s="36"/>
      <c r="DF78" s="36"/>
      <c r="DG78" s="36"/>
      <c r="DH78" s="36"/>
      <c r="DI78" s="36"/>
      <c r="DJ78" s="37"/>
      <c r="DK78" s="36"/>
      <c r="DL78" s="36"/>
      <c r="DM78" s="36"/>
      <c r="DN78" s="36"/>
      <c r="DO78" s="36"/>
      <c r="DP78" s="36"/>
      <c r="DQ78" s="36"/>
      <c r="DR78" s="36"/>
      <c r="DS78" s="36"/>
      <c r="DT78" s="36"/>
      <c r="DU78" s="36"/>
      <c r="DV78" s="36"/>
      <c r="DW78" s="36"/>
      <c r="DX78" s="36"/>
      <c r="DY78" s="36"/>
      <c r="DZ78" s="36"/>
      <c r="EA78" s="36"/>
      <c r="EB78" s="36"/>
      <c r="EC78" s="36"/>
      <c r="ED78" s="36"/>
      <c r="EE78" s="36"/>
      <c r="EF78" s="36"/>
      <c r="EG78" s="36"/>
      <c r="EH78" s="36"/>
      <c r="EI78" s="36"/>
      <c r="EJ78" s="36"/>
      <c r="EK78" s="36"/>
      <c r="EL78" s="36"/>
      <c r="EM78" s="36"/>
      <c r="EN78" s="36"/>
      <c r="EO78" t="s">
        <v>1184</v>
      </c>
      <c r="EP78" t="s">
        <v>593</v>
      </c>
      <c r="EQ78" s="36"/>
      <c r="ER78" s="36"/>
    </row>
    <row r="79" spans="1:148" ht="29.25" customHeight="1" x14ac:dyDescent="0.3">
      <c r="A79" s="8">
        <v>149415</v>
      </c>
      <c r="B79" s="35"/>
      <c r="C79" s="35"/>
      <c r="D79" s="35"/>
      <c r="E79" s="35"/>
      <c r="F79" s="12" t="s">
        <v>110</v>
      </c>
      <c r="G79" s="35"/>
      <c r="H79" s="35"/>
      <c r="I79" s="35"/>
      <c r="J79" s="35"/>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c r="AK79" s="36"/>
      <c r="AL79" s="35"/>
      <c r="AM79" s="35"/>
      <c r="AN79" s="35"/>
      <c r="AO79" s="35"/>
      <c r="AP79" s="35"/>
      <c r="AQ79" s="35"/>
      <c r="AR79" s="35"/>
      <c r="AS79" s="35"/>
      <c r="AT79" s="35"/>
      <c r="AU79" s="35"/>
      <c r="AV79" s="35"/>
      <c r="AW79" s="35"/>
      <c r="AX79" s="35"/>
      <c r="AY79" s="35"/>
      <c r="AZ79" s="35"/>
      <c r="BA79" s="35"/>
      <c r="BB79" s="35"/>
      <c r="BC79" s="35"/>
      <c r="BD79" s="35"/>
      <c r="BE79" s="35"/>
      <c r="BF79" s="35"/>
      <c r="BG79" s="35"/>
      <c r="BH79" s="35"/>
      <c r="BI79" s="35"/>
      <c r="BJ79" s="35"/>
      <c r="BK79" s="35"/>
      <c r="BL79" s="35"/>
      <c r="BM79" s="35"/>
      <c r="BN79" s="35"/>
      <c r="BO79" s="35"/>
      <c r="BP79" s="35"/>
      <c r="BQ79" s="35"/>
      <c r="BR79" s="35"/>
      <c r="BS79" s="35"/>
      <c r="BT79" s="35"/>
      <c r="BU79" s="35"/>
      <c r="BV79" s="35"/>
      <c r="BW79" s="35"/>
      <c r="BX79" s="35"/>
      <c r="BY79" s="35"/>
      <c r="BZ79" s="36"/>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c r="DC79" s="36"/>
      <c r="DD79" s="36"/>
      <c r="DE79" s="36"/>
      <c r="DF79" s="36"/>
      <c r="DG79" s="36"/>
      <c r="DH79" s="36"/>
      <c r="DI79" s="36"/>
      <c r="DJ79" s="37"/>
      <c r="DK79" s="36"/>
      <c r="DL79" s="36"/>
      <c r="DM79" s="36"/>
      <c r="DN79" s="36"/>
      <c r="DO79" s="36"/>
      <c r="DP79" s="36"/>
      <c r="DQ79" s="36"/>
      <c r="DR79" s="36"/>
      <c r="DS79" s="36"/>
      <c r="DT79" s="36"/>
      <c r="DU79" s="36"/>
      <c r="DV79" s="36"/>
      <c r="DW79" s="36"/>
      <c r="DX79" s="36"/>
      <c r="DY79" s="36"/>
      <c r="DZ79" s="36"/>
      <c r="EA79" s="36"/>
      <c r="EB79" s="36"/>
      <c r="EC79" s="36"/>
      <c r="ED79" s="36"/>
      <c r="EE79" s="36"/>
      <c r="EF79" s="36"/>
      <c r="EG79" s="36"/>
      <c r="EH79" s="36"/>
      <c r="EI79" s="36"/>
      <c r="EJ79" s="36"/>
      <c r="EK79" s="36"/>
      <c r="EL79" s="36"/>
      <c r="EM79" s="36"/>
      <c r="EN79" s="36"/>
      <c r="EO79" t="s">
        <v>210</v>
      </c>
      <c r="EP79" t="s">
        <v>596</v>
      </c>
      <c r="EQ79" s="36"/>
      <c r="ER79" s="36"/>
    </row>
    <row r="80" spans="1:148" ht="29.25" customHeight="1" x14ac:dyDescent="0.3">
      <c r="A80" s="8">
        <v>149774</v>
      </c>
      <c r="B80" s="35"/>
      <c r="C80" s="35"/>
      <c r="D80" s="35"/>
      <c r="E80" s="35"/>
      <c r="F80" s="12" t="s">
        <v>116</v>
      </c>
      <c r="G80" s="35"/>
      <c r="H80" s="35"/>
      <c r="I80" s="35"/>
      <c r="J80" s="35"/>
      <c r="K80" s="36"/>
      <c r="L80" s="36"/>
      <c r="M80" s="36"/>
      <c r="N80" s="36"/>
      <c r="O80" s="36"/>
      <c r="P80" s="36"/>
      <c r="Q80" s="36"/>
      <c r="R80" s="36"/>
      <c r="S80" s="36"/>
      <c r="T80" s="36"/>
      <c r="U80" s="36"/>
      <c r="V80" s="36"/>
      <c r="W80" s="36"/>
      <c r="X80" s="36"/>
      <c r="Y80" s="36"/>
      <c r="Z80" s="36"/>
      <c r="AA80" s="36"/>
      <c r="AB80" s="36"/>
      <c r="AC80" s="36"/>
      <c r="AD80" s="36"/>
      <c r="AE80" s="36"/>
      <c r="AF80" s="36"/>
      <c r="AG80" s="36"/>
      <c r="AH80" s="36"/>
      <c r="AI80" s="36"/>
      <c r="AJ80" s="36"/>
      <c r="AK80" s="36"/>
      <c r="AL80" s="35"/>
      <c r="AM80" s="35"/>
      <c r="AN80" s="35"/>
      <c r="AO80" s="35"/>
      <c r="AP80" s="35"/>
      <c r="AQ80" s="35"/>
      <c r="AR80" s="35"/>
      <c r="AS80" s="35"/>
      <c r="AT80" s="35"/>
      <c r="AU80" s="35"/>
      <c r="AV80" s="35"/>
      <c r="AW80" s="35"/>
      <c r="AX80" s="35"/>
      <c r="AY80" s="35"/>
      <c r="AZ80" s="35"/>
      <c r="BA80" s="35"/>
      <c r="BB80" s="35"/>
      <c r="BC80" s="35"/>
      <c r="BD80" s="35"/>
      <c r="BE80" s="35"/>
      <c r="BF80" s="35"/>
      <c r="BG80" s="35"/>
      <c r="BH80" s="35"/>
      <c r="BI80" s="35"/>
      <c r="BJ80" s="35"/>
      <c r="BK80" s="35"/>
      <c r="BL80" s="35"/>
      <c r="BM80" s="35"/>
      <c r="BN80" s="35"/>
      <c r="BO80" s="35"/>
      <c r="BP80" s="35"/>
      <c r="BQ80" s="35"/>
      <c r="BR80" s="35"/>
      <c r="BS80" s="35"/>
      <c r="BT80" s="35"/>
      <c r="BU80" s="35"/>
      <c r="BV80" s="35"/>
      <c r="BW80" s="35"/>
      <c r="BX80" s="35"/>
      <c r="BY80" s="35"/>
      <c r="BZ80" s="36"/>
      <c r="CA80" s="36"/>
      <c r="CB80" s="36"/>
      <c r="CC80" s="36"/>
      <c r="CD80" s="36"/>
      <c r="CE80" s="36"/>
      <c r="CF80" s="36"/>
      <c r="CG80" s="36"/>
      <c r="CH80" s="36"/>
      <c r="CI80" s="36"/>
      <c r="CJ80" s="36"/>
      <c r="CK80" s="36"/>
      <c r="CL80" s="36"/>
      <c r="CM80" s="36"/>
      <c r="CN80" s="36"/>
      <c r="CO80" s="36"/>
      <c r="CP80" s="36"/>
      <c r="CQ80" s="36"/>
      <c r="CR80" s="36"/>
      <c r="CS80" s="36"/>
      <c r="CT80" s="36"/>
      <c r="CU80" s="36"/>
      <c r="CV80" s="36"/>
      <c r="CW80" s="36"/>
      <c r="CX80" s="36"/>
      <c r="CY80" s="36"/>
      <c r="CZ80" s="36"/>
      <c r="DA80" s="36"/>
      <c r="DB80" s="36"/>
      <c r="DC80" s="36"/>
      <c r="DD80" s="36"/>
      <c r="DE80" s="36"/>
      <c r="DF80" s="36"/>
      <c r="DG80" s="36"/>
      <c r="DH80" s="36"/>
      <c r="DI80" s="36"/>
      <c r="DJ80" s="37"/>
      <c r="DK80" s="36"/>
      <c r="DL80" s="36"/>
      <c r="DM80" s="36"/>
      <c r="DN80" s="36"/>
      <c r="DO80" s="36"/>
      <c r="DP80" s="36"/>
      <c r="DQ80" s="36"/>
      <c r="DR80" s="36"/>
      <c r="DS80" s="36"/>
      <c r="DT80" s="36"/>
      <c r="DU80" s="36"/>
      <c r="DV80" s="36"/>
      <c r="DW80" s="36"/>
      <c r="DX80" s="36"/>
      <c r="DY80" s="36"/>
      <c r="DZ80" s="36"/>
      <c r="EA80" s="36"/>
      <c r="EB80" s="36"/>
      <c r="EC80" s="36"/>
      <c r="ED80" s="36"/>
      <c r="EE80" s="36"/>
      <c r="EF80" s="36"/>
      <c r="EG80" s="36"/>
      <c r="EH80" s="36"/>
      <c r="EI80" s="36"/>
      <c r="EJ80" s="36"/>
      <c r="EK80" s="36"/>
      <c r="EL80" s="36"/>
      <c r="EM80" s="36"/>
      <c r="EN80" s="36"/>
      <c r="EO80" t="s">
        <v>211</v>
      </c>
      <c r="EP80" t="s">
        <v>599</v>
      </c>
      <c r="EQ80" s="36"/>
      <c r="ER80" s="36"/>
    </row>
    <row r="81" spans="1:148" ht="29.25" customHeight="1" x14ac:dyDescent="0.3">
      <c r="A81" s="8">
        <v>149808</v>
      </c>
      <c r="B81" s="35"/>
      <c r="C81" s="35"/>
      <c r="D81" s="35"/>
      <c r="E81" s="35"/>
      <c r="F81" s="10" t="s">
        <v>25</v>
      </c>
      <c r="G81" s="35"/>
      <c r="H81" s="35"/>
      <c r="I81" s="35"/>
      <c r="J81" s="35"/>
      <c r="K81" s="36"/>
      <c r="L81" s="36"/>
      <c r="M81" s="36"/>
      <c r="N81" s="36"/>
      <c r="O81" s="36"/>
      <c r="P81" s="36"/>
      <c r="Q81" s="36"/>
      <c r="R81" s="36"/>
      <c r="S81" s="36"/>
      <c r="T81" s="36"/>
      <c r="U81" s="36"/>
      <c r="V81" s="36"/>
      <c r="W81" s="36"/>
      <c r="X81" s="36"/>
      <c r="Y81" s="36"/>
      <c r="Z81" s="36"/>
      <c r="AA81" s="36"/>
      <c r="AB81" s="36"/>
      <c r="AC81" s="36"/>
      <c r="AD81" s="36"/>
      <c r="AE81" s="36"/>
      <c r="AF81" s="36"/>
      <c r="AG81" s="36"/>
      <c r="AH81" s="36"/>
      <c r="AI81" s="36"/>
      <c r="AJ81" s="36"/>
      <c r="AK81" s="36"/>
      <c r="AL81" s="35"/>
      <c r="AM81" s="35"/>
      <c r="AN81" s="35"/>
      <c r="AO81" s="35"/>
      <c r="AP81" s="35"/>
      <c r="AQ81" s="35"/>
      <c r="AR81" s="35"/>
      <c r="AS81" s="35"/>
      <c r="AT81" s="35"/>
      <c r="AU81" s="35"/>
      <c r="AV81" s="35"/>
      <c r="AW81" s="35"/>
      <c r="AX81" s="35"/>
      <c r="AY81" s="35"/>
      <c r="AZ81" s="35"/>
      <c r="BA81" s="35"/>
      <c r="BB81" s="35"/>
      <c r="BC81" s="35"/>
      <c r="BD81" s="35"/>
      <c r="BE81" s="35"/>
      <c r="BF81" s="35"/>
      <c r="BG81" s="35"/>
      <c r="BH81" s="35"/>
      <c r="BI81" s="35"/>
      <c r="BJ81" s="35"/>
      <c r="BK81" s="35"/>
      <c r="BL81" s="35"/>
      <c r="BM81" s="35"/>
      <c r="BN81" s="35"/>
      <c r="BO81" s="35"/>
      <c r="BP81" s="35"/>
      <c r="BQ81" s="35"/>
      <c r="BR81" s="35"/>
      <c r="BS81" s="35"/>
      <c r="BT81" s="35"/>
      <c r="BU81" s="35"/>
      <c r="BV81" s="35"/>
      <c r="BW81" s="35"/>
      <c r="BX81" s="35"/>
      <c r="BY81" s="35"/>
      <c r="BZ81" s="36"/>
      <c r="CA81" s="36"/>
      <c r="CB81" s="36"/>
      <c r="CC81" s="36"/>
      <c r="CD81" s="36"/>
      <c r="CE81" s="36"/>
      <c r="CF81" s="36"/>
      <c r="CG81" s="36"/>
      <c r="CH81" s="36"/>
      <c r="CI81" s="36"/>
      <c r="CJ81" s="36"/>
      <c r="CK81" s="36"/>
      <c r="CL81" s="36"/>
      <c r="CM81" s="36"/>
      <c r="CN81" s="36"/>
      <c r="CO81" s="36"/>
      <c r="CP81" s="36"/>
      <c r="CQ81" s="36"/>
      <c r="CR81" s="36"/>
      <c r="CS81" s="36"/>
      <c r="CT81" s="36"/>
      <c r="CU81" s="36"/>
      <c r="CV81" s="36"/>
      <c r="CW81" s="36"/>
      <c r="CX81" s="36"/>
      <c r="CY81" s="36"/>
      <c r="CZ81" s="36"/>
      <c r="DA81" s="36"/>
      <c r="DB81" s="36"/>
      <c r="DC81" s="36"/>
      <c r="DD81" s="36"/>
      <c r="DE81" s="36"/>
      <c r="DF81" s="36"/>
      <c r="DG81" s="36"/>
      <c r="DH81" s="36"/>
      <c r="DI81" s="36"/>
      <c r="DJ81" s="37"/>
      <c r="DK81" s="36"/>
      <c r="DL81" s="36"/>
      <c r="DM81" s="36"/>
      <c r="DN81" s="36"/>
      <c r="DO81" s="36"/>
      <c r="DP81" s="36"/>
      <c r="DQ81" s="36"/>
      <c r="DR81" s="36"/>
      <c r="DS81" s="36"/>
      <c r="DT81" s="36"/>
      <c r="DU81" s="36"/>
      <c r="DV81" s="36"/>
      <c r="DW81" s="36"/>
      <c r="DX81" s="36"/>
      <c r="DY81" s="36"/>
      <c r="DZ81" s="36"/>
      <c r="EA81" s="36"/>
      <c r="EB81" s="36"/>
      <c r="EC81" s="36"/>
      <c r="ED81" s="36"/>
      <c r="EE81" s="36"/>
      <c r="EF81" s="36"/>
      <c r="EG81" s="36"/>
      <c r="EH81" s="36"/>
      <c r="EI81" s="36"/>
      <c r="EJ81" s="36"/>
      <c r="EK81" s="36"/>
      <c r="EL81" s="36"/>
      <c r="EM81" s="36"/>
      <c r="EN81" s="36"/>
      <c r="EO81" t="s">
        <v>833</v>
      </c>
      <c r="EP81" t="s">
        <v>602</v>
      </c>
      <c r="EQ81" s="36"/>
      <c r="ER81" s="36"/>
    </row>
    <row r="82" spans="1:148" ht="29.25" customHeight="1" x14ac:dyDescent="0.3">
      <c r="A82" s="8">
        <v>149889</v>
      </c>
      <c r="B82" s="35"/>
      <c r="C82" s="35"/>
      <c r="D82" s="35"/>
      <c r="E82" s="35"/>
      <c r="F82" s="8" t="s">
        <v>30</v>
      </c>
      <c r="G82" s="35"/>
      <c r="H82" s="35"/>
      <c r="I82" s="35"/>
      <c r="J82" s="35"/>
      <c r="K82" s="36"/>
      <c r="L82" s="36"/>
      <c r="M82" s="36"/>
      <c r="N82" s="36"/>
      <c r="O82" s="36"/>
      <c r="P82" s="36"/>
      <c r="Q82" s="36"/>
      <c r="R82" s="36"/>
      <c r="S82" s="36"/>
      <c r="T82" s="36"/>
      <c r="U82" s="36"/>
      <c r="V82" s="36"/>
      <c r="W82" s="36"/>
      <c r="X82" s="36"/>
      <c r="Y82" s="36"/>
      <c r="Z82" s="36"/>
      <c r="AA82" s="36"/>
      <c r="AB82" s="36"/>
      <c r="AC82" s="36"/>
      <c r="AD82" s="36"/>
      <c r="AE82" s="36"/>
      <c r="AF82" s="36"/>
      <c r="AG82" s="36"/>
      <c r="AH82" s="36"/>
      <c r="AI82" s="36"/>
      <c r="AJ82" s="36"/>
      <c r="AK82" s="36"/>
      <c r="AL82" s="35"/>
      <c r="AM82" s="35"/>
      <c r="AN82" s="35"/>
      <c r="AO82" s="35"/>
      <c r="AP82" s="35"/>
      <c r="AQ82" s="35"/>
      <c r="AR82" s="35"/>
      <c r="AS82" s="35"/>
      <c r="AT82" s="35"/>
      <c r="AU82" s="35"/>
      <c r="AV82" s="35"/>
      <c r="AW82" s="35"/>
      <c r="AX82" s="35"/>
      <c r="AY82" s="35"/>
      <c r="AZ82" s="35"/>
      <c r="BA82" s="35"/>
      <c r="BB82" s="35"/>
      <c r="BC82" s="35"/>
      <c r="BD82" s="35"/>
      <c r="BE82" s="35"/>
      <c r="BF82" s="35"/>
      <c r="BG82" s="35"/>
      <c r="BH82" s="35"/>
      <c r="BI82" s="35"/>
      <c r="BJ82" s="35"/>
      <c r="BK82" s="35"/>
      <c r="BL82" s="35"/>
      <c r="BM82" s="35"/>
      <c r="BN82" s="35"/>
      <c r="BO82" s="35"/>
      <c r="BP82" s="35"/>
      <c r="BQ82" s="35"/>
      <c r="BR82" s="35"/>
      <c r="BS82" s="35"/>
      <c r="BT82" s="35"/>
      <c r="BU82" s="35"/>
      <c r="BV82" s="35"/>
      <c r="BW82" s="35"/>
      <c r="BX82" s="35"/>
      <c r="BY82" s="35"/>
      <c r="BZ82" s="36"/>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c r="DC82" s="36"/>
      <c r="DD82" s="36"/>
      <c r="DE82" s="36"/>
      <c r="DF82" s="36"/>
      <c r="DG82" s="36"/>
      <c r="DH82" s="36"/>
      <c r="DI82" s="36"/>
      <c r="DJ82" s="37"/>
      <c r="DK82" s="36"/>
      <c r="DL82" s="36"/>
      <c r="DM82" s="36"/>
      <c r="DN82" s="36"/>
      <c r="DO82" s="36"/>
      <c r="DP82" s="36"/>
      <c r="DQ82" s="36"/>
      <c r="DR82" s="36"/>
      <c r="DS82" s="36"/>
      <c r="DT82" s="36"/>
      <c r="DU82" s="36"/>
      <c r="DV82" s="36"/>
      <c r="DW82" s="36"/>
      <c r="DX82" s="36"/>
      <c r="DY82" s="36"/>
      <c r="DZ82" s="36"/>
      <c r="EA82" s="36"/>
      <c r="EB82" s="36"/>
      <c r="EC82" s="36"/>
      <c r="ED82" s="36"/>
      <c r="EE82" s="36"/>
      <c r="EF82" s="36"/>
      <c r="EG82" s="36"/>
      <c r="EH82" s="36"/>
      <c r="EI82" s="36"/>
      <c r="EJ82" s="36"/>
      <c r="EK82" s="36"/>
      <c r="EL82" s="36"/>
      <c r="EM82" s="36"/>
      <c r="EN82" s="36"/>
      <c r="EO82" t="s">
        <v>1185</v>
      </c>
      <c r="EP82" t="s">
        <v>605</v>
      </c>
      <c r="EQ82" s="36"/>
      <c r="ER82" s="36"/>
    </row>
    <row r="83" spans="1:148" ht="29.25" customHeight="1" x14ac:dyDescent="0.3">
      <c r="A83" s="8">
        <v>150168</v>
      </c>
      <c r="B83" s="35"/>
      <c r="C83" s="35"/>
      <c r="D83" s="35"/>
      <c r="E83" s="35"/>
      <c r="F83" s="8" t="s">
        <v>38</v>
      </c>
      <c r="G83" s="35"/>
      <c r="H83" s="35"/>
      <c r="I83" s="35"/>
      <c r="J83" s="35"/>
      <c r="K83" s="36"/>
      <c r="L83" s="36"/>
      <c r="M83" s="36"/>
      <c r="N83" s="36"/>
      <c r="O83" s="36"/>
      <c r="P83" s="36"/>
      <c r="Q83" s="36"/>
      <c r="R83" s="36"/>
      <c r="S83" s="36"/>
      <c r="T83" s="36"/>
      <c r="U83" s="36"/>
      <c r="V83" s="36"/>
      <c r="W83" s="36"/>
      <c r="X83" s="36"/>
      <c r="Y83" s="36"/>
      <c r="Z83" s="36"/>
      <c r="AA83" s="36"/>
      <c r="AB83" s="36"/>
      <c r="AC83" s="36"/>
      <c r="AD83" s="36"/>
      <c r="AE83" s="36"/>
      <c r="AF83" s="36"/>
      <c r="AG83" s="36"/>
      <c r="AH83" s="36"/>
      <c r="AI83" s="36"/>
      <c r="AJ83" s="36"/>
      <c r="AK83" s="36"/>
      <c r="AL83" s="35"/>
      <c r="AM83" s="35"/>
      <c r="AN83" s="35"/>
      <c r="AO83" s="35"/>
      <c r="AP83" s="35"/>
      <c r="AQ83" s="35"/>
      <c r="AR83" s="35"/>
      <c r="AS83" s="35"/>
      <c r="AT83" s="35"/>
      <c r="AU83" s="35"/>
      <c r="AV83" s="35"/>
      <c r="AW83" s="35"/>
      <c r="AX83" s="35"/>
      <c r="AY83" s="35"/>
      <c r="AZ83" s="35"/>
      <c r="BA83" s="35"/>
      <c r="BB83" s="35"/>
      <c r="BC83" s="35"/>
      <c r="BD83" s="35"/>
      <c r="BE83" s="35"/>
      <c r="BF83" s="35"/>
      <c r="BG83" s="35"/>
      <c r="BH83" s="35"/>
      <c r="BI83" s="35"/>
      <c r="BJ83" s="35"/>
      <c r="BK83" s="35"/>
      <c r="BL83" s="35"/>
      <c r="BM83" s="35"/>
      <c r="BN83" s="35"/>
      <c r="BO83" s="35"/>
      <c r="BP83" s="35"/>
      <c r="BQ83" s="35"/>
      <c r="BR83" s="35"/>
      <c r="BS83" s="35"/>
      <c r="BT83" s="35"/>
      <c r="BU83" s="35"/>
      <c r="BV83" s="35"/>
      <c r="BW83" s="35"/>
      <c r="BX83" s="35"/>
      <c r="BY83" s="35"/>
      <c r="BZ83" s="36"/>
      <c r="CA83" s="36"/>
      <c r="CB83" s="36"/>
      <c r="CC83" s="36"/>
      <c r="CD83" s="36"/>
      <c r="CE83" s="36"/>
      <c r="CF83" s="36"/>
      <c r="CG83" s="36"/>
      <c r="CH83" s="36"/>
      <c r="CI83" s="36"/>
      <c r="CJ83" s="36"/>
      <c r="CK83" s="36"/>
      <c r="CL83" s="36"/>
      <c r="CM83" s="36"/>
      <c r="CN83" s="36"/>
      <c r="CO83" s="36"/>
      <c r="CP83" s="36"/>
      <c r="CQ83" s="36"/>
      <c r="CR83" s="36"/>
      <c r="CS83" s="36"/>
      <c r="CT83" s="36"/>
      <c r="CU83" s="36"/>
      <c r="CV83" s="36"/>
      <c r="CW83" s="36"/>
      <c r="CX83" s="36"/>
      <c r="CY83" s="36"/>
      <c r="CZ83" s="36"/>
      <c r="DA83" s="36"/>
      <c r="DB83" s="36"/>
      <c r="DC83" s="36"/>
      <c r="DD83" s="36"/>
      <c r="DE83" s="36"/>
      <c r="DF83" s="36"/>
      <c r="DG83" s="36"/>
      <c r="DH83" s="36"/>
      <c r="DI83" s="36"/>
      <c r="DJ83" s="37"/>
      <c r="DK83" s="36"/>
      <c r="DL83" s="36"/>
      <c r="DM83" s="36"/>
      <c r="DN83" s="36"/>
      <c r="DO83" s="36"/>
      <c r="DP83" s="36"/>
      <c r="DQ83" s="36"/>
      <c r="DR83" s="36"/>
      <c r="DS83" s="36"/>
      <c r="DT83" s="36"/>
      <c r="DU83" s="36"/>
      <c r="DV83" s="36"/>
      <c r="DW83" s="36"/>
      <c r="DX83" s="36"/>
      <c r="DY83" s="36"/>
      <c r="DZ83" s="36"/>
      <c r="EA83" s="36"/>
      <c r="EB83" s="36"/>
      <c r="EC83" s="36"/>
      <c r="ED83" s="36"/>
      <c r="EE83" s="36"/>
      <c r="EF83" s="36"/>
      <c r="EG83" s="36"/>
      <c r="EH83" s="36"/>
      <c r="EI83" s="36"/>
      <c r="EJ83" s="36"/>
      <c r="EK83" s="36"/>
      <c r="EL83" s="36"/>
      <c r="EM83" s="36"/>
      <c r="EN83" s="36"/>
      <c r="EO83" t="s">
        <v>214</v>
      </c>
      <c r="EP83" t="s">
        <v>608</v>
      </c>
      <c r="EQ83" s="36"/>
      <c r="ER83" s="36"/>
    </row>
    <row r="84" spans="1:148" ht="29.25" customHeight="1" x14ac:dyDescent="0.3">
      <c r="A84" s="8">
        <v>150170</v>
      </c>
      <c r="B84" s="35"/>
      <c r="C84" s="35"/>
      <c r="D84" s="35"/>
      <c r="E84" s="35"/>
      <c r="F84" s="8" t="s">
        <v>41</v>
      </c>
      <c r="G84" s="35"/>
      <c r="H84" s="35"/>
      <c r="I84" s="35"/>
      <c r="J84" s="35"/>
      <c r="K84" s="36"/>
      <c r="L84" s="36"/>
      <c r="M84" s="36"/>
      <c r="N84" s="36"/>
      <c r="O84" s="36"/>
      <c r="P84" s="36"/>
      <c r="Q84" s="36"/>
      <c r="R84" s="36"/>
      <c r="S84" s="36"/>
      <c r="T84" s="36"/>
      <c r="U84" s="36"/>
      <c r="V84" s="36"/>
      <c r="W84" s="36"/>
      <c r="X84" s="36"/>
      <c r="Y84" s="36"/>
      <c r="Z84" s="36"/>
      <c r="AA84" s="36"/>
      <c r="AB84" s="36"/>
      <c r="AC84" s="36"/>
      <c r="AD84" s="36"/>
      <c r="AE84" s="36"/>
      <c r="AF84" s="36"/>
      <c r="AG84" s="36"/>
      <c r="AH84" s="36"/>
      <c r="AI84" s="36"/>
      <c r="AJ84" s="36"/>
      <c r="AK84" s="36"/>
      <c r="AL84" s="35"/>
      <c r="AM84" s="35"/>
      <c r="AN84" s="35"/>
      <c r="AO84" s="35"/>
      <c r="AP84" s="35"/>
      <c r="AQ84" s="35"/>
      <c r="AR84" s="35"/>
      <c r="AS84" s="35"/>
      <c r="AT84" s="35"/>
      <c r="AU84" s="35"/>
      <c r="AV84" s="35"/>
      <c r="AW84" s="35"/>
      <c r="AX84" s="35"/>
      <c r="AY84" s="35"/>
      <c r="AZ84" s="35"/>
      <c r="BA84" s="35"/>
      <c r="BB84" s="35"/>
      <c r="BC84" s="35"/>
      <c r="BD84" s="35"/>
      <c r="BE84" s="35"/>
      <c r="BF84" s="35"/>
      <c r="BG84" s="35"/>
      <c r="BH84" s="35"/>
      <c r="BI84" s="35"/>
      <c r="BJ84" s="35"/>
      <c r="BK84" s="35"/>
      <c r="BL84" s="35"/>
      <c r="BM84" s="35"/>
      <c r="BN84" s="35"/>
      <c r="BO84" s="35"/>
      <c r="BP84" s="35"/>
      <c r="BQ84" s="35"/>
      <c r="BR84" s="35"/>
      <c r="BS84" s="35"/>
      <c r="BT84" s="35"/>
      <c r="BU84" s="35"/>
      <c r="BV84" s="35"/>
      <c r="BW84" s="35"/>
      <c r="BX84" s="35"/>
      <c r="BY84" s="35"/>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7"/>
      <c r="DK84" s="36"/>
      <c r="DL84" s="36"/>
      <c r="DM84" s="36"/>
      <c r="DN84" s="36"/>
      <c r="DO84" s="36"/>
      <c r="DP84" s="36"/>
      <c r="DQ84" s="36"/>
      <c r="DR84" s="36"/>
      <c r="DS84" s="36"/>
      <c r="DT84" s="36"/>
      <c r="DU84" s="36"/>
      <c r="DV84" s="36"/>
      <c r="DW84" s="36"/>
      <c r="DX84" s="36"/>
      <c r="DY84" s="36"/>
      <c r="DZ84" s="36"/>
      <c r="EA84" s="36"/>
      <c r="EB84" s="36"/>
      <c r="EC84" s="36"/>
      <c r="ED84" s="36"/>
      <c r="EE84" s="36"/>
      <c r="EF84" s="36"/>
      <c r="EG84" s="36"/>
      <c r="EH84" s="36"/>
      <c r="EI84" s="36"/>
      <c r="EJ84" s="36"/>
      <c r="EK84" s="36"/>
      <c r="EL84" s="36"/>
      <c r="EM84" s="36"/>
      <c r="EN84" s="36"/>
      <c r="EO84" t="s">
        <v>215</v>
      </c>
      <c r="EP84" t="s">
        <v>611</v>
      </c>
      <c r="EQ84" s="36"/>
      <c r="ER84" s="36"/>
    </row>
    <row r="85" spans="1:148" ht="29.25" customHeight="1" x14ac:dyDescent="0.3">
      <c r="A85" s="8">
        <v>150318</v>
      </c>
      <c r="B85" s="35"/>
      <c r="C85" s="35"/>
      <c r="D85" s="35"/>
      <c r="E85" s="35"/>
      <c r="F85" s="12" t="s">
        <v>115</v>
      </c>
      <c r="G85" s="35"/>
      <c r="H85" s="35"/>
      <c r="I85" s="35"/>
      <c r="J85" s="35"/>
      <c r="K85" s="36"/>
      <c r="L85" s="36"/>
      <c r="M85" s="36"/>
      <c r="N85" s="36"/>
      <c r="O85" s="36"/>
      <c r="P85" s="36"/>
      <c r="Q85" s="36"/>
      <c r="R85" s="36"/>
      <c r="S85" s="36"/>
      <c r="T85" s="36"/>
      <c r="U85" s="36"/>
      <c r="V85" s="36"/>
      <c r="W85" s="36"/>
      <c r="X85" s="36"/>
      <c r="Y85" s="36"/>
      <c r="Z85" s="36"/>
      <c r="AA85" s="36"/>
      <c r="AB85" s="36"/>
      <c r="AC85" s="36"/>
      <c r="AD85" s="36"/>
      <c r="AE85" s="36"/>
      <c r="AF85" s="36"/>
      <c r="AG85" s="36"/>
      <c r="AH85" s="36"/>
      <c r="AI85" s="36"/>
      <c r="AJ85" s="36"/>
      <c r="AK85" s="36"/>
      <c r="AL85" s="35"/>
      <c r="AM85" s="35"/>
      <c r="AN85" s="35"/>
      <c r="AO85" s="35"/>
      <c r="AP85" s="35"/>
      <c r="AQ85" s="35"/>
      <c r="AR85" s="35"/>
      <c r="AS85" s="35"/>
      <c r="AT85" s="35"/>
      <c r="AU85" s="35"/>
      <c r="AV85" s="35"/>
      <c r="AW85" s="35"/>
      <c r="AX85" s="35"/>
      <c r="AY85" s="35"/>
      <c r="AZ85" s="35"/>
      <c r="BA85" s="35"/>
      <c r="BB85" s="35"/>
      <c r="BC85" s="35"/>
      <c r="BD85" s="35"/>
      <c r="BE85" s="35"/>
      <c r="BF85" s="35"/>
      <c r="BG85" s="35"/>
      <c r="BH85" s="35"/>
      <c r="BI85" s="35"/>
      <c r="BJ85" s="35"/>
      <c r="BK85" s="35"/>
      <c r="BL85" s="35"/>
      <c r="BM85" s="35"/>
      <c r="BN85" s="35"/>
      <c r="BO85" s="35"/>
      <c r="BP85" s="35"/>
      <c r="BQ85" s="35"/>
      <c r="BR85" s="35"/>
      <c r="BS85" s="35"/>
      <c r="BT85" s="35"/>
      <c r="BU85" s="35"/>
      <c r="BV85" s="35"/>
      <c r="BW85" s="35"/>
      <c r="BX85" s="35"/>
      <c r="BY85" s="35"/>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7"/>
      <c r="DK85" s="36"/>
      <c r="DL85" s="36"/>
      <c r="DM85" s="36"/>
      <c r="DN85" s="36"/>
      <c r="DO85" s="36"/>
      <c r="DP85" s="36"/>
      <c r="DQ85" s="36"/>
      <c r="DR85" s="36"/>
      <c r="DS85" s="36"/>
      <c r="DT85" s="36"/>
      <c r="DU85" s="36"/>
      <c r="DV85" s="36"/>
      <c r="DW85" s="36"/>
      <c r="DX85" s="36"/>
      <c r="DY85" s="36"/>
      <c r="DZ85" s="36"/>
      <c r="EA85" s="36"/>
      <c r="EB85" s="36"/>
      <c r="EC85" s="36"/>
      <c r="ED85" s="36"/>
      <c r="EE85" s="36"/>
      <c r="EF85" s="36"/>
      <c r="EG85" s="36"/>
      <c r="EH85" s="36"/>
      <c r="EI85" s="36"/>
      <c r="EJ85" s="36"/>
      <c r="EK85" s="36"/>
      <c r="EL85" s="36"/>
      <c r="EM85" s="36"/>
      <c r="EN85" s="36"/>
      <c r="EO85" t="s">
        <v>216</v>
      </c>
      <c r="EP85" t="s">
        <v>614</v>
      </c>
      <c r="EQ85" s="36"/>
      <c r="ER85" s="36"/>
    </row>
    <row r="86" spans="1:148" ht="29.25" customHeight="1" x14ac:dyDescent="0.3">
      <c r="A86" s="8">
        <v>150411</v>
      </c>
      <c r="B86" s="35"/>
      <c r="C86" s="35"/>
      <c r="D86" s="35"/>
      <c r="E86" s="35"/>
      <c r="F86" s="12" t="s">
        <v>68</v>
      </c>
      <c r="G86" s="35"/>
      <c r="H86" s="35"/>
      <c r="I86" s="35"/>
      <c r="J86" s="35"/>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7"/>
      <c r="DK86" s="36"/>
      <c r="DL86" s="36"/>
      <c r="DM86" s="36"/>
      <c r="DN86" s="36"/>
      <c r="DO86" s="36"/>
      <c r="DP86" s="36"/>
      <c r="DQ86" s="36"/>
      <c r="DR86" s="36"/>
      <c r="DS86" s="36"/>
      <c r="DT86" s="36"/>
      <c r="DU86" s="36"/>
      <c r="DV86" s="36"/>
      <c r="DW86" s="36"/>
      <c r="DX86" s="36"/>
      <c r="DY86" s="36"/>
      <c r="DZ86" s="36"/>
      <c r="EA86" s="36"/>
      <c r="EB86" s="36"/>
      <c r="EC86" s="36"/>
      <c r="ED86" s="36"/>
      <c r="EE86" s="36"/>
      <c r="EF86" s="36"/>
      <c r="EG86" s="36"/>
      <c r="EH86" s="36"/>
      <c r="EI86" s="36"/>
      <c r="EJ86" s="36"/>
      <c r="EK86" s="36"/>
      <c r="EL86" s="36"/>
      <c r="EM86" s="36"/>
      <c r="EN86" s="36"/>
      <c r="EO86" t="s">
        <v>1186</v>
      </c>
      <c r="EP86" t="s">
        <v>617</v>
      </c>
      <c r="EQ86" s="36"/>
      <c r="ER86" s="36"/>
    </row>
    <row r="87" spans="1:148" ht="29.25" customHeight="1" x14ac:dyDescent="0.3">
      <c r="A87" s="8">
        <v>150709</v>
      </c>
      <c r="B87" s="35"/>
      <c r="C87" s="35"/>
      <c r="D87" s="35"/>
      <c r="E87" s="35"/>
      <c r="F87" s="8" t="s">
        <v>59</v>
      </c>
      <c r="G87" s="35"/>
      <c r="H87" s="35"/>
      <c r="I87" s="35"/>
      <c r="J87" s="35"/>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7"/>
      <c r="DK87" s="36"/>
      <c r="DL87" s="36"/>
      <c r="DM87" s="36"/>
      <c r="DN87" s="36"/>
      <c r="DO87" s="36"/>
      <c r="DP87" s="36"/>
      <c r="DQ87" s="36"/>
      <c r="DR87" s="36"/>
      <c r="DS87" s="36"/>
      <c r="DT87" s="36"/>
      <c r="DU87" s="36"/>
      <c r="DV87" s="36"/>
      <c r="DW87" s="36"/>
      <c r="DX87" s="36"/>
      <c r="DY87" s="36"/>
      <c r="DZ87" s="36"/>
      <c r="EA87" s="36"/>
      <c r="EB87" s="36"/>
      <c r="EC87" s="36"/>
      <c r="ED87" s="36"/>
      <c r="EE87" s="36"/>
      <c r="EF87" s="36"/>
      <c r="EG87" s="36"/>
      <c r="EH87" s="36"/>
      <c r="EI87" s="36"/>
      <c r="EJ87" s="36"/>
      <c r="EK87" s="36"/>
      <c r="EL87" s="36"/>
      <c r="EM87" s="36"/>
      <c r="EN87" s="36"/>
      <c r="EO87" t="s">
        <v>218</v>
      </c>
      <c r="EP87" t="s">
        <v>620</v>
      </c>
      <c r="EQ87" s="36"/>
      <c r="ER87" s="36"/>
    </row>
    <row r="88" spans="1:148" ht="29.25" customHeight="1" x14ac:dyDescent="0.3">
      <c r="A88" s="8">
        <v>150796</v>
      </c>
      <c r="B88" s="35"/>
      <c r="C88" s="35"/>
      <c r="D88" s="35"/>
      <c r="E88" s="35"/>
      <c r="F88" s="8" t="s">
        <v>20</v>
      </c>
      <c r="G88" s="35"/>
      <c r="H88" s="35"/>
      <c r="I88" s="35"/>
      <c r="J88" s="35"/>
      <c r="K88" s="36"/>
      <c r="L88" s="36"/>
      <c r="M88" s="36"/>
      <c r="N88" s="36"/>
      <c r="O88" s="36"/>
      <c r="P88" s="36"/>
      <c r="Q88" s="36"/>
      <c r="R88" s="36"/>
      <c r="S88" s="36"/>
      <c r="T88" s="36"/>
      <c r="U88" s="36"/>
      <c r="V88" s="36"/>
      <c r="W88" s="36"/>
      <c r="X88" s="36"/>
      <c r="Y88" s="36"/>
      <c r="Z88" s="36"/>
      <c r="AA88" s="36"/>
      <c r="AB88" s="36"/>
      <c r="AC88" s="36"/>
      <c r="AD88" s="36"/>
      <c r="AE88" s="36"/>
      <c r="AF88" s="36"/>
      <c r="AG88" s="36"/>
      <c r="AH88" s="36"/>
      <c r="AI88" s="36"/>
      <c r="AJ88" s="36"/>
      <c r="AK88" s="36"/>
      <c r="AL88" s="35"/>
      <c r="AM88" s="35"/>
      <c r="AN88" s="35"/>
      <c r="AO88" s="35"/>
      <c r="AP88" s="35"/>
      <c r="AQ88" s="35"/>
      <c r="AR88" s="35"/>
      <c r="AS88" s="35"/>
      <c r="AT88" s="35"/>
      <c r="AU88" s="35"/>
      <c r="AV88" s="35"/>
      <c r="AW88" s="35"/>
      <c r="AX88" s="35"/>
      <c r="AY88" s="35"/>
      <c r="AZ88" s="35"/>
      <c r="BA88" s="35"/>
      <c r="BB88" s="35"/>
      <c r="BC88" s="35"/>
      <c r="BD88" s="35"/>
      <c r="BE88" s="35"/>
      <c r="BF88" s="35"/>
      <c r="BG88" s="35"/>
      <c r="BH88" s="35"/>
      <c r="BI88" s="35"/>
      <c r="BJ88" s="35"/>
      <c r="BK88" s="35"/>
      <c r="BL88" s="35"/>
      <c r="BM88" s="35"/>
      <c r="BN88" s="35"/>
      <c r="BO88" s="35"/>
      <c r="BP88" s="35"/>
      <c r="BQ88" s="35"/>
      <c r="BR88" s="35"/>
      <c r="BS88" s="35"/>
      <c r="BT88" s="35"/>
      <c r="BU88" s="35"/>
      <c r="BV88" s="35"/>
      <c r="BW88" s="35"/>
      <c r="BX88" s="35"/>
      <c r="BY88" s="35"/>
      <c r="BZ88" s="36"/>
      <c r="CA88" s="36"/>
      <c r="CB88" s="36"/>
      <c r="CC88" s="36"/>
      <c r="CD88" s="36"/>
      <c r="CE88" s="36"/>
      <c r="CF88" s="36"/>
      <c r="CG88" s="36"/>
      <c r="CH88" s="36"/>
      <c r="CI88" s="36"/>
      <c r="CJ88" s="36"/>
      <c r="CK88" s="36"/>
      <c r="CL88" s="36"/>
      <c r="CM88" s="36"/>
      <c r="CN88" s="36"/>
      <c r="CO88" s="36"/>
      <c r="CP88" s="36"/>
      <c r="CQ88" s="36"/>
      <c r="CR88" s="36"/>
      <c r="CS88" s="36"/>
      <c r="CT88" s="36"/>
      <c r="CU88" s="36"/>
      <c r="CV88" s="36"/>
      <c r="CW88" s="36"/>
      <c r="CX88" s="36"/>
      <c r="CY88" s="36"/>
      <c r="CZ88" s="36"/>
      <c r="DA88" s="36"/>
      <c r="DB88" s="36"/>
      <c r="DC88" s="36"/>
      <c r="DD88" s="36"/>
      <c r="DE88" s="36"/>
      <c r="DF88" s="36"/>
      <c r="DG88" s="36"/>
      <c r="DH88" s="36"/>
      <c r="DI88" s="36"/>
      <c r="DJ88" s="37"/>
      <c r="DK88" s="36"/>
      <c r="DL88" s="36"/>
      <c r="DM88" s="36"/>
      <c r="DN88" s="36"/>
      <c r="DO88" s="36"/>
      <c r="DP88" s="36"/>
      <c r="DQ88" s="36"/>
      <c r="DR88" s="36"/>
      <c r="DS88" s="36"/>
      <c r="DT88" s="36"/>
      <c r="DU88" s="36"/>
      <c r="DV88" s="36"/>
      <c r="DW88" s="36"/>
      <c r="DX88" s="36"/>
      <c r="DY88" s="36"/>
      <c r="DZ88" s="36"/>
      <c r="EA88" s="36"/>
      <c r="EB88" s="36"/>
      <c r="EC88" s="36"/>
      <c r="ED88" s="36"/>
      <c r="EE88" s="36"/>
      <c r="EF88" s="36"/>
      <c r="EG88" s="36"/>
      <c r="EH88" s="36"/>
      <c r="EI88" s="36"/>
      <c r="EJ88" s="36"/>
      <c r="EK88" s="36"/>
      <c r="EL88" s="36"/>
      <c r="EM88" s="36"/>
      <c r="EN88" s="36"/>
      <c r="EO88" t="s">
        <v>219</v>
      </c>
      <c r="EP88" t="s">
        <v>623</v>
      </c>
      <c r="EQ88" s="36"/>
      <c r="ER88" s="36"/>
    </row>
    <row r="89" spans="1:148" ht="29.25" customHeight="1" x14ac:dyDescent="0.3">
      <c r="A89" s="8">
        <v>150898</v>
      </c>
      <c r="B89" s="35"/>
      <c r="C89" s="35"/>
      <c r="D89" s="35"/>
      <c r="E89" s="35"/>
      <c r="F89" s="8" t="s">
        <v>87</v>
      </c>
      <c r="G89" s="35"/>
      <c r="H89" s="35"/>
      <c r="I89" s="35"/>
      <c r="J89" s="35"/>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6"/>
      <c r="DI89" s="36"/>
      <c r="DJ89" s="37"/>
      <c r="DK89" s="36"/>
      <c r="DL89" s="36"/>
      <c r="DM89" s="36"/>
      <c r="DN89" s="36"/>
      <c r="DO89" s="36"/>
      <c r="DP89" s="36"/>
      <c r="DQ89" s="36"/>
      <c r="DR89" s="36"/>
      <c r="DS89" s="36"/>
      <c r="DT89" s="36"/>
      <c r="DU89" s="36"/>
      <c r="DV89" s="36"/>
      <c r="DW89" s="36"/>
      <c r="DX89" s="36"/>
      <c r="DY89" s="36"/>
      <c r="DZ89" s="36"/>
      <c r="EA89" s="36"/>
      <c r="EB89" s="36"/>
      <c r="EC89" s="36"/>
      <c r="ED89" s="36"/>
      <c r="EE89" s="36"/>
      <c r="EF89" s="36"/>
      <c r="EG89" s="36"/>
      <c r="EH89" s="36"/>
      <c r="EI89" s="36"/>
      <c r="EJ89" s="36"/>
      <c r="EK89" s="36"/>
      <c r="EL89" s="36"/>
      <c r="EM89" s="36"/>
      <c r="EN89" s="36"/>
      <c r="EO89" t="s">
        <v>220</v>
      </c>
      <c r="EP89" t="s">
        <v>626</v>
      </c>
      <c r="EQ89" s="36"/>
      <c r="ER89" s="36"/>
    </row>
    <row r="90" spans="1:148" ht="29.25" customHeight="1" x14ac:dyDescent="0.3">
      <c r="A90" s="8">
        <v>150963</v>
      </c>
      <c r="B90" s="35"/>
      <c r="C90" s="35"/>
      <c r="D90" s="35"/>
      <c r="E90" s="35"/>
      <c r="F90" s="12" t="s">
        <v>70</v>
      </c>
      <c r="G90" s="35"/>
      <c r="H90" s="35"/>
      <c r="I90" s="35"/>
      <c r="J90" s="35"/>
      <c r="K90" s="36"/>
      <c r="L90" s="36"/>
      <c r="M90" s="36"/>
      <c r="N90" s="36"/>
      <c r="O90" s="36"/>
      <c r="P90" s="36"/>
      <c r="Q90" s="36"/>
      <c r="R90" s="36"/>
      <c r="S90" s="36"/>
      <c r="T90" s="36"/>
      <c r="U90" s="36"/>
      <c r="V90" s="36"/>
      <c r="W90" s="36"/>
      <c r="X90" s="36"/>
      <c r="Y90" s="36"/>
      <c r="Z90" s="36"/>
      <c r="AA90" s="36"/>
      <c r="AB90" s="36"/>
      <c r="AC90" s="36"/>
      <c r="AD90" s="36"/>
      <c r="AE90" s="36"/>
      <c r="AF90" s="36"/>
      <c r="AG90" s="36"/>
      <c r="AH90" s="36"/>
      <c r="AI90" s="36"/>
      <c r="AJ90" s="36"/>
      <c r="AK90" s="36"/>
      <c r="AL90" s="35"/>
      <c r="AM90" s="35"/>
      <c r="AN90" s="35"/>
      <c r="AO90" s="35"/>
      <c r="AP90" s="35"/>
      <c r="AQ90" s="35"/>
      <c r="AR90" s="35"/>
      <c r="AS90" s="35"/>
      <c r="AT90" s="35"/>
      <c r="AU90" s="35"/>
      <c r="AV90" s="35"/>
      <c r="AW90" s="35"/>
      <c r="AX90" s="35"/>
      <c r="AY90" s="35"/>
      <c r="AZ90" s="35"/>
      <c r="BA90" s="35"/>
      <c r="BB90" s="35"/>
      <c r="BC90" s="35"/>
      <c r="BD90" s="35"/>
      <c r="BE90" s="35"/>
      <c r="BF90" s="35"/>
      <c r="BG90" s="35"/>
      <c r="BH90" s="35"/>
      <c r="BI90" s="35"/>
      <c r="BJ90" s="35"/>
      <c r="BK90" s="35"/>
      <c r="BL90" s="35"/>
      <c r="BM90" s="35"/>
      <c r="BN90" s="35"/>
      <c r="BO90" s="35"/>
      <c r="BP90" s="35"/>
      <c r="BQ90" s="35"/>
      <c r="BR90" s="35"/>
      <c r="BS90" s="35"/>
      <c r="BT90" s="35"/>
      <c r="BU90" s="35"/>
      <c r="BV90" s="35"/>
      <c r="BW90" s="35"/>
      <c r="BX90" s="35"/>
      <c r="BY90" s="35"/>
      <c r="BZ90" s="36"/>
      <c r="CA90" s="36"/>
      <c r="CB90" s="36"/>
      <c r="CC90" s="36"/>
      <c r="CD90" s="36"/>
      <c r="CE90" s="36"/>
      <c r="CF90" s="36"/>
      <c r="CG90" s="36"/>
      <c r="CH90" s="36"/>
      <c r="CI90" s="36"/>
      <c r="CJ90" s="36"/>
      <c r="CK90" s="36"/>
      <c r="CL90" s="36"/>
      <c r="CM90" s="36"/>
      <c r="CN90" s="36"/>
      <c r="CO90" s="36"/>
      <c r="CP90" s="36"/>
      <c r="CQ90" s="36"/>
      <c r="CR90" s="36"/>
      <c r="CS90" s="36"/>
      <c r="CT90" s="36"/>
      <c r="CU90" s="36"/>
      <c r="CV90" s="36"/>
      <c r="CW90" s="36"/>
      <c r="CX90" s="36"/>
      <c r="CY90" s="36"/>
      <c r="CZ90" s="36"/>
      <c r="DA90" s="36"/>
      <c r="DB90" s="36"/>
      <c r="DC90" s="36"/>
      <c r="DD90" s="36"/>
      <c r="DE90" s="36"/>
      <c r="DF90" s="36"/>
      <c r="DG90" s="36"/>
      <c r="DH90" s="36"/>
      <c r="DI90" s="36"/>
      <c r="DJ90" s="37"/>
      <c r="DK90" s="36"/>
      <c r="DL90" s="36"/>
      <c r="DM90" s="36"/>
      <c r="DN90" s="36"/>
      <c r="DO90" s="36"/>
      <c r="DP90" s="36"/>
      <c r="DQ90" s="36"/>
      <c r="DR90" s="36"/>
      <c r="DS90" s="36"/>
      <c r="DT90" s="36"/>
      <c r="DU90" s="36"/>
      <c r="DV90" s="36"/>
      <c r="DW90" s="36"/>
      <c r="DX90" s="36"/>
      <c r="DY90" s="36"/>
      <c r="DZ90" s="36"/>
      <c r="EA90" s="36"/>
      <c r="EB90" s="36"/>
      <c r="EC90" s="36"/>
      <c r="ED90" s="36"/>
      <c r="EE90" s="36"/>
      <c r="EF90" s="36"/>
      <c r="EG90" s="36"/>
      <c r="EH90" s="36"/>
      <c r="EI90" s="36"/>
      <c r="EJ90" s="36"/>
      <c r="EK90" s="36"/>
      <c r="EL90" s="36"/>
      <c r="EM90" s="36"/>
      <c r="EN90" s="36"/>
      <c r="EO90" t="s">
        <v>221</v>
      </c>
      <c r="EP90" t="s">
        <v>932</v>
      </c>
      <c r="EQ90" s="36"/>
      <c r="ER90" s="36"/>
    </row>
    <row r="91" spans="1:148" ht="29.25" customHeight="1" x14ac:dyDescent="0.3">
      <c r="A91" s="8">
        <v>150979</v>
      </c>
      <c r="B91" s="35"/>
      <c r="C91" s="35"/>
      <c r="D91" s="35"/>
      <c r="E91" s="35"/>
      <c r="F91" s="8" t="s">
        <v>52</v>
      </c>
      <c r="G91" s="35"/>
      <c r="H91" s="35"/>
      <c r="I91" s="35"/>
      <c r="J91" s="35"/>
      <c r="K91" s="36"/>
      <c r="L91" s="36"/>
      <c r="M91" s="36"/>
      <c r="N91" s="36"/>
      <c r="O91" s="36"/>
      <c r="P91" s="36"/>
      <c r="Q91" s="36"/>
      <c r="R91" s="36"/>
      <c r="S91" s="36"/>
      <c r="T91" s="36"/>
      <c r="U91" s="36"/>
      <c r="V91" s="36"/>
      <c r="W91" s="36"/>
      <c r="X91" s="36"/>
      <c r="Y91" s="36"/>
      <c r="Z91" s="36"/>
      <c r="AA91" s="36"/>
      <c r="AB91" s="36"/>
      <c r="AC91" s="36"/>
      <c r="AD91" s="36"/>
      <c r="AE91" s="36"/>
      <c r="AF91" s="36"/>
      <c r="AG91" s="36"/>
      <c r="AH91" s="36"/>
      <c r="AI91" s="36"/>
      <c r="AJ91" s="36"/>
      <c r="AK91" s="36"/>
      <c r="AL91" s="35"/>
      <c r="AM91" s="35"/>
      <c r="AN91" s="35"/>
      <c r="AO91" s="35"/>
      <c r="AP91" s="35"/>
      <c r="AQ91" s="35"/>
      <c r="AR91" s="35"/>
      <c r="AS91" s="35"/>
      <c r="AT91" s="35"/>
      <c r="AU91" s="35"/>
      <c r="AV91" s="35"/>
      <c r="AW91" s="35"/>
      <c r="AX91" s="35"/>
      <c r="AY91" s="35"/>
      <c r="AZ91" s="35"/>
      <c r="BA91" s="35"/>
      <c r="BB91" s="35"/>
      <c r="BC91" s="35"/>
      <c r="BD91" s="35"/>
      <c r="BE91" s="35"/>
      <c r="BF91" s="35"/>
      <c r="BG91" s="35"/>
      <c r="BH91" s="35"/>
      <c r="BI91" s="35"/>
      <c r="BJ91" s="35"/>
      <c r="BK91" s="35"/>
      <c r="BL91" s="35"/>
      <c r="BM91" s="35"/>
      <c r="BN91" s="35"/>
      <c r="BO91" s="35"/>
      <c r="BP91" s="35"/>
      <c r="BQ91" s="35"/>
      <c r="BR91" s="35"/>
      <c r="BS91" s="35"/>
      <c r="BT91" s="35"/>
      <c r="BU91" s="35"/>
      <c r="BV91" s="35"/>
      <c r="BW91" s="35"/>
      <c r="BX91" s="35"/>
      <c r="BY91" s="35"/>
      <c r="BZ91" s="36"/>
      <c r="CA91" s="36"/>
      <c r="CB91" s="36"/>
      <c r="CC91" s="36"/>
      <c r="CD91" s="36"/>
      <c r="CE91" s="36"/>
      <c r="CF91" s="36"/>
      <c r="CG91" s="36"/>
      <c r="CH91" s="36"/>
      <c r="CI91" s="36"/>
      <c r="CJ91" s="36"/>
      <c r="CK91" s="36"/>
      <c r="CL91" s="36"/>
      <c r="CM91" s="36"/>
      <c r="CN91" s="36"/>
      <c r="CO91" s="36"/>
      <c r="CP91" s="36"/>
      <c r="CQ91" s="36"/>
      <c r="CR91" s="36"/>
      <c r="CS91" s="36"/>
      <c r="CT91" s="36"/>
      <c r="CU91" s="36"/>
      <c r="CV91" s="36"/>
      <c r="CW91" s="36"/>
      <c r="CX91" s="36"/>
      <c r="CY91" s="36"/>
      <c r="CZ91" s="36"/>
      <c r="DA91" s="36"/>
      <c r="DB91" s="36"/>
      <c r="DC91" s="36"/>
      <c r="DD91" s="36"/>
      <c r="DE91" s="36"/>
      <c r="DF91" s="36"/>
      <c r="DG91" s="36"/>
      <c r="DH91" s="36"/>
      <c r="DI91" s="36"/>
      <c r="DJ91" s="37"/>
      <c r="DK91" s="36"/>
      <c r="DL91" s="36"/>
      <c r="DM91" s="36"/>
      <c r="DN91" s="36"/>
      <c r="DO91" s="36"/>
      <c r="DP91" s="36"/>
      <c r="DQ91" s="36"/>
      <c r="DR91" s="36"/>
      <c r="DS91" s="36"/>
      <c r="DT91" s="36"/>
      <c r="DU91" s="36"/>
      <c r="DV91" s="36"/>
      <c r="DW91" s="36"/>
      <c r="DX91" s="36"/>
      <c r="DY91" s="36"/>
      <c r="DZ91" s="36"/>
      <c r="EA91" s="36"/>
      <c r="EB91" s="36"/>
      <c r="EC91" s="36"/>
      <c r="ED91" s="36"/>
      <c r="EE91" s="36"/>
      <c r="EF91" s="36"/>
      <c r="EG91" s="36"/>
      <c r="EH91" s="36"/>
      <c r="EI91" s="36"/>
      <c r="EJ91" s="36"/>
      <c r="EK91" s="36"/>
      <c r="EL91" s="36"/>
      <c r="EM91" s="36"/>
      <c r="EN91" s="36"/>
      <c r="EO91" t="s">
        <v>222</v>
      </c>
      <c r="EP91" t="s">
        <v>933</v>
      </c>
      <c r="EQ91" s="36"/>
      <c r="ER91" s="36"/>
    </row>
    <row r="92" spans="1:148" ht="29.25" customHeight="1" x14ac:dyDescent="0.3">
      <c r="A92" s="8">
        <v>150990</v>
      </c>
      <c r="B92" s="35"/>
      <c r="C92" s="35"/>
      <c r="D92" s="35"/>
      <c r="E92" s="35"/>
      <c r="F92" s="8" t="s">
        <v>48</v>
      </c>
      <c r="G92" s="35"/>
      <c r="H92" s="35"/>
      <c r="I92" s="35"/>
      <c r="J92" s="35"/>
      <c r="K92" s="36"/>
      <c r="L92" s="36"/>
      <c r="M92" s="36"/>
      <c r="N92" s="36"/>
      <c r="O92" s="36"/>
      <c r="P92" s="36"/>
      <c r="Q92" s="36"/>
      <c r="R92" s="36"/>
      <c r="S92" s="36"/>
      <c r="T92" s="36"/>
      <c r="U92" s="36"/>
      <c r="V92" s="36"/>
      <c r="W92" s="36"/>
      <c r="X92" s="36"/>
      <c r="Y92" s="36"/>
      <c r="Z92" s="36"/>
      <c r="AA92" s="36"/>
      <c r="AB92" s="36"/>
      <c r="AC92" s="36"/>
      <c r="AD92" s="36"/>
      <c r="AE92" s="36"/>
      <c r="AF92" s="36"/>
      <c r="AG92" s="36"/>
      <c r="AH92" s="36"/>
      <c r="AI92" s="36"/>
      <c r="AJ92" s="36"/>
      <c r="AK92" s="36"/>
      <c r="AL92" s="35"/>
      <c r="AM92" s="35"/>
      <c r="AN92" s="35"/>
      <c r="AO92" s="35"/>
      <c r="AP92" s="35"/>
      <c r="AQ92" s="35"/>
      <c r="AR92" s="35"/>
      <c r="AS92" s="35"/>
      <c r="AT92" s="35"/>
      <c r="AU92" s="35"/>
      <c r="AV92" s="35"/>
      <c r="AW92" s="35"/>
      <c r="AX92" s="35"/>
      <c r="AY92" s="35"/>
      <c r="AZ92" s="35"/>
      <c r="BA92" s="35"/>
      <c r="BB92" s="35"/>
      <c r="BC92" s="35"/>
      <c r="BD92" s="35"/>
      <c r="BE92" s="35"/>
      <c r="BF92" s="35"/>
      <c r="BG92" s="35"/>
      <c r="BH92" s="35"/>
      <c r="BI92" s="35"/>
      <c r="BJ92" s="35"/>
      <c r="BK92" s="35"/>
      <c r="BL92" s="35"/>
      <c r="BM92" s="35"/>
      <c r="BN92" s="35"/>
      <c r="BO92" s="35"/>
      <c r="BP92" s="35"/>
      <c r="BQ92" s="35"/>
      <c r="BR92" s="35"/>
      <c r="BS92" s="35"/>
      <c r="BT92" s="35"/>
      <c r="BU92" s="35"/>
      <c r="BV92" s="35"/>
      <c r="BW92" s="35"/>
      <c r="BX92" s="35"/>
      <c r="BY92" s="35"/>
      <c r="BZ92" s="36"/>
      <c r="CA92" s="36"/>
      <c r="CB92" s="36"/>
      <c r="CC92" s="36"/>
      <c r="CD92" s="36"/>
      <c r="CE92" s="36"/>
      <c r="CF92" s="36"/>
      <c r="CG92" s="36"/>
      <c r="CH92" s="36"/>
      <c r="CI92" s="36"/>
      <c r="CJ92" s="36"/>
      <c r="CK92" s="36"/>
      <c r="CL92" s="36"/>
      <c r="CM92" s="36"/>
      <c r="CN92" s="36"/>
      <c r="CO92" s="36"/>
      <c r="CP92" s="36"/>
      <c r="CQ92" s="36"/>
      <c r="CR92" s="36"/>
      <c r="CS92" s="36"/>
      <c r="CT92" s="36"/>
      <c r="CU92" s="36"/>
      <c r="CV92" s="36"/>
      <c r="CW92" s="36"/>
      <c r="CX92" s="36"/>
      <c r="CY92" s="36"/>
      <c r="CZ92" s="36"/>
      <c r="DA92" s="36"/>
      <c r="DB92" s="36"/>
      <c r="DC92" s="36"/>
      <c r="DD92" s="36"/>
      <c r="DE92" s="36"/>
      <c r="DF92" s="36"/>
      <c r="DG92" s="36"/>
      <c r="DH92" s="36"/>
      <c r="DI92" s="36"/>
      <c r="DJ92" s="37"/>
      <c r="DK92" s="36"/>
      <c r="DL92" s="36"/>
      <c r="DM92" s="36"/>
      <c r="DN92" s="36"/>
      <c r="DO92" s="36"/>
      <c r="DP92" s="36"/>
      <c r="DQ92" s="36"/>
      <c r="DR92" s="36"/>
      <c r="DS92" s="36"/>
      <c r="DT92" s="36"/>
      <c r="DU92" s="36"/>
      <c r="DV92" s="36"/>
      <c r="DW92" s="36"/>
      <c r="DX92" s="36"/>
      <c r="DY92" s="36"/>
      <c r="DZ92" s="36"/>
      <c r="EA92" s="36"/>
      <c r="EB92" s="36"/>
      <c r="EC92" s="36"/>
      <c r="ED92" s="36"/>
      <c r="EE92" s="36"/>
      <c r="EF92" s="36"/>
      <c r="EG92" s="36"/>
      <c r="EH92" s="36"/>
      <c r="EI92" s="36"/>
      <c r="EJ92" s="36"/>
      <c r="EK92" s="36"/>
      <c r="EL92" s="36"/>
      <c r="EM92" s="36"/>
      <c r="EN92" s="36"/>
      <c r="EO92" t="s">
        <v>223</v>
      </c>
      <c r="EP92" t="s">
        <v>633</v>
      </c>
      <c r="EQ92" s="36"/>
      <c r="ER92" s="36"/>
    </row>
    <row r="93" spans="1:148" ht="29.25" customHeight="1" x14ac:dyDescent="0.3">
      <c r="A93" s="8">
        <v>151037</v>
      </c>
      <c r="B93" s="35"/>
      <c r="C93" s="35"/>
      <c r="D93" s="35"/>
      <c r="E93" s="35"/>
      <c r="F93" s="12" t="s">
        <v>101</v>
      </c>
      <c r="G93" s="35"/>
      <c r="H93" s="35"/>
      <c r="I93" s="35"/>
      <c r="J93" s="35"/>
      <c r="K93" s="36"/>
      <c r="L93" s="36"/>
      <c r="M93" s="36"/>
      <c r="N93" s="36"/>
      <c r="O93" s="36"/>
      <c r="P93" s="36"/>
      <c r="Q93" s="36"/>
      <c r="R93" s="36"/>
      <c r="S93" s="36"/>
      <c r="T93" s="36"/>
      <c r="U93" s="36"/>
      <c r="V93" s="36"/>
      <c r="W93" s="36"/>
      <c r="X93" s="36"/>
      <c r="Y93" s="36"/>
      <c r="Z93" s="36"/>
      <c r="AA93" s="36"/>
      <c r="AB93" s="36"/>
      <c r="AC93" s="36"/>
      <c r="AD93" s="36"/>
      <c r="AE93" s="36"/>
      <c r="AF93" s="36"/>
      <c r="AG93" s="36"/>
      <c r="AH93" s="36"/>
      <c r="AI93" s="36"/>
      <c r="AJ93" s="36"/>
      <c r="AK93" s="36"/>
      <c r="AL93" s="35"/>
      <c r="AM93" s="35"/>
      <c r="AN93" s="35"/>
      <c r="AO93" s="35"/>
      <c r="AP93" s="35"/>
      <c r="AQ93" s="35"/>
      <c r="AR93" s="35"/>
      <c r="AS93" s="35"/>
      <c r="AT93" s="35"/>
      <c r="AU93" s="35"/>
      <c r="AV93" s="35"/>
      <c r="AW93" s="35"/>
      <c r="AX93" s="35"/>
      <c r="AY93" s="35"/>
      <c r="AZ93" s="35"/>
      <c r="BA93" s="35"/>
      <c r="BB93" s="35"/>
      <c r="BC93" s="35"/>
      <c r="BD93" s="35"/>
      <c r="BE93" s="35"/>
      <c r="BF93" s="35"/>
      <c r="BG93" s="35"/>
      <c r="BH93" s="35"/>
      <c r="BI93" s="35"/>
      <c r="BJ93" s="35"/>
      <c r="BK93" s="35"/>
      <c r="BL93" s="35"/>
      <c r="BM93" s="35"/>
      <c r="BN93" s="35"/>
      <c r="BO93" s="35"/>
      <c r="BP93" s="35"/>
      <c r="BQ93" s="35"/>
      <c r="BR93" s="35"/>
      <c r="BS93" s="35"/>
      <c r="BT93" s="35"/>
      <c r="BU93" s="35"/>
      <c r="BV93" s="35"/>
      <c r="BW93" s="35"/>
      <c r="BX93" s="35"/>
      <c r="BY93" s="35"/>
      <c r="BZ93" s="36"/>
      <c r="CA93" s="36"/>
      <c r="CB93" s="36"/>
      <c r="CC93" s="36"/>
      <c r="CD93" s="36"/>
      <c r="CE93" s="36"/>
      <c r="CF93" s="36"/>
      <c r="CG93" s="36"/>
      <c r="CH93" s="36"/>
      <c r="CI93" s="36"/>
      <c r="CJ93" s="36"/>
      <c r="CK93" s="36"/>
      <c r="CL93" s="36"/>
      <c r="CM93" s="36"/>
      <c r="CN93" s="36"/>
      <c r="CO93" s="36"/>
      <c r="CP93" s="36"/>
      <c r="CQ93" s="36"/>
      <c r="CR93" s="36"/>
      <c r="CS93" s="36"/>
      <c r="CT93" s="36"/>
      <c r="CU93" s="36"/>
      <c r="CV93" s="36"/>
      <c r="CW93" s="36"/>
      <c r="CX93" s="36"/>
      <c r="CY93" s="36"/>
      <c r="CZ93" s="36"/>
      <c r="DA93" s="36"/>
      <c r="DB93" s="36"/>
      <c r="DC93" s="36"/>
      <c r="DD93" s="36"/>
      <c r="DE93" s="36"/>
      <c r="DF93" s="36"/>
      <c r="DG93" s="36"/>
      <c r="DH93" s="36"/>
      <c r="DI93" s="36"/>
      <c r="DJ93" s="37"/>
      <c r="DK93" s="36"/>
      <c r="DL93" s="36"/>
      <c r="DM93" s="36"/>
      <c r="DN93" s="36"/>
      <c r="DO93" s="36"/>
      <c r="DP93" s="36"/>
      <c r="DQ93" s="36"/>
      <c r="DR93" s="36"/>
      <c r="DS93" s="36"/>
      <c r="DT93" s="36"/>
      <c r="DU93" s="36"/>
      <c r="DV93" s="36"/>
      <c r="DW93" s="36"/>
      <c r="DX93" s="36"/>
      <c r="DY93" s="36"/>
      <c r="DZ93" s="36"/>
      <c r="EA93" s="36"/>
      <c r="EB93" s="36"/>
      <c r="EC93" s="36"/>
      <c r="ED93" s="36"/>
      <c r="EE93" s="36"/>
      <c r="EF93" s="36"/>
      <c r="EG93" s="36"/>
      <c r="EH93" s="36"/>
      <c r="EI93" s="36"/>
      <c r="EJ93" s="36"/>
      <c r="EK93" s="36"/>
      <c r="EL93" s="36"/>
      <c r="EM93" s="36"/>
      <c r="EN93" s="36"/>
      <c r="EO93" t="s">
        <v>224</v>
      </c>
      <c r="EP93" t="s">
        <v>636</v>
      </c>
      <c r="EQ93" s="36"/>
      <c r="ER93" s="36"/>
    </row>
    <row r="94" spans="1:148" ht="29.25" customHeight="1" x14ac:dyDescent="0.3">
      <c r="A94" s="8">
        <v>151130</v>
      </c>
      <c r="B94" s="35"/>
      <c r="C94" s="35"/>
      <c r="D94" s="35"/>
      <c r="E94" s="35"/>
      <c r="F94" s="10" t="s">
        <v>19</v>
      </c>
      <c r="G94" s="35"/>
      <c r="H94" s="35"/>
      <c r="I94" s="35"/>
      <c r="J94" s="35"/>
      <c r="K94" s="36"/>
      <c r="L94" s="36"/>
      <c r="M94" s="36"/>
      <c r="N94" s="36"/>
      <c r="O94" s="36"/>
      <c r="P94" s="36"/>
      <c r="Q94" s="36"/>
      <c r="R94" s="36"/>
      <c r="S94" s="36"/>
      <c r="T94" s="36"/>
      <c r="U94" s="36"/>
      <c r="V94" s="36"/>
      <c r="W94" s="36"/>
      <c r="X94" s="36"/>
      <c r="Y94" s="36"/>
      <c r="Z94" s="36"/>
      <c r="AA94" s="36"/>
      <c r="AB94" s="36"/>
      <c r="AC94" s="36"/>
      <c r="AD94" s="36"/>
      <c r="AE94" s="36"/>
      <c r="AF94" s="36"/>
      <c r="AG94" s="36"/>
      <c r="AH94" s="36"/>
      <c r="AI94" s="36"/>
      <c r="AJ94" s="36"/>
      <c r="AK94" s="36"/>
      <c r="AL94" s="35"/>
      <c r="AM94" s="35"/>
      <c r="AN94" s="35"/>
      <c r="AO94" s="35"/>
      <c r="AP94" s="35"/>
      <c r="AQ94" s="35"/>
      <c r="AR94" s="35"/>
      <c r="AS94" s="35"/>
      <c r="AT94" s="35"/>
      <c r="AU94" s="35"/>
      <c r="AV94" s="35"/>
      <c r="AW94" s="35"/>
      <c r="AX94" s="35"/>
      <c r="AY94" s="35"/>
      <c r="AZ94" s="35"/>
      <c r="BA94" s="35"/>
      <c r="BB94" s="35"/>
      <c r="BC94" s="35"/>
      <c r="BD94" s="35"/>
      <c r="BE94" s="35"/>
      <c r="BF94" s="35"/>
      <c r="BG94" s="35"/>
      <c r="BH94" s="35"/>
      <c r="BI94" s="35"/>
      <c r="BJ94" s="35"/>
      <c r="BK94" s="35"/>
      <c r="BL94" s="35"/>
      <c r="BM94" s="35"/>
      <c r="BN94" s="35"/>
      <c r="BO94" s="35"/>
      <c r="BP94" s="35"/>
      <c r="BQ94" s="35"/>
      <c r="BR94" s="35"/>
      <c r="BS94" s="35"/>
      <c r="BT94" s="35"/>
      <c r="BU94" s="35"/>
      <c r="BV94" s="35"/>
      <c r="BW94" s="35"/>
      <c r="BX94" s="35"/>
      <c r="BY94" s="35"/>
      <c r="BZ94" s="36"/>
      <c r="CA94" s="36"/>
      <c r="CB94" s="36"/>
      <c r="CC94" s="36"/>
      <c r="CD94" s="36"/>
      <c r="CE94" s="36"/>
      <c r="CF94" s="36"/>
      <c r="CG94" s="36"/>
      <c r="CH94" s="36"/>
      <c r="CI94" s="36"/>
      <c r="CJ94" s="36"/>
      <c r="CK94" s="36"/>
      <c r="CL94" s="36"/>
      <c r="CM94" s="36"/>
      <c r="CN94" s="36"/>
      <c r="CO94" s="36"/>
      <c r="CP94" s="36"/>
      <c r="CQ94" s="36"/>
      <c r="CR94" s="36"/>
      <c r="CS94" s="36"/>
      <c r="CT94" s="36"/>
      <c r="CU94" s="36"/>
      <c r="CV94" s="36"/>
      <c r="CW94" s="36"/>
      <c r="CX94" s="36"/>
      <c r="CY94" s="36"/>
      <c r="CZ94" s="36"/>
      <c r="DA94" s="36"/>
      <c r="DB94" s="36"/>
      <c r="DC94" s="36"/>
      <c r="DD94" s="36"/>
      <c r="DE94" s="36"/>
      <c r="DF94" s="36"/>
      <c r="DG94" s="36"/>
      <c r="DH94" s="36"/>
      <c r="DI94" s="36"/>
      <c r="DJ94" s="37"/>
      <c r="DK94" s="36"/>
      <c r="DL94" s="36"/>
      <c r="DM94" s="36"/>
      <c r="DN94" s="36"/>
      <c r="DO94" s="36"/>
      <c r="DP94" s="36"/>
      <c r="DQ94" s="36"/>
      <c r="DR94" s="36"/>
      <c r="DS94" s="36"/>
      <c r="DT94" s="36"/>
      <c r="DU94" s="36"/>
      <c r="DV94" s="36"/>
      <c r="DW94" s="36"/>
      <c r="DX94" s="36"/>
      <c r="DY94" s="36"/>
      <c r="DZ94" s="36"/>
      <c r="EA94" s="36"/>
      <c r="EB94" s="36"/>
      <c r="EC94" s="36"/>
      <c r="ED94" s="36"/>
      <c r="EE94" s="36"/>
      <c r="EF94" s="36"/>
      <c r="EG94" s="36"/>
      <c r="EH94" s="36"/>
      <c r="EI94" s="36"/>
      <c r="EJ94" s="36"/>
      <c r="EK94" s="36"/>
      <c r="EL94" s="36"/>
      <c r="EM94" s="36"/>
      <c r="EN94" s="36"/>
      <c r="EO94" t="s">
        <v>225</v>
      </c>
      <c r="EP94" t="s">
        <v>639</v>
      </c>
      <c r="EQ94" s="36"/>
      <c r="ER94" s="36"/>
    </row>
    <row r="95" spans="1:148" ht="29.25" customHeight="1" x14ac:dyDescent="0.3">
      <c r="A95" s="8">
        <v>151170</v>
      </c>
      <c r="B95" s="35"/>
      <c r="C95" s="35"/>
      <c r="D95" s="35"/>
      <c r="E95" s="35"/>
      <c r="F95" s="12" t="s">
        <v>67</v>
      </c>
      <c r="G95" s="35"/>
      <c r="H95" s="35"/>
      <c r="I95" s="35"/>
      <c r="J95" s="35"/>
      <c r="K95" s="36"/>
      <c r="L95" s="36"/>
      <c r="M95" s="36"/>
      <c r="N95" s="36"/>
      <c r="O95" s="36"/>
      <c r="P95" s="36"/>
      <c r="Q95" s="36"/>
      <c r="R95" s="36"/>
      <c r="S95" s="36"/>
      <c r="T95" s="36"/>
      <c r="U95" s="36"/>
      <c r="V95" s="36"/>
      <c r="W95" s="36"/>
      <c r="X95" s="36"/>
      <c r="Y95" s="36"/>
      <c r="Z95" s="36"/>
      <c r="AA95" s="36"/>
      <c r="AB95" s="36"/>
      <c r="AC95" s="36"/>
      <c r="AD95" s="36"/>
      <c r="AE95" s="36"/>
      <c r="AF95" s="36"/>
      <c r="AG95" s="36"/>
      <c r="AH95" s="36"/>
      <c r="AI95" s="36"/>
      <c r="AJ95" s="36"/>
      <c r="AK95" s="36"/>
      <c r="AL95" s="35"/>
      <c r="AM95" s="35"/>
      <c r="AN95" s="35"/>
      <c r="AO95" s="35"/>
      <c r="AP95" s="35"/>
      <c r="AQ95" s="35"/>
      <c r="AR95" s="35"/>
      <c r="AS95" s="35"/>
      <c r="AT95" s="35"/>
      <c r="AU95" s="35"/>
      <c r="AV95" s="35"/>
      <c r="AW95" s="35"/>
      <c r="AX95" s="35"/>
      <c r="AY95" s="35"/>
      <c r="AZ95" s="35"/>
      <c r="BA95" s="35"/>
      <c r="BB95" s="35"/>
      <c r="BC95" s="35"/>
      <c r="BD95" s="35"/>
      <c r="BE95" s="35"/>
      <c r="BF95" s="35"/>
      <c r="BG95" s="35"/>
      <c r="BH95" s="35"/>
      <c r="BI95" s="35"/>
      <c r="BJ95" s="35"/>
      <c r="BK95" s="35"/>
      <c r="BL95" s="35"/>
      <c r="BM95" s="35"/>
      <c r="BN95" s="35"/>
      <c r="BO95" s="35"/>
      <c r="BP95" s="35"/>
      <c r="BQ95" s="35"/>
      <c r="BR95" s="35"/>
      <c r="BS95" s="35"/>
      <c r="BT95" s="35"/>
      <c r="BU95" s="35"/>
      <c r="BV95" s="35"/>
      <c r="BW95" s="35"/>
      <c r="BX95" s="35"/>
      <c r="BY95" s="35"/>
      <c r="BZ95" s="36"/>
      <c r="CA95" s="36"/>
      <c r="CB95" s="36"/>
      <c r="CC95" s="36"/>
      <c r="CD95" s="36"/>
      <c r="CE95" s="36"/>
      <c r="CF95" s="36"/>
      <c r="CG95" s="36"/>
      <c r="CH95" s="36"/>
      <c r="CI95" s="36"/>
      <c r="CJ95" s="36"/>
      <c r="CK95" s="36"/>
      <c r="CL95" s="36"/>
      <c r="CM95" s="36"/>
      <c r="CN95" s="36"/>
      <c r="CO95" s="36"/>
      <c r="CP95" s="36"/>
      <c r="CQ95" s="36"/>
      <c r="CR95" s="36"/>
      <c r="CS95" s="36"/>
      <c r="CT95" s="36"/>
      <c r="CU95" s="36"/>
      <c r="CV95" s="36"/>
      <c r="CW95" s="36"/>
      <c r="CX95" s="36"/>
      <c r="CY95" s="36"/>
      <c r="CZ95" s="36"/>
      <c r="DA95" s="36"/>
      <c r="DB95" s="36"/>
      <c r="DC95" s="36"/>
      <c r="DD95" s="36"/>
      <c r="DE95" s="36"/>
      <c r="DF95" s="36"/>
      <c r="DG95" s="36"/>
      <c r="DH95" s="36"/>
      <c r="DI95" s="36"/>
      <c r="DJ95" s="37"/>
      <c r="DK95" s="36"/>
      <c r="DL95" s="36"/>
      <c r="DM95" s="36"/>
      <c r="DN95" s="36"/>
      <c r="DO95" s="36"/>
      <c r="DP95" s="36"/>
      <c r="DQ95" s="36"/>
      <c r="DR95" s="36"/>
      <c r="DS95" s="36"/>
      <c r="DT95" s="36"/>
      <c r="DU95" s="36"/>
      <c r="DV95" s="36"/>
      <c r="DW95" s="36"/>
      <c r="DX95" s="36"/>
      <c r="DY95" s="36"/>
      <c r="DZ95" s="36"/>
      <c r="EA95" s="36"/>
      <c r="EB95" s="36"/>
      <c r="EC95" s="36"/>
      <c r="ED95" s="36"/>
      <c r="EE95" s="36"/>
      <c r="EF95" s="36"/>
      <c r="EG95" s="36"/>
      <c r="EH95" s="36"/>
      <c r="EI95" s="36"/>
      <c r="EJ95" s="36"/>
      <c r="EK95" s="36"/>
      <c r="EL95" s="36"/>
      <c r="EM95" s="36"/>
      <c r="EN95" s="36"/>
      <c r="EO95" t="s">
        <v>226</v>
      </c>
      <c r="EP95" t="s">
        <v>934</v>
      </c>
      <c r="EQ95" s="36"/>
      <c r="ER95" s="36"/>
    </row>
    <row r="96" spans="1:148" ht="29.25" customHeight="1" x14ac:dyDescent="0.3">
      <c r="A96" s="8">
        <v>151362</v>
      </c>
      <c r="B96" s="35"/>
      <c r="C96" s="35"/>
      <c r="D96" s="35"/>
      <c r="E96" s="35"/>
      <c r="F96" s="8" t="s">
        <v>51</v>
      </c>
      <c r="G96" s="35"/>
      <c r="H96" s="35"/>
      <c r="I96" s="35"/>
      <c r="J96" s="35"/>
      <c r="K96" s="36"/>
      <c r="L96" s="36"/>
      <c r="M96" s="36"/>
      <c r="N96" s="36"/>
      <c r="O96" s="36"/>
      <c r="P96" s="36"/>
      <c r="Q96" s="36"/>
      <c r="R96" s="36"/>
      <c r="S96" s="36"/>
      <c r="T96" s="36"/>
      <c r="U96" s="36"/>
      <c r="V96" s="36"/>
      <c r="W96" s="36"/>
      <c r="X96" s="36"/>
      <c r="Y96" s="36"/>
      <c r="Z96" s="36"/>
      <c r="AA96" s="36"/>
      <c r="AB96" s="36"/>
      <c r="AC96" s="36"/>
      <c r="AD96" s="36"/>
      <c r="AE96" s="36"/>
      <c r="AF96" s="36"/>
      <c r="AG96" s="36"/>
      <c r="AH96" s="36"/>
      <c r="AI96" s="36"/>
      <c r="AJ96" s="36"/>
      <c r="AK96" s="36"/>
      <c r="AL96" s="35"/>
      <c r="AM96" s="35"/>
      <c r="AN96" s="35"/>
      <c r="AO96" s="35"/>
      <c r="AP96" s="35"/>
      <c r="AQ96" s="35"/>
      <c r="AR96" s="35"/>
      <c r="AS96" s="35"/>
      <c r="AT96" s="35"/>
      <c r="AU96" s="35"/>
      <c r="AV96" s="35"/>
      <c r="AW96" s="35"/>
      <c r="AX96" s="35"/>
      <c r="AY96" s="35"/>
      <c r="AZ96" s="35"/>
      <c r="BA96" s="35"/>
      <c r="BB96" s="35"/>
      <c r="BC96" s="35"/>
      <c r="BD96" s="35"/>
      <c r="BE96" s="35"/>
      <c r="BF96" s="35"/>
      <c r="BG96" s="35"/>
      <c r="BH96" s="35"/>
      <c r="BI96" s="35"/>
      <c r="BJ96" s="35"/>
      <c r="BK96" s="35"/>
      <c r="BL96" s="35"/>
      <c r="BM96" s="35"/>
      <c r="BN96" s="35"/>
      <c r="BO96" s="35"/>
      <c r="BP96" s="35"/>
      <c r="BQ96" s="35"/>
      <c r="BR96" s="35"/>
      <c r="BS96" s="35"/>
      <c r="BT96" s="35"/>
      <c r="BU96" s="35"/>
      <c r="BV96" s="35"/>
      <c r="BW96" s="35"/>
      <c r="BX96" s="35"/>
      <c r="BY96" s="35"/>
      <c r="BZ96" s="36"/>
      <c r="CA96" s="36"/>
      <c r="CB96" s="36"/>
      <c r="CC96" s="36"/>
      <c r="CD96" s="36"/>
      <c r="CE96" s="36"/>
      <c r="CF96" s="36"/>
      <c r="CG96" s="36"/>
      <c r="CH96" s="36"/>
      <c r="CI96" s="36"/>
      <c r="CJ96" s="36"/>
      <c r="CK96" s="36"/>
      <c r="CL96" s="36"/>
      <c r="CM96" s="36"/>
      <c r="CN96" s="36"/>
      <c r="CO96" s="36"/>
      <c r="CP96" s="36"/>
      <c r="CQ96" s="36"/>
      <c r="CR96" s="36"/>
      <c r="CS96" s="36"/>
      <c r="CT96" s="36"/>
      <c r="CU96" s="36"/>
      <c r="CV96" s="36"/>
      <c r="CW96" s="36"/>
      <c r="CX96" s="36"/>
      <c r="CY96" s="36"/>
      <c r="CZ96" s="36"/>
      <c r="DA96" s="36"/>
      <c r="DB96" s="36"/>
      <c r="DC96" s="36"/>
      <c r="DD96" s="36"/>
      <c r="DE96" s="36"/>
      <c r="DF96" s="36"/>
      <c r="DG96" s="36"/>
      <c r="DH96" s="36"/>
      <c r="DI96" s="36"/>
      <c r="DJ96" s="37"/>
      <c r="DK96" s="36"/>
      <c r="DL96" s="36"/>
      <c r="DM96" s="36"/>
      <c r="DN96" s="36"/>
      <c r="DO96" s="36"/>
      <c r="DP96" s="36"/>
      <c r="DQ96" s="36"/>
      <c r="DR96" s="36"/>
      <c r="DS96" s="36"/>
      <c r="DT96" s="36"/>
      <c r="DU96" s="36"/>
      <c r="DV96" s="36"/>
      <c r="DW96" s="36"/>
      <c r="DX96" s="36"/>
      <c r="DY96" s="36"/>
      <c r="DZ96" s="36"/>
      <c r="EA96" s="36"/>
      <c r="EB96" s="36"/>
      <c r="EC96" s="36"/>
      <c r="ED96" s="36"/>
      <c r="EE96" s="36"/>
      <c r="EF96" s="36"/>
      <c r="EG96" s="36"/>
      <c r="EH96" s="36"/>
      <c r="EI96" s="36"/>
      <c r="EJ96" s="36"/>
      <c r="EK96" s="36"/>
      <c r="EL96" s="36"/>
      <c r="EM96" s="36"/>
      <c r="EN96" s="36"/>
      <c r="EO96" t="s">
        <v>227</v>
      </c>
      <c r="EP96" t="s">
        <v>935</v>
      </c>
      <c r="EQ96" s="36"/>
      <c r="ER96" s="36"/>
    </row>
    <row r="97" spans="1:148" ht="29.25" customHeight="1" x14ac:dyDescent="0.3">
      <c r="A97" s="13">
        <v>151413</v>
      </c>
      <c r="B97" s="35"/>
      <c r="C97" s="35"/>
      <c r="D97" s="35"/>
      <c r="E97" s="35"/>
      <c r="F97" s="12" t="s">
        <v>73</v>
      </c>
      <c r="G97" s="35"/>
      <c r="H97" s="35"/>
      <c r="I97" s="35"/>
      <c r="J97" s="35"/>
      <c r="K97" s="36"/>
      <c r="L97" s="36"/>
      <c r="M97" s="36"/>
      <c r="N97" s="36"/>
      <c r="O97" s="36"/>
      <c r="P97" s="36"/>
      <c r="Q97" s="36"/>
      <c r="R97" s="36"/>
      <c r="S97" s="36"/>
      <c r="T97" s="36"/>
      <c r="U97" s="36"/>
      <c r="V97" s="36"/>
      <c r="W97" s="36"/>
      <c r="X97" s="36"/>
      <c r="Y97" s="36"/>
      <c r="Z97" s="36"/>
      <c r="AA97" s="36"/>
      <c r="AB97" s="36"/>
      <c r="AC97" s="36"/>
      <c r="AD97" s="36"/>
      <c r="AE97" s="36"/>
      <c r="AF97" s="36"/>
      <c r="AG97" s="36"/>
      <c r="AH97" s="36"/>
      <c r="AI97" s="36"/>
      <c r="AJ97" s="36"/>
      <c r="AK97" s="36"/>
      <c r="AL97" s="35"/>
      <c r="AM97" s="35"/>
      <c r="AN97" s="35"/>
      <c r="AO97" s="35"/>
      <c r="AP97" s="35"/>
      <c r="AQ97" s="35"/>
      <c r="AR97" s="35"/>
      <c r="AS97" s="35"/>
      <c r="AT97" s="35"/>
      <c r="AU97" s="35"/>
      <c r="AV97" s="35"/>
      <c r="AW97" s="35"/>
      <c r="AX97" s="35"/>
      <c r="AY97" s="35"/>
      <c r="AZ97" s="35"/>
      <c r="BA97" s="35"/>
      <c r="BB97" s="35"/>
      <c r="BC97" s="35"/>
      <c r="BD97" s="35"/>
      <c r="BE97" s="35"/>
      <c r="BF97" s="35"/>
      <c r="BG97" s="35"/>
      <c r="BH97" s="35"/>
      <c r="BI97" s="35"/>
      <c r="BJ97" s="35"/>
      <c r="BK97" s="35"/>
      <c r="BL97" s="35"/>
      <c r="BM97" s="35"/>
      <c r="BN97" s="35"/>
      <c r="BO97" s="35"/>
      <c r="BP97" s="35"/>
      <c r="BQ97" s="35"/>
      <c r="BR97" s="35"/>
      <c r="BS97" s="35"/>
      <c r="BT97" s="35"/>
      <c r="BU97" s="35"/>
      <c r="BV97" s="35"/>
      <c r="BW97" s="35"/>
      <c r="BX97" s="35"/>
      <c r="BY97" s="35"/>
      <c r="BZ97" s="36"/>
      <c r="CA97" s="36"/>
      <c r="CB97" s="36"/>
      <c r="CC97" s="36"/>
      <c r="CD97" s="36"/>
      <c r="CE97" s="36"/>
      <c r="CF97" s="36"/>
      <c r="CG97" s="36"/>
      <c r="CH97" s="36"/>
      <c r="CI97" s="36"/>
      <c r="CJ97" s="36"/>
      <c r="CK97" s="36"/>
      <c r="CL97" s="36"/>
      <c r="CM97" s="36"/>
      <c r="CN97" s="36"/>
      <c r="CO97" s="36"/>
      <c r="CP97" s="36"/>
      <c r="CQ97" s="36"/>
      <c r="CR97" s="36"/>
      <c r="CS97" s="36"/>
      <c r="CT97" s="36"/>
      <c r="CU97" s="36"/>
      <c r="CV97" s="36"/>
      <c r="CW97" s="36"/>
      <c r="CX97" s="36"/>
      <c r="CY97" s="36"/>
      <c r="CZ97" s="36"/>
      <c r="DA97" s="36"/>
      <c r="DB97" s="36"/>
      <c r="DC97" s="36"/>
      <c r="DD97" s="36"/>
      <c r="DE97" s="36"/>
      <c r="DF97" s="36"/>
      <c r="DG97" s="36"/>
      <c r="DH97" s="36"/>
      <c r="DI97" s="36"/>
      <c r="DJ97" s="37"/>
      <c r="DK97" s="36"/>
      <c r="DL97" s="36"/>
      <c r="DM97" s="36"/>
      <c r="DN97" s="36"/>
      <c r="DO97" s="36"/>
      <c r="DP97" s="36"/>
      <c r="DQ97" s="36"/>
      <c r="DR97" s="36"/>
      <c r="DS97" s="36"/>
      <c r="DT97" s="36"/>
      <c r="DU97" s="36"/>
      <c r="DV97" s="36"/>
      <c r="DW97" s="36"/>
      <c r="DX97" s="36"/>
      <c r="DY97" s="36"/>
      <c r="DZ97" s="36"/>
      <c r="EA97" s="36"/>
      <c r="EB97" s="36"/>
      <c r="EC97" s="36"/>
      <c r="ED97" s="36"/>
      <c r="EE97" s="36"/>
      <c r="EF97" s="36"/>
      <c r="EG97" s="36"/>
      <c r="EH97" s="36"/>
      <c r="EI97" s="36"/>
      <c r="EJ97" s="36"/>
      <c r="EK97" s="36"/>
      <c r="EL97" s="36"/>
      <c r="EM97" s="36"/>
      <c r="EN97" s="36"/>
      <c r="EO97" t="s">
        <v>228</v>
      </c>
      <c r="EP97" t="s">
        <v>649</v>
      </c>
      <c r="EQ97" s="36"/>
      <c r="ER97" s="36"/>
    </row>
    <row r="98" spans="1:148" ht="29.25" customHeight="1" x14ac:dyDescent="0.3">
      <c r="A98" s="8">
        <v>151570</v>
      </c>
      <c r="B98" s="35"/>
      <c r="C98" s="35"/>
      <c r="D98" s="35"/>
      <c r="E98" s="35"/>
      <c r="F98" s="12" t="s">
        <v>81</v>
      </c>
      <c r="G98" s="35"/>
      <c r="H98" s="35"/>
      <c r="I98" s="35"/>
      <c r="J98" s="35"/>
      <c r="K98" s="36"/>
      <c r="L98" s="36"/>
      <c r="M98" s="36"/>
      <c r="N98" s="36"/>
      <c r="O98" s="36"/>
      <c r="P98" s="36"/>
      <c r="Q98" s="36"/>
      <c r="R98" s="36"/>
      <c r="S98" s="36"/>
      <c r="T98" s="36"/>
      <c r="U98" s="36"/>
      <c r="V98" s="36"/>
      <c r="W98" s="36"/>
      <c r="X98" s="36"/>
      <c r="Y98" s="36"/>
      <c r="Z98" s="36"/>
      <c r="AA98" s="36"/>
      <c r="AB98" s="36"/>
      <c r="AC98" s="36"/>
      <c r="AD98" s="36"/>
      <c r="AE98" s="36"/>
      <c r="AF98" s="36"/>
      <c r="AG98" s="36"/>
      <c r="AH98" s="36"/>
      <c r="AI98" s="36"/>
      <c r="AJ98" s="36"/>
      <c r="AK98" s="36"/>
      <c r="AL98" s="35"/>
      <c r="AM98" s="35"/>
      <c r="AN98" s="35"/>
      <c r="AO98" s="35"/>
      <c r="AP98" s="35"/>
      <c r="AQ98" s="35"/>
      <c r="AR98" s="35"/>
      <c r="AS98" s="35"/>
      <c r="AT98" s="35"/>
      <c r="AU98" s="35"/>
      <c r="AV98" s="35"/>
      <c r="AW98" s="35"/>
      <c r="AX98" s="35"/>
      <c r="AY98" s="35"/>
      <c r="AZ98" s="35"/>
      <c r="BA98" s="35"/>
      <c r="BB98" s="35"/>
      <c r="BC98" s="35"/>
      <c r="BD98" s="35"/>
      <c r="BE98" s="35"/>
      <c r="BF98" s="35"/>
      <c r="BG98" s="35"/>
      <c r="BH98" s="35"/>
      <c r="BI98" s="35"/>
      <c r="BJ98" s="35"/>
      <c r="BK98" s="35"/>
      <c r="BL98" s="35"/>
      <c r="BM98" s="35"/>
      <c r="BN98" s="35"/>
      <c r="BO98" s="35"/>
      <c r="BP98" s="35"/>
      <c r="BQ98" s="35"/>
      <c r="BR98" s="35"/>
      <c r="BS98" s="35"/>
      <c r="BT98" s="35"/>
      <c r="BU98" s="35"/>
      <c r="BV98" s="35"/>
      <c r="BW98" s="35"/>
      <c r="BX98" s="35"/>
      <c r="BY98" s="35"/>
      <c r="BZ98" s="36"/>
      <c r="CA98" s="36"/>
      <c r="CB98" s="36"/>
      <c r="CC98" s="36"/>
      <c r="CD98" s="36"/>
      <c r="CE98" s="36"/>
      <c r="CF98" s="36"/>
      <c r="CG98" s="36"/>
      <c r="CH98" s="36"/>
      <c r="CI98" s="36"/>
      <c r="CJ98" s="36"/>
      <c r="CK98" s="36"/>
      <c r="CL98" s="36"/>
      <c r="CM98" s="36"/>
      <c r="CN98" s="36"/>
      <c r="CO98" s="36"/>
      <c r="CP98" s="36"/>
      <c r="CQ98" s="36"/>
      <c r="CR98" s="36"/>
      <c r="CS98" s="36"/>
      <c r="CT98" s="36"/>
      <c r="CU98" s="36"/>
      <c r="CV98" s="36"/>
      <c r="CW98" s="36"/>
      <c r="CX98" s="36"/>
      <c r="CY98" s="36"/>
      <c r="CZ98" s="36"/>
      <c r="DA98" s="36"/>
      <c r="DB98" s="36"/>
      <c r="DC98" s="36"/>
      <c r="DD98" s="36"/>
      <c r="DE98" s="36"/>
      <c r="DF98" s="36"/>
      <c r="DG98" s="36"/>
      <c r="DH98" s="36"/>
      <c r="DI98" s="36"/>
      <c r="DJ98" s="37"/>
      <c r="DK98" s="36"/>
      <c r="DL98" s="36"/>
      <c r="DM98" s="36"/>
      <c r="DN98" s="36"/>
      <c r="DO98" s="36"/>
      <c r="DP98" s="36"/>
      <c r="DQ98" s="36"/>
      <c r="DR98" s="36"/>
      <c r="DS98" s="36"/>
      <c r="DT98" s="36"/>
      <c r="DU98" s="36"/>
      <c r="DV98" s="36"/>
      <c r="DW98" s="36"/>
      <c r="DX98" s="36"/>
      <c r="DY98" s="36"/>
      <c r="DZ98" s="36"/>
      <c r="EA98" s="36"/>
      <c r="EB98" s="36"/>
      <c r="EC98" s="36"/>
      <c r="ED98" s="36"/>
      <c r="EE98" s="36"/>
      <c r="EF98" s="36"/>
      <c r="EG98" s="36"/>
      <c r="EH98" s="36"/>
      <c r="EI98" s="36"/>
      <c r="EJ98" s="36"/>
      <c r="EK98" s="36"/>
      <c r="EL98" s="36"/>
      <c r="EM98" s="36"/>
      <c r="EN98" s="36"/>
      <c r="EO98" t="s">
        <v>229</v>
      </c>
      <c r="EP98" t="s">
        <v>650</v>
      </c>
      <c r="EQ98" s="36"/>
      <c r="ER98" s="36"/>
    </row>
    <row r="99" spans="1:148" ht="29.25" customHeight="1" x14ac:dyDescent="0.3">
      <c r="A99" s="8">
        <v>152074</v>
      </c>
      <c r="B99" s="35"/>
      <c r="C99" s="35"/>
      <c r="D99" s="35"/>
      <c r="E99" s="35"/>
      <c r="F99" s="8" t="s">
        <v>36</v>
      </c>
      <c r="G99" s="35"/>
      <c r="H99" s="35"/>
      <c r="I99" s="35"/>
      <c r="J99" s="35"/>
      <c r="K99" s="36"/>
      <c r="L99" s="36"/>
      <c r="M99" s="36"/>
      <c r="N99" s="36"/>
      <c r="O99" s="36"/>
      <c r="P99" s="36"/>
      <c r="Q99" s="36"/>
      <c r="R99" s="36"/>
      <c r="S99" s="36"/>
      <c r="T99" s="36"/>
      <c r="U99" s="36"/>
      <c r="V99" s="36"/>
      <c r="W99" s="36"/>
      <c r="X99" s="36"/>
      <c r="Y99" s="36"/>
      <c r="Z99" s="36"/>
      <c r="AA99" s="36"/>
      <c r="AB99" s="36"/>
      <c r="AC99" s="36"/>
      <c r="AD99" s="36"/>
      <c r="AE99" s="36"/>
      <c r="AF99" s="36"/>
      <c r="AG99" s="36"/>
      <c r="AH99" s="36"/>
      <c r="AI99" s="36"/>
      <c r="AJ99" s="36"/>
      <c r="AK99" s="36"/>
      <c r="AL99" s="35"/>
      <c r="AM99" s="35"/>
      <c r="AN99" s="35"/>
      <c r="AO99" s="35"/>
      <c r="AP99" s="35"/>
      <c r="AQ99" s="35"/>
      <c r="AR99" s="35"/>
      <c r="AS99" s="35"/>
      <c r="AT99" s="35"/>
      <c r="AU99" s="35"/>
      <c r="AV99" s="35"/>
      <c r="AW99" s="35"/>
      <c r="AX99" s="35"/>
      <c r="AY99" s="35"/>
      <c r="AZ99" s="35"/>
      <c r="BA99" s="35"/>
      <c r="BB99" s="35"/>
      <c r="BC99" s="35"/>
      <c r="BD99" s="35"/>
      <c r="BE99" s="35"/>
      <c r="BF99" s="35"/>
      <c r="BG99" s="35"/>
      <c r="BH99" s="35"/>
      <c r="BI99" s="35"/>
      <c r="BJ99" s="35"/>
      <c r="BK99" s="35"/>
      <c r="BL99" s="35"/>
      <c r="BM99" s="35"/>
      <c r="BN99" s="35"/>
      <c r="BO99" s="35"/>
      <c r="BP99" s="35"/>
      <c r="BQ99" s="35"/>
      <c r="BR99" s="35"/>
      <c r="BS99" s="35"/>
      <c r="BT99" s="35"/>
      <c r="BU99" s="35"/>
      <c r="BV99" s="35"/>
      <c r="BW99" s="35"/>
      <c r="BX99" s="35"/>
      <c r="BY99" s="35"/>
      <c r="BZ99" s="36"/>
      <c r="CA99" s="36"/>
      <c r="CB99" s="36"/>
      <c r="CC99" s="36"/>
      <c r="CD99" s="36"/>
      <c r="CE99" s="36"/>
      <c r="CF99" s="36"/>
      <c r="CG99" s="36"/>
      <c r="CH99" s="36"/>
      <c r="CI99" s="36"/>
      <c r="CJ99" s="36"/>
      <c r="CK99" s="36"/>
      <c r="CL99" s="36"/>
      <c r="CM99" s="36"/>
      <c r="CN99" s="36"/>
      <c r="CO99" s="36"/>
      <c r="CP99" s="36"/>
      <c r="CQ99" s="36"/>
      <c r="CR99" s="36"/>
      <c r="CS99" s="36"/>
      <c r="CT99" s="36"/>
      <c r="CU99" s="36"/>
      <c r="CV99" s="36"/>
      <c r="CW99" s="36"/>
      <c r="CX99" s="36"/>
      <c r="CY99" s="36"/>
      <c r="CZ99" s="36"/>
      <c r="DA99" s="36"/>
      <c r="DB99" s="36"/>
      <c r="DC99" s="36"/>
      <c r="DD99" s="36"/>
      <c r="DE99" s="36"/>
      <c r="DF99" s="36"/>
      <c r="DG99" s="36"/>
      <c r="DH99" s="36"/>
      <c r="DI99" s="36"/>
      <c r="DJ99" s="37"/>
      <c r="DK99" s="36"/>
      <c r="DL99" s="36"/>
      <c r="DM99" s="36"/>
      <c r="DN99" s="36"/>
      <c r="DO99" s="36"/>
      <c r="DP99" s="36"/>
      <c r="DQ99" s="36"/>
      <c r="DR99" s="36"/>
      <c r="DS99" s="36"/>
      <c r="DT99" s="36"/>
      <c r="DU99" s="36"/>
      <c r="DV99" s="36"/>
      <c r="DW99" s="36"/>
      <c r="DX99" s="36"/>
      <c r="DY99" s="36"/>
      <c r="DZ99" s="36"/>
      <c r="EA99" s="36"/>
      <c r="EB99" s="36"/>
      <c r="EC99" s="36"/>
      <c r="ED99" s="36"/>
      <c r="EE99" s="36"/>
      <c r="EF99" s="36"/>
      <c r="EG99" s="36"/>
      <c r="EH99" s="36"/>
      <c r="EI99" s="36"/>
      <c r="EJ99" s="36"/>
      <c r="EK99" s="36"/>
      <c r="EL99" s="36"/>
      <c r="EM99" s="36"/>
      <c r="EN99" s="36"/>
      <c r="EO99" t="s">
        <v>1143</v>
      </c>
      <c r="EP99" t="s">
        <v>654</v>
      </c>
      <c r="EQ99" s="36"/>
      <c r="ER99" s="36"/>
    </row>
    <row r="100" spans="1:148" ht="29.25" customHeight="1" x14ac:dyDescent="0.3">
      <c r="A100" s="8">
        <v>152080</v>
      </c>
      <c r="B100" s="35"/>
      <c r="C100" s="35"/>
      <c r="D100" s="35"/>
      <c r="E100" s="35"/>
      <c r="F100" s="11" t="s">
        <v>107</v>
      </c>
      <c r="G100" s="35"/>
      <c r="H100" s="35"/>
      <c r="I100" s="35"/>
      <c r="J100" s="35"/>
      <c r="K100" s="36"/>
      <c r="L100" s="36"/>
      <c r="M100" s="36"/>
      <c r="N100" s="36"/>
      <c r="O100" s="36"/>
      <c r="P100" s="36"/>
      <c r="Q100" s="36"/>
      <c r="R100" s="36"/>
      <c r="S100" s="36"/>
      <c r="T100" s="36"/>
      <c r="U100" s="36"/>
      <c r="V100" s="36"/>
      <c r="W100" s="36"/>
      <c r="X100" s="36"/>
      <c r="Y100" s="36"/>
      <c r="Z100" s="36"/>
      <c r="AA100" s="36"/>
      <c r="AB100" s="36"/>
      <c r="AC100" s="36"/>
      <c r="AD100" s="36"/>
      <c r="AE100" s="36"/>
      <c r="AF100" s="36"/>
      <c r="AG100" s="36"/>
      <c r="AH100" s="36"/>
      <c r="AI100" s="36"/>
      <c r="AJ100" s="36"/>
      <c r="AK100" s="36"/>
      <c r="AL100" s="35"/>
      <c r="AM100" s="35"/>
      <c r="AN100" s="35"/>
      <c r="AO100" s="35"/>
      <c r="AP100" s="35"/>
      <c r="AQ100" s="35"/>
      <c r="AR100" s="35"/>
      <c r="AS100" s="35"/>
      <c r="AT100" s="35"/>
      <c r="AU100" s="35"/>
      <c r="AV100" s="35"/>
      <c r="AW100" s="35"/>
      <c r="AX100" s="35"/>
      <c r="AY100" s="35"/>
      <c r="AZ100" s="35"/>
      <c r="BA100" s="35"/>
      <c r="BB100" s="35"/>
      <c r="BC100" s="35"/>
      <c r="BD100" s="35"/>
      <c r="BE100" s="35"/>
      <c r="BF100" s="35"/>
      <c r="BG100" s="35"/>
      <c r="BH100" s="35"/>
      <c r="BI100" s="35"/>
      <c r="BJ100" s="35"/>
      <c r="BK100" s="35"/>
      <c r="BL100" s="35"/>
      <c r="BM100" s="35"/>
      <c r="BN100" s="35"/>
      <c r="BO100" s="35"/>
      <c r="BP100" s="35"/>
      <c r="BQ100" s="35"/>
      <c r="BR100" s="35"/>
      <c r="BS100" s="35"/>
      <c r="BT100" s="35"/>
      <c r="BU100" s="35"/>
      <c r="BV100" s="35"/>
      <c r="BW100" s="35"/>
      <c r="BX100" s="35"/>
      <c r="BY100" s="35"/>
      <c r="BZ100" s="36"/>
      <c r="CA100" s="36"/>
      <c r="CB100" s="36"/>
      <c r="CC100" s="36"/>
      <c r="CD100" s="36"/>
      <c r="CE100" s="36"/>
      <c r="CF100" s="36"/>
      <c r="CG100" s="36"/>
      <c r="CH100" s="36"/>
      <c r="CI100" s="36"/>
      <c r="CJ100" s="36"/>
      <c r="CK100" s="36"/>
      <c r="CL100" s="36"/>
      <c r="CM100" s="36"/>
      <c r="CN100" s="36"/>
      <c r="CO100" s="36"/>
      <c r="CP100" s="36"/>
      <c r="CQ100" s="36"/>
      <c r="CR100" s="36"/>
      <c r="CS100" s="36"/>
      <c r="CT100" s="36"/>
      <c r="CU100" s="36"/>
      <c r="CV100" s="36"/>
      <c r="CW100" s="36"/>
      <c r="CX100" s="36"/>
      <c r="CY100" s="36"/>
      <c r="CZ100" s="36"/>
      <c r="DA100" s="36"/>
      <c r="DB100" s="36"/>
      <c r="DC100" s="36"/>
      <c r="DD100" s="36"/>
      <c r="DE100" s="36"/>
      <c r="DF100" s="36"/>
      <c r="DG100" s="36"/>
      <c r="DH100" s="36"/>
      <c r="DI100" s="36"/>
      <c r="DJ100" s="37"/>
      <c r="DK100" s="36"/>
      <c r="DL100" s="36"/>
      <c r="DM100" s="36"/>
      <c r="DN100" s="36"/>
      <c r="DO100" s="36"/>
      <c r="DP100" s="36"/>
      <c r="DQ100" s="36"/>
      <c r="DR100" s="36"/>
      <c r="DS100" s="36"/>
      <c r="DT100" s="36"/>
      <c r="DU100" s="36"/>
      <c r="DV100" s="36"/>
      <c r="DW100" s="36"/>
      <c r="DX100" s="36"/>
      <c r="DY100" s="36"/>
      <c r="DZ100" s="36"/>
      <c r="EA100" s="36"/>
      <c r="EB100" s="36"/>
      <c r="EC100" s="36"/>
      <c r="ED100" s="36"/>
      <c r="EE100" s="36"/>
      <c r="EF100" s="36"/>
      <c r="EG100" s="36"/>
      <c r="EH100" s="36"/>
      <c r="EI100" s="36"/>
      <c r="EJ100" s="36"/>
      <c r="EK100" s="36"/>
      <c r="EL100" s="36"/>
      <c r="EM100" s="36"/>
      <c r="EN100" s="36"/>
      <c r="EO100" t="s">
        <v>230</v>
      </c>
      <c r="EP100" t="s">
        <v>658</v>
      </c>
      <c r="EQ100" s="36"/>
      <c r="ER100" s="36"/>
    </row>
    <row r="101" spans="1:148" ht="29.25" customHeight="1" x14ac:dyDescent="0.3">
      <c r="A101" s="8">
        <v>152139</v>
      </c>
      <c r="B101" s="35"/>
      <c r="C101" s="35"/>
      <c r="D101" s="35"/>
      <c r="E101" s="35"/>
      <c r="F101" s="12" t="s">
        <v>108</v>
      </c>
      <c r="G101" s="35"/>
      <c r="H101" s="35"/>
      <c r="I101" s="35"/>
      <c r="J101" s="35"/>
      <c r="K101" s="36"/>
      <c r="L101" s="36"/>
      <c r="M101" s="36"/>
      <c r="N101" s="36"/>
      <c r="O101" s="36"/>
      <c r="P101" s="36"/>
      <c r="Q101" s="36"/>
      <c r="R101" s="36"/>
      <c r="S101" s="36"/>
      <c r="T101" s="36"/>
      <c r="U101" s="36"/>
      <c r="V101" s="36"/>
      <c r="W101" s="36"/>
      <c r="X101" s="36"/>
      <c r="Y101" s="36"/>
      <c r="Z101" s="36"/>
      <c r="AA101" s="36"/>
      <c r="AB101" s="36"/>
      <c r="AC101" s="36"/>
      <c r="AD101" s="36"/>
      <c r="AE101" s="36"/>
      <c r="AF101" s="36"/>
      <c r="AG101" s="36"/>
      <c r="AH101" s="36"/>
      <c r="AI101" s="36"/>
      <c r="AJ101" s="36"/>
      <c r="AK101" s="36"/>
      <c r="AL101" s="35"/>
      <c r="AM101" s="35"/>
      <c r="AN101" s="35"/>
      <c r="AO101" s="35"/>
      <c r="AP101" s="35"/>
      <c r="AQ101" s="35"/>
      <c r="AR101" s="35"/>
      <c r="AS101" s="35"/>
      <c r="AT101" s="35"/>
      <c r="AU101" s="35"/>
      <c r="AV101" s="35"/>
      <c r="AW101" s="35"/>
      <c r="AX101" s="35"/>
      <c r="AY101" s="35"/>
      <c r="AZ101" s="35"/>
      <c r="BA101" s="35"/>
      <c r="BB101" s="35"/>
      <c r="BC101" s="35"/>
      <c r="BD101" s="35"/>
      <c r="BE101" s="35"/>
      <c r="BF101" s="35"/>
      <c r="BG101" s="35"/>
      <c r="BH101" s="35"/>
      <c r="BI101" s="35"/>
      <c r="BJ101" s="35"/>
      <c r="BK101" s="35"/>
      <c r="BL101" s="35"/>
      <c r="BM101" s="35"/>
      <c r="BN101" s="35"/>
      <c r="BO101" s="35"/>
      <c r="BP101" s="35"/>
      <c r="BQ101" s="35"/>
      <c r="BR101" s="35"/>
      <c r="BS101" s="35"/>
      <c r="BT101" s="35"/>
      <c r="BU101" s="35"/>
      <c r="BV101" s="35"/>
      <c r="BW101" s="35"/>
      <c r="BX101" s="35"/>
      <c r="BY101" s="35"/>
      <c r="BZ101" s="36"/>
      <c r="CA101" s="36"/>
      <c r="CB101" s="36"/>
      <c r="CC101" s="36"/>
      <c r="CD101" s="36"/>
      <c r="CE101" s="36"/>
      <c r="CF101" s="36"/>
      <c r="CG101" s="36"/>
      <c r="CH101" s="36"/>
      <c r="CI101" s="36"/>
      <c r="CJ101" s="36"/>
      <c r="CK101" s="36"/>
      <c r="CL101" s="36"/>
      <c r="CM101" s="36"/>
      <c r="CN101" s="36"/>
      <c r="CO101" s="36"/>
      <c r="CP101" s="36"/>
      <c r="CQ101" s="36"/>
      <c r="CR101" s="36"/>
      <c r="CS101" s="36"/>
      <c r="CT101" s="36"/>
      <c r="CU101" s="36"/>
      <c r="CV101" s="36"/>
      <c r="CW101" s="36"/>
      <c r="CX101" s="36"/>
      <c r="CY101" s="36"/>
      <c r="CZ101" s="36"/>
      <c r="DA101" s="36"/>
      <c r="DB101" s="36"/>
      <c r="DC101" s="36"/>
      <c r="DD101" s="36"/>
      <c r="DE101" s="36"/>
      <c r="DF101" s="36"/>
      <c r="DG101" s="36"/>
      <c r="DH101" s="36"/>
      <c r="DI101" s="36"/>
      <c r="DJ101" s="37"/>
      <c r="DK101" s="36"/>
      <c r="DL101" s="36"/>
      <c r="DM101" s="36"/>
      <c r="DN101" s="36"/>
      <c r="DO101" s="36"/>
      <c r="DP101" s="36"/>
      <c r="DQ101" s="36"/>
      <c r="DR101" s="36"/>
      <c r="DS101" s="36"/>
      <c r="DT101" s="36"/>
      <c r="DU101" s="36"/>
      <c r="DV101" s="36"/>
      <c r="DW101" s="36"/>
      <c r="DX101" s="36"/>
      <c r="DY101" s="36"/>
      <c r="DZ101" s="36"/>
      <c r="EA101" s="36"/>
      <c r="EB101" s="36"/>
      <c r="EC101" s="36"/>
      <c r="ED101" s="36"/>
      <c r="EE101" s="36"/>
      <c r="EF101" s="36"/>
      <c r="EG101" s="36"/>
      <c r="EH101" s="36"/>
      <c r="EI101" s="36"/>
      <c r="EJ101" s="36"/>
      <c r="EK101" s="36"/>
      <c r="EL101" s="36"/>
      <c r="EM101" s="36"/>
      <c r="EN101" s="36"/>
      <c r="EO101" t="s">
        <v>231</v>
      </c>
      <c r="EP101" t="s">
        <v>661</v>
      </c>
      <c r="EQ101" s="36"/>
      <c r="ER101" s="36"/>
    </row>
    <row r="102" spans="1:148" ht="29.25" customHeight="1" x14ac:dyDescent="0.3">
      <c r="A102" s="8">
        <v>152231</v>
      </c>
      <c r="B102" s="35"/>
      <c r="C102" s="35"/>
      <c r="D102" s="35"/>
      <c r="E102" s="35"/>
      <c r="F102" s="14" t="s">
        <v>72</v>
      </c>
      <c r="G102" s="35"/>
      <c r="H102" s="35"/>
      <c r="I102" s="35"/>
      <c r="J102" s="35"/>
      <c r="K102" s="36"/>
      <c r="L102" s="36"/>
      <c r="M102" s="36"/>
      <c r="N102" s="36"/>
      <c r="O102" s="36"/>
      <c r="P102" s="36"/>
      <c r="Q102" s="36"/>
      <c r="R102" s="36"/>
      <c r="S102" s="36"/>
      <c r="T102" s="36"/>
      <c r="U102" s="36"/>
      <c r="V102" s="36"/>
      <c r="W102" s="36"/>
      <c r="X102" s="36"/>
      <c r="Y102" s="36"/>
      <c r="Z102" s="36"/>
      <c r="AA102" s="36"/>
      <c r="AB102" s="36"/>
      <c r="AC102" s="36"/>
      <c r="AD102" s="36"/>
      <c r="AE102" s="36"/>
      <c r="AF102" s="36"/>
      <c r="AG102" s="36"/>
      <c r="AH102" s="36"/>
      <c r="AI102" s="36"/>
      <c r="AJ102" s="36"/>
      <c r="AK102" s="36"/>
      <c r="AL102" s="35"/>
      <c r="AM102" s="35"/>
      <c r="AN102" s="35"/>
      <c r="AO102" s="35"/>
      <c r="AP102" s="35"/>
      <c r="AQ102" s="35"/>
      <c r="AR102" s="35"/>
      <c r="AS102" s="35"/>
      <c r="AT102" s="35"/>
      <c r="AU102" s="35"/>
      <c r="AV102" s="35"/>
      <c r="AW102" s="35"/>
      <c r="AX102" s="35"/>
      <c r="AY102" s="35"/>
      <c r="AZ102" s="35"/>
      <c r="BA102" s="35"/>
      <c r="BB102" s="35"/>
      <c r="BC102" s="35"/>
      <c r="BD102" s="35"/>
      <c r="BE102" s="35"/>
      <c r="BF102" s="35"/>
      <c r="BG102" s="35"/>
      <c r="BH102" s="35"/>
      <c r="BI102" s="35"/>
      <c r="BJ102" s="35"/>
      <c r="BK102" s="35"/>
      <c r="BL102" s="35"/>
      <c r="BM102" s="35"/>
      <c r="BN102" s="35"/>
      <c r="BO102" s="35"/>
      <c r="BP102" s="35"/>
      <c r="BQ102" s="35"/>
      <c r="BR102" s="35"/>
      <c r="BS102" s="35"/>
      <c r="BT102" s="35"/>
      <c r="BU102" s="35"/>
      <c r="BV102" s="35"/>
      <c r="BW102" s="35"/>
      <c r="BX102" s="35"/>
      <c r="BY102" s="35"/>
      <c r="BZ102" s="36"/>
      <c r="CA102" s="36"/>
      <c r="CB102" s="36"/>
      <c r="CC102" s="36"/>
      <c r="CD102" s="36"/>
      <c r="CE102" s="36"/>
      <c r="CF102" s="36"/>
      <c r="CG102" s="36"/>
      <c r="CH102" s="36"/>
      <c r="CI102" s="36"/>
      <c r="CJ102" s="36"/>
      <c r="CK102" s="36"/>
      <c r="CL102" s="36"/>
      <c r="CM102" s="36"/>
      <c r="CN102" s="36"/>
      <c r="CO102" s="36"/>
      <c r="CP102" s="36"/>
      <c r="CQ102" s="36"/>
      <c r="CR102" s="36"/>
      <c r="CS102" s="36"/>
      <c r="CT102" s="36"/>
      <c r="CU102" s="36"/>
      <c r="CV102" s="36"/>
      <c r="CW102" s="36"/>
      <c r="CX102" s="36"/>
      <c r="CY102" s="36"/>
      <c r="CZ102" s="36"/>
      <c r="DA102" s="36"/>
      <c r="DB102" s="36"/>
      <c r="DC102" s="36"/>
      <c r="DD102" s="36"/>
      <c r="DE102" s="36"/>
      <c r="DF102" s="36"/>
      <c r="DG102" s="36"/>
      <c r="DH102" s="36"/>
      <c r="DI102" s="36"/>
      <c r="DJ102" s="37"/>
      <c r="DK102" s="36"/>
      <c r="DL102" s="36"/>
      <c r="DM102" s="36"/>
      <c r="DN102" s="36"/>
      <c r="DO102" s="36"/>
      <c r="DP102" s="36"/>
      <c r="DQ102" s="36"/>
      <c r="DR102" s="36"/>
      <c r="DS102" s="36"/>
      <c r="DT102" s="36"/>
      <c r="DU102" s="36"/>
      <c r="DV102" s="36"/>
      <c r="DW102" s="36"/>
      <c r="DX102" s="36"/>
      <c r="DY102" s="36"/>
      <c r="DZ102" s="36"/>
      <c r="EA102" s="36"/>
      <c r="EB102" s="36"/>
      <c r="EC102" s="36"/>
      <c r="ED102" s="36"/>
      <c r="EE102" s="36"/>
      <c r="EF102" s="36"/>
      <c r="EG102" s="36"/>
      <c r="EH102" s="36"/>
      <c r="EI102" s="36"/>
      <c r="EJ102" s="36"/>
      <c r="EK102" s="36"/>
      <c r="EL102" s="36"/>
      <c r="EM102" s="36"/>
      <c r="EN102" s="36"/>
      <c r="EO102" t="s">
        <v>232</v>
      </c>
      <c r="EP102" t="s">
        <v>664</v>
      </c>
      <c r="EQ102" s="36"/>
      <c r="ER102" s="36"/>
    </row>
    <row r="103" spans="1:148" ht="29.25" customHeight="1" x14ac:dyDescent="0.3">
      <c r="A103" s="8">
        <v>152705</v>
      </c>
      <c r="B103" s="35"/>
      <c r="C103" s="35"/>
      <c r="D103" s="35"/>
      <c r="E103" s="35"/>
      <c r="F103" s="8" t="s">
        <v>40</v>
      </c>
      <c r="G103" s="35"/>
      <c r="H103" s="35"/>
      <c r="I103" s="35"/>
      <c r="J103" s="35"/>
      <c r="K103" s="36"/>
      <c r="L103" s="36"/>
      <c r="M103" s="36"/>
      <c r="N103" s="36"/>
      <c r="O103" s="36"/>
      <c r="P103" s="36"/>
      <c r="Q103" s="36"/>
      <c r="R103" s="36"/>
      <c r="S103" s="36"/>
      <c r="T103" s="36"/>
      <c r="U103" s="36"/>
      <c r="V103" s="36"/>
      <c r="W103" s="36"/>
      <c r="X103" s="36"/>
      <c r="Y103" s="36"/>
      <c r="Z103" s="36"/>
      <c r="AA103" s="36"/>
      <c r="AB103" s="36"/>
      <c r="AC103" s="36"/>
      <c r="AD103" s="36"/>
      <c r="AE103" s="36"/>
      <c r="AF103" s="36"/>
      <c r="AG103" s="36"/>
      <c r="AH103" s="36"/>
      <c r="AI103" s="36"/>
      <c r="AJ103" s="36"/>
      <c r="AK103" s="36"/>
      <c r="AL103" s="35"/>
      <c r="AM103" s="35"/>
      <c r="AN103" s="35"/>
      <c r="AO103" s="35"/>
      <c r="AP103" s="35"/>
      <c r="AQ103" s="35"/>
      <c r="AR103" s="35"/>
      <c r="AS103" s="35"/>
      <c r="AT103" s="35"/>
      <c r="AU103" s="35"/>
      <c r="AV103" s="35"/>
      <c r="AW103" s="35"/>
      <c r="AX103" s="35"/>
      <c r="AY103" s="35"/>
      <c r="AZ103" s="35"/>
      <c r="BA103" s="35"/>
      <c r="BB103" s="35"/>
      <c r="BC103" s="35"/>
      <c r="BD103" s="35"/>
      <c r="BE103" s="35"/>
      <c r="BF103" s="35"/>
      <c r="BG103" s="35"/>
      <c r="BH103" s="35"/>
      <c r="BI103" s="35"/>
      <c r="BJ103" s="35"/>
      <c r="BK103" s="35"/>
      <c r="BL103" s="35"/>
      <c r="BM103" s="35"/>
      <c r="BN103" s="35"/>
      <c r="BO103" s="35"/>
      <c r="BP103" s="35"/>
      <c r="BQ103" s="35"/>
      <c r="BR103" s="35"/>
      <c r="BS103" s="35"/>
      <c r="BT103" s="35"/>
      <c r="BU103" s="35"/>
      <c r="BV103" s="35"/>
      <c r="BW103" s="35"/>
      <c r="BX103" s="35"/>
      <c r="BY103" s="35"/>
      <c r="BZ103" s="36"/>
      <c r="CA103" s="36"/>
      <c r="CB103" s="36"/>
      <c r="CC103" s="36"/>
      <c r="CD103" s="36"/>
      <c r="CE103" s="36"/>
      <c r="CF103" s="36"/>
      <c r="CG103" s="36"/>
      <c r="CH103" s="36"/>
      <c r="CI103" s="36"/>
      <c r="CJ103" s="36"/>
      <c r="CK103" s="36"/>
      <c r="CL103" s="36"/>
      <c r="CM103" s="36"/>
      <c r="CN103" s="36"/>
      <c r="CO103" s="36"/>
      <c r="CP103" s="36"/>
      <c r="CQ103" s="36"/>
      <c r="CR103" s="36"/>
      <c r="CS103" s="36"/>
      <c r="CT103" s="36"/>
      <c r="CU103" s="36"/>
      <c r="CV103" s="36"/>
      <c r="CW103" s="36"/>
      <c r="CX103" s="36"/>
      <c r="CY103" s="36"/>
      <c r="CZ103" s="36"/>
      <c r="DA103" s="36"/>
      <c r="DB103" s="36"/>
      <c r="DC103" s="36"/>
      <c r="DD103" s="36"/>
      <c r="DE103" s="36"/>
      <c r="DF103" s="36"/>
      <c r="DG103" s="36"/>
      <c r="DH103" s="36"/>
      <c r="DI103" s="36"/>
      <c r="DJ103" s="37"/>
      <c r="DK103" s="36"/>
      <c r="DL103" s="36"/>
      <c r="DM103" s="36"/>
      <c r="DN103" s="36"/>
      <c r="DO103" s="36"/>
      <c r="DP103" s="36"/>
      <c r="DQ103" s="36"/>
      <c r="DR103" s="36"/>
      <c r="DS103" s="36"/>
      <c r="DT103" s="36"/>
      <c r="DU103" s="36"/>
      <c r="DV103" s="36"/>
      <c r="DW103" s="36"/>
      <c r="DX103" s="36"/>
      <c r="DY103" s="36"/>
      <c r="DZ103" s="36"/>
      <c r="EA103" s="36"/>
      <c r="EB103" s="36"/>
      <c r="EC103" s="36"/>
      <c r="ED103" s="36"/>
      <c r="EE103" s="36"/>
      <c r="EF103" s="36"/>
      <c r="EG103" s="36"/>
      <c r="EH103" s="36"/>
      <c r="EI103" s="36"/>
      <c r="EJ103" s="36"/>
      <c r="EK103" s="36"/>
      <c r="EL103" s="36"/>
      <c r="EM103" s="36"/>
      <c r="EN103" s="36"/>
      <c r="EO103" t="s">
        <v>233</v>
      </c>
      <c r="EP103" t="s">
        <v>665</v>
      </c>
      <c r="EQ103" s="36"/>
      <c r="ER103" s="36"/>
    </row>
    <row r="104" spans="1:148" ht="29.25" customHeight="1" x14ac:dyDescent="0.3">
      <c r="A104" s="8">
        <v>152913</v>
      </c>
      <c r="B104" s="35"/>
      <c r="C104" s="35"/>
      <c r="D104" s="35"/>
      <c r="E104" s="35"/>
      <c r="F104" s="8" t="s">
        <v>24</v>
      </c>
      <c r="G104" s="35"/>
      <c r="H104" s="35"/>
      <c r="I104" s="35"/>
      <c r="J104" s="35"/>
      <c r="K104" s="36"/>
      <c r="L104" s="36"/>
      <c r="M104" s="36"/>
      <c r="N104" s="36"/>
      <c r="O104" s="36"/>
      <c r="P104" s="36"/>
      <c r="Q104" s="36"/>
      <c r="R104" s="36"/>
      <c r="S104" s="36"/>
      <c r="T104" s="36"/>
      <c r="U104" s="36"/>
      <c r="V104" s="36"/>
      <c r="W104" s="36"/>
      <c r="X104" s="36"/>
      <c r="Y104" s="36"/>
      <c r="Z104" s="36"/>
      <c r="AA104" s="36"/>
      <c r="AB104" s="36"/>
      <c r="AC104" s="36"/>
      <c r="AD104" s="36"/>
      <c r="AE104" s="36"/>
      <c r="AF104" s="36"/>
      <c r="AG104" s="36"/>
      <c r="AH104" s="36"/>
      <c r="AI104" s="36"/>
      <c r="AJ104" s="36"/>
      <c r="AK104" s="36"/>
      <c r="AL104" s="35"/>
      <c r="AM104" s="35"/>
      <c r="AN104" s="35"/>
      <c r="AO104" s="35"/>
      <c r="AP104" s="35"/>
      <c r="AQ104" s="35"/>
      <c r="AR104" s="35"/>
      <c r="AS104" s="35"/>
      <c r="AT104" s="35"/>
      <c r="AU104" s="35"/>
      <c r="AV104" s="35"/>
      <c r="AW104" s="35"/>
      <c r="AX104" s="35"/>
      <c r="AY104" s="35"/>
      <c r="AZ104" s="35"/>
      <c r="BA104" s="35"/>
      <c r="BB104" s="35"/>
      <c r="BC104" s="35"/>
      <c r="BD104" s="35"/>
      <c r="BE104" s="35"/>
      <c r="BF104" s="35"/>
      <c r="BG104" s="35"/>
      <c r="BH104" s="35"/>
      <c r="BI104" s="35"/>
      <c r="BJ104" s="35"/>
      <c r="BK104" s="35"/>
      <c r="BL104" s="35"/>
      <c r="BM104" s="35"/>
      <c r="BN104" s="35"/>
      <c r="BO104" s="35"/>
      <c r="BP104" s="35"/>
      <c r="BQ104" s="35"/>
      <c r="BR104" s="35"/>
      <c r="BS104" s="35"/>
      <c r="BT104" s="35"/>
      <c r="BU104" s="35"/>
      <c r="BV104" s="35"/>
      <c r="BW104" s="35"/>
      <c r="BX104" s="35"/>
      <c r="BY104" s="35"/>
      <c r="BZ104" s="36"/>
      <c r="CA104" s="36"/>
      <c r="CB104" s="36"/>
      <c r="CC104" s="36"/>
      <c r="CD104" s="36"/>
      <c r="CE104" s="36"/>
      <c r="CF104" s="36"/>
      <c r="CG104" s="36"/>
      <c r="CH104" s="36"/>
      <c r="CI104" s="36"/>
      <c r="CJ104" s="36"/>
      <c r="CK104" s="36"/>
      <c r="CL104" s="36"/>
      <c r="CM104" s="36"/>
      <c r="CN104" s="36"/>
      <c r="CO104" s="36"/>
      <c r="CP104" s="36"/>
      <c r="CQ104" s="36"/>
      <c r="CR104" s="36"/>
      <c r="CS104" s="36"/>
      <c r="CT104" s="36"/>
      <c r="CU104" s="36"/>
      <c r="CV104" s="36"/>
      <c r="CW104" s="36"/>
      <c r="CX104" s="36"/>
      <c r="CY104" s="36"/>
      <c r="CZ104" s="36"/>
      <c r="DA104" s="36"/>
      <c r="DB104" s="36"/>
      <c r="DC104" s="36"/>
      <c r="DD104" s="36"/>
      <c r="DE104" s="36"/>
      <c r="DF104" s="36"/>
      <c r="DG104" s="36"/>
      <c r="DH104" s="36"/>
      <c r="DI104" s="36"/>
      <c r="DJ104" s="37"/>
      <c r="DK104" s="36"/>
      <c r="DL104" s="36"/>
      <c r="DM104" s="36"/>
      <c r="DN104" s="36"/>
      <c r="DO104" s="36"/>
      <c r="DP104" s="36"/>
      <c r="DQ104" s="36"/>
      <c r="DR104" s="36"/>
      <c r="DS104" s="36"/>
      <c r="DT104" s="36"/>
      <c r="DU104" s="36"/>
      <c r="DV104" s="36"/>
      <c r="DW104" s="36"/>
      <c r="DX104" s="36"/>
      <c r="DY104" s="36"/>
      <c r="DZ104" s="36"/>
      <c r="EA104" s="36"/>
      <c r="EB104" s="36"/>
      <c r="EC104" s="36"/>
      <c r="ED104" s="36"/>
      <c r="EE104" s="36"/>
      <c r="EF104" s="36"/>
      <c r="EG104" s="36"/>
      <c r="EH104" s="36"/>
      <c r="EI104" s="36"/>
      <c r="EJ104" s="36"/>
      <c r="EK104" s="36"/>
      <c r="EL104" s="36"/>
      <c r="EM104" s="36"/>
      <c r="EN104" s="36"/>
      <c r="EO104" t="s">
        <v>234</v>
      </c>
      <c r="EP104" t="s">
        <v>669</v>
      </c>
      <c r="EQ104" s="36"/>
      <c r="ER104" s="36"/>
    </row>
    <row r="105" spans="1:148" ht="29.25" customHeight="1" x14ac:dyDescent="0.3">
      <c r="A105" s="8">
        <v>152924</v>
      </c>
      <c r="B105" s="35"/>
      <c r="C105" s="35"/>
      <c r="D105" s="35"/>
      <c r="E105" s="35"/>
      <c r="F105" s="8" t="s">
        <v>44</v>
      </c>
      <c r="G105" s="35"/>
      <c r="H105" s="35"/>
      <c r="I105" s="35"/>
      <c r="J105" s="35"/>
      <c r="K105" s="36"/>
      <c r="L105" s="36"/>
      <c r="M105" s="36"/>
      <c r="N105" s="36"/>
      <c r="O105" s="36"/>
      <c r="P105" s="36"/>
      <c r="Q105" s="36"/>
      <c r="R105" s="36"/>
      <c r="S105" s="36"/>
      <c r="T105" s="36"/>
      <c r="U105" s="36"/>
      <c r="V105" s="36"/>
      <c r="W105" s="36"/>
      <c r="X105" s="36"/>
      <c r="Y105" s="36"/>
      <c r="Z105" s="36"/>
      <c r="AA105" s="36"/>
      <c r="AB105" s="36"/>
      <c r="AC105" s="36"/>
      <c r="AD105" s="36"/>
      <c r="AE105" s="36"/>
      <c r="AF105" s="36"/>
      <c r="AG105" s="36"/>
      <c r="AH105" s="36"/>
      <c r="AI105" s="36"/>
      <c r="AJ105" s="36"/>
      <c r="AK105" s="36"/>
      <c r="AL105" s="35"/>
      <c r="AM105" s="35"/>
      <c r="AN105" s="35"/>
      <c r="AO105" s="35"/>
      <c r="AP105" s="35"/>
      <c r="AQ105" s="35"/>
      <c r="AR105" s="35"/>
      <c r="AS105" s="35"/>
      <c r="AT105" s="35"/>
      <c r="AU105" s="35"/>
      <c r="AV105" s="35"/>
      <c r="AW105" s="35"/>
      <c r="AX105" s="35"/>
      <c r="AY105" s="35"/>
      <c r="AZ105" s="35"/>
      <c r="BA105" s="35"/>
      <c r="BB105" s="35"/>
      <c r="BC105" s="35"/>
      <c r="BD105" s="35"/>
      <c r="BE105" s="35"/>
      <c r="BF105" s="35"/>
      <c r="BG105" s="35"/>
      <c r="BH105" s="35"/>
      <c r="BI105" s="35"/>
      <c r="BJ105" s="35"/>
      <c r="BK105" s="35"/>
      <c r="BL105" s="35"/>
      <c r="BM105" s="35"/>
      <c r="BN105" s="35"/>
      <c r="BO105" s="35"/>
      <c r="BP105" s="35"/>
      <c r="BQ105" s="35"/>
      <c r="BR105" s="35"/>
      <c r="BS105" s="35"/>
      <c r="BT105" s="35"/>
      <c r="BU105" s="35"/>
      <c r="BV105" s="35"/>
      <c r="BW105" s="35"/>
      <c r="BX105" s="35"/>
      <c r="BY105" s="35"/>
      <c r="BZ105" s="36"/>
      <c r="CA105" s="36"/>
      <c r="CB105" s="36"/>
      <c r="CC105" s="36"/>
      <c r="CD105" s="36"/>
      <c r="CE105" s="36"/>
      <c r="CF105" s="36"/>
      <c r="CG105" s="36"/>
      <c r="CH105" s="36"/>
      <c r="CI105" s="36"/>
      <c r="CJ105" s="36"/>
      <c r="CK105" s="36"/>
      <c r="CL105" s="36"/>
      <c r="CM105" s="36"/>
      <c r="CN105" s="36"/>
      <c r="CO105" s="36"/>
      <c r="CP105" s="36"/>
      <c r="CQ105" s="36"/>
      <c r="CR105" s="36"/>
      <c r="CS105" s="36"/>
      <c r="CT105" s="36"/>
      <c r="CU105" s="36"/>
      <c r="CV105" s="36"/>
      <c r="CW105" s="36"/>
      <c r="CX105" s="36"/>
      <c r="CY105" s="36"/>
      <c r="CZ105" s="36"/>
      <c r="DA105" s="36"/>
      <c r="DB105" s="36"/>
      <c r="DC105" s="36"/>
      <c r="DD105" s="36"/>
      <c r="DE105" s="36"/>
      <c r="DF105" s="36"/>
      <c r="DG105" s="36"/>
      <c r="DH105" s="36"/>
      <c r="DI105" s="36"/>
      <c r="DJ105" s="37"/>
      <c r="DK105" s="36"/>
      <c r="DL105" s="36"/>
      <c r="DM105" s="36"/>
      <c r="DN105" s="36"/>
      <c r="DO105" s="36"/>
      <c r="DP105" s="36"/>
      <c r="DQ105" s="36"/>
      <c r="DR105" s="36"/>
      <c r="DS105" s="36"/>
      <c r="DT105" s="36"/>
      <c r="DU105" s="36"/>
      <c r="DV105" s="36"/>
      <c r="DW105" s="36"/>
      <c r="DX105" s="36"/>
      <c r="DY105" s="36"/>
      <c r="DZ105" s="36"/>
      <c r="EA105" s="36"/>
      <c r="EB105" s="36"/>
      <c r="EC105" s="36"/>
      <c r="ED105" s="36"/>
      <c r="EE105" s="36"/>
      <c r="EF105" s="36"/>
      <c r="EG105" s="36"/>
      <c r="EH105" s="36"/>
      <c r="EI105" s="36"/>
      <c r="EJ105" s="36"/>
      <c r="EK105" s="36"/>
      <c r="EL105" s="36"/>
      <c r="EM105" s="36"/>
      <c r="EN105" s="36"/>
      <c r="EO105" t="s">
        <v>235</v>
      </c>
      <c r="EP105" t="s">
        <v>670</v>
      </c>
      <c r="EQ105" s="36"/>
      <c r="ER105" s="36"/>
    </row>
    <row r="106" spans="1:148" ht="29.25" customHeight="1" x14ac:dyDescent="0.3">
      <c r="A106" s="8">
        <v>152992</v>
      </c>
      <c r="B106" s="35"/>
      <c r="C106" s="35"/>
      <c r="D106" s="35"/>
      <c r="E106" s="35"/>
      <c r="F106" s="12" t="s">
        <v>95</v>
      </c>
      <c r="G106" s="35"/>
      <c r="H106" s="35"/>
      <c r="I106" s="35"/>
      <c r="J106" s="35"/>
      <c r="K106" s="36"/>
      <c r="L106" s="36"/>
      <c r="M106" s="36"/>
      <c r="N106" s="36"/>
      <c r="O106" s="36"/>
      <c r="P106" s="36"/>
      <c r="Q106" s="36"/>
      <c r="R106" s="36"/>
      <c r="S106" s="36"/>
      <c r="T106" s="36"/>
      <c r="U106" s="36"/>
      <c r="V106" s="36"/>
      <c r="W106" s="36"/>
      <c r="X106" s="36"/>
      <c r="Y106" s="36"/>
      <c r="Z106" s="36"/>
      <c r="AA106" s="36"/>
      <c r="AB106" s="36"/>
      <c r="AC106" s="36"/>
      <c r="AD106" s="36"/>
      <c r="AE106" s="36"/>
      <c r="AF106" s="36"/>
      <c r="AG106" s="36"/>
      <c r="AH106" s="36"/>
      <c r="AI106" s="36"/>
      <c r="AJ106" s="36"/>
      <c r="AK106" s="36"/>
      <c r="AL106" s="35"/>
      <c r="AM106" s="35"/>
      <c r="AN106" s="35"/>
      <c r="AO106" s="35"/>
      <c r="AP106" s="35"/>
      <c r="AQ106" s="35"/>
      <c r="AR106" s="35"/>
      <c r="AS106" s="35"/>
      <c r="AT106" s="35"/>
      <c r="AU106" s="35"/>
      <c r="AV106" s="35"/>
      <c r="AW106" s="35"/>
      <c r="AX106" s="35"/>
      <c r="AY106" s="35"/>
      <c r="AZ106" s="35"/>
      <c r="BA106" s="35"/>
      <c r="BB106" s="35"/>
      <c r="BC106" s="35"/>
      <c r="BD106" s="35"/>
      <c r="BE106" s="35"/>
      <c r="BF106" s="35"/>
      <c r="BG106" s="35"/>
      <c r="BH106" s="35"/>
      <c r="BI106" s="35"/>
      <c r="BJ106" s="35"/>
      <c r="BK106" s="35"/>
      <c r="BL106" s="35"/>
      <c r="BM106" s="35"/>
      <c r="BN106" s="35"/>
      <c r="BO106" s="35"/>
      <c r="BP106" s="35"/>
      <c r="BQ106" s="35"/>
      <c r="BR106" s="35"/>
      <c r="BS106" s="35"/>
      <c r="BT106" s="35"/>
      <c r="BU106" s="35"/>
      <c r="BV106" s="35"/>
      <c r="BW106" s="35"/>
      <c r="BX106" s="35"/>
      <c r="BY106" s="35"/>
      <c r="BZ106" s="36"/>
      <c r="CA106" s="36"/>
      <c r="CB106" s="36"/>
      <c r="CC106" s="36"/>
      <c r="CD106" s="36"/>
      <c r="CE106" s="36"/>
      <c r="CF106" s="36"/>
      <c r="CG106" s="36"/>
      <c r="CH106" s="36"/>
      <c r="CI106" s="36"/>
      <c r="CJ106" s="36"/>
      <c r="CK106" s="36"/>
      <c r="CL106" s="36"/>
      <c r="CM106" s="36"/>
      <c r="CN106" s="36"/>
      <c r="CO106" s="36"/>
      <c r="CP106" s="36"/>
      <c r="CQ106" s="36"/>
      <c r="CR106" s="36"/>
      <c r="CS106" s="36"/>
      <c r="CT106" s="36"/>
      <c r="CU106" s="36"/>
      <c r="CV106" s="36"/>
      <c r="CW106" s="36"/>
      <c r="CX106" s="36"/>
      <c r="CY106" s="36"/>
      <c r="CZ106" s="36"/>
      <c r="DA106" s="36"/>
      <c r="DB106" s="36"/>
      <c r="DC106" s="36"/>
      <c r="DD106" s="36"/>
      <c r="DE106" s="36"/>
      <c r="DF106" s="36"/>
      <c r="DG106" s="36"/>
      <c r="DH106" s="36"/>
      <c r="DI106" s="36"/>
      <c r="DJ106" s="37"/>
      <c r="DK106" s="36"/>
      <c r="DL106" s="36"/>
      <c r="DM106" s="36"/>
      <c r="DN106" s="36"/>
      <c r="DO106" s="36"/>
      <c r="DP106" s="36"/>
      <c r="DQ106" s="36"/>
      <c r="DR106" s="36"/>
      <c r="DS106" s="36"/>
      <c r="DT106" s="36"/>
      <c r="DU106" s="36"/>
      <c r="DV106" s="36"/>
      <c r="DW106" s="36"/>
      <c r="DX106" s="36"/>
      <c r="DY106" s="36"/>
      <c r="DZ106" s="36"/>
      <c r="EA106" s="36"/>
      <c r="EB106" s="36"/>
      <c r="EC106" s="36"/>
      <c r="ED106" s="36"/>
      <c r="EE106" s="36"/>
      <c r="EF106" s="36"/>
      <c r="EG106" s="36"/>
      <c r="EH106" s="36"/>
      <c r="EI106" s="36"/>
      <c r="EJ106" s="36"/>
      <c r="EK106" s="36"/>
      <c r="EL106" s="36"/>
      <c r="EM106" s="36"/>
      <c r="EN106" s="36"/>
      <c r="EO106" t="s">
        <v>236</v>
      </c>
      <c r="EP106" t="s">
        <v>674</v>
      </c>
      <c r="EQ106" s="36"/>
      <c r="ER106" s="36"/>
    </row>
    <row r="107" spans="1:148" ht="29.25" customHeight="1" x14ac:dyDescent="0.3">
      <c r="A107" s="8">
        <v>153032</v>
      </c>
      <c r="B107" s="35"/>
      <c r="C107" s="35"/>
      <c r="D107" s="35"/>
      <c r="E107" s="35"/>
      <c r="F107" s="12" t="s">
        <v>118</v>
      </c>
      <c r="G107" s="35"/>
      <c r="H107" s="35"/>
      <c r="I107" s="35"/>
      <c r="J107" s="35"/>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6"/>
      <c r="AH107" s="36"/>
      <c r="AI107" s="36"/>
      <c r="AJ107" s="36"/>
      <c r="AK107" s="36"/>
      <c r="AL107" s="35"/>
      <c r="AM107" s="35"/>
      <c r="AN107" s="35"/>
      <c r="AO107" s="35"/>
      <c r="AP107" s="35"/>
      <c r="AQ107" s="35"/>
      <c r="AR107" s="35"/>
      <c r="AS107" s="35"/>
      <c r="AT107" s="35"/>
      <c r="AU107" s="35"/>
      <c r="AV107" s="35"/>
      <c r="AW107" s="35"/>
      <c r="AX107" s="35"/>
      <c r="AY107" s="35"/>
      <c r="AZ107" s="35"/>
      <c r="BA107" s="35"/>
      <c r="BB107" s="35"/>
      <c r="BC107" s="35"/>
      <c r="BD107" s="35"/>
      <c r="BE107" s="35"/>
      <c r="BF107" s="35"/>
      <c r="BG107" s="35"/>
      <c r="BH107" s="35"/>
      <c r="BI107" s="35"/>
      <c r="BJ107" s="35"/>
      <c r="BK107" s="35"/>
      <c r="BL107" s="35"/>
      <c r="BM107" s="35"/>
      <c r="BN107" s="35"/>
      <c r="BO107" s="35"/>
      <c r="BP107" s="35"/>
      <c r="BQ107" s="35"/>
      <c r="BR107" s="35"/>
      <c r="BS107" s="35"/>
      <c r="BT107" s="35"/>
      <c r="BU107" s="35"/>
      <c r="BV107" s="35"/>
      <c r="BW107" s="35"/>
      <c r="BX107" s="35"/>
      <c r="BY107" s="35"/>
      <c r="BZ107" s="36"/>
      <c r="CA107" s="36"/>
      <c r="CB107" s="36"/>
      <c r="CC107" s="36"/>
      <c r="CD107" s="36"/>
      <c r="CE107" s="36"/>
      <c r="CF107" s="36"/>
      <c r="CG107" s="36"/>
      <c r="CH107" s="36"/>
      <c r="CI107" s="36"/>
      <c r="CJ107" s="36"/>
      <c r="CK107" s="36"/>
      <c r="CL107" s="36"/>
      <c r="CM107" s="36"/>
      <c r="CN107" s="36"/>
      <c r="CO107" s="36"/>
      <c r="CP107" s="36"/>
      <c r="CQ107" s="36"/>
      <c r="CR107" s="36"/>
      <c r="CS107" s="36"/>
      <c r="CT107" s="36"/>
      <c r="CU107" s="36"/>
      <c r="CV107" s="36"/>
      <c r="CW107" s="36"/>
      <c r="CX107" s="36"/>
      <c r="CY107" s="36"/>
      <c r="CZ107" s="36"/>
      <c r="DA107" s="36"/>
      <c r="DB107" s="36"/>
      <c r="DC107" s="36"/>
      <c r="DD107" s="36"/>
      <c r="DE107" s="36"/>
      <c r="DF107" s="36"/>
      <c r="DG107" s="36"/>
      <c r="DH107" s="36"/>
      <c r="DI107" s="36"/>
      <c r="DJ107" s="37"/>
      <c r="DK107" s="36"/>
      <c r="DL107" s="36"/>
      <c r="DM107" s="36"/>
      <c r="DN107" s="36"/>
      <c r="DO107" s="36"/>
      <c r="DP107" s="36"/>
      <c r="DQ107" s="36"/>
      <c r="DR107" s="36"/>
      <c r="DS107" s="36"/>
      <c r="DT107" s="36"/>
      <c r="DU107" s="36"/>
      <c r="DV107" s="36"/>
      <c r="DW107" s="36"/>
      <c r="DX107" s="36"/>
      <c r="DY107" s="36"/>
      <c r="DZ107" s="36"/>
      <c r="EA107" s="36"/>
      <c r="EB107" s="36"/>
      <c r="EC107" s="36"/>
      <c r="ED107" s="36"/>
      <c r="EE107" s="36"/>
      <c r="EF107" s="36"/>
      <c r="EG107" s="36"/>
      <c r="EH107" s="36"/>
      <c r="EI107" s="36"/>
      <c r="EJ107" s="36"/>
      <c r="EK107" s="36"/>
      <c r="EL107" s="36"/>
      <c r="EM107" s="36"/>
      <c r="EN107" s="36"/>
      <c r="EO107" t="s">
        <v>237</v>
      </c>
      <c r="EP107" t="s">
        <v>677</v>
      </c>
      <c r="EQ107" s="36"/>
      <c r="ER107" s="36"/>
    </row>
    <row r="108" spans="1:148" ht="29.25" customHeight="1" x14ac:dyDescent="0.3">
      <c r="A108" s="8">
        <v>153133</v>
      </c>
      <c r="B108" s="35"/>
      <c r="C108" s="35"/>
      <c r="D108" s="35"/>
      <c r="E108" s="35"/>
      <c r="F108" s="8" t="s">
        <v>46</v>
      </c>
      <c r="G108" s="35"/>
      <c r="H108" s="35"/>
      <c r="I108" s="35"/>
      <c r="J108" s="35"/>
      <c r="K108" s="35"/>
      <c r="L108" s="23"/>
      <c r="M108" s="35"/>
      <c r="N108" s="35"/>
      <c r="O108" s="35"/>
      <c r="P108" s="35"/>
      <c r="Q108" s="35"/>
      <c r="R108" s="35"/>
      <c r="S108" s="35"/>
      <c r="T108" s="35"/>
      <c r="U108" s="35"/>
      <c r="V108" s="35"/>
      <c r="W108" s="35"/>
      <c r="X108" s="35"/>
      <c r="Y108" s="36"/>
      <c r="Z108" s="35"/>
      <c r="AA108" s="35"/>
      <c r="AB108" s="35"/>
      <c r="AC108" s="35"/>
      <c r="AD108" s="35"/>
      <c r="AE108" s="35"/>
      <c r="AF108" s="35"/>
      <c r="AG108" s="35"/>
      <c r="AH108" s="35"/>
      <c r="AI108" s="35"/>
      <c r="AJ108" s="35"/>
      <c r="AK108" s="35"/>
      <c r="AL108" s="35"/>
      <c r="AM108" s="35"/>
      <c r="AN108" s="35"/>
      <c r="AO108" s="35"/>
      <c r="AP108" s="35"/>
      <c r="AQ108" s="35"/>
      <c r="AR108" s="35"/>
      <c r="AS108" s="35"/>
      <c r="AT108" s="35"/>
      <c r="AU108" s="35"/>
      <c r="AV108" s="35"/>
      <c r="AW108" s="35"/>
      <c r="AX108" s="35"/>
      <c r="AY108" s="35"/>
      <c r="AZ108" s="35"/>
      <c r="BA108" s="35"/>
      <c r="BB108" s="35"/>
      <c r="BC108" s="35"/>
      <c r="BD108" s="35"/>
      <c r="BE108" s="35"/>
      <c r="BF108" s="35"/>
      <c r="BG108" s="35"/>
      <c r="BH108" s="35"/>
      <c r="BI108" s="35"/>
      <c r="BJ108" s="35"/>
      <c r="BK108" s="35"/>
      <c r="BL108" s="35"/>
      <c r="BM108" s="35"/>
      <c r="BN108" s="35"/>
      <c r="BO108" s="35"/>
      <c r="BP108" s="35"/>
      <c r="BQ108" s="35"/>
      <c r="BR108" s="35"/>
      <c r="BS108" s="35"/>
      <c r="BT108" s="35"/>
      <c r="BU108" s="35"/>
      <c r="BV108" s="35"/>
      <c r="BW108" s="35"/>
      <c r="BX108" s="35"/>
      <c r="BY108" s="35"/>
      <c r="BZ108" s="36"/>
      <c r="CA108" s="36"/>
      <c r="CB108" s="36"/>
      <c r="CC108" s="36"/>
      <c r="CD108" s="36"/>
      <c r="CE108" s="36"/>
      <c r="CF108" s="36"/>
      <c r="CG108" s="36"/>
      <c r="CH108" s="36"/>
      <c r="CI108" s="36"/>
      <c r="CJ108" s="36"/>
      <c r="CK108" s="36"/>
      <c r="CL108" s="36"/>
      <c r="CM108" s="36"/>
      <c r="CN108" s="36"/>
      <c r="CO108" s="36"/>
      <c r="CP108" s="36"/>
      <c r="CQ108" s="36"/>
      <c r="CR108" s="36"/>
      <c r="CS108" s="36"/>
      <c r="CT108" s="36"/>
      <c r="CU108" s="36"/>
      <c r="CV108" s="36"/>
      <c r="CW108" s="36"/>
      <c r="CX108" s="36"/>
      <c r="CY108" s="36"/>
      <c r="CZ108" s="36"/>
      <c r="DA108" s="36"/>
      <c r="DB108" s="36"/>
      <c r="DC108" s="36"/>
      <c r="DD108" s="36"/>
      <c r="DE108" s="36"/>
      <c r="DF108" s="36"/>
      <c r="DG108" s="36"/>
      <c r="DH108" s="36"/>
      <c r="DI108" s="36"/>
      <c r="DJ108" s="37"/>
      <c r="DK108" s="36"/>
      <c r="DL108" s="36"/>
      <c r="DM108" s="36"/>
      <c r="DN108" s="36"/>
      <c r="DO108" s="36"/>
      <c r="DP108" s="36"/>
      <c r="DQ108" s="36"/>
      <c r="DR108" s="36"/>
      <c r="DS108" s="36"/>
      <c r="DT108" s="36"/>
      <c r="DU108" s="36"/>
      <c r="DV108" s="36"/>
      <c r="DW108" s="36"/>
      <c r="DX108" s="36"/>
      <c r="DY108" s="36"/>
      <c r="DZ108" s="36"/>
      <c r="EA108" s="36"/>
      <c r="EB108" s="36"/>
      <c r="EC108" s="36"/>
      <c r="ED108" s="36"/>
      <c r="EE108" s="36"/>
      <c r="EF108" s="36"/>
      <c r="EG108" s="36"/>
      <c r="EH108" s="36"/>
      <c r="EI108" s="36"/>
      <c r="EJ108" s="36"/>
      <c r="EK108" s="36"/>
      <c r="EL108" s="36"/>
      <c r="EM108" s="36"/>
      <c r="EN108" s="36"/>
      <c r="EO108" t="s">
        <v>236</v>
      </c>
      <c r="EP108" t="s">
        <v>680</v>
      </c>
      <c r="EQ108" s="36"/>
      <c r="ER108" s="36"/>
    </row>
    <row r="109" spans="1:148" ht="29.25" customHeight="1" x14ac:dyDescent="0.3">
      <c r="A109" s="8">
        <v>153421</v>
      </c>
      <c r="B109" s="35"/>
      <c r="C109" s="35"/>
      <c r="D109" s="35"/>
      <c r="E109" s="35"/>
      <c r="F109" s="8" t="s">
        <v>50</v>
      </c>
      <c r="G109" s="35"/>
      <c r="H109" s="35"/>
      <c r="I109" s="35"/>
      <c r="J109" s="35"/>
      <c r="K109" s="35"/>
      <c r="L109" s="23"/>
      <c r="M109" s="35"/>
      <c r="N109" s="35"/>
      <c r="O109" s="35"/>
      <c r="P109" s="35"/>
      <c r="Q109" s="35"/>
      <c r="R109" s="35"/>
      <c r="S109" s="35"/>
      <c r="T109" s="35"/>
      <c r="U109" s="35"/>
      <c r="V109" s="35"/>
      <c r="W109" s="35"/>
      <c r="X109" s="35"/>
      <c r="Y109" s="35"/>
      <c r="Z109" s="35"/>
      <c r="AA109" s="35"/>
      <c r="AB109" s="35"/>
      <c r="AC109" s="35"/>
      <c r="AD109" s="35"/>
      <c r="AE109" s="35"/>
      <c r="AF109" s="35"/>
      <c r="AG109" s="35"/>
      <c r="AH109" s="35"/>
      <c r="AI109" s="35"/>
      <c r="AJ109" s="35"/>
      <c r="AK109" s="35"/>
      <c r="AL109" s="35"/>
      <c r="AM109" s="35"/>
      <c r="AN109" s="35"/>
      <c r="AO109" s="35"/>
      <c r="AP109" s="35"/>
      <c r="AQ109" s="35"/>
      <c r="AR109" s="35"/>
      <c r="AS109" s="35"/>
      <c r="AT109" s="35"/>
      <c r="AU109" s="35"/>
      <c r="AV109" s="35"/>
      <c r="AW109" s="35"/>
      <c r="AX109" s="35"/>
      <c r="AY109" s="35"/>
      <c r="AZ109" s="35"/>
      <c r="BA109" s="35"/>
      <c r="BB109" s="35"/>
      <c r="BC109" s="35"/>
      <c r="BD109" s="35"/>
      <c r="BE109" s="35"/>
      <c r="BF109" s="35"/>
      <c r="BG109" s="35"/>
      <c r="BH109" s="35"/>
      <c r="BI109" s="35"/>
      <c r="BJ109" s="35"/>
      <c r="BK109" s="35"/>
      <c r="BL109" s="35"/>
      <c r="BM109" s="35"/>
      <c r="BN109" s="35"/>
      <c r="BO109" s="35"/>
      <c r="BP109" s="35"/>
      <c r="BQ109" s="35"/>
      <c r="BR109" s="35"/>
      <c r="BS109" s="35"/>
      <c r="BT109" s="35"/>
      <c r="BU109" s="35"/>
      <c r="BV109" s="35"/>
      <c r="BW109" s="35"/>
      <c r="BX109" s="35"/>
      <c r="BY109" s="35"/>
      <c r="BZ109" s="36"/>
      <c r="CA109" s="36"/>
      <c r="CB109" s="36"/>
      <c r="CC109" s="36"/>
      <c r="CD109" s="36"/>
      <c r="CE109" s="36"/>
      <c r="CF109" s="36"/>
      <c r="CG109" s="36"/>
      <c r="CH109" s="36"/>
      <c r="CI109" s="36"/>
      <c r="CJ109" s="36"/>
      <c r="CK109" s="36"/>
      <c r="CL109" s="36"/>
      <c r="CM109" s="36"/>
      <c r="CN109" s="36"/>
      <c r="CO109" s="36"/>
      <c r="CP109" s="36"/>
      <c r="CQ109" s="36"/>
      <c r="CR109" s="36"/>
      <c r="CS109" s="36"/>
      <c r="CT109" s="36"/>
      <c r="CU109" s="36"/>
      <c r="CV109" s="36"/>
      <c r="CW109" s="36"/>
      <c r="CX109" s="36"/>
      <c r="CY109" s="36"/>
      <c r="CZ109" s="36"/>
      <c r="DA109" s="36"/>
      <c r="DB109" s="36"/>
      <c r="DC109" s="36"/>
      <c r="DD109" s="36"/>
      <c r="DE109" s="36"/>
      <c r="DF109" s="36"/>
      <c r="DG109" s="36"/>
      <c r="DH109" s="36"/>
      <c r="DI109" s="36"/>
      <c r="DJ109" s="37"/>
      <c r="DK109" s="36"/>
      <c r="DL109" s="36"/>
      <c r="DM109" s="36"/>
      <c r="DN109" s="36"/>
      <c r="DO109" s="36"/>
      <c r="DP109" s="36"/>
      <c r="DQ109" s="36"/>
      <c r="DR109" s="36"/>
      <c r="DS109" s="36"/>
      <c r="DT109" s="36"/>
      <c r="DU109" s="36"/>
      <c r="DV109" s="36"/>
      <c r="DW109" s="36"/>
      <c r="DX109" s="36"/>
      <c r="DY109" s="36"/>
      <c r="DZ109" s="36"/>
      <c r="EA109" s="36"/>
      <c r="EB109" s="36"/>
      <c r="EC109" s="36"/>
      <c r="ED109" s="36"/>
      <c r="EE109" s="36"/>
      <c r="EF109" s="36"/>
      <c r="EG109" s="36"/>
      <c r="EH109" s="36"/>
      <c r="EI109" s="36"/>
      <c r="EJ109" s="36"/>
      <c r="EK109" s="36"/>
      <c r="EL109" s="36"/>
      <c r="EM109" s="36"/>
      <c r="EN109" s="36"/>
      <c r="EO109" t="s">
        <v>237</v>
      </c>
      <c r="EP109" t="s">
        <v>677</v>
      </c>
      <c r="EQ109" s="36"/>
      <c r="ER109" s="36"/>
    </row>
    <row r="110" spans="1:148" ht="29.25" customHeight="1" x14ac:dyDescent="0.3">
      <c r="A110" s="8">
        <v>153665</v>
      </c>
      <c r="B110" s="35"/>
      <c r="C110" s="35"/>
      <c r="D110" s="35"/>
      <c r="E110" s="35"/>
      <c r="F110" s="12" t="s">
        <v>109</v>
      </c>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c r="AD110" s="35"/>
      <c r="AE110" s="35"/>
      <c r="AF110" s="35"/>
      <c r="AG110" s="35"/>
      <c r="AH110" s="35"/>
      <c r="AI110" s="35"/>
      <c r="AJ110" s="35"/>
      <c r="AK110" s="35"/>
      <c r="AL110" s="35"/>
      <c r="AM110" s="35"/>
      <c r="AN110" s="35"/>
      <c r="AO110" s="35"/>
      <c r="AP110" s="35"/>
      <c r="AQ110" s="35"/>
      <c r="AR110" s="35"/>
      <c r="AS110" s="35"/>
      <c r="AT110" s="35"/>
      <c r="AU110" s="35"/>
      <c r="AV110" s="35"/>
      <c r="AW110" s="35"/>
      <c r="AX110" s="35"/>
      <c r="AY110" s="35"/>
      <c r="AZ110" s="35"/>
      <c r="BA110" s="35"/>
      <c r="BB110" s="35"/>
      <c r="BC110" s="35"/>
      <c r="BD110" s="35"/>
      <c r="BE110" s="35"/>
      <c r="BF110" s="35"/>
      <c r="BG110" s="35"/>
      <c r="BH110" s="35"/>
      <c r="BI110" s="35"/>
      <c r="BJ110" s="35"/>
      <c r="BK110" s="35"/>
      <c r="BL110" s="35"/>
      <c r="BM110" s="35"/>
      <c r="BN110" s="35"/>
      <c r="BO110" s="35"/>
      <c r="BP110" s="35"/>
      <c r="BQ110" s="35"/>
      <c r="BR110" s="35"/>
      <c r="BS110" s="35"/>
      <c r="BT110" s="35"/>
      <c r="BU110" s="35"/>
      <c r="BV110" s="35"/>
      <c r="BW110" s="35"/>
      <c r="BX110" s="35"/>
      <c r="BY110" s="35"/>
      <c r="BZ110" s="36"/>
      <c r="CA110" s="36"/>
      <c r="CB110" s="36"/>
      <c r="CC110" s="36"/>
      <c r="CD110" s="36"/>
      <c r="CE110" s="36"/>
      <c r="CF110" s="36"/>
      <c r="CG110" s="36"/>
      <c r="CH110" s="36"/>
      <c r="CI110" s="36"/>
      <c r="CJ110" s="36"/>
      <c r="CK110" s="36"/>
      <c r="CL110" s="36"/>
      <c r="CM110" s="36"/>
      <c r="CN110" s="36"/>
      <c r="CO110" s="36"/>
      <c r="CP110" s="36"/>
      <c r="CQ110" s="36"/>
      <c r="CR110" s="36"/>
      <c r="CS110" s="36"/>
      <c r="CT110" s="36"/>
      <c r="CU110" s="36"/>
      <c r="CV110" s="36"/>
      <c r="CW110" s="36"/>
      <c r="CX110" s="36"/>
      <c r="CY110" s="36"/>
      <c r="CZ110" s="36"/>
      <c r="DA110" s="36"/>
      <c r="DB110" s="36"/>
      <c r="DC110" s="36"/>
      <c r="DD110" s="36"/>
      <c r="DE110" s="36"/>
      <c r="DF110" s="36"/>
      <c r="DG110" s="36"/>
      <c r="DH110" s="36"/>
      <c r="DI110" s="36"/>
      <c r="DJ110" s="37"/>
      <c r="DK110" s="36"/>
      <c r="DL110" s="36"/>
      <c r="DM110" s="36"/>
      <c r="DN110" s="36"/>
      <c r="DO110" s="36"/>
      <c r="DP110" s="36"/>
      <c r="DQ110" s="36"/>
      <c r="DR110" s="36"/>
      <c r="DS110" s="36"/>
      <c r="DT110" s="36"/>
      <c r="DU110" s="36"/>
      <c r="DV110" s="36"/>
      <c r="DW110" s="36"/>
      <c r="DX110" s="36"/>
      <c r="DY110" s="36"/>
      <c r="DZ110" s="36"/>
      <c r="EA110" s="36"/>
      <c r="EB110" s="36"/>
      <c r="EC110" s="36"/>
      <c r="ED110" s="36"/>
      <c r="EE110" s="36"/>
      <c r="EF110" s="36"/>
      <c r="EG110" s="36"/>
      <c r="EH110" s="36"/>
      <c r="EI110" s="36"/>
      <c r="EJ110" s="36"/>
      <c r="EK110" s="36"/>
      <c r="EL110" s="36"/>
      <c r="EM110" s="36"/>
      <c r="EN110" s="36"/>
      <c r="EO110" t="s">
        <v>238</v>
      </c>
      <c r="EP110" t="s">
        <v>686</v>
      </c>
      <c r="EQ110" s="36"/>
      <c r="ER110" s="36"/>
    </row>
    <row r="111" spans="1:148" ht="29.25" customHeight="1" x14ac:dyDescent="0.3">
      <c r="A111" s="8">
        <v>154135</v>
      </c>
      <c r="B111" s="35"/>
      <c r="C111" s="35"/>
      <c r="D111" s="35"/>
      <c r="E111" s="35"/>
      <c r="F111" s="8" t="s">
        <v>92</v>
      </c>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c r="AD111" s="35"/>
      <c r="AE111" s="35"/>
      <c r="AF111" s="35"/>
      <c r="AG111" s="35"/>
      <c r="AH111" s="35"/>
      <c r="AI111" s="35"/>
      <c r="AJ111" s="35"/>
      <c r="AK111" s="35"/>
      <c r="AL111" s="35"/>
      <c r="AM111" s="35"/>
      <c r="AN111" s="35"/>
      <c r="AO111" s="35"/>
      <c r="AP111" s="35"/>
      <c r="AQ111" s="35"/>
      <c r="AR111" s="35"/>
      <c r="AS111" s="35"/>
      <c r="AT111" s="35"/>
      <c r="AU111" s="35"/>
      <c r="AV111" s="35"/>
      <c r="AW111" s="35"/>
      <c r="AX111" s="35"/>
      <c r="AY111" s="35"/>
      <c r="AZ111" s="35"/>
      <c r="BA111" s="35"/>
      <c r="BB111" s="35"/>
      <c r="BC111" s="35"/>
      <c r="BD111" s="35"/>
      <c r="BE111" s="35"/>
      <c r="BF111" s="35"/>
      <c r="BG111" s="35"/>
      <c r="BH111" s="35"/>
      <c r="BI111" s="35"/>
      <c r="BJ111" s="35"/>
      <c r="BK111" s="35"/>
      <c r="BL111" s="35"/>
      <c r="BM111" s="35"/>
      <c r="BN111" s="35"/>
      <c r="BO111" s="35"/>
      <c r="BP111" s="35"/>
      <c r="BQ111" s="35"/>
      <c r="BR111" s="35"/>
      <c r="BS111" s="35"/>
      <c r="BT111" s="35"/>
      <c r="BU111" s="35"/>
      <c r="BV111" s="35"/>
      <c r="BW111" s="35"/>
      <c r="BX111" s="35"/>
      <c r="BY111" s="35"/>
      <c r="BZ111" s="36"/>
      <c r="CA111" s="36"/>
      <c r="CB111" s="36"/>
      <c r="CC111" s="36"/>
      <c r="CD111" s="36"/>
      <c r="CE111" s="36"/>
      <c r="CF111" s="36"/>
      <c r="CG111" s="36"/>
      <c r="CH111" s="36"/>
      <c r="CI111" s="36"/>
      <c r="CJ111" s="36"/>
      <c r="CK111" s="36"/>
      <c r="CL111" s="36"/>
      <c r="CM111" s="36"/>
      <c r="CN111" s="36"/>
      <c r="CO111" s="36"/>
      <c r="CP111" s="36"/>
      <c r="CQ111" s="36"/>
      <c r="CR111" s="36"/>
      <c r="CS111" s="36"/>
      <c r="CT111" s="36"/>
      <c r="CU111" s="36"/>
      <c r="CV111" s="36"/>
      <c r="CW111" s="36"/>
      <c r="CX111" s="36"/>
      <c r="CY111" s="36"/>
      <c r="CZ111" s="36"/>
      <c r="DA111" s="36"/>
      <c r="DB111" s="36"/>
      <c r="DC111" s="36"/>
      <c r="DD111" s="36"/>
      <c r="DE111" s="36"/>
      <c r="DF111" s="36"/>
      <c r="DG111" s="36"/>
      <c r="DH111" s="36"/>
      <c r="DI111" s="36"/>
      <c r="DJ111" s="37"/>
      <c r="DK111" s="36"/>
      <c r="DL111" s="36"/>
      <c r="DM111" s="36"/>
      <c r="DN111" s="36"/>
      <c r="DO111" s="36"/>
      <c r="DP111" s="36"/>
      <c r="DQ111" s="36"/>
      <c r="DR111" s="36"/>
      <c r="DS111" s="36"/>
      <c r="DT111" s="36"/>
      <c r="DU111" s="36"/>
      <c r="DV111" s="36"/>
      <c r="DW111" s="36"/>
      <c r="DX111" s="36"/>
      <c r="DY111" s="36"/>
      <c r="DZ111" s="36"/>
      <c r="EA111" s="36"/>
      <c r="EB111" s="36"/>
      <c r="EC111" s="36"/>
      <c r="ED111" s="36"/>
      <c r="EE111" s="36"/>
      <c r="EF111" s="36"/>
      <c r="EG111" s="36"/>
      <c r="EH111" s="36"/>
      <c r="EI111" s="36"/>
      <c r="EJ111" s="36"/>
      <c r="EK111" s="36"/>
      <c r="EL111" s="36"/>
      <c r="EM111" s="36"/>
      <c r="EN111" s="36"/>
      <c r="EO111" t="s">
        <v>239</v>
      </c>
      <c r="EP111" t="s">
        <v>687</v>
      </c>
      <c r="EQ111" s="36"/>
      <c r="ER111" s="36"/>
    </row>
    <row r="112" spans="1:148" ht="29.25" customHeight="1" x14ac:dyDescent="0.3">
      <c r="A112" s="8">
        <v>154138</v>
      </c>
      <c r="B112" s="35"/>
      <c r="C112" s="35"/>
      <c r="D112" s="35"/>
      <c r="E112" s="35"/>
      <c r="F112" s="12" t="s">
        <v>78</v>
      </c>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c r="AD112" s="35"/>
      <c r="AE112" s="35"/>
      <c r="AF112" s="35"/>
      <c r="AG112" s="35"/>
      <c r="AH112" s="35"/>
      <c r="AI112" s="35"/>
      <c r="AJ112" s="35"/>
      <c r="AK112" s="35"/>
      <c r="AL112" s="35"/>
      <c r="AM112" s="35"/>
      <c r="AN112" s="35"/>
      <c r="AO112" s="35"/>
      <c r="AP112" s="35"/>
      <c r="AQ112" s="35"/>
      <c r="AR112" s="35"/>
      <c r="AS112" s="35"/>
      <c r="AT112" s="35"/>
      <c r="AU112" s="35"/>
      <c r="AV112" s="35"/>
      <c r="AW112" s="35"/>
      <c r="AX112" s="35"/>
      <c r="AY112" s="35"/>
      <c r="AZ112" s="35"/>
      <c r="BA112" s="35"/>
      <c r="BB112" s="35"/>
      <c r="BC112" s="35"/>
      <c r="BD112" s="35"/>
      <c r="BE112" s="35"/>
      <c r="BF112" s="35"/>
      <c r="BG112" s="35"/>
      <c r="BH112" s="35"/>
      <c r="BI112" s="35"/>
      <c r="BJ112" s="35"/>
      <c r="BK112" s="35"/>
      <c r="BL112" s="35"/>
      <c r="BM112" s="35"/>
      <c r="BN112" s="35"/>
      <c r="BO112" s="35"/>
      <c r="BP112" s="35"/>
      <c r="BQ112" s="35"/>
      <c r="BR112" s="35"/>
      <c r="BS112" s="35"/>
      <c r="BT112" s="35"/>
      <c r="BU112" s="35"/>
      <c r="BV112" s="35"/>
      <c r="BW112" s="35"/>
      <c r="BX112" s="35"/>
      <c r="BY112" s="35"/>
      <c r="BZ112" s="36"/>
      <c r="CA112" s="36"/>
      <c r="CB112" s="36"/>
      <c r="CC112" s="36"/>
      <c r="CD112" s="36"/>
      <c r="CE112" s="36"/>
      <c r="CF112" s="36"/>
      <c r="CG112" s="36"/>
      <c r="CH112" s="36"/>
      <c r="CI112" s="36"/>
      <c r="CJ112" s="36"/>
      <c r="CK112" s="36"/>
      <c r="CL112" s="36"/>
      <c r="CM112" s="36"/>
      <c r="CN112" s="36"/>
      <c r="CO112" s="36"/>
      <c r="CP112" s="36"/>
      <c r="CQ112" s="36"/>
      <c r="CR112" s="36"/>
      <c r="CS112" s="36"/>
      <c r="CT112" s="36"/>
      <c r="CU112" s="36"/>
      <c r="CV112" s="36"/>
      <c r="CW112" s="36"/>
      <c r="CX112" s="36"/>
      <c r="CY112" s="36"/>
      <c r="CZ112" s="36"/>
      <c r="DA112" s="36"/>
      <c r="DB112" s="36"/>
      <c r="DC112" s="36"/>
      <c r="DD112" s="36"/>
      <c r="DE112" s="36"/>
      <c r="DF112" s="36"/>
      <c r="DG112" s="36"/>
      <c r="DH112" s="36"/>
      <c r="DI112" s="36"/>
      <c r="DJ112" s="37"/>
      <c r="DK112" s="36"/>
      <c r="DL112" s="36"/>
      <c r="DM112" s="36"/>
      <c r="DN112" s="36"/>
      <c r="DO112" s="36"/>
      <c r="DP112" s="36"/>
      <c r="DQ112" s="36"/>
      <c r="DR112" s="36"/>
      <c r="DS112" s="36"/>
      <c r="DT112" s="36"/>
      <c r="DU112" s="36"/>
      <c r="DV112" s="36"/>
      <c r="DW112" s="36"/>
      <c r="DX112" s="36"/>
      <c r="DY112" s="36"/>
      <c r="DZ112" s="36"/>
      <c r="EA112" s="36"/>
      <c r="EB112" s="36"/>
      <c r="EC112" s="36"/>
      <c r="ED112" s="36"/>
      <c r="EE112" s="36"/>
      <c r="EF112" s="36"/>
      <c r="EG112" s="36"/>
      <c r="EH112" s="36"/>
      <c r="EI112" s="36"/>
      <c r="EJ112" s="36"/>
      <c r="EK112" s="36"/>
      <c r="EL112" s="36"/>
      <c r="EM112" s="36"/>
      <c r="EN112" s="36"/>
      <c r="EO112" t="s">
        <v>240</v>
      </c>
      <c r="EP112" t="s">
        <v>690</v>
      </c>
      <c r="EQ112" s="36"/>
      <c r="ER112" s="36"/>
    </row>
    <row r="113" spans="1:148" ht="29.25" customHeight="1" x14ac:dyDescent="0.3">
      <c r="A113" s="8">
        <v>154895</v>
      </c>
      <c r="B113" s="35"/>
      <c r="C113" s="35"/>
      <c r="D113" s="35"/>
      <c r="E113" s="35"/>
      <c r="F113" s="8" t="s">
        <v>21</v>
      </c>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c r="AD113" s="35"/>
      <c r="AE113" s="35"/>
      <c r="AF113" s="35"/>
      <c r="AG113" s="35"/>
      <c r="AH113" s="35"/>
      <c r="AI113" s="35"/>
      <c r="AJ113" s="35"/>
      <c r="AK113" s="35"/>
      <c r="AL113" s="35"/>
      <c r="AM113" s="35"/>
      <c r="AN113" s="35"/>
      <c r="AO113" s="35"/>
      <c r="AP113" s="35"/>
      <c r="AQ113" s="35"/>
      <c r="AR113" s="35"/>
      <c r="AS113" s="35"/>
      <c r="AT113" s="35"/>
      <c r="AU113" s="35"/>
      <c r="AV113" s="35"/>
      <c r="AW113" s="35"/>
      <c r="AX113" s="35"/>
      <c r="AY113" s="35"/>
      <c r="AZ113" s="35"/>
      <c r="BA113" s="35"/>
      <c r="BB113" s="35"/>
      <c r="BC113" s="35"/>
      <c r="BD113" s="35"/>
      <c r="BE113" s="35"/>
      <c r="BF113" s="35"/>
      <c r="BG113" s="35"/>
      <c r="BH113" s="35"/>
      <c r="BI113" s="35"/>
      <c r="BJ113" s="35"/>
      <c r="BK113" s="35"/>
      <c r="BL113" s="35"/>
      <c r="BM113" s="35"/>
      <c r="BN113" s="35"/>
      <c r="BO113" s="35"/>
      <c r="BP113" s="35"/>
      <c r="BQ113" s="35"/>
      <c r="BR113" s="35"/>
      <c r="BS113" s="35"/>
      <c r="BT113" s="35"/>
      <c r="BU113" s="35"/>
      <c r="BV113" s="35"/>
      <c r="BW113" s="35"/>
      <c r="BX113" s="35"/>
      <c r="BY113" s="35"/>
      <c r="BZ113" s="36"/>
      <c r="CA113" s="36"/>
      <c r="CB113" s="36"/>
      <c r="CC113" s="36"/>
      <c r="CD113" s="36"/>
      <c r="CE113" s="36"/>
      <c r="CF113" s="36"/>
      <c r="CG113" s="36"/>
      <c r="CH113" s="36"/>
      <c r="CI113" s="36"/>
      <c r="CJ113" s="36"/>
      <c r="CK113" s="36"/>
      <c r="CL113" s="36"/>
      <c r="CM113" s="36"/>
      <c r="CN113" s="36"/>
      <c r="CO113" s="36"/>
      <c r="CP113" s="36"/>
      <c r="CQ113" s="36"/>
      <c r="CR113" s="36"/>
      <c r="CS113" s="36"/>
      <c r="CT113" s="36"/>
      <c r="CU113" s="36"/>
      <c r="CV113" s="36"/>
      <c r="CW113" s="36"/>
      <c r="CX113" s="36"/>
      <c r="CY113" s="36"/>
      <c r="CZ113" s="36"/>
      <c r="DA113" s="36"/>
      <c r="DB113" s="36"/>
      <c r="DC113" s="36"/>
      <c r="DD113" s="36"/>
      <c r="DE113" s="36"/>
      <c r="DF113" s="36"/>
      <c r="DG113" s="36"/>
      <c r="DH113" s="36"/>
      <c r="DI113" s="36"/>
      <c r="DJ113" s="37"/>
      <c r="DK113" s="36"/>
      <c r="DL113" s="36"/>
      <c r="DM113" s="36"/>
      <c r="DN113" s="36"/>
      <c r="DO113" s="36"/>
      <c r="DP113" s="36"/>
      <c r="DQ113" s="36"/>
      <c r="DR113" s="36"/>
      <c r="DS113" s="36"/>
      <c r="DT113" s="36"/>
      <c r="DU113" s="36"/>
      <c r="DV113" s="36"/>
      <c r="DW113" s="36"/>
      <c r="DX113" s="36"/>
      <c r="DY113" s="36"/>
      <c r="DZ113" s="36"/>
      <c r="EA113" s="36"/>
      <c r="EB113" s="36"/>
      <c r="EC113" s="36"/>
      <c r="ED113" s="36"/>
      <c r="EE113" s="36"/>
      <c r="EF113" s="36"/>
      <c r="EG113" s="36"/>
      <c r="EH113" s="36"/>
      <c r="EI113" s="36"/>
      <c r="EJ113" s="36"/>
      <c r="EK113" s="36"/>
      <c r="EL113" s="36"/>
      <c r="EM113" s="36"/>
      <c r="EN113" s="36"/>
      <c r="EO113" t="s">
        <v>241</v>
      </c>
      <c r="EP113" t="s">
        <v>693</v>
      </c>
      <c r="EQ113" s="36"/>
      <c r="ER113" s="36"/>
    </row>
    <row r="114" spans="1:148" ht="29.25" customHeight="1" x14ac:dyDescent="0.3">
      <c r="A114" s="8">
        <v>155148</v>
      </c>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c r="AD114" s="35"/>
      <c r="AE114" s="35"/>
      <c r="AF114" s="35"/>
      <c r="AG114" s="35"/>
      <c r="AH114" s="35"/>
      <c r="AI114" s="35"/>
      <c r="AJ114" s="35"/>
      <c r="AK114" s="35"/>
      <c r="AL114" s="35"/>
      <c r="AM114" s="35"/>
      <c r="AN114" s="35"/>
      <c r="AO114" s="35"/>
      <c r="AP114" s="35"/>
      <c r="AQ114" s="35"/>
      <c r="AR114" s="35"/>
      <c r="AS114" s="35"/>
      <c r="AT114" s="35"/>
      <c r="AU114" s="35"/>
      <c r="AV114" s="35"/>
      <c r="AW114" s="35"/>
      <c r="AX114" s="35"/>
      <c r="AY114" s="35"/>
      <c r="AZ114" s="35"/>
      <c r="BA114" s="35"/>
      <c r="BB114" s="35"/>
      <c r="BC114" s="35"/>
      <c r="BD114" s="35"/>
      <c r="BE114" s="35"/>
      <c r="BF114" s="35"/>
      <c r="BG114" s="35"/>
      <c r="BH114" s="35"/>
      <c r="BI114" s="35"/>
      <c r="BJ114" s="35"/>
      <c r="BK114" s="35"/>
      <c r="BL114" s="35"/>
      <c r="BM114" s="35"/>
      <c r="BN114" s="35"/>
      <c r="BO114" s="35"/>
      <c r="BP114" s="35"/>
      <c r="BQ114" s="35"/>
      <c r="BR114" s="35"/>
      <c r="BS114" s="35"/>
      <c r="BT114" s="35"/>
      <c r="BU114" s="35"/>
      <c r="BV114" s="35"/>
      <c r="BW114" s="35"/>
      <c r="BX114" s="35"/>
      <c r="BY114" s="35"/>
      <c r="BZ114" s="36"/>
      <c r="CA114" s="36"/>
      <c r="CB114" s="36"/>
      <c r="CC114" s="36"/>
      <c r="CD114" s="36"/>
      <c r="CE114" s="36"/>
      <c r="CF114" s="36"/>
      <c r="CG114" s="36"/>
      <c r="CH114" s="36"/>
      <c r="CI114" s="36"/>
      <c r="CJ114" s="36"/>
      <c r="CK114" s="36"/>
      <c r="CL114" s="36"/>
      <c r="CM114" s="36"/>
      <c r="CN114" s="36"/>
      <c r="CO114" s="36"/>
      <c r="CP114" s="36"/>
      <c r="CQ114" s="36"/>
      <c r="CR114" s="36"/>
      <c r="CS114" s="36"/>
      <c r="CT114" s="36"/>
      <c r="CU114" s="36"/>
      <c r="CV114" s="36"/>
      <c r="CW114" s="36"/>
      <c r="CX114" s="36"/>
      <c r="CY114" s="36"/>
      <c r="CZ114" s="36"/>
      <c r="DA114" s="36"/>
      <c r="DB114" s="36"/>
      <c r="DC114" s="36"/>
      <c r="DD114" s="36"/>
      <c r="DE114" s="36"/>
      <c r="DF114" s="36"/>
      <c r="DG114" s="36"/>
      <c r="DH114" s="36"/>
      <c r="DI114" s="36"/>
      <c r="DJ114" s="37"/>
      <c r="DK114" s="36"/>
      <c r="DL114" s="36"/>
      <c r="DM114" s="36"/>
      <c r="DN114" s="36"/>
      <c r="DO114" s="36"/>
      <c r="DP114" s="36"/>
      <c r="DQ114" s="36"/>
      <c r="DR114" s="36"/>
      <c r="DS114" s="36"/>
      <c r="DT114" s="36"/>
      <c r="DU114" s="36"/>
      <c r="DV114" s="36"/>
      <c r="DW114" s="36"/>
      <c r="DX114" s="36"/>
      <c r="DY114" s="36"/>
      <c r="DZ114" s="36"/>
      <c r="EA114" s="36"/>
      <c r="EB114" s="36"/>
      <c r="EC114" s="36"/>
      <c r="ED114" s="36"/>
      <c r="EE114" s="36"/>
      <c r="EF114" s="36"/>
      <c r="EG114" s="36"/>
      <c r="EH114" s="36"/>
      <c r="EI114" s="36"/>
      <c r="EJ114" s="36"/>
      <c r="EK114" s="36"/>
      <c r="EL114" s="36"/>
      <c r="EM114" s="36"/>
      <c r="EN114" s="36"/>
      <c r="EO114" t="s">
        <v>1228</v>
      </c>
      <c r="EP114" t="s">
        <v>1229</v>
      </c>
      <c r="EQ114" s="36"/>
      <c r="ER114" s="36"/>
    </row>
    <row r="115" spans="1:148" ht="29.25" customHeight="1" x14ac:dyDescent="0.3">
      <c r="A115" s="8">
        <v>155154</v>
      </c>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c r="AD115" s="35"/>
      <c r="AE115" s="35"/>
      <c r="AF115" s="35"/>
      <c r="AG115" s="35"/>
      <c r="AH115" s="35"/>
      <c r="AI115" s="35"/>
      <c r="AJ115" s="35"/>
      <c r="AK115" s="35"/>
      <c r="AL115" s="35"/>
      <c r="AM115" s="35"/>
      <c r="AN115" s="35"/>
      <c r="AO115" s="35"/>
      <c r="AP115" s="35"/>
      <c r="AQ115" s="35"/>
      <c r="AR115" s="35"/>
      <c r="AS115" s="35"/>
      <c r="AT115" s="35"/>
      <c r="AU115" s="35"/>
      <c r="AV115" s="35"/>
      <c r="AW115" s="35"/>
      <c r="AX115" s="35"/>
      <c r="AY115" s="35"/>
      <c r="AZ115" s="35"/>
      <c r="BA115" s="35"/>
      <c r="BB115" s="35"/>
      <c r="BC115" s="35"/>
      <c r="BD115" s="35"/>
      <c r="BE115" s="35"/>
      <c r="BF115" s="35"/>
      <c r="BG115" s="35"/>
      <c r="BH115" s="35"/>
      <c r="BI115" s="35"/>
      <c r="BJ115" s="35"/>
      <c r="BK115" s="35"/>
      <c r="BL115" s="35"/>
      <c r="BM115" s="35"/>
      <c r="BN115" s="35"/>
      <c r="BO115" s="35"/>
      <c r="BP115" s="35"/>
      <c r="BQ115" s="35"/>
      <c r="BR115" s="35"/>
      <c r="BS115" s="35"/>
      <c r="BT115" s="35"/>
      <c r="BU115" s="35"/>
      <c r="BV115" s="35"/>
      <c r="BW115" s="35"/>
      <c r="BX115" s="35"/>
      <c r="BY115" s="35"/>
      <c r="BZ115" s="36"/>
      <c r="CA115" s="36"/>
      <c r="CB115" s="36"/>
      <c r="CC115" s="36"/>
      <c r="CD115" s="36"/>
      <c r="CE115" s="36"/>
      <c r="CF115" s="36"/>
      <c r="CG115" s="36"/>
      <c r="CH115" s="36"/>
      <c r="CI115" s="36"/>
      <c r="CJ115" s="36"/>
      <c r="CK115" s="36"/>
      <c r="CL115" s="36"/>
      <c r="CM115" s="36"/>
      <c r="CN115" s="36"/>
      <c r="CO115" s="36"/>
      <c r="CP115" s="36"/>
      <c r="CQ115" s="36"/>
      <c r="CR115" s="36"/>
      <c r="CS115" s="36"/>
      <c r="CT115" s="36"/>
      <c r="CU115" s="36"/>
      <c r="CV115" s="36"/>
      <c r="CW115" s="36"/>
      <c r="CX115" s="36"/>
      <c r="CY115" s="36"/>
      <c r="CZ115" s="36"/>
      <c r="DA115" s="36"/>
      <c r="DB115" s="36"/>
      <c r="DC115" s="36"/>
      <c r="DD115" s="36"/>
      <c r="DE115" s="36"/>
      <c r="DF115" s="36"/>
      <c r="DG115" s="36"/>
      <c r="DH115" s="36"/>
      <c r="DI115" s="36"/>
      <c r="DJ115" s="37"/>
      <c r="DK115" s="36"/>
      <c r="DL115" s="36"/>
      <c r="DM115" s="36"/>
      <c r="DN115" s="36"/>
      <c r="DO115" s="36"/>
      <c r="DP115" s="36"/>
      <c r="DQ115" s="36"/>
      <c r="DR115" s="36"/>
      <c r="DS115" s="36"/>
      <c r="DT115" s="36"/>
      <c r="DU115" s="36"/>
      <c r="DV115" s="36"/>
      <c r="DW115" s="36"/>
      <c r="DX115" s="36"/>
      <c r="DY115" s="36"/>
      <c r="DZ115" s="36"/>
      <c r="EA115" s="36"/>
      <c r="EB115" s="36"/>
      <c r="EC115" s="36"/>
      <c r="ED115" s="36"/>
      <c r="EE115" s="36"/>
      <c r="EF115" s="36"/>
      <c r="EG115" s="36"/>
      <c r="EH115" s="36"/>
      <c r="EI115" s="36"/>
      <c r="EJ115" s="36"/>
      <c r="EK115" s="36"/>
      <c r="EL115" s="36"/>
      <c r="EM115" s="36"/>
      <c r="EN115" s="36"/>
      <c r="EO115" t="s">
        <v>242</v>
      </c>
      <c r="EP115" t="s">
        <v>1197</v>
      </c>
      <c r="EQ115" s="36"/>
      <c r="ER115" s="36"/>
    </row>
    <row r="116" spans="1:148" ht="29.25" customHeight="1" x14ac:dyDescent="0.3">
      <c r="A116" s="8">
        <v>155454</v>
      </c>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c r="AD116" s="35"/>
      <c r="AE116" s="35"/>
      <c r="AF116" s="35"/>
      <c r="AG116" s="35"/>
      <c r="AH116" s="35"/>
      <c r="AI116" s="35"/>
      <c r="AJ116" s="35"/>
      <c r="AK116" s="35"/>
      <c r="AL116" s="35"/>
      <c r="AM116" s="35"/>
      <c r="AN116" s="35"/>
      <c r="AO116" s="35"/>
      <c r="AP116" s="35"/>
      <c r="AQ116" s="35"/>
      <c r="AR116" s="35"/>
      <c r="AS116" s="35"/>
      <c r="AT116" s="35"/>
      <c r="AU116" s="35"/>
      <c r="AV116" s="35"/>
      <c r="AW116" s="35"/>
      <c r="AX116" s="35"/>
      <c r="AY116" s="35"/>
      <c r="AZ116" s="35"/>
      <c r="BA116" s="35"/>
      <c r="BB116" s="35"/>
      <c r="BC116" s="35"/>
      <c r="BD116" s="35"/>
      <c r="BE116" s="35"/>
      <c r="BF116" s="35"/>
      <c r="BG116" s="35"/>
      <c r="BH116" s="35"/>
      <c r="BI116" s="35"/>
      <c r="BJ116" s="35"/>
      <c r="BK116" s="35"/>
      <c r="BL116" s="35"/>
      <c r="BM116" s="35"/>
      <c r="BN116" s="35"/>
      <c r="BO116" s="35"/>
      <c r="BP116" s="35"/>
      <c r="BQ116" s="35"/>
      <c r="BR116" s="35"/>
      <c r="BS116" s="35"/>
      <c r="BT116" s="35"/>
      <c r="BU116" s="35"/>
      <c r="BV116" s="35"/>
      <c r="BW116" s="35"/>
      <c r="BX116" s="35"/>
      <c r="BY116" s="35"/>
      <c r="BZ116" s="36"/>
      <c r="CA116" s="36"/>
      <c r="CB116" s="36"/>
      <c r="CC116" s="36"/>
      <c r="CD116" s="36"/>
      <c r="CE116" s="36"/>
      <c r="CF116" s="36"/>
      <c r="CG116" s="36"/>
      <c r="CH116" s="36"/>
      <c r="CI116" s="36"/>
      <c r="CJ116" s="36"/>
      <c r="CK116" s="36"/>
      <c r="CL116" s="36"/>
      <c r="CM116" s="36"/>
      <c r="CN116" s="36"/>
      <c r="CO116" s="36"/>
      <c r="CP116" s="36"/>
      <c r="CQ116" s="36"/>
      <c r="CR116" s="36"/>
      <c r="CS116" s="36"/>
      <c r="CT116" s="36"/>
      <c r="CU116" s="36"/>
      <c r="CV116" s="36"/>
      <c r="CW116" s="36"/>
      <c r="CX116" s="36"/>
      <c r="CY116" s="36"/>
      <c r="CZ116" s="36"/>
      <c r="DA116" s="36"/>
      <c r="DB116" s="36"/>
      <c r="DC116" s="36"/>
      <c r="DD116" s="36"/>
      <c r="DE116" s="36"/>
      <c r="DF116" s="36"/>
      <c r="DG116" s="36"/>
      <c r="DH116" s="36"/>
      <c r="DI116" s="36"/>
      <c r="DJ116" s="37"/>
      <c r="DK116" s="36"/>
      <c r="DL116" s="36"/>
      <c r="DM116" s="36"/>
      <c r="DN116" s="36"/>
      <c r="DO116" s="36"/>
      <c r="DP116" s="36"/>
      <c r="DQ116" s="36"/>
      <c r="DR116" s="36"/>
      <c r="DS116" s="36"/>
      <c r="DT116" s="36"/>
      <c r="DU116" s="36"/>
      <c r="DV116" s="36"/>
      <c r="DW116" s="36"/>
      <c r="DX116" s="36"/>
      <c r="DY116" s="36"/>
      <c r="DZ116" s="36"/>
      <c r="EA116" s="36"/>
      <c r="EB116" s="36"/>
      <c r="EC116" s="36"/>
      <c r="ED116" s="36"/>
      <c r="EE116" s="36"/>
      <c r="EF116" s="36"/>
      <c r="EG116" s="36"/>
      <c r="EH116" s="36"/>
      <c r="EI116" s="36"/>
      <c r="EJ116" s="36"/>
      <c r="EK116" s="36"/>
      <c r="EL116" s="36"/>
      <c r="EM116" s="36"/>
      <c r="EN116" s="36"/>
      <c r="EO116" t="s">
        <v>243</v>
      </c>
      <c r="EP116" t="s">
        <v>699</v>
      </c>
      <c r="EQ116" s="36"/>
      <c r="ER116" s="36"/>
    </row>
    <row r="117" spans="1:148" ht="29.25" customHeight="1" x14ac:dyDescent="0.3">
      <c r="A117" s="8">
        <v>155484</v>
      </c>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c r="AD117" s="35"/>
      <c r="AE117" s="35"/>
      <c r="AF117" s="35"/>
      <c r="AG117" s="35"/>
      <c r="AH117" s="35"/>
      <c r="AI117" s="35"/>
      <c r="AJ117" s="35"/>
      <c r="AK117" s="35"/>
      <c r="AL117" s="35"/>
      <c r="AM117" s="35"/>
      <c r="AN117" s="35"/>
      <c r="AO117" s="35"/>
      <c r="AP117" s="35"/>
      <c r="AQ117" s="35"/>
      <c r="AR117" s="35"/>
      <c r="AS117" s="35"/>
      <c r="AT117" s="35"/>
      <c r="AU117" s="35"/>
      <c r="AV117" s="35"/>
      <c r="AW117" s="35"/>
      <c r="AX117" s="35"/>
      <c r="AY117" s="35"/>
      <c r="AZ117" s="35"/>
      <c r="BA117" s="35"/>
      <c r="BB117" s="35"/>
      <c r="BC117" s="35"/>
      <c r="BD117" s="35"/>
      <c r="BE117" s="35"/>
      <c r="BF117" s="35"/>
      <c r="BG117" s="35"/>
      <c r="BH117" s="35"/>
      <c r="BI117" s="35"/>
      <c r="BJ117" s="35"/>
      <c r="BK117" s="35"/>
      <c r="BL117" s="35"/>
      <c r="BM117" s="35"/>
      <c r="BN117" s="35"/>
      <c r="BO117" s="35"/>
      <c r="BP117" s="35"/>
      <c r="BQ117" s="35"/>
      <c r="BR117" s="35"/>
      <c r="BS117" s="35"/>
      <c r="BT117" s="35"/>
      <c r="BU117" s="35"/>
      <c r="BV117" s="35"/>
      <c r="BW117" s="35"/>
      <c r="BX117" s="35"/>
      <c r="BY117" s="35"/>
      <c r="BZ117" s="36"/>
      <c r="CA117" s="36"/>
      <c r="CB117" s="36"/>
      <c r="CC117" s="36"/>
      <c r="CD117" s="36"/>
      <c r="CE117" s="36"/>
      <c r="CF117" s="36"/>
      <c r="CG117" s="36"/>
      <c r="CH117" s="36"/>
      <c r="CI117" s="36"/>
      <c r="CJ117" s="36"/>
      <c r="CK117" s="36"/>
      <c r="CL117" s="36"/>
      <c r="CM117" s="36"/>
      <c r="CN117" s="36"/>
      <c r="CO117" s="36"/>
      <c r="CP117" s="36"/>
      <c r="CQ117" s="36"/>
      <c r="CR117" s="36"/>
      <c r="CS117" s="36"/>
      <c r="CT117" s="36"/>
      <c r="CU117" s="36"/>
      <c r="CV117" s="36"/>
      <c r="CW117" s="36"/>
      <c r="CX117" s="36"/>
      <c r="CY117" s="36"/>
      <c r="CZ117" s="36"/>
      <c r="DA117" s="36"/>
      <c r="DB117" s="36"/>
      <c r="DC117" s="36"/>
      <c r="DD117" s="36"/>
      <c r="DE117" s="36"/>
      <c r="DF117" s="36"/>
      <c r="DG117" s="36"/>
      <c r="DH117" s="36"/>
      <c r="DI117" s="36"/>
      <c r="DJ117" s="37"/>
      <c r="DK117" s="36"/>
      <c r="DL117" s="36"/>
      <c r="DM117" s="36"/>
      <c r="DN117" s="36"/>
      <c r="DO117" s="36"/>
      <c r="DP117" s="36"/>
      <c r="DQ117" s="36"/>
      <c r="DR117" s="36"/>
      <c r="DS117" s="36"/>
      <c r="DT117" s="36"/>
      <c r="DU117" s="36"/>
      <c r="DV117" s="36"/>
      <c r="DW117" s="36"/>
      <c r="DX117" s="36"/>
      <c r="DY117" s="36"/>
      <c r="DZ117" s="36"/>
      <c r="EA117" s="36"/>
      <c r="EB117" s="36"/>
      <c r="EC117" s="36"/>
      <c r="ED117" s="36"/>
      <c r="EE117" s="36"/>
      <c r="EF117" s="36"/>
      <c r="EG117" s="36"/>
      <c r="EH117" s="36"/>
      <c r="EI117" s="36"/>
      <c r="EJ117" s="36"/>
      <c r="EK117" s="36"/>
      <c r="EL117" s="36"/>
      <c r="EM117" s="36"/>
      <c r="EN117" s="36"/>
      <c r="EO117" t="s">
        <v>244</v>
      </c>
      <c r="EP117" t="s">
        <v>702</v>
      </c>
      <c r="EQ117" s="36"/>
      <c r="ER117" s="36"/>
    </row>
    <row r="118" spans="1:148" ht="29.25" customHeight="1" x14ac:dyDescent="0.3">
      <c r="A118" s="8">
        <v>155485</v>
      </c>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c r="AD118" s="35"/>
      <c r="AE118" s="35"/>
      <c r="AF118" s="35"/>
      <c r="AG118" s="35"/>
      <c r="AH118" s="35"/>
      <c r="AI118" s="35"/>
      <c r="AJ118" s="35"/>
      <c r="AK118" s="35"/>
      <c r="AL118" s="35"/>
      <c r="AM118" s="35"/>
      <c r="AN118" s="35"/>
      <c r="AO118" s="35"/>
      <c r="AP118" s="35"/>
      <c r="AQ118" s="35"/>
      <c r="AR118" s="35"/>
      <c r="AS118" s="35"/>
      <c r="AT118" s="35"/>
      <c r="AU118" s="35"/>
      <c r="AV118" s="35"/>
      <c r="AW118" s="35"/>
      <c r="AX118" s="35"/>
      <c r="AY118" s="35"/>
      <c r="AZ118" s="35"/>
      <c r="BA118" s="35"/>
      <c r="BB118" s="35"/>
      <c r="BC118" s="35"/>
      <c r="BD118" s="35"/>
      <c r="BE118" s="35"/>
      <c r="BF118" s="35"/>
      <c r="BG118" s="35"/>
      <c r="BH118" s="35"/>
      <c r="BI118" s="35"/>
      <c r="BJ118" s="35"/>
      <c r="BK118" s="35"/>
      <c r="BL118" s="35"/>
      <c r="BM118" s="35"/>
      <c r="BN118" s="35"/>
      <c r="BO118" s="35"/>
      <c r="BP118" s="35"/>
      <c r="BQ118" s="35"/>
      <c r="BR118" s="35"/>
      <c r="BS118" s="35"/>
      <c r="BT118" s="35"/>
      <c r="BU118" s="35"/>
      <c r="BV118" s="35"/>
      <c r="BW118" s="35"/>
      <c r="BX118" s="35"/>
      <c r="BY118" s="35"/>
      <c r="BZ118" s="36"/>
      <c r="CA118" s="36"/>
      <c r="CB118" s="36"/>
      <c r="CC118" s="36"/>
      <c r="CD118" s="36"/>
      <c r="CE118" s="36"/>
      <c r="CF118" s="36"/>
      <c r="CG118" s="36"/>
      <c r="CH118" s="36"/>
      <c r="CI118" s="36"/>
      <c r="CJ118" s="36"/>
      <c r="CK118" s="36"/>
      <c r="CL118" s="36"/>
      <c r="CM118" s="36"/>
      <c r="CN118" s="36"/>
      <c r="CO118" s="36"/>
      <c r="CP118" s="36"/>
      <c r="CQ118" s="36"/>
      <c r="CR118" s="36"/>
      <c r="CS118" s="36"/>
      <c r="CT118" s="36"/>
      <c r="CU118" s="36"/>
      <c r="CV118" s="36"/>
      <c r="CW118" s="36"/>
      <c r="CX118" s="36"/>
      <c r="CY118" s="36"/>
      <c r="CZ118" s="36"/>
      <c r="DA118" s="36"/>
      <c r="DB118" s="36"/>
      <c r="DC118" s="36"/>
      <c r="DD118" s="36"/>
      <c r="DE118" s="36"/>
      <c r="DF118" s="36"/>
      <c r="DG118" s="36"/>
      <c r="DH118" s="36"/>
      <c r="DI118" s="36"/>
      <c r="DJ118" s="37"/>
      <c r="DK118" s="36"/>
      <c r="DL118" s="36"/>
      <c r="DM118" s="36"/>
      <c r="DN118" s="36"/>
      <c r="DO118" s="36"/>
      <c r="DP118" s="36"/>
      <c r="DQ118" s="36"/>
      <c r="DR118" s="36"/>
      <c r="DS118" s="36"/>
      <c r="DT118" s="36"/>
      <c r="DU118" s="36"/>
      <c r="DV118" s="36"/>
      <c r="DW118" s="36"/>
      <c r="DX118" s="36"/>
      <c r="DY118" s="36"/>
      <c r="DZ118" s="36"/>
      <c r="EA118" s="36"/>
      <c r="EB118" s="36"/>
      <c r="EC118" s="36"/>
      <c r="ED118" s="36"/>
      <c r="EE118" s="36"/>
      <c r="EF118" s="36"/>
      <c r="EG118" s="36"/>
      <c r="EH118" s="36"/>
      <c r="EI118" s="36"/>
      <c r="EJ118" s="36"/>
      <c r="EK118" s="36"/>
      <c r="EL118" s="36"/>
      <c r="EM118" s="36"/>
      <c r="EN118" s="36"/>
      <c r="EO118" t="s">
        <v>245</v>
      </c>
      <c r="EP118" t="s">
        <v>1199</v>
      </c>
      <c r="EQ118" s="36"/>
      <c r="ER118" s="36"/>
    </row>
    <row r="119" spans="1:148" ht="29.25" customHeight="1" x14ac:dyDescent="0.3">
      <c r="A119" s="15">
        <v>156526</v>
      </c>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c r="AD119" s="35"/>
      <c r="AE119" s="35"/>
      <c r="AF119" s="35"/>
      <c r="AG119" s="35"/>
      <c r="AH119" s="35"/>
      <c r="AI119" s="35"/>
      <c r="AJ119" s="35"/>
      <c r="AK119" s="35"/>
      <c r="AL119" s="35"/>
      <c r="AM119" s="35"/>
      <c r="AN119" s="35"/>
      <c r="AO119" s="35"/>
      <c r="AP119" s="35"/>
      <c r="AQ119" s="35"/>
      <c r="AR119" s="35"/>
      <c r="AS119" s="35"/>
      <c r="AT119" s="35"/>
      <c r="AU119" s="35"/>
      <c r="AV119" s="35"/>
      <c r="AW119" s="35"/>
      <c r="AX119" s="35"/>
      <c r="AY119" s="35"/>
      <c r="AZ119" s="35"/>
      <c r="BA119" s="35"/>
      <c r="BB119" s="35"/>
      <c r="BC119" s="35"/>
      <c r="BD119" s="35"/>
      <c r="BE119" s="35"/>
      <c r="BF119" s="35"/>
      <c r="BG119" s="35"/>
      <c r="BH119" s="35"/>
      <c r="BI119" s="35"/>
      <c r="BJ119" s="35"/>
      <c r="BK119" s="35"/>
      <c r="BL119" s="35"/>
      <c r="BM119" s="35"/>
      <c r="BN119" s="35"/>
      <c r="BO119" s="35"/>
      <c r="BP119" s="35"/>
      <c r="BQ119" s="35"/>
      <c r="BR119" s="35"/>
      <c r="BS119" s="35"/>
      <c r="BT119" s="35"/>
      <c r="BU119" s="35"/>
      <c r="BV119" s="35"/>
      <c r="BW119" s="35"/>
      <c r="BX119" s="35"/>
      <c r="BY119" s="35"/>
      <c r="BZ119" s="36"/>
      <c r="CA119" s="36"/>
      <c r="CB119" s="36"/>
      <c r="CC119" s="36"/>
      <c r="CD119" s="36"/>
      <c r="CE119" s="36"/>
      <c r="CF119" s="36"/>
      <c r="CG119" s="36"/>
      <c r="CH119" s="36"/>
      <c r="CI119" s="36"/>
      <c r="CJ119" s="36"/>
      <c r="CK119" s="36"/>
      <c r="CL119" s="36"/>
      <c r="CM119" s="36"/>
      <c r="CN119" s="36"/>
      <c r="CO119" s="36"/>
      <c r="CP119" s="36"/>
      <c r="CQ119" s="36"/>
      <c r="CR119" s="36"/>
      <c r="CS119" s="36"/>
      <c r="CT119" s="36"/>
      <c r="CU119" s="36"/>
      <c r="CV119" s="36"/>
      <c r="CW119" s="36"/>
      <c r="CX119" s="36"/>
      <c r="CY119" s="36"/>
      <c r="CZ119" s="36"/>
      <c r="DA119" s="36"/>
      <c r="DB119" s="36"/>
      <c r="DC119" s="36"/>
      <c r="DD119" s="36"/>
      <c r="DE119" s="36"/>
      <c r="DF119" s="36"/>
      <c r="DG119" s="36"/>
      <c r="DH119" s="36"/>
      <c r="DI119" s="36"/>
      <c r="DJ119" s="37"/>
      <c r="DK119" s="36"/>
      <c r="DL119" s="36"/>
      <c r="DM119" s="36"/>
      <c r="DN119" s="36"/>
      <c r="DO119" s="36"/>
      <c r="DP119" s="36"/>
      <c r="DQ119" s="36"/>
      <c r="DR119" s="36"/>
      <c r="DS119" s="36"/>
      <c r="DT119" s="36"/>
      <c r="DU119" s="36"/>
      <c r="DV119" s="36"/>
      <c r="DW119" s="36"/>
      <c r="DX119" s="36"/>
      <c r="DY119" s="36"/>
      <c r="DZ119" s="36"/>
      <c r="EA119" s="36"/>
      <c r="EB119" s="36"/>
      <c r="EC119" s="36"/>
      <c r="ED119" s="36"/>
      <c r="EE119" s="36"/>
      <c r="EF119" s="36"/>
      <c r="EG119" s="36"/>
      <c r="EH119" s="36"/>
      <c r="EI119" s="36"/>
      <c r="EJ119" s="36"/>
      <c r="EK119" s="36"/>
      <c r="EL119" s="36"/>
      <c r="EM119" s="36"/>
      <c r="EN119" s="36"/>
      <c r="EO119" t="s">
        <v>246</v>
      </c>
      <c r="EP119" t="s">
        <v>1200</v>
      </c>
      <c r="EQ119" s="36"/>
      <c r="ER119" s="36"/>
    </row>
    <row r="120" spans="1:148" ht="29.25" customHeight="1" x14ac:dyDescent="0.3">
      <c r="A120" s="8">
        <v>156605</v>
      </c>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c r="AD120" s="35"/>
      <c r="AE120" s="35"/>
      <c r="AF120" s="35"/>
      <c r="AG120" s="35"/>
      <c r="AH120" s="35"/>
      <c r="AI120" s="35"/>
      <c r="AJ120" s="35"/>
      <c r="AK120" s="35"/>
      <c r="AL120" s="35"/>
      <c r="AM120" s="35"/>
      <c r="AN120" s="35"/>
      <c r="AO120" s="35"/>
      <c r="AP120" s="35"/>
      <c r="AQ120" s="35"/>
      <c r="AR120" s="35"/>
      <c r="AS120" s="35"/>
      <c r="AT120" s="35"/>
      <c r="AU120" s="35"/>
      <c r="AV120" s="35"/>
      <c r="AW120" s="35"/>
      <c r="AX120" s="35"/>
      <c r="AY120" s="35"/>
      <c r="AZ120" s="35"/>
      <c r="BA120" s="35"/>
      <c r="BB120" s="35"/>
      <c r="BC120" s="35"/>
      <c r="BD120" s="35"/>
      <c r="BE120" s="35"/>
      <c r="BF120" s="35"/>
      <c r="BG120" s="35"/>
      <c r="BH120" s="35"/>
      <c r="BI120" s="35"/>
      <c r="BJ120" s="35"/>
      <c r="BK120" s="35"/>
      <c r="BL120" s="35"/>
      <c r="BM120" s="35"/>
      <c r="BN120" s="35"/>
      <c r="BO120" s="35"/>
      <c r="BP120" s="35"/>
      <c r="BQ120" s="35"/>
      <c r="BR120" s="35"/>
      <c r="BS120" s="35"/>
      <c r="BT120" s="35"/>
      <c r="BU120" s="35"/>
      <c r="BV120" s="35"/>
      <c r="BW120" s="35"/>
      <c r="BX120" s="35"/>
      <c r="BY120" s="35"/>
      <c r="BZ120" s="36"/>
      <c r="CA120" s="36"/>
      <c r="CB120" s="36"/>
      <c r="CC120" s="36"/>
      <c r="CD120" s="36"/>
      <c r="CE120" s="36"/>
      <c r="CF120" s="36"/>
      <c r="CG120" s="36"/>
      <c r="CH120" s="36"/>
      <c r="CI120" s="36"/>
      <c r="CJ120" s="36"/>
      <c r="CK120" s="36"/>
      <c r="CL120" s="36"/>
      <c r="CM120" s="36"/>
      <c r="CN120" s="36"/>
      <c r="CO120" s="36"/>
      <c r="CP120" s="36"/>
      <c r="CQ120" s="36"/>
      <c r="CR120" s="36"/>
      <c r="CS120" s="36"/>
      <c r="CT120" s="36"/>
      <c r="CU120" s="36"/>
      <c r="CV120" s="36"/>
      <c r="CW120" s="36"/>
      <c r="CX120" s="36"/>
      <c r="CY120" s="36"/>
      <c r="CZ120" s="36"/>
      <c r="DA120" s="36"/>
      <c r="DB120" s="36"/>
      <c r="DC120" s="36"/>
      <c r="DD120" s="36"/>
      <c r="DE120" s="36"/>
      <c r="DF120" s="36"/>
      <c r="DG120" s="36"/>
      <c r="DH120" s="36"/>
      <c r="DI120" s="36"/>
      <c r="DJ120" s="37"/>
      <c r="DK120" s="36"/>
      <c r="DL120" s="36"/>
      <c r="DM120" s="36"/>
      <c r="DN120" s="36"/>
      <c r="DO120" s="36"/>
      <c r="DP120" s="36"/>
      <c r="DQ120" s="36"/>
      <c r="DR120" s="36"/>
      <c r="DS120" s="36"/>
      <c r="DT120" s="36"/>
      <c r="DU120" s="36"/>
      <c r="DV120" s="36"/>
      <c r="DW120" s="36"/>
      <c r="DX120" s="36"/>
      <c r="DY120" s="36"/>
      <c r="DZ120" s="36"/>
      <c r="EA120" s="36"/>
      <c r="EB120" s="36"/>
      <c r="EC120" s="36"/>
      <c r="ED120" s="36"/>
      <c r="EE120" s="36"/>
      <c r="EF120" s="36"/>
      <c r="EG120" s="36"/>
      <c r="EH120" s="36"/>
      <c r="EI120" s="36"/>
      <c r="EJ120" s="36"/>
      <c r="EK120" s="36"/>
      <c r="EL120" s="36"/>
      <c r="EM120" s="36"/>
      <c r="EN120" s="36"/>
      <c r="EO120" t="s">
        <v>247</v>
      </c>
      <c r="EP120" t="s">
        <v>709</v>
      </c>
      <c r="EQ120" s="36"/>
      <c r="ER120" s="36"/>
    </row>
    <row r="121" spans="1:148" ht="29.25" customHeight="1" x14ac:dyDescent="0.3">
      <c r="A121" s="8">
        <v>156821</v>
      </c>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5"/>
      <c r="AC121" s="35"/>
      <c r="AD121" s="35"/>
      <c r="AE121" s="35"/>
      <c r="AF121" s="35"/>
      <c r="AG121" s="35"/>
      <c r="AH121" s="35"/>
      <c r="AI121" s="35"/>
      <c r="AJ121" s="35"/>
      <c r="AK121" s="35"/>
      <c r="AL121" s="35"/>
      <c r="AM121" s="35"/>
      <c r="AN121" s="35"/>
      <c r="AO121" s="35"/>
      <c r="AP121" s="35"/>
      <c r="AQ121" s="35"/>
      <c r="AR121" s="35"/>
      <c r="AS121" s="35"/>
      <c r="AT121" s="35"/>
      <c r="AU121" s="35"/>
      <c r="AV121" s="35"/>
      <c r="AW121" s="35"/>
      <c r="AX121" s="35"/>
      <c r="AY121" s="35"/>
      <c r="AZ121" s="35"/>
      <c r="BA121" s="35"/>
      <c r="BB121" s="35"/>
      <c r="BC121" s="35"/>
      <c r="BD121" s="35"/>
      <c r="BE121" s="35"/>
      <c r="BF121" s="35"/>
      <c r="BG121" s="35"/>
      <c r="BH121" s="35"/>
      <c r="BI121" s="35"/>
      <c r="BJ121" s="35"/>
      <c r="BK121" s="35"/>
      <c r="BL121" s="35"/>
      <c r="BM121" s="35"/>
      <c r="BN121" s="35"/>
      <c r="BO121" s="35"/>
      <c r="BP121" s="35"/>
      <c r="BQ121" s="35"/>
      <c r="BR121" s="35"/>
      <c r="BS121" s="35"/>
      <c r="BT121" s="35"/>
      <c r="BU121" s="35"/>
      <c r="BV121" s="35"/>
      <c r="BW121" s="35"/>
      <c r="BX121" s="35"/>
      <c r="BY121" s="35"/>
      <c r="BZ121" s="36"/>
      <c r="CA121" s="36"/>
      <c r="CB121" s="36"/>
      <c r="CC121" s="36"/>
      <c r="CD121" s="36"/>
      <c r="CE121" s="36"/>
      <c r="CF121" s="36"/>
      <c r="CG121" s="36"/>
      <c r="CH121" s="36"/>
      <c r="CI121" s="36"/>
      <c r="CJ121" s="36"/>
      <c r="CK121" s="36"/>
      <c r="CL121" s="36"/>
      <c r="CM121" s="36"/>
      <c r="CN121" s="36"/>
      <c r="CO121" s="36"/>
      <c r="CP121" s="36"/>
      <c r="CQ121" s="36"/>
      <c r="CR121" s="36"/>
      <c r="CS121" s="36"/>
      <c r="CT121" s="36"/>
      <c r="CU121" s="36"/>
      <c r="CV121" s="36"/>
      <c r="CW121" s="36"/>
      <c r="CX121" s="36"/>
      <c r="CY121" s="36"/>
      <c r="CZ121" s="36"/>
      <c r="DA121" s="36"/>
      <c r="DB121" s="36"/>
      <c r="DC121" s="36"/>
      <c r="DD121" s="36"/>
      <c r="DE121" s="36"/>
      <c r="DF121" s="36"/>
      <c r="DG121" s="36"/>
      <c r="DH121" s="36"/>
      <c r="DI121" s="36"/>
      <c r="DJ121" s="37"/>
      <c r="DK121" s="36"/>
      <c r="DL121" s="36"/>
      <c r="DM121" s="36"/>
      <c r="DN121" s="36"/>
      <c r="DO121" s="36"/>
      <c r="DP121" s="36"/>
      <c r="DQ121" s="36"/>
      <c r="DR121" s="36"/>
      <c r="DS121" s="36"/>
      <c r="DT121" s="36"/>
      <c r="DU121" s="36"/>
      <c r="DV121" s="36"/>
      <c r="DW121" s="36"/>
      <c r="DX121" s="36"/>
      <c r="DY121" s="36"/>
      <c r="DZ121" s="36"/>
      <c r="EA121" s="36"/>
      <c r="EB121" s="36"/>
      <c r="EC121" s="36"/>
      <c r="ED121" s="36"/>
      <c r="EE121" s="36"/>
      <c r="EF121" s="36"/>
      <c r="EG121" s="36"/>
      <c r="EH121" s="36"/>
      <c r="EI121" s="36"/>
      <c r="EJ121" s="36"/>
      <c r="EK121" s="36"/>
      <c r="EL121" s="36"/>
      <c r="EM121" s="36"/>
      <c r="EN121" s="36"/>
      <c r="EO121" t="s">
        <v>1144</v>
      </c>
      <c r="EP121" t="s">
        <v>1191</v>
      </c>
      <c r="EQ121" s="36"/>
      <c r="ER121" s="36"/>
    </row>
    <row r="122" spans="1:148" ht="29.25" customHeight="1" x14ac:dyDescent="0.3">
      <c r="A122" s="8">
        <v>156909</v>
      </c>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c r="AD122" s="35"/>
      <c r="AE122" s="35"/>
      <c r="AF122" s="35"/>
      <c r="AG122" s="35"/>
      <c r="AH122" s="35"/>
      <c r="AI122" s="35"/>
      <c r="AJ122" s="35"/>
      <c r="AK122" s="35"/>
      <c r="AL122" s="35"/>
      <c r="AM122" s="35"/>
      <c r="AN122" s="35"/>
      <c r="AO122" s="35"/>
      <c r="AP122" s="35"/>
      <c r="AQ122" s="35"/>
      <c r="AR122" s="35"/>
      <c r="AS122" s="35"/>
      <c r="AT122" s="35"/>
      <c r="AU122" s="35"/>
      <c r="AV122" s="35"/>
      <c r="AW122" s="35"/>
      <c r="AX122" s="35"/>
      <c r="AY122" s="35"/>
      <c r="AZ122" s="35"/>
      <c r="BA122" s="35"/>
      <c r="BB122" s="35"/>
      <c r="BC122" s="35"/>
      <c r="BD122" s="35"/>
      <c r="BE122" s="35"/>
      <c r="BF122" s="35"/>
      <c r="BG122" s="35"/>
      <c r="BH122" s="35"/>
      <c r="BI122" s="35"/>
      <c r="BJ122" s="35"/>
      <c r="BK122" s="35"/>
      <c r="BL122" s="35"/>
      <c r="BM122" s="35"/>
      <c r="BN122" s="35"/>
      <c r="BO122" s="35"/>
      <c r="BP122" s="35"/>
      <c r="BQ122" s="35"/>
      <c r="BR122" s="35"/>
      <c r="BS122" s="35"/>
      <c r="BT122" s="35"/>
      <c r="BU122" s="35"/>
      <c r="BV122" s="35"/>
      <c r="BW122" s="35"/>
      <c r="BX122" s="35"/>
      <c r="BY122" s="35"/>
      <c r="BZ122" s="36"/>
      <c r="CA122" s="36"/>
      <c r="CB122" s="36"/>
      <c r="CC122" s="36"/>
      <c r="CD122" s="36"/>
      <c r="CE122" s="36"/>
      <c r="CF122" s="36"/>
      <c r="CG122" s="36"/>
      <c r="CH122" s="36"/>
      <c r="CI122" s="36"/>
      <c r="CJ122" s="36"/>
      <c r="CK122" s="36"/>
      <c r="CL122" s="36"/>
      <c r="CM122" s="36"/>
      <c r="CN122" s="36"/>
      <c r="CO122" s="36"/>
      <c r="CP122" s="36"/>
      <c r="CQ122" s="36"/>
      <c r="CR122" s="36"/>
      <c r="CS122" s="36"/>
      <c r="CT122" s="36"/>
      <c r="CU122" s="36"/>
      <c r="CV122" s="36"/>
      <c r="CW122" s="36"/>
      <c r="CX122" s="36"/>
      <c r="CY122" s="36"/>
      <c r="CZ122" s="36"/>
      <c r="DA122" s="36"/>
      <c r="DB122" s="36"/>
      <c r="DC122" s="36"/>
      <c r="DD122" s="36"/>
      <c r="DE122" s="36"/>
      <c r="DF122" s="36"/>
      <c r="DG122" s="36"/>
      <c r="DH122" s="36"/>
      <c r="DI122" s="36"/>
      <c r="DJ122" s="37"/>
      <c r="DK122" s="36"/>
      <c r="DL122" s="36"/>
      <c r="DM122" s="36"/>
      <c r="DN122" s="36"/>
      <c r="DO122" s="36"/>
      <c r="DP122" s="36"/>
      <c r="DQ122" s="36"/>
      <c r="DR122" s="36"/>
      <c r="DS122" s="36"/>
      <c r="DT122" s="36"/>
      <c r="DU122" s="36"/>
      <c r="DV122" s="36"/>
      <c r="DW122" s="36"/>
      <c r="DX122" s="36"/>
      <c r="DY122" s="36"/>
      <c r="DZ122" s="36"/>
      <c r="EA122" s="36"/>
      <c r="EB122" s="36"/>
      <c r="EC122" s="36"/>
      <c r="ED122" s="36"/>
      <c r="EE122" s="36"/>
      <c r="EF122" s="36"/>
      <c r="EG122" s="36"/>
      <c r="EH122" s="36"/>
      <c r="EI122" s="36"/>
      <c r="EJ122" s="36"/>
      <c r="EK122" s="36"/>
      <c r="EL122" s="36"/>
      <c r="EM122" s="36"/>
      <c r="EN122" s="36"/>
      <c r="EO122" t="s">
        <v>248</v>
      </c>
      <c r="EP122" t="s">
        <v>716</v>
      </c>
      <c r="EQ122" s="36"/>
      <c r="ER122" s="36"/>
    </row>
    <row r="123" spans="1:148" ht="29.25" customHeight="1" x14ac:dyDescent="0.3">
      <c r="A123" s="8">
        <v>157140</v>
      </c>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c r="AD123" s="35"/>
      <c r="AE123" s="35"/>
      <c r="AF123" s="35"/>
      <c r="AG123" s="35"/>
      <c r="AH123" s="35"/>
      <c r="AI123" s="35"/>
      <c r="AJ123" s="35"/>
      <c r="AK123" s="35"/>
      <c r="AL123" s="35"/>
      <c r="AM123" s="35"/>
      <c r="AN123" s="35"/>
      <c r="AO123" s="35"/>
      <c r="AP123" s="35"/>
      <c r="AQ123" s="35"/>
      <c r="AR123" s="35"/>
      <c r="AS123" s="35"/>
      <c r="AT123" s="35"/>
      <c r="AU123" s="35"/>
      <c r="AV123" s="35"/>
      <c r="AW123" s="35"/>
      <c r="AX123" s="35"/>
      <c r="AY123" s="35"/>
      <c r="AZ123" s="35"/>
      <c r="BA123" s="35"/>
      <c r="BB123" s="35"/>
      <c r="BC123" s="35"/>
      <c r="BD123" s="35"/>
      <c r="BE123" s="35"/>
      <c r="BF123" s="35"/>
      <c r="BG123" s="35"/>
      <c r="BH123" s="35"/>
      <c r="BI123" s="35"/>
      <c r="BJ123" s="35"/>
      <c r="BK123" s="35"/>
      <c r="BL123" s="35"/>
      <c r="BM123" s="35"/>
      <c r="BN123" s="35"/>
      <c r="BO123" s="35"/>
      <c r="BP123" s="35"/>
      <c r="BQ123" s="35"/>
      <c r="BR123" s="35"/>
      <c r="BS123" s="35"/>
      <c r="BT123" s="35"/>
      <c r="BU123" s="35"/>
      <c r="BV123" s="35"/>
      <c r="BW123" s="35"/>
      <c r="BX123" s="35"/>
      <c r="BY123" s="35"/>
      <c r="BZ123" s="36"/>
      <c r="CA123" s="36"/>
      <c r="CB123" s="36"/>
      <c r="CC123" s="36"/>
      <c r="CD123" s="36"/>
      <c r="CE123" s="36"/>
      <c r="CF123" s="36"/>
      <c r="CG123" s="36"/>
      <c r="CH123" s="36"/>
      <c r="CI123" s="36"/>
      <c r="CJ123" s="36"/>
      <c r="CK123" s="36"/>
      <c r="CL123" s="36"/>
      <c r="CM123" s="36"/>
      <c r="CN123" s="36"/>
      <c r="CO123" s="36"/>
      <c r="CP123" s="36"/>
      <c r="CQ123" s="36"/>
      <c r="CR123" s="36"/>
      <c r="CS123" s="36"/>
      <c r="CT123" s="36"/>
      <c r="CU123" s="36"/>
      <c r="CV123" s="36"/>
      <c r="CW123" s="36"/>
      <c r="CX123" s="36"/>
      <c r="CY123" s="36"/>
      <c r="CZ123" s="36"/>
      <c r="DA123" s="36"/>
      <c r="DB123" s="36"/>
      <c r="DC123" s="36"/>
      <c r="DD123" s="36"/>
      <c r="DE123" s="36"/>
      <c r="DF123" s="36"/>
      <c r="DG123" s="36"/>
      <c r="DH123" s="36"/>
      <c r="DI123" s="36"/>
      <c r="DJ123" s="37"/>
      <c r="DK123" s="36"/>
      <c r="DL123" s="36"/>
      <c r="DM123" s="36"/>
      <c r="DN123" s="36"/>
      <c r="DO123" s="36"/>
      <c r="DP123" s="36"/>
      <c r="DQ123" s="36"/>
      <c r="DR123" s="36"/>
      <c r="DS123" s="36"/>
      <c r="DT123" s="36"/>
      <c r="DU123" s="36"/>
      <c r="DV123" s="36"/>
      <c r="DW123" s="36"/>
      <c r="DX123" s="36"/>
      <c r="DY123" s="36"/>
      <c r="DZ123" s="36"/>
      <c r="EA123" s="36"/>
      <c r="EB123" s="36"/>
      <c r="EC123" s="36"/>
      <c r="ED123" s="36"/>
      <c r="EE123" s="36"/>
      <c r="EF123" s="36"/>
      <c r="EG123" s="36"/>
      <c r="EH123" s="36"/>
      <c r="EI123" s="36"/>
      <c r="EJ123" s="36"/>
      <c r="EK123" s="36"/>
      <c r="EL123" s="36"/>
      <c r="EM123" s="36"/>
      <c r="EN123" s="36"/>
      <c r="EO123" t="s">
        <v>249</v>
      </c>
      <c r="EP123" t="s">
        <v>1198</v>
      </c>
      <c r="EQ123" s="36"/>
      <c r="ER123" s="36"/>
    </row>
    <row r="124" spans="1:148" ht="29.25" customHeight="1" x14ac:dyDescent="0.3">
      <c r="A124" s="8">
        <v>157221</v>
      </c>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c r="AD124" s="35"/>
      <c r="AE124" s="35"/>
      <c r="AF124" s="35"/>
      <c r="AG124" s="35"/>
      <c r="AH124" s="35"/>
      <c r="AI124" s="35"/>
      <c r="AJ124" s="35"/>
      <c r="AK124" s="35"/>
      <c r="AL124" s="35"/>
      <c r="AM124" s="35"/>
      <c r="AN124" s="35"/>
      <c r="AO124" s="35"/>
      <c r="AP124" s="35"/>
      <c r="AQ124" s="35"/>
      <c r="AR124" s="35"/>
      <c r="AS124" s="35"/>
      <c r="AT124" s="35"/>
      <c r="AU124" s="35"/>
      <c r="AV124" s="35"/>
      <c r="AW124" s="35"/>
      <c r="AX124" s="35"/>
      <c r="AY124" s="35"/>
      <c r="AZ124" s="35"/>
      <c r="BA124" s="35"/>
      <c r="BB124" s="35"/>
      <c r="BC124" s="35"/>
      <c r="BD124" s="35"/>
      <c r="BE124" s="35"/>
      <c r="BF124" s="35"/>
      <c r="BG124" s="35"/>
      <c r="BH124" s="35"/>
      <c r="BI124" s="35"/>
      <c r="BJ124" s="35"/>
      <c r="BK124" s="35"/>
      <c r="BL124" s="35"/>
      <c r="BM124" s="35"/>
      <c r="BN124" s="35"/>
      <c r="BO124" s="35"/>
      <c r="BP124" s="35"/>
      <c r="BQ124" s="35"/>
      <c r="BR124" s="35"/>
      <c r="BS124" s="35"/>
      <c r="BT124" s="35"/>
      <c r="BU124" s="35"/>
      <c r="BV124" s="35"/>
      <c r="BW124" s="35"/>
      <c r="BX124" s="35"/>
      <c r="BY124" s="35"/>
      <c r="BZ124" s="36"/>
      <c r="CA124" s="36"/>
      <c r="CB124" s="36"/>
      <c r="CC124" s="36"/>
      <c r="CD124" s="36"/>
      <c r="CE124" s="36"/>
      <c r="CF124" s="36"/>
      <c r="CG124" s="36"/>
      <c r="CH124" s="36"/>
      <c r="CI124" s="36"/>
      <c r="CJ124" s="36"/>
      <c r="CK124" s="36"/>
      <c r="CL124" s="36"/>
      <c r="CM124" s="36"/>
      <c r="CN124" s="36"/>
      <c r="CO124" s="36"/>
      <c r="CP124" s="36"/>
      <c r="CQ124" s="36"/>
      <c r="CR124" s="36"/>
      <c r="CS124" s="36"/>
      <c r="CT124" s="36"/>
      <c r="CU124" s="36"/>
      <c r="CV124" s="36"/>
      <c r="CW124" s="36"/>
      <c r="CX124" s="36"/>
      <c r="CY124" s="36"/>
      <c r="CZ124" s="36"/>
      <c r="DA124" s="36"/>
      <c r="DB124" s="36"/>
      <c r="DC124" s="36"/>
      <c r="DD124" s="36"/>
      <c r="DE124" s="36"/>
      <c r="DF124" s="36"/>
      <c r="DG124" s="36"/>
      <c r="DH124" s="36"/>
      <c r="DI124" s="36"/>
      <c r="DJ124" s="37"/>
      <c r="DK124" s="36"/>
      <c r="DL124" s="36"/>
      <c r="DM124" s="36"/>
      <c r="DN124" s="36"/>
      <c r="DO124" s="36"/>
      <c r="DP124" s="36"/>
      <c r="DQ124" s="36"/>
      <c r="DR124" s="36"/>
      <c r="DS124" s="36"/>
      <c r="DT124" s="36"/>
      <c r="DU124" s="36"/>
      <c r="DV124" s="36"/>
      <c r="DW124" s="36"/>
      <c r="DX124" s="36"/>
      <c r="DY124" s="36"/>
      <c r="DZ124" s="36"/>
      <c r="EA124" s="36"/>
      <c r="EB124" s="36"/>
      <c r="EC124" s="36"/>
      <c r="ED124" s="36"/>
      <c r="EE124" s="36"/>
      <c r="EF124" s="36"/>
      <c r="EG124" s="36"/>
      <c r="EH124" s="36"/>
      <c r="EI124" s="36"/>
      <c r="EJ124" s="36"/>
      <c r="EK124" s="36"/>
      <c r="EL124" s="36"/>
      <c r="EM124" s="36"/>
      <c r="EN124" s="36"/>
      <c r="EO124" t="s">
        <v>250</v>
      </c>
      <c r="EP124" t="s">
        <v>722</v>
      </c>
      <c r="EQ124" s="36"/>
      <c r="ER124" s="36"/>
    </row>
    <row r="125" spans="1:148" ht="29.25" customHeight="1" x14ac:dyDescent="0.3">
      <c r="A125" s="8">
        <v>157292</v>
      </c>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c r="AD125" s="35"/>
      <c r="AE125" s="35"/>
      <c r="AF125" s="35"/>
      <c r="AG125" s="35"/>
      <c r="AH125" s="35"/>
      <c r="AI125" s="35"/>
      <c r="AJ125" s="35"/>
      <c r="AK125" s="35"/>
      <c r="AL125" s="35"/>
      <c r="AM125" s="35"/>
      <c r="AN125" s="35"/>
      <c r="AO125" s="35"/>
      <c r="AP125" s="35"/>
      <c r="AQ125" s="35"/>
      <c r="AR125" s="35"/>
      <c r="AS125" s="35"/>
      <c r="AT125" s="35"/>
      <c r="AU125" s="35"/>
      <c r="AV125" s="35"/>
      <c r="AW125" s="35"/>
      <c r="AX125" s="35"/>
      <c r="AY125" s="35"/>
      <c r="AZ125" s="35"/>
      <c r="BA125" s="35"/>
      <c r="BB125" s="35"/>
      <c r="BC125" s="35"/>
      <c r="BD125" s="35"/>
      <c r="BE125" s="35"/>
      <c r="BF125" s="35"/>
      <c r="BG125" s="35"/>
      <c r="BH125" s="35"/>
      <c r="BI125" s="35"/>
      <c r="BJ125" s="35"/>
      <c r="BK125" s="35"/>
      <c r="BL125" s="35"/>
      <c r="BM125" s="35"/>
      <c r="BN125" s="35"/>
      <c r="BO125" s="35"/>
      <c r="BP125" s="35"/>
      <c r="BQ125" s="35"/>
      <c r="BR125" s="35"/>
      <c r="BS125" s="35"/>
      <c r="BT125" s="35"/>
      <c r="BU125" s="35"/>
      <c r="BV125" s="35"/>
      <c r="BW125" s="35"/>
      <c r="BX125" s="35"/>
      <c r="BY125" s="35"/>
      <c r="BZ125" s="36"/>
      <c r="CA125" s="36"/>
      <c r="CB125" s="36"/>
      <c r="CC125" s="36"/>
      <c r="CD125" s="36"/>
      <c r="CE125" s="36"/>
      <c r="CF125" s="36"/>
      <c r="CG125" s="36"/>
      <c r="CH125" s="36"/>
      <c r="CI125" s="36"/>
      <c r="CJ125" s="36"/>
      <c r="CK125" s="36"/>
      <c r="CL125" s="36"/>
      <c r="CM125" s="36"/>
      <c r="CN125" s="36"/>
      <c r="CO125" s="36"/>
      <c r="CP125" s="36"/>
      <c r="CQ125" s="36"/>
      <c r="CR125" s="36"/>
      <c r="CS125" s="36"/>
      <c r="CT125" s="36"/>
      <c r="CU125" s="36"/>
      <c r="CV125" s="36"/>
      <c r="CW125" s="36"/>
      <c r="CX125" s="36"/>
      <c r="CY125" s="36"/>
      <c r="CZ125" s="36"/>
      <c r="DA125" s="36"/>
      <c r="DB125" s="36"/>
      <c r="DC125" s="36"/>
      <c r="DD125" s="36"/>
      <c r="DE125" s="36"/>
      <c r="DF125" s="36"/>
      <c r="DG125" s="36"/>
      <c r="DH125" s="36"/>
      <c r="DI125" s="36"/>
      <c r="DJ125" s="37"/>
      <c r="DK125" s="36"/>
      <c r="DL125" s="36"/>
      <c r="DM125" s="36"/>
      <c r="DN125" s="36"/>
      <c r="DO125" s="36"/>
      <c r="DP125" s="36"/>
      <c r="DQ125" s="36"/>
      <c r="DR125" s="36"/>
      <c r="DS125" s="36"/>
      <c r="DT125" s="36"/>
      <c r="DU125" s="36"/>
      <c r="DV125" s="36"/>
      <c r="DW125" s="36"/>
      <c r="DX125" s="36"/>
      <c r="DY125" s="36"/>
      <c r="DZ125" s="36"/>
      <c r="EA125" s="36"/>
      <c r="EB125" s="36"/>
      <c r="EC125" s="36"/>
      <c r="ED125" s="36"/>
      <c r="EE125" s="36"/>
      <c r="EF125" s="36"/>
      <c r="EG125" s="36"/>
      <c r="EH125" s="36"/>
      <c r="EI125" s="36"/>
      <c r="EJ125" s="36"/>
      <c r="EK125" s="36"/>
      <c r="EL125" s="36"/>
      <c r="EM125" s="36"/>
      <c r="EN125" s="36"/>
      <c r="EO125" t="s">
        <v>251</v>
      </c>
      <c r="EP125" t="s">
        <v>1201</v>
      </c>
      <c r="EQ125" s="36"/>
      <c r="ER125" s="36"/>
    </row>
    <row r="126" spans="1:148" ht="29.25" customHeight="1" x14ac:dyDescent="0.3">
      <c r="A126" s="8">
        <v>157384</v>
      </c>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c r="AC126" s="35"/>
      <c r="AD126" s="35"/>
      <c r="AE126" s="35"/>
      <c r="AF126" s="35"/>
      <c r="AG126" s="35"/>
      <c r="AH126" s="35"/>
      <c r="AI126" s="35"/>
      <c r="AJ126" s="35"/>
      <c r="AK126" s="35"/>
      <c r="AL126" s="35"/>
      <c r="AM126" s="35"/>
      <c r="AN126" s="35"/>
      <c r="AO126" s="35"/>
      <c r="AP126" s="35"/>
      <c r="AQ126" s="35"/>
      <c r="AR126" s="35"/>
      <c r="AS126" s="35"/>
      <c r="AT126" s="35"/>
      <c r="AU126" s="35"/>
      <c r="AV126" s="35"/>
      <c r="AW126" s="35"/>
      <c r="AX126" s="35"/>
      <c r="AY126" s="35"/>
      <c r="AZ126" s="35"/>
      <c r="BA126" s="35"/>
      <c r="BB126" s="35"/>
      <c r="BC126" s="35"/>
      <c r="BD126" s="35"/>
      <c r="BE126" s="35"/>
      <c r="BF126" s="35"/>
      <c r="BG126" s="35"/>
      <c r="BH126" s="35"/>
      <c r="BI126" s="35"/>
      <c r="BJ126" s="35"/>
      <c r="BK126" s="35"/>
      <c r="BL126" s="35"/>
      <c r="BM126" s="35"/>
      <c r="BN126" s="35"/>
      <c r="BO126" s="35"/>
      <c r="BP126" s="35"/>
      <c r="BQ126" s="35"/>
      <c r="BR126" s="35"/>
      <c r="BS126" s="35"/>
      <c r="BT126" s="35"/>
      <c r="BU126" s="35"/>
      <c r="BV126" s="35"/>
      <c r="BW126" s="35"/>
      <c r="BX126" s="35"/>
      <c r="BY126" s="35"/>
      <c r="BZ126" s="36"/>
      <c r="CA126" s="36"/>
      <c r="CB126" s="36"/>
      <c r="CC126" s="36"/>
      <c r="CD126" s="36"/>
      <c r="CE126" s="36"/>
      <c r="CF126" s="36"/>
      <c r="CG126" s="36"/>
      <c r="CH126" s="36"/>
      <c r="CI126" s="36"/>
      <c r="CJ126" s="36"/>
      <c r="CK126" s="36"/>
      <c r="CL126" s="36"/>
      <c r="CM126" s="36"/>
      <c r="CN126" s="36"/>
      <c r="CO126" s="36"/>
      <c r="CP126" s="36"/>
      <c r="CQ126" s="36"/>
      <c r="CR126" s="36"/>
      <c r="CS126" s="36"/>
      <c r="CT126" s="36"/>
      <c r="CU126" s="36"/>
      <c r="CV126" s="36"/>
      <c r="CW126" s="36"/>
      <c r="CX126" s="36"/>
      <c r="CY126" s="36"/>
      <c r="CZ126" s="36"/>
      <c r="DA126" s="36"/>
      <c r="DB126" s="36"/>
      <c r="DC126" s="36"/>
      <c r="DD126" s="36"/>
      <c r="DE126" s="36"/>
      <c r="DF126" s="36"/>
      <c r="DG126" s="36"/>
      <c r="DH126" s="36"/>
      <c r="DI126" s="36"/>
      <c r="DJ126" s="37"/>
      <c r="DK126" s="36"/>
      <c r="DL126" s="36"/>
      <c r="DM126" s="36"/>
      <c r="DN126" s="36"/>
      <c r="DO126" s="36"/>
      <c r="DP126" s="36"/>
      <c r="DQ126" s="36"/>
      <c r="DR126" s="36"/>
      <c r="DS126" s="36"/>
      <c r="DT126" s="36"/>
      <c r="DU126" s="36"/>
      <c r="DV126" s="36"/>
      <c r="DW126" s="36"/>
      <c r="DX126" s="36"/>
      <c r="DY126" s="36"/>
      <c r="DZ126" s="36"/>
      <c r="EA126" s="36"/>
      <c r="EB126" s="36"/>
      <c r="EC126" s="36"/>
      <c r="ED126" s="36"/>
      <c r="EE126" s="36"/>
      <c r="EF126" s="36"/>
      <c r="EG126" s="36"/>
      <c r="EH126" s="36"/>
      <c r="EI126" s="36"/>
      <c r="EJ126" s="36"/>
      <c r="EK126" s="36"/>
      <c r="EL126" s="36"/>
      <c r="EM126" s="36"/>
      <c r="EN126" s="36"/>
      <c r="EO126" t="s">
        <v>252</v>
      </c>
      <c r="EP126" t="s">
        <v>726</v>
      </c>
      <c r="EQ126" s="36"/>
      <c r="ER126" s="36"/>
    </row>
    <row r="127" spans="1:148" ht="29.25" customHeight="1" x14ac:dyDescent="0.3">
      <c r="A127" s="8">
        <v>157393</v>
      </c>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c r="AD127" s="35"/>
      <c r="AE127" s="35"/>
      <c r="AF127" s="35"/>
      <c r="AG127" s="35"/>
      <c r="AH127" s="35"/>
      <c r="AI127" s="35"/>
      <c r="AJ127" s="35"/>
      <c r="AK127" s="35"/>
      <c r="AL127" s="35"/>
      <c r="AM127" s="35"/>
      <c r="AN127" s="35"/>
      <c r="AO127" s="35"/>
      <c r="AP127" s="35"/>
      <c r="AQ127" s="35"/>
      <c r="AR127" s="35"/>
      <c r="AS127" s="35"/>
      <c r="AT127" s="35"/>
      <c r="AU127" s="35"/>
      <c r="AV127" s="35"/>
      <c r="AW127" s="35"/>
      <c r="AX127" s="35"/>
      <c r="AY127" s="35"/>
      <c r="AZ127" s="35"/>
      <c r="BA127" s="35"/>
      <c r="BB127" s="35"/>
      <c r="BC127" s="35"/>
      <c r="BD127" s="35"/>
      <c r="BE127" s="35"/>
      <c r="BF127" s="35"/>
      <c r="BG127" s="35"/>
      <c r="BH127" s="35"/>
      <c r="BI127" s="35"/>
      <c r="BJ127" s="35"/>
      <c r="BK127" s="35"/>
      <c r="BL127" s="35"/>
      <c r="BM127" s="35"/>
      <c r="BN127" s="35"/>
      <c r="BO127" s="35"/>
      <c r="BP127" s="35"/>
      <c r="BQ127" s="35"/>
      <c r="BR127" s="35"/>
      <c r="BS127" s="35"/>
      <c r="BT127" s="35"/>
      <c r="BU127" s="35"/>
      <c r="BV127" s="35"/>
      <c r="BW127" s="35"/>
      <c r="BX127" s="35"/>
      <c r="BY127" s="35"/>
      <c r="BZ127" s="36"/>
      <c r="CA127" s="36"/>
      <c r="CB127" s="36"/>
      <c r="CC127" s="36"/>
      <c r="CD127" s="36"/>
      <c r="CE127" s="36"/>
      <c r="CF127" s="36"/>
      <c r="CG127" s="36"/>
      <c r="CH127" s="36"/>
      <c r="CI127" s="36"/>
      <c r="CJ127" s="36"/>
      <c r="CK127" s="36"/>
      <c r="CL127" s="36"/>
      <c r="CM127" s="36"/>
      <c r="CN127" s="36"/>
      <c r="CO127" s="36"/>
      <c r="CP127" s="36"/>
      <c r="CQ127" s="36"/>
      <c r="CR127" s="36"/>
      <c r="CS127" s="36"/>
      <c r="CT127" s="36"/>
      <c r="CU127" s="36"/>
      <c r="CV127" s="36"/>
      <c r="CW127" s="36"/>
      <c r="CX127" s="36"/>
      <c r="CY127" s="36"/>
      <c r="CZ127" s="36"/>
      <c r="DA127" s="36"/>
      <c r="DB127" s="36"/>
      <c r="DC127" s="36"/>
      <c r="DD127" s="36"/>
      <c r="DE127" s="36"/>
      <c r="DF127" s="36"/>
      <c r="DG127" s="36"/>
      <c r="DH127" s="36"/>
      <c r="DI127" s="36"/>
      <c r="DJ127" s="37"/>
      <c r="DK127" s="36"/>
      <c r="DL127" s="36"/>
      <c r="DM127" s="36"/>
      <c r="DN127" s="36"/>
      <c r="DO127" s="36"/>
      <c r="DP127" s="36"/>
      <c r="DQ127" s="36"/>
      <c r="DR127" s="36"/>
      <c r="DS127" s="36"/>
      <c r="DT127" s="36"/>
      <c r="DU127" s="36"/>
      <c r="DV127" s="36"/>
      <c r="DW127" s="36"/>
      <c r="DX127" s="36"/>
      <c r="DY127" s="36"/>
      <c r="DZ127" s="36"/>
      <c r="EA127" s="36"/>
      <c r="EB127" s="36"/>
      <c r="EC127" s="36"/>
      <c r="ED127" s="36"/>
      <c r="EE127" s="36"/>
      <c r="EF127" s="36"/>
      <c r="EG127" s="36"/>
      <c r="EH127" s="36"/>
      <c r="EI127" s="36"/>
      <c r="EJ127" s="36"/>
      <c r="EK127" s="36"/>
      <c r="EL127" s="36"/>
      <c r="EM127" s="36"/>
      <c r="EN127" s="36"/>
      <c r="EO127" t="s">
        <v>253</v>
      </c>
      <c r="EP127" t="s">
        <v>729</v>
      </c>
      <c r="EQ127" s="36"/>
      <c r="ER127" s="36"/>
    </row>
    <row r="128" spans="1:148" ht="29.25" customHeight="1" x14ac:dyDescent="0.3">
      <c r="A128" s="8">
        <v>157412</v>
      </c>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c r="AD128" s="35"/>
      <c r="AE128" s="35"/>
      <c r="AF128" s="35"/>
      <c r="AG128" s="35"/>
      <c r="AH128" s="35"/>
      <c r="AI128" s="35"/>
      <c r="AJ128" s="35"/>
      <c r="AK128" s="35"/>
      <c r="AL128" s="35"/>
      <c r="AM128" s="35"/>
      <c r="AN128" s="35"/>
      <c r="AO128" s="35"/>
      <c r="AP128" s="35"/>
      <c r="AQ128" s="35"/>
      <c r="AR128" s="35"/>
      <c r="AS128" s="35"/>
      <c r="AT128" s="35"/>
      <c r="AU128" s="35"/>
      <c r="AV128" s="35"/>
      <c r="AW128" s="35"/>
      <c r="AX128" s="35"/>
      <c r="AY128" s="35"/>
      <c r="AZ128" s="35"/>
      <c r="BA128" s="35"/>
      <c r="BB128" s="35"/>
      <c r="BC128" s="35"/>
      <c r="BD128" s="35"/>
      <c r="BE128" s="35"/>
      <c r="BF128" s="35"/>
      <c r="BG128" s="35"/>
      <c r="BH128" s="35"/>
      <c r="BI128" s="35"/>
      <c r="BJ128" s="35"/>
      <c r="BK128" s="35"/>
      <c r="BL128" s="35"/>
      <c r="BM128" s="35"/>
      <c r="BN128" s="35"/>
      <c r="BO128" s="35"/>
      <c r="BP128" s="35"/>
      <c r="BQ128" s="35"/>
      <c r="BR128" s="35"/>
      <c r="BS128" s="35"/>
      <c r="BT128" s="35"/>
      <c r="BU128" s="35"/>
      <c r="BV128" s="35"/>
      <c r="BW128" s="35"/>
      <c r="BX128" s="35"/>
      <c r="BY128" s="35"/>
      <c r="BZ128" s="36"/>
      <c r="CA128" s="36"/>
      <c r="CB128" s="36"/>
      <c r="CC128" s="36"/>
      <c r="CD128" s="36"/>
      <c r="CE128" s="36"/>
      <c r="CF128" s="36"/>
      <c r="CG128" s="36"/>
      <c r="CH128" s="36"/>
      <c r="CI128" s="36"/>
      <c r="CJ128" s="36"/>
      <c r="CK128" s="36"/>
      <c r="CL128" s="36"/>
      <c r="CM128" s="36"/>
      <c r="CN128" s="36"/>
      <c r="CO128" s="36"/>
      <c r="CP128" s="36"/>
      <c r="CQ128" s="36"/>
      <c r="CR128" s="36"/>
      <c r="CS128" s="36"/>
      <c r="CT128" s="36"/>
      <c r="CU128" s="36"/>
      <c r="CV128" s="36"/>
      <c r="CW128" s="36"/>
      <c r="CX128" s="36"/>
      <c r="CY128" s="36"/>
      <c r="CZ128" s="36"/>
      <c r="DA128" s="36"/>
      <c r="DB128" s="36"/>
      <c r="DC128" s="36"/>
      <c r="DD128" s="36"/>
      <c r="DE128" s="36"/>
      <c r="DF128" s="36"/>
      <c r="DG128" s="36"/>
      <c r="DH128" s="36"/>
      <c r="DI128" s="36"/>
      <c r="DJ128" s="37"/>
      <c r="DK128" s="36"/>
      <c r="DL128" s="36"/>
      <c r="DM128" s="36"/>
      <c r="DN128" s="36"/>
      <c r="DO128" s="36"/>
      <c r="DP128" s="36"/>
      <c r="DQ128" s="36"/>
      <c r="DR128" s="36"/>
      <c r="DS128" s="36"/>
      <c r="DT128" s="36"/>
      <c r="DU128" s="36"/>
      <c r="DV128" s="36"/>
      <c r="DW128" s="36"/>
      <c r="DX128" s="36"/>
      <c r="DY128" s="36"/>
      <c r="DZ128" s="36"/>
      <c r="EA128" s="36"/>
      <c r="EB128" s="36"/>
      <c r="EC128" s="36"/>
      <c r="ED128" s="36"/>
      <c r="EE128" s="36"/>
      <c r="EF128" s="36"/>
      <c r="EG128" s="36"/>
      <c r="EH128" s="36"/>
      <c r="EI128" s="36"/>
      <c r="EJ128" s="36"/>
      <c r="EK128" s="36"/>
      <c r="EL128" s="36"/>
      <c r="EM128" s="36"/>
      <c r="EN128" s="36"/>
      <c r="EO128" t="s">
        <v>854</v>
      </c>
      <c r="EP128" t="s">
        <v>937</v>
      </c>
      <c r="EQ128" s="36"/>
      <c r="ER128" s="36"/>
    </row>
    <row r="129" spans="1:148" ht="29.25" customHeight="1" x14ac:dyDescent="0.3">
      <c r="A129" s="16">
        <v>157626</v>
      </c>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c r="AD129" s="35"/>
      <c r="AE129" s="35"/>
      <c r="AF129" s="35"/>
      <c r="AG129" s="35"/>
      <c r="AH129" s="35"/>
      <c r="AI129" s="35"/>
      <c r="AJ129" s="35"/>
      <c r="AK129" s="35"/>
      <c r="AL129" s="35"/>
      <c r="AM129" s="35"/>
      <c r="AN129" s="35"/>
      <c r="AO129" s="35"/>
      <c r="AP129" s="35"/>
      <c r="AQ129" s="35"/>
      <c r="AR129" s="35"/>
      <c r="AS129" s="35"/>
      <c r="AT129" s="35"/>
      <c r="AU129" s="35"/>
      <c r="AV129" s="35"/>
      <c r="AW129" s="35"/>
      <c r="AX129" s="35"/>
      <c r="AY129" s="35"/>
      <c r="AZ129" s="35"/>
      <c r="BA129" s="35"/>
      <c r="BB129" s="35"/>
      <c r="BC129" s="35"/>
      <c r="BD129" s="35"/>
      <c r="BE129" s="35"/>
      <c r="BF129" s="35"/>
      <c r="BG129" s="35"/>
      <c r="BH129" s="35"/>
      <c r="BI129" s="35"/>
      <c r="BJ129" s="35"/>
      <c r="BK129" s="35"/>
      <c r="BL129" s="35"/>
      <c r="BM129" s="35"/>
      <c r="BN129" s="35"/>
      <c r="BO129" s="35"/>
      <c r="BP129" s="35"/>
      <c r="BQ129" s="35"/>
      <c r="BR129" s="35"/>
      <c r="BS129" s="35"/>
      <c r="BT129" s="35"/>
      <c r="BU129" s="35"/>
      <c r="BV129" s="35"/>
      <c r="BW129" s="35"/>
      <c r="BX129" s="35"/>
      <c r="BY129" s="35"/>
      <c r="BZ129" s="36"/>
      <c r="CA129" s="36"/>
      <c r="CB129" s="36"/>
      <c r="CC129" s="36"/>
      <c r="CD129" s="36"/>
      <c r="CE129" s="36"/>
      <c r="CF129" s="36"/>
      <c r="CG129" s="36"/>
      <c r="CH129" s="36"/>
      <c r="CI129" s="36"/>
      <c r="CJ129" s="36"/>
      <c r="CK129" s="36"/>
      <c r="CL129" s="36"/>
      <c r="CM129" s="36"/>
      <c r="CN129" s="36"/>
      <c r="CO129" s="36"/>
      <c r="CP129" s="36"/>
      <c r="CQ129" s="36"/>
      <c r="CR129" s="36"/>
      <c r="CS129" s="36"/>
      <c r="CT129" s="36"/>
      <c r="CU129" s="36"/>
      <c r="CV129" s="36"/>
      <c r="CW129" s="36"/>
      <c r="CX129" s="36"/>
      <c r="CY129" s="36"/>
      <c r="CZ129" s="36"/>
      <c r="DA129" s="36"/>
      <c r="DB129" s="36"/>
      <c r="DC129" s="36"/>
      <c r="DD129" s="36"/>
      <c r="DE129" s="36"/>
      <c r="DF129" s="36"/>
      <c r="DG129" s="36"/>
      <c r="DH129" s="36"/>
      <c r="DI129" s="36"/>
      <c r="DJ129" s="37"/>
      <c r="DK129" s="36"/>
      <c r="DL129" s="36"/>
      <c r="DM129" s="36"/>
      <c r="DN129" s="36"/>
      <c r="DO129" s="36"/>
      <c r="DP129" s="36"/>
      <c r="DQ129" s="36"/>
      <c r="DR129" s="36"/>
      <c r="DS129" s="36"/>
      <c r="DT129" s="36"/>
      <c r="DU129" s="36"/>
      <c r="DV129" s="36"/>
      <c r="DW129" s="36"/>
      <c r="DX129" s="36"/>
      <c r="DY129" s="36"/>
      <c r="DZ129" s="36"/>
      <c r="EA129" s="36"/>
      <c r="EB129" s="36"/>
      <c r="EC129" s="36"/>
      <c r="ED129" s="36"/>
      <c r="EE129" s="36"/>
      <c r="EF129" s="36"/>
      <c r="EG129" s="36"/>
      <c r="EH129" s="36"/>
      <c r="EI129" s="36"/>
      <c r="EJ129" s="36"/>
      <c r="EK129" s="36"/>
      <c r="EL129" s="36"/>
      <c r="EM129" s="36"/>
      <c r="EN129" s="36"/>
      <c r="EO129" t="s">
        <v>1203</v>
      </c>
      <c r="EP129" t="s">
        <v>734</v>
      </c>
      <c r="EQ129" s="36"/>
      <c r="ER129" s="36"/>
    </row>
    <row r="130" spans="1:148" ht="29.25" customHeight="1" x14ac:dyDescent="0.3">
      <c r="A130" s="8">
        <v>157667</v>
      </c>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c r="AD130" s="35"/>
      <c r="AE130" s="35"/>
      <c r="AF130" s="35"/>
      <c r="AG130" s="35"/>
      <c r="AH130" s="35"/>
      <c r="AI130" s="35"/>
      <c r="AJ130" s="35"/>
      <c r="AK130" s="35"/>
      <c r="AL130" s="35"/>
      <c r="AM130" s="35"/>
      <c r="AN130" s="35"/>
      <c r="AO130" s="35"/>
      <c r="AP130" s="35"/>
      <c r="AQ130" s="35"/>
      <c r="AR130" s="35"/>
      <c r="AS130" s="35"/>
      <c r="AT130" s="35"/>
      <c r="AU130" s="35"/>
      <c r="AV130" s="35"/>
      <c r="AW130" s="35"/>
      <c r="AX130" s="35"/>
      <c r="AY130" s="35"/>
      <c r="AZ130" s="35"/>
      <c r="BA130" s="35"/>
      <c r="BB130" s="35"/>
      <c r="BC130" s="35"/>
      <c r="BD130" s="35"/>
      <c r="BE130" s="35"/>
      <c r="BF130" s="35"/>
      <c r="BG130" s="35"/>
      <c r="BH130" s="35"/>
      <c r="BI130" s="35"/>
      <c r="BJ130" s="35"/>
      <c r="BK130" s="35"/>
      <c r="BL130" s="35"/>
      <c r="BM130" s="35"/>
      <c r="BN130" s="35"/>
      <c r="BO130" s="35"/>
      <c r="BP130" s="35"/>
      <c r="BQ130" s="35"/>
      <c r="BR130" s="35"/>
      <c r="BS130" s="35"/>
      <c r="BT130" s="35"/>
      <c r="BU130" s="35"/>
      <c r="BV130" s="35"/>
      <c r="BW130" s="35"/>
      <c r="BX130" s="35"/>
      <c r="BY130" s="35"/>
      <c r="BZ130" s="36"/>
      <c r="CA130" s="36"/>
      <c r="CB130" s="36"/>
      <c r="CC130" s="36"/>
      <c r="CD130" s="36"/>
      <c r="CE130" s="36"/>
      <c r="CF130" s="36"/>
      <c r="CG130" s="36"/>
      <c r="CH130" s="36"/>
      <c r="CI130" s="36"/>
      <c r="CJ130" s="36"/>
      <c r="CK130" s="36"/>
      <c r="CL130" s="36"/>
      <c r="CM130" s="36"/>
      <c r="CN130" s="36"/>
      <c r="CO130" s="36"/>
      <c r="CP130" s="36"/>
      <c r="CQ130" s="36"/>
      <c r="CR130" s="36"/>
      <c r="CS130" s="36"/>
      <c r="CT130" s="36"/>
      <c r="CU130" s="36"/>
      <c r="CV130" s="36"/>
      <c r="CW130" s="36"/>
      <c r="CX130" s="36"/>
      <c r="CY130" s="36"/>
      <c r="CZ130" s="36"/>
      <c r="DA130" s="36"/>
      <c r="DB130" s="36"/>
      <c r="DC130" s="36"/>
      <c r="DD130" s="36"/>
      <c r="DE130" s="36"/>
      <c r="DF130" s="36"/>
      <c r="DG130" s="36"/>
      <c r="DH130" s="36"/>
      <c r="DI130" s="36"/>
      <c r="DJ130" s="37"/>
      <c r="DK130" s="36"/>
      <c r="DL130" s="36"/>
      <c r="DM130" s="36"/>
      <c r="DN130" s="36"/>
      <c r="DO130" s="36"/>
      <c r="DP130" s="36"/>
      <c r="DQ130" s="36"/>
      <c r="DR130" s="36"/>
      <c r="DS130" s="36"/>
      <c r="DT130" s="36"/>
      <c r="DU130" s="36"/>
      <c r="DV130" s="36"/>
      <c r="DW130" s="36"/>
      <c r="DX130" s="36"/>
      <c r="DY130" s="36"/>
      <c r="DZ130" s="36"/>
      <c r="EA130" s="36"/>
      <c r="EB130" s="36"/>
      <c r="EC130" s="36"/>
      <c r="ED130" s="36"/>
      <c r="EE130" s="36"/>
      <c r="EF130" s="36"/>
      <c r="EG130" s="36"/>
      <c r="EH130" s="36"/>
      <c r="EI130" s="36"/>
      <c r="EJ130" s="36"/>
      <c r="EK130" s="36"/>
      <c r="EL130" s="36"/>
      <c r="EM130" s="36"/>
      <c r="EN130" s="36"/>
      <c r="EO130" t="s">
        <v>255</v>
      </c>
      <c r="EP130" t="s">
        <v>737</v>
      </c>
      <c r="EQ130" s="36"/>
      <c r="ER130" s="36"/>
    </row>
    <row r="131" spans="1:148" ht="29.25" customHeight="1" x14ac:dyDescent="0.3">
      <c r="A131" s="8">
        <v>157733</v>
      </c>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c r="AD131" s="35"/>
      <c r="AE131" s="35"/>
      <c r="AF131" s="35"/>
      <c r="AG131" s="35"/>
      <c r="AH131" s="35"/>
      <c r="AI131" s="35"/>
      <c r="AJ131" s="35"/>
      <c r="AK131" s="35"/>
      <c r="AL131" s="35"/>
      <c r="AM131" s="35"/>
      <c r="AN131" s="35"/>
      <c r="AO131" s="35"/>
      <c r="AP131" s="35"/>
      <c r="AQ131" s="35"/>
      <c r="AR131" s="35"/>
      <c r="AS131" s="35"/>
      <c r="AT131" s="35"/>
      <c r="AU131" s="35"/>
      <c r="AV131" s="35"/>
      <c r="AW131" s="35"/>
      <c r="AX131" s="35"/>
      <c r="AY131" s="35"/>
      <c r="AZ131" s="35"/>
      <c r="BA131" s="35"/>
      <c r="BB131" s="35"/>
      <c r="BC131" s="35"/>
      <c r="BD131" s="35"/>
      <c r="BE131" s="35"/>
      <c r="BF131" s="35"/>
      <c r="BG131" s="35"/>
      <c r="BH131" s="35"/>
      <c r="BI131" s="35"/>
      <c r="BJ131" s="35"/>
      <c r="BK131" s="35"/>
      <c r="BL131" s="35"/>
      <c r="BM131" s="35"/>
      <c r="BN131" s="35"/>
      <c r="BO131" s="35"/>
      <c r="BP131" s="35"/>
      <c r="BQ131" s="35"/>
      <c r="BR131" s="35"/>
      <c r="BS131" s="35"/>
      <c r="BT131" s="35"/>
      <c r="BU131" s="35"/>
      <c r="BV131" s="35"/>
      <c r="BW131" s="35"/>
      <c r="BX131" s="35"/>
      <c r="BY131" s="35"/>
      <c r="BZ131" s="36"/>
      <c r="CA131" s="36"/>
      <c r="CB131" s="36"/>
      <c r="CC131" s="36"/>
      <c r="CD131" s="36"/>
      <c r="CE131" s="36"/>
      <c r="CF131" s="36"/>
      <c r="CG131" s="36"/>
      <c r="CH131" s="36"/>
      <c r="CI131" s="36"/>
      <c r="CJ131" s="36"/>
      <c r="CK131" s="36"/>
      <c r="CL131" s="36"/>
      <c r="CM131" s="36"/>
      <c r="CN131" s="36"/>
      <c r="CO131" s="36"/>
      <c r="CP131" s="36"/>
      <c r="CQ131" s="36"/>
      <c r="CR131" s="36"/>
      <c r="CS131" s="36"/>
      <c r="CT131" s="36"/>
      <c r="CU131" s="36"/>
      <c r="CV131" s="36"/>
      <c r="CW131" s="36"/>
      <c r="CX131" s="36"/>
      <c r="CY131" s="36"/>
      <c r="CZ131" s="36"/>
      <c r="DA131" s="36"/>
      <c r="DB131" s="36"/>
      <c r="DC131" s="36"/>
      <c r="DD131" s="36"/>
      <c r="DE131" s="36"/>
      <c r="DF131" s="36"/>
      <c r="DG131" s="36"/>
      <c r="DH131" s="36"/>
      <c r="DI131" s="36"/>
      <c r="DJ131" s="37"/>
      <c r="DK131" s="36"/>
      <c r="DL131" s="36"/>
      <c r="DM131" s="36"/>
      <c r="DN131" s="36"/>
      <c r="DO131" s="36"/>
      <c r="DP131" s="36"/>
      <c r="DQ131" s="36"/>
      <c r="DR131" s="36"/>
      <c r="DS131" s="36"/>
      <c r="DT131" s="36"/>
      <c r="DU131" s="36"/>
      <c r="DV131" s="36"/>
      <c r="DW131" s="36"/>
      <c r="DX131" s="36"/>
      <c r="DY131" s="36"/>
      <c r="DZ131" s="36"/>
      <c r="EA131" s="36"/>
      <c r="EB131" s="36"/>
      <c r="EC131" s="36"/>
      <c r="ED131" s="36"/>
      <c r="EE131" s="36"/>
      <c r="EF131" s="36"/>
      <c r="EG131" s="36"/>
      <c r="EH131" s="36"/>
      <c r="EI131" s="36"/>
      <c r="EJ131" s="36"/>
      <c r="EK131" s="36"/>
      <c r="EL131" s="36"/>
      <c r="EM131" s="36"/>
      <c r="EN131" s="36"/>
      <c r="EO131" t="s">
        <v>1204</v>
      </c>
      <c r="EP131" t="s">
        <v>738</v>
      </c>
      <c r="EQ131" s="36"/>
      <c r="ER131" s="36"/>
    </row>
    <row r="132" spans="1:148" ht="29.25" customHeight="1" x14ac:dyDescent="0.3">
      <c r="A132" s="8">
        <v>157792</v>
      </c>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c r="AD132" s="35"/>
      <c r="AE132" s="35"/>
      <c r="AF132" s="35"/>
      <c r="AG132" s="35"/>
      <c r="AH132" s="35"/>
      <c r="AI132" s="35"/>
      <c r="AJ132" s="35"/>
      <c r="AK132" s="35"/>
      <c r="AL132" s="35"/>
      <c r="AM132" s="35"/>
      <c r="AN132" s="35"/>
      <c r="AO132" s="35"/>
      <c r="AP132" s="35"/>
      <c r="AQ132" s="35"/>
      <c r="AR132" s="35"/>
      <c r="AS132" s="35"/>
      <c r="AT132" s="35"/>
      <c r="AU132" s="35"/>
      <c r="AV132" s="35"/>
      <c r="AW132" s="35"/>
      <c r="AX132" s="35"/>
      <c r="AY132" s="35"/>
      <c r="AZ132" s="35"/>
      <c r="BA132" s="35"/>
      <c r="BB132" s="35"/>
      <c r="BC132" s="35"/>
      <c r="BD132" s="35"/>
      <c r="BE132" s="35"/>
      <c r="BF132" s="35"/>
      <c r="BG132" s="35"/>
      <c r="BH132" s="35"/>
      <c r="BI132" s="35"/>
      <c r="BJ132" s="35"/>
      <c r="BK132" s="35"/>
      <c r="BL132" s="35"/>
      <c r="BM132" s="35"/>
      <c r="BN132" s="35"/>
      <c r="BO132" s="35"/>
      <c r="BP132" s="35"/>
      <c r="BQ132" s="35"/>
      <c r="BR132" s="35"/>
      <c r="BS132" s="35"/>
      <c r="BT132" s="35"/>
      <c r="BU132" s="35"/>
      <c r="BV132" s="35"/>
      <c r="BW132" s="35"/>
      <c r="BX132" s="35"/>
      <c r="BY132" s="35"/>
      <c r="BZ132" s="36"/>
      <c r="CA132" s="36"/>
      <c r="CB132" s="36"/>
      <c r="CC132" s="36"/>
      <c r="CD132" s="36"/>
      <c r="CE132" s="36"/>
      <c r="CF132" s="36"/>
      <c r="CG132" s="36"/>
      <c r="CH132" s="36"/>
      <c r="CI132" s="36"/>
      <c r="CJ132" s="36"/>
      <c r="CK132" s="36"/>
      <c r="CL132" s="36"/>
      <c r="CM132" s="36"/>
      <c r="CN132" s="36"/>
      <c r="CO132" s="36"/>
      <c r="CP132" s="36"/>
      <c r="CQ132" s="36"/>
      <c r="CR132" s="36"/>
      <c r="CS132" s="36"/>
      <c r="CT132" s="36"/>
      <c r="CU132" s="36"/>
      <c r="CV132" s="36"/>
      <c r="CW132" s="36"/>
      <c r="CX132" s="36"/>
      <c r="CY132" s="36"/>
      <c r="CZ132" s="36"/>
      <c r="DA132" s="36"/>
      <c r="DB132" s="36"/>
      <c r="DC132" s="36"/>
      <c r="DD132" s="36"/>
      <c r="DE132" s="36"/>
      <c r="DF132" s="36"/>
      <c r="DG132" s="36"/>
      <c r="DH132" s="36"/>
      <c r="DI132" s="36"/>
      <c r="DJ132" s="37"/>
      <c r="DK132" s="36"/>
      <c r="DL132" s="36"/>
      <c r="DM132" s="36"/>
      <c r="DN132" s="36"/>
      <c r="DO132" s="36"/>
      <c r="DP132" s="36"/>
      <c r="DQ132" s="36"/>
      <c r="DR132" s="36"/>
      <c r="DS132" s="36"/>
      <c r="DT132" s="36"/>
      <c r="DU132" s="36"/>
      <c r="DV132" s="36"/>
      <c r="DW132" s="36"/>
      <c r="DX132" s="36"/>
      <c r="DY132" s="36"/>
      <c r="DZ132" s="36"/>
      <c r="EA132" s="36"/>
      <c r="EB132" s="36"/>
      <c r="EC132" s="36"/>
      <c r="ED132" s="36"/>
      <c r="EE132" s="36"/>
      <c r="EF132" s="36"/>
      <c r="EG132" s="36"/>
      <c r="EH132" s="36"/>
      <c r="EI132" s="36"/>
      <c r="EJ132" s="36"/>
      <c r="EK132" s="36"/>
      <c r="EL132" s="36"/>
      <c r="EM132" s="36"/>
      <c r="EN132" s="36"/>
      <c r="EO132" t="s">
        <v>1159</v>
      </c>
      <c r="EP132" t="s">
        <v>740</v>
      </c>
      <c r="EQ132" s="36"/>
      <c r="ER132" s="36"/>
    </row>
    <row r="133" spans="1:148" ht="29.25" customHeight="1" x14ac:dyDescent="0.3">
      <c r="A133" s="8">
        <v>157911</v>
      </c>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c r="AD133" s="35"/>
      <c r="AE133" s="35"/>
      <c r="AF133" s="35"/>
      <c r="AG133" s="35"/>
      <c r="AH133" s="35"/>
      <c r="AI133" s="35"/>
      <c r="AJ133" s="35"/>
      <c r="AK133" s="35"/>
      <c r="AL133" s="35"/>
      <c r="AM133" s="35"/>
      <c r="AN133" s="35"/>
      <c r="AO133" s="35"/>
      <c r="AP133" s="35"/>
      <c r="AQ133" s="35"/>
      <c r="AR133" s="35"/>
      <c r="AS133" s="35"/>
      <c r="AT133" s="35"/>
      <c r="AU133" s="35"/>
      <c r="AV133" s="35"/>
      <c r="AW133" s="35"/>
      <c r="AX133" s="35"/>
      <c r="AY133" s="35"/>
      <c r="AZ133" s="35"/>
      <c r="BA133" s="35"/>
      <c r="BB133" s="35"/>
      <c r="BC133" s="35"/>
      <c r="BD133" s="35"/>
      <c r="BE133" s="35"/>
      <c r="BF133" s="35"/>
      <c r="BG133" s="35"/>
      <c r="BH133" s="35"/>
      <c r="BI133" s="35"/>
      <c r="BJ133" s="35"/>
      <c r="BK133" s="35"/>
      <c r="BL133" s="35"/>
      <c r="BM133" s="35"/>
      <c r="BN133" s="35"/>
      <c r="BO133" s="35"/>
      <c r="BP133" s="35"/>
      <c r="BQ133" s="35"/>
      <c r="BR133" s="35"/>
      <c r="BS133" s="35"/>
      <c r="BT133" s="35"/>
      <c r="BU133" s="35"/>
      <c r="BV133" s="35"/>
      <c r="BW133" s="35"/>
      <c r="BX133" s="35"/>
      <c r="BY133" s="35"/>
      <c r="BZ133" s="36"/>
      <c r="CA133" s="36"/>
      <c r="CB133" s="36"/>
      <c r="CC133" s="36"/>
      <c r="CD133" s="36"/>
      <c r="CE133" s="36"/>
      <c r="CF133" s="36"/>
      <c r="CG133" s="36"/>
      <c r="CH133" s="36"/>
      <c r="CI133" s="36"/>
      <c r="CJ133" s="36"/>
      <c r="CK133" s="36"/>
      <c r="CL133" s="36"/>
      <c r="CM133" s="36"/>
      <c r="CN133" s="36"/>
      <c r="CO133" s="36"/>
      <c r="CP133" s="36"/>
      <c r="CQ133" s="36"/>
      <c r="CR133" s="36"/>
      <c r="CS133" s="36"/>
      <c r="CT133" s="36"/>
      <c r="CU133" s="36"/>
      <c r="CV133" s="36"/>
      <c r="CW133" s="36"/>
      <c r="CX133" s="36"/>
      <c r="CY133" s="36"/>
      <c r="CZ133" s="36"/>
      <c r="DA133" s="36"/>
      <c r="DB133" s="36"/>
      <c r="DC133" s="36"/>
      <c r="DD133" s="36"/>
      <c r="DE133" s="36"/>
      <c r="DF133" s="36"/>
      <c r="DG133" s="36"/>
      <c r="DH133" s="36"/>
      <c r="DI133" s="36"/>
      <c r="DJ133" s="37"/>
      <c r="DK133" s="36"/>
      <c r="DL133" s="36"/>
      <c r="DM133" s="36"/>
      <c r="DN133" s="36"/>
      <c r="DO133" s="36"/>
      <c r="DP133" s="36"/>
      <c r="DQ133" s="36"/>
      <c r="DR133" s="36"/>
      <c r="DS133" s="36"/>
      <c r="DT133" s="36"/>
      <c r="DU133" s="36"/>
      <c r="DV133" s="36"/>
      <c r="DW133" s="36"/>
      <c r="DX133" s="36"/>
      <c r="DY133" s="36"/>
      <c r="DZ133" s="36"/>
      <c r="EA133" s="36"/>
      <c r="EB133" s="36"/>
      <c r="EC133" s="36"/>
      <c r="ED133" s="36"/>
      <c r="EE133" s="36"/>
      <c r="EF133" s="36"/>
      <c r="EG133" s="36"/>
      <c r="EH133" s="36"/>
      <c r="EI133" s="36"/>
      <c r="EJ133" s="36"/>
      <c r="EK133" s="36"/>
      <c r="EL133" s="36"/>
      <c r="EM133" s="36"/>
      <c r="EN133" s="36"/>
      <c r="EO133" t="s">
        <v>257</v>
      </c>
      <c r="EP133" t="s">
        <v>741</v>
      </c>
      <c r="EQ133" s="36"/>
      <c r="ER133" s="36"/>
    </row>
    <row r="134" spans="1:148" ht="29.25" customHeight="1" x14ac:dyDescent="0.3">
      <c r="A134" s="8">
        <v>158160</v>
      </c>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c r="AD134" s="35"/>
      <c r="AE134" s="35"/>
      <c r="AF134" s="35"/>
      <c r="AG134" s="35"/>
      <c r="AH134" s="35"/>
      <c r="AI134" s="35"/>
      <c r="AJ134" s="35"/>
      <c r="AK134" s="35"/>
      <c r="AL134" s="35"/>
      <c r="AM134" s="35"/>
      <c r="AN134" s="35"/>
      <c r="AO134" s="35"/>
      <c r="AP134" s="35"/>
      <c r="AQ134" s="35"/>
      <c r="AR134" s="35"/>
      <c r="AS134" s="35"/>
      <c r="AT134" s="35"/>
      <c r="AU134" s="35"/>
      <c r="AV134" s="35"/>
      <c r="AW134" s="35"/>
      <c r="AX134" s="35"/>
      <c r="AY134" s="35"/>
      <c r="AZ134" s="35"/>
      <c r="BA134" s="35"/>
      <c r="BB134" s="35"/>
      <c r="BC134" s="35"/>
      <c r="BD134" s="35"/>
      <c r="BE134" s="35"/>
      <c r="BF134" s="35"/>
      <c r="BG134" s="35"/>
      <c r="BH134" s="35"/>
      <c r="BI134" s="35"/>
      <c r="BJ134" s="35"/>
      <c r="BK134" s="35"/>
      <c r="BL134" s="35"/>
      <c r="BM134" s="35"/>
      <c r="BN134" s="35"/>
      <c r="BO134" s="35"/>
      <c r="BP134" s="35"/>
      <c r="BQ134" s="35"/>
      <c r="BR134" s="35"/>
      <c r="BS134" s="35"/>
      <c r="BT134" s="35"/>
      <c r="BU134" s="35"/>
      <c r="BV134" s="35"/>
      <c r="BW134" s="35"/>
      <c r="BX134" s="35"/>
      <c r="BY134" s="35"/>
      <c r="BZ134" s="36"/>
      <c r="CA134" s="36"/>
      <c r="CB134" s="36"/>
      <c r="CC134" s="36"/>
      <c r="CD134" s="36"/>
      <c r="CE134" s="36"/>
      <c r="CF134" s="36"/>
      <c r="CG134" s="36"/>
      <c r="CH134" s="36"/>
      <c r="CI134" s="36"/>
      <c r="CJ134" s="36"/>
      <c r="CK134" s="36"/>
      <c r="CL134" s="36"/>
      <c r="CM134" s="36"/>
      <c r="CN134" s="36"/>
      <c r="CO134" s="36"/>
      <c r="CP134" s="36"/>
      <c r="CQ134" s="36"/>
      <c r="CR134" s="36"/>
      <c r="CS134" s="36"/>
      <c r="CT134" s="36"/>
      <c r="CU134" s="36"/>
      <c r="CV134" s="36"/>
      <c r="CW134" s="36"/>
      <c r="CX134" s="36"/>
      <c r="CY134" s="36"/>
      <c r="CZ134" s="36"/>
      <c r="DA134" s="36"/>
      <c r="DB134" s="36"/>
      <c r="DC134" s="36"/>
      <c r="DD134" s="36"/>
      <c r="DE134" s="36"/>
      <c r="DF134" s="36"/>
      <c r="DG134" s="36"/>
      <c r="DH134" s="36"/>
      <c r="DI134" s="36"/>
      <c r="DJ134" s="37"/>
      <c r="DK134" s="36"/>
      <c r="DL134" s="36"/>
      <c r="DM134" s="36"/>
      <c r="DN134" s="36"/>
      <c r="DO134" s="36"/>
      <c r="DP134" s="36"/>
      <c r="DQ134" s="36"/>
      <c r="DR134" s="36"/>
      <c r="DS134" s="36"/>
      <c r="DT134" s="36"/>
      <c r="DU134" s="36"/>
      <c r="DV134" s="36"/>
      <c r="DW134" s="36"/>
      <c r="DX134" s="36"/>
      <c r="DY134" s="36"/>
      <c r="DZ134" s="36"/>
      <c r="EA134" s="36"/>
      <c r="EB134" s="36"/>
      <c r="EC134" s="36"/>
      <c r="ED134" s="36"/>
      <c r="EE134" s="36"/>
      <c r="EF134" s="36"/>
      <c r="EG134" s="36"/>
      <c r="EH134" s="36"/>
      <c r="EI134" s="36"/>
      <c r="EJ134" s="36"/>
      <c r="EK134" s="36"/>
      <c r="EL134" s="36"/>
      <c r="EM134" s="36"/>
      <c r="EN134" s="36"/>
      <c r="EO134" t="s">
        <v>258</v>
      </c>
      <c r="EP134" t="s">
        <v>744</v>
      </c>
      <c r="EQ134" s="36"/>
      <c r="ER134" s="36"/>
    </row>
    <row r="135" spans="1:148" ht="29.25" customHeight="1" x14ac:dyDescent="0.3">
      <c r="A135" s="8">
        <v>158217</v>
      </c>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c r="AD135" s="35"/>
      <c r="AE135" s="35"/>
      <c r="AF135" s="35"/>
      <c r="AG135" s="35"/>
      <c r="AH135" s="35"/>
      <c r="AI135" s="35"/>
      <c r="AJ135" s="35"/>
      <c r="AK135" s="35"/>
      <c r="AL135" s="35"/>
      <c r="AM135" s="35"/>
      <c r="AN135" s="35"/>
      <c r="AO135" s="35"/>
      <c r="AP135" s="35"/>
      <c r="AQ135" s="35"/>
      <c r="AR135" s="35"/>
      <c r="AS135" s="35"/>
      <c r="AT135" s="35"/>
      <c r="AU135" s="35"/>
      <c r="AV135" s="35"/>
      <c r="AW135" s="35"/>
      <c r="AX135" s="35"/>
      <c r="AY135" s="35"/>
      <c r="AZ135" s="35"/>
      <c r="BA135" s="35"/>
      <c r="BB135" s="35"/>
      <c r="BC135" s="35"/>
      <c r="BD135" s="35"/>
      <c r="BE135" s="35"/>
      <c r="BF135" s="35"/>
      <c r="BG135" s="35"/>
      <c r="BH135" s="35"/>
      <c r="BI135" s="35"/>
      <c r="BJ135" s="35"/>
      <c r="BK135" s="35"/>
      <c r="BL135" s="35"/>
      <c r="BM135" s="35"/>
      <c r="BN135" s="35"/>
      <c r="BO135" s="35"/>
      <c r="BP135" s="35"/>
      <c r="BQ135" s="35"/>
      <c r="BR135" s="35"/>
      <c r="BS135" s="35"/>
      <c r="BT135" s="35"/>
      <c r="BU135" s="35"/>
      <c r="BV135" s="35"/>
      <c r="BW135" s="35"/>
      <c r="BX135" s="35"/>
      <c r="BY135" s="35"/>
      <c r="BZ135" s="36"/>
      <c r="CA135" s="36"/>
      <c r="CB135" s="36"/>
      <c r="CC135" s="36"/>
      <c r="CD135" s="36"/>
      <c r="CE135" s="36"/>
      <c r="CF135" s="36"/>
      <c r="CG135" s="36"/>
      <c r="CH135" s="36"/>
      <c r="CI135" s="36"/>
      <c r="CJ135" s="36"/>
      <c r="CK135" s="36"/>
      <c r="CL135" s="36"/>
      <c r="CM135" s="36"/>
      <c r="CN135" s="36"/>
      <c r="CO135" s="36"/>
      <c r="CP135" s="36"/>
      <c r="CQ135" s="36"/>
      <c r="CR135" s="36"/>
      <c r="CS135" s="36"/>
      <c r="CT135" s="36"/>
      <c r="CU135" s="36"/>
      <c r="CV135" s="36"/>
      <c r="CW135" s="36"/>
      <c r="CX135" s="36"/>
      <c r="CY135" s="36"/>
      <c r="CZ135" s="36"/>
      <c r="DA135" s="36"/>
      <c r="DB135" s="36"/>
      <c r="DC135" s="36"/>
      <c r="DD135" s="36"/>
      <c r="DE135" s="36"/>
      <c r="DF135" s="36"/>
      <c r="DG135" s="36"/>
      <c r="DH135" s="36"/>
      <c r="DI135" s="36"/>
      <c r="DJ135" s="37"/>
      <c r="DK135" s="36"/>
      <c r="DL135" s="36"/>
      <c r="DM135" s="36"/>
      <c r="DN135" s="36"/>
      <c r="DO135" s="36"/>
      <c r="DP135" s="36"/>
      <c r="DQ135" s="36"/>
      <c r="DR135" s="36"/>
      <c r="DS135" s="36"/>
      <c r="DT135" s="36"/>
      <c r="DU135" s="36"/>
      <c r="DV135" s="36"/>
      <c r="DW135" s="36"/>
      <c r="DX135" s="36"/>
      <c r="DY135" s="36"/>
      <c r="DZ135" s="36"/>
      <c r="EA135" s="36"/>
      <c r="EB135" s="36"/>
      <c r="EC135" s="36"/>
      <c r="ED135" s="36"/>
      <c r="EE135" s="36"/>
      <c r="EF135" s="36"/>
      <c r="EG135" s="36"/>
      <c r="EH135" s="36"/>
      <c r="EI135" s="36"/>
      <c r="EJ135" s="36"/>
      <c r="EK135" s="36"/>
      <c r="EL135" s="36"/>
      <c r="EM135" s="36"/>
      <c r="EN135" s="36"/>
      <c r="EO135" t="s">
        <v>259</v>
      </c>
      <c r="EP135" t="s">
        <v>745</v>
      </c>
      <c r="EQ135" s="36"/>
      <c r="ER135" s="36"/>
    </row>
    <row r="136" spans="1:148" ht="29.25" customHeight="1" x14ac:dyDescent="0.3">
      <c r="A136" s="8">
        <v>158499</v>
      </c>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c r="AD136" s="35"/>
      <c r="AE136" s="35"/>
      <c r="AF136" s="35"/>
      <c r="AG136" s="35"/>
      <c r="AH136" s="35"/>
      <c r="AI136" s="35"/>
      <c r="AJ136" s="35"/>
      <c r="AK136" s="35"/>
      <c r="AL136" s="35"/>
      <c r="AM136" s="35"/>
      <c r="AN136" s="35"/>
      <c r="AO136" s="35"/>
      <c r="AP136" s="35"/>
      <c r="AQ136" s="35"/>
      <c r="AR136" s="35"/>
      <c r="AS136" s="35"/>
      <c r="AT136" s="35"/>
      <c r="AU136" s="35"/>
      <c r="AV136" s="35"/>
      <c r="AW136" s="35"/>
      <c r="AX136" s="35"/>
      <c r="AY136" s="35"/>
      <c r="AZ136" s="35"/>
      <c r="BA136" s="35"/>
      <c r="BB136" s="35"/>
      <c r="BC136" s="35"/>
      <c r="BD136" s="35"/>
      <c r="BE136" s="35"/>
      <c r="BF136" s="35"/>
      <c r="BG136" s="35"/>
      <c r="BH136" s="35"/>
      <c r="BI136" s="35"/>
      <c r="BJ136" s="35"/>
      <c r="BK136" s="35"/>
      <c r="BL136" s="35"/>
      <c r="BM136" s="35"/>
      <c r="BN136" s="35"/>
      <c r="BO136" s="35"/>
      <c r="BP136" s="35"/>
      <c r="BQ136" s="35"/>
      <c r="BR136" s="35"/>
      <c r="BS136" s="35"/>
      <c r="BT136" s="35"/>
      <c r="BU136" s="35"/>
      <c r="BV136" s="35"/>
      <c r="BW136" s="35"/>
      <c r="BX136" s="35"/>
      <c r="BY136" s="35"/>
      <c r="BZ136" s="36"/>
      <c r="CA136" s="36"/>
      <c r="CB136" s="36"/>
      <c r="CC136" s="36"/>
      <c r="CD136" s="36"/>
      <c r="CE136" s="36"/>
      <c r="CF136" s="36"/>
      <c r="CG136" s="36"/>
      <c r="CH136" s="36"/>
      <c r="CI136" s="36"/>
      <c r="CJ136" s="36"/>
      <c r="CK136" s="36"/>
      <c r="CL136" s="36"/>
      <c r="CM136" s="36"/>
      <c r="CN136" s="36"/>
      <c r="CO136" s="36"/>
      <c r="CP136" s="36"/>
      <c r="CQ136" s="36"/>
      <c r="CR136" s="36"/>
      <c r="CS136" s="36"/>
      <c r="CT136" s="36"/>
      <c r="CU136" s="36"/>
      <c r="CV136" s="36"/>
      <c r="CW136" s="36"/>
      <c r="CX136" s="36"/>
      <c r="CY136" s="36"/>
      <c r="CZ136" s="36"/>
      <c r="DA136" s="36"/>
      <c r="DB136" s="36"/>
      <c r="DC136" s="36"/>
      <c r="DD136" s="36"/>
      <c r="DE136" s="36"/>
      <c r="DF136" s="36"/>
      <c r="DG136" s="36"/>
      <c r="DH136" s="36"/>
      <c r="DI136" s="36"/>
      <c r="DJ136" s="37"/>
      <c r="DK136" s="36"/>
      <c r="DL136" s="36"/>
      <c r="DM136" s="36"/>
      <c r="DN136" s="36"/>
      <c r="DO136" s="36"/>
      <c r="DP136" s="36"/>
      <c r="DQ136" s="36"/>
      <c r="DR136" s="36"/>
      <c r="DS136" s="36"/>
      <c r="DT136" s="36"/>
      <c r="DU136" s="36"/>
      <c r="DV136" s="36"/>
      <c r="DW136" s="36"/>
      <c r="DX136" s="36"/>
      <c r="DY136" s="36"/>
      <c r="DZ136" s="36"/>
      <c r="EA136" s="36"/>
      <c r="EB136" s="36"/>
      <c r="EC136" s="36"/>
      <c r="ED136" s="36"/>
      <c r="EE136" s="36"/>
      <c r="EF136" s="36"/>
      <c r="EG136" s="36"/>
      <c r="EH136" s="36"/>
      <c r="EI136" s="36"/>
      <c r="EJ136" s="36"/>
      <c r="EK136" s="36"/>
      <c r="EL136" s="36"/>
      <c r="EM136" s="36"/>
      <c r="EN136" s="36"/>
      <c r="EO136" t="s">
        <v>260</v>
      </c>
      <c r="EP136" t="s">
        <v>746</v>
      </c>
      <c r="EQ136" s="36"/>
      <c r="ER136" s="36"/>
    </row>
    <row r="137" spans="1:148" ht="29.25" customHeight="1" x14ac:dyDescent="0.3">
      <c r="A137" s="8">
        <v>158910</v>
      </c>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c r="AD137" s="35"/>
      <c r="AE137" s="35"/>
      <c r="AF137" s="35"/>
      <c r="AG137" s="35"/>
      <c r="AH137" s="35"/>
      <c r="AI137" s="35"/>
      <c r="AJ137" s="35"/>
      <c r="AK137" s="35"/>
      <c r="AL137" s="35"/>
      <c r="AM137" s="35"/>
      <c r="AN137" s="35"/>
      <c r="AO137" s="35"/>
      <c r="AP137" s="35"/>
      <c r="AQ137" s="35"/>
      <c r="AR137" s="35"/>
      <c r="AS137" s="35"/>
      <c r="AT137" s="35"/>
      <c r="AU137" s="35"/>
      <c r="AV137" s="35"/>
      <c r="AW137" s="35"/>
      <c r="AX137" s="35"/>
      <c r="AY137" s="35"/>
      <c r="AZ137" s="35"/>
      <c r="BA137" s="35"/>
      <c r="BB137" s="35"/>
      <c r="BC137" s="35"/>
      <c r="BD137" s="35"/>
      <c r="BE137" s="35"/>
      <c r="BF137" s="35"/>
      <c r="BG137" s="35"/>
      <c r="BH137" s="35"/>
      <c r="BI137" s="35"/>
      <c r="BJ137" s="35"/>
      <c r="BK137" s="35"/>
      <c r="BL137" s="35"/>
      <c r="BM137" s="35"/>
      <c r="BN137" s="35"/>
      <c r="BO137" s="35"/>
      <c r="BP137" s="35"/>
      <c r="BQ137" s="35"/>
      <c r="BR137" s="35"/>
      <c r="BS137" s="35"/>
      <c r="BT137" s="35"/>
      <c r="BU137" s="35"/>
      <c r="BV137" s="35"/>
      <c r="BW137" s="35"/>
      <c r="BX137" s="35"/>
      <c r="BY137" s="35"/>
      <c r="BZ137" s="36"/>
      <c r="CA137" s="36"/>
      <c r="CB137" s="36"/>
      <c r="CC137" s="36"/>
      <c r="CD137" s="36"/>
      <c r="CE137" s="36"/>
      <c r="CF137" s="36"/>
      <c r="CG137" s="36"/>
      <c r="CH137" s="36"/>
      <c r="CI137" s="36"/>
      <c r="CJ137" s="36"/>
      <c r="CK137" s="36"/>
      <c r="CL137" s="36"/>
      <c r="CM137" s="36"/>
      <c r="CN137" s="36"/>
      <c r="CO137" s="36"/>
      <c r="CP137" s="36"/>
      <c r="CQ137" s="36"/>
      <c r="CR137" s="36"/>
      <c r="CS137" s="36"/>
      <c r="CT137" s="36"/>
      <c r="CU137" s="36"/>
      <c r="CV137" s="36"/>
      <c r="CW137" s="36"/>
      <c r="CX137" s="36"/>
      <c r="CY137" s="36"/>
      <c r="CZ137" s="36"/>
      <c r="DA137" s="36"/>
      <c r="DB137" s="36"/>
      <c r="DC137" s="36"/>
      <c r="DD137" s="36"/>
      <c r="DE137" s="36"/>
      <c r="DF137" s="36"/>
      <c r="DG137" s="36"/>
      <c r="DH137" s="36"/>
      <c r="DI137" s="36"/>
      <c r="DJ137" s="37"/>
      <c r="DK137" s="36"/>
      <c r="DL137" s="36"/>
      <c r="DM137" s="36"/>
      <c r="DN137" s="36"/>
      <c r="DO137" s="36"/>
      <c r="DP137" s="36"/>
      <c r="DQ137" s="36"/>
      <c r="DR137" s="36"/>
      <c r="DS137" s="36"/>
      <c r="DT137" s="36"/>
      <c r="DU137" s="36"/>
      <c r="DV137" s="36"/>
      <c r="DW137" s="36"/>
      <c r="DX137" s="36"/>
      <c r="DY137" s="36"/>
      <c r="DZ137" s="36"/>
      <c r="EA137" s="36"/>
      <c r="EB137" s="36"/>
      <c r="EC137" s="36"/>
      <c r="ED137" s="36"/>
      <c r="EE137" s="36"/>
      <c r="EF137" s="36"/>
      <c r="EG137" s="36"/>
      <c r="EH137" s="36"/>
      <c r="EI137" s="36"/>
      <c r="EJ137" s="36"/>
      <c r="EK137" s="36"/>
      <c r="EL137" s="36"/>
      <c r="EM137" s="36"/>
      <c r="EN137" s="36"/>
      <c r="EO137" t="s">
        <v>261</v>
      </c>
      <c r="EP137" t="s">
        <v>747</v>
      </c>
      <c r="EQ137" s="36"/>
      <c r="ER137" s="36"/>
    </row>
    <row r="138" spans="1:148" ht="29.25" customHeight="1" x14ac:dyDescent="0.3">
      <c r="A138" s="8">
        <v>159049</v>
      </c>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c r="AD138" s="35"/>
      <c r="AE138" s="35"/>
      <c r="AF138" s="35"/>
      <c r="AG138" s="35"/>
      <c r="AH138" s="35"/>
      <c r="AI138" s="35"/>
      <c r="AJ138" s="35"/>
      <c r="AK138" s="35"/>
      <c r="AL138" s="35"/>
      <c r="AM138" s="35"/>
      <c r="AN138" s="35"/>
      <c r="AO138" s="35"/>
      <c r="AP138" s="35"/>
      <c r="AQ138" s="35"/>
      <c r="AR138" s="35"/>
      <c r="AS138" s="35"/>
      <c r="AT138" s="35"/>
      <c r="AU138" s="35"/>
      <c r="AV138" s="35"/>
      <c r="AW138" s="35"/>
      <c r="AX138" s="35"/>
      <c r="AY138" s="35"/>
      <c r="AZ138" s="35"/>
      <c r="BA138" s="35"/>
      <c r="BB138" s="35"/>
      <c r="BC138" s="35"/>
      <c r="BD138" s="35"/>
      <c r="BE138" s="35"/>
      <c r="BF138" s="35"/>
      <c r="BG138" s="35"/>
      <c r="BH138" s="35"/>
      <c r="BI138" s="35"/>
      <c r="BJ138" s="35"/>
      <c r="BK138" s="35"/>
      <c r="BL138" s="35"/>
      <c r="BM138" s="35"/>
      <c r="BN138" s="35"/>
      <c r="BO138" s="35"/>
      <c r="BP138" s="35"/>
      <c r="BQ138" s="35"/>
      <c r="BR138" s="35"/>
      <c r="BS138" s="35"/>
      <c r="BT138" s="35"/>
      <c r="BU138" s="35"/>
      <c r="BV138" s="35"/>
      <c r="BW138" s="35"/>
      <c r="BX138" s="35"/>
      <c r="BY138" s="35"/>
      <c r="BZ138" s="36"/>
      <c r="CA138" s="36"/>
      <c r="CB138" s="36"/>
      <c r="CC138" s="36"/>
      <c r="CD138" s="36"/>
      <c r="CE138" s="36"/>
      <c r="CF138" s="36"/>
      <c r="CG138" s="36"/>
      <c r="CH138" s="36"/>
      <c r="CI138" s="36"/>
      <c r="CJ138" s="36"/>
      <c r="CK138" s="36"/>
      <c r="CL138" s="36"/>
      <c r="CM138" s="36"/>
      <c r="CN138" s="36"/>
      <c r="CO138" s="36"/>
      <c r="CP138" s="36"/>
      <c r="CQ138" s="36"/>
      <c r="CR138" s="36"/>
      <c r="CS138" s="36"/>
      <c r="CT138" s="36"/>
      <c r="CU138" s="36"/>
      <c r="CV138" s="36"/>
      <c r="CW138" s="36"/>
      <c r="CX138" s="36"/>
      <c r="CY138" s="36"/>
      <c r="CZ138" s="36"/>
      <c r="DA138" s="36"/>
      <c r="DB138" s="36"/>
      <c r="DC138" s="36"/>
      <c r="DD138" s="36"/>
      <c r="DE138" s="36"/>
      <c r="DF138" s="36"/>
      <c r="DG138" s="36"/>
      <c r="DH138" s="36"/>
      <c r="DI138" s="36"/>
      <c r="DJ138" s="37"/>
      <c r="DK138" s="36"/>
      <c r="DL138" s="36"/>
      <c r="DM138" s="36"/>
      <c r="DN138" s="36"/>
      <c r="DO138" s="36"/>
      <c r="DP138" s="36"/>
      <c r="DQ138" s="36"/>
      <c r="DR138" s="36"/>
      <c r="DS138" s="36"/>
      <c r="DT138" s="36"/>
      <c r="DU138" s="36"/>
      <c r="DV138" s="36"/>
      <c r="DW138" s="36"/>
      <c r="DX138" s="36"/>
      <c r="DY138" s="36"/>
      <c r="DZ138" s="36"/>
      <c r="EA138" s="36"/>
      <c r="EB138" s="36"/>
      <c r="EC138" s="36"/>
      <c r="ED138" s="36"/>
      <c r="EE138" s="36"/>
      <c r="EF138" s="36"/>
      <c r="EG138" s="36"/>
      <c r="EH138" s="36"/>
      <c r="EI138" s="36"/>
      <c r="EJ138" s="36"/>
      <c r="EK138" s="36"/>
      <c r="EL138" s="36"/>
      <c r="EM138" s="36"/>
      <c r="EN138" s="36"/>
      <c r="EO138" t="s">
        <v>262</v>
      </c>
      <c r="EP138" t="s">
        <v>750</v>
      </c>
      <c r="EQ138" s="36"/>
      <c r="ER138" s="36"/>
    </row>
    <row r="139" spans="1:148" ht="29.25" customHeight="1" x14ac:dyDescent="0.3">
      <c r="A139" s="8">
        <v>159264</v>
      </c>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c r="AD139" s="35"/>
      <c r="AE139" s="35"/>
      <c r="AF139" s="35"/>
      <c r="AG139" s="35"/>
      <c r="AH139" s="35"/>
      <c r="AI139" s="35"/>
      <c r="AJ139" s="35"/>
      <c r="AK139" s="35"/>
      <c r="AL139" s="35"/>
      <c r="AM139" s="35"/>
      <c r="AN139" s="35"/>
      <c r="AO139" s="35"/>
      <c r="AP139" s="35"/>
      <c r="AQ139" s="35"/>
      <c r="AR139" s="35"/>
      <c r="AS139" s="35"/>
      <c r="AT139" s="35"/>
      <c r="AU139" s="35"/>
      <c r="AV139" s="35"/>
      <c r="AW139" s="35"/>
      <c r="AX139" s="35"/>
      <c r="AY139" s="35"/>
      <c r="AZ139" s="35"/>
      <c r="BA139" s="35"/>
      <c r="BB139" s="35"/>
      <c r="BC139" s="35"/>
      <c r="BD139" s="35"/>
      <c r="BE139" s="35"/>
      <c r="BF139" s="35"/>
      <c r="BG139" s="35"/>
      <c r="BH139" s="35"/>
      <c r="BI139" s="35"/>
      <c r="BJ139" s="35"/>
      <c r="BK139" s="35"/>
      <c r="BL139" s="35"/>
      <c r="BM139" s="35"/>
      <c r="BN139" s="35"/>
      <c r="BO139" s="35"/>
      <c r="BP139" s="35"/>
      <c r="BQ139" s="35"/>
      <c r="BR139" s="35"/>
      <c r="BS139" s="35"/>
      <c r="BT139" s="35"/>
      <c r="BU139" s="35"/>
      <c r="BV139" s="35"/>
      <c r="BW139" s="35"/>
      <c r="BX139" s="35"/>
      <c r="BY139" s="35"/>
      <c r="BZ139" s="36"/>
      <c r="CA139" s="36"/>
      <c r="CB139" s="36"/>
      <c r="CC139" s="36"/>
      <c r="CD139" s="36"/>
      <c r="CE139" s="36"/>
      <c r="CF139" s="36"/>
      <c r="CG139" s="36"/>
      <c r="CH139" s="36"/>
      <c r="CI139" s="36"/>
      <c r="CJ139" s="36"/>
      <c r="CK139" s="36"/>
      <c r="CL139" s="36"/>
      <c r="CM139" s="36"/>
      <c r="CN139" s="36"/>
      <c r="CO139" s="36"/>
      <c r="CP139" s="36"/>
      <c r="CQ139" s="36"/>
      <c r="CR139" s="36"/>
      <c r="CS139" s="36"/>
      <c r="CT139" s="36"/>
      <c r="CU139" s="36"/>
      <c r="CV139" s="36"/>
      <c r="CW139" s="36"/>
      <c r="CX139" s="36"/>
      <c r="CY139" s="36"/>
      <c r="CZ139" s="36"/>
      <c r="DA139" s="36"/>
      <c r="DB139" s="36"/>
      <c r="DC139" s="36"/>
      <c r="DD139" s="36"/>
      <c r="DE139" s="36"/>
      <c r="DF139" s="36"/>
      <c r="DG139" s="36"/>
      <c r="DH139" s="36"/>
      <c r="DI139" s="36"/>
      <c r="DJ139" s="37"/>
      <c r="DK139" s="36"/>
      <c r="DL139" s="36"/>
      <c r="DM139" s="36"/>
      <c r="DN139" s="36"/>
      <c r="DO139" s="36"/>
      <c r="DP139" s="36"/>
      <c r="DQ139" s="36"/>
      <c r="DR139" s="36"/>
      <c r="DS139" s="36"/>
      <c r="DT139" s="36"/>
      <c r="DU139" s="36"/>
      <c r="DV139" s="36"/>
      <c r="DW139" s="36"/>
      <c r="DX139" s="36"/>
      <c r="DY139" s="36"/>
      <c r="DZ139" s="36"/>
      <c r="EA139" s="36"/>
      <c r="EB139" s="36"/>
      <c r="EC139" s="36"/>
      <c r="ED139" s="36"/>
      <c r="EE139" s="36"/>
      <c r="EF139" s="36"/>
      <c r="EG139" s="36"/>
      <c r="EH139" s="36"/>
      <c r="EI139" s="36"/>
      <c r="EJ139" s="36"/>
      <c r="EK139" s="36"/>
      <c r="EL139" s="36"/>
      <c r="EM139" s="36"/>
      <c r="EN139" s="36"/>
      <c r="EO139" t="s">
        <v>263</v>
      </c>
      <c r="EP139" t="s">
        <v>753</v>
      </c>
      <c r="EQ139" s="36"/>
      <c r="ER139" s="36"/>
    </row>
    <row r="140" spans="1:148" ht="29.25" customHeight="1" x14ac:dyDescent="0.3">
      <c r="A140" s="8">
        <v>159522</v>
      </c>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c r="AD140" s="35"/>
      <c r="AE140" s="35"/>
      <c r="AF140" s="35"/>
      <c r="AG140" s="35"/>
      <c r="AH140" s="35"/>
      <c r="AI140" s="35"/>
      <c r="AJ140" s="35"/>
      <c r="AK140" s="35"/>
      <c r="AL140" s="35"/>
      <c r="AM140" s="35"/>
      <c r="AN140" s="35"/>
      <c r="AO140" s="35"/>
      <c r="AP140" s="35"/>
      <c r="AQ140" s="35"/>
      <c r="AR140" s="35"/>
      <c r="AS140" s="35"/>
      <c r="AT140" s="35"/>
      <c r="AU140" s="35"/>
      <c r="AV140" s="35"/>
      <c r="AW140" s="35"/>
      <c r="AX140" s="35"/>
      <c r="AY140" s="35"/>
      <c r="AZ140" s="35"/>
      <c r="BA140" s="35"/>
      <c r="BB140" s="35"/>
      <c r="BC140" s="35"/>
      <c r="BD140" s="35"/>
      <c r="BE140" s="35"/>
      <c r="BF140" s="35"/>
      <c r="BG140" s="35"/>
      <c r="BH140" s="35"/>
      <c r="BI140" s="35"/>
      <c r="BJ140" s="35"/>
      <c r="BK140" s="35"/>
      <c r="BL140" s="35"/>
      <c r="BM140" s="35"/>
      <c r="BN140" s="35"/>
      <c r="BO140" s="35"/>
      <c r="BP140" s="35"/>
      <c r="BQ140" s="35"/>
      <c r="BR140" s="35"/>
      <c r="BS140" s="35"/>
      <c r="BT140" s="35"/>
      <c r="BU140" s="35"/>
      <c r="BV140" s="35"/>
      <c r="BW140" s="35"/>
      <c r="BX140" s="35"/>
      <c r="BY140" s="35"/>
      <c r="BZ140" s="36"/>
      <c r="CA140" s="36"/>
      <c r="CB140" s="36"/>
      <c r="CC140" s="36"/>
      <c r="CD140" s="36"/>
      <c r="CE140" s="36"/>
      <c r="CF140" s="36"/>
      <c r="CG140" s="36"/>
      <c r="CH140" s="36"/>
      <c r="CI140" s="36"/>
      <c r="CJ140" s="36"/>
      <c r="CK140" s="36"/>
      <c r="CL140" s="36"/>
      <c r="CM140" s="36"/>
      <c r="CN140" s="36"/>
      <c r="CO140" s="36"/>
      <c r="CP140" s="36"/>
      <c r="CQ140" s="36"/>
      <c r="CR140" s="36"/>
      <c r="CS140" s="36"/>
      <c r="CT140" s="36"/>
      <c r="CU140" s="36"/>
      <c r="CV140" s="36"/>
      <c r="CW140" s="36"/>
      <c r="CX140" s="36"/>
      <c r="CY140" s="36"/>
      <c r="CZ140" s="36"/>
      <c r="DA140" s="36"/>
      <c r="DB140" s="36"/>
      <c r="DC140" s="36"/>
      <c r="DD140" s="36"/>
      <c r="DE140" s="36"/>
      <c r="DF140" s="36"/>
      <c r="DG140" s="36"/>
      <c r="DH140" s="36"/>
      <c r="DI140" s="36"/>
      <c r="DJ140" s="37"/>
      <c r="DK140" s="36"/>
      <c r="DL140" s="36"/>
      <c r="DM140" s="36"/>
      <c r="DN140" s="36"/>
      <c r="DO140" s="36"/>
      <c r="DP140" s="36"/>
      <c r="DQ140" s="36"/>
      <c r="DR140" s="36"/>
      <c r="DS140" s="36"/>
      <c r="DT140" s="36"/>
      <c r="DU140" s="36"/>
      <c r="DV140" s="36"/>
      <c r="DW140" s="36"/>
      <c r="DX140" s="36"/>
      <c r="DY140" s="36"/>
      <c r="DZ140" s="36"/>
      <c r="EA140" s="36"/>
      <c r="EB140" s="36"/>
      <c r="EC140" s="36"/>
      <c r="ED140" s="36"/>
      <c r="EE140" s="36"/>
      <c r="EF140" s="36"/>
      <c r="EG140" s="36"/>
      <c r="EH140" s="36"/>
      <c r="EI140" s="36"/>
      <c r="EJ140" s="36"/>
      <c r="EK140" s="36"/>
      <c r="EL140" s="36"/>
      <c r="EM140" s="36"/>
      <c r="EN140" s="36"/>
      <c r="EO140" t="s">
        <v>264</v>
      </c>
      <c r="EP140" t="s">
        <v>1202</v>
      </c>
      <c r="EQ140" s="36"/>
      <c r="ER140" s="36"/>
    </row>
    <row r="141" spans="1:148" ht="29.25" customHeight="1" x14ac:dyDescent="0.3">
      <c r="A141" s="8">
        <v>159745</v>
      </c>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c r="AD141" s="35"/>
      <c r="AE141" s="35"/>
      <c r="AF141" s="35"/>
      <c r="AG141" s="35"/>
      <c r="AH141" s="35"/>
      <c r="AI141" s="35"/>
      <c r="AJ141" s="35"/>
      <c r="AK141" s="35"/>
      <c r="AL141" s="35"/>
      <c r="AM141" s="35"/>
      <c r="AN141" s="35"/>
      <c r="AO141" s="35"/>
      <c r="AP141" s="35"/>
      <c r="AQ141" s="35"/>
      <c r="AR141" s="35"/>
      <c r="AS141" s="35"/>
      <c r="AT141" s="35"/>
      <c r="AU141" s="35"/>
      <c r="AV141" s="35"/>
      <c r="AW141" s="35"/>
      <c r="AX141" s="35"/>
      <c r="AY141" s="35"/>
      <c r="AZ141" s="35"/>
      <c r="BA141" s="35"/>
      <c r="BB141" s="35"/>
      <c r="BC141" s="35"/>
      <c r="BD141" s="35"/>
      <c r="BE141" s="35"/>
      <c r="BF141" s="35"/>
      <c r="BG141" s="35"/>
      <c r="BH141" s="35"/>
      <c r="BI141" s="35"/>
      <c r="BJ141" s="35"/>
      <c r="BK141" s="35"/>
      <c r="BL141" s="35"/>
      <c r="BM141" s="35"/>
      <c r="BN141" s="35"/>
      <c r="BO141" s="35"/>
      <c r="BP141" s="35"/>
      <c r="BQ141" s="35"/>
      <c r="BR141" s="35"/>
      <c r="BS141" s="35"/>
      <c r="BT141" s="35"/>
      <c r="BU141" s="35"/>
      <c r="BV141" s="35"/>
      <c r="BW141" s="35"/>
      <c r="BX141" s="35"/>
      <c r="BY141" s="35"/>
      <c r="BZ141" s="36"/>
      <c r="CA141" s="36"/>
      <c r="CB141" s="36"/>
      <c r="CC141" s="36"/>
      <c r="CD141" s="36"/>
      <c r="CE141" s="36"/>
      <c r="CF141" s="36"/>
      <c r="CG141" s="36"/>
      <c r="CH141" s="36"/>
      <c r="CI141" s="36"/>
      <c r="CJ141" s="36"/>
      <c r="CK141" s="36"/>
      <c r="CL141" s="36"/>
      <c r="CM141" s="36"/>
      <c r="CN141" s="36"/>
      <c r="CO141" s="36"/>
      <c r="CP141" s="36"/>
      <c r="CQ141" s="36"/>
      <c r="CR141" s="36"/>
      <c r="CS141" s="36"/>
      <c r="CT141" s="36"/>
      <c r="CU141" s="36"/>
      <c r="CV141" s="36"/>
      <c r="CW141" s="36"/>
      <c r="CX141" s="36"/>
      <c r="CY141" s="36"/>
      <c r="CZ141" s="36"/>
      <c r="DA141" s="36"/>
      <c r="DB141" s="36"/>
      <c r="DC141" s="36"/>
      <c r="DD141" s="36"/>
      <c r="DE141" s="36"/>
      <c r="DF141" s="36"/>
      <c r="DG141" s="36"/>
      <c r="DH141" s="36"/>
      <c r="DI141" s="36"/>
      <c r="DJ141" s="37"/>
      <c r="DK141" s="36"/>
      <c r="DL141" s="36"/>
      <c r="DM141" s="36"/>
      <c r="DN141" s="36"/>
      <c r="DO141" s="36"/>
      <c r="DP141" s="36"/>
      <c r="DQ141" s="36"/>
      <c r="DR141" s="36"/>
      <c r="DS141" s="36"/>
      <c r="DT141" s="36"/>
      <c r="DU141" s="36"/>
      <c r="DV141" s="36"/>
      <c r="DW141" s="36"/>
      <c r="DX141" s="36"/>
      <c r="DY141" s="36"/>
      <c r="DZ141" s="36"/>
      <c r="EA141" s="36"/>
      <c r="EB141" s="36"/>
      <c r="EC141" s="36"/>
      <c r="ED141" s="36"/>
      <c r="EE141" s="36"/>
      <c r="EF141" s="36"/>
      <c r="EG141" s="36"/>
      <c r="EH141" s="36"/>
      <c r="EI141" s="36"/>
      <c r="EJ141" s="36"/>
      <c r="EK141" s="36"/>
      <c r="EL141" s="36"/>
      <c r="EM141" s="36"/>
      <c r="EN141" s="36"/>
      <c r="EO141" t="s">
        <v>265</v>
      </c>
      <c r="EP141" t="s">
        <v>758</v>
      </c>
      <c r="EQ141" s="36"/>
      <c r="ER141" s="36"/>
    </row>
    <row r="142" spans="1:148" ht="29.25" customHeight="1" x14ac:dyDescent="0.3">
      <c r="A142" s="8">
        <v>160341</v>
      </c>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c r="AD142" s="35"/>
      <c r="AE142" s="35"/>
      <c r="AF142" s="35"/>
      <c r="AG142" s="35"/>
      <c r="AH142" s="35"/>
      <c r="AI142" s="35"/>
      <c r="AJ142" s="35"/>
      <c r="AK142" s="35"/>
      <c r="AL142" s="35"/>
      <c r="AM142" s="35"/>
      <c r="AN142" s="35"/>
      <c r="AO142" s="35"/>
      <c r="AP142" s="35"/>
      <c r="AQ142" s="35"/>
      <c r="AR142" s="35"/>
      <c r="AS142" s="35"/>
      <c r="AT142" s="35"/>
      <c r="AU142" s="35"/>
      <c r="AV142" s="35"/>
      <c r="AW142" s="35"/>
      <c r="AX142" s="35"/>
      <c r="AY142" s="35"/>
      <c r="AZ142" s="35"/>
      <c r="BA142" s="35"/>
      <c r="BB142" s="35"/>
      <c r="BC142" s="35"/>
      <c r="BD142" s="35"/>
      <c r="BE142" s="35"/>
      <c r="BF142" s="35"/>
      <c r="BG142" s="35"/>
      <c r="BH142" s="35"/>
      <c r="BI142" s="35"/>
      <c r="BJ142" s="35"/>
      <c r="BK142" s="35"/>
      <c r="BL142" s="35"/>
      <c r="BM142" s="35"/>
      <c r="BN142" s="35"/>
      <c r="BO142" s="35"/>
      <c r="BP142" s="35"/>
      <c r="BQ142" s="35"/>
      <c r="BR142" s="35"/>
      <c r="BS142" s="35"/>
      <c r="BT142" s="35"/>
      <c r="BU142" s="35"/>
      <c r="BV142" s="35"/>
      <c r="BW142" s="35"/>
      <c r="BX142" s="35"/>
      <c r="BY142" s="35"/>
      <c r="BZ142" s="36"/>
      <c r="CA142" s="36"/>
      <c r="CB142" s="36"/>
      <c r="CC142" s="36"/>
      <c r="CD142" s="36"/>
      <c r="CE142" s="36"/>
      <c r="CF142" s="36"/>
      <c r="CG142" s="36"/>
      <c r="CH142" s="36"/>
      <c r="CI142" s="36"/>
      <c r="CJ142" s="36"/>
      <c r="CK142" s="36"/>
      <c r="CL142" s="36"/>
      <c r="CM142" s="36"/>
      <c r="CN142" s="36"/>
      <c r="CO142" s="36"/>
      <c r="CP142" s="36"/>
      <c r="CQ142" s="36"/>
      <c r="CR142" s="36"/>
      <c r="CS142" s="36"/>
      <c r="CT142" s="36"/>
      <c r="CU142" s="36"/>
      <c r="CV142" s="36"/>
      <c r="CW142" s="36"/>
      <c r="CX142" s="36"/>
      <c r="CY142" s="36"/>
      <c r="CZ142" s="36"/>
      <c r="DA142" s="36"/>
      <c r="DB142" s="36"/>
      <c r="DC142" s="36"/>
      <c r="DD142" s="36"/>
      <c r="DE142" s="36"/>
      <c r="DF142" s="36"/>
      <c r="DG142" s="36"/>
      <c r="DH142" s="36"/>
      <c r="DI142" s="36"/>
      <c r="DJ142" s="37"/>
      <c r="DK142" s="36"/>
      <c r="DL142" s="36"/>
      <c r="DM142" s="36"/>
      <c r="DN142" s="36"/>
      <c r="DO142" s="36"/>
      <c r="DP142" s="36"/>
      <c r="DQ142" s="36"/>
      <c r="DR142" s="36"/>
      <c r="DS142" s="36"/>
      <c r="DT142" s="36"/>
      <c r="DU142" s="36"/>
      <c r="DV142" s="36"/>
      <c r="DW142" s="36"/>
      <c r="DX142" s="36"/>
      <c r="DY142" s="36"/>
      <c r="DZ142" s="36"/>
      <c r="EA142" s="36"/>
      <c r="EB142" s="36"/>
      <c r="EC142" s="36"/>
      <c r="ED142" s="36"/>
      <c r="EE142" s="36"/>
      <c r="EF142" s="36"/>
      <c r="EG142" s="36"/>
      <c r="EH142" s="36"/>
      <c r="EI142" s="36"/>
      <c r="EJ142" s="36"/>
      <c r="EK142" s="36"/>
      <c r="EL142" s="36"/>
      <c r="EM142" s="36"/>
      <c r="EN142" s="36"/>
      <c r="EO142" t="s">
        <v>266</v>
      </c>
      <c r="EP142" t="s">
        <v>761</v>
      </c>
      <c r="EQ142" s="36"/>
      <c r="ER142" s="36"/>
    </row>
    <row r="143" spans="1:148" ht="29.25" customHeight="1" x14ac:dyDescent="0.3">
      <c r="A143" s="16">
        <v>160491</v>
      </c>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c r="AD143" s="35"/>
      <c r="AE143" s="35"/>
      <c r="AF143" s="35"/>
      <c r="AG143" s="35"/>
      <c r="AH143" s="35"/>
      <c r="AI143" s="35"/>
      <c r="AJ143" s="35"/>
      <c r="AK143" s="35"/>
      <c r="AL143" s="35"/>
      <c r="AM143" s="35"/>
      <c r="AN143" s="35"/>
      <c r="AO143" s="35"/>
      <c r="AP143" s="35"/>
      <c r="AQ143" s="35"/>
      <c r="AR143" s="35"/>
      <c r="AS143" s="35"/>
      <c r="AT143" s="35"/>
      <c r="AU143" s="35"/>
      <c r="AV143" s="35"/>
      <c r="AW143" s="35"/>
      <c r="AX143" s="35"/>
      <c r="AY143" s="35"/>
      <c r="AZ143" s="35"/>
      <c r="BA143" s="35"/>
      <c r="BB143" s="35"/>
      <c r="BC143" s="35"/>
      <c r="BD143" s="35"/>
      <c r="BE143" s="35"/>
      <c r="BF143" s="35"/>
      <c r="BG143" s="35"/>
      <c r="BH143" s="35"/>
      <c r="BI143" s="35"/>
      <c r="BJ143" s="35"/>
      <c r="BK143" s="35"/>
      <c r="BL143" s="35"/>
      <c r="BM143" s="35"/>
      <c r="BN143" s="35"/>
      <c r="BO143" s="35"/>
      <c r="BP143" s="35"/>
      <c r="BQ143" s="35"/>
      <c r="BR143" s="35"/>
      <c r="BS143" s="35"/>
      <c r="BT143" s="35"/>
      <c r="BU143" s="35"/>
      <c r="BV143" s="35"/>
      <c r="BW143" s="35"/>
      <c r="BX143" s="35"/>
      <c r="BY143" s="35"/>
      <c r="BZ143" s="36"/>
      <c r="CA143" s="36"/>
      <c r="CB143" s="36"/>
      <c r="CC143" s="36"/>
      <c r="CD143" s="36"/>
      <c r="CE143" s="36"/>
      <c r="CF143" s="36"/>
      <c r="CG143" s="36"/>
      <c r="CH143" s="36"/>
      <c r="CI143" s="36"/>
      <c r="CJ143" s="36"/>
      <c r="CK143" s="36"/>
      <c r="CL143" s="36"/>
      <c r="CM143" s="36"/>
      <c r="CN143" s="36"/>
      <c r="CO143" s="36"/>
      <c r="CP143" s="36"/>
      <c r="CQ143" s="36"/>
      <c r="CR143" s="36"/>
      <c r="CS143" s="36"/>
      <c r="CT143" s="36"/>
      <c r="CU143" s="36"/>
      <c r="CV143" s="36"/>
      <c r="CW143" s="36"/>
      <c r="CX143" s="36"/>
      <c r="CY143" s="36"/>
      <c r="CZ143" s="36"/>
      <c r="DA143" s="36"/>
      <c r="DB143" s="36"/>
      <c r="DC143" s="36"/>
      <c r="DD143" s="36"/>
      <c r="DE143" s="36"/>
      <c r="DF143" s="36"/>
      <c r="DG143" s="36"/>
      <c r="DH143" s="36"/>
      <c r="DI143" s="36"/>
      <c r="DJ143" s="37"/>
      <c r="DK143" s="36"/>
      <c r="DL143" s="36"/>
      <c r="DM143" s="36"/>
      <c r="DN143" s="36"/>
      <c r="DO143" s="36"/>
      <c r="DP143" s="36"/>
      <c r="DQ143" s="36"/>
      <c r="DR143" s="36"/>
      <c r="DS143" s="36"/>
      <c r="DT143" s="36"/>
      <c r="DU143" s="36"/>
      <c r="DV143" s="36"/>
      <c r="DW143" s="36"/>
      <c r="DX143" s="36"/>
      <c r="DY143" s="36"/>
      <c r="DZ143" s="36"/>
      <c r="EA143" s="36"/>
      <c r="EB143" s="36"/>
      <c r="EC143" s="36"/>
      <c r="ED143" s="36"/>
      <c r="EE143" s="36"/>
      <c r="EF143" s="36"/>
      <c r="EG143" s="36"/>
      <c r="EH143" s="36"/>
      <c r="EI143" s="36"/>
      <c r="EJ143" s="36"/>
      <c r="EK143" s="36"/>
      <c r="EL143" s="36"/>
      <c r="EM143" s="36"/>
      <c r="EN143" s="36"/>
      <c r="EO143" t="s">
        <v>267</v>
      </c>
      <c r="EP143" t="s">
        <v>764</v>
      </c>
      <c r="EQ143" s="36"/>
      <c r="ER143" s="36"/>
    </row>
    <row r="144" spans="1:148" ht="29.25" customHeight="1" x14ac:dyDescent="0.3">
      <c r="A144" s="8">
        <v>160832</v>
      </c>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c r="AD144" s="35"/>
      <c r="AE144" s="35"/>
      <c r="AF144" s="35"/>
      <c r="AG144" s="35"/>
      <c r="AH144" s="35"/>
      <c r="AI144" s="35"/>
      <c r="AJ144" s="35"/>
      <c r="AK144" s="35"/>
      <c r="AL144" s="35"/>
      <c r="AM144" s="35"/>
      <c r="AN144" s="35"/>
      <c r="AO144" s="35"/>
      <c r="AP144" s="35"/>
      <c r="AQ144" s="35"/>
      <c r="AR144" s="35"/>
      <c r="AS144" s="35"/>
      <c r="AT144" s="35"/>
      <c r="AU144" s="35"/>
      <c r="AV144" s="35"/>
      <c r="AW144" s="35"/>
      <c r="AX144" s="35"/>
      <c r="AY144" s="35"/>
      <c r="AZ144" s="35"/>
      <c r="BA144" s="35"/>
      <c r="BB144" s="35"/>
      <c r="BC144" s="35"/>
      <c r="BD144" s="35"/>
      <c r="BE144" s="35"/>
      <c r="BF144" s="35"/>
      <c r="BG144" s="35"/>
      <c r="BH144" s="35"/>
      <c r="BI144" s="35"/>
      <c r="BJ144" s="35"/>
      <c r="BK144" s="35"/>
      <c r="BL144" s="35"/>
      <c r="BM144" s="35"/>
      <c r="BN144" s="35"/>
      <c r="BO144" s="35"/>
      <c r="BP144" s="35"/>
      <c r="BQ144" s="35"/>
      <c r="BR144" s="35"/>
      <c r="BS144" s="35"/>
      <c r="BT144" s="35"/>
      <c r="BU144" s="35"/>
      <c r="BV144" s="35"/>
      <c r="BW144" s="35"/>
      <c r="BX144" s="35"/>
      <c r="BY144" s="35"/>
      <c r="BZ144" s="36"/>
      <c r="CA144" s="36"/>
      <c r="CB144" s="36"/>
      <c r="CC144" s="36"/>
      <c r="CD144" s="36"/>
      <c r="CE144" s="36"/>
      <c r="CF144" s="36"/>
      <c r="CG144" s="36"/>
      <c r="CH144" s="36"/>
      <c r="CI144" s="36"/>
      <c r="CJ144" s="36"/>
      <c r="CK144" s="36"/>
      <c r="CL144" s="36"/>
      <c r="CM144" s="36"/>
      <c r="CN144" s="36"/>
      <c r="CO144" s="36"/>
      <c r="CP144" s="36"/>
      <c r="CQ144" s="36"/>
      <c r="CR144" s="36"/>
      <c r="CS144" s="36"/>
      <c r="CT144" s="36"/>
      <c r="CU144" s="36"/>
      <c r="CV144" s="36"/>
      <c r="CW144" s="36"/>
      <c r="CX144" s="36"/>
      <c r="CY144" s="36"/>
      <c r="CZ144" s="36"/>
      <c r="DA144" s="36"/>
      <c r="DB144" s="36"/>
      <c r="DC144" s="36"/>
      <c r="DD144" s="36"/>
      <c r="DE144" s="36"/>
      <c r="DF144" s="36"/>
      <c r="DG144" s="36"/>
      <c r="DH144" s="36"/>
      <c r="DI144" s="36"/>
      <c r="DJ144" s="37"/>
      <c r="DK144" s="36"/>
      <c r="DL144" s="36"/>
      <c r="DM144" s="36"/>
      <c r="DN144" s="36"/>
      <c r="DO144" s="36"/>
      <c r="DP144" s="36"/>
      <c r="DQ144" s="36"/>
      <c r="DR144" s="36"/>
      <c r="DS144" s="36"/>
      <c r="DT144" s="36"/>
      <c r="DU144" s="36"/>
      <c r="DV144" s="36"/>
      <c r="DW144" s="36"/>
      <c r="DX144" s="36"/>
      <c r="DY144" s="36"/>
      <c r="DZ144" s="36"/>
      <c r="EA144" s="36"/>
      <c r="EB144" s="36"/>
      <c r="EC144" s="36"/>
      <c r="ED144" s="36"/>
      <c r="EE144" s="36"/>
      <c r="EF144" s="36"/>
      <c r="EG144" s="36"/>
      <c r="EH144" s="36"/>
      <c r="EI144" s="36"/>
      <c r="EJ144" s="36"/>
      <c r="EK144" s="36"/>
      <c r="EL144" s="36"/>
      <c r="EM144" s="36"/>
      <c r="EN144" s="36"/>
      <c r="EO144" t="s">
        <v>268</v>
      </c>
      <c r="EP144" t="s">
        <v>766</v>
      </c>
      <c r="EQ144" s="36"/>
      <c r="ER144" s="36"/>
    </row>
    <row r="145" spans="1:148" ht="29.25" customHeight="1" x14ac:dyDescent="0.3">
      <c r="A145" s="8">
        <v>161402</v>
      </c>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c r="AD145" s="35"/>
      <c r="AE145" s="35"/>
      <c r="AF145" s="35"/>
      <c r="AG145" s="35"/>
      <c r="AH145" s="35"/>
      <c r="AI145" s="35"/>
      <c r="AJ145" s="35"/>
      <c r="AK145" s="35"/>
      <c r="AL145" s="35"/>
      <c r="AM145" s="35"/>
      <c r="AN145" s="35"/>
      <c r="AO145" s="35"/>
      <c r="AP145" s="35"/>
      <c r="AQ145" s="35"/>
      <c r="AR145" s="35"/>
      <c r="AS145" s="35"/>
      <c r="AT145" s="35"/>
      <c r="AU145" s="35"/>
      <c r="AV145" s="35"/>
      <c r="AW145" s="35"/>
      <c r="AX145" s="35"/>
      <c r="AY145" s="35"/>
      <c r="AZ145" s="35"/>
      <c r="BA145" s="35"/>
      <c r="BB145" s="35"/>
      <c r="BC145" s="35"/>
      <c r="BD145" s="35"/>
      <c r="BE145" s="35"/>
      <c r="BF145" s="35"/>
      <c r="BG145" s="35"/>
      <c r="BH145" s="35"/>
      <c r="BI145" s="35"/>
      <c r="BJ145" s="35"/>
      <c r="BK145" s="35"/>
      <c r="BL145" s="35"/>
      <c r="BM145" s="35"/>
      <c r="BN145" s="35"/>
      <c r="BO145" s="35"/>
      <c r="BP145" s="35"/>
      <c r="BQ145" s="35"/>
      <c r="BR145" s="35"/>
      <c r="BS145" s="35"/>
      <c r="BT145" s="35"/>
      <c r="BU145" s="35"/>
      <c r="BV145" s="35"/>
      <c r="BW145" s="35"/>
      <c r="BX145" s="35"/>
      <c r="BY145" s="35"/>
      <c r="BZ145" s="36"/>
      <c r="CA145" s="36"/>
      <c r="CB145" s="36"/>
      <c r="CC145" s="36"/>
      <c r="CD145" s="36"/>
      <c r="CE145" s="36"/>
      <c r="CF145" s="36"/>
      <c r="CG145" s="36"/>
      <c r="CH145" s="36"/>
      <c r="CI145" s="36"/>
      <c r="CJ145" s="36"/>
      <c r="CK145" s="36"/>
      <c r="CL145" s="36"/>
      <c r="CM145" s="36"/>
      <c r="CN145" s="36"/>
      <c r="CO145" s="36"/>
      <c r="CP145" s="36"/>
      <c r="CQ145" s="36"/>
      <c r="CR145" s="36"/>
      <c r="CS145" s="36"/>
      <c r="CT145" s="36"/>
      <c r="CU145" s="36"/>
      <c r="CV145" s="36"/>
      <c r="CW145" s="36"/>
      <c r="CX145" s="36"/>
      <c r="CY145" s="36"/>
      <c r="CZ145" s="36"/>
      <c r="DA145" s="36"/>
      <c r="DB145" s="36"/>
      <c r="DC145" s="36"/>
      <c r="DD145" s="36"/>
      <c r="DE145" s="36"/>
      <c r="DF145" s="36"/>
      <c r="DG145" s="36"/>
      <c r="DH145" s="36"/>
      <c r="DI145" s="36"/>
      <c r="DJ145" s="37"/>
      <c r="DK145" s="36"/>
      <c r="DL145" s="36"/>
      <c r="DM145" s="36"/>
      <c r="DN145" s="36"/>
      <c r="DO145" s="36"/>
      <c r="DP145" s="36"/>
      <c r="DQ145" s="36"/>
      <c r="DR145" s="36"/>
      <c r="DS145" s="36"/>
      <c r="DT145" s="36"/>
      <c r="DU145" s="36"/>
      <c r="DV145" s="36"/>
      <c r="DW145" s="36"/>
      <c r="DX145" s="36"/>
      <c r="DY145" s="36"/>
      <c r="DZ145" s="36"/>
      <c r="EA145" s="36"/>
      <c r="EB145" s="36"/>
      <c r="EC145" s="36"/>
      <c r="ED145" s="36"/>
      <c r="EE145" s="36"/>
      <c r="EF145" s="36"/>
      <c r="EG145" s="36"/>
      <c r="EH145" s="36"/>
      <c r="EI145" s="36"/>
      <c r="EJ145" s="36"/>
      <c r="EK145" s="36"/>
      <c r="EL145" s="36"/>
      <c r="EM145" s="36"/>
      <c r="EN145" s="36"/>
      <c r="EO145" t="s">
        <v>269</v>
      </c>
      <c r="EP145" t="s">
        <v>769</v>
      </c>
      <c r="EQ145" s="36"/>
      <c r="ER145" s="36"/>
    </row>
    <row r="146" spans="1:148" ht="29.25" customHeight="1" x14ac:dyDescent="0.3">
      <c r="A146" s="8">
        <v>161531</v>
      </c>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5"/>
      <c r="AC146" s="35"/>
      <c r="AD146" s="35"/>
      <c r="AE146" s="35"/>
      <c r="AF146" s="35"/>
      <c r="AG146" s="35"/>
      <c r="AH146" s="35"/>
      <c r="AI146" s="35"/>
      <c r="AJ146" s="35"/>
      <c r="AK146" s="35"/>
      <c r="AL146" s="35"/>
      <c r="AM146" s="35"/>
      <c r="AN146" s="35"/>
      <c r="AO146" s="35"/>
      <c r="AP146" s="35"/>
      <c r="AQ146" s="35"/>
      <c r="AR146" s="35"/>
      <c r="AS146" s="35"/>
      <c r="AT146" s="35"/>
      <c r="AU146" s="35"/>
      <c r="AV146" s="35"/>
      <c r="AW146" s="35"/>
      <c r="AX146" s="35"/>
      <c r="AY146" s="35"/>
      <c r="AZ146" s="35"/>
      <c r="BA146" s="35"/>
      <c r="BB146" s="35"/>
      <c r="BC146" s="35"/>
      <c r="BD146" s="35"/>
      <c r="BE146" s="35"/>
      <c r="BF146" s="35"/>
      <c r="BG146" s="35"/>
      <c r="BH146" s="35"/>
      <c r="BI146" s="35"/>
      <c r="BJ146" s="35"/>
      <c r="BK146" s="35"/>
      <c r="BL146" s="35"/>
      <c r="BM146" s="35"/>
      <c r="BN146" s="35"/>
      <c r="BO146" s="35"/>
      <c r="BP146" s="35"/>
      <c r="BQ146" s="35"/>
      <c r="BR146" s="35"/>
      <c r="BS146" s="35"/>
      <c r="BT146" s="35"/>
      <c r="BU146" s="35"/>
      <c r="BV146" s="35"/>
      <c r="BW146" s="35"/>
      <c r="BX146" s="35"/>
      <c r="BY146" s="35"/>
      <c r="BZ146" s="36"/>
      <c r="CA146" s="36"/>
      <c r="CB146" s="36"/>
      <c r="CC146" s="36"/>
      <c r="CD146" s="36"/>
      <c r="CE146" s="36"/>
      <c r="CF146" s="36"/>
      <c r="CG146" s="36"/>
      <c r="CH146" s="36"/>
      <c r="CI146" s="36"/>
      <c r="CJ146" s="36"/>
      <c r="CK146" s="36"/>
      <c r="CL146" s="36"/>
      <c r="CM146" s="36"/>
      <c r="CN146" s="36"/>
      <c r="CO146" s="36"/>
      <c r="CP146" s="36"/>
      <c r="CQ146" s="36"/>
      <c r="CR146" s="36"/>
      <c r="CS146" s="36"/>
      <c r="CT146" s="36"/>
      <c r="CU146" s="36"/>
      <c r="CV146" s="36"/>
      <c r="CW146" s="36"/>
      <c r="CX146" s="36"/>
      <c r="CY146" s="36"/>
      <c r="CZ146" s="36"/>
      <c r="DA146" s="36"/>
      <c r="DB146" s="36"/>
      <c r="DC146" s="36"/>
      <c r="DD146" s="36"/>
      <c r="DE146" s="36"/>
      <c r="DF146" s="36"/>
      <c r="DG146" s="36"/>
      <c r="DH146" s="36"/>
      <c r="DI146" s="36"/>
      <c r="DJ146" s="37"/>
      <c r="DK146" s="36"/>
      <c r="DL146" s="36"/>
      <c r="DM146" s="36"/>
      <c r="DN146" s="36"/>
      <c r="DO146" s="36"/>
      <c r="DP146" s="36"/>
      <c r="DQ146" s="36"/>
      <c r="DR146" s="36"/>
      <c r="DS146" s="36"/>
      <c r="DT146" s="36"/>
      <c r="DU146" s="36"/>
      <c r="DV146" s="36"/>
      <c r="DW146" s="36"/>
      <c r="DX146" s="36"/>
      <c r="DY146" s="36"/>
      <c r="DZ146" s="36"/>
      <c r="EA146" s="36"/>
      <c r="EB146" s="36"/>
      <c r="EC146" s="36"/>
      <c r="ED146" s="36"/>
      <c r="EE146" s="36"/>
      <c r="EF146" s="36"/>
      <c r="EG146" s="36"/>
      <c r="EH146" s="36"/>
      <c r="EI146" s="36"/>
      <c r="EJ146" s="36"/>
      <c r="EK146" s="36"/>
      <c r="EL146" s="36"/>
      <c r="EM146" s="36"/>
      <c r="EN146" s="36"/>
      <c r="EO146" t="s">
        <v>270</v>
      </c>
      <c r="EP146" t="s">
        <v>770</v>
      </c>
      <c r="EQ146" s="36"/>
      <c r="ER146" s="36"/>
    </row>
    <row r="147" spans="1:148" ht="29.25" customHeight="1" x14ac:dyDescent="0.3">
      <c r="A147" s="16">
        <v>161551</v>
      </c>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5"/>
      <c r="AC147" s="35"/>
      <c r="AD147" s="35"/>
      <c r="AE147" s="35"/>
      <c r="AF147" s="35"/>
      <c r="AG147" s="35"/>
      <c r="AH147" s="35"/>
      <c r="AI147" s="35"/>
      <c r="AJ147" s="35"/>
      <c r="AK147" s="35"/>
      <c r="AL147" s="35"/>
      <c r="AM147" s="35"/>
      <c r="AN147" s="35"/>
      <c r="AO147" s="35"/>
      <c r="AP147" s="35"/>
      <c r="AQ147" s="35"/>
      <c r="AR147" s="35"/>
      <c r="AS147" s="35"/>
      <c r="AT147" s="35"/>
      <c r="AU147" s="35"/>
      <c r="AV147" s="35"/>
      <c r="AW147" s="35"/>
      <c r="AX147" s="35"/>
      <c r="AY147" s="35"/>
      <c r="AZ147" s="35"/>
      <c r="BA147" s="35"/>
      <c r="BB147" s="35"/>
      <c r="BC147" s="35"/>
      <c r="BD147" s="35"/>
      <c r="BE147" s="35"/>
      <c r="BF147" s="35"/>
      <c r="BG147" s="35"/>
      <c r="BH147" s="35"/>
      <c r="BI147" s="35"/>
      <c r="BJ147" s="35"/>
      <c r="BK147" s="35"/>
      <c r="BL147" s="35"/>
      <c r="BM147" s="35"/>
      <c r="BN147" s="35"/>
      <c r="BO147" s="35"/>
      <c r="BP147" s="35"/>
      <c r="BQ147" s="35"/>
      <c r="BR147" s="35"/>
      <c r="BS147" s="35"/>
      <c r="BT147" s="35"/>
      <c r="BU147" s="35"/>
      <c r="BV147" s="35"/>
      <c r="BW147" s="35"/>
      <c r="BX147" s="35"/>
      <c r="BY147" s="35"/>
      <c r="BZ147" s="36"/>
      <c r="CA147" s="36"/>
      <c r="CB147" s="36"/>
      <c r="CC147" s="36"/>
      <c r="CD147" s="36"/>
      <c r="CE147" s="36"/>
      <c r="CF147" s="36"/>
      <c r="CG147" s="36"/>
      <c r="CH147" s="36"/>
      <c r="CI147" s="36"/>
      <c r="CJ147" s="36"/>
      <c r="CK147" s="36"/>
      <c r="CL147" s="36"/>
      <c r="CM147" s="36"/>
      <c r="CN147" s="36"/>
      <c r="CO147" s="36"/>
      <c r="CP147" s="36"/>
      <c r="CQ147" s="36"/>
      <c r="CR147" s="36"/>
      <c r="CS147" s="36"/>
      <c r="CT147" s="36"/>
      <c r="CU147" s="36"/>
      <c r="CV147" s="36"/>
      <c r="CW147" s="36"/>
      <c r="CX147" s="36"/>
      <c r="CY147" s="36"/>
      <c r="CZ147" s="36"/>
      <c r="DA147" s="36"/>
      <c r="DB147" s="36"/>
      <c r="DC147" s="36"/>
      <c r="DD147" s="36"/>
      <c r="DE147" s="36"/>
      <c r="DF147" s="36"/>
      <c r="DG147" s="36"/>
      <c r="DH147" s="36"/>
      <c r="DI147" s="36"/>
      <c r="DJ147" s="37"/>
      <c r="DK147" s="36"/>
      <c r="DL147" s="36"/>
      <c r="DM147" s="36"/>
      <c r="DN147" s="36"/>
      <c r="DO147" s="36"/>
      <c r="DP147" s="36"/>
      <c r="DQ147" s="36"/>
      <c r="DR147" s="36"/>
      <c r="DS147" s="36"/>
      <c r="DT147" s="36"/>
      <c r="DU147" s="36"/>
      <c r="DV147" s="36"/>
      <c r="DW147" s="36"/>
      <c r="DX147" s="36"/>
      <c r="DY147" s="36"/>
      <c r="DZ147" s="36"/>
      <c r="EA147" s="36"/>
      <c r="EB147" s="36"/>
      <c r="EC147" s="36"/>
      <c r="ED147" s="36"/>
      <c r="EE147" s="36"/>
      <c r="EF147" s="36"/>
      <c r="EG147" s="36"/>
      <c r="EH147" s="36"/>
      <c r="EI147" s="36"/>
      <c r="EJ147" s="36"/>
      <c r="EK147" s="36"/>
      <c r="EL147" s="36"/>
      <c r="EM147" s="36"/>
      <c r="EN147" s="36"/>
      <c r="EO147" t="s">
        <v>271</v>
      </c>
      <c r="EP147" t="s">
        <v>771</v>
      </c>
      <c r="EQ147" s="36"/>
      <c r="ER147" s="36"/>
    </row>
    <row r="148" spans="1:148" ht="29.25" customHeight="1" x14ac:dyDescent="0.3">
      <c r="A148" s="16">
        <v>161899</v>
      </c>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5"/>
      <c r="AC148" s="35"/>
      <c r="AD148" s="35"/>
      <c r="AE148" s="35"/>
      <c r="AF148" s="35"/>
      <c r="AG148" s="35"/>
      <c r="AH148" s="35"/>
      <c r="AI148" s="35"/>
      <c r="AJ148" s="35"/>
      <c r="AK148" s="35"/>
      <c r="AL148" s="35"/>
      <c r="AM148" s="35"/>
      <c r="AN148" s="35"/>
      <c r="AO148" s="35"/>
      <c r="AP148" s="35"/>
      <c r="AQ148" s="35"/>
      <c r="AR148" s="35"/>
      <c r="AS148" s="35"/>
      <c r="AT148" s="35"/>
      <c r="AU148" s="35"/>
      <c r="AV148" s="35"/>
      <c r="AW148" s="35"/>
      <c r="AX148" s="35"/>
      <c r="AY148" s="35"/>
      <c r="AZ148" s="35"/>
      <c r="BA148" s="35"/>
      <c r="BB148" s="35"/>
      <c r="BC148" s="35"/>
      <c r="BD148" s="35"/>
      <c r="BE148" s="35"/>
      <c r="BF148" s="35"/>
      <c r="BG148" s="35"/>
      <c r="BH148" s="35"/>
      <c r="BI148" s="35"/>
      <c r="BJ148" s="35"/>
      <c r="BK148" s="35"/>
      <c r="BL148" s="35"/>
      <c r="BM148" s="35"/>
      <c r="BN148" s="35"/>
      <c r="BO148" s="35"/>
      <c r="BP148" s="35"/>
      <c r="BQ148" s="35"/>
      <c r="BR148" s="35"/>
      <c r="BS148" s="35"/>
      <c r="BT148" s="35"/>
      <c r="BU148" s="35"/>
      <c r="BV148" s="35"/>
      <c r="BW148" s="35"/>
      <c r="BX148" s="35"/>
      <c r="BY148" s="35"/>
      <c r="BZ148" s="36"/>
      <c r="CA148" s="36"/>
      <c r="CB148" s="36"/>
      <c r="CC148" s="36"/>
      <c r="CD148" s="36"/>
      <c r="CE148" s="36"/>
      <c r="CF148" s="36"/>
      <c r="CG148" s="36"/>
      <c r="CH148" s="36"/>
      <c r="CI148" s="36"/>
      <c r="CJ148" s="36"/>
      <c r="CK148" s="36"/>
      <c r="CL148" s="36"/>
      <c r="CM148" s="36"/>
      <c r="CN148" s="36"/>
      <c r="CO148" s="36"/>
      <c r="CP148" s="36"/>
      <c r="CQ148" s="36"/>
      <c r="CR148" s="36"/>
      <c r="CS148" s="36"/>
      <c r="CT148" s="36"/>
      <c r="CU148" s="36"/>
      <c r="CV148" s="36"/>
      <c r="CW148" s="36"/>
      <c r="CX148" s="36"/>
      <c r="CY148" s="36"/>
      <c r="CZ148" s="36"/>
      <c r="DA148" s="36"/>
      <c r="DB148" s="36"/>
      <c r="DC148" s="36"/>
      <c r="DD148" s="36"/>
      <c r="DE148" s="36"/>
      <c r="DF148" s="36"/>
      <c r="DG148" s="36"/>
      <c r="DH148" s="36"/>
      <c r="DI148" s="36"/>
      <c r="DJ148" s="37"/>
      <c r="DK148" s="36"/>
      <c r="DL148" s="36"/>
      <c r="DM148" s="36"/>
      <c r="DN148" s="36"/>
      <c r="DO148" s="36"/>
      <c r="DP148" s="36"/>
      <c r="DQ148" s="36"/>
      <c r="DR148" s="36"/>
      <c r="DS148" s="36"/>
      <c r="DT148" s="36"/>
      <c r="DU148" s="36"/>
      <c r="DV148" s="36"/>
      <c r="DW148" s="36"/>
      <c r="DX148" s="36"/>
      <c r="DY148" s="36"/>
      <c r="DZ148" s="36"/>
      <c r="EA148" s="36"/>
      <c r="EB148" s="36"/>
      <c r="EC148" s="36"/>
      <c r="ED148" s="36"/>
      <c r="EE148" s="36"/>
      <c r="EF148" s="36"/>
      <c r="EG148" s="36"/>
      <c r="EH148" s="36"/>
      <c r="EI148" s="36"/>
      <c r="EJ148" s="36"/>
      <c r="EK148" s="36"/>
      <c r="EL148" s="36"/>
      <c r="EM148" s="36"/>
      <c r="EN148" s="36"/>
      <c r="EO148" t="s">
        <v>1187</v>
      </c>
      <c r="EP148" t="s">
        <v>773</v>
      </c>
      <c r="EQ148" s="36"/>
      <c r="ER148" s="36"/>
    </row>
    <row r="149" spans="1:148" ht="29.25" customHeight="1" x14ac:dyDescent="0.3">
      <c r="A149" s="8">
        <v>162101</v>
      </c>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c r="AD149" s="35"/>
      <c r="AE149" s="35"/>
      <c r="AF149" s="35"/>
      <c r="AG149" s="35"/>
      <c r="AH149" s="35"/>
      <c r="AI149" s="35"/>
      <c r="AJ149" s="35"/>
      <c r="AK149" s="35"/>
      <c r="AL149" s="35"/>
      <c r="AM149" s="35"/>
      <c r="AN149" s="35"/>
      <c r="AO149" s="35"/>
      <c r="AP149" s="35"/>
      <c r="AQ149" s="35"/>
      <c r="AR149" s="35"/>
      <c r="AS149" s="35"/>
      <c r="AT149" s="35"/>
      <c r="AU149" s="35"/>
      <c r="AV149" s="35"/>
      <c r="AW149" s="35"/>
      <c r="AX149" s="35"/>
      <c r="AY149" s="35"/>
      <c r="AZ149" s="35"/>
      <c r="BA149" s="35"/>
      <c r="BB149" s="35"/>
      <c r="BC149" s="35"/>
      <c r="BD149" s="35"/>
      <c r="BE149" s="35"/>
      <c r="BF149" s="35"/>
      <c r="BG149" s="35"/>
      <c r="BH149" s="35"/>
      <c r="BI149" s="35"/>
      <c r="BJ149" s="35"/>
      <c r="BK149" s="35"/>
      <c r="BL149" s="35"/>
      <c r="BM149" s="35"/>
      <c r="BN149" s="35"/>
      <c r="BO149" s="35"/>
      <c r="BP149" s="35"/>
      <c r="BQ149" s="35"/>
      <c r="BR149" s="35"/>
      <c r="BS149" s="35"/>
      <c r="BT149" s="35"/>
      <c r="BU149" s="35"/>
      <c r="BV149" s="35"/>
      <c r="BW149" s="35"/>
      <c r="BX149" s="35"/>
      <c r="BY149" s="35"/>
      <c r="BZ149" s="36"/>
      <c r="CA149" s="36"/>
      <c r="CB149" s="36"/>
      <c r="CC149" s="36"/>
      <c r="CD149" s="36"/>
      <c r="CE149" s="36"/>
      <c r="CF149" s="36"/>
      <c r="CG149" s="36"/>
      <c r="CH149" s="36"/>
      <c r="CI149" s="36"/>
      <c r="CJ149" s="36"/>
      <c r="CK149" s="36"/>
      <c r="CL149" s="36"/>
      <c r="CM149" s="36"/>
      <c r="CN149" s="36"/>
      <c r="CO149" s="36"/>
      <c r="CP149" s="36"/>
      <c r="CQ149" s="36"/>
      <c r="CR149" s="36"/>
      <c r="CS149" s="36"/>
      <c r="CT149" s="36"/>
      <c r="CU149" s="36"/>
      <c r="CV149" s="36"/>
      <c r="CW149" s="36"/>
      <c r="CX149" s="36"/>
      <c r="CY149" s="36"/>
      <c r="CZ149" s="36"/>
      <c r="DA149" s="36"/>
      <c r="DB149" s="36"/>
      <c r="DC149" s="36"/>
      <c r="DD149" s="36"/>
      <c r="DE149" s="36"/>
      <c r="DF149" s="36"/>
      <c r="DG149" s="36"/>
      <c r="DH149" s="36"/>
      <c r="DI149" s="36"/>
      <c r="DJ149" s="37"/>
      <c r="DK149" s="36"/>
      <c r="DL149" s="36"/>
      <c r="DM149" s="36"/>
      <c r="DN149" s="36"/>
      <c r="DO149" s="36"/>
      <c r="DP149" s="36"/>
      <c r="DQ149" s="36"/>
      <c r="DR149" s="36"/>
      <c r="DS149" s="36"/>
      <c r="DT149" s="36"/>
      <c r="DU149" s="36"/>
      <c r="DV149" s="36"/>
      <c r="DW149" s="36"/>
      <c r="DX149" s="36"/>
      <c r="DY149" s="36"/>
      <c r="DZ149" s="36"/>
      <c r="EA149" s="36"/>
      <c r="EB149" s="36"/>
      <c r="EC149" s="36"/>
      <c r="ED149" s="36"/>
      <c r="EE149" s="36"/>
      <c r="EF149" s="36"/>
      <c r="EG149" s="36"/>
      <c r="EH149" s="36"/>
      <c r="EI149" s="36"/>
      <c r="EJ149" s="36"/>
      <c r="EK149" s="36"/>
      <c r="EL149" s="36"/>
      <c r="EM149" s="36"/>
      <c r="EN149" s="36"/>
      <c r="EO149" t="s">
        <v>1230</v>
      </c>
      <c r="EP149" t="s">
        <v>1232</v>
      </c>
      <c r="EQ149" s="36"/>
      <c r="ER149" s="36"/>
    </row>
    <row r="150" spans="1:148" ht="29.25" customHeight="1" x14ac:dyDescent="0.3">
      <c r="A150" s="8">
        <v>162430</v>
      </c>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c r="AD150" s="35"/>
      <c r="AE150" s="35"/>
      <c r="AF150" s="35"/>
      <c r="AG150" s="35"/>
      <c r="AH150" s="35"/>
      <c r="AI150" s="35"/>
      <c r="AJ150" s="35"/>
      <c r="AK150" s="35"/>
      <c r="AL150" s="35"/>
      <c r="AM150" s="35"/>
      <c r="AN150" s="35"/>
      <c r="AO150" s="35"/>
      <c r="AP150" s="35"/>
      <c r="AQ150" s="35"/>
      <c r="AR150" s="35"/>
      <c r="AS150" s="35"/>
      <c r="AT150" s="35"/>
      <c r="AU150" s="35"/>
      <c r="AV150" s="35"/>
      <c r="AW150" s="35"/>
      <c r="AX150" s="35"/>
      <c r="AY150" s="35"/>
      <c r="AZ150" s="35"/>
      <c r="BA150" s="35"/>
      <c r="BB150" s="35"/>
      <c r="BC150" s="35"/>
      <c r="BD150" s="35"/>
      <c r="BE150" s="35"/>
      <c r="BF150" s="35"/>
      <c r="BG150" s="35"/>
      <c r="BH150" s="35"/>
      <c r="BI150" s="35"/>
      <c r="BJ150" s="35"/>
      <c r="BK150" s="35"/>
      <c r="BL150" s="35"/>
      <c r="BM150" s="35"/>
      <c r="BN150" s="35"/>
      <c r="BO150" s="35"/>
      <c r="BP150" s="35"/>
      <c r="BQ150" s="35"/>
      <c r="BR150" s="35"/>
      <c r="BS150" s="35"/>
      <c r="BT150" s="35"/>
      <c r="BU150" s="35"/>
      <c r="BV150" s="35"/>
      <c r="BW150" s="35"/>
      <c r="BX150" s="35"/>
      <c r="BY150" s="35"/>
      <c r="BZ150" s="36"/>
      <c r="CA150" s="36"/>
      <c r="CB150" s="36"/>
      <c r="CC150" s="36"/>
      <c r="CD150" s="36"/>
      <c r="CE150" s="36"/>
      <c r="CF150" s="36"/>
      <c r="CG150" s="36"/>
      <c r="CH150" s="36"/>
      <c r="CI150" s="36"/>
      <c r="CJ150" s="36"/>
      <c r="CK150" s="36"/>
      <c r="CL150" s="36"/>
      <c r="CM150" s="36"/>
      <c r="CN150" s="36"/>
      <c r="CO150" s="36"/>
      <c r="CP150" s="36"/>
      <c r="CQ150" s="36"/>
      <c r="CR150" s="36"/>
      <c r="CS150" s="36"/>
      <c r="CT150" s="36"/>
      <c r="CU150" s="36"/>
      <c r="CV150" s="36"/>
      <c r="CW150" s="36"/>
      <c r="CX150" s="36"/>
      <c r="CY150" s="36"/>
      <c r="CZ150" s="36"/>
      <c r="DA150" s="36"/>
      <c r="DB150" s="36"/>
      <c r="DC150" s="36"/>
      <c r="DD150" s="36"/>
      <c r="DE150" s="36"/>
      <c r="DF150" s="36"/>
      <c r="DG150" s="36"/>
      <c r="DH150" s="36"/>
      <c r="DI150" s="36"/>
      <c r="DJ150" s="37"/>
      <c r="DK150" s="36"/>
      <c r="DL150" s="36"/>
      <c r="DM150" s="36"/>
      <c r="DN150" s="36"/>
      <c r="DO150" s="36"/>
      <c r="DP150" s="36"/>
      <c r="DQ150" s="36"/>
      <c r="DR150" s="36"/>
      <c r="DS150" s="36"/>
      <c r="DT150" s="36"/>
      <c r="DU150" s="36"/>
      <c r="DV150" s="36"/>
      <c r="DW150" s="36"/>
      <c r="DX150" s="36"/>
      <c r="DY150" s="36"/>
      <c r="DZ150" s="36"/>
      <c r="EA150" s="36"/>
      <c r="EB150" s="36"/>
      <c r="EC150" s="36"/>
      <c r="ED150" s="36"/>
      <c r="EE150" s="36"/>
      <c r="EF150" s="36"/>
      <c r="EG150" s="36"/>
      <c r="EH150" s="36"/>
      <c r="EI150" s="36"/>
      <c r="EJ150" s="36"/>
      <c r="EK150" s="36"/>
      <c r="EL150" s="36"/>
      <c r="EM150" s="36"/>
      <c r="EN150" s="36"/>
      <c r="EO150" t="s">
        <v>1231</v>
      </c>
      <c r="EP150" t="s">
        <v>1233</v>
      </c>
      <c r="EQ150" s="36"/>
      <c r="ER150" s="36"/>
    </row>
    <row r="151" spans="1:148" ht="29.25" customHeight="1" x14ac:dyDescent="0.3">
      <c r="A151" s="8">
        <v>163110</v>
      </c>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5"/>
      <c r="AC151" s="35"/>
      <c r="AD151" s="35"/>
      <c r="AE151" s="35"/>
      <c r="AF151" s="35"/>
      <c r="AG151" s="35"/>
      <c r="AH151" s="35"/>
      <c r="AI151" s="35"/>
      <c r="AJ151" s="35"/>
      <c r="AK151" s="35"/>
      <c r="AL151" s="35"/>
      <c r="AM151" s="35"/>
      <c r="AN151" s="35"/>
      <c r="AO151" s="35"/>
      <c r="AP151" s="35"/>
      <c r="AQ151" s="35"/>
      <c r="AR151" s="35"/>
      <c r="AS151" s="35"/>
      <c r="AT151" s="35"/>
      <c r="AU151" s="35"/>
      <c r="AV151" s="35"/>
      <c r="AW151" s="35"/>
      <c r="AX151" s="35"/>
      <c r="AY151" s="35"/>
      <c r="AZ151" s="35"/>
      <c r="BA151" s="35"/>
      <c r="BB151" s="35"/>
      <c r="BC151" s="35"/>
      <c r="BD151" s="35"/>
      <c r="BE151" s="35"/>
      <c r="BF151" s="35"/>
      <c r="BG151" s="35"/>
      <c r="BH151" s="35"/>
      <c r="BI151" s="35"/>
      <c r="BJ151" s="35"/>
      <c r="BK151" s="35"/>
      <c r="BL151" s="35"/>
      <c r="BM151" s="35"/>
      <c r="BN151" s="35"/>
      <c r="BO151" s="35"/>
      <c r="BP151" s="35"/>
      <c r="BQ151" s="35"/>
      <c r="BR151" s="35"/>
      <c r="BS151" s="35"/>
      <c r="BT151" s="35"/>
      <c r="BU151" s="35"/>
      <c r="BV151" s="35"/>
      <c r="BW151" s="35"/>
      <c r="BX151" s="35"/>
      <c r="BY151" s="35"/>
      <c r="BZ151" s="36"/>
      <c r="CA151" s="36"/>
      <c r="CB151" s="36"/>
      <c r="CC151" s="36"/>
      <c r="CD151" s="36"/>
      <c r="CE151" s="36"/>
      <c r="CF151" s="36"/>
      <c r="CG151" s="36"/>
      <c r="CH151" s="36"/>
      <c r="CI151" s="36"/>
      <c r="CJ151" s="36"/>
      <c r="CK151" s="36"/>
      <c r="CL151" s="36"/>
      <c r="CM151" s="36"/>
      <c r="CN151" s="36"/>
      <c r="CO151" s="36"/>
      <c r="CP151" s="36"/>
      <c r="CQ151" s="36"/>
      <c r="CR151" s="36"/>
      <c r="CS151" s="36"/>
      <c r="CT151" s="36"/>
      <c r="CU151" s="36"/>
      <c r="CV151" s="36"/>
      <c r="CW151" s="36"/>
      <c r="CX151" s="36"/>
      <c r="CY151" s="36"/>
      <c r="CZ151" s="36"/>
      <c r="DA151" s="36"/>
      <c r="DB151" s="36"/>
      <c r="DC151" s="36"/>
      <c r="DD151" s="36"/>
      <c r="DE151" s="36"/>
      <c r="DF151" s="36"/>
      <c r="DG151" s="36"/>
      <c r="DH151" s="36"/>
      <c r="DI151" s="36"/>
      <c r="DJ151" s="37"/>
      <c r="DK151" s="36"/>
      <c r="DL151" s="36"/>
      <c r="DM151" s="36"/>
      <c r="DN151" s="36"/>
      <c r="DO151" s="36"/>
      <c r="DP151" s="36"/>
      <c r="DQ151" s="36"/>
      <c r="DR151" s="36"/>
      <c r="DS151" s="36"/>
      <c r="DT151" s="36"/>
      <c r="DU151" s="36"/>
      <c r="DV151" s="36"/>
      <c r="DW151" s="36"/>
      <c r="DX151" s="36"/>
      <c r="DY151" s="36"/>
      <c r="DZ151" s="36"/>
      <c r="EA151" s="36"/>
      <c r="EB151" s="36"/>
      <c r="EC151" s="36"/>
      <c r="ED151" s="36"/>
      <c r="EE151" s="36"/>
      <c r="EF151" s="36"/>
      <c r="EG151" s="36"/>
      <c r="EH151" s="36"/>
      <c r="EI151" s="36"/>
      <c r="EJ151" s="36"/>
      <c r="EK151" s="36"/>
      <c r="EL151" s="36"/>
      <c r="EM151" s="36"/>
      <c r="EN151" s="36"/>
      <c r="EO151" t="s">
        <v>1163</v>
      </c>
      <c r="EP151" t="s">
        <v>775</v>
      </c>
      <c r="EQ151" s="36"/>
      <c r="ER151" s="36"/>
    </row>
    <row r="152" spans="1:148" ht="29.25" customHeight="1" x14ac:dyDescent="0.3">
      <c r="A152" s="8">
        <v>163227</v>
      </c>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5"/>
      <c r="AC152" s="35"/>
      <c r="AD152" s="35"/>
      <c r="AE152" s="35"/>
      <c r="AF152" s="35"/>
      <c r="AG152" s="35"/>
      <c r="AH152" s="35"/>
      <c r="AI152" s="35"/>
      <c r="AJ152" s="35"/>
      <c r="AK152" s="35"/>
      <c r="AL152" s="35"/>
      <c r="AM152" s="35"/>
      <c r="AN152" s="35"/>
      <c r="AO152" s="35"/>
      <c r="AP152" s="35"/>
      <c r="AQ152" s="35"/>
      <c r="AR152" s="35"/>
      <c r="AS152" s="35"/>
      <c r="AT152" s="35"/>
      <c r="AU152" s="35"/>
      <c r="AV152" s="35"/>
      <c r="AW152" s="35"/>
      <c r="AX152" s="35"/>
      <c r="AY152" s="35"/>
      <c r="AZ152" s="35"/>
      <c r="BA152" s="35"/>
      <c r="BB152" s="35"/>
      <c r="BC152" s="35"/>
      <c r="BD152" s="35"/>
      <c r="BE152" s="35"/>
      <c r="BF152" s="35"/>
      <c r="BG152" s="35"/>
      <c r="BH152" s="35"/>
      <c r="BI152" s="35"/>
      <c r="BJ152" s="35"/>
      <c r="BK152" s="35"/>
      <c r="BL152" s="35"/>
      <c r="BM152" s="35"/>
      <c r="BN152" s="35"/>
      <c r="BO152" s="35"/>
      <c r="BP152" s="35"/>
      <c r="BQ152" s="35"/>
      <c r="BR152" s="35"/>
      <c r="BS152" s="35"/>
      <c r="BT152" s="35"/>
      <c r="BU152" s="35"/>
      <c r="BV152" s="35"/>
      <c r="BW152" s="35"/>
      <c r="BX152" s="35"/>
      <c r="BY152" s="35"/>
      <c r="BZ152" s="36"/>
      <c r="CA152" s="36"/>
      <c r="CB152" s="36"/>
      <c r="CC152" s="36"/>
      <c r="CD152" s="36"/>
      <c r="CE152" s="36"/>
      <c r="CF152" s="36"/>
      <c r="CG152" s="36"/>
      <c r="CH152" s="36"/>
      <c r="CI152" s="36"/>
      <c r="CJ152" s="36"/>
      <c r="CK152" s="36"/>
      <c r="CL152" s="36"/>
      <c r="CM152" s="36"/>
      <c r="CN152" s="36"/>
      <c r="CO152" s="36"/>
      <c r="CP152" s="36"/>
      <c r="CQ152" s="36"/>
      <c r="CR152" s="36"/>
      <c r="CS152" s="36"/>
      <c r="CT152" s="36"/>
      <c r="CU152" s="36"/>
      <c r="CV152" s="36"/>
      <c r="CW152" s="36"/>
      <c r="CX152" s="36"/>
      <c r="CY152" s="36"/>
      <c r="CZ152" s="36"/>
      <c r="DA152" s="36"/>
      <c r="DB152" s="36"/>
      <c r="DC152" s="36"/>
      <c r="DD152" s="36"/>
      <c r="DE152" s="36"/>
      <c r="DF152" s="36"/>
      <c r="DG152" s="36"/>
      <c r="DH152" s="36"/>
      <c r="DI152" s="36"/>
      <c r="DJ152" s="37"/>
      <c r="DK152" s="36"/>
      <c r="DL152" s="36"/>
      <c r="DM152" s="36"/>
      <c r="DN152" s="36"/>
      <c r="DO152" s="36"/>
      <c r="DP152" s="36"/>
      <c r="DQ152" s="36"/>
      <c r="DR152" s="36"/>
      <c r="DS152" s="36"/>
      <c r="DT152" s="36"/>
      <c r="DU152" s="36"/>
      <c r="DV152" s="36"/>
      <c r="DW152" s="36"/>
      <c r="DX152" s="36"/>
      <c r="DY152" s="36"/>
      <c r="DZ152" s="36"/>
      <c r="EA152" s="36"/>
      <c r="EB152" s="36"/>
      <c r="EC152" s="36"/>
      <c r="ED152" s="36"/>
      <c r="EE152" s="36"/>
      <c r="EF152" s="36"/>
      <c r="EG152" s="36"/>
      <c r="EH152" s="36"/>
      <c r="EI152" s="36"/>
      <c r="EJ152" s="36"/>
      <c r="EK152" s="36"/>
      <c r="EL152" s="36"/>
      <c r="EM152" s="36"/>
      <c r="EN152" s="36"/>
      <c r="EO152" t="s">
        <v>1145</v>
      </c>
      <c r="EP152" t="s">
        <v>778</v>
      </c>
      <c r="EQ152" s="36"/>
      <c r="ER152" s="36"/>
    </row>
    <row r="153" spans="1:148" ht="29.25" customHeight="1" x14ac:dyDescent="0.3">
      <c r="A153" s="8">
        <v>163354</v>
      </c>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5"/>
      <c r="AC153" s="35"/>
      <c r="AD153" s="35"/>
      <c r="AE153" s="35"/>
      <c r="AF153" s="35"/>
      <c r="AG153" s="35"/>
      <c r="AH153" s="35"/>
      <c r="AI153" s="35"/>
      <c r="AJ153" s="35"/>
      <c r="AK153" s="35"/>
      <c r="AL153" s="35"/>
      <c r="AM153" s="35"/>
      <c r="AN153" s="35"/>
      <c r="AO153" s="35"/>
      <c r="AP153" s="35"/>
      <c r="AQ153" s="35"/>
      <c r="AR153" s="35"/>
      <c r="AS153" s="35"/>
      <c r="AT153" s="35"/>
      <c r="AU153" s="35"/>
      <c r="AV153" s="35"/>
      <c r="AW153" s="35"/>
      <c r="AX153" s="35"/>
      <c r="AY153" s="35"/>
      <c r="AZ153" s="35"/>
      <c r="BA153" s="35"/>
      <c r="BB153" s="35"/>
      <c r="BC153" s="35"/>
      <c r="BD153" s="35"/>
      <c r="BE153" s="35"/>
      <c r="BF153" s="35"/>
      <c r="BG153" s="35"/>
      <c r="BH153" s="35"/>
      <c r="BI153" s="35"/>
      <c r="BJ153" s="35"/>
      <c r="BK153" s="35"/>
      <c r="BL153" s="35"/>
      <c r="BM153" s="35"/>
      <c r="BN153" s="35"/>
      <c r="BO153" s="35"/>
      <c r="BP153" s="35"/>
      <c r="BQ153" s="35"/>
      <c r="BR153" s="35"/>
      <c r="BS153" s="35"/>
      <c r="BT153" s="35"/>
      <c r="BU153" s="35"/>
      <c r="BV153" s="35"/>
      <c r="BW153" s="35"/>
      <c r="BX153" s="35"/>
      <c r="BY153" s="35"/>
      <c r="BZ153" s="36"/>
      <c r="CA153" s="36"/>
      <c r="CB153" s="36"/>
      <c r="CC153" s="36"/>
      <c r="CD153" s="36"/>
      <c r="CE153" s="36"/>
      <c r="CF153" s="36"/>
      <c r="CG153" s="36"/>
      <c r="CH153" s="36"/>
      <c r="CI153" s="36"/>
      <c r="CJ153" s="36"/>
      <c r="CK153" s="36"/>
      <c r="CL153" s="36"/>
      <c r="CM153" s="36"/>
      <c r="CN153" s="36"/>
      <c r="CO153" s="36"/>
      <c r="CP153" s="36"/>
      <c r="CQ153" s="36"/>
      <c r="CR153" s="36"/>
      <c r="CS153" s="36"/>
      <c r="CT153" s="36"/>
      <c r="CU153" s="36"/>
      <c r="CV153" s="36"/>
      <c r="CW153" s="36"/>
      <c r="CX153" s="36"/>
      <c r="CY153" s="36"/>
      <c r="CZ153" s="36"/>
      <c r="DA153" s="36"/>
      <c r="DB153" s="36"/>
      <c r="DC153" s="36"/>
      <c r="DD153" s="36"/>
      <c r="DE153" s="36"/>
      <c r="DF153" s="36"/>
      <c r="DG153" s="36"/>
      <c r="DH153" s="36"/>
      <c r="DI153" s="36"/>
      <c r="DJ153" s="37"/>
      <c r="DK153" s="36"/>
      <c r="DL153" s="36"/>
      <c r="DM153" s="36"/>
      <c r="DN153" s="36"/>
      <c r="DO153" s="36"/>
      <c r="DP153" s="36"/>
      <c r="DQ153" s="36"/>
      <c r="DR153" s="36"/>
      <c r="DS153" s="36"/>
      <c r="DT153" s="36"/>
      <c r="DU153" s="36"/>
      <c r="DV153" s="36"/>
      <c r="DW153" s="36"/>
      <c r="DX153" s="36"/>
      <c r="DY153" s="36"/>
      <c r="DZ153" s="36"/>
      <c r="EA153" s="36"/>
      <c r="EB153" s="36"/>
      <c r="EC153" s="36"/>
      <c r="ED153" s="36"/>
      <c r="EE153" s="36"/>
      <c r="EF153" s="36"/>
      <c r="EG153" s="36"/>
      <c r="EH153" s="36"/>
      <c r="EI153" s="36"/>
      <c r="EJ153" s="36"/>
      <c r="EK153" s="36"/>
      <c r="EL153" s="36"/>
      <c r="EM153" s="36"/>
      <c r="EN153" s="36"/>
      <c r="EO153" t="s">
        <v>273</v>
      </c>
      <c r="EP153" t="s">
        <v>779</v>
      </c>
      <c r="EQ153" s="36"/>
      <c r="ER153" s="36"/>
    </row>
    <row r="154" spans="1:148" ht="29.25" customHeight="1" x14ac:dyDescent="0.3">
      <c r="A154" s="8">
        <v>164436</v>
      </c>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5"/>
      <c r="AC154" s="35"/>
      <c r="AD154" s="35"/>
      <c r="AE154" s="35"/>
      <c r="AF154" s="35"/>
      <c r="AG154" s="35"/>
      <c r="AH154" s="35"/>
      <c r="AI154" s="35"/>
      <c r="AJ154" s="35"/>
      <c r="AK154" s="35"/>
      <c r="AL154" s="35"/>
      <c r="AM154" s="35"/>
      <c r="AN154" s="35"/>
      <c r="AO154" s="35"/>
      <c r="AP154" s="35"/>
      <c r="AQ154" s="35"/>
      <c r="AR154" s="35"/>
      <c r="AS154" s="35"/>
      <c r="AT154" s="35"/>
      <c r="AU154" s="35"/>
      <c r="AV154" s="35"/>
      <c r="AW154" s="35"/>
      <c r="AX154" s="35"/>
      <c r="AY154" s="35"/>
      <c r="AZ154" s="35"/>
      <c r="BA154" s="35"/>
      <c r="BB154" s="35"/>
      <c r="BC154" s="35"/>
      <c r="BD154" s="35"/>
      <c r="BE154" s="35"/>
      <c r="BF154" s="35"/>
      <c r="BG154" s="35"/>
      <c r="BH154" s="35"/>
      <c r="BI154" s="35"/>
      <c r="BJ154" s="35"/>
      <c r="BK154" s="35"/>
      <c r="BL154" s="35"/>
      <c r="BM154" s="35"/>
      <c r="BN154" s="35"/>
      <c r="BO154" s="35"/>
      <c r="BP154" s="35"/>
      <c r="BQ154" s="35"/>
      <c r="BR154" s="35"/>
      <c r="BS154" s="35"/>
      <c r="BT154" s="35"/>
      <c r="BU154" s="35"/>
      <c r="BV154" s="35"/>
      <c r="BW154" s="35"/>
      <c r="BX154" s="35"/>
      <c r="BY154" s="35"/>
      <c r="BZ154" s="36"/>
      <c r="CA154" s="36"/>
      <c r="CB154" s="36"/>
      <c r="CC154" s="36"/>
      <c r="CD154" s="36"/>
      <c r="CE154" s="36"/>
      <c r="CF154" s="36"/>
      <c r="CG154" s="36"/>
      <c r="CH154" s="36"/>
      <c r="CI154" s="36"/>
      <c r="CJ154" s="36"/>
      <c r="CK154" s="36"/>
      <c r="CL154" s="36"/>
      <c r="CM154" s="36"/>
      <c r="CN154" s="36"/>
      <c r="CO154" s="36"/>
      <c r="CP154" s="36"/>
      <c r="CQ154" s="36"/>
      <c r="CR154" s="36"/>
      <c r="CS154" s="36"/>
      <c r="CT154" s="36"/>
      <c r="CU154" s="36"/>
      <c r="CV154" s="36"/>
      <c r="CW154" s="36"/>
      <c r="CX154" s="36"/>
      <c r="CY154" s="36"/>
      <c r="CZ154" s="36"/>
      <c r="DA154" s="36"/>
      <c r="DB154" s="36"/>
      <c r="DC154" s="36"/>
      <c r="DD154" s="36"/>
      <c r="DE154" s="36"/>
      <c r="DF154" s="36"/>
      <c r="DG154" s="36"/>
      <c r="DH154" s="36"/>
      <c r="DI154" s="36"/>
      <c r="DJ154" s="37"/>
      <c r="DK154" s="36"/>
      <c r="DL154" s="36"/>
      <c r="DM154" s="36"/>
      <c r="DN154" s="36"/>
      <c r="DO154" s="36"/>
      <c r="DP154" s="36"/>
      <c r="DQ154" s="36"/>
      <c r="DR154" s="36"/>
      <c r="DS154" s="36"/>
      <c r="DT154" s="36"/>
      <c r="DU154" s="36"/>
      <c r="DV154" s="36"/>
      <c r="DW154" s="36"/>
      <c r="DX154" s="36"/>
      <c r="DY154" s="36"/>
      <c r="DZ154" s="36"/>
      <c r="EA154" s="36"/>
      <c r="EB154" s="36"/>
      <c r="EC154" s="36"/>
      <c r="ED154" s="36"/>
      <c r="EE154" s="36"/>
      <c r="EF154" s="36"/>
      <c r="EG154" s="36"/>
      <c r="EH154" s="36"/>
      <c r="EI154" s="36"/>
      <c r="EJ154" s="36"/>
      <c r="EK154" s="36"/>
      <c r="EL154" s="36"/>
      <c r="EM154" s="36"/>
      <c r="EN154" s="36"/>
      <c r="EO154" t="s">
        <v>274</v>
      </c>
      <c r="EP154" t="s">
        <v>781</v>
      </c>
      <c r="EQ154" s="36"/>
      <c r="ER154" s="36"/>
    </row>
    <row r="155" spans="1:148" ht="29.25" customHeight="1" x14ac:dyDescent="0.3">
      <c r="A155" s="8">
        <v>164513</v>
      </c>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5"/>
      <c r="AC155" s="35"/>
      <c r="AD155" s="35"/>
      <c r="AE155" s="35"/>
      <c r="AF155" s="35"/>
      <c r="AG155" s="35"/>
      <c r="AH155" s="35"/>
      <c r="AI155" s="35"/>
      <c r="AJ155" s="35"/>
      <c r="AK155" s="35"/>
      <c r="AL155" s="35"/>
      <c r="AM155" s="35"/>
      <c r="AN155" s="35"/>
      <c r="AO155" s="35"/>
      <c r="AP155" s="35"/>
      <c r="AQ155" s="35"/>
      <c r="AR155" s="35"/>
      <c r="AS155" s="35"/>
      <c r="AT155" s="35"/>
      <c r="AU155" s="35"/>
      <c r="AV155" s="35"/>
      <c r="AW155" s="35"/>
      <c r="AX155" s="35"/>
      <c r="AY155" s="35"/>
      <c r="AZ155" s="35"/>
      <c r="BA155" s="35"/>
      <c r="BB155" s="35"/>
      <c r="BC155" s="35"/>
      <c r="BD155" s="35"/>
      <c r="BE155" s="35"/>
      <c r="BF155" s="35"/>
      <c r="BG155" s="35"/>
      <c r="BH155" s="35"/>
      <c r="BI155" s="35"/>
      <c r="BJ155" s="35"/>
      <c r="BK155" s="35"/>
      <c r="BL155" s="35"/>
      <c r="BM155" s="35"/>
      <c r="BN155" s="35"/>
      <c r="BO155" s="35"/>
      <c r="BP155" s="35"/>
      <c r="BQ155" s="35"/>
      <c r="BR155" s="35"/>
      <c r="BS155" s="35"/>
      <c r="BT155" s="35"/>
      <c r="BU155" s="35"/>
      <c r="BV155" s="35"/>
      <c r="BW155" s="35"/>
      <c r="BX155" s="35"/>
      <c r="BY155" s="35"/>
      <c r="BZ155" s="36"/>
      <c r="CA155" s="36"/>
      <c r="CB155" s="36"/>
      <c r="CC155" s="36"/>
      <c r="CD155" s="36"/>
      <c r="CE155" s="36"/>
      <c r="CF155" s="36"/>
      <c r="CG155" s="36"/>
      <c r="CH155" s="36"/>
      <c r="CI155" s="36"/>
      <c r="CJ155" s="36"/>
      <c r="CK155" s="36"/>
      <c r="CL155" s="36"/>
      <c r="CM155" s="36"/>
      <c r="CN155" s="36"/>
      <c r="CO155" s="36"/>
      <c r="CP155" s="36"/>
      <c r="CQ155" s="36"/>
      <c r="CR155" s="36"/>
      <c r="CS155" s="36"/>
      <c r="CT155" s="36"/>
      <c r="CU155" s="36"/>
      <c r="CV155" s="36"/>
      <c r="CW155" s="36"/>
      <c r="CX155" s="36"/>
      <c r="CY155" s="36"/>
      <c r="CZ155" s="36"/>
      <c r="DA155" s="36"/>
      <c r="DB155" s="36"/>
      <c r="DC155" s="36"/>
      <c r="DD155" s="36"/>
      <c r="DE155" s="36"/>
      <c r="DF155" s="36"/>
      <c r="DG155" s="36"/>
      <c r="DH155" s="36"/>
      <c r="DI155" s="36"/>
      <c r="DJ155" s="37"/>
      <c r="DK155" s="36"/>
      <c r="DL155" s="36"/>
      <c r="DM155" s="36"/>
      <c r="DN155" s="36"/>
      <c r="DO155" s="36"/>
      <c r="DP155" s="36"/>
      <c r="DQ155" s="36"/>
      <c r="DR155" s="36"/>
      <c r="DS155" s="36"/>
      <c r="DT155" s="36"/>
      <c r="DU155" s="36"/>
      <c r="DV155" s="36"/>
      <c r="DW155" s="36"/>
      <c r="DX155" s="36"/>
      <c r="DY155" s="36"/>
      <c r="DZ155" s="36"/>
      <c r="EA155" s="36"/>
      <c r="EB155" s="36"/>
      <c r="EC155" s="36"/>
      <c r="ED155" s="36"/>
      <c r="EE155" s="36"/>
      <c r="EF155" s="36"/>
      <c r="EG155" s="36"/>
      <c r="EH155" s="36"/>
      <c r="EI155" s="36"/>
      <c r="EJ155" s="36"/>
      <c r="EK155" s="36"/>
      <c r="EL155" s="36"/>
      <c r="EM155" s="36"/>
      <c r="EN155" s="36"/>
      <c r="EO155" t="s">
        <v>1133</v>
      </c>
      <c r="EP155" t="s">
        <v>785</v>
      </c>
      <c r="EQ155" s="36"/>
      <c r="ER155" s="36"/>
    </row>
    <row r="156" spans="1:148" ht="29.25" customHeight="1" x14ac:dyDescent="0.3">
      <c r="A156" s="8">
        <v>164972</v>
      </c>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5"/>
      <c r="AC156" s="35"/>
      <c r="AD156" s="35"/>
      <c r="AE156" s="35"/>
      <c r="AF156" s="35"/>
      <c r="AG156" s="35"/>
      <c r="AH156" s="35"/>
      <c r="AI156" s="35"/>
      <c r="AJ156" s="35"/>
      <c r="AK156" s="35"/>
      <c r="AL156" s="35"/>
      <c r="AM156" s="35"/>
      <c r="AN156" s="35"/>
      <c r="AO156" s="35"/>
      <c r="AP156" s="35"/>
      <c r="AQ156" s="35"/>
      <c r="AR156" s="35"/>
      <c r="AS156" s="35"/>
      <c r="AT156" s="35"/>
      <c r="AU156" s="35"/>
      <c r="AV156" s="35"/>
      <c r="AW156" s="35"/>
      <c r="AX156" s="35"/>
      <c r="AY156" s="35"/>
      <c r="AZ156" s="35"/>
      <c r="BA156" s="35"/>
      <c r="BB156" s="35"/>
      <c r="BC156" s="35"/>
      <c r="BD156" s="35"/>
      <c r="BE156" s="35"/>
      <c r="BF156" s="35"/>
      <c r="BG156" s="35"/>
      <c r="BH156" s="35"/>
      <c r="BI156" s="35"/>
      <c r="BJ156" s="35"/>
      <c r="BK156" s="35"/>
      <c r="BL156" s="35"/>
      <c r="BM156" s="35"/>
      <c r="BN156" s="35"/>
      <c r="BO156" s="35"/>
      <c r="BP156" s="35"/>
      <c r="BQ156" s="35"/>
      <c r="BR156" s="35"/>
      <c r="BS156" s="35"/>
      <c r="BT156" s="35"/>
      <c r="BU156" s="35"/>
      <c r="BV156" s="35"/>
      <c r="BW156" s="35"/>
      <c r="BX156" s="35"/>
      <c r="BY156" s="35"/>
      <c r="BZ156" s="36"/>
      <c r="CA156" s="36"/>
      <c r="CB156" s="36"/>
      <c r="CC156" s="36"/>
      <c r="CD156" s="36"/>
      <c r="CE156" s="36"/>
      <c r="CF156" s="36"/>
      <c r="CG156" s="36"/>
      <c r="CH156" s="36"/>
      <c r="CI156" s="36"/>
      <c r="CJ156" s="36"/>
      <c r="CK156" s="36"/>
      <c r="CL156" s="36"/>
      <c r="CM156" s="36"/>
      <c r="CN156" s="36"/>
      <c r="CO156" s="36"/>
      <c r="CP156" s="36"/>
      <c r="CQ156" s="36"/>
      <c r="CR156" s="36"/>
      <c r="CS156" s="36"/>
      <c r="CT156" s="36"/>
      <c r="CU156" s="36"/>
      <c r="CV156" s="36"/>
      <c r="CW156" s="36"/>
      <c r="CX156" s="36"/>
      <c r="CY156" s="36"/>
      <c r="CZ156" s="36"/>
      <c r="DA156" s="36"/>
      <c r="DB156" s="36"/>
      <c r="DC156" s="36"/>
      <c r="DD156" s="36"/>
      <c r="DE156" s="36"/>
      <c r="DF156" s="36"/>
      <c r="DG156" s="36"/>
      <c r="DH156" s="36"/>
      <c r="DI156" s="36"/>
      <c r="DJ156" s="37"/>
      <c r="DK156" s="36"/>
      <c r="DL156" s="36"/>
      <c r="DM156" s="36"/>
      <c r="DN156" s="36"/>
      <c r="DO156" s="36"/>
      <c r="DP156" s="36"/>
      <c r="DQ156" s="36"/>
      <c r="DR156" s="36"/>
      <c r="DS156" s="36"/>
      <c r="DT156" s="36"/>
      <c r="DU156" s="36"/>
      <c r="DV156" s="36"/>
      <c r="DW156" s="36"/>
      <c r="DX156" s="36"/>
      <c r="DY156" s="36"/>
      <c r="DZ156" s="36"/>
      <c r="EA156" s="36"/>
      <c r="EB156" s="36"/>
      <c r="EC156" s="36"/>
      <c r="ED156" s="36"/>
      <c r="EE156" s="36"/>
      <c r="EF156" s="36"/>
      <c r="EG156" s="36"/>
      <c r="EH156" s="36"/>
      <c r="EI156" s="36"/>
      <c r="EJ156" s="36"/>
      <c r="EK156" s="36"/>
      <c r="EL156" s="36"/>
      <c r="EM156" s="36"/>
      <c r="EN156" s="36"/>
      <c r="EO156" t="s">
        <v>275</v>
      </c>
      <c r="EP156" t="s">
        <v>789</v>
      </c>
      <c r="EQ156" s="36"/>
      <c r="ER156" s="36"/>
    </row>
    <row r="157" spans="1:148" ht="29.25" customHeight="1" x14ac:dyDescent="0.3">
      <c r="A157" s="8">
        <v>165111</v>
      </c>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5"/>
      <c r="AC157" s="35"/>
      <c r="AD157" s="35"/>
      <c r="AE157" s="35"/>
      <c r="AF157" s="35"/>
      <c r="AG157" s="35"/>
      <c r="AH157" s="35"/>
      <c r="AI157" s="35"/>
      <c r="AJ157" s="35"/>
      <c r="AK157" s="35"/>
      <c r="AL157" s="35"/>
      <c r="AM157" s="35"/>
      <c r="AN157" s="35"/>
      <c r="AO157" s="35"/>
      <c r="AP157" s="35"/>
      <c r="AQ157" s="35"/>
      <c r="AR157" s="35"/>
      <c r="AS157" s="35"/>
      <c r="AT157" s="35"/>
      <c r="AU157" s="35"/>
      <c r="AV157" s="35"/>
      <c r="AW157" s="35"/>
      <c r="AX157" s="35"/>
      <c r="AY157" s="35"/>
      <c r="AZ157" s="35"/>
      <c r="BA157" s="35"/>
      <c r="BB157" s="35"/>
      <c r="BC157" s="35"/>
      <c r="BD157" s="35"/>
      <c r="BE157" s="35"/>
      <c r="BF157" s="35"/>
      <c r="BG157" s="35"/>
      <c r="BH157" s="35"/>
      <c r="BI157" s="35"/>
      <c r="BJ157" s="35"/>
      <c r="BK157" s="35"/>
      <c r="BL157" s="35"/>
      <c r="BM157" s="35"/>
      <c r="BN157" s="35"/>
      <c r="BO157" s="35"/>
      <c r="BP157" s="35"/>
      <c r="BQ157" s="35"/>
      <c r="BR157" s="35"/>
      <c r="BS157" s="35"/>
      <c r="BT157" s="35"/>
      <c r="BU157" s="35"/>
      <c r="BV157" s="35"/>
      <c r="BW157" s="35"/>
      <c r="BX157" s="35"/>
      <c r="BY157" s="35"/>
      <c r="BZ157" s="36"/>
      <c r="CA157" s="36"/>
      <c r="CB157" s="36"/>
      <c r="CC157" s="36"/>
      <c r="CD157" s="36"/>
      <c r="CE157" s="36"/>
      <c r="CF157" s="36"/>
      <c r="CG157" s="36"/>
      <c r="CH157" s="36"/>
      <c r="CI157" s="36"/>
      <c r="CJ157" s="36"/>
      <c r="CK157" s="36"/>
      <c r="CL157" s="36"/>
      <c r="CM157" s="36"/>
      <c r="CN157" s="36"/>
      <c r="CO157" s="36"/>
      <c r="CP157" s="36"/>
      <c r="CQ157" s="36"/>
      <c r="CR157" s="36"/>
      <c r="CS157" s="36"/>
      <c r="CT157" s="36"/>
      <c r="CU157" s="36"/>
      <c r="CV157" s="36"/>
      <c r="CW157" s="36"/>
      <c r="CX157" s="36"/>
      <c r="CY157" s="36"/>
      <c r="CZ157" s="36"/>
      <c r="DA157" s="36"/>
      <c r="DB157" s="36"/>
      <c r="DC157" s="36"/>
      <c r="DD157" s="36"/>
      <c r="DE157" s="36"/>
      <c r="DF157" s="36"/>
      <c r="DG157" s="36"/>
      <c r="DH157" s="36"/>
      <c r="DI157" s="36"/>
      <c r="DJ157" s="37"/>
      <c r="DK157" s="36"/>
      <c r="DL157" s="36"/>
      <c r="DM157" s="36"/>
      <c r="DN157" s="36"/>
      <c r="DO157" s="36"/>
      <c r="DP157" s="36"/>
      <c r="DQ157" s="36"/>
      <c r="DR157" s="36"/>
      <c r="DS157" s="36"/>
      <c r="DT157" s="36"/>
      <c r="DU157" s="36"/>
      <c r="DV157" s="36"/>
      <c r="DW157" s="36"/>
      <c r="DX157" s="36"/>
      <c r="DY157" s="36"/>
      <c r="DZ157" s="36"/>
      <c r="EA157" s="36"/>
      <c r="EB157" s="36"/>
      <c r="EC157" s="36"/>
      <c r="ED157" s="36"/>
      <c r="EE157" s="36"/>
      <c r="EF157" s="36"/>
      <c r="EG157" s="36"/>
      <c r="EH157" s="36"/>
      <c r="EI157" s="36"/>
      <c r="EJ157" s="36"/>
      <c r="EK157" s="36"/>
      <c r="EL157" s="36"/>
      <c r="EM157" s="36"/>
      <c r="EN157" s="36"/>
      <c r="EO157" t="s">
        <v>276</v>
      </c>
      <c r="EP157" t="s">
        <v>790</v>
      </c>
      <c r="EQ157" s="36"/>
      <c r="ER157" s="36"/>
    </row>
    <row r="158" spans="1:148" ht="29.25" customHeight="1" x14ac:dyDescent="0.3">
      <c r="A158" s="8">
        <v>165432</v>
      </c>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5"/>
      <c r="AC158" s="35"/>
      <c r="AD158" s="35"/>
      <c r="AE158" s="35"/>
      <c r="AF158" s="35"/>
      <c r="AG158" s="35"/>
      <c r="AH158" s="35"/>
      <c r="AI158" s="35"/>
      <c r="AJ158" s="35"/>
      <c r="AK158" s="35"/>
      <c r="AL158" s="35"/>
      <c r="AM158" s="35"/>
      <c r="AN158" s="35"/>
      <c r="AO158" s="35"/>
      <c r="AP158" s="35"/>
      <c r="AQ158" s="35"/>
      <c r="AR158" s="35"/>
      <c r="AS158" s="35"/>
      <c r="AT158" s="35"/>
      <c r="AU158" s="35"/>
      <c r="AV158" s="35"/>
      <c r="AW158" s="35"/>
      <c r="AX158" s="35"/>
      <c r="AY158" s="35"/>
      <c r="AZ158" s="35"/>
      <c r="BA158" s="35"/>
      <c r="BB158" s="35"/>
      <c r="BC158" s="35"/>
      <c r="BD158" s="35"/>
      <c r="BE158" s="35"/>
      <c r="BF158" s="35"/>
      <c r="BG158" s="35"/>
      <c r="BH158" s="35"/>
      <c r="BI158" s="35"/>
      <c r="BJ158" s="35"/>
      <c r="BK158" s="35"/>
      <c r="BL158" s="35"/>
      <c r="BM158" s="35"/>
      <c r="BN158" s="35"/>
      <c r="BO158" s="35"/>
      <c r="BP158" s="35"/>
      <c r="BQ158" s="35"/>
      <c r="BR158" s="35"/>
      <c r="BS158" s="35"/>
      <c r="BT158" s="35"/>
      <c r="BU158" s="35"/>
      <c r="BV158" s="35"/>
      <c r="BW158" s="35"/>
      <c r="BX158" s="35"/>
      <c r="BY158" s="35"/>
      <c r="BZ158" s="36"/>
      <c r="CA158" s="36"/>
      <c r="CB158" s="36"/>
      <c r="CC158" s="36"/>
      <c r="CD158" s="36"/>
      <c r="CE158" s="36"/>
      <c r="CF158" s="36"/>
      <c r="CG158" s="36"/>
      <c r="CH158" s="36"/>
      <c r="CI158" s="36"/>
      <c r="CJ158" s="36"/>
      <c r="CK158" s="36"/>
      <c r="CL158" s="36"/>
      <c r="CM158" s="36"/>
      <c r="CN158" s="36"/>
      <c r="CO158" s="36"/>
      <c r="CP158" s="36"/>
      <c r="CQ158" s="36"/>
      <c r="CR158" s="36"/>
      <c r="CS158" s="36"/>
      <c r="CT158" s="36"/>
      <c r="CU158" s="36"/>
      <c r="CV158" s="36"/>
      <c r="CW158" s="36"/>
      <c r="CX158" s="36"/>
      <c r="CY158" s="36"/>
      <c r="CZ158" s="36"/>
      <c r="DA158" s="36"/>
      <c r="DB158" s="36"/>
      <c r="DC158" s="36"/>
      <c r="DD158" s="36"/>
      <c r="DE158" s="36"/>
      <c r="DF158" s="36"/>
      <c r="DG158" s="36"/>
      <c r="DH158" s="36"/>
      <c r="DI158" s="36"/>
      <c r="DJ158" s="37"/>
      <c r="DK158" s="36"/>
      <c r="DL158" s="36"/>
      <c r="DM158" s="36"/>
      <c r="DN158" s="36"/>
      <c r="DO158" s="36"/>
      <c r="DP158" s="36"/>
      <c r="DQ158" s="36"/>
      <c r="DR158" s="36"/>
      <c r="DS158" s="36"/>
      <c r="DT158" s="36"/>
      <c r="DU158" s="36"/>
      <c r="DV158" s="36"/>
      <c r="DW158" s="36"/>
      <c r="DX158" s="36"/>
      <c r="DY158" s="36"/>
      <c r="DZ158" s="36"/>
      <c r="EA158" s="36"/>
      <c r="EB158" s="36"/>
      <c r="EC158" s="36"/>
      <c r="ED158" s="36"/>
      <c r="EE158" s="36"/>
      <c r="EF158" s="36"/>
      <c r="EG158" s="36"/>
      <c r="EH158" s="36"/>
      <c r="EI158" s="36"/>
      <c r="EJ158" s="36"/>
      <c r="EK158" s="36"/>
      <c r="EL158" s="36"/>
      <c r="EM158" s="36"/>
      <c r="EN158" s="36"/>
      <c r="EQ158" s="36"/>
      <c r="ER158" s="36"/>
    </row>
    <row r="159" spans="1:148" ht="29.25" customHeight="1" x14ac:dyDescent="0.3">
      <c r="A159" s="8">
        <v>165777</v>
      </c>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5"/>
      <c r="AC159" s="35"/>
      <c r="AD159" s="35"/>
      <c r="AE159" s="35"/>
      <c r="AF159" s="35"/>
      <c r="AG159" s="35"/>
      <c r="AH159" s="35"/>
      <c r="AI159" s="35"/>
      <c r="AJ159" s="35"/>
      <c r="AK159" s="35"/>
      <c r="AL159" s="35"/>
      <c r="AM159" s="35"/>
      <c r="AN159" s="35"/>
      <c r="AO159" s="35"/>
      <c r="AP159" s="35"/>
      <c r="AQ159" s="35"/>
      <c r="AR159" s="35"/>
      <c r="AS159" s="35"/>
      <c r="AT159" s="35"/>
      <c r="AU159" s="35"/>
      <c r="AV159" s="35"/>
      <c r="AW159" s="35"/>
      <c r="AX159" s="35"/>
      <c r="AY159" s="35"/>
      <c r="AZ159" s="35"/>
      <c r="BA159" s="35"/>
      <c r="BB159" s="35"/>
      <c r="BC159" s="35"/>
      <c r="BD159" s="35"/>
      <c r="BE159" s="35"/>
      <c r="BF159" s="35"/>
      <c r="BG159" s="35"/>
      <c r="BH159" s="35"/>
      <c r="BI159" s="35"/>
      <c r="BJ159" s="35"/>
      <c r="BK159" s="35"/>
      <c r="BL159" s="35"/>
      <c r="BM159" s="35"/>
      <c r="BN159" s="35"/>
      <c r="BO159" s="35"/>
      <c r="BP159" s="35"/>
      <c r="BQ159" s="35"/>
      <c r="BR159" s="35"/>
      <c r="BS159" s="35"/>
      <c r="BT159" s="35"/>
      <c r="BU159" s="35"/>
      <c r="BV159" s="35"/>
      <c r="BW159" s="35"/>
      <c r="BX159" s="35"/>
      <c r="BY159" s="35"/>
      <c r="BZ159" s="36"/>
      <c r="CA159" s="36"/>
      <c r="CB159" s="36"/>
      <c r="CC159" s="36"/>
      <c r="CD159" s="36"/>
      <c r="CE159" s="36"/>
      <c r="CF159" s="36"/>
      <c r="CG159" s="36"/>
      <c r="CH159" s="36"/>
      <c r="CI159" s="36"/>
      <c r="CJ159" s="36"/>
      <c r="CK159" s="36"/>
      <c r="CL159" s="36"/>
      <c r="CM159" s="36"/>
      <c r="CN159" s="36"/>
      <c r="CO159" s="36"/>
      <c r="CP159" s="36"/>
      <c r="CQ159" s="36"/>
      <c r="CR159" s="36"/>
      <c r="CS159" s="36"/>
      <c r="CT159" s="36"/>
      <c r="CU159" s="36"/>
      <c r="CV159" s="36"/>
      <c r="CW159" s="36"/>
      <c r="CX159" s="36"/>
      <c r="CY159" s="36"/>
      <c r="CZ159" s="36"/>
      <c r="DA159" s="36"/>
      <c r="DB159" s="36"/>
      <c r="DC159" s="36"/>
      <c r="DD159" s="36"/>
      <c r="DE159" s="36"/>
      <c r="DF159" s="36"/>
      <c r="DG159" s="36"/>
      <c r="DH159" s="36"/>
      <c r="DI159" s="36"/>
      <c r="DJ159" s="37"/>
      <c r="DK159" s="36"/>
      <c r="DL159" s="36"/>
      <c r="DM159" s="36"/>
      <c r="DN159" s="36"/>
      <c r="DO159" s="36"/>
      <c r="DP159" s="36"/>
      <c r="DQ159" s="36"/>
      <c r="DR159" s="36"/>
      <c r="DS159" s="36"/>
      <c r="DT159" s="36"/>
      <c r="DU159" s="36"/>
      <c r="DV159" s="36"/>
      <c r="DW159" s="36"/>
      <c r="DX159" s="36"/>
      <c r="DY159" s="36"/>
      <c r="DZ159" s="36"/>
      <c r="EA159" s="36"/>
      <c r="EB159" s="36"/>
      <c r="EC159" s="36"/>
      <c r="ED159" s="36"/>
      <c r="EE159" s="36"/>
      <c r="EF159" s="36"/>
      <c r="EG159" s="36"/>
      <c r="EH159" s="36"/>
      <c r="EI159" s="36"/>
      <c r="EJ159" s="36"/>
      <c r="EK159" s="36"/>
      <c r="EL159" s="36"/>
      <c r="EM159" s="36"/>
      <c r="EN159" s="36"/>
      <c r="EQ159" s="36"/>
      <c r="ER159" s="36"/>
    </row>
    <row r="160" spans="1:148" ht="29.25" customHeight="1" x14ac:dyDescent="0.3">
      <c r="A160" s="8">
        <v>165983</v>
      </c>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5"/>
      <c r="AC160" s="35"/>
      <c r="AD160" s="35"/>
      <c r="AE160" s="35"/>
      <c r="AF160" s="35"/>
      <c r="AG160" s="35"/>
      <c r="AH160" s="35"/>
      <c r="AI160" s="35"/>
      <c r="AJ160" s="35"/>
      <c r="AK160" s="35"/>
      <c r="AL160" s="35"/>
      <c r="AM160" s="35"/>
      <c r="AN160" s="35"/>
      <c r="AO160" s="35"/>
      <c r="AP160" s="35"/>
      <c r="AQ160" s="35"/>
      <c r="AR160" s="35"/>
      <c r="AS160" s="35"/>
      <c r="AT160" s="35"/>
      <c r="AU160" s="35"/>
      <c r="AV160" s="35"/>
      <c r="AW160" s="35"/>
      <c r="AX160" s="35"/>
      <c r="AY160" s="35"/>
      <c r="AZ160" s="35"/>
      <c r="BA160" s="35"/>
      <c r="BB160" s="35"/>
      <c r="BC160" s="35"/>
      <c r="BD160" s="35"/>
      <c r="BE160" s="35"/>
      <c r="BF160" s="35"/>
      <c r="BG160" s="35"/>
      <c r="BH160" s="35"/>
      <c r="BI160" s="35"/>
      <c r="BJ160" s="35"/>
      <c r="BK160" s="35"/>
      <c r="BL160" s="35"/>
      <c r="BM160" s="35"/>
      <c r="BN160" s="35"/>
      <c r="BO160" s="35"/>
      <c r="BP160" s="35"/>
      <c r="BQ160" s="35"/>
      <c r="BR160" s="35"/>
      <c r="BS160" s="35"/>
      <c r="BT160" s="35"/>
      <c r="BU160" s="35"/>
      <c r="BV160" s="35"/>
      <c r="BW160" s="35"/>
      <c r="BX160" s="35"/>
      <c r="BY160" s="35"/>
      <c r="BZ160" s="36"/>
      <c r="CA160" s="36"/>
      <c r="CB160" s="36"/>
      <c r="CC160" s="36"/>
      <c r="CD160" s="36"/>
      <c r="CE160" s="36"/>
      <c r="CF160" s="36"/>
      <c r="CG160" s="36"/>
      <c r="CH160" s="36"/>
      <c r="CI160" s="36"/>
      <c r="CJ160" s="36"/>
      <c r="CK160" s="36"/>
      <c r="CL160" s="36"/>
      <c r="CM160" s="36"/>
      <c r="CN160" s="36"/>
      <c r="CO160" s="36"/>
      <c r="CP160" s="36"/>
      <c r="CQ160" s="36"/>
      <c r="CR160" s="36"/>
      <c r="CS160" s="36"/>
      <c r="CT160" s="36"/>
      <c r="CU160" s="36"/>
      <c r="CV160" s="36"/>
      <c r="CW160" s="36"/>
      <c r="CX160" s="36"/>
      <c r="CY160" s="36"/>
      <c r="CZ160" s="36"/>
      <c r="DA160" s="36"/>
      <c r="DB160" s="36"/>
      <c r="DC160" s="36"/>
      <c r="DD160" s="36"/>
      <c r="DE160" s="36"/>
      <c r="DF160" s="36"/>
      <c r="DG160" s="36"/>
      <c r="DH160" s="36"/>
      <c r="DI160" s="36"/>
      <c r="DJ160" s="37"/>
      <c r="DK160" s="36"/>
      <c r="DL160" s="36"/>
      <c r="DM160" s="36"/>
      <c r="DN160" s="36"/>
      <c r="DO160" s="36"/>
      <c r="DP160" s="36"/>
      <c r="DQ160" s="36"/>
      <c r="DR160" s="36"/>
      <c r="DS160" s="36"/>
      <c r="DT160" s="36"/>
      <c r="DU160" s="36"/>
      <c r="DV160" s="36"/>
      <c r="DW160" s="36"/>
      <c r="DX160" s="36"/>
      <c r="DY160" s="36"/>
      <c r="DZ160" s="36"/>
      <c r="EA160" s="36"/>
      <c r="EB160" s="36"/>
      <c r="EC160" s="36"/>
      <c r="ED160" s="36"/>
      <c r="EE160" s="36"/>
      <c r="EF160" s="36"/>
      <c r="EG160" s="36"/>
      <c r="EH160" s="36"/>
      <c r="EI160" s="36"/>
      <c r="EJ160" s="36"/>
      <c r="EK160" s="36"/>
      <c r="EL160" s="36"/>
      <c r="EM160" s="36"/>
      <c r="EN160" s="36"/>
      <c r="EQ160" s="36"/>
      <c r="ER160" s="36"/>
    </row>
    <row r="161" spans="1:148" ht="29.25" customHeight="1" x14ac:dyDescent="0.3">
      <c r="A161" s="8">
        <v>166051</v>
      </c>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c r="AB161" s="35"/>
      <c r="AC161" s="35"/>
      <c r="AD161" s="35"/>
      <c r="AE161" s="35"/>
      <c r="AF161" s="35"/>
      <c r="AG161" s="35"/>
      <c r="AH161" s="35"/>
      <c r="AI161" s="35"/>
      <c r="AJ161" s="35"/>
      <c r="AK161" s="35"/>
      <c r="AL161" s="35"/>
      <c r="AM161" s="35"/>
      <c r="AN161" s="35"/>
      <c r="AO161" s="35"/>
      <c r="AP161" s="35"/>
      <c r="AQ161" s="35"/>
      <c r="AR161" s="35"/>
      <c r="AS161" s="35"/>
      <c r="AT161" s="35"/>
      <c r="AU161" s="35"/>
      <c r="AV161" s="35"/>
      <c r="AW161" s="35"/>
      <c r="AX161" s="35"/>
      <c r="AY161" s="35"/>
      <c r="AZ161" s="35"/>
      <c r="BA161" s="35"/>
      <c r="BB161" s="35"/>
      <c r="BC161" s="35"/>
      <c r="BD161" s="35"/>
      <c r="BE161" s="35"/>
      <c r="BF161" s="35"/>
      <c r="BG161" s="35"/>
      <c r="BH161" s="35"/>
      <c r="BI161" s="35"/>
      <c r="BJ161" s="35"/>
      <c r="BK161" s="35"/>
      <c r="BL161" s="35"/>
      <c r="BM161" s="35"/>
      <c r="BN161" s="35"/>
      <c r="BO161" s="35"/>
      <c r="BP161" s="35"/>
      <c r="BQ161" s="35"/>
      <c r="BR161" s="35"/>
      <c r="BS161" s="35"/>
      <c r="BT161" s="35"/>
      <c r="BU161" s="35"/>
      <c r="BV161" s="35"/>
      <c r="BW161" s="35"/>
      <c r="BX161" s="35"/>
      <c r="BY161" s="35"/>
      <c r="BZ161" s="36"/>
      <c r="CA161" s="36"/>
      <c r="CB161" s="36"/>
      <c r="CC161" s="36"/>
      <c r="CD161" s="36"/>
      <c r="CE161" s="36"/>
      <c r="CF161" s="36"/>
      <c r="CG161" s="36"/>
      <c r="CH161" s="36"/>
      <c r="CI161" s="36"/>
      <c r="CJ161" s="36"/>
      <c r="CK161" s="36"/>
      <c r="CL161" s="36"/>
      <c r="CM161" s="36"/>
      <c r="CN161" s="36"/>
      <c r="CO161" s="36"/>
      <c r="CP161" s="36"/>
      <c r="CQ161" s="36"/>
      <c r="CR161" s="36"/>
      <c r="CS161" s="36"/>
      <c r="CT161" s="36"/>
      <c r="CU161" s="36"/>
      <c r="CV161" s="36"/>
      <c r="CW161" s="36"/>
      <c r="CX161" s="36"/>
      <c r="CY161" s="36"/>
      <c r="CZ161" s="36"/>
      <c r="DA161" s="36"/>
      <c r="DB161" s="36"/>
      <c r="DC161" s="36"/>
      <c r="DD161" s="36"/>
      <c r="DE161" s="36"/>
      <c r="DF161" s="36"/>
      <c r="DG161" s="36"/>
      <c r="DH161" s="36"/>
      <c r="DI161" s="36"/>
      <c r="DJ161" s="37"/>
      <c r="DK161" s="36"/>
      <c r="DL161" s="36"/>
      <c r="DM161" s="36"/>
      <c r="DN161" s="36"/>
      <c r="DO161" s="36"/>
      <c r="DP161" s="36"/>
      <c r="DQ161" s="36"/>
      <c r="DR161" s="36"/>
      <c r="DS161" s="36"/>
      <c r="DT161" s="36"/>
      <c r="DU161" s="36"/>
      <c r="DV161" s="36"/>
      <c r="DW161" s="36"/>
      <c r="DX161" s="36"/>
      <c r="DY161" s="36"/>
      <c r="DZ161" s="36"/>
      <c r="EA161" s="36"/>
      <c r="EB161" s="36"/>
      <c r="EC161" s="36"/>
      <c r="ED161" s="36"/>
      <c r="EE161" s="36"/>
      <c r="EF161" s="36"/>
      <c r="EG161" s="36"/>
      <c r="EH161" s="36"/>
      <c r="EI161" s="36"/>
      <c r="EJ161" s="36"/>
      <c r="EK161" s="36"/>
      <c r="EL161" s="36"/>
      <c r="EM161" s="36"/>
      <c r="EN161" s="36"/>
      <c r="EQ161" s="36"/>
      <c r="ER161" s="36"/>
    </row>
    <row r="162" spans="1:148" ht="29.25" customHeight="1" x14ac:dyDescent="0.3">
      <c r="A162" s="8">
        <v>166460</v>
      </c>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c r="AB162" s="35"/>
      <c r="AC162" s="35"/>
      <c r="AD162" s="35"/>
      <c r="AE162" s="35"/>
      <c r="AF162" s="35"/>
      <c r="AG162" s="35"/>
      <c r="AH162" s="35"/>
      <c r="AI162" s="35"/>
      <c r="AJ162" s="35"/>
      <c r="AK162" s="35"/>
      <c r="AL162" s="35"/>
      <c r="AM162" s="35"/>
      <c r="AN162" s="35"/>
      <c r="AO162" s="35"/>
      <c r="AP162" s="35"/>
      <c r="AQ162" s="35"/>
      <c r="AR162" s="35"/>
      <c r="AS162" s="35"/>
      <c r="AT162" s="35"/>
      <c r="AU162" s="35"/>
      <c r="AV162" s="35"/>
      <c r="AW162" s="35"/>
      <c r="AX162" s="35"/>
      <c r="AY162" s="35"/>
      <c r="AZ162" s="35"/>
      <c r="BA162" s="35"/>
      <c r="BB162" s="35"/>
      <c r="BC162" s="35"/>
      <c r="BD162" s="35"/>
      <c r="BE162" s="35"/>
      <c r="BF162" s="35"/>
      <c r="BG162" s="35"/>
      <c r="BH162" s="35"/>
      <c r="BI162" s="35"/>
      <c r="BJ162" s="35"/>
      <c r="BK162" s="35"/>
      <c r="BL162" s="35"/>
      <c r="BM162" s="35"/>
      <c r="BN162" s="35"/>
      <c r="BO162" s="35"/>
      <c r="BP162" s="35"/>
      <c r="BQ162" s="35"/>
      <c r="BR162" s="35"/>
      <c r="BS162" s="35"/>
      <c r="BT162" s="35"/>
      <c r="BU162" s="35"/>
      <c r="BV162" s="35"/>
      <c r="BW162" s="35"/>
      <c r="BX162" s="35"/>
      <c r="BY162" s="35"/>
      <c r="BZ162" s="36"/>
      <c r="CA162" s="36"/>
      <c r="CB162" s="36"/>
      <c r="CC162" s="36"/>
      <c r="CD162" s="36"/>
      <c r="CE162" s="36"/>
      <c r="CF162" s="36"/>
      <c r="CG162" s="36"/>
      <c r="CH162" s="36"/>
      <c r="CI162" s="36"/>
      <c r="CJ162" s="36"/>
      <c r="CK162" s="36"/>
      <c r="CL162" s="36"/>
      <c r="CM162" s="36"/>
      <c r="CN162" s="36"/>
      <c r="CO162" s="36"/>
      <c r="CP162" s="36"/>
      <c r="CQ162" s="36"/>
      <c r="CR162" s="36"/>
      <c r="CS162" s="36"/>
      <c r="CT162" s="36"/>
      <c r="CU162" s="36"/>
      <c r="CV162" s="36"/>
      <c r="CW162" s="36"/>
      <c r="CX162" s="36"/>
      <c r="CY162" s="36"/>
      <c r="CZ162" s="36"/>
      <c r="DA162" s="36"/>
      <c r="DB162" s="36"/>
      <c r="DC162" s="36"/>
      <c r="DD162" s="36"/>
      <c r="DE162" s="36"/>
      <c r="DF162" s="36"/>
      <c r="DG162" s="36"/>
      <c r="DH162" s="36"/>
      <c r="DI162" s="36"/>
      <c r="DJ162" s="37"/>
      <c r="DK162" s="36"/>
      <c r="DL162" s="36"/>
      <c r="DM162" s="36"/>
      <c r="DN162" s="36"/>
      <c r="DO162" s="36"/>
      <c r="DP162" s="36"/>
      <c r="DQ162" s="36"/>
      <c r="DR162" s="36"/>
      <c r="DS162" s="36"/>
      <c r="DT162" s="36"/>
      <c r="DU162" s="36"/>
      <c r="DV162" s="36"/>
      <c r="DW162" s="36"/>
      <c r="DX162" s="36"/>
      <c r="DY162" s="36"/>
      <c r="DZ162" s="36"/>
      <c r="EA162" s="36"/>
      <c r="EB162" s="36"/>
      <c r="EC162" s="36"/>
      <c r="ED162" s="36"/>
      <c r="EE162" s="36"/>
      <c r="EF162" s="36"/>
      <c r="EG162" s="36"/>
      <c r="EH162" s="36"/>
      <c r="EI162" s="36"/>
      <c r="EJ162" s="36"/>
      <c r="EK162" s="36"/>
      <c r="EL162" s="36"/>
      <c r="EM162" s="36"/>
      <c r="EN162" s="36"/>
      <c r="EQ162" s="36"/>
      <c r="ER162" s="36"/>
    </row>
    <row r="163" spans="1:148" ht="29.25" customHeight="1" x14ac:dyDescent="0.3">
      <c r="A163" s="8">
        <v>167128</v>
      </c>
      <c r="B163" s="35"/>
      <c r="C163" s="35"/>
      <c r="D163" s="35"/>
      <c r="E163" s="35"/>
      <c r="F163" s="35"/>
      <c r="G163" s="35"/>
      <c r="H163" s="35"/>
      <c r="I163" s="35"/>
      <c r="J163" s="35"/>
      <c r="L163" s="35"/>
      <c r="M163" s="35"/>
      <c r="N163" s="35"/>
      <c r="O163" s="35"/>
      <c r="P163" s="35"/>
      <c r="Q163" s="35"/>
      <c r="R163" s="35"/>
      <c r="S163" s="35"/>
      <c r="T163" s="35"/>
      <c r="U163" s="35"/>
      <c r="V163" s="35"/>
      <c r="W163" s="35"/>
      <c r="X163" s="35"/>
      <c r="Y163" s="35"/>
      <c r="Z163" s="35"/>
      <c r="AA163" s="35"/>
      <c r="AB163" s="35"/>
      <c r="AC163" s="35"/>
      <c r="AD163" s="35"/>
      <c r="AE163" s="35"/>
      <c r="AF163" s="35"/>
      <c r="AG163" s="35"/>
      <c r="AH163" s="35"/>
      <c r="AI163" s="35"/>
      <c r="AJ163" s="35"/>
      <c r="AK163" s="35"/>
      <c r="AL163" s="35"/>
      <c r="AM163" s="35"/>
      <c r="AN163" s="35"/>
      <c r="AO163" s="35"/>
      <c r="AP163" s="35"/>
      <c r="AQ163" s="35"/>
      <c r="AR163" s="35"/>
      <c r="AS163" s="35"/>
      <c r="AT163" s="35"/>
      <c r="AU163" s="35"/>
      <c r="AV163" s="35"/>
      <c r="AW163" s="35"/>
      <c r="AX163" s="35"/>
      <c r="AY163" s="35"/>
      <c r="AZ163" s="35"/>
      <c r="BA163" s="35"/>
      <c r="BB163" s="35"/>
      <c r="BC163" s="35"/>
      <c r="BD163" s="35"/>
      <c r="BE163" s="35"/>
      <c r="BF163" s="35"/>
      <c r="BG163" s="35"/>
      <c r="BH163" s="35"/>
      <c r="BI163" s="35"/>
      <c r="BJ163" s="35"/>
      <c r="BK163" s="35"/>
      <c r="BL163" s="35"/>
      <c r="BM163" s="35"/>
      <c r="BN163" s="35"/>
      <c r="BO163" s="35"/>
      <c r="BP163" s="35"/>
      <c r="BQ163" s="35"/>
      <c r="BR163" s="35"/>
      <c r="BS163" s="35"/>
      <c r="BT163" s="35"/>
      <c r="BU163" s="35"/>
      <c r="BV163" s="35"/>
      <c r="BW163" s="35"/>
      <c r="BX163" s="35"/>
      <c r="BY163" s="35"/>
      <c r="BZ163" s="36"/>
      <c r="CA163" s="36"/>
      <c r="CB163" s="36"/>
      <c r="CC163" s="36"/>
      <c r="CD163" s="36"/>
      <c r="CE163" s="36"/>
      <c r="CF163" s="36"/>
      <c r="CG163" s="36"/>
      <c r="CH163" s="36"/>
      <c r="CI163" s="36"/>
      <c r="CJ163" s="36"/>
      <c r="CK163" s="36"/>
      <c r="CL163" s="36"/>
      <c r="CM163" s="36"/>
      <c r="CN163" s="36"/>
      <c r="CO163" s="36"/>
      <c r="CP163" s="36"/>
      <c r="CQ163" s="36"/>
      <c r="CR163" s="36"/>
      <c r="CS163" s="36"/>
      <c r="CT163" s="36"/>
      <c r="CU163" s="36"/>
      <c r="CV163" s="36"/>
      <c r="CW163" s="36"/>
      <c r="CX163" s="36"/>
      <c r="CY163" s="36"/>
      <c r="CZ163" s="36"/>
      <c r="DA163" s="36"/>
      <c r="DB163" s="36"/>
      <c r="DC163" s="36"/>
      <c r="DD163" s="36"/>
      <c r="DE163" s="36"/>
      <c r="DF163" s="36"/>
      <c r="DG163" s="36"/>
      <c r="DH163" s="36"/>
      <c r="DI163" s="36"/>
      <c r="DJ163" s="37"/>
      <c r="DK163" s="36"/>
      <c r="DL163" s="36"/>
      <c r="DM163" s="36"/>
      <c r="DN163" s="36"/>
      <c r="DO163" s="36"/>
      <c r="DP163" s="36"/>
      <c r="DQ163" s="36"/>
      <c r="DR163" s="36"/>
      <c r="DS163" s="36"/>
      <c r="DT163" s="36"/>
      <c r="DU163" s="36"/>
      <c r="DV163" s="36"/>
      <c r="DW163" s="36"/>
      <c r="DX163" s="36"/>
      <c r="DY163" s="36"/>
      <c r="DZ163" s="36"/>
      <c r="EA163" s="36"/>
      <c r="EB163" s="36"/>
      <c r="EC163" s="36"/>
      <c r="ED163" s="36"/>
      <c r="EE163" s="36"/>
      <c r="EF163" s="36"/>
      <c r="EG163" s="36"/>
      <c r="EH163" s="36"/>
      <c r="EI163" s="36"/>
      <c r="EJ163" s="36"/>
      <c r="EK163" s="36"/>
      <c r="EL163" s="36"/>
      <c r="EM163" s="36"/>
      <c r="EN163" s="36"/>
      <c r="EQ163" s="36"/>
      <c r="ER163" s="36"/>
    </row>
    <row r="164" spans="1:148" ht="29.25" customHeight="1" x14ac:dyDescent="0.3">
      <c r="A164" s="8">
        <v>167600</v>
      </c>
      <c r="B164" s="35"/>
      <c r="C164" s="35"/>
      <c r="D164" s="35"/>
      <c r="E164" s="35"/>
      <c r="F164" s="35"/>
      <c r="G164" s="35"/>
      <c r="H164" s="35"/>
      <c r="I164" s="35"/>
      <c r="J164" s="35"/>
      <c r="L164" s="35"/>
      <c r="M164" s="35"/>
      <c r="N164" s="35"/>
      <c r="O164" s="35"/>
      <c r="P164" s="35"/>
      <c r="Q164" s="35"/>
      <c r="R164" s="35"/>
      <c r="S164" s="35"/>
      <c r="T164" s="35"/>
      <c r="U164" s="35"/>
      <c r="V164" s="35"/>
      <c r="W164" s="35"/>
      <c r="X164" s="35"/>
      <c r="Y164" s="35"/>
      <c r="Z164" s="35"/>
      <c r="AA164" s="35"/>
      <c r="AB164" s="35"/>
      <c r="AC164" s="35"/>
      <c r="AD164" s="35"/>
      <c r="AE164" s="35"/>
      <c r="AF164" s="35"/>
      <c r="AG164" s="35"/>
      <c r="AH164" s="35"/>
      <c r="AI164" s="35"/>
      <c r="AJ164" s="35"/>
      <c r="AK164" s="35"/>
      <c r="AL164" s="35"/>
      <c r="AM164" s="35"/>
      <c r="AN164" s="35"/>
      <c r="AO164" s="35"/>
      <c r="AP164" s="35"/>
      <c r="AQ164" s="35"/>
      <c r="AR164" s="35"/>
      <c r="AS164" s="35"/>
      <c r="AT164" s="35"/>
      <c r="AU164" s="35"/>
      <c r="AV164" s="35"/>
      <c r="AW164" s="35"/>
      <c r="AX164" s="35"/>
      <c r="AY164" s="35"/>
      <c r="AZ164" s="35"/>
      <c r="BA164" s="35"/>
      <c r="BB164" s="35"/>
      <c r="BC164" s="35"/>
      <c r="BD164" s="35"/>
      <c r="BE164" s="35"/>
      <c r="BF164" s="35"/>
      <c r="BG164" s="35"/>
      <c r="BH164" s="35"/>
      <c r="BI164" s="35"/>
      <c r="BJ164" s="35"/>
      <c r="BK164" s="35"/>
      <c r="BL164" s="35"/>
      <c r="BM164" s="35"/>
      <c r="BN164" s="35"/>
      <c r="BO164" s="35"/>
      <c r="BP164" s="35"/>
      <c r="BQ164" s="35"/>
      <c r="BR164" s="35"/>
      <c r="BS164" s="35"/>
      <c r="BT164" s="35"/>
      <c r="BU164" s="35"/>
      <c r="BV164" s="35"/>
      <c r="BW164" s="35"/>
      <c r="BX164" s="35"/>
      <c r="BY164" s="35"/>
      <c r="BZ164" s="36"/>
      <c r="CA164" s="36"/>
      <c r="CB164" s="36"/>
      <c r="CC164" s="36"/>
      <c r="CD164" s="36"/>
      <c r="CE164" s="36"/>
      <c r="CF164" s="36"/>
      <c r="CG164" s="36"/>
      <c r="CH164" s="36"/>
      <c r="CI164" s="36"/>
      <c r="CJ164" s="36"/>
      <c r="CK164" s="36"/>
      <c r="CL164" s="36"/>
      <c r="CM164" s="36"/>
      <c r="CN164" s="36"/>
      <c r="CO164" s="36"/>
      <c r="CP164" s="36"/>
      <c r="CQ164" s="36"/>
      <c r="CR164" s="36"/>
      <c r="CS164" s="36"/>
      <c r="CT164" s="36"/>
      <c r="CU164" s="36"/>
      <c r="CV164" s="36"/>
      <c r="CW164" s="36"/>
      <c r="CX164" s="36"/>
      <c r="CY164" s="36"/>
      <c r="CZ164" s="36"/>
      <c r="DA164" s="36"/>
      <c r="DB164" s="36"/>
      <c r="DC164" s="36"/>
      <c r="DD164" s="36"/>
      <c r="DE164" s="36"/>
      <c r="DF164" s="36"/>
      <c r="DG164" s="36"/>
      <c r="DH164" s="36"/>
      <c r="DI164" s="36"/>
      <c r="DJ164" s="37"/>
      <c r="DK164" s="36"/>
      <c r="DL164" s="36"/>
      <c r="DM164" s="36"/>
      <c r="DN164" s="36"/>
      <c r="DO164" s="36"/>
      <c r="DP164" s="36"/>
      <c r="DQ164" s="36"/>
      <c r="DR164" s="36"/>
      <c r="DS164" s="36"/>
      <c r="DT164" s="36"/>
      <c r="DU164" s="36"/>
      <c r="DV164" s="36"/>
      <c r="DW164" s="36"/>
      <c r="DX164" s="36"/>
      <c r="DY164" s="36"/>
      <c r="DZ164" s="36"/>
      <c r="EA164" s="36"/>
      <c r="EB164" s="36"/>
      <c r="EC164" s="36"/>
      <c r="ED164" s="36"/>
      <c r="EE164" s="36"/>
      <c r="EF164" s="36"/>
      <c r="EG164" s="36"/>
      <c r="EH164" s="36"/>
      <c r="EI164" s="36"/>
      <c r="EJ164" s="36"/>
      <c r="EK164" s="36"/>
      <c r="EL164" s="36"/>
      <c r="EM164" s="36"/>
      <c r="EN164" s="36"/>
      <c r="EQ164" s="36"/>
      <c r="ER164" s="36"/>
    </row>
    <row r="165" spans="1:148" ht="29.25" customHeight="1" x14ac:dyDescent="0.3">
      <c r="A165" s="8">
        <v>167664</v>
      </c>
      <c r="B165" s="35"/>
      <c r="C165" s="35"/>
      <c r="D165" s="35"/>
      <c r="E165" s="35"/>
      <c r="F165" s="35"/>
      <c r="G165" s="35"/>
      <c r="H165" s="35"/>
      <c r="I165" s="35"/>
      <c r="J165" s="35"/>
      <c r="L165" s="35"/>
      <c r="M165" s="35"/>
      <c r="N165" s="35"/>
      <c r="O165" s="35"/>
      <c r="P165" s="35"/>
      <c r="Q165" s="35"/>
      <c r="R165" s="35"/>
      <c r="S165" s="35"/>
      <c r="T165" s="35"/>
      <c r="U165" s="35"/>
      <c r="V165" s="35"/>
      <c r="W165" s="35"/>
      <c r="X165" s="35"/>
      <c r="Y165" s="35"/>
      <c r="Z165" s="35"/>
      <c r="AA165" s="35"/>
      <c r="AB165" s="35"/>
      <c r="AC165" s="35"/>
      <c r="AD165" s="35"/>
      <c r="AE165" s="35"/>
      <c r="AF165" s="35"/>
      <c r="AG165" s="35"/>
      <c r="AH165" s="35"/>
      <c r="AI165" s="35"/>
      <c r="AJ165" s="35"/>
      <c r="AK165" s="35"/>
      <c r="AL165" s="35"/>
      <c r="AM165" s="35"/>
      <c r="AN165" s="35"/>
      <c r="AO165" s="35"/>
      <c r="AP165" s="35"/>
      <c r="AQ165" s="35"/>
      <c r="AR165" s="35"/>
      <c r="AS165" s="35"/>
      <c r="AT165" s="35"/>
      <c r="AU165" s="35"/>
      <c r="AV165" s="35"/>
      <c r="AW165" s="35"/>
      <c r="AX165" s="35"/>
      <c r="AY165" s="35"/>
      <c r="AZ165" s="35"/>
      <c r="BA165" s="35"/>
      <c r="BB165" s="35"/>
      <c r="BC165" s="35"/>
      <c r="BD165" s="35"/>
      <c r="BE165" s="35"/>
      <c r="BF165" s="35"/>
      <c r="BG165" s="35"/>
      <c r="BH165" s="35"/>
      <c r="BI165" s="35"/>
      <c r="BJ165" s="35"/>
      <c r="BK165" s="35"/>
      <c r="BL165" s="35"/>
      <c r="BM165" s="35"/>
      <c r="BN165" s="35"/>
      <c r="BO165" s="35"/>
      <c r="BP165" s="35"/>
      <c r="BQ165" s="35"/>
      <c r="BR165" s="35"/>
      <c r="BS165" s="35"/>
      <c r="BT165" s="35"/>
      <c r="BU165" s="35"/>
      <c r="BV165" s="35"/>
      <c r="BW165" s="35"/>
      <c r="BX165" s="35"/>
      <c r="BY165" s="35"/>
      <c r="BZ165" s="36"/>
      <c r="CA165" s="36"/>
      <c r="CB165" s="36"/>
      <c r="CC165" s="36"/>
      <c r="CD165" s="36"/>
      <c r="CE165" s="36"/>
      <c r="CF165" s="36"/>
      <c r="CG165" s="36"/>
      <c r="CH165" s="36"/>
      <c r="CI165" s="36"/>
      <c r="CJ165" s="36"/>
      <c r="CK165" s="36"/>
      <c r="CL165" s="36"/>
      <c r="CM165" s="36"/>
      <c r="CN165" s="36"/>
      <c r="CO165" s="36"/>
      <c r="CP165" s="36"/>
      <c r="CQ165" s="36"/>
      <c r="CR165" s="36"/>
      <c r="CS165" s="36"/>
      <c r="CT165" s="36"/>
      <c r="CU165" s="36"/>
      <c r="CV165" s="36"/>
      <c r="CW165" s="36"/>
      <c r="CX165" s="36"/>
      <c r="CY165" s="36"/>
      <c r="CZ165" s="36"/>
      <c r="DA165" s="36"/>
      <c r="DB165" s="36"/>
      <c r="DC165" s="36"/>
      <c r="DD165" s="36"/>
      <c r="DE165" s="36"/>
      <c r="DF165" s="36"/>
      <c r="DG165" s="36"/>
      <c r="DH165" s="36"/>
      <c r="DI165" s="36"/>
      <c r="DJ165" s="37"/>
      <c r="DK165" s="36"/>
      <c r="DL165" s="36"/>
      <c r="DM165" s="36"/>
      <c r="DN165" s="36"/>
      <c r="DO165" s="36"/>
      <c r="DP165" s="36"/>
      <c r="DQ165" s="36"/>
      <c r="DR165" s="36"/>
      <c r="DS165" s="36"/>
      <c r="DT165" s="36"/>
      <c r="DU165" s="36"/>
      <c r="DV165" s="36"/>
      <c r="DW165" s="36"/>
      <c r="DX165" s="36"/>
      <c r="DY165" s="36"/>
      <c r="DZ165" s="36"/>
      <c r="EA165" s="36"/>
      <c r="EB165" s="36"/>
      <c r="EC165" s="36"/>
      <c r="ED165" s="36"/>
      <c r="EE165" s="36"/>
      <c r="EF165" s="36"/>
      <c r="EG165" s="36"/>
      <c r="EH165" s="36"/>
      <c r="EI165" s="36"/>
      <c r="EJ165" s="36"/>
      <c r="EK165" s="36"/>
      <c r="EL165" s="36"/>
      <c r="EM165" s="36"/>
      <c r="EN165" s="36"/>
      <c r="EQ165" s="36"/>
      <c r="ER165" s="36"/>
    </row>
    <row r="166" spans="1:148" ht="29.25" customHeight="1" x14ac:dyDescent="0.3">
      <c r="A166" s="8">
        <v>167953</v>
      </c>
      <c r="B166" s="35"/>
      <c r="C166" s="35"/>
      <c r="D166" s="35"/>
      <c r="E166" s="35"/>
      <c r="F166" s="35"/>
      <c r="G166" s="35"/>
      <c r="H166" s="35"/>
      <c r="I166" s="35"/>
      <c r="J166" s="35"/>
      <c r="L166" s="35"/>
      <c r="M166" s="35"/>
      <c r="N166" s="35"/>
      <c r="O166" s="35"/>
      <c r="P166" s="35"/>
      <c r="Q166" s="35"/>
      <c r="R166" s="35"/>
      <c r="S166" s="35"/>
      <c r="T166" s="35"/>
      <c r="U166" s="35"/>
      <c r="V166" s="35"/>
      <c r="W166" s="35"/>
      <c r="X166" s="35"/>
      <c r="Y166" s="35"/>
      <c r="Z166" s="35"/>
      <c r="AA166" s="35"/>
      <c r="AB166" s="35"/>
      <c r="AC166" s="35"/>
      <c r="AD166" s="35"/>
      <c r="AE166" s="35"/>
      <c r="AF166" s="35"/>
      <c r="AG166" s="35"/>
      <c r="AH166" s="35"/>
      <c r="AI166" s="35"/>
      <c r="AJ166" s="35"/>
      <c r="AK166" s="35"/>
      <c r="AL166" s="35"/>
      <c r="AM166" s="35"/>
      <c r="AN166" s="35"/>
      <c r="AO166" s="35"/>
      <c r="AP166" s="35"/>
      <c r="AQ166" s="35"/>
      <c r="AR166" s="35"/>
      <c r="AS166" s="35"/>
      <c r="AT166" s="35"/>
      <c r="AU166" s="35"/>
      <c r="AV166" s="35"/>
      <c r="AW166" s="35"/>
      <c r="AX166" s="35"/>
      <c r="AY166" s="35"/>
      <c r="AZ166" s="35"/>
      <c r="BA166" s="35"/>
      <c r="BB166" s="35"/>
      <c r="BC166" s="35"/>
      <c r="BD166" s="35"/>
      <c r="BE166" s="35"/>
      <c r="BF166" s="35"/>
      <c r="BG166" s="35"/>
      <c r="BH166" s="35"/>
      <c r="BI166" s="35"/>
      <c r="BJ166" s="35"/>
      <c r="BK166" s="35"/>
      <c r="BL166" s="35"/>
      <c r="BM166" s="35"/>
      <c r="BN166" s="35"/>
      <c r="BO166" s="35"/>
      <c r="BP166" s="35"/>
      <c r="BQ166" s="35"/>
      <c r="BR166" s="35"/>
      <c r="BS166" s="35"/>
      <c r="BT166" s="35"/>
      <c r="BU166" s="35"/>
      <c r="BV166" s="35"/>
      <c r="BW166" s="35"/>
      <c r="BX166" s="35"/>
      <c r="BY166" s="35"/>
      <c r="BZ166" s="36"/>
      <c r="CA166" s="36"/>
      <c r="CB166" s="36"/>
      <c r="CC166" s="36"/>
      <c r="CD166" s="36"/>
      <c r="CE166" s="36"/>
      <c r="CF166" s="36"/>
      <c r="CG166" s="36"/>
      <c r="CH166" s="36"/>
      <c r="CI166" s="36"/>
      <c r="CJ166" s="36"/>
      <c r="CK166" s="36"/>
      <c r="CL166" s="36"/>
      <c r="CM166" s="36"/>
      <c r="CN166" s="36"/>
      <c r="CO166" s="36"/>
      <c r="CP166" s="36"/>
      <c r="CQ166" s="36"/>
      <c r="CR166" s="36"/>
      <c r="CS166" s="36"/>
      <c r="CT166" s="36"/>
      <c r="CU166" s="36"/>
      <c r="CV166" s="36"/>
      <c r="CW166" s="36"/>
      <c r="CX166" s="36"/>
      <c r="CY166" s="36"/>
      <c r="CZ166" s="36"/>
      <c r="DA166" s="36"/>
      <c r="DB166" s="36"/>
      <c r="DC166" s="36"/>
      <c r="DD166" s="36"/>
      <c r="DE166" s="36"/>
      <c r="DF166" s="36"/>
      <c r="DG166" s="36"/>
      <c r="DH166" s="36"/>
      <c r="DI166" s="36"/>
      <c r="DJ166" s="37"/>
      <c r="DK166" s="36"/>
      <c r="DL166" s="36"/>
      <c r="DM166" s="36"/>
      <c r="DN166" s="36"/>
      <c r="DO166" s="36"/>
      <c r="DP166" s="36"/>
      <c r="DQ166" s="36"/>
      <c r="DR166" s="36"/>
      <c r="DS166" s="36"/>
      <c r="DT166" s="36"/>
      <c r="DU166" s="36"/>
      <c r="DV166" s="36"/>
      <c r="DW166" s="36"/>
      <c r="DX166" s="36"/>
      <c r="DY166" s="36"/>
      <c r="DZ166" s="36"/>
      <c r="EA166" s="36"/>
      <c r="EB166" s="36"/>
      <c r="EC166" s="36"/>
      <c r="ED166" s="36"/>
      <c r="EE166" s="36"/>
      <c r="EF166" s="36"/>
      <c r="EG166" s="36"/>
      <c r="EH166" s="36"/>
      <c r="EI166" s="36"/>
      <c r="EJ166" s="36"/>
      <c r="EK166" s="36"/>
      <c r="EL166" s="36"/>
      <c r="EM166" s="36"/>
      <c r="EN166" s="36"/>
      <c r="EQ166" s="36"/>
      <c r="ER166" s="36"/>
    </row>
    <row r="167" spans="1:148" ht="29.25" customHeight="1" x14ac:dyDescent="0.3">
      <c r="A167" s="8">
        <v>168120</v>
      </c>
      <c r="B167" s="35"/>
      <c r="C167" s="35"/>
      <c r="D167" s="35"/>
      <c r="E167" s="35"/>
      <c r="F167" s="35"/>
      <c r="G167" s="35"/>
      <c r="H167" s="35"/>
      <c r="I167" s="35"/>
      <c r="J167" s="35"/>
      <c r="L167" s="35"/>
      <c r="M167" s="35"/>
      <c r="N167" s="35"/>
      <c r="O167" s="35"/>
      <c r="P167" s="35"/>
      <c r="Q167" s="35"/>
      <c r="R167" s="35"/>
      <c r="S167" s="35"/>
      <c r="T167" s="35"/>
      <c r="U167" s="35"/>
      <c r="V167" s="35"/>
      <c r="W167" s="35"/>
      <c r="X167" s="35"/>
      <c r="Y167" s="35"/>
      <c r="Z167" s="35"/>
      <c r="AA167" s="35"/>
      <c r="AB167" s="35"/>
      <c r="AC167" s="35"/>
      <c r="AD167" s="35"/>
      <c r="AE167" s="35"/>
      <c r="AF167" s="35"/>
      <c r="AG167" s="35"/>
      <c r="AH167" s="35"/>
      <c r="AI167" s="35"/>
      <c r="AJ167" s="35"/>
      <c r="AK167" s="35"/>
      <c r="AL167" s="35"/>
      <c r="AM167" s="35"/>
      <c r="AN167" s="35"/>
      <c r="AO167" s="35"/>
      <c r="AP167" s="35"/>
      <c r="AQ167" s="35"/>
      <c r="AR167" s="35"/>
      <c r="AS167" s="35"/>
      <c r="AT167" s="35"/>
      <c r="AU167" s="35"/>
      <c r="AV167" s="35"/>
      <c r="AW167" s="35"/>
      <c r="AX167" s="35"/>
      <c r="AY167" s="35"/>
      <c r="AZ167" s="35"/>
      <c r="BA167" s="35"/>
      <c r="BB167" s="35"/>
      <c r="BC167" s="35"/>
      <c r="BD167" s="35"/>
      <c r="BE167" s="35"/>
      <c r="BF167" s="35"/>
      <c r="BG167" s="35"/>
      <c r="BH167" s="35"/>
      <c r="BI167" s="35"/>
      <c r="BJ167" s="35"/>
      <c r="BK167" s="35"/>
      <c r="BL167" s="35"/>
      <c r="BM167" s="35"/>
      <c r="BN167" s="35"/>
      <c r="BO167" s="35"/>
      <c r="BP167" s="35"/>
      <c r="BQ167" s="35"/>
      <c r="BR167" s="35"/>
      <c r="BS167" s="35"/>
      <c r="BT167" s="35"/>
      <c r="BU167" s="35"/>
      <c r="BV167" s="35"/>
      <c r="BW167" s="35"/>
      <c r="BX167" s="35"/>
      <c r="BY167" s="35"/>
      <c r="BZ167" s="36"/>
      <c r="CA167" s="36"/>
      <c r="CB167" s="36"/>
      <c r="CC167" s="36"/>
      <c r="CD167" s="36"/>
      <c r="CE167" s="36"/>
      <c r="CF167" s="36"/>
      <c r="CG167" s="36"/>
      <c r="CH167" s="36"/>
      <c r="CI167" s="36"/>
      <c r="CJ167" s="36"/>
      <c r="CK167" s="36"/>
      <c r="CL167" s="36"/>
      <c r="CM167" s="36"/>
      <c r="CN167" s="36"/>
      <c r="CO167" s="36"/>
      <c r="CP167" s="36"/>
      <c r="CQ167" s="36"/>
      <c r="CR167" s="36"/>
      <c r="CS167" s="36"/>
      <c r="CT167" s="36"/>
      <c r="CU167" s="36"/>
      <c r="CV167" s="36"/>
      <c r="CW167" s="36"/>
      <c r="CX167" s="36"/>
      <c r="CY167" s="36"/>
      <c r="CZ167" s="36"/>
      <c r="DA167" s="36"/>
      <c r="DB167" s="36"/>
      <c r="DC167" s="36"/>
      <c r="DD167" s="36"/>
      <c r="DE167" s="36"/>
      <c r="DF167" s="36"/>
      <c r="DG167" s="36"/>
      <c r="DH167" s="36"/>
      <c r="DI167" s="36"/>
      <c r="DJ167" s="37"/>
      <c r="DK167" s="36"/>
      <c r="DL167" s="36"/>
      <c r="DM167" s="36"/>
      <c r="DN167" s="36"/>
      <c r="DO167" s="36"/>
      <c r="DP167" s="36"/>
      <c r="DQ167" s="36"/>
      <c r="DR167" s="36"/>
      <c r="DS167" s="36"/>
      <c r="DT167" s="36"/>
      <c r="DU167" s="36"/>
      <c r="DV167" s="36"/>
      <c r="DW167" s="36"/>
      <c r="DX167" s="36"/>
      <c r="DY167" s="36"/>
      <c r="DZ167" s="36"/>
      <c r="EA167" s="36"/>
      <c r="EB167" s="36"/>
      <c r="EC167" s="36"/>
      <c r="ED167" s="36"/>
      <c r="EE167" s="36"/>
      <c r="EF167" s="36"/>
      <c r="EG167" s="36"/>
      <c r="EH167" s="36"/>
      <c r="EI167" s="36"/>
      <c r="EJ167" s="36"/>
      <c r="EK167" s="36"/>
      <c r="EL167" s="36"/>
      <c r="EM167" s="36"/>
      <c r="EN167" s="36"/>
      <c r="EQ167" s="36"/>
      <c r="ER167" s="36"/>
    </row>
    <row r="168" spans="1:148" ht="29.25" customHeight="1" x14ac:dyDescent="0.3">
      <c r="A168" s="8">
        <v>168166</v>
      </c>
      <c r="B168" s="35"/>
      <c r="C168" s="35"/>
      <c r="D168" s="35"/>
      <c r="E168" s="35"/>
      <c r="F168" s="35"/>
      <c r="G168" s="35"/>
      <c r="H168" s="35"/>
      <c r="I168" s="35"/>
      <c r="J168" s="35"/>
      <c r="L168" s="35"/>
      <c r="M168" s="35"/>
      <c r="N168" s="35"/>
      <c r="O168" s="35"/>
      <c r="P168" s="35"/>
      <c r="Q168" s="35"/>
      <c r="R168" s="35"/>
      <c r="S168" s="35"/>
      <c r="T168" s="35"/>
      <c r="U168" s="35"/>
      <c r="V168" s="35"/>
      <c r="W168" s="35"/>
      <c r="X168" s="35"/>
      <c r="Y168" s="35"/>
      <c r="Z168" s="35"/>
      <c r="AA168" s="35"/>
      <c r="AB168" s="35"/>
      <c r="AC168" s="35"/>
      <c r="AD168" s="35"/>
      <c r="AE168" s="35"/>
      <c r="AF168" s="35"/>
      <c r="AG168" s="35"/>
      <c r="AH168" s="35"/>
      <c r="AI168" s="35"/>
      <c r="AJ168" s="35"/>
      <c r="AK168" s="35"/>
      <c r="AL168" s="35"/>
      <c r="AM168" s="35"/>
      <c r="AN168" s="35"/>
      <c r="AO168" s="35"/>
      <c r="AP168" s="35"/>
      <c r="AQ168" s="35"/>
      <c r="AR168" s="35"/>
      <c r="AS168" s="35"/>
      <c r="AT168" s="35"/>
      <c r="AU168" s="35"/>
      <c r="AV168" s="35"/>
      <c r="AW168" s="35"/>
      <c r="AX168" s="35"/>
      <c r="AY168" s="35"/>
      <c r="AZ168" s="35"/>
      <c r="BA168" s="35"/>
      <c r="BB168" s="35"/>
      <c r="BC168" s="35"/>
      <c r="BD168" s="35"/>
      <c r="BE168" s="35"/>
      <c r="BF168" s="35"/>
      <c r="BG168" s="35"/>
      <c r="BH168" s="35"/>
      <c r="BI168" s="35"/>
      <c r="BJ168" s="35"/>
      <c r="BK168" s="35"/>
      <c r="BL168" s="35"/>
      <c r="BM168" s="35"/>
      <c r="BN168" s="35"/>
      <c r="BO168" s="35"/>
      <c r="BP168" s="35"/>
      <c r="BQ168" s="35"/>
      <c r="BR168" s="35"/>
      <c r="BS168" s="35"/>
      <c r="BT168" s="35"/>
      <c r="BU168" s="35"/>
      <c r="BV168" s="35"/>
      <c r="BW168" s="35"/>
      <c r="BX168" s="35"/>
      <c r="BY168" s="35"/>
      <c r="BZ168" s="36"/>
      <c r="CA168" s="36"/>
      <c r="CB168" s="36"/>
      <c r="CC168" s="36"/>
      <c r="CD168" s="36"/>
      <c r="CE168" s="36"/>
      <c r="CF168" s="36"/>
      <c r="CG168" s="36"/>
      <c r="CH168" s="36"/>
      <c r="CI168" s="36"/>
      <c r="CJ168" s="36"/>
      <c r="CK168" s="36"/>
      <c r="CL168" s="36"/>
      <c r="CM168" s="36"/>
      <c r="CN168" s="36"/>
      <c r="CO168" s="36"/>
      <c r="CP168" s="36"/>
      <c r="CQ168" s="36"/>
      <c r="CR168" s="36"/>
      <c r="CS168" s="36"/>
      <c r="CT168" s="36"/>
      <c r="CU168" s="36"/>
      <c r="CV168" s="36"/>
      <c r="CW168" s="36"/>
      <c r="CX168" s="36"/>
      <c r="CY168" s="36"/>
      <c r="CZ168" s="36"/>
      <c r="DA168" s="36"/>
      <c r="DB168" s="36"/>
      <c r="DC168" s="36"/>
      <c r="DD168" s="36"/>
      <c r="DE168" s="36"/>
      <c r="DF168" s="36"/>
      <c r="DG168" s="36"/>
      <c r="DH168" s="36"/>
      <c r="DI168" s="36"/>
      <c r="DJ168" s="37"/>
      <c r="DK168" s="36"/>
      <c r="DL168" s="36"/>
      <c r="DM168" s="36"/>
      <c r="DN168" s="36"/>
      <c r="DO168" s="36"/>
      <c r="DP168" s="36"/>
      <c r="DQ168" s="36"/>
      <c r="DR168" s="36"/>
      <c r="DS168" s="36"/>
      <c r="DT168" s="36"/>
      <c r="DU168" s="36"/>
      <c r="DV168" s="36"/>
      <c r="DW168" s="36"/>
      <c r="DX168" s="36"/>
      <c r="DY168" s="36"/>
      <c r="DZ168" s="36"/>
      <c r="EA168" s="36"/>
      <c r="EB168" s="36"/>
      <c r="EC168" s="36"/>
      <c r="ED168" s="36"/>
      <c r="EE168" s="36"/>
      <c r="EF168" s="36"/>
      <c r="EG168" s="36"/>
      <c r="EH168" s="36"/>
      <c r="EI168" s="36"/>
      <c r="EJ168" s="36"/>
      <c r="EK168" s="36"/>
      <c r="EL168" s="36"/>
      <c r="EM168" s="36"/>
      <c r="EN168" s="36"/>
      <c r="EQ168" s="36"/>
      <c r="ER168" s="36"/>
    </row>
    <row r="169" spans="1:148" ht="29.25" customHeight="1" x14ac:dyDescent="0.3">
      <c r="A169" s="8">
        <v>168172</v>
      </c>
      <c r="B169" s="35"/>
      <c r="C169" s="35"/>
      <c r="D169" s="35"/>
      <c r="E169" s="35"/>
      <c r="F169" s="35"/>
      <c r="G169" s="35"/>
      <c r="H169" s="35"/>
      <c r="I169" s="35"/>
      <c r="J169" s="35"/>
      <c r="L169" s="35"/>
      <c r="M169" s="35"/>
      <c r="N169" s="35"/>
      <c r="O169" s="35"/>
      <c r="P169" s="35"/>
      <c r="Q169" s="35"/>
      <c r="R169" s="35"/>
      <c r="S169" s="35"/>
      <c r="T169" s="35"/>
      <c r="U169" s="35"/>
      <c r="V169" s="35"/>
      <c r="W169" s="35"/>
      <c r="X169" s="35"/>
      <c r="Y169" s="35"/>
      <c r="Z169" s="35"/>
      <c r="AA169" s="35"/>
      <c r="AB169" s="35"/>
      <c r="AC169" s="35"/>
      <c r="AD169" s="35"/>
      <c r="AE169" s="35"/>
      <c r="AF169" s="35"/>
      <c r="AG169" s="35"/>
      <c r="AH169" s="35"/>
      <c r="AI169" s="35"/>
      <c r="AJ169" s="35"/>
      <c r="AK169" s="35"/>
      <c r="AL169" s="35"/>
      <c r="AM169" s="35"/>
      <c r="AN169" s="35"/>
      <c r="AO169" s="35"/>
      <c r="AP169" s="35"/>
      <c r="AQ169" s="35"/>
      <c r="AR169" s="35"/>
      <c r="AS169" s="35"/>
      <c r="AT169" s="35"/>
      <c r="AU169" s="35"/>
      <c r="AV169" s="35"/>
      <c r="AW169" s="35"/>
      <c r="AX169" s="35"/>
      <c r="AY169" s="35"/>
      <c r="AZ169" s="35"/>
      <c r="BA169" s="35"/>
      <c r="BB169" s="35"/>
      <c r="BC169" s="35"/>
      <c r="BD169" s="35"/>
      <c r="BE169" s="35"/>
      <c r="BF169" s="35"/>
      <c r="BG169" s="35"/>
      <c r="BH169" s="35"/>
      <c r="BI169" s="35"/>
      <c r="BJ169" s="35"/>
      <c r="BK169" s="35"/>
      <c r="BL169" s="35"/>
      <c r="BM169" s="35"/>
      <c r="BN169" s="35"/>
      <c r="BO169" s="35"/>
      <c r="BP169" s="35"/>
      <c r="BQ169" s="35"/>
      <c r="BR169" s="35"/>
      <c r="BS169" s="35"/>
      <c r="BT169" s="35"/>
      <c r="BU169" s="35"/>
      <c r="BV169" s="35"/>
      <c r="BW169" s="35"/>
      <c r="BX169" s="35"/>
      <c r="BY169" s="35"/>
      <c r="BZ169" s="36"/>
      <c r="CA169" s="36"/>
      <c r="CB169" s="36"/>
      <c r="CC169" s="36"/>
      <c r="CD169" s="36"/>
      <c r="CE169" s="36"/>
      <c r="CF169" s="36"/>
      <c r="CG169" s="36"/>
      <c r="CH169" s="36"/>
      <c r="CI169" s="36"/>
      <c r="CJ169" s="36"/>
      <c r="CK169" s="36"/>
      <c r="CL169" s="36"/>
      <c r="CM169" s="36"/>
      <c r="CN169" s="36"/>
      <c r="CO169" s="36"/>
      <c r="CP169" s="36"/>
      <c r="CQ169" s="36"/>
      <c r="CR169" s="36"/>
      <c r="CS169" s="36"/>
      <c r="CT169" s="36"/>
      <c r="CU169" s="36"/>
      <c r="CV169" s="36"/>
      <c r="CW169" s="36"/>
      <c r="CX169" s="36"/>
      <c r="CY169" s="36"/>
      <c r="CZ169" s="36"/>
      <c r="DA169" s="36"/>
      <c r="DB169" s="36"/>
      <c r="DC169" s="36"/>
      <c r="DD169" s="36"/>
      <c r="DE169" s="36"/>
      <c r="DF169" s="36"/>
      <c r="DG169" s="36"/>
      <c r="DH169" s="36"/>
      <c r="DI169" s="36"/>
      <c r="DJ169" s="37"/>
      <c r="DK169" s="36"/>
      <c r="DL169" s="36"/>
      <c r="DM169" s="36"/>
      <c r="DN169" s="36"/>
      <c r="DO169" s="36"/>
      <c r="DP169" s="36"/>
      <c r="DQ169" s="36"/>
      <c r="DR169" s="36"/>
      <c r="DS169" s="36"/>
      <c r="DT169" s="36"/>
      <c r="DU169" s="36"/>
      <c r="DV169" s="36"/>
      <c r="DW169" s="36"/>
      <c r="DX169" s="36"/>
      <c r="DY169" s="36"/>
      <c r="DZ169" s="36"/>
      <c r="EA169" s="36"/>
      <c r="EB169" s="36"/>
      <c r="EC169" s="36"/>
      <c r="ED169" s="36"/>
      <c r="EE169" s="36"/>
      <c r="EF169" s="36"/>
      <c r="EG169" s="36"/>
      <c r="EH169" s="36"/>
      <c r="EI169" s="36"/>
      <c r="EJ169" s="36"/>
      <c r="EK169" s="36"/>
      <c r="EL169" s="36"/>
      <c r="EM169" s="36"/>
      <c r="EN169" s="36"/>
      <c r="EQ169" s="36"/>
      <c r="ER169" s="36"/>
    </row>
    <row r="170" spans="1:148" ht="29.25" customHeight="1" x14ac:dyDescent="0.3">
      <c r="A170" s="8">
        <v>169549</v>
      </c>
      <c r="B170" s="35"/>
      <c r="C170" s="35"/>
      <c r="D170" s="35"/>
      <c r="E170" s="35"/>
      <c r="F170" s="35"/>
      <c r="G170" s="35"/>
      <c r="H170" s="35"/>
      <c r="I170" s="35"/>
      <c r="J170" s="35"/>
      <c r="L170" s="35"/>
      <c r="M170" s="35"/>
      <c r="N170" s="35"/>
      <c r="O170" s="35"/>
      <c r="P170" s="35"/>
      <c r="Q170" s="35"/>
      <c r="R170" s="35"/>
      <c r="S170" s="35"/>
      <c r="T170" s="35"/>
      <c r="U170" s="35"/>
      <c r="V170" s="35"/>
      <c r="W170" s="35"/>
      <c r="X170" s="35"/>
      <c r="Y170" s="35"/>
      <c r="Z170" s="35"/>
      <c r="AA170" s="35"/>
      <c r="AB170" s="35"/>
      <c r="AC170" s="35"/>
      <c r="AD170" s="35"/>
      <c r="AE170" s="35"/>
      <c r="AF170" s="35"/>
      <c r="AG170" s="35"/>
      <c r="AH170" s="35"/>
      <c r="AI170" s="35"/>
      <c r="AJ170" s="35"/>
      <c r="AK170" s="35"/>
      <c r="AL170" s="35"/>
      <c r="AM170" s="35"/>
      <c r="AN170" s="35"/>
      <c r="AO170" s="35"/>
      <c r="AP170" s="35"/>
      <c r="AQ170" s="35"/>
      <c r="AR170" s="35"/>
      <c r="AS170" s="35"/>
      <c r="AT170" s="35"/>
      <c r="AU170" s="35"/>
      <c r="AV170" s="35"/>
      <c r="AW170" s="35"/>
      <c r="AX170" s="35"/>
      <c r="AY170" s="35"/>
      <c r="AZ170" s="35"/>
      <c r="BA170" s="35"/>
      <c r="BB170" s="35"/>
      <c r="BC170" s="35"/>
      <c r="BD170" s="35"/>
      <c r="BE170" s="35"/>
      <c r="BF170" s="35"/>
      <c r="BG170" s="35"/>
      <c r="BH170" s="35"/>
      <c r="BI170" s="35"/>
      <c r="BJ170" s="35"/>
      <c r="BK170" s="35"/>
      <c r="BL170" s="35"/>
      <c r="BM170" s="35"/>
      <c r="BN170" s="35"/>
      <c r="BO170" s="35"/>
      <c r="BP170" s="35"/>
      <c r="BQ170" s="35"/>
      <c r="BR170" s="35"/>
      <c r="BS170" s="35"/>
      <c r="BT170" s="35"/>
      <c r="BU170" s="35"/>
      <c r="BV170" s="35"/>
      <c r="BW170" s="35"/>
      <c r="BX170" s="35"/>
      <c r="BY170" s="35"/>
      <c r="BZ170" s="36"/>
      <c r="CA170" s="36"/>
      <c r="CB170" s="36"/>
      <c r="CC170" s="36"/>
      <c r="CD170" s="36"/>
      <c r="CE170" s="36"/>
      <c r="CF170" s="36"/>
      <c r="CG170" s="36"/>
      <c r="CH170" s="36"/>
      <c r="CI170" s="36"/>
      <c r="CJ170" s="36"/>
      <c r="CK170" s="36"/>
      <c r="CL170" s="36"/>
      <c r="CM170" s="36"/>
      <c r="CN170" s="36"/>
      <c r="CO170" s="36"/>
      <c r="CP170" s="36"/>
      <c r="CQ170" s="36"/>
      <c r="CR170" s="36"/>
      <c r="CS170" s="36"/>
      <c r="CT170" s="36"/>
      <c r="CU170" s="36"/>
      <c r="CV170" s="36"/>
      <c r="CW170" s="36"/>
      <c r="CX170" s="36"/>
      <c r="CY170" s="36"/>
      <c r="CZ170" s="36"/>
      <c r="DA170" s="36"/>
      <c r="DB170" s="36"/>
      <c r="DC170" s="36"/>
      <c r="DD170" s="36"/>
      <c r="DE170" s="36"/>
      <c r="DF170" s="36"/>
      <c r="DG170" s="36"/>
      <c r="DH170" s="36"/>
      <c r="DI170" s="36"/>
      <c r="DJ170" s="37"/>
      <c r="DK170" s="36"/>
      <c r="DL170" s="36"/>
      <c r="DM170" s="36"/>
      <c r="DN170" s="36"/>
      <c r="DO170" s="36"/>
      <c r="DP170" s="36"/>
      <c r="DQ170" s="36"/>
      <c r="DR170" s="36"/>
      <c r="DS170" s="36"/>
      <c r="DT170" s="36"/>
      <c r="DU170" s="36"/>
      <c r="DV170" s="36"/>
      <c r="DW170" s="36"/>
      <c r="DX170" s="36"/>
      <c r="DY170" s="36"/>
      <c r="DZ170" s="36"/>
      <c r="EA170" s="36"/>
      <c r="EB170" s="36"/>
      <c r="EC170" s="36"/>
      <c r="ED170" s="36"/>
      <c r="EE170" s="36"/>
      <c r="EF170" s="36"/>
      <c r="EG170" s="36"/>
      <c r="EH170" s="36"/>
      <c r="EI170" s="36"/>
      <c r="EJ170" s="36"/>
      <c r="EK170" s="36"/>
      <c r="EL170" s="36"/>
      <c r="EM170" s="36"/>
      <c r="EN170" s="36"/>
      <c r="EQ170" s="36"/>
      <c r="ER170" s="36"/>
    </row>
    <row r="171" spans="1:148" ht="29.25" customHeight="1" x14ac:dyDescent="0.3">
      <c r="A171" s="8">
        <v>169580</v>
      </c>
      <c r="B171" s="35"/>
      <c r="C171" s="35"/>
      <c r="D171" s="35"/>
      <c r="E171" s="35"/>
      <c r="F171" s="35"/>
      <c r="G171" s="35"/>
      <c r="H171" s="35"/>
      <c r="I171" s="35"/>
      <c r="J171" s="35"/>
      <c r="L171" s="35"/>
      <c r="M171" s="35"/>
      <c r="N171" s="35"/>
      <c r="O171" s="35"/>
      <c r="P171" s="35"/>
      <c r="Q171" s="35"/>
      <c r="R171" s="35"/>
      <c r="S171" s="35"/>
      <c r="T171" s="35"/>
      <c r="U171" s="35"/>
      <c r="V171" s="35"/>
      <c r="W171" s="35"/>
      <c r="X171" s="35"/>
      <c r="Y171" s="35"/>
      <c r="Z171" s="35"/>
      <c r="AA171" s="35"/>
      <c r="AB171" s="35"/>
      <c r="AC171" s="35"/>
      <c r="AD171" s="35"/>
      <c r="AE171" s="35"/>
      <c r="AF171" s="35"/>
      <c r="AG171" s="35"/>
      <c r="AH171" s="35"/>
      <c r="AI171" s="35"/>
      <c r="AJ171" s="35"/>
      <c r="AK171" s="35"/>
      <c r="AL171" s="35"/>
      <c r="AM171" s="35"/>
      <c r="AN171" s="35"/>
      <c r="AO171" s="35"/>
      <c r="AP171" s="35"/>
      <c r="AQ171" s="35"/>
      <c r="AR171" s="35"/>
      <c r="AS171" s="35"/>
      <c r="AT171" s="35"/>
      <c r="AU171" s="35"/>
      <c r="AV171" s="35"/>
      <c r="AW171" s="35"/>
      <c r="AX171" s="35"/>
      <c r="AY171" s="35"/>
      <c r="AZ171" s="35"/>
      <c r="BA171" s="35"/>
      <c r="BB171" s="35"/>
      <c r="BC171" s="35"/>
      <c r="BD171" s="35"/>
      <c r="BE171" s="35"/>
      <c r="BF171" s="35"/>
      <c r="BG171" s="35"/>
      <c r="BH171" s="35"/>
      <c r="BI171" s="35"/>
      <c r="BJ171" s="35"/>
      <c r="BK171" s="35"/>
      <c r="BL171" s="35"/>
      <c r="BM171" s="35"/>
      <c r="BN171" s="35"/>
      <c r="BO171" s="35"/>
      <c r="BP171" s="35"/>
      <c r="BQ171" s="35"/>
      <c r="BR171" s="35"/>
      <c r="BS171" s="35"/>
      <c r="BT171" s="35"/>
      <c r="BU171" s="35"/>
      <c r="BV171" s="35"/>
      <c r="BW171" s="35"/>
      <c r="BX171" s="35"/>
      <c r="BY171" s="35"/>
      <c r="BZ171" s="36"/>
      <c r="CA171" s="36"/>
      <c r="CB171" s="36"/>
      <c r="CC171" s="36"/>
      <c r="CD171" s="36"/>
      <c r="CE171" s="36"/>
      <c r="CF171" s="36"/>
      <c r="CG171" s="36"/>
      <c r="CH171" s="36"/>
      <c r="CI171" s="36"/>
      <c r="CJ171" s="36"/>
      <c r="CK171" s="36"/>
      <c r="CL171" s="36"/>
      <c r="CM171" s="36"/>
      <c r="CN171" s="36"/>
      <c r="CO171" s="36"/>
      <c r="CP171" s="36"/>
      <c r="CQ171" s="36"/>
      <c r="CR171" s="36"/>
      <c r="CS171" s="36"/>
      <c r="CT171" s="36"/>
      <c r="CU171" s="36"/>
      <c r="CV171" s="36"/>
      <c r="CW171" s="36"/>
      <c r="CX171" s="36"/>
      <c r="CY171" s="36"/>
      <c r="CZ171" s="36"/>
      <c r="DA171" s="36"/>
      <c r="DB171" s="36"/>
      <c r="DC171" s="36"/>
      <c r="DD171" s="36"/>
      <c r="DE171" s="36"/>
      <c r="DF171" s="36"/>
      <c r="DG171" s="36"/>
      <c r="DH171" s="36"/>
      <c r="DI171" s="36"/>
      <c r="DJ171" s="37"/>
      <c r="DK171" s="36"/>
      <c r="DL171" s="36"/>
      <c r="DM171" s="36"/>
      <c r="DN171" s="36"/>
      <c r="DO171" s="36"/>
      <c r="DP171" s="36"/>
      <c r="DQ171" s="36"/>
      <c r="DR171" s="36"/>
      <c r="DS171" s="36"/>
      <c r="DT171" s="36"/>
      <c r="DU171" s="36"/>
      <c r="DV171" s="36"/>
      <c r="DW171" s="36"/>
      <c r="DX171" s="36"/>
      <c r="DY171" s="36"/>
      <c r="DZ171" s="36"/>
      <c r="EA171" s="36"/>
      <c r="EB171" s="36"/>
      <c r="EC171" s="36"/>
      <c r="ED171" s="36"/>
      <c r="EE171" s="36"/>
      <c r="EF171" s="36"/>
      <c r="EG171" s="36"/>
      <c r="EH171" s="36"/>
      <c r="EI171" s="36"/>
      <c r="EJ171" s="36"/>
      <c r="EK171" s="36"/>
      <c r="EL171" s="36"/>
      <c r="EM171" s="36"/>
      <c r="EN171" s="36"/>
      <c r="EQ171" s="36"/>
      <c r="ER171" s="36"/>
    </row>
    <row r="172" spans="1:148" ht="29.25" customHeight="1" x14ac:dyDescent="0.3">
      <c r="A172" s="8">
        <v>169800</v>
      </c>
      <c r="B172" s="35"/>
      <c r="C172" s="35"/>
      <c r="D172" s="35"/>
      <c r="E172" s="35"/>
      <c r="F172" s="35"/>
      <c r="G172" s="35"/>
      <c r="H172" s="35"/>
      <c r="I172" s="35"/>
      <c r="J172" s="35"/>
      <c r="L172" s="35"/>
      <c r="M172" s="35"/>
      <c r="N172" s="35"/>
      <c r="O172" s="35"/>
      <c r="P172" s="35"/>
      <c r="Q172" s="35"/>
      <c r="R172" s="35"/>
      <c r="S172" s="35"/>
      <c r="T172" s="35"/>
      <c r="U172" s="35"/>
      <c r="V172" s="35"/>
      <c r="W172" s="35"/>
      <c r="X172" s="35"/>
      <c r="Y172" s="35"/>
      <c r="Z172" s="35"/>
      <c r="AA172" s="35"/>
      <c r="AB172" s="35"/>
      <c r="AC172" s="35"/>
      <c r="AD172" s="35"/>
      <c r="AE172" s="35"/>
      <c r="AF172" s="35"/>
      <c r="AG172" s="35"/>
      <c r="AH172" s="35"/>
      <c r="AI172" s="35"/>
      <c r="AJ172" s="35"/>
      <c r="AK172" s="35"/>
      <c r="AL172" s="35"/>
      <c r="AM172" s="35"/>
      <c r="AN172" s="35"/>
      <c r="AO172" s="35"/>
      <c r="AP172" s="35"/>
      <c r="AQ172" s="35"/>
      <c r="AR172" s="35"/>
      <c r="AS172" s="35"/>
      <c r="AT172" s="35"/>
      <c r="AU172" s="35"/>
      <c r="AV172" s="35"/>
      <c r="AW172" s="35"/>
      <c r="AX172" s="35"/>
      <c r="AY172" s="35"/>
      <c r="AZ172" s="35"/>
      <c r="BA172" s="35"/>
      <c r="BB172" s="35"/>
      <c r="BC172" s="35"/>
      <c r="BD172" s="35"/>
      <c r="BE172" s="35"/>
      <c r="BF172" s="35"/>
      <c r="BG172" s="35"/>
      <c r="BH172" s="35"/>
      <c r="BI172" s="35"/>
      <c r="BJ172" s="35"/>
      <c r="BK172" s="35"/>
      <c r="BL172" s="35"/>
      <c r="BM172" s="35"/>
      <c r="BN172" s="35"/>
      <c r="BO172" s="35"/>
      <c r="BP172" s="35"/>
      <c r="BQ172" s="35"/>
      <c r="BR172" s="35"/>
      <c r="BS172" s="35"/>
      <c r="BT172" s="35"/>
      <c r="BU172" s="35"/>
      <c r="BV172" s="35"/>
      <c r="BW172" s="35"/>
      <c r="BX172" s="35"/>
      <c r="BY172" s="35"/>
      <c r="BZ172" s="36"/>
      <c r="CA172" s="36"/>
      <c r="CB172" s="36"/>
      <c r="CC172" s="36"/>
      <c r="CD172" s="36"/>
      <c r="CE172" s="36"/>
      <c r="CF172" s="36"/>
      <c r="CG172" s="36"/>
      <c r="CH172" s="36"/>
      <c r="CI172" s="36"/>
      <c r="CJ172" s="36"/>
      <c r="CK172" s="36"/>
      <c r="CL172" s="36"/>
      <c r="CM172" s="36"/>
      <c r="CN172" s="36"/>
      <c r="CO172" s="36"/>
      <c r="CP172" s="36"/>
      <c r="CQ172" s="36"/>
      <c r="CR172" s="36"/>
      <c r="CS172" s="36"/>
      <c r="CT172" s="36"/>
      <c r="CU172" s="36"/>
      <c r="CV172" s="36"/>
      <c r="CW172" s="36"/>
      <c r="CX172" s="36"/>
      <c r="CY172" s="36"/>
      <c r="CZ172" s="36"/>
      <c r="DA172" s="36"/>
      <c r="DB172" s="36"/>
      <c r="DC172" s="36"/>
      <c r="DD172" s="36"/>
      <c r="DE172" s="36"/>
      <c r="DF172" s="36"/>
      <c r="DG172" s="36"/>
      <c r="DH172" s="36"/>
      <c r="DI172" s="36"/>
      <c r="DJ172" s="37"/>
      <c r="DK172" s="36"/>
      <c r="DL172" s="36"/>
      <c r="DM172" s="36"/>
      <c r="DN172" s="36"/>
      <c r="DO172" s="36"/>
      <c r="DP172" s="36"/>
      <c r="DQ172" s="36"/>
      <c r="DR172" s="36"/>
      <c r="DS172" s="36"/>
      <c r="DT172" s="36"/>
      <c r="DU172" s="36"/>
      <c r="DV172" s="36"/>
      <c r="DW172" s="36"/>
      <c r="DX172" s="36"/>
      <c r="DY172" s="36"/>
      <c r="DZ172" s="36"/>
      <c r="EA172" s="36"/>
      <c r="EB172" s="36"/>
      <c r="EC172" s="36"/>
      <c r="ED172" s="36"/>
      <c r="EE172" s="36"/>
      <c r="EF172" s="36"/>
      <c r="EG172" s="36"/>
      <c r="EH172" s="36"/>
      <c r="EI172" s="36"/>
      <c r="EJ172" s="36"/>
      <c r="EK172" s="36"/>
      <c r="EL172" s="36"/>
      <c r="EM172" s="36"/>
      <c r="EN172" s="36"/>
      <c r="EQ172" s="36"/>
      <c r="ER172" s="36"/>
    </row>
    <row r="173" spans="1:148" ht="29.25" customHeight="1" x14ac:dyDescent="0.3">
      <c r="A173" s="16">
        <v>171314</v>
      </c>
      <c r="B173" s="35"/>
      <c r="C173" s="35"/>
      <c r="D173" s="35"/>
      <c r="E173" s="35"/>
      <c r="F173" s="35"/>
      <c r="G173" s="35"/>
      <c r="H173" s="35"/>
      <c r="I173" s="35"/>
      <c r="J173" s="35"/>
      <c r="L173" s="35"/>
      <c r="M173" s="35"/>
      <c r="N173" s="35"/>
      <c r="O173" s="35"/>
      <c r="P173" s="35"/>
      <c r="Q173" s="35"/>
      <c r="R173" s="35"/>
      <c r="S173" s="35"/>
      <c r="T173" s="35"/>
      <c r="U173" s="35"/>
      <c r="V173" s="35"/>
      <c r="W173" s="35"/>
      <c r="X173" s="35"/>
      <c r="Y173" s="35"/>
      <c r="Z173" s="35"/>
      <c r="AA173" s="35"/>
      <c r="AB173" s="35"/>
      <c r="AC173" s="35"/>
      <c r="AD173" s="35"/>
      <c r="AE173" s="35"/>
      <c r="AF173" s="35"/>
      <c r="AG173" s="35"/>
      <c r="AH173" s="35"/>
      <c r="AI173" s="35"/>
      <c r="AJ173" s="35"/>
      <c r="AK173" s="35"/>
      <c r="AL173" s="35"/>
      <c r="AM173" s="35"/>
      <c r="AN173" s="35"/>
      <c r="AO173" s="35"/>
      <c r="AP173" s="35"/>
      <c r="AQ173" s="35"/>
      <c r="AR173" s="35"/>
      <c r="AS173" s="35"/>
      <c r="AT173" s="35"/>
      <c r="AU173" s="35"/>
      <c r="AV173" s="35"/>
      <c r="AW173" s="35"/>
      <c r="AX173" s="35"/>
      <c r="AY173" s="35"/>
      <c r="AZ173" s="35"/>
      <c r="BA173" s="35"/>
      <c r="BB173" s="35"/>
      <c r="BC173" s="35"/>
      <c r="BD173" s="35"/>
      <c r="BE173" s="35"/>
      <c r="BF173" s="35"/>
      <c r="BG173" s="35"/>
      <c r="BH173" s="35"/>
      <c r="BI173" s="35"/>
      <c r="BJ173" s="35"/>
      <c r="BK173" s="35"/>
      <c r="BL173" s="35"/>
      <c r="BM173" s="35"/>
      <c r="BN173" s="35"/>
      <c r="BO173" s="35"/>
      <c r="BP173" s="35"/>
      <c r="BQ173" s="35"/>
      <c r="BR173" s="35"/>
      <c r="BS173" s="35"/>
      <c r="BT173" s="35"/>
      <c r="BU173" s="35"/>
      <c r="BV173" s="35"/>
      <c r="BW173" s="35"/>
      <c r="BX173" s="35"/>
      <c r="BY173" s="35"/>
      <c r="BZ173" s="36"/>
      <c r="CA173" s="36"/>
      <c r="CB173" s="36"/>
      <c r="CC173" s="36"/>
      <c r="CD173" s="36"/>
      <c r="CE173" s="36"/>
      <c r="CF173" s="36"/>
      <c r="CG173" s="36"/>
      <c r="CH173" s="36"/>
      <c r="CI173" s="36"/>
      <c r="CJ173" s="36"/>
      <c r="CK173" s="36"/>
      <c r="CL173" s="36"/>
      <c r="CM173" s="36"/>
      <c r="CN173" s="36"/>
      <c r="CO173" s="36"/>
      <c r="CP173" s="36"/>
      <c r="CQ173" s="36"/>
      <c r="CR173" s="36"/>
      <c r="CS173" s="36"/>
      <c r="CT173" s="36"/>
      <c r="CU173" s="36"/>
      <c r="CV173" s="36"/>
      <c r="CW173" s="36"/>
      <c r="CX173" s="36"/>
      <c r="CY173" s="36"/>
      <c r="CZ173" s="36"/>
      <c r="DA173" s="36"/>
      <c r="DB173" s="36"/>
      <c r="DC173" s="36"/>
      <c r="DD173" s="36"/>
      <c r="DE173" s="36"/>
      <c r="DF173" s="36"/>
      <c r="DG173" s="36"/>
      <c r="DH173" s="36"/>
      <c r="DI173" s="36"/>
      <c r="DJ173" s="37"/>
      <c r="DK173" s="36"/>
      <c r="DL173" s="36"/>
      <c r="DM173" s="36"/>
      <c r="DN173" s="36"/>
      <c r="DO173" s="36"/>
      <c r="DP173" s="36"/>
      <c r="DQ173" s="36"/>
      <c r="DR173" s="36"/>
      <c r="DS173" s="36"/>
      <c r="DT173" s="36"/>
      <c r="DU173" s="36"/>
      <c r="DV173" s="36"/>
      <c r="DW173" s="36"/>
      <c r="DX173" s="36"/>
      <c r="DY173" s="36"/>
      <c r="DZ173" s="36"/>
      <c r="EA173" s="36"/>
      <c r="EB173" s="36"/>
      <c r="EC173" s="36"/>
      <c r="ED173" s="36"/>
      <c r="EE173" s="36"/>
      <c r="EF173" s="36"/>
      <c r="EG173" s="36"/>
      <c r="EH173" s="36"/>
      <c r="EI173" s="36"/>
      <c r="EJ173" s="36"/>
      <c r="EK173" s="36"/>
      <c r="EL173" s="36"/>
      <c r="EM173" s="36"/>
      <c r="EN173" s="36"/>
      <c r="EQ173" s="36"/>
      <c r="ER173" s="36"/>
    </row>
    <row r="174" spans="1:148" ht="29.25" customHeight="1" x14ac:dyDescent="0.3">
      <c r="A174" s="8">
        <v>171428</v>
      </c>
      <c r="B174" s="35"/>
      <c r="C174" s="35"/>
      <c r="D174" s="35"/>
      <c r="E174" s="35"/>
      <c r="F174" s="35"/>
      <c r="G174" s="35"/>
      <c r="H174" s="35"/>
      <c r="I174" s="35"/>
      <c r="J174" s="35"/>
      <c r="L174" s="35"/>
      <c r="M174" s="35"/>
      <c r="N174" s="35"/>
      <c r="O174" s="35"/>
      <c r="P174" s="35"/>
      <c r="Q174" s="35"/>
      <c r="R174" s="35"/>
      <c r="S174" s="35"/>
      <c r="T174" s="35"/>
      <c r="U174" s="35"/>
      <c r="V174" s="35"/>
      <c r="W174" s="35"/>
      <c r="X174" s="35"/>
      <c r="Y174" s="35"/>
      <c r="Z174" s="35"/>
      <c r="AA174" s="35"/>
      <c r="AB174" s="35"/>
      <c r="AC174" s="35"/>
      <c r="AD174" s="35"/>
      <c r="AE174" s="35"/>
      <c r="AF174" s="35"/>
      <c r="AG174" s="35"/>
      <c r="AH174" s="35"/>
      <c r="AI174" s="35"/>
      <c r="AJ174" s="35"/>
      <c r="AK174" s="35"/>
      <c r="AL174" s="35"/>
      <c r="AM174" s="35"/>
      <c r="AN174" s="35"/>
      <c r="AO174" s="35"/>
      <c r="AP174" s="35"/>
      <c r="AQ174" s="35"/>
      <c r="AR174" s="35"/>
      <c r="AS174" s="35"/>
      <c r="AT174" s="35"/>
      <c r="AU174" s="35"/>
      <c r="AV174" s="35"/>
      <c r="AW174" s="35"/>
      <c r="AX174" s="35"/>
      <c r="AY174" s="35"/>
      <c r="AZ174" s="35"/>
      <c r="BA174" s="35"/>
      <c r="BB174" s="35"/>
      <c r="BC174" s="35"/>
      <c r="BD174" s="35"/>
      <c r="BE174" s="35"/>
      <c r="BF174" s="35"/>
      <c r="BG174" s="35"/>
      <c r="BH174" s="35"/>
      <c r="BI174" s="35"/>
      <c r="BJ174" s="35"/>
      <c r="BK174" s="35"/>
      <c r="BL174" s="35"/>
      <c r="BM174" s="35"/>
      <c r="BN174" s="35"/>
      <c r="BO174" s="35"/>
      <c r="BP174" s="35"/>
      <c r="BQ174" s="35"/>
      <c r="BR174" s="35"/>
      <c r="BS174" s="35"/>
      <c r="BT174" s="35"/>
      <c r="BU174" s="35"/>
      <c r="BV174" s="35"/>
      <c r="BW174" s="35"/>
      <c r="BX174" s="35"/>
      <c r="BY174" s="35"/>
      <c r="BZ174" s="36"/>
      <c r="CA174" s="36"/>
      <c r="CB174" s="36"/>
      <c r="CC174" s="36"/>
      <c r="CD174" s="36"/>
      <c r="CE174" s="36"/>
      <c r="CF174" s="36"/>
      <c r="CG174" s="36"/>
      <c r="CH174" s="36"/>
      <c r="CI174" s="36"/>
      <c r="CJ174" s="36"/>
      <c r="CK174" s="36"/>
      <c r="CL174" s="36"/>
      <c r="CM174" s="36"/>
      <c r="CN174" s="36"/>
      <c r="CO174" s="36"/>
      <c r="CP174" s="36"/>
      <c r="CQ174" s="36"/>
      <c r="CR174" s="36"/>
      <c r="CS174" s="36"/>
      <c r="CT174" s="36"/>
      <c r="CU174" s="36"/>
      <c r="CV174" s="36"/>
      <c r="CW174" s="36"/>
      <c r="CX174" s="36"/>
      <c r="CY174" s="36"/>
      <c r="CZ174" s="36"/>
      <c r="DA174" s="36"/>
      <c r="DB174" s="36"/>
      <c r="DC174" s="36"/>
      <c r="DD174" s="36"/>
      <c r="DE174" s="36"/>
      <c r="DF174" s="36"/>
      <c r="DG174" s="36"/>
      <c r="DH174" s="36"/>
      <c r="DI174" s="36"/>
      <c r="DJ174" s="37"/>
      <c r="DK174" s="36"/>
      <c r="DL174" s="36"/>
      <c r="DM174" s="36"/>
      <c r="DN174" s="36"/>
      <c r="DO174" s="36"/>
      <c r="DP174" s="36"/>
      <c r="DQ174" s="36"/>
      <c r="DR174" s="36"/>
      <c r="DS174" s="36"/>
      <c r="DT174" s="36"/>
      <c r="DU174" s="36"/>
      <c r="DV174" s="36"/>
      <c r="DW174" s="36"/>
      <c r="DX174" s="36"/>
      <c r="DY174" s="36"/>
      <c r="DZ174" s="36"/>
      <c r="EA174" s="36"/>
      <c r="EB174" s="36"/>
      <c r="EC174" s="36"/>
      <c r="ED174" s="36"/>
      <c r="EE174" s="36"/>
      <c r="EF174" s="36"/>
      <c r="EG174" s="36"/>
      <c r="EH174" s="36"/>
      <c r="EI174" s="36"/>
      <c r="EJ174" s="36"/>
      <c r="EK174" s="36"/>
      <c r="EL174" s="36"/>
      <c r="EM174" s="36"/>
      <c r="EN174" s="36"/>
      <c r="EQ174" s="36"/>
      <c r="ER174" s="36"/>
    </row>
    <row r="175" spans="1:148" ht="29.25" customHeight="1" x14ac:dyDescent="0.3">
      <c r="A175" s="8">
        <v>171785</v>
      </c>
      <c r="B175" s="35"/>
      <c r="C175" s="35"/>
      <c r="D175" s="35"/>
      <c r="E175" s="35"/>
      <c r="F175" s="35"/>
      <c r="G175" s="35"/>
      <c r="H175" s="35"/>
      <c r="I175" s="35"/>
      <c r="J175" s="35"/>
      <c r="L175" s="35"/>
      <c r="M175" s="35"/>
      <c r="N175" s="35"/>
      <c r="O175" s="35"/>
      <c r="P175" s="35"/>
      <c r="Q175" s="35"/>
      <c r="R175" s="35"/>
      <c r="S175" s="35"/>
      <c r="T175" s="35"/>
      <c r="U175" s="35"/>
      <c r="V175" s="35"/>
      <c r="W175" s="35"/>
      <c r="X175" s="35"/>
      <c r="Y175" s="35"/>
      <c r="Z175" s="35"/>
      <c r="AA175" s="35"/>
      <c r="AB175" s="35"/>
      <c r="AC175" s="35"/>
      <c r="AD175" s="35"/>
      <c r="AE175" s="35"/>
      <c r="AF175" s="35"/>
      <c r="AG175" s="35"/>
      <c r="AH175" s="35"/>
      <c r="AI175" s="35"/>
      <c r="AJ175" s="35"/>
      <c r="AK175" s="35"/>
      <c r="AL175" s="35"/>
      <c r="AM175" s="35"/>
      <c r="AN175" s="35"/>
      <c r="AO175" s="35"/>
      <c r="AP175" s="35"/>
      <c r="AQ175" s="35"/>
      <c r="AR175" s="35"/>
      <c r="AS175" s="35"/>
      <c r="AT175" s="35"/>
      <c r="AU175" s="35"/>
      <c r="AV175" s="35"/>
      <c r="AW175" s="35"/>
      <c r="AX175" s="35"/>
      <c r="AY175" s="35"/>
      <c r="AZ175" s="35"/>
      <c r="BA175" s="35"/>
      <c r="BB175" s="35"/>
      <c r="BC175" s="35"/>
      <c r="BD175" s="35"/>
      <c r="BE175" s="35"/>
      <c r="BF175" s="35"/>
      <c r="BG175" s="35"/>
      <c r="BH175" s="35"/>
      <c r="BI175" s="35"/>
      <c r="BJ175" s="35"/>
      <c r="BK175" s="35"/>
      <c r="BL175" s="35"/>
      <c r="BM175" s="35"/>
      <c r="BN175" s="35"/>
      <c r="BO175" s="35"/>
      <c r="BP175" s="35"/>
      <c r="BQ175" s="35"/>
      <c r="BR175" s="35"/>
      <c r="BS175" s="35"/>
      <c r="BT175" s="35"/>
      <c r="BU175" s="35"/>
      <c r="BV175" s="35"/>
      <c r="BW175" s="35"/>
      <c r="BX175" s="35"/>
      <c r="BY175" s="35"/>
      <c r="BZ175" s="36"/>
      <c r="CA175" s="36"/>
      <c r="CB175" s="36"/>
      <c r="CC175" s="36"/>
      <c r="CD175" s="36"/>
      <c r="CE175" s="36"/>
      <c r="CF175" s="36"/>
      <c r="CG175" s="36"/>
      <c r="CH175" s="36"/>
      <c r="CI175" s="36"/>
      <c r="CJ175" s="36"/>
      <c r="CK175" s="36"/>
      <c r="CL175" s="36"/>
      <c r="CM175" s="36"/>
      <c r="CN175" s="36"/>
      <c r="CO175" s="36"/>
      <c r="CP175" s="36"/>
      <c r="CQ175" s="36"/>
      <c r="CR175" s="36"/>
      <c r="CS175" s="36"/>
      <c r="CT175" s="36"/>
      <c r="CU175" s="36"/>
      <c r="CV175" s="36"/>
      <c r="CW175" s="36"/>
      <c r="CX175" s="36"/>
      <c r="CY175" s="36"/>
      <c r="CZ175" s="36"/>
      <c r="DA175" s="36"/>
      <c r="DB175" s="36"/>
      <c r="DC175" s="36"/>
      <c r="DD175" s="36"/>
      <c r="DE175" s="36"/>
      <c r="DF175" s="36"/>
      <c r="DG175" s="36"/>
      <c r="DH175" s="36"/>
      <c r="DI175" s="36"/>
      <c r="DJ175" s="37"/>
      <c r="DK175" s="36"/>
      <c r="DL175" s="36"/>
      <c r="DM175" s="36"/>
      <c r="DN175" s="36"/>
      <c r="DO175" s="36"/>
      <c r="DP175" s="36"/>
      <c r="DQ175" s="36"/>
      <c r="DR175" s="36"/>
      <c r="DS175" s="36"/>
      <c r="DT175" s="36"/>
      <c r="DU175" s="36"/>
      <c r="DV175" s="36"/>
      <c r="DW175" s="36"/>
      <c r="DX175" s="36"/>
      <c r="DY175" s="36"/>
      <c r="DZ175" s="36"/>
      <c r="EA175" s="36"/>
      <c r="EB175" s="36"/>
      <c r="EC175" s="36"/>
      <c r="ED175" s="36"/>
      <c r="EE175" s="36"/>
      <c r="EF175" s="36"/>
      <c r="EG175" s="36"/>
      <c r="EH175" s="36"/>
      <c r="EI175" s="36"/>
      <c r="EJ175" s="36"/>
      <c r="EK175" s="36"/>
      <c r="EL175" s="36"/>
      <c r="EM175" s="36"/>
      <c r="EN175" s="36"/>
      <c r="EQ175" s="36"/>
      <c r="ER175" s="36"/>
    </row>
    <row r="176" spans="1:148" ht="29.25" customHeight="1" x14ac:dyDescent="0.3">
      <c r="A176" s="8">
        <v>172035</v>
      </c>
      <c r="B176" s="35"/>
      <c r="C176" s="35"/>
      <c r="D176" s="35"/>
      <c r="E176" s="35"/>
      <c r="F176" s="35"/>
      <c r="G176" s="35"/>
      <c r="H176" s="35"/>
      <c r="I176" s="35"/>
      <c r="J176" s="35"/>
      <c r="L176" s="35"/>
      <c r="M176" s="35"/>
      <c r="N176" s="35"/>
      <c r="O176" s="35"/>
      <c r="P176" s="35"/>
      <c r="Q176" s="35"/>
      <c r="R176" s="35"/>
      <c r="S176" s="35"/>
      <c r="T176" s="35"/>
      <c r="U176" s="35"/>
      <c r="V176" s="35"/>
      <c r="W176" s="35"/>
      <c r="X176" s="35"/>
      <c r="Y176" s="35"/>
      <c r="Z176" s="35"/>
      <c r="AA176" s="35"/>
      <c r="AB176" s="35"/>
      <c r="AC176" s="35"/>
      <c r="AD176" s="35"/>
      <c r="AE176" s="35"/>
      <c r="AF176" s="35"/>
      <c r="AG176" s="35"/>
      <c r="AH176" s="35"/>
      <c r="AI176" s="35"/>
      <c r="AJ176" s="35"/>
      <c r="AK176" s="35"/>
      <c r="AL176" s="35"/>
      <c r="AM176" s="35"/>
      <c r="AN176" s="35"/>
      <c r="AO176" s="35"/>
      <c r="AP176" s="35"/>
      <c r="AQ176" s="35"/>
      <c r="AR176" s="35"/>
      <c r="AS176" s="35"/>
      <c r="AT176" s="35"/>
      <c r="AU176" s="35"/>
      <c r="AV176" s="35"/>
      <c r="AW176" s="35"/>
      <c r="AX176" s="35"/>
      <c r="AY176" s="35"/>
      <c r="AZ176" s="35"/>
      <c r="BA176" s="35"/>
      <c r="BB176" s="35"/>
      <c r="BC176" s="35"/>
      <c r="BD176" s="35"/>
      <c r="BE176" s="35"/>
      <c r="BF176" s="35"/>
      <c r="BG176" s="35"/>
      <c r="BH176" s="35"/>
      <c r="BI176" s="35"/>
      <c r="BJ176" s="35"/>
      <c r="BK176" s="35"/>
      <c r="BL176" s="35"/>
      <c r="BM176" s="35"/>
      <c r="BN176" s="35"/>
      <c r="BO176" s="35"/>
      <c r="BP176" s="35"/>
      <c r="BQ176" s="35"/>
      <c r="BR176" s="35"/>
      <c r="BS176" s="35"/>
      <c r="BT176" s="35"/>
      <c r="BU176" s="35"/>
      <c r="BV176" s="35"/>
      <c r="BW176" s="35"/>
      <c r="BX176" s="35"/>
      <c r="BY176" s="35"/>
      <c r="BZ176" s="36"/>
      <c r="CA176" s="36"/>
      <c r="CB176" s="36"/>
      <c r="CC176" s="36"/>
      <c r="CD176" s="36"/>
      <c r="CE176" s="36"/>
      <c r="CF176" s="36"/>
      <c r="CG176" s="36"/>
      <c r="CH176" s="36"/>
      <c r="CI176" s="36"/>
      <c r="CJ176" s="36"/>
      <c r="CK176" s="36"/>
      <c r="CL176" s="36"/>
      <c r="CM176" s="36"/>
      <c r="CN176" s="36"/>
      <c r="CO176" s="36"/>
      <c r="CP176" s="36"/>
      <c r="CQ176" s="36"/>
      <c r="CR176" s="36"/>
      <c r="CS176" s="36"/>
      <c r="CT176" s="36"/>
      <c r="CU176" s="36"/>
      <c r="CV176" s="36"/>
      <c r="CW176" s="36"/>
      <c r="CX176" s="36"/>
      <c r="CY176" s="36"/>
      <c r="CZ176" s="36"/>
      <c r="DA176" s="36"/>
      <c r="DB176" s="36"/>
      <c r="DC176" s="36"/>
      <c r="DD176" s="36"/>
      <c r="DE176" s="36"/>
      <c r="DF176" s="36"/>
      <c r="DG176" s="36"/>
      <c r="DH176" s="36"/>
      <c r="DI176" s="36"/>
      <c r="DJ176" s="37"/>
      <c r="DK176" s="36"/>
      <c r="DL176" s="36"/>
      <c r="DM176" s="36"/>
      <c r="DN176" s="36"/>
      <c r="DO176" s="36"/>
      <c r="DP176" s="36"/>
      <c r="DQ176" s="36"/>
      <c r="DR176" s="36"/>
      <c r="DS176" s="36"/>
      <c r="DT176" s="36"/>
      <c r="DU176" s="36"/>
      <c r="DV176" s="36"/>
      <c r="DW176" s="36"/>
      <c r="DX176" s="36"/>
      <c r="DY176" s="36"/>
      <c r="DZ176" s="36"/>
      <c r="EA176" s="36"/>
      <c r="EB176" s="36"/>
      <c r="EC176" s="36"/>
      <c r="ED176" s="36"/>
      <c r="EE176" s="36"/>
      <c r="EF176" s="36"/>
      <c r="EG176" s="36"/>
      <c r="EH176" s="36"/>
      <c r="EI176" s="36"/>
      <c r="EJ176" s="36"/>
      <c r="EK176" s="36"/>
      <c r="EL176" s="36"/>
      <c r="EM176" s="36"/>
      <c r="EN176" s="36"/>
      <c r="EQ176" s="36"/>
      <c r="ER176" s="36"/>
    </row>
    <row r="177" spans="1:148" ht="29.25" customHeight="1" x14ac:dyDescent="0.3">
      <c r="A177" s="8">
        <v>172041</v>
      </c>
      <c r="B177" s="35"/>
      <c r="C177" s="35"/>
      <c r="D177" s="35"/>
      <c r="E177" s="35"/>
      <c r="F177" s="35"/>
      <c r="G177" s="35"/>
      <c r="H177" s="35"/>
      <c r="I177" s="35"/>
      <c r="J177" s="35"/>
      <c r="L177" s="35"/>
      <c r="M177" s="35"/>
      <c r="N177" s="35"/>
      <c r="O177" s="35"/>
      <c r="P177" s="35"/>
      <c r="Q177" s="35"/>
      <c r="R177" s="35"/>
      <c r="S177" s="35"/>
      <c r="T177" s="35"/>
      <c r="U177" s="35"/>
      <c r="V177" s="35"/>
      <c r="W177" s="35"/>
      <c r="X177" s="35"/>
      <c r="Y177" s="35"/>
      <c r="Z177" s="35"/>
      <c r="AA177" s="35"/>
      <c r="AB177" s="35"/>
      <c r="AC177" s="35"/>
      <c r="AD177" s="35"/>
      <c r="AE177" s="35"/>
      <c r="AF177" s="35"/>
      <c r="AG177" s="35"/>
      <c r="AH177" s="35"/>
      <c r="AI177" s="35"/>
      <c r="AJ177" s="35"/>
      <c r="AK177" s="35"/>
      <c r="AL177" s="35"/>
      <c r="AM177" s="35"/>
      <c r="AN177" s="35"/>
      <c r="AO177" s="35"/>
      <c r="AP177" s="35"/>
      <c r="AQ177" s="35"/>
      <c r="AR177" s="35"/>
      <c r="AS177" s="35"/>
      <c r="AT177" s="35"/>
      <c r="AU177" s="35"/>
      <c r="AV177" s="35"/>
      <c r="AW177" s="35"/>
      <c r="AX177" s="35"/>
      <c r="AY177" s="35"/>
      <c r="AZ177" s="35"/>
      <c r="BA177" s="35"/>
      <c r="BB177" s="35"/>
      <c r="BC177" s="35"/>
      <c r="BD177" s="35"/>
      <c r="BE177" s="35"/>
      <c r="BF177" s="35"/>
      <c r="BG177" s="35"/>
      <c r="BH177" s="35"/>
      <c r="BI177" s="35"/>
      <c r="BJ177" s="35"/>
      <c r="BK177" s="35"/>
      <c r="BL177" s="35"/>
      <c r="BM177" s="35"/>
      <c r="BN177" s="35"/>
      <c r="BO177" s="35"/>
      <c r="BP177" s="35"/>
      <c r="BQ177" s="35"/>
      <c r="BR177" s="35"/>
      <c r="BS177" s="35"/>
      <c r="BT177" s="35"/>
      <c r="BU177" s="35"/>
      <c r="BV177" s="35"/>
      <c r="BW177" s="35"/>
      <c r="BX177" s="35"/>
      <c r="BY177" s="35"/>
      <c r="BZ177" s="36"/>
      <c r="CA177" s="36"/>
      <c r="CB177" s="36"/>
      <c r="CC177" s="36"/>
      <c r="CD177" s="36"/>
      <c r="CE177" s="36"/>
      <c r="CF177" s="36"/>
      <c r="CG177" s="36"/>
      <c r="CH177" s="36"/>
      <c r="CI177" s="36"/>
      <c r="CJ177" s="36"/>
      <c r="CK177" s="36"/>
      <c r="CL177" s="36"/>
      <c r="CM177" s="36"/>
      <c r="CN177" s="36"/>
      <c r="CO177" s="36"/>
      <c r="CP177" s="36"/>
      <c r="CQ177" s="36"/>
      <c r="CR177" s="36"/>
      <c r="CS177" s="36"/>
      <c r="CT177" s="36"/>
      <c r="CU177" s="36"/>
      <c r="CV177" s="36"/>
      <c r="CW177" s="36"/>
      <c r="CX177" s="36"/>
      <c r="CY177" s="36"/>
      <c r="CZ177" s="36"/>
      <c r="DA177" s="36"/>
      <c r="DB177" s="36"/>
      <c r="DC177" s="36"/>
      <c r="DD177" s="36"/>
      <c r="DE177" s="36"/>
      <c r="DF177" s="36"/>
      <c r="DG177" s="36"/>
      <c r="DH177" s="36"/>
      <c r="DI177" s="36"/>
      <c r="DJ177" s="37"/>
      <c r="DK177" s="36"/>
      <c r="DL177" s="36"/>
      <c r="DM177" s="36"/>
      <c r="DN177" s="36"/>
      <c r="DO177" s="36"/>
      <c r="DP177" s="36"/>
      <c r="DQ177" s="36"/>
      <c r="DR177" s="36"/>
      <c r="DS177" s="36"/>
      <c r="DT177" s="36"/>
      <c r="DU177" s="36"/>
      <c r="DV177" s="36"/>
      <c r="DW177" s="36"/>
      <c r="DX177" s="36"/>
      <c r="DY177" s="36"/>
      <c r="DZ177" s="36"/>
      <c r="EA177" s="36"/>
      <c r="EB177" s="36"/>
      <c r="EC177" s="36"/>
      <c r="ED177" s="36"/>
      <c r="EE177" s="36"/>
      <c r="EF177" s="36"/>
      <c r="EG177" s="36"/>
      <c r="EH177" s="36"/>
      <c r="EI177" s="36"/>
      <c r="EJ177" s="36"/>
      <c r="EK177" s="36"/>
      <c r="EL177" s="36"/>
      <c r="EM177" s="36"/>
      <c r="EN177" s="36"/>
      <c r="EQ177" s="36"/>
      <c r="ER177" s="36"/>
    </row>
    <row r="178" spans="1:148" ht="29.25" customHeight="1" x14ac:dyDescent="0.3">
      <c r="A178" s="8">
        <v>172841</v>
      </c>
      <c r="B178" s="35"/>
      <c r="C178" s="35"/>
      <c r="D178" s="35"/>
      <c r="E178" s="35"/>
      <c r="F178" s="35"/>
      <c r="G178" s="35"/>
      <c r="H178" s="35"/>
      <c r="I178" s="35"/>
      <c r="J178" s="35"/>
      <c r="L178" s="35"/>
      <c r="M178" s="35"/>
      <c r="N178" s="35"/>
      <c r="O178" s="35"/>
      <c r="P178" s="35"/>
      <c r="Q178" s="35"/>
      <c r="R178" s="35"/>
      <c r="S178" s="35"/>
      <c r="T178" s="35"/>
      <c r="U178" s="35"/>
      <c r="V178" s="35"/>
      <c r="W178" s="35"/>
      <c r="X178" s="35"/>
      <c r="Y178" s="35"/>
      <c r="Z178" s="35"/>
      <c r="AA178" s="35"/>
      <c r="AB178" s="35"/>
      <c r="AC178" s="35"/>
      <c r="AD178" s="35"/>
      <c r="AE178" s="35"/>
      <c r="AF178" s="35"/>
      <c r="AG178" s="35"/>
      <c r="AH178" s="35"/>
      <c r="AI178" s="35"/>
      <c r="AJ178" s="35"/>
      <c r="AK178" s="35"/>
      <c r="AL178" s="35"/>
      <c r="AM178" s="35"/>
      <c r="AN178" s="35"/>
      <c r="AO178" s="35"/>
      <c r="AP178" s="35"/>
      <c r="AQ178" s="35"/>
      <c r="AR178" s="35"/>
      <c r="AS178" s="35"/>
      <c r="AT178" s="35"/>
      <c r="AU178" s="35"/>
      <c r="AV178" s="35"/>
      <c r="AW178" s="35"/>
      <c r="AX178" s="35"/>
      <c r="AY178" s="35"/>
      <c r="AZ178" s="35"/>
      <c r="BA178" s="35"/>
      <c r="BB178" s="35"/>
      <c r="BC178" s="35"/>
      <c r="BD178" s="35"/>
      <c r="BE178" s="35"/>
      <c r="BF178" s="35"/>
      <c r="BG178" s="35"/>
      <c r="BH178" s="35"/>
      <c r="BI178" s="35"/>
      <c r="BJ178" s="35"/>
      <c r="BK178" s="35"/>
      <c r="BL178" s="35"/>
      <c r="BM178" s="35"/>
      <c r="BN178" s="35"/>
      <c r="BO178" s="35"/>
      <c r="BP178" s="35"/>
      <c r="BQ178" s="35"/>
      <c r="BR178" s="35"/>
      <c r="BS178" s="35"/>
      <c r="BT178" s="35"/>
      <c r="BU178" s="35"/>
      <c r="BV178" s="35"/>
      <c r="BW178" s="35"/>
      <c r="BX178" s="35"/>
      <c r="BY178" s="35"/>
      <c r="BZ178" s="36"/>
      <c r="CA178" s="36"/>
      <c r="CB178" s="36"/>
      <c r="CC178" s="36"/>
      <c r="CD178" s="36"/>
      <c r="CE178" s="36"/>
      <c r="CF178" s="36"/>
      <c r="CG178" s="36"/>
      <c r="CH178" s="36"/>
      <c r="CI178" s="36"/>
      <c r="CJ178" s="36"/>
      <c r="CK178" s="36"/>
      <c r="CL178" s="36"/>
      <c r="CM178" s="36"/>
      <c r="CN178" s="36"/>
      <c r="CO178" s="36"/>
      <c r="CP178" s="36"/>
      <c r="CQ178" s="36"/>
      <c r="CR178" s="36"/>
      <c r="CS178" s="36"/>
      <c r="CT178" s="36"/>
      <c r="CU178" s="36"/>
      <c r="CV178" s="36"/>
      <c r="CW178" s="36"/>
      <c r="CX178" s="36"/>
      <c r="CY178" s="36"/>
      <c r="CZ178" s="36"/>
      <c r="DA178" s="36"/>
      <c r="DB178" s="36"/>
      <c r="DC178" s="36"/>
      <c r="DD178" s="36"/>
      <c r="DE178" s="36"/>
      <c r="DF178" s="36"/>
      <c r="DG178" s="36"/>
      <c r="DH178" s="36"/>
      <c r="DI178" s="36"/>
      <c r="DJ178" s="37"/>
      <c r="DK178" s="36"/>
      <c r="DL178" s="36"/>
      <c r="DM178" s="36"/>
      <c r="DN178" s="36"/>
      <c r="DO178" s="36"/>
      <c r="DP178" s="36"/>
      <c r="DQ178" s="36"/>
      <c r="DR178" s="36"/>
      <c r="DS178" s="36"/>
      <c r="DT178" s="36"/>
      <c r="DU178" s="36"/>
      <c r="DV178" s="36"/>
      <c r="DW178" s="36"/>
      <c r="DX178" s="36"/>
      <c r="DY178" s="36"/>
      <c r="DZ178" s="36"/>
      <c r="EA178" s="36"/>
      <c r="EB178" s="36"/>
      <c r="EC178" s="36"/>
      <c r="ED178" s="36"/>
      <c r="EE178" s="36"/>
      <c r="EF178" s="36"/>
      <c r="EG178" s="36"/>
      <c r="EH178" s="36"/>
      <c r="EI178" s="36"/>
      <c r="EJ178" s="36"/>
      <c r="EK178" s="36"/>
      <c r="EL178" s="36"/>
      <c r="EM178" s="36"/>
      <c r="EN178" s="36"/>
      <c r="EQ178" s="36"/>
      <c r="ER178" s="36"/>
    </row>
    <row r="179" spans="1:148" ht="29.25" customHeight="1" x14ac:dyDescent="0.3">
      <c r="A179" s="8">
        <v>172992</v>
      </c>
      <c r="B179" s="35"/>
      <c r="C179" s="35"/>
      <c r="D179" s="35"/>
      <c r="E179" s="35"/>
      <c r="F179" s="35"/>
      <c r="G179" s="35"/>
      <c r="H179" s="35"/>
      <c r="I179" s="35"/>
      <c r="J179" s="35"/>
      <c r="L179" s="35"/>
      <c r="M179" s="35"/>
      <c r="N179" s="35"/>
      <c r="O179" s="35"/>
      <c r="P179" s="35"/>
      <c r="Q179" s="35"/>
      <c r="R179" s="35"/>
      <c r="S179" s="35"/>
      <c r="T179" s="35"/>
      <c r="U179" s="35"/>
      <c r="V179" s="35"/>
      <c r="W179" s="35"/>
      <c r="X179" s="35"/>
      <c r="Y179" s="35"/>
      <c r="Z179" s="35"/>
      <c r="AA179" s="35"/>
      <c r="AB179" s="35"/>
      <c r="AC179" s="35"/>
      <c r="AD179" s="35"/>
      <c r="AE179" s="35"/>
      <c r="AF179" s="35"/>
      <c r="AG179" s="35"/>
      <c r="AH179" s="35"/>
      <c r="AI179" s="35"/>
      <c r="AJ179" s="35"/>
      <c r="AK179" s="35"/>
      <c r="AL179" s="35"/>
      <c r="AM179" s="35"/>
      <c r="AN179" s="35"/>
      <c r="AO179" s="35"/>
      <c r="AP179" s="35"/>
      <c r="AQ179" s="35"/>
      <c r="AR179" s="35"/>
      <c r="AS179" s="35"/>
      <c r="AT179" s="35"/>
      <c r="AU179" s="35"/>
      <c r="AV179" s="35"/>
      <c r="AW179" s="35"/>
      <c r="AX179" s="35"/>
      <c r="AY179" s="35"/>
      <c r="AZ179" s="35"/>
      <c r="BA179" s="35"/>
      <c r="BB179" s="35"/>
      <c r="BC179" s="35"/>
      <c r="BD179" s="35"/>
      <c r="BE179" s="35"/>
      <c r="BF179" s="35"/>
      <c r="BG179" s="35"/>
      <c r="BH179" s="35"/>
      <c r="BI179" s="35"/>
      <c r="BJ179" s="35"/>
      <c r="BK179" s="35"/>
      <c r="BL179" s="35"/>
      <c r="BM179" s="35"/>
      <c r="BN179" s="35"/>
      <c r="BO179" s="35"/>
      <c r="BP179" s="35"/>
      <c r="BQ179" s="35"/>
      <c r="BR179" s="35"/>
      <c r="BS179" s="35"/>
      <c r="BT179" s="35"/>
      <c r="BU179" s="35"/>
      <c r="BV179" s="35"/>
      <c r="BW179" s="35"/>
      <c r="BX179" s="35"/>
      <c r="BY179" s="35"/>
      <c r="BZ179" s="36"/>
      <c r="CA179" s="36"/>
      <c r="CB179" s="36"/>
      <c r="CC179" s="36"/>
      <c r="CD179" s="36"/>
      <c r="CE179" s="36"/>
      <c r="CF179" s="36"/>
      <c r="CG179" s="36"/>
      <c r="CH179" s="36"/>
      <c r="CI179" s="36"/>
      <c r="CJ179" s="36"/>
      <c r="CK179" s="36"/>
      <c r="CL179" s="36"/>
      <c r="CM179" s="36"/>
      <c r="CN179" s="36"/>
      <c r="CO179" s="36"/>
      <c r="CP179" s="36"/>
      <c r="CQ179" s="36"/>
      <c r="CR179" s="36"/>
      <c r="CS179" s="36"/>
      <c r="CT179" s="36"/>
      <c r="CU179" s="36"/>
      <c r="CV179" s="36"/>
      <c r="CW179" s="36"/>
      <c r="CX179" s="36"/>
      <c r="CY179" s="36"/>
      <c r="CZ179" s="36"/>
      <c r="DA179" s="36"/>
      <c r="DB179" s="36"/>
      <c r="DC179" s="36"/>
      <c r="DD179" s="36"/>
      <c r="DE179" s="36"/>
      <c r="DF179" s="36"/>
      <c r="DG179" s="36"/>
      <c r="DH179" s="36"/>
      <c r="DI179" s="36"/>
      <c r="DJ179" s="37"/>
      <c r="DK179" s="36"/>
      <c r="DL179" s="36"/>
      <c r="DM179" s="36"/>
      <c r="DN179" s="36"/>
      <c r="DO179" s="36"/>
      <c r="DP179" s="36"/>
      <c r="DQ179" s="36"/>
      <c r="DR179" s="36"/>
      <c r="DS179" s="36"/>
      <c r="DT179" s="36"/>
      <c r="DU179" s="36"/>
      <c r="DV179" s="36"/>
      <c r="DW179" s="36"/>
      <c r="DX179" s="36"/>
      <c r="DY179" s="36"/>
      <c r="DZ179" s="36"/>
      <c r="EA179" s="36"/>
      <c r="EB179" s="36"/>
      <c r="EC179" s="36"/>
      <c r="ED179" s="36"/>
      <c r="EE179" s="36"/>
      <c r="EF179" s="36"/>
      <c r="EG179" s="36"/>
      <c r="EH179" s="36"/>
      <c r="EI179" s="36"/>
      <c r="EJ179" s="36"/>
      <c r="EK179" s="36"/>
      <c r="EL179" s="36"/>
      <c r="EM179" s="36"/>
      <c r="EN179" s="36"/>
      <c r="EQ179" s="36"/>
      <c r="ER179" s="36"/>
    </row>
    <row r="180" spans="1:148" ht="29.25" customHeight="1" x14ac:dyDescent="0.3">
      <c r="A180" s="8">
        <v>173838</v>
      </c>
      <c r="B180" s="35"/>
      <c r="C180" s="35"/>
      <c r="D180" s="35"/>
      <c r="E180" s="35"/>
      <c r="F180" s="35"/>
      <c r="G180" s="35"/>
      <c r="H180" s="35"/>
      <c r="I180" s="35"/>
      <c r="J180" s="35"/>
      <c r="L180" s="35"/>
      <c r="M180" s="35"/>
      <c r="N180" s="35"/>
      <c r="O180" s="35"/>
      <c r="P180" s="35"/>
      <c r="Q180" s="35"/>
      <c r="R180" s="35"/>
      <c r="S180" s="35"/>
      <c r="T180" s="35"/>
      <c r="U180" s="35"/>
      <c r="V180" s="35"/>
      <c r="W180" s="35"/>
      <c r="X180" s="35"/>
      <c r="Y180" s="35"/>
      <c r="Z180" s="35"/>
      <c r="AA180" s="35"/>
      <c r="AB180" s="35"/>
      <c r="AC180" s="35"/>
      <c r="AD180" s="35"/>
      <c r="AE180" s="35"/>
      <c r="AF180" s="35"/>
      <c r="AG180" s="35"/>
      <c r="AH180" s="35"/>
      <c r="AI180" s="35"/>
      <c r="AJ180" s="35"/>
      <c r="AK180" s="35"/>
      <c r="AL180" s="35"/>
      <c r="AM180" s="35"/>
      <c r="AN180" s="35"/>
      <c r="AO180" s="35"/>
      <c r="AP180" s="35"/>
      <c r="AQ180" s="35"/>
      <c r="AR180" s="35"/>
      <c r="AS180" s="35"/>
      <c r="AT180" s="35"/>
      <c r="AU180" s="35"/>
      <c r="AV180" s="35"/>
      <c r="AW180" s="35"/>
      <c r="AX180" s="35"/>
      <c r="AY180" s="35"/>
      <c r="AZ180" s="35"/>
      <c r="BA180" s="35"/>
      <c r="BB180" s="35"/>
      <c r="BC180" s="35"/>
      <c r="BD180" s="35"/>
      <c r="BE180" s="35"/>
      <c r="BF180" s="35"/>
      <c r="BG180" s="35"/>
      <c r="BH180" s="35"/>
      <c r="BI180" s="35"/>
      <c r="BJ180" s="35"/>
      <c r="BK180" s="35"/>
      <c r="BL180" s="35"/>
      <c r="BM180" s="35"/>
      <c r="BN180" s="35"/>
      <c r="BO180" s="35"/>
      <c r="BP180" s="35"/>
      <c r="BQ180" s="35"/>
      <c r="BR180" s="35"/>
      <c r="BS180" s="35"/>
      <c r="BT180" s="35"/>
      <c r="BU180" s="35"/>
      <c r="BV180" s="35"/>
      <c r="BW180" s="35"/>
      <c r="BX180" s="35"/>
      <c r="BY180" s="35"/>
      <c r="BZ180" s="36"/>
      <c r="CA180" s="36"/>
      <c r="CB180" s="36"/>
      <c r="CC180" s="36"/>
      <c r="CD180" s="36"/>
      <c r="CE180" s="36"/>
      <c r="CF180" s="36"/>
      <c r="CG180" s="36"/>
      <c r="CH180" s="36"/>
      <c r="CI180" s="36"/>
      <c r="CJ180" s="36"/>
      <c r="CK180" s="36"/>
      <c r="CL180" s="36"/>
      <c r="CM180" s="36"/>
      <c r="CN180" s="36"/>
      <c r="CO180" s="36"/>
      <c r="CP180" s="36"/>
      <c r="CQ180" s="36"/>
      <c r="CR180" s="36"/>
      <c r="CS180" s="36"/>
      <c r="CT180" s="36"/>
      <c r="CU180" s="36"/>
      <c r="CV180" s="36"/>
      <c r="CW180" s="36"/>
      <c r="CX180" s="36"/>
      <c r="CY180" s="36"/>
      <c r="CZ180" s="36"/>
      <c r="DA180" s="36"/>
      <c r="DB180" s="36"/>
      <c r="DC180" s="36"/>
      <c r="DD180" s="36"/>
      <c r="DE180" s="36"/>
      <c r="DF180" s="36"/>
      <c r="DG180" s="36"/>
      <c r="DH180" s="36"/>
      <c r="DI180" s="36"/>
      <c r="DJ180" s="37"/>
      <c r="DK180" s="36"/>
      <c r="DL180" s="36"/>
      <c r="DM180" s="36"/>
      <c r="DN180" s="36"/>
      <c r="DO180" s="36"/>
      <c r="DP180" s="36"/>
      <c r="DQ180" s="36"/>
      <c r="DR180" s="36"/>
      <c r="DS180" s="36"/>
      <c r="DT180" s="36"/>
      <c r="DU180" s="36"/>
      <c r="DV180" s="36"/>
      <c r="DW180" s="36"/>
      <c r="DX180" s="36"/>
      <c r="DY180" s="36"/>
      <c r="DZ180" s="36"/>
      <c r="EA180" s="36"/>
      <c r="EB180" s="36"/>
      <c r="EC180" s="36"/>
      <c r="ED180" s="36"/>
      <c r="EE180" s="36"/>
      <c r="EF180" s="36"/>
      <c r="EG180" s="36"/>
      <c r="EH180" s="36"/>
      <c r="EI180" s="36"/>
      <c r="EJ180" s="36"/>
      <c r="EK180" s="36"/>
      <c r="EL180" s="36"/>
      <c r="EM180" s="36"/>
      <c r="EN180" s="36"/>
      <c r="EQ180" s="36"/>
      <c r="ER180" s="36"/>
    </row>
    <row r="181" spans="1:148" ht="29.25" customHeight="1" x14ac:dyDescent="0.3">
      <c r="A181" s="8">
        <v>174493</v>
      </c>
      <c r="B181" s="35"/>
      <c r="C181" s="35"/>
      <c r="D181" s="35"/>
      <c r="E181" s="35"/>
      <c r="F181" s="35"/>
      <c r="G181" s="35"/>
      <c r="H181" s="35"/>
      <c r="I181" s="35"/>
      <c r="J181" s="35"/>
      <c r="L181" s="35"/>
      <c r="M181" s="35"/>
      <c r="N181" s="35"/>
      <c r="O181" s="35"/>
      <c r="P181" s="35"/>
      <c r="Q181" s="35"/>
      <c r="R181" s="35"/>
      <c r="S181" s="35"/>
      <c r="T181" s="35"/>
      <c r="U181" s="35"/>
      <c r="V181" s="35"/>
      <c r="W181" s="35"/>
      <c r="X181" s="35"/>
      <c r="Y181" s="35"/>
      <c r="Z181" s="35"/>
      <c r="AA181" s="35"/>
      <c r="AB181" s="35"/>
      <c r="AC181" s="35"/>
      <c r="AD181" s="35"/>
      <c r="AE181" s="35"/>
      <c r="AF181" s="35"/>
      <c r="AG181" s="35"/>
      <c r="AH181" s="35"/>
      <c r="AI181" s="35"/>
      <c r="AJ181" s="35"/>
      <c r="AK181" s="35"/>
      <c r="AL181" s="35"/>
      <c r="AM181" s="35"/>
      <c r="AN181" s="35"/>
      <c r="AO181" s="35"/>
      <c r="AP181" s="35"/>
      <c r="AQ181" s="35"/>
      <c r="AR181" s="35"/>
      <c r="AS181" s="35"/>
      <c r="AT181" s="35"/>
      <c r="AU181" s="35"/>
      <c r="AV181" s="35"/>
      <c r="AW181" s="35"/>
      <c r="AX181" s="35"/>
      <c r="AY181" s="35"/>
      <c r="AZ181" s="35"/>
      <c r="BA181" s="35"/>
      <c r="BB181" s="35"/>
      <c r="BC181" s="35"/>
      <c r="BD181" s="35"/>
      <c r="BE181" s="35"/>
      <c r="BF181" s="35"/>
      <c r="BG181" s="35"/>
      <c r="BH181" s="35"/>
      <c r="BI181" s="35"/>
      <c r="BJ181" s="35"/>
      <c r="BK181" s="35"/>
      <c r="BL181" s="35"/>
      <c r="BM181" s="35"/>
      <c r="BN181" s="35"/>
      <c r="BO181" s="35"/>
      <c r="BP181" s="35"/>
      <c r="BQ181" s="35"/>
      <c r="BR181" s="35"/>
      <c r="BS181" s="35"/>
      <c r="BT181" s="35"/>
      <c r="BU181" s="35"/>
      <c r="BV181" s="35"/>
      <c r="BW181" s="35"/>
      <c r="BX181" s="35"/>
      <c r="BY181" s="35"/>
      <c r="BZ181" s="36"/>
      <c r="CA181" s="36"/>
      <c r="CB181" s="36"/>
      <c r="CC181" s="36"/>
      <c r="CD181" s="36"/>
      <c r="CE181" s="36"/>
      <c r="CF181" s="36"/>
      <c r="CG181" s="36"/>
      <c r="CH181" s="36"/>
      <c r="CI181" s="36"/>
      <c r="CJ181" s="36"/>
      <c r="CK181" s="36"/>
      <c r="CL181" s="36"/>
      <c r="CM181" s="36"/>
      <c r="CN181" s="36"/>
      <c r="CO181" s="36"/>
      <c r="CP181" s="36"/>
      <c r="CQ181" s="36"/>
      <c r="CR181" s="36"/>
      <c r="CS181" s="36"/>
      <c r="CT181" s="36"/>
      <c r="CU181" s="36"/>
      <c r="CV181" s="36"/>
      <c r="CW181" s="36"/>
      <c r="CX181" s="36"/>
      <c r="CY181" s="36"/>
      <c r="CZ181" s="36"/>
      <c r="DA181" s="36"/>
      <c r="DB181" s="36"/>
      <c r="DC181" s="36"/>
      <c r="DD181" s="36"/>
      <c r="DE181" s="36"/>
      <c r="DF181" s="36"/>
      <c r="DG181" s="36"/>
      <c r="DH181" s="36"/>
      <c r="DI181" s="36"/>
      <c r="DJ181" s="37"/>
      <c r="DK181" s="36"/>
      <c r="DL181" s="36"/>
      <c r="DM181" s="36"/>
      <c r="DN181" s="36"/>
      <c r="DO181" s="36"/>
      <c r="DP181" s="36"/>
      <c r="DQ181" s="36"/>
      <c r="DR181" s="36"/>
      <c r="DS181" s="36"/>
      <c r="DT181" s="36"/>
      <c r="DU181" s="36"/>
      <c r="DV181" s="36"/>
      <c r="DW181" s="36"/>
      <c r="DX181" s="36"/>
      <c r="DY181" s="36"/>
      <c r="DZ181" s="36"/>
      <c r="EA181" s="36"/>
      <c r="EB181" s="36"/>
      <c r="EC181" s="36"/>
      <c r="ED181" s="36"/>
      <c r="EE181" s="36"/>
      <c r="EF181" s="36"/>
      <c r="EG181" s="36"/>
      <c r="EH181" s="36"/>
      <c r="EI181" s="36"/>
      <c r="EJ181" s="36"/>
      <c r="EK181" s="36"/>
      <c r="EL181" s="36"/>
      <c r="EM181" s="36"/>
      <c r="EN181" s="36"/>
      <c r="EQ181" s="36"/>
      <c r="ER181" s="36"/>
    </row>
    <row r="182" spans="1:148" ht="29.25" customHeight="1" x14ac:dyDescent="0.3">
      <c r="A182" s="8">
        <v>175873</v>
      </c>
      <c r="B182" s="35"/>
      <c r="C182" s="35"/>
      <c r="D182" s="35"/>
      <c r="E182" s="35"/>
      <c r="F182" s="35"/>
      <c r="G182" s="35"/>
      <c r="H182" s="35"/>
      <c r="I182" s="35"/>
      <c r="J182" s="35"/>
      <c r="L182" s="35"/>
      <c r="M182" s="35"/>
      <c r="N182" s="35"/>
      <c r="O182" s="35"/>
      <c r="P182" s="35"/>
      <c r="Q182" s="35"/>
      <c r="R182" s="35"/>
      <c r="S182" s="35"/>
      <c r="T182" s="35"/>
      <c r="U182" s="35"/>
      <c r="V182" s="35"/>
      <c r="W182" s="35"/>
      <c r="X182" s="35"/>
      <c r="Y182" s="35"/>
      <c r="Z182" s="35"/>
      <c r="AA182" s="35"/>
      <c r="AB182" s="35"/>
      <c r="AC182" s="35"/>
      <c r="AD182" s="35"/>
      <c r="AE182" s="35"/>
      <c r="AF182" s="35"/>
      <c r="AG182" s="35"/>
      <c r="AH182" s="35"/>
      <c r="AI182" s="35"/>
      <c r="AJ182" s="35"/>
      <c r="AK182" s="35"/>
      <c r="AL182" s="35"/>
      <c r="AM182" s="35"/>
      <c r="AN182" s="35"/>
      <c r="AO182" s="35"/>
      <c r="AP182" s="35"/>
      <c r="AQ182" s="35"/>
      <c r="AR182" s="35"/>
      <c r="AS182" s="35"/>
      <c r="AT182" s="35"/>
      <c r="AU182" s="35"/>
      <c r="AV182" s="35"/>
      <c r="AW182" s="35"/>
      <c r="AX182" s="35"/>
      <c r="AY182" s="35"/>
      <c r="AZ182" s="35"/>
      <c r="BA182" s="35"/>
      <c r="BB182" s="35"/>
      <c r="BC182" s="35"/>
      <c r="BD182" s="35"/>
      <c r="BE182" s="35"/>
      <c r="BF182" s="35"/>
      <c r="BG182" s="35"/>
      <c r="BH182" s="35"/>
      <c r="BI182" s="35"/>
      <c r="BJ182" s="35"/>
      <c r="BK182" s="35"/>
      <c r="BL182" s="35"/>
      <c r="BM182" s="35"/>
      <c r="BN182" s="35"/>
      <c r="BO182" s="35"/>
      <c r="BP182" s="35"/>
      <c r="BQ182" s="35"/>
      <c r="BR182" s="35"/>
      <c r="BS182" s="35"/>
      <c r="BT182" s="35"/>
      <c r="BU182" s="35"/>
      <c r="BV182" s="35"/>
      <c r="BW182" s="35"/>
      <c r="BX182" s="35"/>
      <c r="BY182" s="35"/>
      <c r="BZ182" s="36"/>
      <c r="CA182" s="36"/>
      <c r="CB182" s="36"/>
      <c r="CC182" s="36"/>
      <c r="CD182" s="36"/>
      <c r="CE182" s="36"/>
      <c r="CF182" s="36"/>
      <c r="CG182" s="36"/>
      <c r="CH182" s="36"/>
      <c r="CI182" s="36"/>
      <c r="CJ182" s="36"/>
      <c r="CK182" s="36"/>
      <c r="CL182" s="36"/>
      <c r="CM182" s="36"/>
      <c r="CN182" s="36"/>
      <c r="CO182" s="36"/>
      <c r="CP182" s="36"/>
      <c r="CQ182" s="36"/>
      <c r="CR182" s="36"/>
      <c r="CS182" s="36"/>
      <c r="CT182" s="36"/>
      <c r="CU182" s="36"/>
      <c r="CV182" s="36"/>
      <c r="CW182" s="36"/>
      <c r="CX182" s="36"/>
      <c r="CY182" s="36"/>
      <c r="CZ182" s="36"/>
      <c r="DA182" s="36"/>
      <c r="DB182" s="36"/>
      <c r="DC182" s="36"/>
      <c r="DD182" s="36"/>
      <c r="DE182" s="36"/>
      <c r="DF182" s="36"/>
      <c r="DG182" s="36"/>
      <c r="DH182" s="36"/>
      <c r="DI182" s="36"/>
      <c r="DJ182" s="37"/>
      <c r="DK182" s="36"/>
      <c r="DL182" s="36"/>
      <c r="DM182" s="36"/>
      <c r="DN182" s="36"/>
      <c r="DO182" s="36"/>
      <c r="DP182" s="36"/>
      <c r="DQ182" s="36"/>
      <c r="DR182" s="36"/>
      <c r="DS182" s="36"/>
      <c r="DT182" s="36"/>
      <c r="DU182" s="36"/>
      <c r="DV182" s="36"/>
      <c r="DW182" s="36"/>
      <c r="DX182" s="36"/>
      <c r="DY182" s="36"/>
      <c r="DZ182" s="36"/>
      <c r="EA182" s="36"/>
      <c r="EB182" s="36"/>
      <c r="EC182" s="36"/>
      <c r="ED182" s="36"/>
      <c r="EE182" s="36"/>
      <c r="EF182" s="36"/>
      <c r="EG182" s="36"/>
      <c r="EH182" s="36"/>
      <c r="EI182" s="36"/>
      <c r="EJ182" s="36"/>
      <c r="EK182" s="36"/>
      <c r="EL182" s="36"/>
      <c r="EM182" s="36"/>
      <c r="EN182" s="36"/>
      <c r="EQ182" s="36"/>
      <c r="ER182" s="36"/>
    </row>
    <row r="183" spans="1:148" ht="29.25" customHeight="1" x14ac:dyDescent="0.3">
      <c r="A183" s="8">
        <v>176743</v>
      </c>
      <c r="B183" s="35"/>
      <c r="C183" s="35"/>
      <c r="D183" s="35"/>
      <c r="E183" s="35"/>
      <c r="F183" s="35"/>
      <c r="G183" s="35"/>
      <c r="H183" s="35"/>
      <c r="I183" s="35"/>
      <c r="J183" s="35"/>
      <c r="L183" s="35"/>
      <c r="M183" s="35"/>
      <c r="N183" s="35"/>
      <c r="O183" s="35"/>
      <c r="P183" s="35"/>
      <c r="Q183" s="35"/>
      <c r="R183" s="35"/>
      <c r="S183" s="35"/>
      <c r="T183" s="35"/>
      <c r="U183" s="35"/>
      <c r="V183" s="35"/>
      <c r="W183" s="35"/>
      <c r="X183" s="35"/>
      <c r="Y183" s="35"/>
      <c r="Z183" s="35"/>
      <c r="AA183" s="35"/>
      <c r="AB183" s="35"/>
      <c r="AC183" s="35"/>
      <c r="AD183" s="35"/>
      <c r="AE183" s="35"/>
      <c r="AF183" s="35"/>
      <c r="AG183" s="35"/>
      <c r="AH183" s="35"/>
      <c r="AI183" s="35"/>
      <c r="AJ183" s="35"/>
      <c r="AK183" s="35"/>
      <c r="AL183" s="35"/>
      <c r="AM183" s="35"/>
      <c r="AN183" s="35"/>
      <c r="AO183" s="35"/>
      <c r="AP183" s="35"/>
      <c r="AQ183" s="35"/>
      <c r="AR183" s="35"/>
      <c r="AS183" s="35"/>
      <c r="AT183" s="35"/>
      <c r="AU183" s="35"/>
      <c r="AV183" s="35"/>
      <c r="AW183" s="35"/>
      <c r="AX183" s="35"/>
      <c r="AY183" s="35"/>
      <c r="AZ183" s="35"/>
      <c r="BA183" s="35"/>
      <c r="BB183" s="35"/>
      <c r="BC183" s="35"/>
      <c r="BD183" s="35"/>
      <c r="BE183" s="35"/>
      <c r="BF183" s="35"/>
      <c r="BG183" s="35"/>
      <c r="BH183" s="35"/>
      <c r="BI183" s="35"/>
      <c r="BJ183" s="35"/>
      <c r="BK183" s="35"/>
      <c r="BL183" s="35"/>
      <c r="BM183" s="35"/>
      <c r="BN183" s="35"/>
      <c r="BO183" s="35"/>
      <c r="BP183" s="35"/>
      <c r="BQ183" s="35"/>
      <c r="BR183" s="35"/>
      <c r="BS183" s="35"/>
      <c r="BT183" s="35"/>
      <c r="BU183" s="35"/>
      <c r="BV183" s="35"/>
      <c r="BW183" s="35"/>
      <c r="BX183" s="35"/>
      <c r="BY183" s="35"/>
      <c r="BZ183" s="36"/>
      <c r="CA183" s="36"/>
      <c r="CB183" s="36"/>
      <c r="CC183" s="36"/>
      <c r="CD183" s="36"/>
      <c r="CE183" s="36"/>
      <c r="CF183" s="36"/>
      <c r="CG183" s="36"/>
      <c r="CH183" s="36"/>
      <c r="CI183" s="36"/>
      <c r="CJ183" s="36"/>
      <c r="CK183" s="36"/>
      <c r="CL183" s="36"/>
      <c r="CM183" s="36"/>
      <c r="CN183" s="36"/>
      <c r="CO183" s="36"/>
      <c r="CP183" s="36"/>
      <c r="CQ183" s="36"/>
      <c r="CR183" s="36"/>
      <c r="CS183" s="36"/>
      <c r="CT183" s="36"/>
      <c r="CU183" s="36"/>
      <c r="CV183" s="36"/>
      <c r="CW183" s="36"/>
      <c r="CX183" s="36"/>
      <c r="CY183" s="36"/>
      <c r="CZ183" s="36"/>
      <c r="DA183" s="36"/>
      <c r="DB183" s="36"/>
      <c r="DC183" s="36"/>
      <c r="DD183" s="36"/>
      <c r="DE183" s="36"/>
      <c r="DF183" s="36"/>
      <c r="DG183" s="36"/>
      <c r="DH183" s="36"/>
      <c r="DI183" s="36"/>
      <c r="DJ183" s="37"/>
      <c r="DK183" s="36"/>
      <c r="DL183" s="36"/>
      <c r="DM183" s="36"/>
      <c r="DN183" s="36"/>
      <c r="DO183" s="36"/>
      <c r="DP183" s="36"/>
      <c r="DQ183" s="36"/>
      <c r="DR183" s="36"/>
      <c r="DS183" s="36"/>
      <c r="DT183" s="36"/>
      <c r="DU183" s="36"/>
      <c r="DV183" s="36"/>
      <c r="DW183" s="36"/>
      <c r="DX183" s="36"/>
      <c r="DY183" s="36"/>
      <c r="DZ183" s="36"/>
      <c r="EA183" s="36"/>
      <c r="EB183" s="36"/>
      <c r="EC183" s="36"/>
      <c r="ED183" s="36"/>
      <c r="EE183" s="36"/>
      <c r="EF183" s="36"/>
      <c r="EG183" s="36"/>
      <c r="EH183" s="36"/>
      <c r="EI183" s="36"/>
      <c r="EJ183" s="36"/>
      <c r="EK183" s="36"/>
      <c r="EL183" s="36"/>
      <c r="EM183" s="36"/>
      <c r="EN183" s="36"/>
      <c r="EQ183" s="36"/>
      <c r="ER183" s="36"/>
    </row>
    <row r="184" spans="1:148" ht="29.25" customHeight="1" x14ac:dyDescent="0.3">
      <c r="A184" s="8">
        <v>177056</v>
      </c>
      <c r="B184" s="35"/>
      <c r="C184" s="35"/>
      <c r="D184" s="35"/>
      <c r="E184" s="35"/>
      <c r="F184" s="35"/>
      <c r="G184" s="35"/>
      <c r="H184" s="35"/>
      <c r="I184" s="35"/>
      <c r="J184" s="35"/>
      <c r="M184" s="35"/>
      <c r="N184" s="35"/>
      <c r="O184" s="35"/>
      <c r="P184" s="35"/>
      <c r="Q184" s="35"/>
      <c r="R184" s="35"/>
      <c r="S184" s="35"/>
      <c r="T184" s="35"/>
      <c r="U184" s="35"/>
      <c r="V184" s="35"/>
      <c r="W184" s="35"/>
      <c r="X184" s="35"/>
      <c r="Y184" s="35"/>
      <c r="Z184" s="35"/>
      <c r="AA184" s="35"/>
      <c r="AB184" s="35"/>
      <c r="AC184" s="35"/>
      <c r="AD184" s="35"/>
      <c r="AE184" s="35"/>
      <c r="AF184" s="35"/>
      <c r="AG184" s="35"/>
      <c r="AH184" s="35"/>
      <c r="AI184" s="35"/>
      <c r="AJ184" s="35"/>
      <c r="AK184" s="35"/>
      <c r="AL184" s="35"/>
      <c r="AM184" s="35"/>
      <c r="AN184" s="35"/>
      <c r="AO184" s="35"/>
      <c r="AP184" s="35"/>
      <c r="AQ184" s="35"/>
      <c r="AR184" s="35"/>
      <c r="AS184" s="35"/>
      <c r="AT184" s="35"/>
      <c r="AU184" s="35"/>
      <c r="AV184" s="35"/>
      <c r="AW184" s="35"/>
      <c r="AX184" s="35"/>
      <c r="AY184" s="35"/>
      <c r="AZ184" s="35"/>
      <c r="BA184" s="35"/>
      <c r="BB184" s="35"/>
      <c r="BC184" s="35"/>
      <c r="BD184" s="35"/>
      <c r="BE184" s="35"/>
      <c r="BF184" s="35"/>
      <c r="BG184" s="35"/>
      <c r="BH184" s="35"/>
      <c r="BI184" s="35"/>
      <c r="BJ184" s="35"/>
      <c r="BK184" s="35"/>
      <c r="BL184" s="35"/>
      <c r="BM184" s="35"/>
      <c r="BN184" s="35"/>
      <c r="BO184" s="35"/>
      <c r="BP184" s="35"/>
      <c r="BQ184" s="35"/>
      <c r="BR184" s="35"/>
      <c r="BS184" s="35"/>
      <c r="BT184" s="35"/>
      <c r="BU184" s="35"/>
      <c r="BV184" s="35"/>
      <c r="BW184" s="35"/>
      <c r="BX184" s="35"/>
      <c r="BY184" s="35"/>
      <c r="BZ184" s="35"/>
      <c r="CA184" s="35"/>
      <c r="CB184" s="35"/>
      <c r="CC184" s="35"/>
      <c r="CD184" s="35"/>
      <c r="CE184" s="35"/>
      <c r="CF184" s="35"/>
      <c r="CG184" s="35"/>
      <c r="CH184" s="35"/>
      <c r="CI184" s="35"/>
      <c r="CJ184" s="35"/>
      <c r="CK184" s="35"/>
      <c r="CL184" s="35"/>
      <c r="CM184" s="35"/>
      <c r="CN184" s="36"/>
      <c r="CO184" s="35"/>
      <c r="CP184" s="35"/>
      <c r="CQ184" s="35"/>
      <c r="CR184" s="35"/>
      <c r="CS184" s="35"/>
      <c r="CT184" s="35"/>
      <c r="CU184" s="35"/>
      <c r="CX184" s="35"/>
      <c r="CY184" s="35"/>
      <c r="DF184" s="38"/>
      <c r="DH184" s="37"/>
      <c r="DI184" s="37"/>
      <c r="DJ184" s="37"/>
      <c r="DK184" s="36"/>
      <c r="DL184" s="36"/>
      <c r="DM184" s="36"/>
      <c r="DN184" s="36"/>
      <c r="DO184" s="36"/>
      <c r="DP184" s="36"/>
      <c r="DQ184" s="36"/>
      <c r="DR184" s="36"/>
      <c r="DS184" s="36"/>
      <c r="DT184" s="36"/>
      <c r="DU184" s="36"/>
      <c r="DV184" s="36"/>
      <c r="DW184" s="36"/>
      <c r="DX184" s="36"/>
      <c r="DY184" s="36"/>
      <c r="DZ184" s="36"/>
      <c r="EA184" s="36"/>
      <c r="EB184" s="36"/>
      <c r="EC184" s="36"/>
      <c r="ED184" s="36"/>
      <c r="EE184" s="36"/>
      <c r="EF184" s="36"/>
      <c r="EG184" s="36"/>
      <c r="EH184" s="36"/>
      <c r="EI184" s="36"/>
      <c r="EJ184" s="36"/>
      <c r="EK184" s="36"/>
      <c r="EL184" s="36"/>
      <c r="EM184" s="36"/>
      <c r="EN184" s="36"/>
      <c r="EQ184" s="36"/>
      <c r="ER184" s="36"/>
    </row>
    <row r="185" spans="1:148" ht="29.25" customHeight="1" x14ac:dyDescent="0.3">
      <c r="A185" s="8">
        <v>177148</v>
      </c>
      <c r="B185" s="35"/>
      <c r="C185" s="35"/>
      <c r="D185" s="35"/>
      <c r="E185" s="35"/>
      <c r="F185" s="35"/>
      <c r="G185" s="35"/>
      <c r="H185" s="35"/>
      <c r="I185" s="35"/>
      <c r="J185" s="35"/>
      <c r="M185" s="35"/>
      <c r="N185" s="35"/>
      <c r="O185" s="35"/>
      <c r="P185" s="35"/>
      <c r="Q185" s="35"/>
      <c r="R185" s="35"/>
      <c r="S185" s="35"/>
      <c r="T185" s="35"/>
      <c r="U185" s="35"/>
      <c r="V185" s="35"/>
      <c r="W185" s="35"/>
      <c r="X185" s="35"/>
      <c r="Y185" s="35"/>
      <c r="Z185" s="35"/>
      <c r="AA185" s="35"/>
      <c r="AB185" s="35"/>
      <c r="AC185" s="35"/>
      <c r="AD185" s="35"/>
      <c r="AE185" s="35"/>
      <c r="AF185" s="35"/>
      <c r="AG185" s="35"/>
      <c r="AH185" s="35"/>
      <c r="AI185" s="35"/>
      <c r="AJ185" s="35"/>
      <c r="AK185" s="35"/>
      <c r="AL185" s="35"/>
      <c r="AM185" s="35"/>
      <c r="AN185" s="35"/>
      <c r="AO185" s="35"/>
      <c r="AP185" s="35"/>
      <c r="AQ185" s="35"/>
      <c r="AR185" s="35"/>
      <c r="AS185" s="35"/>
      <c r="AT185" s="35"/>
      <c r="AU185" s="35"/>
      <c r="AV185" s="35"/>
      <c r="AW185" s="35"/>
      <c r="AX185" s="35"/>
      <c r="AY185" s="35"/>
      <c r="AZ185" s="35"/>
      <c r="BA185" s="35"/>
      <c r="BB185" s="35"/>
      <c r="BC185" s="35"/>
      <c r="BD185" s="35"/>
      <c r="BE185" s="35"/>
      <c r="BF185" s="35"/>
      <c r="BG185" s="35"/>
      <c r="BH185" s="35"/>
      <c r="BI185" s="35"/>
      <c r="BJ185" s="35"/>
      <c r="BK185" s="35"/>
      <c r="BL185" s="35"/>
      <c r="BM185" s="35"/>
      <c r="BN185" s="35"/>
      <c r="BO185" s="35"/>
      <c r="BP185" s="35"/>
      <c r="BQ185" s="35"/>
      <c r="BR185" s="35"/>
      <c r="BS185" s="35"/>
      <c r="BT185" s="35"/>
      <c r="BU185" s="35"/>
      <c r="BV185" s="35"/>
      <c r="BW185" s="35"/>
      <c r="BX185" s="35"/>
      <c r="BY185" s="35"/>
      <c r="BZ185" s="35"/>
      <c r="CA185" s="35"/>
      <c r="CB185" s="35"/>
      <c r="CC185" s="35"/>
      <c r="CD185" s="35"/>
      <c r="CE185" s="35"/>
      <c r="CF185" s="35"/>
      <c r="CG185" s="35"/>
      <c r="CH185" s="35"/>
      <c r="CI185" s="35"/>
      <c r="CJ185" s="35"/>
      <c r="CK185" s="35"/>
      <c r="CL185" s="35"/>
      <c r="CM185" s="35"/>
      <c r="CN185" s="35"/>
      <c r="CO185" s="35"/>
      <c r="CP185" s="35"/>
      <c r="CQ185" s="35"/>
      <c r="CR185" s="35"/>
      <c r="CS185" s="35"/>
      <c r="CT185" s="35"/>
      <c r="CU185" s="35"/>
      <c r="CX185" s="35"/>
      <c r="CY185" s="35"/>
      <c r="DF185" s="38"/>
      <c r="DH185" s="37"/>
      <c r="DI185" s="37"/>
      <c r="DJ185" s="37"/>
      <c r="DK185" s="36"/>
      <c r="DL185" s="36"/>
      <c r="DM185" s="36"/>
      <c r="DN185" s="36"/>
      <c r="DO185" s="36"/>
      <c r="DP185" s="36"/>
      <c r="DQ185" s="36"/>
      <c r="DR185" s="36"/>
      <c r="DS185" s="36"/>
      <c r="DT185" s="36"/>
      <c r="DU185" s="36"/>
      <c r="DV185" s="36"/>
      <c r="DW185" s="36"/>
      <c r="DX185" s="36"/>
      <c r="DY185" s="36"/>
      <c r="DZ185" s="36"/>
      <c r="EA185" s="36"/>
      <c r="EB185" s="36"/>
      <c r="EC185" s="36"/>
      <c r="ED185" s="36"/>
      <c r="EE185" s="36"/>
      <c r="EF185" s="36"/>
      <c r="EG185" s="36"/>
      <c r="EH185" s="36"/>
      <c r="EI185" s="36"/>
      <c r="EJ185" s="36"/>
      <c r="EK185" s="36"/>
      <c r="EL185" s="36"/>
      <c r="EM185" s="36"/>
      <c r="EN185" s="36"/>
      <c r="EQ185" s="36"/>
      <c r="ER185" s="36"/>
    </row>
    <row r="186" spans="1:148" ht="29.25" customHeight="1" x14ac:dyDescent="0.3">
      <c r="A186" s="8">
        <v>180870</v>
      </c>
      <c r="B186" s="35"/>
      <c r="C186" s="35"/>
      <c r="D186" s="35"/>
      <c r="E186" s="35"/>
      <c r="F186" s="35"/>
      <c r="G186" s="35"/>
      <c r="H186" s="35"/>
      <c r="I186" s="35"/>
      <c r="J186" s="35"/>
      <c r="M186" s="35"/>
      <c r="N186" s="35"/>
      <c r="O186" s="35"/>
      <c r="P186" s="35"/>
      <c r="Q186" s="35"/>
      <c r="R186" s="35"/>
      <c r="S186" s="35"/>
      <c r="T186" s="35"/>
      <c r="U186" s="35"/>
      <c r="V186" s="35"/>
      <c r="W186" s="35"/>
      <c r="X186" s="35"/>
      <c r="Y186" s="35"/>
      <c r="Z186" s="35"/>
      <c r="AA186" s="35"/>
      <c r="AB186" s="35"/>
      <c r="AC186" s="35"/>
      <c r="AD186" s="35"/>
      <c r="AE186" s="35"/>
      <c r="AF186" s="35"/>
      <c r="AG186" s="35"/>
      <c r="AH186" s="35"/>
      <c r="AI186" s="35"/>
      <c r="AJ186" s="35"/>
      <c r="AK186" s="35"/>
      <c r="AL186" s="35"/>
      <c r="AM186" s="35"/>
      <c r="AN186" s="35"/>
      <c r="AO186" s="35"/>
      <c r="AP186" s="35"/>
      <c r="AQ186" s="35"/>
      <c r="AR186" s="35"/>
      <c r="AS186" s="35"/>
      <c r="AT186" s="35"/>
      <c r="AU186" s="35"/>
      <c r="AV186" s="35"/>
      <c r="AW186" s="35"/>
      <c r="AX186" s="35"/>
      <c r="AY186" s="35"/>
      <c r="AZ186" s="35"/>
      <c r="BA186" s="35"/>
      <c r="BB186" s="35"/>
      <c r="BC186" s="35"/>
      <c r="BD186" s="35"/>
      <c r="BE186" s="35"/>
      <c r="BF186" s="35"/>
      <c r="BG186" s="35"/>
      <c r="BH186" s="35"/>
      <c r="BI186" s="35"/>
      <c r="BJ186" s="35"/>
      <c r="BK186" s="35"/>
      <c r="BL186" s="35"/>
      <c r="BM186" s="35"/>
      <c r="BN186" s="35"/>
      <c r="BO186" s="35"/>
      <c r="BP186" s="35"/>
      <c r="BQ186" s="35"/>
      <c r="BR186" s="35"/>
      <c r="BS186" s="35"/>
      <c r="BT186" s="35"/>
      <c r="BU186" s="35"/>
      <c r="BV186" s="35"/>
      <c r="BW186" s="35"/>
      <c r="BX186" s="35"/>
      <c r="BY186" s="35"/>
      <c r="BZ186" s="35"/>
      <c r="CA186" s="35"/>
      <c r="CB186" s="35"/>
      <c r="CC186" s="35"/>
      <c r="CD186" s="35"/>
      <c r="CE186" s="35"/>
      <c r="CF186" s="35"/>
      <c r="CG186" s="35"/>
      <c r="CH186" s="35"/>
      <c r="CI186" s="35"/>
      <c r="CJ186" s="35"/>
      <c r="CK186" s="35"/>
      <c r="CL186" s="35"/>
      <c r="CM186" s="35"/>
      <c r="CN186" s="35"/>
      <c r="CO186" s="35"/>
      <c r="CP186" s="35"/>
      <c r="CQ186" s="35"/>
      <c r="CR186" s="35"/>
      <c r="CS186" s="35"/>
      <c r="CT186" s="35"/>
      <c r="CU186" s="35"/>
      <c r="CX186" s="35"/>
      <c r="CY186" s="35"/>
      <c r="DH186" s="37"/>
      <c r="DI186" s="37"/>
      <c r="DJ186" s="37"/>
      <c r="DK186" s="36"/>
      <c r="DL186" s="36"/>
      <c r="DM186" s="36"/>
      <c r="DN186" s="36"/>
      <c r="DO186" s="36"/>
      <c r="DP186" s="36"/>
      <c r="DQ186" s="36"/>
      <c r="DR186" s="36"/>
      <c r="DS186" s="36"/>
      <c r="DT186" s="36"/>
      <c r="DU186" s="36"/>
      <c r="DV186" s="36"/>
      <c r="DW186" s="36"/>
      <c r="DX186" s="36"/>
      <c r="DY186" s="36"/>
      <c r="DZ186" s="36"/>
      <c r="EA186" s="36"/>
      <c r="EB186" s="36"/>
      <c r="EC186" s="36"/>
      <c r="ED186" s="36"/>
      <c r="EE186" s="36"/>
      <c r="EF186" s="36"/>
      <c r="EG186" s="36"/>
      <c r="EH186" s="36"/>
      <c r="EI186" s="36"/>
      <c r="EJ186" s="36"/>
      <c r="EK186" s="36"/>
      <c r="EL186" s="36"/>
      <c r="EM186" s="36"/>
      <c r="EN186" s="36"/>
      <c r="EQ186" s="36"/>
      <c r="ER186" s="36"/>
    </row>
    <row r="187" spans="1:148" ht="29.25" customHeight="1" x14ac:dyDescent="0.3">
      <c r="A187" s="16">
        <v>181444</v>
      </c>
      <c r="B187" s="35"/>
      <c r="C187" s="35"/>
      <c r="E187" s="35"/>
      <c r="F187" s="35"/>
      <c r="G187" s="35"/>
      <c r="H187" s="35"/>
      <c r="I187" s="35"/>
      <c r="J187" s="35"/>
      <c r="M187" s="35"/>
      <c r="N187" s="35"/>
      <c r="O187" s="35"/>
      <c r="P187" s="35"/>
      <c r="R187" s="35"/>
      <c r="S187" s="35"/>
      <c r="T187" s="35"/>
      <c r="U187" s="35"/>
      <c r="V187" s="35"/>
      <c r="W187" s="35"/>
      <c r="X187" s="35"/>
      <c r="Y187" s="35"/>
      <c r="Z187" s="35"/>
      <c r="AA187" s="35"/>
      <c r="AB187" s="35"/>
      <c r="AC187" s="35"/>
      <c r="AD187" s="35"/>
      <c r="AE187" s="35"/>
      <c r="AF187" s="35"/>
      <c r="AG187" s="35"/>
      <c r="AH187" s="35"/>
      <c r="AI187" s="35"/>
      <c r="AJ187" s="35"/>
      <c r="AK187" s="35"/>
      <c r="AL187" s="35"/>
      <c r="AM187" s="35"/>
      <c r="AN187" s="35"/>
      <c r="AO187" s="35"/>
      <c r="AP187" s="35"/>
      <c r="AQ187" s="35"/>
      <c r="AR187" s="35"/>
      <c r="AS187" s="35"/>
      <c r="AT187" s="35"/>
      <c r="AU187" s="35"/>
      <c r="AV187" s="35"/>
      <c r="AW187" s="35"/>
      <c r="AX187" s="35"/>
      <c r="AY187" s="35"/>
      <c r="AZ187" s="35"/>
      <c r="BA187" s="35"/>
      <c r="BB187" s="35"/>
      <c r="BC187" s="35"/>
      <c r="BD187" s="35"/>
      <c r="BE187" s="35"/>
      <c r="BF187" s="35"/>
      <c r="BG187" s="35"/>
      <c r="BH187" s="35"/>
      <c r="BI187" s="35"/>
      <c r="BJ187" s="35"/>
      <c r="BK187" s="35"/>
      <c r="BL187" s="35"/>
      <c r="BM187" s="35"/>
      <c r="BN187" s="35"/>
      <c r="BO187" s="35"/>
      <c r="BP187" s="35"/>
      <c r="BQ187" s="35"/>
      <c r="BR187" s="35"/>
      <c r="BS187" s="35"/>
      <c r="BT187" s="35"/>
      <c r="BU187" s="35"/>
      <c r="BV187" s="35"/>
      <c r="BW187" s="35"/>
      <c r="BX187" s="35"/>
      <c r="BY187" s="35"/>
      <c r="BZ187" s="35"/>
      <c r="CA187" s="35"/>
      <c r="CB187" s="35"/>
      <c r="CC187" s="35"/>
      <c r="CD187" s="35"/>
      <c r="CE187" s="35"/>
      <c r="CF187" s="35"/>
      <c r="CG187" s="35"/>
      <c r="CH187" s="35"/>
      <c r="CI187" s="35"/>
      <c r="CJ187" s="35"/>
      <c r="CK187" s="35"/>
      <c r="CL187" s="35"/>
      <c r="CM187" s="35"/>
      <c r="CN187" s="35"/>
      <c r="CO187" s="35"/>
      <c r="CP187" s="35"/>
      <c r="CQ187" s="35"/>
      <c r="CR187" s="35"/>
      <c r="CS187" s="35"/>
      <c r="CT187" s="35"/>
      <c r="CU187" s="35"/>
      <c r="CX187" s="35"/>
      <c r="CY187" s="35"/>
      <c r="DH187" s="37"/>
      <c r="DI187" s="37"/>
      <c r="DJ187" s="37"/>
      <c r="DK187" s="36"/>
      <c r="DL187" s="36"/>
      <c r="DM187" s="36"/>
      <c r="DN187" s="36"/>
      <c r="DO187" s="36"/>
      <c r="DP187" s="36"/>
      <c r="DQ187" s="36"/>
      <c r="DR187" s="36"/>
      <c r="DS187" s="36"/>
      <c r="DT187" s="36"/>
      <c r="DU187" s="36"/>
      <c r="DV187" s="36"/>
      <c r="DW187" s="36"/>
      <c r="DX187" s="36"/>
      <c r="DY187" s="36"/>
      <c r="DZ187" s="36"/>
      <c r="EA187" s="36"/>
      <c r="EB187" s="36"/>
      <c r="EC187" s="36"/>
      <c r="ED187" s="36"/>
      <c r="EE187" s="36"/>
      <c r="EF187" s="36"/>
      <c r="EG187" s="36"/>
      <c r="EH187" s="36"/>
      <c r="EI187" s="36"/>
      <c r="EJ187" s="36"/>
      <c r="EK187" s="36"/>
      <c r="EL187" s="36"/>
      <c r="EM187" s="36"/>
      <c r="EN187" s="36"/>
      <c r="EQ187" s="36"/>
      <c r="ER187" s="36"/>
    </row>
    <row r="188" spans="1:148" ht="29.25" customHeight="1" x14ac:dyDescent="0.3">
      <c r="Y188" s="35"/>
      <c r="BE188" s="35"/>
      <c r="BV188" s="35"/>
      <c r="BZ188" s="35"/>
      <c r="CN188" s="35"/>
      <c r="DK188" s="36"/>
      <c r="DL188" s="36"/>
      <c r="DM188" s="36"/>
      <c r="DN188" s="36"/>
      <c r="DO188" s="36"/>
      <c r="DP188" s="36"/>
      <c r="DQ188" s="36"/>
      <c r="DR188" s="36"/>
      <c r="DS188" s="36"/>
      <c r="DT188" s="36"/>
      <c r="DU188" s="36"/>
      <c r="DV188" s="36"/>
      <c r="DW188" s="36"/>
      <c r="DX188" s="36"/>
      <c r="DY188" s="36"/>
      <c r="DZ188" s="36"/>
      <c r="EA188" s="36"/>
      <c r="EB188" s="36"/>
      <c r="EC188" s="36"/>
      <c r="ED188" s="36"/>
      <c r="EE188" s="36"/>
      <c r="EF188" s="36"/>
      <c r="EG188" s="36"/>
      <c r="EH188" s="36"/>
      <c r="EI188" s="36"/>
      <c r="EJ188" s="36"/>
      <c r="EK188" s="36"/>
      <c r="EL188" s="36"/>
      <c r="EM188" s="36"/>
      <c r="EN188" s="36"/>
      <c r="EQ188" s="36"/>
      <c r="ER188" s="36"/>
    </row>
    <row r="189" spans="1:148" ht="29.25" customHeight="1" x14ac:dyDescent="0.3">
      <c r="BV189" s="35"/>
      <c r="DK189" s="36"/>
      <c r="DL189" s="36"/>
      <c r="DM189" s="36"/>
      <c r="DN189" s="36"/>
      <c r="DO189" s="36"/>
      <c r="DP189" s="36"/>
      <c r="DQ189" s="36"/>
      <c r="DR189" s="36"/>
      <c r="DS189" s="36"/>
      <c r="DT189" s="36"/>
      <c r="DU189" s="36"/>
      <c r="DV189" s="36"/>
      <c r="DW189" s="36"/>
      <c r="DX189" s="36"/>
      <c r="DY189" s="36"/>
      <c r="DZ189" s="36"/>
      <c r="EA189" s="36"/>
      <c r="EB189" s="36"/>
      <c r="EC189" s="36"/>
      <c r="ED189" s="36"/>
      <c r="EE189" s="36"/>
      <c r="EF189" s="36"/>
      <c r="EG189" s="36"/>
      <c r="EH189" s="36"/>
      <c r="EI189" s="36"/>
      <c r="EJ189" s="36"/>
      <c r="EK189" s="36"/>
      <c r="EL189" s="36"/>
      <c r="EM189" s="36"/>
      <c r="EN189" s="36"/>
      <c r="EQ189" s="36"/>
      <c r="ER189" s="36"/>
    </row>
    <row r="190" spans="1:148" ht="29.25" customHeight="1" x14ac:dyDescent="0.3">
      <c r="DK190" s="36"/>
      <c r="DL190" s="36"/>
      <c r="DM190" s="36"/>
      <c r="DN190" s="36"/>
      <c r="DO190" s="36"/>
      <c r="DP190" s="36"/>
      <c r="DQ190" s="36"/>
      <c r="DR190" s="36"/>
      <c r="DS190" s="36"/>
      <c r="DT190" s="36"/>
      <c r="DU190" s="36"/>
      <c r="DV190" s="36"/>
      <c r="DW190" s="36"/>
      <c r="DX190" s="36"/>
      <c r="DY190" s="36"/>
      <c r="DZ190" s="36"/>
      <c r="EA190" s="36"/>
      <c r="EB190" s="36"/>
      <c r="EC190" s="36"/>
      <c r="ED190" s="36"/>
      <c r="EE190" s="36"/>
      <c r="EF190" s="36"/>
      <c r="EG190" s="36"/>
      <c r="EH190" s="36"/>
      <c r="EI190" s="36"/>
      <c r="EJ190" s="36"/>
      <c r="EK190" s="36"/>
      <c r="EL190" s="36"/>
      <c r="EM190" s="36"/>
      <c r="EN190" s="36"/>
      <c r="EQ190" s="36"/>
      <c r="ER190" s="36"/>
    </row>
    <row r="191" spans="1:148" ht="29.25" customHeight="1" x14ac:dyDescent="0.3">
      <c r="DK191" s="36"/>
      <c r="DL191" s="36"/>
      <c r="DM191" s="36"/>
      <c r="DN191" s="36"/>
      <c r="DO191" s="36"/>
      <c r="DP191" s="36"/>
      <c r="DQ191" s="36"/>
      <c r="DR191" s="36"/>
      <c r="DS191" s="36"/>
      <c r="DT191" s="36"/>
      <c r="DU191" s="36"/>
      <c r="DV191" s="36"/>
      <c r="DW191" s="36"/>
      <c r="DX191" s="36"/>
      <c r="DY191" s="36"/>
      <c r="DZ191" s="36"/>
      <c r="EA191" s="36"/>
      <c r="EB191" s="36"/>
      <c r="EC191" s="36"/>
      <c r="ED191" s="36"/>
      <c r="EE191" s="36"/>
      <c r="EF191" s="36"/>
      <c r="EG191" s="36"/>
      <c r="EH191" s="36"/>
      <c r="EI191" s="36"/>
      <c r="EJ191" s="36"/>
      <c r="EK191" s="36"/>
      <c r="EL191" s="36"/>
      <c r="EM191" s="36"/>
      <c r="EN191" s="36"/>
      <c r="EQ191" s="36"/>
      <c r="ER191" s="36"/>
    </row>
    <row r="192" spans="1:148" ht="29.25" customHeight="1" x14ac:dyDescent="0.3">
      <c r="DK192" s="36"/>
      <c r="DL192" s="36"/>
      <c r="DM192" s="36"/>
      <c r="DN192" s="36"/>
      <c r="DO192" s="36"/>
      <c r="DP192" s="36"/>
      <c r="DQ192" s="36"/>
      <c r="DR192" s="36"/>
      <c r="DS192" s="36"/>
      <c r="DT192" s="36"/>
      <c r="DU192" s="36"/>
      <c r="DV192" s="36"/>
      <c r="DW192" s="36"/>
      <c r="DX192" s="36"/>
      <c r="DY192" s="36"/>
      <c r="DZ192" s="36"/>
      <c r="EA192" s="36"/>
      <c r="EB192" s="36"/>
      <c r="EC192" s="36"/>
      <c r="ED192" s="36"/>
      <c r="EE192" s="36"/>
      <c r="EF192" s="36"/>
      <c r="EG192" s="36"/>
      <c r="EH192" s="36"/>
      <c r="EI192" s="36"/>
      <c r="EJ192" s="36"/>
      <c r="EK192" s="36"/>
      <c r="EL192" s="36"/>
      <c r="EM192" s="36"/>
      <c r="EN192" s="36"/>
      <c r="EQ192" s="36"/>
      <c r="ER192" s="36"/>
    </row>
    <row r="193" spans="107:148" ht="29.25" customHeight="1" x14ac:dyDescent="0.3">
      <c r="DC193" s="37"/>
      <c r="DD193" s="37"/>
      <c r="DE193" s="37"/>
      <c r="DH193" s="37"/>
      <c r="DI193" s="37"/>
      <c r="DJ193" s="37"/>
      <c r="DK193" s="36"/>
      <c r="DL193" s="36"/>
      <c r="DM193" s="36"/>
      <c r="DN193" s="36"/>
      <c r="DO193" s="36"/>
      <c r="DP193" s="36"/>
      <c r="DQ193" s="36"/>
      <c r="DR193" s="36"/>
      <c r="DS193" s="36"/>
      <c r="DT193" s="36"/>
      <c r="DU193" s="36"/>
      <c r="DV193" s="36"/>
      <c r="DW193" s="36"/>
      <c r="DX193" s="36"/>
      <c r="DY193" s="36"/>
      <c r="DZ193" s="36"/>
      <c r="EA193" s="36"/>
      <c r="EB193" s="36"/>
      <c r="EC193" s="36"/>
      <c r="ED193" s="36"/>
      <c r="EE193" s="36"/>
      <c r="EF193" s="36"/>
      <c r="EG193" s="36"/>
      <c r="EH193" s="36"/>
      <c r="EI193" s="36"/>
      <c r="EJ193" s="36"/>
      <c r="EK193" s="36"/>
      <c r="EL193" s="36"/>
      <c r="EM193" s="36"/>
      <c r="EN193" s="36"/>
      <c r="EQ193" s="36"/>
      <c r="ER193" s="36"/>
    </row>
    <row r="194" spans="107:148" ht="29.25" customHeight="1" x14ac:dyDescent="0.3">
      <c r="DC194" s="37"/>
      <c r="DD194" s="37"/>
      <c r="DE194" s="37"/>
      <c r="DH194" s="37"/>
      <c r="DI194" s="37"/>
      <c r="DJ194" s="37"/>
      <c r="DK194" s="36"/>
      <c r="DL194" s="36"/>
      <c r="DM194" s="36"/>
      <c r="DN194" s="36"/>
      <c r="DO194" s="36"/>
      <c r="DP194" s="36"/>
      <c r="DQ194" s="36"/>
      <c r="DR194" s="36"/>
      <c r="DS194" s="36"/>
      <c r="DT194" s="36"/>
      <c r="DU194" s="36"/>
      <c r="DV194" s="36"/>
      <c r="DW194" s="36"/>
      <c r="DX194" s="36"/>
      <c r="DY194" s="36"/>
      <c r="DZ194" s="36"/>
      <c r="EA194" s="36"/>
      <c r="EB194" s="36"/>
      <c r="EC194" s="36"/>
      <c r="ED194" s="36"/>
      <c r="EE194" s="36"/>
      <c r="EF194" s="36"/>
      <c r="EG194" s="36"/>
      <c r="EH194" s="36"/>
      <c r="EI194" s="36"/>
      <c r="EJ194" s="36"/>
      <c r="EK194" s="36"/>
      <c r="EL194" s="36"/>
      <c r="EM194" s="36"/>
      <c r="EN194" s="36"/>
      <c r="EQ194" s="36"/>
      <c r="ER194" s="36"/>
    </row>
    <row r="195" spans="107:148" ht="29.25" customHeight="1" x14ac:dyDescent="0.3">
      <c r="DC195" s="37"/>
      <c r="DD195" s="37"/>
      <c r="DE195" s="37"/>
      <c r="DH195" s="37"/>
      <c r="DI195" s="37"/>
      <c r="DJ195" s="37"/>
      <c r="DK195" s="36"/>
      <c r="DL195" s="36"/>
      <c r="DM195" s="36"/>
      <c r="DN195" s="36"/>
      <c r="DO195" s="36"/>
      <c r="DP195" s="36"/>
      <c r="DQ195" s="36"/>
      <c r="DR195" s="36"/>
      <c r="DS195" s="36"/>
      <c r="DT195" s="36"/>
      <c r="DU195" s="36"/>
      <c r="DV195" s="36"/>
      <c r="DW195" s="36"/>
      <c r="DX195" s="36"/>
      <c r="DY195" s="36"/>
      <c r="DZ195" s="36"/>
      <c r="EA195" s="36"/>
      <c r="EB195" s="36"/>
      <c r="EC195" s="36"/>
      <c r="ED195" s="36"/>
      <c r="EE195" s="36"/>
      <c r="EF195" s="36"/>
      <c r="EG195" s="36"/>
      <c r="EH195" s="36"/>
      <c r="EI195" s="36"/>
      <c r="EJ195" s="36"/>
      <c r="EK195" s="36"/>
      <c r="EL195" s="36"/>
      <c r="EM195" s="36"/>
      <c r="EN195" s="36"/>
      <c r="EQ195" s="36"/>
      <c r="ER195" s="36"/>
    </row>
    <row r="196" spans="107:148" ht="29.25" customHeight="1" x14ac:dyDescent="0.3">
      <c r="DT196" s="36"/>
      <c r="EK196" s="36"/>
    </row>
    <row r="197" spans="107:148" ht="29.25" customHeight="1" x14ac:dyDescent="0.3">
      <c r="EK197" s="36"/>
    </row>
  </sheetData>
  <sortState ref="C2:C11">
    <sortCondition ref="C2:C11"/>
  </sortState>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RowHeight="14.4" x14ac:dyDescent="0.3"/>
  <cols>
    <col min="1" max="1" width="50.33203125" customWidth="1"/>
    <col min="2" max="2" width="60.5546875" customWidth="1"/>
    <col min="3" max="3" width="77.33203125" customWidth="1"/>
  </cols>
  <sheetData>
    <row r="1" spans="1:3" ht="16.2" thickBot="1" x14ac:dyDescent="0.35">
      <c r="A1" s="17" t="s">
        <v>277</v>
      </c>
      <c r="B1" s="26" t="s">
        <v>389</v>
      </c>
      <c r="C1" s="27" t="s">
        <v>390</v>
      </c>
    </row>
    <row r="2" spans="1:3" ht="15" thickBot="1" x14ac:dyDescent="0.35">
      <c r="A2" s="18" t="s">
        <v>278</v>
      </c>
      <c r="B2" s="30" t="s">
        <v>403</v>
      </c>
      <c r="C2" s="29" t="s">
        <v>404</v>
      </c>
    </row>
    <row r="3" spans="1:3" ht="15" thickBot="1" x14ac:dyDescent="0.35">
      <c r="A3" s="18" t="s">
        <v>279</v>
      </c>
      <c r="B3" s="30" t="s">
        <v>406</v>
      </c>
      <c r="C3" s="29" t="s">
        <v>407</v>
      </c>
    </row>
    <row r="4" spans="1:3" ht="15" thickBot="1" x14ac:dyDescent="0.35">
      <c r="A4" s="20" t="s">
        <v>280</v>
      </c>
      <c r="B4" s="22" t="s">
        <v>410</v>
      </c>
      <c r="C4" s="29" t="s">
        <v>411</v>
      </c>
    </row>
    <row r="5" spans="1:3" ht="60.75" customHeight="1" thickBot="1" x14ac:dyDescent="0.35">
      <c r="A5" s="18" t="s">
        <v>281</v>
      </c>
      <c r="B5" s="22" t="s">
        <v>413</v>
      </c>
      <c r="C5" s="29" t="s">
        <v>414</v>
      </c>
    </row>
    <row r="6" spans="1:3" ht="60.75" customHeight="1" thickBot="1" x14ac:dyDescent="0.35">
      <c r="A6" s="20" t="s">
        <v>282</v>
      </c>
      <c r="B6" s="22" t="s">
        <v>417</v>
      </c>
      <c r="C6" s="29" t="s">
        <v>418</v>
      </c>
    </row>
    <row r="7" spans="1:3" ht="15" thickBot="1" x14ac:dyDescent="0.35">
      <c r="A7" s="20" t="s">
        <v>283</v>
      </c>
      <c r="B7" s="22" t="s">
        <v>420</v>
      </c>
      <c r="C7" s="29" t="s">
        <v>421</v>
      </c>
    </row>
    <row r="8" spans="1:3" ht="60.75" customHeight="1" thickBot="1" x14ac:dyDescent="0.35">
      <c r="A8" s="20" t="s">
        <v>284</v>
      </c>
      <c r="B8" s="22" t="s">
        <v>423</v>
      </c>
      <c r="C8" s="29" t="s">
        <v>424</v>
      </c>
    </row>
    <row r="9" spans="1:3" ht="60.75" customHeight="1" thickBot="1" x14ac:dyDescent="0.35">
      <c r="A9" s="20" t="s">
        <v>285</v>
      </c>
      <c r="B9" s="22" t="s">
        <v>426</v>
      </c>
      <c r="C9" s="29" t="s">
        <v>427</v>
      </c>
    </row>
    <row r="10" spans="1:3" ht="15" thickBot="1" x14ac:dyDescent="0.35">
      <c r="A10" s="20" t="s">
        <v>286</v>
      </c>
      <c r="B10" s="30" t="s">
        <v>431</v>
      </c>
      <c r="C10" s="29" t="s">
        <v>432</v>
      </c>
    </row>
    <row r="11" spans="1:3" ht="45.75" customHeight="1" thickBot="1" x14ac:dyDescent="0.35">
      <c r="A11" s="18" t="s">
        <v>287</v>
      </c>
      <c r="B11" s="22" t="s">
        <v>435</v>
      </c>
      <c r="C11" s="29" t="s">
        <v>436</v>
      </c>
    </row>
    <row r="12" spans="1:3" ht="30.75" customHeight="1" thickBot="1" x14ac:dyDescent="0.35">
      <c r="A12" s="18" t="s">
        <v>288</v>
      </c>
      <c r="B12" s="30" t="s">
        <v>444</v>
      </c>
      <c r="C12" s="29" t="s">
        <v>445</v>
      </c>
    </row>
    <row r="13" spans="1:3" ht="15" thickBot="1" x14ac:dyDescent="0.35">
      <c r="A13" s="18" t="s">
        <v>289</v>
      </c>
      <c r="B13" s="30" t="s">
        <v>448</v>
      </c>
      <c r="C13" s="29" t="s">
        <v>449</v>
      </c>
    </row>
    <row r="14" spans="1:3" ht="30.75" customHeight="1" thickBot="1" x14ac:dyDescent="0.35">
      <c r="A14" s="20" t="s">
        <v>290</v>
      </c>
      <c r="B14" s="30" t="s">
        <v>451</v>
      </c>
      <c r="C14" s="29" t="s">
        <v>452</v>
      </c>
    </row>
    <row r="15" spans="1:3" ht="45.75" customHeight="1" thickBot="1" x14ac:dyDescent="0.35">
      <c r="A15" s="20" t="s">
        <v>291</v>
      </c>
      <c r="B15" s="30" t="s">
        <v>456</v>
      </c>
      <c r="C15" s="29" t="s">
        <v>457</v>
      </c>
    </row>
    <row r="16" spans="1:3" ht="15" thickBot="1" x14ac:dyDescent="0.35">
      <c r="A16" s="18" t="s">
        <v>292</v>
      </c>
      <c r="B16" s="30" t="s">
        <v>459</v>
      </c>
      <c r="C16" s="29" t="s">
        <v>460</v>
      </c>
    </row>
    <row r="17" spans="1:3" ht="60.75" customHeight="1" thickBot="1" x14ac:dyDescent="0.35">
      <c r="A17" s="20" t="s">
        <v>293</v>
      </c>
      <c r="B17" s="22" t="s">
        <v>462</v>
      </c>
      <c r="C17" s="29" t="s">
        <v>463</v>
      </c>
    </row>
    <row r="18" spans="1:3" ht="30.75" customHeight="1" thickBot="1" x14ac:dyDescent="0.35">
      <c r="A18" s="20" t="s">
        <v>294</v>
      </c>
      <c r="B18" s="22" t="s">
        <v>466</v>
      </c>
      <c r="C18" s="29" t="s">
        <v>467</v>
      </c>
    </row>
    <row r="19" spans="1:3" ht="105.75" customHeight="1" thickBot="1" x14ac:dyDescent="0.35">
      <c r="A19" s="20" t="s">
        <v>295</v>
      </c>
      <c r="B19" s="22" t="s">
        <v>470</v>
      </c>
      <c r="C19" s="29" t="s">
        <v>471</v>
      </c>
    </row>
    <row r="20" spans="1:3" ht="60.75" customHeight="1" thickBot="1" x14ac:dyDescent="0.35">
      <c r="A20" s="20" t="s">
        <v>296</v>
      </c>
      <c r="B20" s="30" t="s">
        <v>476</v>
      </c>
      <c r="C20" s="29" t="s">
        <v>477</v>
      </c>
    </row>
    <row r="21" spans="1:3" ht="30.75" customHeight="1" thickBot="1" x14ac:dyDescent="0.35">
      <c r="A21" s="20" t="s">
        <v>297</v>
      </c>
      <c r="B21" s="30" t="s">
        <v>479</v>
      </c>
      <c r="C21" s="29" t="s">
        <v>480</v>
      </c>
    </row>
    <row r="22" spans="1:3" ht="90.75" customHeight="1" thickBot="1" x14ac:dyDescent="0.35">
      <c r="A22" s="18" t="s">
        <v>298</v>
      </c>
      <c r="B22" s="22" t="s">
        <v>482</v>
      </c>
      <c r="C22" s="29" t="s">
        <v>483</v>
      </c>
    </row>
    <row r="23" spans="1:3" ht="30.75" customHeight="1" thickBot="1" x14ac:dyDescent="0.35">
      <c r="A23" s="18" t="s">
        <v>299</v>
      </c>
      <c r="B23" s="30" t="s">
        <v>486</v>
      </c>
      <c r="C23" s="29" t="s">
        <v>487</v>
      </c>
    </row>
    <row r="24" spans="1:3" ht="60.75" customHeight="1" thickBot="1" x14ac:dyDescent="0.35">
      <c r="A24" s="22" t="s">
        <v>300</v>
      </c>
      <c r="B24" s="30" t="s">
        <v>489</v>
      </c>
      <c r="C24" s="29" t="s">
        <v>490</v>
      </c>
    </row>
    <row r="25" spans="1:3" ht="15" thickBot="1" x14ac:dyDescent="0.35">
      <c r="A25" s="20" t="s">
        <v>301</v>
      </c>
      <c r="B25" s="30" t="s">
        <v>492</v>
      </c>
      <c r="C25" s="29" t="s">
        <v>493</v>
      </c>
    </row>
    <row r="26" spans="1:3" ht="45.75" customHeight="1" thickBot="1" x14ac:dyDescent="0.35">
      <c r="A26" s="18" t="s">
        <v>302</v>
      </c>
      <c r="B26" s="30" t="s">
        <v>496</v>
      </c>
      <c r="C26" s="29" t="s">
        <v>497</v>
      </c>
    </row>
    <row r="27" spans="1:3" ht="15" thickBot="1" x14ac:dyDescent="0.35">
      <c r="A27" s="20" t="s">
        <v>303</v>
      </c>
      <c r="B27" s="30" t="s">
        <v>499</v>
      </c>
      <c r="C27" s="29" t="s">
        <v>500</v>
      </c>
    </row>
    <row r="28" spans="1:3" ht="60.75" customHeight="1" thickBot="1" x14ac:dyDescent="0.35">
      <c r="A28" s="20" t="s">
        <v>304</v>
      </c>
      <c r="B28" s="30" t="s">
        <v>502</v>
      </c>
      <c r="C28" s="29" t="s">
        <v>503</v>
      </c>
    </row>
    <row r="29" spans="1:3" ht="45.75" customHeight="1" thickBot="1" x14ac:dyDescent="0.35">
      <c r="A29" s="20" t="s">
        <v>305</v>
      </c>
      <c r="B29" s="22" t="s">
        <v>510</v>
      </c>
      <c r="C29" s="29" t="s">
        <v>511</v>
      </c>
    </row>
    <row r="30" spans="1:3" ht="15" thickBot="1" x14ac:dyDescent="0.35">
      <c r="A30" s="18" t="s">
        <v>306</v>
      </c>
      <c r="B30" s="22" t="s">
        <v>514</v>
      </c>
      <c r="C30" s="29" t="s">
        <v>515</v>
      </c>
    </row>
    <row r="31" spans="1:3" ht="45.75" customHeight="1" thickBot="1" x14ac:dyDescent="0.35">
      <c r="A31" s="18" t="s">
        <v>307</v>
      </c>
      <c r="B31" s="22" t="s">
        <v>518</v>
      </c>
      <c r="C31" s="29" t="s">
        <v>519</v>
      </c>
    </row>
    <row r="32" spans="1:3" ht="30.75" customHeight="1" thickBot="1" x14ac:dyDescent="0.35">
      <c r="A32" s="18" t="s">
        <v>308</v>
      </c>
      <c r="B32" s="30" t="s">
        <v>521</v>
      </c>
      <c r="C32" s="29" t="s">
        <v>522</v>
      </c>
    </row>
    <row r="33" spans="1:3" ht="15" thickBot="1" x14ac:dyDescent="0.35">
      <c r="A33" s="18" t="s">
        <v>309</v>
      </c>
      <c r="B33" s="22" t="s">
        <v>525</v>
      </c>
      <c r="C33" s="29" t="s">
        <v>526</v>
      </c>
    </row>
    <row r="34" spans="1:3" ht="45.75" customHeight="1" thickBot="1" x14ac:dyDescent="0.35">
      <c r="A34" s="18" t="s">
        <v>310</v>
      </c>
      <c r="B34" s="30" t="s">
        <v>528</v>
      </c>
      <c r="C34" s="29" t="s">
        <v>529</v>
      </c>
    </row>
    <row r="35" spans="1:3" ht="45.75" customHeight="1" thickBot="1" x14ac:dyDescent="0.35">
      <c r="A35" s="18" t="s">
        <v>311</v>
      </c>
      <c r="B35" s="30" t="s">
        <v>531</v>
      </c>
      <c r="C35" s="29" t="s">
        <v>532</v>
      </c>
    </row>
    <row r="36" spans="1:3" ht="45.75" customHeight="1" thickBot="1" x14ac:dyDescent="0.35">
      <c r="A36" s="18" t="s">
        <v>312</v>
      </c>
      <c r="B36" s="30" t="s">
        <v>534</v>
      </c>
      <c r="C36" s="29" t="s">
        <v>535</v>
      </c>
    </row>
    <row r="37" spans="1:3" ht="60.75" customHeight="1" thickBot="1" x14ac:dyDescent="0.35">
      <c r="A37" s="18" t="s">
        <v>313</v>
      </c>
      <c r="B37" s="22" t="s">
        <v>537</v>
      </c>
      <c r="C37" s="29" t="s">
        <v>538</v>
      </c>
    </row>
    <row r="38" spans="1:3" ht="30.75" customHeight="1" thickBot="1" x14ac:dyDescent="0.35">
      <c r="A38" s="18" t="s">
        <v>314</v>
      </c>
      <c r="B38" s="22" t="s">
        <v>540</v>
      </c>
      <c r="C38" s="29" t="s">
        <v>541</v>
      </c>
    </row>
    <row r="39" spans="1:3" ht="45.75" customHeight="1" thickBot="1" x14ac:dyDescent="0.35">
      <c r="A39" s="18" t="s">
        <v>315</v>
      </c>
      <c r="B39" s="22" t="s">
        <v>543</v>
      </c>
      <c r="C39" s="29" t="s">
        <v>544</v>
      </c>
    </row>
    <row r="40" spans="1:3" ht="45.75" customHeight="1" thickBot="1" x14ac:dyDescent="0.35">
      <c r="A40" s="18" t="s">
        <v>316</v>
      </c>
      <c r="B40" s="22" t="s">
        <v>546</v>
      </c>
      <c r="C40" s="29" t="s">
        <v>547</v>
      </c>
    </row>
    <row r="41" spans="1:3" ht="15" thickBot="1" x14ac:dyDescent="0.35">
      <c r="A41" s="18" t="s">
        <v>317</v>
      </c>
      <c r="B41" s="22" t="s">
        <v>549</v>
      </c>
      <c r="C41" s="29" t="s">
        <v>550</v>
      </c>
    </row>
    <row r="42" spans="1:3" ht="75.75" customHeight="1" thickBot="1" x14ac:dyDescent="0.35">
      <c r="A42" s="18" t="s">
        <v>318</v>
      </c>
      <c r="B42" s="22" t="s">
        <v>553</v>
      </c>
      <c r="C42" s="29" t="s">
        <v>554</v>
      </c>
    </row>
    <row r="43" spans="1:3" ht="15" thickBot="1" x14ac:dyDescent="0.35">
      <c r="A43" s="18" t="s">
        <v>319</v>
      </c>
      <c r="B43" s="22" t="s">
        <v>556</v>
      </c>
      <c r="C43" s="29" t="s">
        <v>557</v>
      </c>
    </row>
    <row r="44" spans="1:3" ht="60.75" customHeight="1" thickBot="1" x14ac:dyDescent="0.35">
      <c r="A44" s="18" t="s">
        <v>320</v>
      </c>
      <c r="B44" s="22" t="s">
        <v>559</v>
      </c>
      <c r="C44" s="29" t="s">
        <v>560</v>
      </c>
    </row>
    <row r="45" spans="1:3" ht="60.75" customHeight="1" thickBot="1" x14ac:dyDescent="0.35">
      <c r="A45" s="18" t="s">
        <v>321</v>
      </c>
      <c r="B45" s="22" t="s">
        <v>563</v>
      </c>
      <c r="C45" s="29" t="s">
        <v>564</v>
      </c>
    </row>
    <row r="46" spans="1:3" ht="60.75" customHeight="1" thickBot="1" x14ac:dyDescent="0.35">
      <c r="A46" s="18" t="s">
        <v>322</v>
      </c>
      <c r="B46" s="22" t="s">
        <v>569</v>
      </c>
      <c r="C46" s="29" t="s">
        <v>570</v>
      </c>
    </row>
    <row r="47" spans="1:3" ht="30.75" customHeight="1" thickBot="1" x14ac:dyDescent="0.35">
      <c r="A47" s="18" t="s">
        <v>323</v>
      </c>
      <c r="B47" s="22" t="s">
        <v>566</v>
      </c>
      <c r="C47" s="29" t="s">
        <v>567</v>
      </c>
    </row>
    <row r="48" spans="1:3" ht="75.75" customHeight="1" thickBot="1" x14ac:dyDescent="0.35">
      <c r="A48" s="18" t="s">
        <v>324</v>
      </c>
      <c r="B48" s="22" t="s">
        <v>572</v>
      </c>
      <c r="C48" s="29" t="s">
        <v>573</v>
      </c>
    </row>
    <row r="49" spans="1:3" ht="15" thickBot="1" x14ac:dyDescent="0.35">
      <c r="A49" s="18" t="s">
        <v>325</v>
      </c>
      <c r="B49" s="22" t="s">
        <v>575</v>
      </c>
      <c r="C49" s="29" t="s">
        <v>576</v>
      </c>
    </row>
    <row r="50" spans="1:3" ht="60.75" customHeight="1" thickBot="1" x14ac:dyDescent="0.35">
      <c r="A50" s="18" t="s">
        <v>326</v>
      </c>
      <c r="B50" s="22" t="s">
        <v>578</v>
      </c>
      <c r="C50" s="29" t="s">
        <v>579</v>
      </c>
    </row>
    <row r="51" spans="1:3" ht="15" thickBot="1" x14ac:dyDescent="0.35">
      <c r="A51" s="18" t="s">
        <v>327</v>
      </c>
      <c r="B51" s="22" t="s">
        <v>582</v>
      </c>
      <c r="C51" s="29" t="s">
        <v>583</v>
      </c>
    </row>
    <row r="52" spans="1:3" ht="75.75" customHeight="1" thickBot="1" x14ac:dyDescent="0.35">
      <c r="A52" s="18" t="s">
        <v>328</v>
      </c>
      <c r="B52" s="22" t="s">
        <v>585</v>
      </c>
      <c r="C52" s="29" t="s">
        <v>586</v>
      </c>
    </row>
    <row r="53" spans="1:3" ht="15" thickBot="1" x14ac:dyDescent="0.35">
      <c r="A53" s="18" t="s">
        <v>329</v>
      </c>
      <c r="B53" s="22" t="s">
        <v>588</v>
      </c>
      <c r="C53" s="29" t="s">
        <v>589</v>
      </c>
    </row>
    <row r="54" spans="1:3" ht="45.75" customHeight="1" thickBot="1" x14ac:dyDescent="0.35">
      <c r="A54" s="18" t="s">
        <v>330</v>
      </c>
      <c r="B54" s="22" t="s">
        <v>392</v>
      </c>
      <c r="C54" s="29" t="s">
        <v>393</v>
      </c>
    </row>
    <row r="55" spans="1:3" ht="15" thickBot="1" x14ac:dyDescent="0.35">
      <c r="A55" s="18" t="s">
        <v>331</v>
      </c>
      <c r="B55" s="22" t="s">
        <v>396</v>
      </c>
      <c r="C55" s="29" t="s">
        <v>397</v>
      </c>
    </row>
    <row r="56" spans="1:3" ht="60.75" customHeight="1" thickBot="1" x14ac:dyDescent="0.35">
      <c r="A56" s="18" t="s">
        <v>332</v>
      </c>
      <c r="B56" s="22" t="s">
        <v>591</v>
      </c>
      <c r="C56" s="29" t="s">
        <v>592</v>
      </c>
    </row>
    <row r="57" spans="1:3" ht="60.75" customHeight="1" thickBot="1" x14ac:dyDescent="0.35">
      <c r="A57" s="18" t="s">
        <v>333</v>
      </c>
      <c r="B57" s="22" t="s">
        <v>594</v>
      </c>
      <c r="C57" s="29" t="s">
        <v>595</v>
      </c>
    </row>
    <row r="58" spans="1:3" ht="60.75" customHeight="1" thickBot="1" x14ac:dyDescent="0.35">
      <c r="A58" s="18" t="s">
        <v>334</v>
      </c>
      <c r="B58" s="22" t="s">
        <v>597</v>
      </c>
      <c r="C58" s="29" t="s">
        <v>598</v>
      </c>
    </row>
    <row r="59" spans="1:3" ht="15" thickBot="1" x14ac:dyDescent="0.35">
      <c r="A59" s="18" t="s">
        <v>335</v>
      </c>
      <c r="B59" s="22" t="s">
        <v>600</v>
      </c>
      <c r="C59" s="29" t="s">
        <v>601</v>
      </c>
    </row>
    <row r="60" spans="1:3" ht="60.75" customHeight="1" thickBot="1" x14ac:dyDescent="0.35">
      <c r="A60" s="18" t="s">
        <v>336</v>
      </c>
      <c r="B60" s="22" t="s">
        <v>603</v>
      </c>
      <c r="C60" s="29" t="s">
        <v>604</v>
      </c>
    </row>
    <row r="61" spans="1:3" ht="15" thickBot="1" x14ac:dyDescent="0.35">
      <c r="A61" s="18" t="s">
        <v>337</v>
      </c>
      <c r="B61" s="22" t="s">
        <v>606</v>
      </c>
      <c r="C61" s="29" t="s">
        <v>607</v>
      </c>
    </row>
    <row r="62" spans="1:3" ht="60.75" customHeight="1" thickBot="1" x14ac:dyDescent="0.35">
      <c r="A62" s="18" t="s">
        <v>338</v>
      </c>
      <c r="B62" s="22" t="s">
        <v>609</v>
      </c>
      <c r="C62" s="29" t="s">
        <v>610</v>
      </c>
    </row>
    <row r="63" spans="1:3" ht="15" thickBot="1" x14ac:dyDescent="0.35">
      <c r="A63" s="18" t="s">
        <v>339</v>
      </c>
      <c r="B63" s="22" t="s">
        <v>612</v>
      </c>
      <c r="C63" s="29" t="s">
        <v>613</v>
      </c>
    </row>
    <row r="64" spans="1:3" ht="90.75" customHeight="1" thickBot="1" x14ac:dyDescent="0.35">
      <c r="A64" s="18" t="s">
        <v>340</v>
      </c>
      <c r="B64" s="22" t="s">
        <v>615</v>
      </c>
      <c r="C64" s="29" t="s">
        <v>616</v>
      </c>
    </row>
    <row r="65" spans="1:3" ht="15" thickBot="1" x14ac:dyDescent="0.35">
      <c r="A65" s="18" t="s">
        <v>341</v>
      </c>
      <c r="B65" s="22" t="s">
        <v>618</v>
      </c>
      <c r="C65" s="29" t="s">
        <v>619</v>
      </c>
    </row>
    <row r="66" spans="1:3" ht="60.75" customHeight="1" thickBot="1" x14ac:dyDescent="0.35">
      <c r="A66" s="18" t="s">
        <v>342</v>
      </c>
      <c r="B66" s="22" t="s">
        <v>621</v>
      </c>
      <c r="C66" s="29" t="s">
        <v>622</v>
      </c>
    </row>
    <row r="67" spans="1:3" ht="15" thickBot="1" x14ac:dyDescent="0.35">
      <c r="A67" s="18" t="s">
        <v>343</v>
      </c>
      <c r="B67" s="22" t="s">
        <v>624</v>
      </c>
      <c r="C67" s="29" t="s">
        <v>625</v>
      </c>
    </row>
    <row r="68" spans="1:3" ht="60.75" customHeight="1" thickBot="1" x14ac:dyDescent="0.35">
      <c r="A68" s="18" t="s">
        <v>344</v>
      </c>
      <c r="B68" s="22" t="s">
        <v>628</v>
      </c>
      <c r="C68" s="29" t="s">
        <v>629</v>
      </c>
    </row>
    <row r="69" spans="1:3" ht="15" thickBot="1" x14ac:dyDescent="0.35">
      <c r="A69" s="18" t="s">
        <v>345</v>
      </c>
      <c r="B69" s="22" t="s">
        <v>631</v>
      </c>
      <c r="C69" s="29" t="s">
        <v>632</v>
      </c>
    </row>
    <row r="70" spans="1:3" ht="60.75" customHeight="1" thickBot="1" x14ac:dyDescent="0.35">
      <c r="A70" s="18" t="s">
        <v>346</v>
      </c>
      <c r="B70" s="22" t="s">
        <v>634</v>
      </c>
      <c r="C70" s="29" t="s">
        <v>635</v>
      </c>
    </row>
    <row r="71" spans="1:3" ht="45.75" customHeight="1" thickBot="1" x14ac:dyDescent="0.35">
      <c r="A71" s="18" t="s">
        <v>347</v>
      </c>
      <c r="B71" s="22" t="s">
        <v>637</v>
      </c>
      <c r="C71" s="29" t="s">
        <v>638</v>
      </c>
    </row>
    <row r="72" spans="1:3" ht="15" thickBot="1" x14ac:dyDescent="0.35">
      <c r="A72" s="18" t="s">
        <v>348</v>
      </c>
      <c r="B72" s="22" t="s">
        <v>640</v>
      </c>
      <c r="C72" s="29" t="s">
        <v>641</v>
      </c>
    </row>
    <row r="73" spans="1:3" ht="75.75" customHeight="1" thickBot="1" x14ac:dyDescent="0.35">
      <c r="A73" s="18" t="s">
        <v>349</v>
      </c>
      <c r="B73" s="22" t="s">
        <v>644</v>
      </c>
      <c r="C73" s="29" t="s">
        <v>645</v>
      </c>
    </row>
    <row r="74" spans="1:3" ht="15" thickBot="1" x14ac:dyDescent="0.35">
      <c r="A74" s="18" t="s">
        <v>350</v>
      </c>
      <c r="B74" s="22" t="s">
        <v>647</v>
      </c>
      <c r="C74" s="29" t="s">
        <v>648</v>
      </c>
    </row>
    <row r="75" spans="1:3" ht="45.75" customHeight="1" thickBot="1" x14ac:dyDescent="0.35">
      <c r="A75" s="18" t="s">
        <v>351</v>
      </c>
      <c r="B75" s="22" t="s">
        <v>651</v>
      </c>
      <c r="C75" s="29" t="s">
        <v>652</v>
      </c>
    </row>
    <row r="76" spans="1:3" ht="15" thickBot="1" x14ac:dyDescent="0.35">
      <c r="A76" s="18" t="s">
        <v>352</v>
      </c>
      <c r="B76" s="22" t="s">
        <v>655</v>
      </c>
      <c r="C76" s="29" t="s">
        <v>656</v>
      </c>
    </row>
    <row r="77" spans="1:3" ht="60.75" customHeight="1" thickBot="1" x14ac:dyDescent="0.35">
      <c r="A77" s="18" t="s">
        <v>353</v>
      </c>
      <c r="B77" s="22" t="s">
        <v>659</v>
      </c>
      <c r="C77" s="29" t="s">
        <v>660</v>
      </c>
    </row>
    <row r="78" spans="1:3" ht="60.75" customHeight="1" thickBot="1" x14ac:dyDescent="0.35">
      <c r="A78" s="18" t="s">
        <v>354</v>
      </c>
      <c r="B78" s="22" t="s">
        <v>662</v>
      </c>
      <c r="C78" s="29" t="s">
        <v>663</v>
      </c>
    </row>
    <row r="79" spans="1:3" ht="60.75" customHeight="1" thickBot="1" x14ac:dyDescent="0.35">
      <c r="A79" s="18" t="s">
        <v>355</v>
      </c>
      <c r="B79" s="22" t="s">
        <v>666</v>
      </c>
      <c r="C79" s="29" t="s">
        <v>667</v>
      </c>
    </row>
    <row r="80" spans="1:3" ht="15" thickBot="1" x14ac:dyDescent="0.35">
      <c r="A80" s="18" t="s">
        <v>356</v>
      </c>
      <c r="B80" s="22" t="s">
        <v>671</v>
      </c>
      <c r="C80" s="29" t="s">
        <v>672</v>
      </c>
    </row>
    <row r="81" spans="1:3" ht="75.75" customHeight="1" thickBot="1" x14ac:dyDescent="0.35">
      <c r="A81" s="18" t="s">
        <v>357</v>
      </c>
      <c r="B81" s="22" t="s">
        <v>675</v>
      </c>
      <c r="C81" s="29" t="s">
        <v>676</v>
      </c>
    </row>
    <row r="82" spans="1:3" ht="15" thickBot="1" x14ac:dyDescent="0.35">
      <c r="A82" s="18" t="s">
        <v>358</v>
      </c>
      <c r="B82" s="22" t="s">
        <v>678</v>
      </c>
      <c r="C82" s="29" t="s">
        <v>679</v>
      </c>
    </row>
    <row r="83" spans="1:3" ht="90.75" customHeight="1" thickBot="1" x14ac:dyDescent="0.35">
      <c r="A83" s="18" t="s">
        <v>359</v>
      </c>
      <c r="B83" s="22" t="s">
        <v>681</v>
      </c>
      <c r="C83" s="29" t="s">
        <v>682</v>
      </c>
    </row>
    <row r="84" spans="1:3" ht="15" thickBot="1" x14ac:dyDescent="0.35">
      <c r="A84" s="18" t="s">
        <v>360</v>
      </c>
      <c r="B84" s="22" t="s">
        <v>683</v>
      </c>
      <c r="C84" s="29" t="s">
        <v>684</v>
      </c>
    </row>
    <row r="85" spans="1:3" ht="90.75" customHeight="1" thickBot="1" x14ac:dyDescent="0.35">
      <c r="A85" s="18" t="s">
        <v>361</v>
      </c>
      <c r="B85" s="22" t="s">
        <v>688</v>
      </c>
      <c r="C85" s="29" t="s">
        <v>689</v>
      </c>
    </row>
    <row r="86" spans="1:3" ht="15" thickBot="1" x14ac:dyDescent="0.35">
      <c r="A86" s="18" t="s">
        <v>362</v>
      </c>
      <c r="B86" s="22" t="s">
        <v>691</v>
      </c>
      <c r="C86" s="29" t="s">
        <v>692</v>
      </c>
    </row>
    <row r="87" spans="1:3" ht="75.75" customHeight="1" thickBot="1" x14ac:dyDescent="0.35">
      <c r="A87" s="18" t="s">
        <v>363</v>
      </c>
      <c r="B87" s="22" t="s">
        <v>694</v>
      </c>
      <c r="C87" s="29" t="s">
        <v>695</v>
      </c>
    </row>
    <row r="88" spans="1:3" ht="75.75" customHeight="1" thickBot="1" x14ac:dyDescent="0.35">
      <c r="A88" s="18" t="s">
        <v>364</v>
      </c>
      <c r="B88" s="22" t="s">
        <v>697</v>
      </c>
      <c r="C88" s="29" t="s">
        <v>698</v>
      </c>
    </row>
    <row r="89" spans="1:3" ht="30.75" customHeight="1" thickBot="1" x14ac:dyDescent="0.35">
      <c r="A89" s="18" t="s">
        <v>365</v>
      </c>
      <c r="B89" s="22" t="s">
        <v>700</v>
      </c>
      <c r="C89" s="29" t="s">
        <v>701</v>
      </c>
    </row>
    <row r="90" spans="1:3" ht="45.75" customHeight="1" thickBot="1" x14ac:dyDescent="0.35">
      <c r="A90" s="18" t="s">
        <v>366</v>
      </c>
      <c r="B90" s="22" t="s">
        <v>703</v>
      </c>
      <c r="C90" s="29" t="s">
        <v>704</v>
      </c>
    </row>
    <row r="91" spans="1:3" ht="30.75" customHeight="1" thickBot="1" x14ac:dyDescent="0.35">
      <c r="A91" s="18" t="s">
        <v>367</v>
      </c>
      <c r="B91" s="22" t="s">
        <v>707</v>
      </c>
      <c r="C91" s="29" t="s">
        <v>708</v>
      </c>
    </row>
    <row r="92" spans="1:3" ht="45.75" customHeight="1" thickBot="1" x14ac:dyDescent="0.35">
      <c r="A92" s="18" t="s">
        <v>368</v>
      </c>
      <c r="B92" s="22" t="s">
        <v>710</v>
      </c>
      <c r="C92" s="29" t="s">
        <v>711</v>
      </c>
    </row>
    <row r="93" spans="1:3" ht="30.75" customHeight="1" thickBot="1" x14ac:dyDescent="0.35">
      <c r="A93" s="18" t="s">
        <v>369</v>
      </c>
      <c r="B93" s="30" t="s">
        <v>400</v>
      </c>
      <c r="C93" s="29" t="s">
        <v>401</v>
      </c>
    </row>
    <row r="94" spans="1:3" ht="75.75" customHeight="1" thickBot="1" x14ac:dyDescent="0.35">
      <c r="A94" s="18" t="s">
        <v>370</v>
      </c>
      <c r="B94" s="22" t="s">
        <v>714</v>
      </c>
      <c r="C94" s="29" t="s">
        <v>715</v>
      </c>
    </row>
    <row r="95" spans="1:3" ht="30.75" customHeight="1" thickBot="1" x14ac:dyDescent="0.35">
      <c r="A95" s="18" t="s">
        <v>371</v>
      </c>
      <c r="B95" s="22" t="s">
        <v>717</v>
      </c>
      <c r="C95" s="29" t="s">
        <v>718</v>
      </c>
    </row>
    <row r="96" spans="1:3" ht="60.75" customHeight="1" thickBot="1" x14ac:dyDescent="0.35">
      <c r="A96" s="18" t="s">
        <v>372</v>
      </c>
      <c r="B96" s="22" t="s">
        <v>720</v>
      </c>
      <c r="C96" s="29" t="s">
        <v>721</v>
      </c>
    </row>
    <row r="97" spans="1:3" ht="30.75" customHeight="1" thickBot="1" x14ac:dyDescent="0.35">
      <c r="A97" s="18" t="s">
        <v>373</v>
      </c>
      <c r="B97" s="22" t="s">
        <v>723</v>
      </c>
      <c r="C97" s="29" t="s">
        <v>724</v>
      </c>
    </row>
    <row r="98" spans="1:3" ht="30.75" customHeight="1" thickBot="1" x14ac:dyDescent="0.35">
      <c r="A98" s="18" t="s">
        <v>374</v>
      </c>
      <c r="B98" s="22" t="s">
        <v>727</v>
      </c>
      <c r="C98" s="29" t="s">
        <v>728</v>
      </c>
    </row>
    <row r="99" spans="1:3" ht="30.75" customHeight="1" thickBot="1" x14ac:dyDescent="0.35">
      <c r="A99" s="18" t="s">
        <v>375</v>
      </c>
      <c r="B99" s="22" t="s">
        <v>731</v>
      </c>
      <c r="C99" s="29" t="s">
        <v>732</v>
      </c>
    </row>
    <row r="100" spans="1:3" ht="45.75" customHeight="1" thickBot="1" x14ac:dyDescent="0.35">
      <c r="A100" s="18" t="s">
        <v>376</v>
      </c>
      <c r="B100" s="22" t="s">
        <v>735</v>
      </c>
      <c r="C100" s="29" t="s">
        <v>736</v>
      </c>
    </row>
    <row r="101" spans="1:3" ht="30.75" customHeight="1" thickBot="1" x14ac:dyDescent="0.35">
      <c r="B101" s="22" t="s">
        <v>742</v>
      </c>
      <c r="C101" s="29" t="s">
        <v>743</v>
      </c>
    </row>
    <row r="102" spans="1:3" ht="45.75" customHeight="1" thickBot="1" x14ac:dyDescent="0.35">
      <c r="B102" s="22" t="s">
        <v>748</v>
      </c>
      <c r="C102" s="29" t="s">
        <v>749</v>
      </c>
    </row>
    <row r="103" spans="1:3" ht="30.75" customHeight="1" thickBot="1" x14ac:dyDescent="0.35">
      <c r="B103" s="22" t="s">
        <v>751</v>
      </c>
      <c r="C103" s="29" t="s">
        <v>752</v>
      </c>
    </row>
    <row r="104" spans="1:3" ht="15" thickBot="1" x14ac:dyDescent="0.35">
      <c r="B104" s="22" t="s">
        <v>756</v>
      </c>
      <c r="C104" s="29" t="s">
        <v>757</v>
      </c>
    </row>
    <row r="105" spans="1:3" ht="30.75" customHeight="1" thickBot="1" x14ac:dyDescent="0.35">
      <c r="B105" s="22" t="s">
        <v>759</v>
      </c>
      <c r="C105" s="29" t="s">
        <v>760</v>
      </c>
    </row>
    <row r="106" spans="1:3" ht="15" thickBot="1" x14ac:dyDescent="0.35">
      <c r="B106" s="22" t="s">
        <v>762</v>
      </c>
      <c r="C106" s="29" t="s">
        <v>763</v>
      </c>
    </row>
    <row r="107" spans="1:3" ht="15" thickBot="1" x14ac:dyDescent="0.35">
      <c r="B107" s="22" t="s">
        <v>767</v>
      </c>
      <c r="C107" s="29" t="s">
        <v>768</v>
      </c>
    </row>
    <row r="108" spans="1:3" ht="30.75" customHeight="1" thickBot="1" x14ac:dyDescent="0.35">
      <c r="B108" s="22" t="s">
        <v>776</v>
      </c>
      <c r="C108" s="29" t="s">
        <v>777</v>
      </c>
    </row>
    <row r="109" spans="1:3" ht="15" thickBot="1" x14ac:dyDescent="0.35">
      <c r="B109" s="22" t="s">
        <v>782</v>
      </c>
      <c r="C109" s="29" t="s">
        <v>783</v>
      </c>
    </row>
    <row r="110" spans="1:3" ht="30.75" customHeight="1" thickBot="1" x14ac:dyDescent="0.35">
      <c r="B110" s="22" t="s">
        <v>786</v>
      </c>
      <c r="C110" s="29" t="s">
        <v>787</v>
      </c>
    </row>
    <row r="111" spans="1:3" ht="15" thickBot="1" x14ac:dyDescent="0.35">
      <c r="B111" s="25" t="s">
        <v>194</v>
      </c>
      <c r="C111" s="28" t="s">
        <v>548</v>
      </c>
    </row>
    <row r="112" spans="1:3" ht="30.75" customHeight="1" thickBot="1" x14ac:dyDescent="0.35">
      <c r="B112" s="25" t="s">
        <v>184</v>
      </c>
      <c r="C112" s="28" t="s">
        <v>523</v>
      </c>
    </row>
    <row r="113" spans="2:3" ht="29.4" thickBot="1" x14ac:dyDescent="0.35">
      <c r="B113" s="25" t="s">
        <v>512</v>
      </c>
      <c r="C113" s="28" t="s">
        <v>513</v>
      </c>
    </row>
    <row r="114" spans="2:3" ht="30.75" customHeight="1" thickBot="1" x14ac:dyDescent="0.35">
      <c r="B114" s="25" t="s">
        <v>516</v>
      </c>
      <c r="C114" s="28" t="s">
        <v>517</v>
      </c>
    </row>
    <row r="115" spans="2:3" ht="60.75" customHeight="1" thickBot="1" x14ac:dyDescent="0.35">
      <c r="B115" s="25" t="s">
        <v>185</v>
      </c>
      <c r="C115" s="28" t="s">
        <v>520</v>
      </c>
    </row>
    <row r="116" spans="2:3" ht="30.75" customHeight="1" thickBot="1" x14ac:dyDescent="0.35">
      <c r="B116" s="25" t="s">
        <v>186</v>
      </c>
      <c r="C116" s="28" t="s">
        <v>524</v>
      </c>
    </row>
    <row r="117" spans="2:3" ht="60.75" customHeight="1" thickBot="1" x14ac:dyDescent="0.35">
      <c r="B117" s="19" t="s">
        <v>189</v>
      </c>
      <c r="C117" s="28" t="s">
        <v>533</v>
      </c>
    </row>
    <row r="118" spans="2:3" ht="30.75" customHeight="1" thickBot="1" x14ac:dyDescent="0.35">
      <c r="B118" s="25" t="s">
        <v>181</v>
      </c>
      <c r="C118" s="28" t="s">
        <v>488</v>
      </c>
    </row>
    <row r="119" spans="2:3" ht="60.75" customHeight="1" thickBot="1" x14ac:dyDescent="0.35">
      <c r="B119" s="25" t="s">
        <v>179</v>
      </c>
      <c r="C119" s="28" t="s">
        <v>478</v>
      </c>
    </row>
    <row r="120" spans="2:3" ht="30.75" customHeight="1" thickBot="1" x14ac:dyDescent="0.35">
      <c r="B120" s="25" t="s">
        <v>484</v>
      </c>
      <c r="C120" s="28" t="s">
        <v>485</v>
      </c>
    </row>
    <row r="121" spans="2:3" ht="60.75" customHeight="1" thickBot="1" x14ac:dyDescent="0.35">
      <c r="B121" s="25" t="s">
        <v>180</v>
      </c>
      <c r="C121" s="28" t="s">
        <v>481</v>
      </c>
    </row>
    <row r="122" spans="2:3" ht="29.4" thickBot="1" x14ac:dyDescent="0.35">
      <c r="B122" s="25" t="s">
        <v>442</v>
      </c>
      <c r="C122" s="28" t="s">
        <v>443</v>
      </c>
    </row>
    <row r="123" spans="2:3" ht="60.75" customHeight="1" thickBot="1" x14ac:dyDescent="0.35">
      <c r="B123" s="25" t="s">
        <v>791</v>
      </c>
      <c r="C123" s="28" t="s">
        <v>498</v>
      </c>
    </row>
    <row r="124" spans="2:3" ht="29.4" thickBot="1" x14ac:dyDescent="0.35">
      <c r="B124" s="19" t="s">
        <v>182</v>
      </c>
      <c r="C124" s="28" t="s">
        <v>491</v>
      </c>
    </row>
    <row r="125" spans="2:3" ht="60.75" customHeight="1" thickBot="1" x14ac:dyDescent="0.35">
      <c r="B125" s="25" t="s">
        <v>506</v>
      </c>
      <c r="C125" s="28" t="s">
        <v>507</v>
      </c>
    </row>
    <row r="126" spans="2:3" ht="60.75" customHeight="1" thickBot="1" x14ac:dyDescent="0.35">
      <c r="B126" s="19" t="s">
        <v>183</v>
      </c>
      <c r="C126" s="28" t="s">
        <v>501</v>
      </c>
    </row>
    <row r="127" spans="2:3" ht="29.4" thickBot="1" x14ac:dyDescent="0.35">
      <c r="B127" s="25" t="s">
        <v>792</v>
      </c>
      <c r="C127" s="28" t="s">
        <v>494</v>
      </c>
    </row>
    <row r="128" spans="2:3" ht="29.25" customHeight="1" x14ac:dyDescent="0.3">
      <c r="B128" s="24" t="s">
        <v>508</v>
      </c>
      <c r="C128" s="24" t="s">
        <v>509</v>
      </c>
    </row>
    <row r="129" spans="2:3" ht="29.4" thickBot="1" x14ac:dyDescent="0.35">
      <c r="B129" s="25" t="s">
        <v>504</v>
      </c>
      <c r="C129" s="25" t="s">
        <v>505</v>
      </c>
    </row>
    <row r="130" spans="2:3" ht="29.4" thickBot="1" x14ac:dyDescent="0.35">
      <c r="B130" s="21" t="s">
        <v>793</v>
      </c>
      <c r="C130" s="28" t="s">
        <v>495</v>
      </c>
    </row>
    <row r="131" spans="2:3" ht="29.4" thickBot="1" x14ac:dyDescent="0.35">
      <c r="B131" s="25" t="s">
        <v>173</v>
      </c>
      <c r="C131" s="28" t="s">
        <v>458</v>
      </c>
    </row>
    <row r="132" spans="2:3" ht="29.4" thickBot="1" x14ac:dyDescent="0.35">
      <c r="B132" s="21" t="s">
        <v>464</v>
      </c>
      <c r="C132" s="28" t="s">
        <v>465</v>
      </c>
    </row>
    <row r="133" spans="2:3" ht="60.75" customHeight="1" thickBot="1" x14ac:dyDescent="0.35">
      <c r="B133" s="21" t="s">
        <v>174</v>
      </c>
      <c r="C133" s="28" t="s">
        <v>461</v>
      </c>
    </row>
    <row r="134" spans="2:3" ht="30.75" customHeight="1" thickBot="1" x14ac:dyDescent="0.35">
      <c r="B134" s="21" t="s">
        <v>473</v>
      </c>
      <c r="C134" s="28" t="s">
        <v>474</v>
      </c>
    </row>
    <row r="135" spans="2:3" ht="45.75" customHeight="1" thickBot="1" x14ac:dyDescent="0.35">
      <c r="B135" s="21" t="s">
        <v>468</v>
      </c>
      <c r="C135" s="28" t="s">
        <v>469</v>
      </c>
    </row>
    <row r="136" spans="2:3" ht="30.75" customHeight="1" thickBot="1" x14ac:dyDescent="0.35">
      <c r="B136" s="21" t="s">
        <v>178</v>
      </c>
      <c r="C136" s="28" t="s">
        <v>475</v>
      </c>
    </row>
    <row r="137" spans="2:3" ht="45.75" customHeight="1" thickBot="1" x14ac:dyDescent="0.35">
      <c r="B137" s="21" t="s">
        <v>176</v>
      </c>
      <c r="C137" s="28" t="s">
        <v>472</v>
      </c>
    </row>
    <row r="138" spans="2:3" ht="30.75" customHeight="1" thickBot="1" x14ac:dyDescent="0.35">
      <c r="B138" s="25" t="s">
        <v>169</v>
      </c>
      <c r="C138" s="28" t="s">
        <v>450</v>
      </c>
    </row>
    <row r="139" spans="2:3" ht="45.75" customHeight="1" thickBot="1" x14ac:dyDescent="0.35">
      <c r="B139" s="25" t="s">
        <v>171</v>
      </c>
      <c r="C139" s="28" t="s">
        <v>454</v>
      </c>
    </row>
    <row r="140" spans="2:3" ht="30.75" customHeight="1" thickBot="1" x14ac:dyDescent="0.35">
      <c r="B140" s="25" t="s">
        <v>172</v>
      </c>
      <c r="C140" s="28" t="s">
        <v>455</v>
      </c>
    </row>
    <row r="141" spans="2:3" ht="75.75" customHeight="1" thickBot="1" x14ac:dyDescent="0.35">
      <c r="B141" s="25" t="s">
        <v>170</v>
      </c>
      <c r="C141" s="28" t="s">
        <v>453</v>
      </c>
    </row>
    <row r="142" spans="2:3" ht="30.75" customHeight="1" thickBot="1" x14ac:dyDescent="0.35">
      <c r="B142" s="25" t="s">
        <v>196</v>
      </c>
      <c r="C142" s="28" t="s">
        <v>552</v>
      </c>
    </row>
    <row r="143" spans="2:3" ht="75.75" customHeight="1" thickBot="1" x14ac:dyDescent="0.35">
      <c r="B143" s="25" t="s">
        <v>377</v>
      </c>
      <c r="C143" s="28" t="s">
        <v>141</v>
      </c>
    </row>
    <row r="144" spans="2:3" ht="30.75" customHeight="1" thickBot="1" x14ac:dyDescent="0.35">
      <c r="B144" s="25" t="s">
        <v>198</v>
      </c>
      <c r="C144" s="28" t="s">
        <v>558</v>
      </c>
    </row>
    <row r="145" spans="2:3" ht="45.75" customHeight="1" thickBot="1" x14ac:dyDescent="0.35">
      <c r="B145" s="25" t="s">
        <v>195</v>
      </c>
      <c r="C145" s="28" t="s">
        <v>551</v>
      </c>
    </row>
    <row r="146" spans="2:3" ht="30.75" customHeight="1" thickBot="1" x14ac:dyDescent="0.35">
      <c r="B146" s="21" t="s">
        <v>254</v>
      </c>
      <c r="C146" s="28" t="s">
        <v>730</v>
      </c>
    </row>
    <row r="147" spans="2:3" ht="45.75" customHeight="1" thickBot="1" x14ac:dyDescent="0.35">
      <c r="B147" s="22" t="s">
        <v>148</v>
      </c>
      <c r="C147" s="29" t="s">
        <v>391</v>
      </c>
    </row>
    <row r="148" spans="2:3" ht="30.75" customHeight="1" thickBot="1" x14ac:dyDescent="0.35">
      <c r="B148" s="25" t="s">
        <v>276</v>
      </c>
      <c r="C148" s="28" t="s">
        <v>790</v>
      </c>
    </row>
    <row r="149" spans="2:3" ht="15" customHeight="1" x14ac:dyDescent="0.3">
      <c r="B149" s="33" t="s">
        <v>161</v>
      </c>
      <c r="C149" s="24" t="s">
        <v>430</v>
      </c>
    </row>
    <row r="150" spans="2:3" ht="45.75" customHeight="1" thickBot="1" x14ac:dyDescent="0.35">
      <c r="B150" s="25" t="s">
        <v>258</v>
      </c>
      <c r="C150" s="25" t="s">
        <v>744</v>
      </c>
    </row>
    <row r="151" spans="2:3" ht="30.75" customHeight="1" thickBot="1" x14ac:dyDescent="0.35">
      <c r="B151" s="25" t="s">
        <v>260</v>
      </c>
      <c r="C151" s="28" t="s">
        <v>746</v>
      </c>
    </row>
    <row r="152" spans="2:3" ht="75.75" customHeight="1" thickBot="1" x14ac:dyDescent="0.35">
      <c r="B152" s="25" t="s">
        <v>261</v>
      </c>
      <c r="C152" s="28" t="s">
        <v>747</v>
      </c>
    </row>
    <row r="153" spans="2:3" ht="30.75" customHeight="1" thickBot="1" x14ac:dyDescent="0.35">
      <c r="B153" s="25" t="s">
        <v>259</v>
      </c>
      <c r="C153" s="28" t="s">
        <v>745</v>
      </c>
    </row>
    <row r="154" spans="2:3" ht="45.75" customHeight="1" thickBot="1" x14ac:dyDescent="0.35">
      <c r="B154" s="25" t="s">
        <v>168</v>
      </c>
      <c r="C154" s="28" t="s">
        <v>447</v>
      </c>
    </row>
    <row r="155" spans="2:3" ht="30.75" customHeight="1" thickBot="1" x14ac:dyDescent="0.35">
      <c r="B155" s="25" t="s">
        <v>224</v>
      </c>
      <c r="C155" s="28" t="s">
        <v>636</v>
      </c>
    </row>
    <row r="156" spans="2:3" ht="45.75" customHeight="1" thickBot="1" x14ac:dyDescent="0.35">
      <c r="B156" s="25" t="s">
        <v>794</v>
      </c>
      <c r="C156" s="28" t="s">
        <v>611</v>
      </c>
    </row>
    <row r="157" spans="2:3" ht="30.75" customHeight="1" thickBot="1" x14ac:dyDescent="0.35">
      <c r="B157" s="25" t="s">
        <v>203</v>
      </c>
      <c r="C157" s="28" t="s">
        <v>577</v>
      </c>
    </row>
    <row r="158" spans="2:3" ht="75.75" customHeight="1" thickBot="1" x14ac:dyDescent="0.35">
      <c r="B158" s="25" t="s">
        <v>237</v>
      </c>
      <c r="C158" s="28" t="s">
        <v>677</v>
      </c>
    </row>
    <row r="159" spans="2:3" ht="75.75" customHeight="1" thickBot="1" x14ac:dyDescent="0.35">
      <c r="B159" s="25" t="s">
        <v>237</v>
      </c>
      <c r="C159" s="28" t="s">
        <v>677</v>
      </c>
    </row>
    <row r="160" spans="2:3" ht="30.75" customHeight="1" thickBot="1" x14ac:dyDescent="0.35">
      <c r="B160" s="25" t="s">
        <v>167</v>
      </c>
      <c r="C160" s="28" t="s">
        <v>446</v>
      </c>
    </row>
    <row r="161" spans="2:3" ht="60.75" customHeight="1" thickBot="1" x14ac:dyDescent="0.35">
      <c r="B161" s="25" t="s">
        <v>207</v>
      </c>
      <c r="C161" s="28" t="s">
        <v>587</v>
      </c>
    </row>
    <row r="162" spans="2:3" ht="30.75" customHeight="1" thickBot="1" x14ac:dyDescent="0.35">
      <c r="B162" s="25" t="s">
        <v>428</v>
      </c>
      <c r="C162" s="28" t="s">
        <v>429</v>
      </c>
    </row>
    <row r="163" spans="2:3" ht="45.75" customHeight="1" thickBot="1" x14ac:dyDescent="0.35">
      <c r="B163" s="21" t="s">
        <v>160</v>
      </c>
      <c r="C163" s="28" t="s">
        <v>425</v>
      </c>
    </row>
    <row r="164" spans="2:3" ht="30.75" customHeight="1" thickBot="1" x14ac:dyDescent="0.35">
      <c r="B164" s="25" t="s">
        <v>788</v>
      </c>
      <c r="C164" s="28" t="s">
        <v>789</v>
      </c>
    </row>
    <row r="165" spans="2:3" ht="45.75" customHeight="1" thickBot="1" x14ac:dyDescent="0.35">
      <c r="B165" s="25" t="s">
        <v>439</v>
      </c>
      <c r="C165" s="28" t="s">
        <v>440</v>
      </c>
    </row>
    <row r="166" spans="2:3" ht="30.75" customHeight="1" thickBot="1" x14ac:dyDescent="0.35">
      <c r="B166" s="25" t="s">
        <v>157</v>
      </c>
      <c r="C166" s="28" t="s">
        <v>416</v>
      </c>
    </row>
    <row r="167" spans="2:3" ht="45.75" customHeight="1" thickBot="1" x14ac:dyDescent="0.35">
      <c r="B167" s="25" t="s">
        <v>192</v>
      </c>
      <c r="C167" s="28" t="s">
        <v>542</v>
      </c>
    </row>
    <row r="168" spans="2:3" ht="30.75" customHeight="1" thickBot="1" x14ac:dyDescent="0.35">
      <c r="B168" s="25" t="s">
        <v>765</v>
      </c>
      <c r="C168" s="28" t="s">
        <v>766</v>
      </c>
    </row>
    <row r="169" spans="2:3" ht="60.75" customHeight="1" thickBot="1" x14ac:dyDescent="0.35">
      <c r="B169" s="25" t="s">
        <v>229</v>
      </c>
      <c r="C169" s="28" t="s">
        <v>650</v>
      </c>
    </row>
    <row r="170" spans="2:3" ht="30.75" customHeight="1" thickBot="1" x14ac:dyDescent="0.35">
      <c r="B170" s="25" t="s">
        <v>221</v>
      </c>
      <c r="C170" s="28" t="s">
        <v>627</v>
      </c>
    </row>
    <row r="171" spans="2:3" ht="15" customHeight="1" x14ac:dyDescent="0.3">
      <c r="B171" s="24" t="s">
        <v>241</v>
      </c>
      <c r="C171" s="31" t="s">
        <v>693</v>
      </c>
    </row>
    <row r="172" spans="2:3" ht="30.75" customHeight="1" thickBot="1" x14ac:dyDescent="0.35">
      <c r="B172" s="25" t="s">
        <v>158</v>
      </c>
      <c r="C172" s="28" t="s">
        <v>419</v>
      </c>
    </row>
    <row r="173" spans="2:3" ht="30.75" customHeight="1" thickBot="1" x14ac:dyDescent="0.35">
      <c r="B173" s="25" t="s">
        <v>267</v>
      </c>
      <c r="C173" s="28" t="s">
        <v>764</v>
      </c>
    </row>
    <row r="174" spans="2:3" ht="75.75" customHeight="1" thickBot="1" x14ac:dyDescent="0.35">
      <c r="B174" s="21" t="s">
        <v>253</v>
      </c>
      <c r="C174" s="28" t="s">
        <v>729</v>
      </c>
    </row>
    <row r="175" spans="2:3" ht="75.75" customHeight="1" thickBot="1" x14ac:dyDescent="0.35">
      <c r="B175" s="25" t="s">
        <v>228</v>
      </c>
      <c r="C175" s="28" t="s">
        <v>649</v>
      </c>
    </row>
    <row r="176" spans="2:3" ht="30.75" customHeight="1" thickBot="1" x14ac:dyDescent="0.35">
      <c r="B176" s="25" t="s">
        <v>220</v>
      </c>
      <c r="C176" s="28" t="s">
        <v>626</v>
      </c>
    </row>
    <row r="177" spans="2:3" ht="60.75" customHeight="1" thickBot="1" x14ac:dyDescent="0.35">
      <c r="B177" s="25" t="s">
        <v>210</v>
      </c>
      <c r="C177" s="28" t="s">
        <v>596</v>
      </c>
    </row>
    <row r="178" spans="2:3" ht="30.75" customHeight="1" thickBot="1" x14ac:dyDescent="0.35">
      <c r="B178" s="25" t="s">
        <v>250</v>
      </c>
      <c r="C178" s="28" t="s">
        <v>722</v>
      </c>
    </row>
    <row r="179" spans="2:3" ht="45.75" customHeight="1" thickBot="1" x14ac:dyDescent="0.35">
      <c r="B179" s="25" t="s">
        <v>784</v>
      </c>
      <c r="C179" s="28" t="s">
        <v>785</v>
      </c>
    </row>
    <row r="180" spans="2:3" ht="30.75" customHeight="1" thickBot="1" x14ac:dyDescent="0.35">
      <c r="B180" s="25" t="s">
        <v>209</v>
      </c>
      <c r="C180" s="28" t="s">
        <v>593</v>
      </c>
    </row>
    <row r="181" spans="2:3" ht="60.75" customHeight="1" thickBot="1" x14ac:dyDescent="0.35">
      <c r="B181" s="19" t="s">
        <v>154</v>
      </c>
      <c r="C181" s="28" t="s">
        <v>405</v>
      </c>
    </row>
    <row r="182" spans="2:3" ht="30.75" customHeight="1" thickBot="1" x14ac:dyDescent="0.35">
      <c r="B182" s="25" t="s">
        <v>408</v>
      </c>
      <c r="C182" s="28" t="s">
        <v>409</v>
      </c>
    </row>
    <row r="183" spans="2:3" ht="75.75" customHeight="1" thickBot="1" x14ac:dyDescent="0.35">
      <c r="B183" s="25" t="s">
        <v>191</v>
      </c>
      <c r="C183" s="28" t="s">
        <v>539</v>
      </c>
    </row>
    <row r="184" spans="2:3" ht="75.75" customHeight="1" thickBot="1" x14ac:dyDescent="0.35">
      <c r="B184" s="25" t="s">
        <v>162</v>
      </c>
      <c r="C184" s="28" t="s">
        <v>433</v>
      </c>
    </row>
    <row r="185" spans="2:3" ht="30.75" customHeight="1" thickBot="1" x14ac:dyDescent="0.35">
      <c r="B185" s="25" t="s">
        <v>232</v>
      </c>
      <c r="C185" s="28" t="s">
        <v>664</v>
      </c>
    </row>
    <row r="186" spans="2:3" ht="90.75" customHeight="1" thickBot="1" x14ac:dyDescent="0.35">
      <c r="B186" s="25" t="s">
        <v>233</v>
      </c>
      <c r="C186" s="28" t="s">
        <v>665</v>
      </c>
    </row>
    <row r="187" spans="2:3" ht="90.75" customHeight="1" thickBot="1" x14ac:dyDescent="0.35">
      <c r="B187" s="25" t="s">
        <v>235</v>
      </c>
      <c r="C187" s="28" t="s">
        <v>670</v>
      </c>
    </row>
    <row r="188" spans="2:3" ht="30.75" customHeight="1" thickBot="1" x14ac:dyDescent="0.35">
      <c r="B188" s="25" t="s">
        <v>668</v>
      </c>
      <c r="C188" s="28" t="s">
        <v>669</v>
      </c>
    </row>
    <row r="189" spans="2:3" ht="45.75" customHeight="1" thickBot="1" x14ac:dyDescent="0.35">
      <c r="B189" s="25" t="s">
        <v>653</v>
      </c>
      <c r="C189" s="28" t="s">
        <v>654</v>
      </c>
    </row>
    <row r="190" spans="2:3" ht="30.75" customHeight="1" thickBot="1" x14ac:dyDescent="0.35">
      <c r="B190" s="25" t="s">
        <v>155</v>
      </c>
      <c r="C190" s="28" t="s">
        <v>412</v>
      </c>
    </row>
    <row r="191" spans="2:3" ht="60.75" customHeight="1" thickBot="1" x14ac:dyDescent="0.35">
      <c r="B191" s="25" t="s">
        <v>249</v>
      </c>
      <c r="C191" s="28" t="s">
        <v>719</v>
      </c>
    </row>
    <row r="192" spans="2:3" ht="30.75" customHeight="1" thickBot="1" x14ac:dyDescent="0.35">
      <c r="B192" s="25" t="s">
        <v>212</v>
      </c>
      <c r="C192" s="28" t="s">
        <v>602</v>
      </c>
    </row>
    <row r="193" spans="2:3" ht="29.25" customHeight="1" x14ac:dyDescent="0.3">
      <c r="B193" s="24" t="s">
        <v>199</v>
      </c>
      <c r="C193" s="24" t="s">
        <v>565</v>
      </c>
    </row>
    <row r="194" spans="2:3" ht="29.4" thickBot="1" x14ac:dyDescent="0.35">
      <c r="B194" s="25" t="s">
        <v>201</v>
      </c>
      <c r="C194" s="25" t="s">
        <v>571</v>
      </c>
    </row>
    <row r="195" spans="2:3" ht="30.75" customHeight="1" thickBot="1" x14ac:dyDescent="0.35">
      <c r="B195" s="25" t="s">
        <v>200</v>
      </c>
      <c r="C195" s="28" t="s">
        <v>568</v>
      </c>
    </row>
    <row r="196" spans="2:3" ht="60.75" customHeight="1" thickBot="1" x14ac:dyDescent="0.35">
      <c r="B196" s="25" t="s">
        <v>202</v>
      </c>
      <c r="C196" s="28" t="s">
        <v>574</v>
      </c>
    </row>
    <row r="197" spans="2:3" ht="30.75" customHeight="1" thickBot="1" x14ac:dyDescent="0.35">
      <c r="B197" s="25" t="s">
        <v>187</v>
      </c>
      <c r="C197" s="28" t="s">
        <v>527</v>
      </c>
    </row>
    <row r="198" spans="2:3" ht="45.75" customHeight="1" thickBot="1" x14ac:dyDescent="0.35">
      <c r="B198" s="25" t="s">
        <v>273</v>
      </c>
      <c r="C198" s="28" t="s">
        <v>779</v>
      </c>
    </row>
    <row r="199" spans="2:3" ht="60.75" customHeight="1" thickBot="1" x14ac:dyDescent="0.35">
      <c r="B199" s="25" t="s">
        <v>780</v>
      </c>
      <c r="C199" s="28" t="s">
        <v>781</v>
      </c>
    </row>
    <row r="200" spans="2:3" ht="30.75" customHeight="1" thickBot="1" x14ac:dyDescent="0.35">
      <c r="B200" s="21" t="s">
        <v>272</v>
      </c>
      <c r="C200" s="28" t="s">
        <v>778</v>
      </c>
    </row>
    <row r="201" spans="2:3" ht="60.75" customHeight="1" thickBot="1" x14ac:dyDescent="0.35">
      <c r="B201" s="25" t="s">
        <v>208</v>
      </c>
      <c r="C201" s="28" t="s">
        <v>590</v>
      </c>
    </row>
    <row r="202" spans="2:3" ht="30.75" customHeight="1" thickBot="1" x14ac:dyDescent="0.35">
      <c r="B202" s="25" t="s">
        <v>225</v>
      </c>
      <c r="C202" s="28" t="s">
        <v>639</v>
      </c>
    </row>
    <row r="203" spans="2:3" ht="60.75" customHeight="1" thickBot="1" x14ac:dyDescent="0.35">
      <c r="B203" s="25" t="s">
        <v>216</v>
      </c>
      <c r="C203" t="s">
        <v>614</v>
      </c>
    </row>
    <row r="204" spans="2:3" ht="29.4" thickBot="1" x14ac:dyDescent="0.35">
      <c r="B204" s="25" t="s">
        <v>206</v>
      </c>
      <c r="C204" s="28" t="s">
        <v>584</v>
      </c>
    </row>
    <row r="205" spans="2:3" ht="45.75" customHeight="1" thickBot="1" x14ac:dyDescent="0.35">
      <c r="B205" s="25" t="s">
        <v>204</v>
      </c>
      <c r="C205" s="28" t="s">
        <v>580</v>
      </c>
    </row>
    <row r="206" spans="2:3" ht="29.4" thickBot="1" x14ac:dyDescent="0.35">
      <c r="B206" s="25" t="s">
        <v>754</v>
      </c>
      <c r="C206" s="28" t="s">
        <v>755</v>
      </c>
    </row>
    <row r="207" spans="2:3" ht="45.75" customHeight="1" thickBot="1" x14ac:dyDescent="0.35">
      <c r="B207" s="25" t="s">
        <v>156</v>
      </c>
      <c r="C207" s="28" t="s">
        <v>415</v>
      </c>
    </row>
    <row r="208" spans="2:3" ht="29.4" thickBot="1" x14ac:dyDescent="0.35">
      <c r="B208" s="25" t="s">
        <v>222</v>
      </c>
      <c r="C208" s="28" t="s">
        <v>630</v>
      </c>
    </row>
    <row r="209" spans="2:3" ht="45.75" customHeight="1" thickBot="1" x14ac:dyDescent="0.35">
      <c r="B209" s="25" t="s">
        <v>213</v>
      </c>
      <c r="C209" s="28" t="s">
        <v>605</v>
      </c>
    </row>
    <row r="210" spans="2:3" ht="29.4" thickBot="1" x14ac:dyDescent="0.35">
      <c r="B210" s="25" t="s">
        <v>165</v>
      </c>
      <c r="C210" s="28" t="s">
        <v>441</v>
      </c>
    </row>
    <row r="211" spans="2:3" ht="60.75" customHeight="1" thickBot="1" x14ac:dyDescent="0.35">
      <c r="B211" s="25" t="s">
        <v>437</v>
      </c>
      <c r="C211" s="28" t="s">
        <v>438</v>
      </c>
    </row>
    <row r="212" spans="2:3" ht="60.75" customHeight="1" thickBot="1" x14ac:dyDescent="0.35">
      <c r="B212" s="25" t="s">
        <v>262</v>
      </c>
      <c r="C212" s="28" t="s">
        <v>750</v>
      </c>
    </row>
    <row r="213" spans="2:3" ht="29.4" thickBot="1" x14ac:dyDescent="0.35">
      <c r="B213" s="25" t="s">
        <v>244</v>
      </c>
      <c r="C213" s="28" t="s">
        <v>702</v>
      </c>
    </row>
    <row r="214" spans="2:3" ht="29.4" thickBot="1" x14ac:dyDescent="0.35">
      <c r="B214" s="19" t="s">
        <v>152</v>
      </c>
      <c r="C214" s="28" t="s">
        <v>399</v>
      </c>
    </row>
    <row r="215" spans="2:3" ht="29.4" thickBot="1" x14ac:dyDescent="0.35">
      <c r="B215" s="19" t="s">
        <v>151</v>
      </c>
      <c r="C215" s="28" t="s">
        <v>398</v>
      </c>
    </row>
    <row r="216" spans="2:3" ht="60.75" customHeight="1" thickBot="1" x14ac:dyDescent="0.35">
      <c r="B216" s="25" t="s">
        <v>159</v>
      </c>
      <c r="C216" s="28" t="s">
        <v>422</v>
      </c>
    </row>
    <row r="217" spans="2:3" ht="29.4" thickBot="1" x14ac:dyDescent="0.35">
      <c r="B217" s="25" t="s">
        <v>205</v>
      </c>
      <c r="C217" s="28" t="s">
        <v>581</v>
      </c>
    </row>
    <row r="218" spans="2:3" ht="60.75" customHeight="1" thickBot="1" x14ac:dyDescent="0.35">
      <c r="B218" s="25" t="s">
        <v>252</v>
      </c>
      <c r="C218" s="28" t="s">
        <v>726</v>
      </c>
    </row>
    <row r="219" spans="2:3" ht="29.4" thickBot="1" x14ac:dyDescent="0.35">
      <c r="B219" s="25" t="s">
        <v>251</v>
      </c>
      <c r="C219" s="28" t="s">
        <v>725</v>
      </c>
    </row>
    <row r="220" spans="2:3" ht="75.75" customHeight="1" thickBot="1" x14ac:dyDescent="0.35">
      <c r="B220" s="25" t="s">
        <v>733</v>
      </c>
      <c r="C220" s="28" t="s">
        <v>734</v>
      </c>
    </row>
    <row r="221" spans="2:3" ht="29.4" thickBot="1" x14ac:dyDescent="0.35">
      <c r="B221" s="25" t="s">
        <v>150</v>
      </c>
      <c r="C221" s="28" t="s">
        <v>395</v>
      </c>
    </row>
    <row r="222" spans="2:3" ht="45.75" customHeight="1" thickBot="1" x14ac:dyDescent="0.35">
      <c r="B222" s="25" t="s">
        <v>149</v>
      </c>
      <c r="C222" s="28" t="s">
        <v>394</v>
      </c>
    </row>
    <row r="223" spans="2:3" ht="43.8" thickBot="1" x14ac:dyDescent="0.35">
      <c r="B223" s="25" t="s">
        <v>265</v>
      </c>
      <c r="C223" s="28" t="s">
        <v>758</v>
      </c>
    </row>
    <row r="224" spans="2:3" ht="60.75" customHeight="1" thickBot="1" x14ac:dyDescent="0.35">
      <c r="B224" s="25" t="s">
        <v>263</v>
      </c>
      <c r="C224" s="28" t="s">
        <v>753</v>
      </c>
    </row>
    <row r="225" spans="2:3" ht="45.75" customHeight="1" thickBot="1" x14ac:dyDescent="0.35">
      <c r="B225" s="25" t="s">
        <v>190</v>
      </c>
      <c r="C225" s="28" t="s">
        <v>536</v>
      </c>
    </row>
    <row r="226" spans="2:3" ht="29.4" thickBot="1" x14ac:dyDescent="0.35">
      <c r="B226" s="25" t="s">
        <v>188</v>
      </c>
      <c r="C226" s="28" t="s">
        <v>530</v>
      </c>
    </row>
    <row r="227" spans="2:3" ht="45.75" customHeight="1" thickBot="1" x14ac:dyDescent="0.35">
      <c r="B227" s="19" t="s">
        <v>153</v>
      </c>
      <c r="C227" s="28" t="s">
        <v>402</v>
      </c>
    </row>
    <row r="228" spans="2:3" ht="75.75" customHeight="1" thickBot="1" x14ac:dyDescent="0.35">
      <c r="B228" s="21" t="s">
        <v>266</v>
      </c>
      <c r="C228" s="28" t="s">
        <v>761</v>
      </c>
    </row>
    <row r="229" spans="2:3" ht="29.4" thickBot="1" x14ac:dyDescent="0.35">
      <c r="B229" s="25" t="s">
        <v>245</v>
      </c>
      <c r="C229" s="28" t="s">
        <v>705</v>
      </c>
    </row>
    <row r="230" spans="2:3" ht="60.75" customHeight="1" thickBot="1" x14ac:dyDescent="0.35">
      <c r="B230" s="25" t="s">
        <v>246</v>
      </c>
      <c r="C230" s="28" t="s">
        <v>706</v>
      </c>
    </row>
    <row r="231" spans="2:3" ht="15" thickBot="1" x14ac:dyDescent="0.35">
      <c r="B231" s="25" t="s">
        <v>247</v>
      </c>
      <c r="C231" s="28" t="s">
        <v>709</v>
      </c>
    </row>
    <row r="232" spans="2:3" ht="29.4" thickBot="1" x14ac:dyDescent="0.35">
      <c r="B232" s="25" t="s">
        <v>242</v>
      </c>
      <c r="C232" s="28" t="s">
        <v>696</v>
      </c>
    </row>
    <row r="233" spans="2:3" ht="29.4" thickBot="1" x14ac:dyDescent="0.35">
      <c r="B233" s="25" t="s">
        <v>257</v>
      </c>
      <c r="C233" s="28" t="s">
        <v>741</v>
      </c>
    </row>
    <row r="234" spans="2:3" ht="44.25" customHeight="1" x14ac:dyDescent="0.3">
      <c r="B234" s="24" t="s">
        <v>255</v>
      </c>
      <c r="C234" s="24" t="s">
        <v>737</v>
      </c>
    </row>
    <row r="235" spans="2:3" ht="29.4" thickBot="1" x14ac:dyDescent="0.35">
      <c r="B235" s="25" t="s">
        <v>256</v>
      </c>
      <c r="C235" s="25" t="s">
        <v>738</v>
      </c>
    </row>
    <row r="236" spans="2:3" ht="75.75" customHeight="1" thickBot="1" x14ac:dyDescent="0.35">
      <c r="B236" s="25" t="s">
        <v>739</v>
      </c>
      <c r="C236" s="28" t="s">
        <v>740</v>
      </c>
    </row>
    <row r="237" spans="2:3" ht="60.75" customHeight="1" thickBot="1" x14ac:dyDescent="0.35">
      <c r="B237" s="25" t="s">
        <v>214</v>
      </c>
      <c r="C237" s="28" t="s">
        <v>608</v>
      </c>
    </row>
    <row r="238" spans="2:3" ht="30.75" customHeight="1" thickBot="1" x14ac:dyDescent="0.35">
      <c r="B238" s="25" t="s">
        <v>223</v>
      </c>
      <c r="C238" s="28" t="s">
        <v>633</v>
      </c>
    </row>
    <row r="239" spans="2:3" ht="30.75" customHeight="1" thickBot="1" x14ac:dyDescent="0.35">
      <c r="B239" s="25" t="s">
        <v>193</v>
      </c>
      <c r="C239" s="28" t="s">
        <v>545</v>
      </c>
    </row>
    <row r="240" spans="2:3" ht="15" thickBot="1" x14ac:dyDescent="0.35">
      <c r="B240" s="25" t="s">
        <v>561</v>
      </c>
      <c r="C240" s="28" t="s">
        <v>562</v>
      </c>
    </row>
    <row r="241" spans="2:3" ht="29.4" thickBot="1" x14ac:dyDescent="0.35">
      <c r="B241" s="25" t="s">
        <v>772</v>
      </c>
      <c r="C241" s="28" t="s">
        <v>773</v>
      </c>
    </row>
    <row r="242" spans="2:3" ht="45.75" customHeight="1" thickBot="1" x14ac:dyDescent="0.35">
      <c r="B242" s="25" t="s">
        <v>270</v>
      </c>
      <c r="C242" s="28" t="s">
        <v>770</v>
      </c>
    </row>
    <row r="243" spans="2:3" ht="30.75" customHeight="1" thickBot="1" x14ac:dyDescent="0.35">
      <c r="B243" s="25" t="s">
        <v>211</v>
      </c>
      <c r="C243" s="28" t="s">
        <v>599</v>
      </c>
    </row>
    <row r="244" spans="2:3" ht="59.25" customHeight="1" x14ac:dyDescent="0.3">
      <c r="B244" s="32" t="s">
        <v>163</v>
      </c>
      <c r="C244" s="24" t="s">
        <v>434</v>
      </c>
    </row>
    <row r="245" spans="2:3" ht="29.4" thickBot="1" x14ac:dyDescent="0.35">
      <c r="B245" s="25" t="s">
        <v>227</v>
      </c>
      <c r="C245" s="25" t="s">
        <v>795</v>
      </c>
    </row>
    <row r="246" spans="2:3" ht="30.75" customHeight="1" thickBot="1" x14ac:dyDescent="0.35">
      <c r="B246" s="25" t="s">
        <v>218</v>
      </c>
      <c r="C246" s="28" t="s">
        <v>620</v>
      </c>
    </row>
    <row r="247" spans="2:3" ht="29.4" thickBot="1" x14ac:dyDescent="0.35">
      <c r="B247" s="25" t="s">
        <v>219</v>
      </c>
      <c r="C247" s="28" t="s">
        <v>623</v>
      </c>
    </row>
    <row r="248" spans="2:3" ht="60.75" customHeight="1" thickBot="1" x14ac:dyDescent="0.35">
      <c r="B248" s="25" t="s">
        <v>236</v>
      </c>
      <c r="C248" s="28" t="s">
        <v>680</v>
      </c>
    </row>
    <row r="249" spans="2:3" ht="30.75" customHeight="1" thickBot="1" x14ac:dyDescent="0.35">
      <c r="B249" s="25" t="s">
        <v>673</v>
      </c>
      <c r="C249" s="28" t="s">
        <v>674</v>
      </c>
    </row>
    <row r="250" spans="2:3" ht="75.75" customHeight="1" thickBot="1" x14ac:dyDescent="0.35">
      <c r="B250" s="25" t="s">
        <v>243</v>
      </c>
      <c r="C250" s="28" t="s">
        <v>699</v>
      </c>
    </row>
    <row r="251" spans="2:3" ht="30.75" customHeight="1" thickBot="1" x14ac:dyDescent="0.35">
      <c r="B251" s="25" t="s">
        <v>712</v>
      </c>
      <c r="C251" s="28" t="s">
        <v>713</v>
      </c>
    </row>
    <row r="252" spans="2:3" ht="45.75" customHeight="1" thickBot="1" x14ac:dyDescent="0.35">
      <c r="B252" s="25" t="s">
        <v>239</v>
      </c>
      <c r="C252" s="28" t="s">
        <v>687</v>
      </c>
    </row>
    <row r="253" spans="2:3" ht="30.75" customHeight="1" thickBot="1" x14ac:dyDescent="0.35">
      <c r="B253" s="25" t="s">
        <v>657</v>
      </c>
      <c r="C253" s="28" t="s">
        <v>658</v>
      </c>
    </row>
    <row r="254" spans="2:3" ht="45.75" customHeight="1" thickBot="1" x14ac:dyDescent="0.35">
      <c r="B254" s="25" t="s">
        <v>685</v>
      </c>
      <c r="C254" s="28" t="s">
        <v>686</v>
      </c>
    </row>
    <row r="255" spans="2:3" ht="45.75" customHeight="1" thickBot="1" x14ac:dyDescent="0.35">
      <c r="B255" s="25" t="s">
        <v>231</v>
      </c>
      <c r="C255" s="28" t="s">
        <v>661</v>
      </c>
    </row>
    <row r="256" spans="2:3" ht="30.75" customHeight="1" thickBot="1" x14ac:dyDescent="0.35">
      <c r="B256" s="25" t="s">
        <v>240</v>
      </c>
      <c r="C256" s="28" t="s">
        <v>690</v>
      </c>
    </row>
    <row r="257" spans="2:3" ht="43.8" thickBot="1" x14ac:dyDescent="0.35">
      <c r="B257" s="25" t="s">
        <v>217</v>
      </c>
      <c r="C257" s="28" t="s">
        <v>617</v>
      </c>
    </row>
    <row r="258" spans="2:3" ht="45.75" customHeight="1" thickBot="1" x14ac:dyDescent="0.35">
      <c r="B258" s="25" t="s">
        <v>642</v>
      </c>
      <c r="C258" s="28" t="s">
        <v>643</v>
      </c>
    </row>
    <row r="259" spans="2:3" ht="60.75" customHeight="1" thickBot="1" x14ac:dyDescent="0.35">
      <c r="B259" s="25" t="s">
        <v>271</v>
      </c>
      <c r="C259" s="28" t="s">
        <v>771</v>
      </c>
    </row>
    <row r="260" spans="2:3" ht="60.75" customHeight="1" thickBot="1" x14ac:dyDescent="0.35">
      <c r="B260" s="25" t="s">
        <v>269</v>
      </c>
      <c r="C260" s="28" t="s">
        <v>769</v>
      </c>
    </row>
    <row r="261" spans="2:3" ht="15" thickBot="1" x14ac:dyDescent="0.35">
      <c r="B261" s="25" t="s">
        <v>774</v>
      </c>
      <c r="C261" s="28" t="s">
        <v>775</v>
      </c>
    </row>
    <row r="262" spans="2:3" ht="30.75" customHeight="1" thickBot="1" x14ac:dyDescent="0.35">
      <c r="B262" s="25" t="s">
        <v>248</v>
      </c>
      <c r="C262" s="28" t="s">
        <v>716</v>
      </c>
    </row>
    <row r="263" spans="2:3" ht="45.75" customHeight="1" thickBot="1" x14ac:dyDescent="0.35">
      <c r="B263" s="25" t="s">
        <v>197</v>
      </c>
      <c r="C263" s="28" t="s">
        <v>555</v>
      </c>
    </row>
    <row r="264" spans="2:3" ht="60.75" customHeight="1" thickBot="1" x14ac:dyDescent="0.35">
      <c r="B264" s="25"/>
      <c r="C264" s="28"/>
    </row>
    <row r="265" spans="2:3" ht="75.75" customHeight="1" thickBot="1" x14ac:dyDescent="0.35">
      <c r="B265" s="25"/>
      <c r="C265" s="28" t="s">
        <v>614</v>
      </c>
    </row>
    <row r="266" spans="2:3" ht="30.75" customHeight="1" thickBot="1" x14ac:dyDescent="0.35">
      <c r="B266" s="25"/>
      <c r="C266" s="28" t="s">
        <v>646</v>
      </c>
    </row>
    <row r="267" spans="2:3" ht="60.75" customHeight="1" thickBot="1" x14ac:dyDescent="0.35">
      <c r="B267" s="25"/>
      <c r="C267" s="28"/>
    </row>
    <row r="268" spans="2:3" ht="30.75" customHeight="1" thickBot="1" x14ac:dyDescent="0.35">
      <c r="B268" s="25"/>
      <c r="C268" s="28"/>
    </row>
    <row r="269" spans="2:3" ht="45.75" customHeight="1" thickBot="1" x14ac:dyDescent="0.35">
      <c r="B269" s="25"/>
      <c r="C269" s="28"/>
    </row>
    <row r="270" spans="2:3" ht="60.75" customHeight="1" thickBot="1" x14ac:dyDescent="0.35">
      <c r="B270" s="25"/>
      <c r="C270" s="28"/>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RowHeight="14.4" x14ac:dyDescent="0.3"/>
  <cols>
    <col min="1" max="1" width="81.6640625" customWidth="1"/>
    <col min="2" max="2" width="108.6640625" customWidth="1"/>
  </cols>
  <sheetData>
    <row r="1" spans="1:2" ht="16.2" thickBot="1" x14ac:dyDescent="0.35">
      <c r="A1" s="47" t="s">
        <v>939</v>
      </c>
      <c r="B1" s="48" t="s">
        <v>940</v>
      </c>
    </row>
    <row r="2" spans="1:2" ht="16.2" thickBot="1" x14ac:dyDescent="0.35">
      <c r="A2" s="47" t="s">
        <v>951</v>
      </c>
      <c r="B2" s="48" t="s">
        <v>952</v>
      </c>
    </row>
    <row r="3" spans="1:2" ht="16.2" thickBot="1" x14ac:dyDescent="0.35">
      <c r="A3" s="47" t="s">
        <v>955</v>
      </c>
      <c r="B3" s="48" t="s">
        <v>956</v>
      </c>
    </row>
    <row r="4" spans="1:2" ht="16.2" thickBot="1" x14ac:dyDescent="0.35">
      <c r="A4" s="47" t="s">
        <v>969</v>
      </c>
      <c r="B4" s="48" t="s">
        <v>970</v>
      </c>
    </row>
    <row r="5" spans="1:2" ht="16.2" thickBot="1" x14ac:dyDescent="0.35">
      <c r="A5" s="47" t="s">
        <v>973</v>
      </c>
      <c r="B5" s="48" t="s">
        <v>974</v>
      </c>
    </row>
    <row r="6" spans="1:2" ht="16.2" thickBot="1" x14ac:dyDescent="0.35">
      <c r="A6" s="47" t="s">
        <v>977</v>
      </c>
      <c r="B6" s="48" t="s">
        <v>978</v>
      </c>
    </row>
    <row r="7" spans="1:2" ht="16.2" thickBot="1" x14ac:dyDescent="0.35">
      <c r="A7" s="47" t="s">
        <v>943</v>
      </c>
      <c r="B7" s="48" t="s">
        <v>944</v>
      </c>
    </row>
    <row r="8" spans="1:2" ht="16.2" thickBot="1" x14ac:dyDescent="0.35">
      <c r="A8" s="47" t="s">
        <v>988</v>
      </c>
      <c r="B8" s="48" t="s">
        <v>989</v>
      </c>
    </row>
    <row r="9" spans="1:2" ht="16.2" thickBot="1" x14ac:dyDescent="0.35">
      <c r="A9" s="51" t="s">
        <v>996</v>
      </c>
      <c r="B9" s="48" t="s">
        <v>997</v>
      </c>
    </row>
    <row r="10" spans="1:2" ht="16.2" thickBot="1" x14ac:dyDescent="0.35">
      <c r="A10" s="47" t="s">
        <v>984</v>
      </c>
      <c r="B10" s="48" t="s">
        <v>985</v>
      </c>
    </row>
    <row r="11" spans="1:2" ht="16.2" thickBot="1" x14ac:dyDescent="0.35">
      <c r="A11" s="49" t="s">
        <v>959</v>
      </c>
      <c r="B11" s="50" t="s">
        <v>960</v>
      </c>
    </row>
    <row r="12" spans="1:2" ht="16.2" thickBot="1" x14ac:dyDescent="0.35">
      <c r="A12" s="49" t="s">
        <v>990</v>
      </c>
      <c r="B12" s="50" t="s">
        <v>991</v>
      </c>
    </row>
    <row r="13" spans="1:2" ht="16.2" thickBot="1" x14ac:dyDescent="0.35">
      <c r="A13" s="49" t="s">
        <v>961</v>
      </c>
      <c r="B13" s="50" t="s">
        <v>962</v>
      </c>
    </row>
    <row r="14" spans="1:2" ht="16.2" thickBot="1" x14ac:dyDescent="0.35">
      <c r="A14" s="49" t="s">
        <v>963</v>
      </c>
      <c r="B14" s="50" t="s">
        <v>964</v>
      </c>
    </row>
    <row r="15" spans="1:2" ht="16.2" thickBot="1" x14ac:dyDescent="0.35">
      <c r="A15" s="49" t="s">
        <v>979</v>
      </c>
      <c r="B15" s="50" t="s">
        <v>980</v>
      </c>
    </row>
    <row r="16" spans="1:2" ht="31.8" thickBot="1" x14ac:dyDescent="0.35">
      <c r="A16" s="49" t="s">
        <v>1002</v>
      </c>
      <c r="B16" s="50" t="s">
        <v>981</v>
      </c>
    </row>
    <row r="17" spans="1:2" ht="16.2" thickBot="1" x14ac:dyDescent="0.35">
      <c r="A17" s="49" t="s">
        <v>992</v>
      </c>
      <c r="B17" s="50" t="s">
        <v>993</v>
      </c>
    </row>
    <row r="18" spans="1:2" ht="16.2" thickBot="1" x14ac:dyDescent="0.35">
      <c r="A18" s="49" t="s">
        <v>975</v>
      </c>
      <c r="B18" s="50" t="s">
        <v>976</v>
      </c>
    </row>
    <row r="19" spans="1:2" ht="16.2" thickBot="1" x14ac:dyDescent="0.35">
      <c r="A19" s="49" t="s">
        <v>986</v>
      </c>
      <c r="B19" s="50" t="s">
        <v>987</v>
      </c>
    </row>
    <row r="20" spans="1:2" ht="16.2" thickBot="1" x14ac:dyDescent="0.35">
      <c r="A20" s="49" t="s">
        <v>957</v>
      </c>
      <c r="B20" s="50" t="s">
        <v>958</v>
      </c>
    </row>
    <row r="21" spans="1:2" ht="16.2" thickBot="1" x14ac:dyDescent="0.35">
      <c r="A21" s="49" t="s">
        <v>949</v>
      </c>
      <c r="B21" s="50" t="s">
        <v>950</v>
      </c>
    </row>
    <row r="22" spans="1:2" ht="31.8" thickBot="1" x14ac:dyDescent="0.35">
      <c r="A22" s="49" t="s">
        <v>982</v>
      </c>
      <c r="B22" s="50" t="s">
        <v>983</v>
      </c>
    </row>
    <row r="23" spans="1:2" ht="31.8" thickBot="1" x14ac:dyDescent="0.35">
      <c r="A23" s="49" t="s">
        <v>947</v>
      </c>
      <c r="B23" s="50" t="s">
        <v>948</v>
      </c>
    </row>
    <row r="24" spans="1:2" ht="16.2" thickBot="1" x14ac:dyDescent="0.35">
      <c r="A24" s="49" t="s">
        <v>965</v>
      </c>
      <c r="B24" s="50" t="s">
        <v>966</v>
      </c>
    </row>
    <row r="25" spans="1:2" ht="16.2" thickBot="1" x14ac:dyDescent="0.35">
      <c r="A25" s="49" t="s">
        <v>953</v>
      </c>
      <c r="B25" s="50" t="s">
        <v>954</v>
      </c>
    </row>
    <row r="26" spans="1:2" ht="16.2" thickBot="1" x14ac:dyDescent="0.35">
      <c r="A26" s="49" t="s">
        <v>971</v>
      </c>
      <c r="B26" s="50" t="s">
        <v>972</v>
      </c>
    </row>
    <row r="27" spans="1:2" ht="31.8" thickBot="1" x14ac:dyDescent="0.35">
      <c r="A27" s="49" t="s">
        <v>941</v>
      </c>
      <c r="B27" s="50" t="s">
        <v>942</v>
      </c>
    </row>
    <row r="28" spans="1:2" ht="31.8" thickBot="1" x14ac:dyDescent="0.35">
      <c r="A28" s="49" t="s">
        <v>994</v>
      </c>
      <c r="B28" s="50" t="s">
        <v>995</v>
      </c>
    </row>
    <row r="29" spans="1:2" ht="16.2" thickBot="1" x14ac:dyDescent="0.35">
      <c r="A29" s="49" t="s">
        <v>1000</v>
      </c>
      <c r="B29" s="50" t="s">
        <v>1001</v>
      </c>
    </row>
    <row r="30" spans="1:2" ht="16.2" thickBot="1" x14ac:dyDescent="0.35">
      <c r="A30" s="49" t="s">
        <v>945</v>
      </c>
      <c r="B30" s="50" t="s">
        <v>946</v>
      </c>
    </row>
    <row r="31" spans="1:2" ht="16.2" thickBot="1" x14ac:dyDescent="0.35">
      <c r="A31" s="49" t="s">
        <v>998</v>
      </c>
      <c r="B31" s="50" t="s">
        <v>999</v>
      </c>
    </row>
    <row r="32" spans="1:2" ht="15.6" x14ac:dyDescent="0.3">
      <c r="A32" s="52" t="s">
        <v>967</v>
      </c>
      <c r="B32" s="52" t="s">
        <v>968</v>
      </c>
    </row>
    <row r="33" spans="1:2" ht="16.2" thickBot="1" x14ac:dyDescent="0.35">
      <c r="A33" s="49"/>
      <c r="B33" s="49"/>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ColWidth="9.109375" defaultRowHeight="14.4" x14ac:dyDescent="0.3"/>
  <cols>
    <col min="1" max="1" width="50.88671875" style="72" customWidth="1"/>
    <col min="2" max="2" width="53.109375" style="72" customWidth="1"/>
    <col min="3" max="16384" width="9.109375" style="65"/>
  </cols>
  <sheetData>
    <row r="1" spans="1:2" ht="15.75" thickBot="1" x14ac:dyDescent="0.3">
      <c r="A1" s="73" t="s">
        <v>389</v>
      </c>
      <c r="B1" s="74" t="s">
        <v>390</v>
      </c>
    </row>
    <row r="2" spans="1:2" ht="15" thickBot="1" x14ac:dyDescent="0.35">
      <c r="A2" s="67" t="s">
        <v>1076</v>
      </c>
      <c r="B2" s="68" t="s">
        <v>1077</v>
      </c>
    </row>
    <row r="3" spans="1:2" ht="15" thickBot="1" x14ac:dyDescent="0.35">
      <c r="A3" s="67" t="s">
        <v>1078</v>
      </c>
      <c r="B3" s="68" t="s">
        <v>1079</v>
      </c>
    </row>
    <row r="4" spans="1:2" ht="15" thickBot="1" x14ac:dyDescent="0.35">
      <c r="A4" s="67" t="s">
        <v>1080</v>
      </c>
      <c r="B4" s="68" t="s">
        <v>1081</v>
      </c>
    </row>
    <row r="5" spans="1:2" ht="15" thickBot="1" x14ac:dyDescent="0.35">
      <c r="A5" s="67" t="s">
        <v>1082</v>
      </c>
      <c r="B5" s="68" t="s">
        <v>1083</v>
      </c>
    </row>
    <row r="6" spans="1:2" ht="15" thickBot="1" x14ac:dyDescent="0.35">
      <c r="A6" s="67" t="s">
        <v>1084</v>
      </c>
      <c r="B6" s="68" t="s">
        <v>1085</v>
      </c>
    </row>
    <row r="7" spans="1:2" ht="15" thickBot="1" x14ac:dyDescent="0.35">
      <c r="A7" s="67" t="s">
        <v>1086</v>
      </c>
      <c r="B7" s="68" t="s">
        <v>1087</v>
      </c>
    </row>
    <row r="8" spans="1:2" ht="15" thickBot="1" x14ac:dyDescent="0.35">
      <c r="A8" s="67" t="s">
        <v>1088</v>
      </c>
      <c r="B8" s="68" t="s">
        <v>1089</v>
      </c>
    </row>
    <row r="9" spans="1:2" ht="15" thickBot="1" x14ac:dyDescent="0.35">
      <c r="A9" s="67" t="s">
        <v>1090</v>
      </c>
      <c r="B9" s="68" t="s">
        <v>1091</v>
      </c>
    </row>
    <row r="10" spans="1:2" ht="15" thickBot="1" x14ac:dyDescent="0.35">
      <c r="A10" s="67" t="s">
        <v>1092</v>
      </c>
      <c r="B10" s="68" t="s">
        <v>1093</v>
      </c>
    </row>
    <row r="11" spans="1:2" ht="15" thickBot="1" x14ac:dyDescent="0.35">
      <c r="A11" s="67" t="s">
        <v>1094</v>
      </c>
      <c r="B11" s="68" t="s">
        <v>1095</v>
      </c>
    </row>
    <row r="12" spans="1:2" ht="15" thickBot="1" x14ac:dyDescent="0.35">
      <c r="A12" s="67" t="s">
        <v>1096</v>
      </c>
      <c r="B12" s="68" t="s">
        <v>1097</v>
      </c>
    </row>
    <row r="13" spans="1:2" ht="15" thickBot="1" x14ac:dyDescent="0.35">
      <c r="A13" s="67" t="s">
        <v>1098</v>
      </c>
      <c r="B13" s="68" t="s">
        <v>1099</v>
      </c>
    </row>
    <row r="14" spans="1:2" ht="15" thickBot="1" x14ac:dyDescent="0.35">
      <c r="A14" s="67" t="s">
        <v>1100</v>
      </c>
      <c r="B14" s="68" t="s">
        <v>1101</v>
      </c>
    </row>
    <row r="15" spans="1:2" ht="15" thickBot="1" x14ac:dyDescent="0.35">
      <c r="A15" s="67" t="s">
        <v>1102</v>
      </c>
      <c r="B15" s="68" t="s">
        <v>1103</v>
      </c>
    </row>
    <row r="16" spans="1:2" ht="15" thickBot="1" x14ac:dyDescent="0.35">
      <c r="A16" s="67" t="s">
        <v>1104</v>
      </c>
      <c r="B16" s="68" t="s">
        <v>1105</v>
      </c>
    </row>
    <row r="17" spans="1:2" ht="15" thickBot="1" x14ac:dyDescent="0.35">
      <c r="A17" s="67" t="s">
        <v>1106</v>
      </c>
      <c r="B17" s="68" t="s">
        <v>1107</v>
      </c>
    </row>
    <row r="18" spans="1:2" ht="15" thickBot="1" x14ac:dyDescent="0.35">
      <c r="A18" s="67" t="s">
        <v>1108</v>
      </c>
      <c r="B18" s="68" t="s">
        <v>1109</v>
      </c>
    </row>
    <row r="19" spans="1:2" ht="15" thickBot="1" x14ac:dyDescent="0.35">
      <c r="A19" s="67" t="s">
        <v>1110</v>
      </c>
      <c r="B19" s="68" t="s">
        <v>1111</v>
      </c>
    </row>
    <row r="20" spans="1:2" ht="15" thickBot="1" x14ac:dyDescent="0.35">
      <c r="A20" s="67" t="s">
        <v>1112</v>
      </c>
      <c r="B20" s="68" t="s">
        <v>1113</v>
      </c>
    </row>
    <row r="21" spans="1:2" ht="15" thickBot="1" x14ac:dyDescent="0.35">
      <c r="A21" s="67" t="s">
        <v>1114</v>
      </c>
      <c r="B21" s="68" t="s">
        <v>1115</v>
      </c>
    </row>
    <row r="22" spans="1:2" ht="15" thickBot="1" x14ac:dyDescent="0.35">
      <c r="A22" s="67" t="s">
        <v>1116</v>
      </c>
      <c r="B22" s="68" t="s">
        <v>1117</v>
      </c>
    </row>
    <row r="23" spans="1:2" ht="15" thickBot="1" x14ac:dyDescent="0.35">
      <c r="A23" s="67" t="s">
        <v>826</v>
      </c>
      <c r="B23" s="68" t="s">
        <v>1118</v>
      </c>
    </row>
    <row r="24" spans="1:2" ht="15" thickBot="1" x14ac:dyDescent="0.35">
      <c r="A24" s="67" t="s">
        <v>1119</v>
      </c>
      <c r="B24" s="68" t="s">
        <v>1120</v>
      </c>
    </row>
    <row r="25" spans="1:2" ht="15" thickBot="1" x14ac:dyDescent="0.35">
      <c r="A25" s="67" t="s">
        <v>1121</v>
      </c>
      <c r="B25" s="68" t="s">
        <v>1122</v>
      </c>
    </row>
    <row r="26" spans="1:2" ht="15" thickBot="1" x14ac:dyDescent="0.35">
      <c r="A26" s="67" t="s">
        <v>1123</v>
      </c>
      <c r="B26" s="68" t="s">
        <v>1124</v>
      </c>
    </row>
    <row r="27" spans="1:2" ht="15" thickBot="1" x14ac:dyDescent="0.35">
      <c r="A27" s="67" t="s">
        <v>1073</v>
      </c>
      <c r="B27" s="68" t="s">
        <v>1074</v>
      </c>
    </row>
    <row r="28" spans="1:2" ht="15" thickBot="1" x14ac:dyDescent="0.35">
      <c r="A28" s="67" t="s">
        <v>1131</v>
      </c>
      <c r="B28" s="68" t="s">
        <v>1075</v>
      </c>
    </row>
    <row r="29" spans="1:2" ht="29.4" thickBot="1" x14ac:dyDescent="0.35">
      <c r="A29" s="69" t="s">
        <v>194</v>
      </c>
      <c r="B29" s="70" t="s">
        <v>548</v>
      </c>
    </row>
    <row r="30" spans="1:2" ht="43.8" thickBot="1" x14ac:dyDescent="0.35">
      <c r="A30" s="69" t="s">
        <v>815</v>
      </c>
      <c r="B30" s="70" t="s">
        <v>931</v>
      </c>
    </row>
    <row r="31" spans="1:2" ht="43.8" thickBot="1" x14ac:dyDescent="0.35">
      <c r="A31" s="69" t="s">
        <v>812</v>
      </c>
      <c r="B31" s="70" t="s">
        <v>928</v>
      </c>
    </row>
    <row r="32" spans="1:2" ht="58.2" thickBot="1" x14ac:dyDescent="0.35">
      <c r="A32" s="69" t="s">
        <v>813</v>
      </c>
      <c r="B32" s="70" t="s">
        <v>929</v>
      </c>
    </row>
    <row r="33" spans="1:2" ht="72.599999999999994" thickBot="1" x14ac:dyDescent="0.35">
      <c r="A33" s="69" t="s">
        <v>814</v>
      </c>
      <c r="B33" s="70" t="s">
        <v>930</v>
      </c>
    </row>
    <row r="34" spans="1:2" ht="43.8" thickBot="1" x14ac:dyDescent="0.35">
      <c r="A34" s="69" t="s">
        <v>186</v>
      </c>
      <c r="B34" s="70" t="s">
        <v>524</v>
      </c>
    </row>
    <row r="35" spans="1:2" ht="43.8" thickBot="1" x14ac:dyDescent="0.35">
      <c r="A35" s="69" t="s">
        <v>189</v>
      </c>
      <c r="B35" s="70" t="s">
        <v>533</v>
      </c>
    </row>
    <row r="36" spans="1:2" ht="43.8" thickBot="1" x14ac:dyDescent="0.35">
      <c r="A36" s="69" t="s">
        <v>181</v>
      </c>
      <c r="B36" s="70" t="s">
        <v>488</v>
      </c>
    </row>
    <row r="37" spans="1:2" ht="43.8" thickBot="1" x14ac:dyDescent="0.35">
      <c r="A37" s="69" t="s">
        <v>179</v>
      </c>
      <c r="B37" s="70" t="s">
        <v>478</v>
      </c>
    </row>
    <row r="38" spans="1:2" ht="58.2" thickBot="1" x14ac:dyDescent="0.35">
      <c r="A38" s="69" t="s">
        <v>484</v>
      </c>
      <c r="B38" s="70" t="s">
        <v>485</v>
      </c>
    </row>
    <row r="39" spans="1:2" ht="43.8" thickBot="1" x14ac:dyDescent="0.35">
      <c r="A39" s="69" t="s">
        <v>180</v>
      </c>
      <c r="B39" s="70" t="s">
        <v>481</v>
      </c>
    </row>
    <row r="40" spans="1:2" ht="29.4" thickBot="1" x14ac:dyDescent="0.35">
      <c r="A40" s="69" t="s">
        <v>442</v>
      </c>
      <c r="B40" s="70" t="s">
        <v>443</v>
      </c>
    </row>
    <row r="41" spans="1:2" ht="43.8" thickBot="1" x14ac:dyDescent="0.35">
      <c r="A41" s="69" t="s">
        <v>791</v>
      </c>
      <c r="B41" s="70" t="s">
        <v>498</v>
      </c>
    </row>
    <row r="42" spans="1:2" ht="43.8" thickBot="1" x14ac:dyDescent="0.35">
      <c r="A42" s="69" t="s">
        <v>1130</v>
      </c>
      <c r="B42" s="70" t="s">
        <v>491</v>
      </c>
    </row>
    <row r="43" spans="1:2" ht="43.8" thickBot="1" x14ac:dyDescent="0.35">
      <c r="A43" s="69" t="s">
        <v>506</v>
      </c>
      <c r="B43" s="70" t="s">
        <v>507</v>
      </c>
    </row>
    <row r="44" spans="1:2" ht="29.4" thickBot="1" x14ac:dyDescent="0.35">
      <c r="A44" s="69" t="s">
        <v>183</v>
      </c>
      <c r="B44" s="70" t="s">
        <v>501</v>
      </c>
    </row>
    <row r="45" spans="1:2" ht="29.4" thickBot="1" x14ac:dyDescent="0.35">
      <c r="A45" s="69" t="s">
        <v>792</v>
      </c>
      <c r="B45" s="70" t="s">
        <v>494</v>
      </c>
    </row>
    <row r="46" spans="1:2" ht="43.8" thickBot="1" x14ac:dyDescent="0.35">
      <c r="A46" s="69" t="s">
        <v>508</v>
      </c>
      <c r="B46" s="70" t="s">
        <v>509</v>
      </c>
    </row>
    <row r="47" spans="1:2" ht="43.8" thickBot="1" x14ac:dyDescent="0.35">
      <c r="A47" s="69" t="s">
        <v>504</v>
      </c>
      <c r="B47" s="70" t="s">
        <v>505</v>
      </c>
    </row>
    <row r="48" spans="1:2" ht="29.4" thickBot="1" x14ac:dyDescent="0.35">
      <c r="A48" s="66" t="s">
        <v>1132</v>
      </c>
      <c r="B48" s="70" t="s">
        <v>495</v>
      </c>
    </row>
    <row r="49" spans="1:2" ht="43.8" thickBot="1" x14ac:dyDescent="0.35">
      <c r="A49" s="69" t="s">
        <v>173</v>
      </c>
      <c r="B49" s="70" t="s">
        <v>458</v>
      </c>
    </row>
    <row r="50" spans="1:2" ht="43.8" thickBot="1" x14ac:dyDescent="0.35">
      <c r="A50" s="66" t="s">
        <v>1129</v>
      </c>
      <c r="B50" s="70" t="s">
        <v>465</v>
      </c>
    </row>
    <row r="51" spans="1:2" ht="29.4" thickBot="1" x14ac:dyDescent="0.35">
      <c r="A51" s="66" t="s">
        <v>174</v>
      </c>
      <c r="B51" s="70" t="s">
        <v>461</v>
      </c>
    </row>
    <row r="52" spans="1:2" ht="43.8" thickBot="1" x14ac:dyDescent="0.35">
      <c r="A52" s="66" t="s">
        <v>1128</v>
      </c>
      <c r="B52" s="70" t="s">
        <v>474</v>
      </c>
    </row>
    <row r="53" spans="1:2" ht="29.4" thickBot="1" x14ac:dyDescent="0.35">
      <c r="A53" s="66" t="s">
        <v>1127</v>
      </c>
      <c r="B53" s="70" t="s">
        <v>469</v>
      </c>
    </row>
    <row r="54" spans="1:2" ht="43.8" thickBot="1" x14ac:dyDescent="0.35">
      <c r="A54" s="66" t="s">
        <v>1126</v>
      </c>
      <c r="B54" s="70" t="s">
        <v>475</v>
      </c>
    </row>
    <row r="55" spans="1:2" ht="43.8" thickBot="1" x14ac:dyDescent="0.35">
      <c r="A55" s="66" t="s">
        <v>1125</v>
      </c>
      <c r="B55" s="70" t="s">
        <v>472</v>
      </c>
    </row>
    <row r="56" spans="1:2" ht="43.8" thickBot="1" x14ac:dyDescent="0.35">
      <c r="A56" s="69" t="s">
        <v>169</v>
      </c>
      <c r="B56" s="70" t="s">
        <v>450</v>
      </c>
    </row>
    <row r="57" spans="1:2" ht="43.8" thickBot="1" x14ac:dyDescent="0.35">
      <c r="A57" s="69" t="s">
        <v>171</v>
      </c>
      <c r="B57" s="70" t="s">
        <v>454</v>
      </c>
    </row>
    <row r="58" spans="1:2" ht="43.8" thickBot="1" x14ac:dyDescent="0.35">
      <c r="A58" s="69" t="s">
        <v>172</v>
      </c>
      <c r="B58" s="70" t="s">
        <v>455</v>
      </c>
    </row>
    <row r="59" spans="1:2" ht="43.8" thickBot="1" x14ac:dyDescent="0.35">
      <c r="A59" s="69" t="s">
        <v>170</v>
      </c>
      <c r="B59" s="70" t="s">
        <v>453</v>
      </c>
    </row>
    <row r="60" spans="1:2" ht="29.4" thickBot="1" x14ac:dyDescent="0.35">
      <c r="A60" s="69" t="s">
        <v>196</v>
      </c>
      <c r="B60" s="70" t="s">
        <v>552</v>
      </c>
    </row>
    <row r="61" spans="1:2" ht="15" thickBot="1" x14ac:dyDescent="0.35">
      <c r="A61" s="69" t="s">
        <v>377</v>
      </c>
      <c r="B61" s="70" t="s">
        <v>141</v>
      </c>
    </row>
    <row r="62" spans="1:2" ht="29.4" thickBot="1" x14ac:dyDescent="0.35">
      <c r="A62" s="69" t="s">
        <v>198</v>
      </c>
      <c r="B62" s="70" t="s">
        <v>558</v>
      </c>
    </row>
    <row r="63" spans="1:2" ht="29.4" thickBot="1" x14ac:dyDescent="0.35">
      <c r="A63" s="69" t="s">
        <v>195</v>
      </c>
      <c r="B63" s="70" t="s">
        <v>551</v>
      </c>
    </row>
    <row r="64" spans="1:2" ht="29.4" thickBot="1" x14ac:dyDescent="0.35">
      <c r="A64" s="66" t="s">
        <v>161</v>
      </c>
      <c r="B64" s="70" t="s">
        <v>430</v>
      </c>
    </row>
    <row r="65" spans="1:2" ht="29.4" thickBot="1" x14ac:dyDescent="0.35">
      <c r="A65" s="69" t="s">
        <v>168</v>
      </c>
      <c r="B65" s="70" t="s">
        <v>447</v>
      </c>
    </row>
    <row r="66" spans="1:2" ht="43.8" thickBot="1" x14ac:dyDescent="0.35">
      <c r="A66" s="69" t="s">
        <v>203</v>
      </c>
      <c r="B66" s="70" t="s">
        <v>577</v>
      </c>
    </row>
    <row r="67" spans="1:2" ht="29.4" thickBot="1" x14ac:dyDescent="0.35">
      <c r="A67" s="69" t="s">
        <v>167</v>
      </c>
      <c r="B67" s="70" t="s">
        <v>446</v>
      </c>
    </row>
    <row r="68" spans="1:2" ht="29.4" thickBot="1" x14ac:dyDescent="0.35">
      <c r="A68" s="69" t="s">
        <v>428</v>
      </c>
      <c r="B68" s="70" t="s">
        <v>429</v>
      </c>
    </row>
    <row r="69" spans="1:2" ht="29.4" thickBot="1" x14ac:dyDescent="0.35">
      <c r="A69" s="66" t="s">
        <v>160</v>
      </c>
      <c r="B69" s="70" t="s">
        <v>425</v>
      </c>
    </row>
    <row r="70" spans="1:2" ht="29.4" thickBot="1" x14ac:dyDescent="0.35">
      <c r="A70" s="69" t="s">
        <v>439</v>
      </c>
      <c r="B70" s="70" t="s">
        <v>440</v>
      </c>
    </row>
    <row r="71" spans="1:2" ht="29.4" thickBot="1" x14ac:dyDescent="0.35">
      <c r="A71" s="69" t="s">
        <v>157</v>
      </c>
      <c r="B71" s="70" t="s">
        <v>416</v>
      </c>
    </row>
    <row r="72" spans="1:2" ht="29.4" thickBot="1" x14ac:dyDescent="0.35">
      <c r="A72" s="69" t="s">
        <v>192</v>
      </c>
      <c r="B72" s="70" t="s">
        <v>542</v>
      </c>
    </row>
    <row r="73" spans="1:2" ht="58.2" thickBot="1" x14ac:dyDescent="0.35">
      <c r="A73" s="69" t="s">
        <v>158</v>
      </c>
      <c r="B73" s="70" t="s">
        <v>419</v>
      </c>
    </row>
    <row r="74" spans="1:2" ht="58.2" thickBot="1" x14ac:dyDescent="0.35">
      <c r="A74" s="69" t="s">
        <v>154</v>
      </c>
      <c r="B74" s="70" t="s">
        <v>925</v>
      </c>
    </row>
    <row r="75" spans="1:2" ht="29.4" thickBot="1" x14ac:dyDescent="0.35">
      <c r="A75" s="69" t="s">
        <v>408</v>
      </c>
      <c r="B75" s="70" t="s">
        <v>409</v>
      </c>
    </row>
    <row r="76" spans="1:2" ht="29.4" thickBot="1" x14ac:dyDescent="0.35">
      <c r="A76" s="69" t="s">
        <v>191</v>
      </c>
      <c r="B76" s="70" t="s">
        <v>539</v>
      </c>
    </row>
    <row r="77" spans="1:2" ht="29.4" thickBot="1" x14ac:dyDescent="0.35">
      <c r="A77" s="69" t="s">
        <v>162</v>
      </c>
      <c r="B77" s="70" t="s">
        <v>433</v>
      </c>
    </row>
    <row r="78" spans="1:2" ht="29.4" thickBot="1" x14ac:dyDescent="0.35">
      <c r="A78" s="69" t="s">
        <v>155</v>
      </c>
      <c r="B78" s="70" t="s">
        <v>926</v>
      </c>
    </row>
    <row r="79" spans="1:2" ht="43.8" thickBot="1" x14ac:dyDescent="0.35">
      <c r="A79" s="69" t="s">
        <v>199</v>
      </c>
      <c r="B79" s="70" t="s">
        <v>565</v>
      </c>
    </row>
    <row r="80" spans="1:2" ht="43.8" thickBot="1" x14ac:dyDescent="0.35">
      <c r="A80" s="69" t="s">
        <v>201</v>
      </c>
      <c r="B80" s="70" t="s">
        <v>571</v>
      </c>
    </row>
    <row r="81" spans="1:2" ht="43.8" thickBot="1" x14ac:dyDescent="0.35">
      <c r="A81" s="69" t="s">
        <v>200</v>
      </c>
      <c r="B81" s="70" t="s">
        <v>568</v>
      </c>
    </row>
    <row r="82" spans="1:2" ht="29.4" thickBot="1" x14ac:dyDescent="0.35">
      <c r="A82" s="69" t="s">
        <v>202</v>
      </c>
      <c r="B82" s="70" t="s">
        <v>574</v>
      </c>
    </row>
    <row r="83" spans="1:2" ht="29.4" thickBot="1" x14ac:dyDescent="0.35">
      <c r="A83" s="69" t="s">
        <v>187</v>
      </c>
      <c r="B83" s="70" t="s">
        <v>527</v>
      </c>
    </row>
    <row r="84" spans="1:2" ht="43.8" thickBot="1" x14ac:dyDescent="0.35">
      <c r="A84" s="69" t="s">
        <v>206</v>
      </c>
      <c r="B84" s="70" t="s">
        <v>584</v>
      </c>
    </row>
    <row r="85" spans="1:2" ht="43.8" thickBot="1" x14ac:dyDescent="0.35">
      <c r="A85" s="69" t="s">
        <v>204</v>
      </c>
      <c r="B85" s="70" t="s">
        <v>580</v>
      </c>
    </row>
    <row r="86" spans="1:2" ht="58.2" thickBot="1" x14ac:dyDescent="0.35">
      <c r="A86" s="69" t="s">
        <v>801</v>
      </c>
      <c r="B86" s="70" t="s">
        <v>927</v>
      </c>
    </row>
    <row r="87" spans="1:2" ht="29.4" thickBot="1" x14ac:dyDescent="0.35">
      <c r="A87" s="69" t="s">
        <v>165</v>
      </c>
      <c r="B87" s="70" t="s">
        <v>441</v>
      </c>
    </row>
    <row r="88" spans="1:2" ht="29.4" thickBot="1" x14ac:dyDescent="0.35">
      <c r="A88" s="69" t="s">
        <v>437</v>
      </c>
      <c r="B88" s="70" t="s">
        <v>438</v>
      </c>
    </row>
    <row r="89" spans="1:2" ht="43.8" thickBot="1" x14ac:dyDescent="0.35">
      <c r="A89" s="69" t="s">
        <v>152</v>
      </c>
      <c r="B89" s="70" t="s">
        <v>399</v>
      </c>
    </row>
    <row r="90" spans="1:2" ht="29.4" thickBot="1" x14ac:dyDescent="0.35">
      <c r="A90" s="69" t="s">
        <v>151</v>
      </c>
      <c r="B90" s="70" t="s">
        <v>398</v>
      </c>
    </row>
    <row r="91" spans="1:2" ht="43.8" thickBot="1" x14ac:dyDescent="0.35">
      <c r="A91" s="69" t="s">
        <v>159</v>
      </c>
      <c r="B91" s="70" t="s">
        <v>422</v>
      </c>
    </row>
    <row r="92" spans="1:2" ht="29.4" thickBot="1" x14ac:dyDescent="0.35">
      <c r="A92" s="69" t="s">
        <v>205</v>
      </c>
      <c r="B92" s="70" t="s">
        <v>581</v>
      </c>
    </row>
    <row r="93" spans="1:2" ht="43.8" thickBot="1" x14ac:dyDescent="0.35">
      <c r="A93" s="69" t="s">
        <v>150</v>
      </c>
      <c r="B93" s="70" t="s">
        <v>395</v>
      </c>
    </row>
    <row r="94" spans="1:2" ht="43.8" thickBot="1" x14ac:dyDescent="0.35">
      <c r="A94" s="69" t="s">
        <v>149</v>
      </c>
      <c r="B94" s="70" t="s">
        <v>394</v>
      </c>
    </row>
    <row r="95" spans="1:2" ht="43.8" thickBot="1" x14ac:dyDescent="0.35">
      <c r="A95" s="69" t="s">
        <v>190</v>
      </c>
      <c r="B95" s="70" t="s">
        <v>536</v>
      </c>
    </row>
    <row r="96" spans="1:2" ht="29.4" thickBot="1" x14ac:dyDescent="0.35">
      <c r="A96" s="69" t="s">
        <v>188</v>
      </c>
      <c r="B96" s="70" t="s">
        <v>530</v>
      </c>
    </row>
    <row r="97" spans="1:2" ht="29.4" thickBot="1" x14ac:dyDescent="0.35">
      <c r="A97" s="69" t="s">
        <v>153</v>
      </c>
      <c r="B97" s="70" t="s">
        <v>402</v>
      </c>
    </row>
    <row r="98" spans="1:2" ht="29.4" thickBot="1" x14ac:dyDescent="0.35">
      <c r="A98" s="69" t="s">
        <v>193</v>
      </c>
      <c r="B98" s="70" t="s">
        <v>545</v>
      </c>
    </row>
    <row r="99" spans="1:2" ht="29.4" thickBot="1" x14ac:dyDescent="0.35">
      <c r="A99" s="69" t="s">
        <v>561</v>
      </c>
      <c r="B99" s="70" t="s">
        <v>562</v>
      </c>
    </row>
    <row r="100" spans="1:2" ht="29.4" thickBot="1" x14ac:dyDescent="0.35">
      <c r="A100" s="66" t="s">
        <v>163</v>
      </c>
      <c r="B100" s="70" t="s">
        <v>434</v>
      </c>
    </row>
    <row r="101" spans="1:2" ht="28.8" x14ac:dyDescent="0.3">
      <c r="A101" s="71" t="s">
        <v>197</v>
      </c>
      <c r="B101" s="71" t="s">
        <v>555</v>
      </c>
    </row>
    <row r="102" spans="1:2" ht="29.4" thickBot="1" x14ac:dyDescent="0.35">
      <c r="A102" s="69" t="s">
        <v>207</v>
      </c>
      <c r="B102" s="70" t="s">
        <v>587</v>
      </c>
    </row>
    <row r="103" spans="1:2" ht="43.8" thickBot="1" x14ac:dyDescent="0.35">
      <c r="A103" s="69" t="s">
        <v>208</v>
      </c>
      <c r="B103" s="70" t="s">
        <v>590</v>
      </c>
    </row>
    <row r="104" spans="1:2" ht="29.4" thickBot="1" x14ac:dyDescent="0.35">
      <c r="A104" s="69" t="s">
        <v>209</v>
      </c>
      <c r="B104" s="70" t="s">
        <v>593</v>
      </c>
    </row>
    <row r="105" spans="1:2" ht="29.4" thickBot="1" x14ac:dyDescent="0.35">
      <c r="A105" s="69" t="s">
        <v>210</v>
      </c>
      <c r="B105" s="70" t="s">
        <v>596</v>
      </c>
    </row>
    <row r="106" spans="1:2" ht="29.4" thickBot="1" x14ac:dyDescent="0.35">
      <c r="A106" s="69" t="s">
        <v>211</v>
      </c>
      <c r="B106" s="70" t="s">
        <v>599</v>
      </c>
    </row>
    <row r="107" spans="1:2" ht="58.2" thickBot="1" x14ac:dyDescent="0.35">
      <c r="A107" s="69" t="s">
        <v>833</v>
      </c>
      <c r="B107" s="70" t="s">
        <v>602</v>
      </c>
    </row>
    <row r="108" spans="1:2" ht="58.2" thickBot="1" x14ac:dyDescent="0.35">
      <c r="A108" s="69" t="s">
        <v>213</v>
      </c>
      <c r="B108" s="70" t="s">
        <v>605</v>
      </c>
    </row>
    <row r="109" spans="1:2" ht="29.4" thickBot="1" x14ac:dyDescent="0.35">
      <c r="A109" s="69" t="s">
        <v>214</v>
      </c>
      <c r="B109" s="70" t="s">
        <v>608</v>
      </c>
    </row>
    <row r="110" spans="1:2" ht="29.4" thickBot="1" x14ac:dyDescent="0.35">
      <c r="A110" s="69" t="s">
        <v>215</v>
      </c>
      <c r="B110" s="70" t="s">
        <v>611</v>
      </c>
    </row>
    <row r="111" spans="1:2" ht="29.4" thickBot="1" x14ac:dyDescent="0.35">
      <c r="A111" s="69" t="s">
        <v>216</v>
      </c>
      <c r="B111" s="70" t="s">
        <v>614</v>
      </c>
    </row>
    <row r="112" spans="1:2" ht="58.2" thickBot="1" x14ac:dyDescent="0.35">
      <c r="A112" s="69" t="s">
        <v>217</v>
      </c>
      <c r="B112" s="70" t="s">
        <v>617</v>
      </c>
    </row>
    <row r="113" spans="1:2" ht="29.4" thickBot="1" x14ac:dyDescent="0.35">
      <c r="A113" s="69" t="s">
        <v>218</v>
      </c>
      <c r="B113" s="70" t="s">
        <v>620</v>
      </c>
    </row>
    <row r="114" spans="1:2" ht="29.4" thickBot="1" x14ac:dyDescent="0.35">
      <c r="A114" s="69" t="s">
        <v>219</v>
      </c>
      <c r="B114" s="70" t="s">
        <v>623</v>
      </c>
    </row>
    <row r="115" spans="1:2" ht="43.8" thickBot="1" x14ac:dyDescent="0.35">
      <c r="A115" s="69" t="s">
        <v>220</v>
      </c>
      <c r="B115" s="70" t="s">
        <v>626</v>
      </c>
    </row>
    <row r="116" spans="1:2" ht="43.8" thickBot="1" x14ac:dyDescent="0.35">
      <c r="A116" s="69" t="s">
        <v>221</v>
      </c>
      <c r="B116" s="70" t="s">
        <v>932</v>
      </c>
    </row>
    <row r="117" spans="1:2" ht="43.8" thickBot="1" x14ac:dyDescent="0.35">
      <c r="A117" s="69" t="s">
        <v>222</v>
      </c>
      <c r="B117" s="70" t="s">
        <v>933</v>
      </c>
    </row>
    <row r="118" spans="1:2" ht="29.4" thickBot="1" x14ac:dyDescent="0.35">
      <c r="A118" s="69" t="s">
        <v>223</v>
      </c>
      <c r="B118" s="70" t="s">
        <v>633</v>
      </c>
    </row>
    <row r="119" spans="1:2" ht="29.4" thickBot="1" x14ac:dyDescent="0.35">
      <c r="A119" s="69" t="s">
        <v>224</v>
      </c>
      <c r="B119" s="70" t="s">
        <v>636</v>
      </c>
    </row>
    <row r="120" spans="1:2" ht="29.4" thickBot="1" x14ac:dyDescent="0.35">
      <c r="A120" s="69" t="s">
        <v>225</v>
      </c>
      <c r="B120" s="70" t="s">
        <v>639</v>
      </c>
    </row>
    <row r="121" spans="1:2" ht="43.8" thickBot="1" x14ac:dyDescent="0.35">
      <c r="A121" s="69" t="s">
        <v>642</v>
      </c>
      <c r="B121" s="70" t="s">
        <v>934</v>
      </c>
    </row>
    <row r="122" spans="1:2" ht="29.4" thickBot="1" x14ac:dyDescent="0.35">
      <c r="A122" s="69" t="s">
        <v>227</v>
      </c>
      <c r="B122" s="70" t="s">
        <v>935</v>
      </c>
    </row>
    <row r="123" spans="1:2" ht="43.8" thickBot="1" x14ac:dyDescent="0.35">
      <c r="A123" s="69" t="s">
        <v>228</v>
      </c>
      <c r="B123" s="70" t="s">
        <v>649</v>
      </c>
    </row>
    <row r="124" spans="1:2" ht="43.8" thickBot="1" x14ac:dyDescent="0.35">
      <c r="A124" s="69" t="s">
        <v>229</v>
      </c>
      <c r="B124" s="70" t="s">
        <v>650</v>
      </c>
    </row>
    <row r="125" spans="1:2" ht="29.4" thickBot="1" x14ac:dyDescent="0.35">
      <c r="A125" s="69" t="s">
        <v>653</v>
      </c>
      <c r="B125" s="70" t="s">
        <v>654</v>
      </c>
    </row>
    <row r="126" spans="1:2" ht="29.4" thickBot="1" x14ac:dyDescent="0.35">
      <c r="A126" s="69" t="s">
        <v>657</v>
      </c>
      <c r="B126" s="70" t="s">
        <v>658</v>
      </c>
    </row>
    <row r="127" spans="1:2" ht="43.8" thickBot="1" x14ac:dyDescent="0.35">
      <c r="A127" s="69" t="s">
        <v>231</v>
      </c>
      <c r="B127" s="70" t="s">
        <v>661</v>
      </c>
    </row>
    <row r="128" spans="1:2" ht="43.8" thickBot="1" x14ac:dyDescent="0.35">
      <c r="A128" s="69" t="s">
        <v>232</v>
      </c>
      <c r="B128" s="70" t="s">
        <v>664</v>
      </c>
    </row>
    <row r="129" spans="1:2" ht="43.8" thickBot="1" x14ac:dyDescent="0.35">
      <c r="A129" s="69" t="s">
        <v>233</v>
      </c>
      <c r="B129" s="70" t="s">
        <v>665</v>
      </c>
    </row>
    <row r="130" spans="1:2" ht="58.2" thickBot="1" x14ac:dyDescent="0.35">
      <c r="A130" s="69" t="s">
        <v>668</v>
      </c>
      <c r="B130" s="70" t="s">
        <v>669</v>
      </c>
    </row>
    <row r="131" spans="1:2" ht="58.2" thickBot="1" x14ac:dyDescent="0.35">
      <c r="A131" s="69" t="s">
        <v>235</v>
      </c>
      <c r="B131" s="70" t="s">
        <v>670</v>
      </c>
    </row>
    <row r="132" spans="1:2" ht="29.4" thickBot="1" x14ac:dyDescent="0.35">
      <c r="A132" s="69" t="s">
        <v>673</v>
      </c>
      <c r="B132" s="70" t="s">
        <v>674</v>
      </c>
    </row>
    <row r="133" spans="1:2" ht="43.8" thickBot="1" x14ac:dyDescent="0.35">
      <c r="A133" s="69" t="s">
        <v>237</v>
      </c>
      <c r="B133" s="70" t="s">
        <v>677</v>
      </c>
    </row>
    <row r="134" spans="1:2" ht="28.8" x14ac:dyDescent="0.3">
      <c r="A134" s="71" t="s">
        <v>236</v>
      </c>
      <c r="B134" s="71" t="s">
        <v>680</v>
      </c>
    </row>
    <row r="135" spans="1:2" ht="43.8" thickBot="1" x14ac:dyDescent="0.35">
      <c r="A135" s="69" t="s">
        <v>237</v>
      </c>
      <c r="B135" s="70" t="s">
        <v>677</v>
      </c>
    </row>
    <row r="136" spans="1:2" ht="29.4" thickBot="1" x14ac:dyDescent="0.35">
      <c r="A136" s="69" t="s">
        <v>685</v>
      </c>
      <c r="B136" s="70" t="s">
        <v>686</v>
      </c>
    </row>
    <row r="137" spans="1:2" ht="43.8" thickBot="1" x14ac:dyDescent="0.35">
      <c r="A137" s="69" t="s">
        <v>239</v>
      </c>
      <c r="B137" s="70" t="s">
        <v>687</v>
      </c>
    </row>
    <row r="138" spans="1:2" ht="29.4" thickBot="1" x14ac:dyDescent="0.35">
      <c r="A138" s="69" t="s">
        <v>240</v>
      </c>
      <c r="B138" s="70" t="s">
        <v>690</v>
      </c>
    </row>
    <row r="139" spans="1:2" ht="43.8" thickBot="1" x14ac:dyDescent="0.35">
      <c r="A139" s="69" t="s">
        <v>241</v>
      </c>
      <c r="B139" s="70" t="s">
        <v>693</v>
      </c>
    </row>
    <row r="140" spans="1:2" ht="29.4" thickBot="1" x14ac:dyDescent="0.35">
      <c r="A140" s="69" t="s">
        <v>242</v>
      </c>
      <c r="B140" s="70" t="s">
        <v>696</v>
      </c>
    </row>
    <row r="141" spans="1:2" ht="29.4" thickBot="1" x14ac:dyDescent="0.35">
      <c r="A141" s="69" t="s">
        <v>243</v>
      </c>
      <c r="B141" s="70" t="s">
        <v>699</v>
      </c>
    </row>
    <row r="142" spans="1:2" ht="29.4" thickBot="1" x14ac:dyDescent="0.35">
      <c r="A142" s="69" t="s">
        <v>244</v>
      </c>
      <c r="B142" s="70" t="s">
        <v>702</v>
      </c>
    </row>
    <row r="143" spans="1:2" ht="43.8" thickBot="1" x14ac:dyDescent="0.35">
      <c r="A143" s="69" t="s">
        <v>245</v>
      </c>
      <c r="B143" s="70" t="s">
        <v>705</v>
      </c>
    </row>
    <row r="144" spans="1:2" ht="43.8" thickBot="1" x14ac:dyDescent="0.35">
      <c r="A144" s="69" t="s">
        <v>246</v>
      </c>
      <c r="B144" s="70" t="s">
        <v>706</v>
      </c>
    </row>
    <row r="145" spans="1:2" ht="29.4" thickBot="1" x14ac:dyDescent="0.35">
      <c r="A145" s="69" t="s">
        <v>247</v>
      </c>
      <c r="B145" s="70" t="s">
        <v>709</v>
      </c>
    </row>
    <row r="146" spans="1:2" ht="29.4" thickBot="1" x14ac:dyDescent="0.35">
      <c r="A146" s="69" t="s">
        <v>712</v>
      </c>
      <c r="B146" s="70" t="s">
        <v>936</v>
      </c>
    </row>
    <row r="147" spans="1:2" ht="43.8" thickBot="1" x14ac:dyDescent="0.35">
      <c r="A147" s="69" t="s">
        <v>248</v>
      </c>
      <c r="B147" s="70" t="s">
        <v>716</v>
      </c>
    </row>
    <row r="148" spans="1:2" ht="43.8" thickBot="1" x14ac:dyDescent="0.35">
      <c r="A148" s="69" t="s">
        <v>249</v>
      </c>
      <c r="B148" s="70" t="s">
        <v>719</v>
      </c>
    </row>
    <row r="149" spans="1:2" ht="29.4" thickBot="1" x14ac:dyDescent="0.35">
      <c r="A149" s="69" t="s">
        <v>250</v>
      </c>
      <c r="B149" s="70" t="s">
        <v>722</v>
      </c>
    </row>
    <row r="150" spans="1:2" ht="29.4" thickBot="1" x14ac:dyDescent="0.35">
      <c r="A150" s="69" t="s">
        <v>251</v>
      </c>
      <c r="B150" s="70" t="s">
        <v>725</v>
      </c>
    </row>
    <row r="151" spans="1:2" ht="29.4" thickBot="1" x14ac:dyDescent="0.35">
      <c r="A151" s="69" t="s">
        <v>252</v>
      </c>
      <c r="B151" s="70" t="s">
        <v>726</v>
      </c>
    </row>
    <row r="152" spans="1:2" ht="29.4" thickBot="1" x14ac:dyDescent="0.35">
      <c r="A152" s="66" t="s">
        <v>253</v>
      </c>
      <c r="B152" s="70" t="s">
        <v>729</v>
      </c>
    </row>
    <row r="153" spans="1:2" ht="58.2" thickBot="1" x14ac:dyDescent="0.35">
      <c r="A153" s="66" t="s">
        <v>854</v>
      </c>
      <c r="B153" s="70" t="s">
        <v>937</v>
      </c>
    </row>
    <row r="154" spans="1:2" ht="43.8" thickBot="1" x14ac:dyDescent="0.35">
      <c r="A154" s="69" t="s">
        <v>733</v>
      </c>
      <c r="B154" s="70" t="s">
        <v>734</v>
      </c>
    </row>
    <row r="155" spans="1:2" ht="43.8" thickBot="1" x14ac:dyDescent="0.35">
      <c r="A155" s="69" t="s">
        <v>255</v>
      </c>
      <c r="B155" s="70" t="s">
        <v>737</v>
      </c>
    </row>
    <row r="156" spans="1:2" ht="43.2" x14ac:dyDescent="0.3">
      <c r="A156" s="71" t="s">
        <v>256</v>
      </c>
      <c r="B156" s="71" t="s">
        <v>738</v>
      </c>
    </row>
    <row r="157" spans="1:2" ht="15" thickBot="1" x14ac:dyDescent="0.35">
      <c r="A157" s="69"/>
      <c r="B157" s="69"/>
    </row>
    <row r="158" spans="1:2" ht="43.8" thickBot="1" x14ac:dyDescent="0.35">
      <c r="A158" s="69" t="s">
        <v>739</v>
      </c>
      <c r="B158" s="70" t="s">
        <v>740</v>
      </c>
    </row>
    <row r="159" spans="1:2" ht="29.4" thickBot="1" x14ac:dyDescent="0.35">
      <c r="A159" s="69" t="s">
        <v>257</v>
      </c>
      <c r="B159" s="70" t="s">
        <v>741</v>
      </c>
    </row>
    <row r="160" spans="1:2" ht="29.4" thickBot="1" x14ac:dyDescent="0.35">
      <c r="A160" s="69" t="s">
        <v>258</v>
      </c>
      <c r="B160" s="70" t="s">
        <v>744</v>
      </c>
    </row>
    <row r="161" spans="1:2" ht="29.4" thickBot="1" x14ac:dyDescent="0.35">
      <c r="A161" s="69" t="s">
        <v>259</v>
      </c>
      <c r="B161" s="70" t="s">
        <v>745</v>
      </c>
    </row>
    <row r="162" spans="1:2" ht="29.4" thickBot="1" x14ac:dyDescent="0.35">
      <c r="A162" s="69" t="s">
        <v>260</v>
      </c>
      <c r="B162" s="70" t="s">
        <v>746</v>
      </c>
    </row>
    <row r="163" spans="1:2" ht="29.4" thickBot="1" x14ac:dyDescent="0.35">
      <c r="A163" s="69" t="s">
        <v>261</v>
      </c>
      <c r="B163" s="70" t="s">
        <v>747</v>
      </c>
    </row>
    <row r="164" spans="1:2" ht="43.2" x14ac:dyDescent="0.3">
      <c r="A164" s="71" t="s">
        <v>262</v>
      </c>
      <c r="B164" s="71" t="s">
        <v>750</v>
      </c>
    </row>
    <row r="165" spans="1:2" ht="29.4" thickBot="1" x14ac:dyDescent="0.35">
      <c r="A165" s="69" t="s">
        <v>263</v>
      </c>
      <c r="B165" s="70" t="s">
        <v>753</v>
      </c>
    </row>
    <row r="166" spans="1:2" ht="43.8" thickBot="1" x14ac:dyDescent="0.35">
      <c r="A166" s="69" t="s">
        <v>754</v>
      </c>
      <c r="B166" s="70" t="s">
        <v>755</v>
      </c>
    </row>
    <row r="167" spans="1:2" ht="43.8" thickBot="1" x14ac:dyDescent="0.35">
      <c r="A167" s="69" t="s">
        <v>265</v>
      </c>
      <c r="B167" s="70" t="s">
        <v>758</v>
      </c>
    </row>
    <row r="168" spans="1:2" ht="29.4" thickBot="1" x14ac:dyDescent="0.35">
      <c r="A168" s="66" t="s">
        <v>266</v>
      </c>
      <c r="B168" s="70" t="s">
        <v>761</v>
      </c>
    </row>
    <row r="169" spans="1:2" ht="29.4" thickBot="1" x14ac:dyDescent="0.35">
      <c r="A169" s="69" t="s">
        <v>267</v>
      </c>
      <c r="B169" s="70" t="s">
        <v>764</v>
      </c>
    </row>
    <row r="170" spans="1:2" ht="29.4" thickBot="1" x14ac:dyDescent="0.35">
      <c r="A170" s="69" t="s">
        <v>765</v>
      </c>
      <c r="B170" s="70" t="s">
        <v>766</v>
      </c>
    </row>
    <row r="171" spans="1:2" ht="29.4" thickBot="1" x14ac:dyDescent="0.35">
      <c r="A171" s="69" t="s">
        <v>269</v>
      </c>
      <c r="B171" s="70" t="s">
        <v>769</v>
      </c>
    </row>
    <row r="172" spans="1:2" ht="29.4" thickBot="1" x14ac:dyDescent="0.35">
      <c r="A172" s="69" t="s">
        <v>270</v>
      </c>
      <c r="B172" s="70" t="s">
        <v>770</v>
      </c>
    </row>
    <row r="173" spans="1:2" ht="43.8" thickBot="1" x14ac:dyDescent="0.35">
      <c r="A173" s="69" t="s">
        <v>271</v>
      </c>
      <c r="B173" s="70" t="s">
        <v>771</v>
      </c>
    </row>
    <row r="174" spans="1:2" ht="43.8" thickBot="1" x14ac:dyDescent="0.35">
      <c r="A174" s="69" t="s">
        <v>772</v>
      </c>
      <c r="B174" s="70" t="s">
        <v>773</v>
      </c>
    </row>
    <row r="175" spans="1:2" ht="29.4" thickBot="1" x14ac:dyDescent="0.35">
      <c r="A175" s="69" t="s">
        <v>774</v>
      </c>
      <c r="B175" s="70" t="s">
        <v>775</v>
      </c>
    </row>
    <row r="176" spans="1:2" ht="29.4" thickBot="1" x14ac:dyDescent="0.35">
      <c r="A176" s="66" t="s">
        <v>272</v>
      </c>
      <c r="B176" s="70" t="s">
        <v>778</v>
      </c>
    </row>
    <row r="177" spans="1:2" ht="29.4" thickBot="1" x14ac:dyDescent="0.35">
      <c r="A177" s="69" t="s">
        <v>273</v>
      </c>
      <c r="B177" s="70" t="s">
        <v>779</v>
      </c>
    </row>
    <row r="178" spans="1:2" ht="43.8" thickBot="1" x14ac:dyDescent="0.35">
      <c r="A178" s="69" t="s">
        <v>780</v>
      </c>
      <c r="B178" s="70" t="s">
        <v>781</v>
      </c>
    </row>
    <row r="179" spans="1:2" ht="29.4" thickBot="1" x14ac:dyDescent="0.35">
      <c r="A179" s="69" t="s">
        <v>1133</v>
      </c>
      <c r="B179" s="70" t="s">
        <v>785</v>
      </c>
    </row>
    <row r="180" spans="1:2" ht="29.4" thickBot="1" x14ac:dyDescent="0.35">
      <c r="A180" s="69" t="s">
        <v>788</v>
      </c>
      <c r="B180" s="70" t="s">
        <v>789</v>
      </c>
    </row>
    <row r="181" spans="1:2" ht="29.4" thickBot="1" x14ac:dyDescent="0.35">
      <c r="A181" s="69" t="s">
        <v>276</v>
      </c>
      <c r="B181" s="70" t="s">
        <v>790</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CTO Inspection English</vt:lpstr>
      <vt:lpstr>IRC English</vt:lpstr>
      <vt:lpstr>Variables</vt:lpstr>
      <vt:lpstr>Sheet1</vt:lpstr>
      <vt:lpstr>Sheet2</vt:lpstr>
      <vt:lpstr>Sheet3</vt:lpstr>
      <vt:lpstr>Sheet4</vt:lpstr>
      <vt:lpstr>Activities_English_Choices</vt:lpstr>
      <vt:lpstr>Activities_French_Choices</vt:lpstr>
      <vt:lpstr>Currently_Registered</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Erik M Gauthier</cp:lastModifiedBy>
  <cp:lastPrinted>2015-10-09T16:31:51Z</cp:lastPrinted>
  <dcterms:created xsi:type="dcterms:W3CDTF">2015-10-08T18:52:25Z</dcterms:created>
  <dcterms:modified xsi:type="dcterms:W3CDTF">2017-03-07T19:57:13Z</dcterms:modified>
</cp:coreProperties>
</file>