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F60"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A60" i="4"/>
  <c r="J59" i="4"/>
  <c r="F59" i="4"/>
  <c r="E59" i="4"/>
  <c r="D59" i="4"/>
  <c r="C59"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F61" i="4" l="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90" i="4"/>
  <c r="E91" i="4" s="1"/>
  <c r="E92" i="4" s="1"/>
  <c r="E93"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92" i="4"/>
  <c r="B93"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92" i="4"/>
  <c r="D93" i="4" s="1"/>
  <c r="D94" i="4" s="1"/>
  <c r="D95" i="4" s="1"/>
  <c r="D96" i="4" s="1"/>
  <c r="D97" i="4" s="1"/>
  <c r="D98" i="4" s="1"/>
  <c r="D99" i="4" s="1"/>
  <c r="D100" i="4" s="1"/>
</calcChain>
</file>

<file path=xl/sharedStrings.xml><?xml version="1.0" encoding="utf-8"?>
<sst xmlns="http://schemas.openxmlformats.org/spreadsheetml/2006/main" count="2360" uniqueCount="1239">
  <si>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</si>
  <si>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</si>
  <si>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</si>
  <si>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</si>
  <si>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</si>
  <si>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</si>
  <si>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</si>
  <si>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</si>
  <si>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</si>
  <si>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</si>
  <si>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</si>
  <si>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</si>
  <si>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</si>
  <si>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</si>
  <si>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</si>
  <si>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</si>
  <si>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</si>
  <si>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</si>
  <si>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</si>
  <si>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</si>
  <si>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</si>
  <si>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</si>
  <si>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</si>
  <si>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</si>
  <si>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</si>
  <si>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</si>
  <si>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</si>
  <si>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</si>
  <si>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</si>
  <si>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</si>
  <si>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</si>
  <si>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</si>
  <si>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</si>
  <si>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</si>
  <si>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</si>
  <si>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</si>
  <si>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</si>
  <si>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</si>
  <si>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</si>
  <si>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</si>
  <si>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</si>
  <si>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</si>
  <si>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</si>
  <si>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</si>
  <si>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</si>
  <si>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</si>
  <si>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</si>
  <si>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</si>
  <si>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</si>
  <si>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</si>
  <si>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</si>
  <si>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</si>
  <si>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</si>
  <si>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</si>
  <si>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</si>
  <si>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</si>
  <si>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</si>
  <si>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</si>
  <si>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</si>
  <si>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</si>
  <si>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</si>
  <si>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</si>
  <si>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</si>
  <si>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</si>
  <si>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</si>
  <si>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</si>
  <si>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</si>
  <si>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</si>
  <si>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</si>
  <si>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</si>
  <si>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</si>
  <si>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</si>
  <si>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</si>
  <si>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</si>
  <si>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</si>
  <si>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</si>
  <si>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</si>
  <si>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</si>
  <si>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</si>
  <si>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</si>
  <si>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</si>
  <si>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</si>
  <si>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</si>
  <si>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</si>
  <si>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</si>
  <si>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</si>
  <si>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</si>
  <si>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</si>
  <si>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</si>
  <si>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</si>
  <si>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</si>
  <si>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</si>
  <si>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</si>
  <si>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</si>
  <si>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</si>
  <si>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</si>
  <si>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</si>
  <si>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</si>
  <si>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</si>
  <si>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</si>
  <si>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</si>
  <si>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</si>
  <si>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</si>
  <si>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</si>
  <si>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</si>
  <si>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</si>
  <si>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</si>
  <si>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</si>
  <si>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</si>
  <si>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</si>
  <si>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</si>
  <si>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</si>
  <si>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</si>
  <si>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</si>
  <si>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</si>
  <si>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</si>
  <si>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</si>
  <si>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</si>
  <si>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</si>
  <si>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</si>
  <si>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</si>
  <si>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</si>
  <si>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</si>
  <si>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</si>
  <si>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</si>
  <si>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</si>
  <si>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</si>
  <si>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</si>
  <si>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</si>
  <si>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</si>
  <si>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</si>
  <si>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</si>
  <si>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</si>
  <si>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</si>
  <si>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</si>
  <si>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</si>
  <si>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</si>
  <si>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</si>
  <si>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</si>
  <si>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</si>
  <si>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</si>
  <si>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</si>
  <si>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</si>
  <si>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</si>
  <si>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</si>
  <si>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</si>
  <si>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</si>
  <si>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</si>
  <si>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</si>
  <si>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</si>
  <si>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</si>
  <si>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</si>
  <si>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</si>
  <si>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</si>
  <si>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</si>
  <si>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</si>
  <si>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</si>
  <si>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</si>
  <si>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</si>
  <si>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</si>
  <si>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</si>
  <si>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</si>
  <si>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</si>
  <si>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</si>
  <si>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</si>
  <si>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</si>
  <si>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</si>
  <si>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</si>
  <si>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</si>
  <si>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</si>
  <si>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</si>
  <si>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</si>
  <si>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</si>
  <si>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</si>
  <si>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</si>
  <si>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</si>
  <si>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</si>
  <si>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</si>
  <si>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</si>
  <si>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</si>
  <si>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</si>
  <si>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</si>
  <si>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</si>
  <si>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</si>
  <si>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</si>
  <si>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</si>
  <si>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</si>
  <si>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</si>
  <si>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</si>
  <si>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</si>
  <si>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</si>
  <si>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</si>
  <si>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</si>
  <si>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</si>
  <si>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</si>
  <si>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</si>
  <si>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</si>
  <si>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</si>
  <si>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</si>
  <si>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</si>
  <si>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</si>
  <si>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</si>
  <si>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</si>
  <si>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</si>
  <si>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</si>
  <si>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</si>
  <si>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</si>
  <si>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</si>
  <si>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</si>
  <si>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</si>
  <si>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</si>
  <si>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</si>
  <si>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</si>
  <si>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</si>
  <si>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</si>
  <si>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</si>
  <si>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</si>
  <si>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</si>
  <si>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</si>
  <si>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</si>
  <si>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</si>
  <si>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</si>
  <si>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</si>
  <si>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</si>
  <si>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</si>
  <si>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</si>
  <si>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</si>
  <si>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</si>
  <si>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</si>
  <si>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</si>
  <si>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</si>
  <si>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</si>
  <si>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</si>
  <si>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</si>
  <si>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</si>
  <si>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</si>
  <si>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</si>
  <si>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</si>
  <si>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</si>
  <si>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</si>
  <si>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</si>
  <si>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</si>
  <si>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</si>
  <si>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</si>
  <si>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</si>
  <si>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</si>
  <si>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</si>
  <si>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</si>
  <si>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</si>
  <si>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</si>
  <si>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</si>
  <si>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</si>
  <si>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</si>
  <si>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</si>
  <si>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</si>
  <si>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</si>
  <si>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</si>
  <si>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</si>
  <si>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</si>
  <si>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</si>
  <si>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</si>
  <si>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</si>
  <si>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</si>
  <si>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</si>
  <si>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</si>
  <si>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</si>
  <si>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</si>
  <si>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</si>
  <si>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</si>
  <si>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</si>
  <si>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</si>
  <si>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</si>
  <si>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</si>
  <si>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</si>
  <si>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</si>
  <si>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</si>
  <si>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</si>
  <si>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</si>
  <si>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</si>
  <si>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</si>
  <si>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</si>
  <si>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</si>
  <si>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</si>
  <si>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</si>
  <si>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</si>
  <si>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</si>
  <si>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</si>
  <si>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</si>
  <si>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</si>
  <si>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</si>
  <si>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</si>
  <si>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</si>
  <si>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</si>
  <si>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</si>
  <si>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</si>
  <si>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</si>
  <si>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</si>
  <si>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</si>
  <si>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</si>
  <si>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</si>
  <si>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</si>
  <si>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</si>
  <si>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</si>
  <si>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</si>
  <si>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</si>
  <si>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</si>
  <si>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</si>
  <si>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</si>
  <si>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</si>
  <si>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</si>
  <si>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</si>
  <si>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</si>
  <si>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</si>
  <si>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</si>
  <si>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</si>
  <si>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</si>
  <si>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</si>
  <si>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</si>
  <si>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</si>
  <si>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</si>
  <si>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</si>
  <si>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</si>
  <si>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</si>
  <si>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</si>
  <si>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</si>
  <si>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</si>
  <si>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</si>
  <si>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</si>
  <si>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</si>
  <si>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</si>
  <si>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</si>
  <si>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</si>
  <si>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</si>
  <si>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</si>
  <si>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</si>
  <si>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</si>
  <si>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</si>
  <si>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</si>
  <si>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</si>
  <si>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</si>
  <si>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</si>
  <si>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</si>
  <si>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</si>
  <si>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</si>
  <si>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</si>
  <si>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</si>
  <si>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</si>
  <si>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</si>
  <si>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</si>
  <si>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</si>
  <si>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</si>
  <si>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</si>
  <si>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</si>
  <si>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</si>
  <si>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</si>
  <si>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</si>
  <si>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</si>
  <si>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</si>
  <si>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</si>
  <si>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</si>
  <si>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</si>
  <si>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</si>
  <si>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</si>
  <si>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</si>
  <si>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</si>
  <si>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</si>
  <si>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</si>
  <si>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</si>
  <si>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</si>
  <si>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</si>
  <si>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</si>
  <si>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</si>
  <si>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</si>
  <si>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</si>
  <si>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</si>
  <si>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</si>
  <si>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</si>
  <si>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</si>
  <si>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</si>
  <si>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</si>
  <si>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</si>
  <si>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</si>
  <si>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</si>
  <si>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</si>
  <si>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</si>
  <si>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</si>
  <si>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</si>
  <si>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</si>
  <si>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</si>
  <si>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</si>
  <si>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</si>
  <si>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</si>
  <si>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</si>
  <si>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</si>
  <si>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</si>
  <si>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</si>
  <si>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</si>
  <si>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</si>
  <si>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</si>
  <si>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</si>
  <si>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</si>
  <si>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</si>
  <si>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</si>
  <si>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</si>
  <si>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</si>
  <si>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</si>
  <si>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</si>
  <si>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</si>
  <si>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</si>
  <si>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</si>
  <si>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</si>
  <si>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</si>
  <si>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</si>
  <si>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</si>
  <si>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</si>
  <si>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</si>
  <si>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</si>
  <si>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</si>
  <si>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</si>
  <si>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</si>
  <si>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</si>
  <si>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</si>
  <si>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</si>
  <si>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</si>
  <si>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</si>
  <si>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</si>
  <si>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</si>
  <si>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</si>
  <si>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</si>
  <si>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</si>
  <si>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</si>
  <si>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</si>
  <si>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</si>
  <si>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</si>
  <si>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</si>
  <si>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</si>
  <si>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</si>
  <si>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</si>
  <si>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</si>
  <si>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</si>
  <si>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</si>
  <si>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</si>
  <si>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</si>
  <si>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</si>
  <si>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</si>
  <si>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</si>
  <si>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</si>
  <si>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</si>
  <si>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</si>
  <si>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</si>
  <si>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</si>
  <si>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</si>
  <si>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</si>
  <si>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</si>
  <si>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</si>
  <si>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</si>
  <si>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</si>
  <si>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</si>
  <si>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</si>
  <si>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</si>
  <si>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</si>
  <si>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</si>
  <si>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</si>
  <si>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</si>
  <si>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</si>
  <si>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</si>
  <si>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</si>
  <si>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</si>
  <si>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</si>
  <si>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</si>
  <si>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</si>
  <si>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</si>
  <si>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</si>
  <si>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</si>
  <si>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</si>
  <si>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</si>
  <si>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</si>
  <si>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</si>
  <si>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</si>
  <si>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</si>
  <si>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</si>
  <si>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</si>
  <si>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</si>
  <si>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</si>
  <si>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</si>
  <si>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</si>
  <si>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</si>
  <si>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</si>
  <si>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</si>
  <si>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</si>
  <si>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</si>
  <si>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</si>
  <si>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</si>
  <si>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</si>
  <si>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</si>
  <si>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</si>
  <si>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</si>
  <si>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</si>
  <si>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</si>
  <si>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</si>
  <si>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</si>
  <si>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</si>
  <si>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</si>
  <si>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</si>
  <si>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</si>
  <si>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</si>
  <si>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</si>
  <si>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</si>
  <si>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</si>
  <si>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</si>
  <si>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</si>
  <si>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</si>
  <si>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</si>
  <si>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</si>
  <si>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</si>
  <si>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</si>
  <si>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</si>
  <si>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</si>
  <si>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</si>
  <si>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</si>
  <si>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</si>
  <si>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</si>
  <si>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</si>
  <si>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</si>
  <si>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</si>
  <si>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</si>
  <si>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</si>
  <si>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</si>
  <si>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</si>
  <si>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</si>
  <si>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</si>
  <si>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</si>
  <si>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</si>
  <si>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</si>
  <si>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</si>
  <si>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</si>
  <si>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</si>
  <si>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</si>
  <si>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</si>
  <si>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</si>
  <si>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</si>
  <si>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</si>
  <si>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</si>
  <si>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</si>
  <si>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</si>
  <si>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</si>
  <si>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</si>
  <si>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</si>
  <si>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</si>
  <si>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</si>
  <si>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</si>
  <si>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</si>
  <si>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</si>
  <si>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</si>
  <si>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</si>
  <si>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</si>
  <si>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</si>
  <si>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</si>
  <si>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</si>
  <si>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</si>
  <si>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</si>
  <si>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</si>
  <si>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</si>
  <si>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</si>
  <si>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</si>
  <si>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</si>
  <si>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</si>
  <si>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</si>
  <si>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</si>
  <si>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</si>
  <si>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</si>
  <si>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</si>
  <si>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</si>
  <si>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</si>
  <si>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</si>
  <si>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</si>
  <si>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</si>
  <si>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</si>
  <si>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</si>
  <si>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</si>
  <si>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</si>
  <si>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</si>
  <si>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</si>
  <si>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</si>
  <si>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</si>
  <si>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</si>
  <si>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</si>
  <si>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</si>
  <si>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</si>
  <si>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</si>
  <si>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</si>
  <si>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</si>
  <si>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</si>
  <si>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</si>
  <si>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</si>
  <si>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</si>
  <si>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</si>
  <si>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</si>
  <si>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</si>
  <si>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</si>
  <si>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</si>
  <si>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</si>
  <si>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</si>
  <si>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</si>
  <si>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</si>
  <si>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</si>
  <si>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</si>
  <si>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</si>
  <si>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</si>
  <si>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</si>
  <si>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</si>
  <si>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</si>
  <si>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</si>
  <si>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</si>
  <si>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</si>
  <si>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</si>
  <si>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</si>
  <si>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</si>
  <si>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</si>
  <si>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</si>
  <si>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</si>
  <si>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</si>
  <si>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</si>
  <si>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</si>
  <si>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</si>
  <si>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</si>
  <si>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</si>
  <si>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</si>
  <si>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</si>
  <si>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</si>
  <si>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</si>
  <si>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</si>
  <si>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</si>
  <si>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</si>
  <si>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</si>
  <si>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</si>
  <si>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</si>
  <si>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</si>
  <si>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</si>
  <si>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</si>
  <si>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</si>
  <si>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</si>
  <si>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</si>
  <si>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</si>
  <si>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</si>
  <si>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</si>
  <si>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</si>
  <si>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</si>
  <si>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</si>
  <si>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</si>
  <si>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</si>
  <si>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</si>
  <si>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</si>
  <si>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</si>
  <si>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</si>
  <si>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</si>
  <si>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</si>
  <si>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</si>
  <si>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</si>
  <si>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</si>
  <si>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</si>
  <si>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</si>
  <si>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</si>
  <si>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</si>
  <si>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</si>
  <si>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</si>
  <si>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</si>
  <si>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</si>
  <si>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</si>
  <si>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</si>
  <si>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</si>
  <si>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</si>
  <si>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</si>
  <si>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</si>
  <si>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</si>
  <si>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</si>
  <si>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</si>
  <si>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</si>
  <si>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</si>
  <si>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</si>
  <si>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</si>
  <si>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</si>
  <si>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</si>
  <si>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</si>
  <si>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</si>
  <si>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</si>
  <si>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</si>
  <si>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</si>
  <si>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</si>
  <si>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</si>
  <si>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</si>
  <si>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</si>
  <si>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</si>
  <si>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</si>
  <si>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</si>
  <si>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</si>
  <si>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</si>
  <si>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</si>
  <si>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</si>
  <si>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</si>
  <si>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</si>
  <si>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</si>
  <si>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</si>
  <si>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</si>
  <si>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</si>
  <si>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</si>
  <si>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</si>
  <si>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</si>
  <si>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</si>
  <si>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</si>
  <si>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</si>
  <si>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</si>
  <si>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</si>
  <si>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</si>
  <si>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</si>
  <si>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</si>
  <si>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</si>
  <si>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</si>
  <si>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</si>
  <si>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</si>
  <si>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</si>
  <si>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</si>
  <si>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</si>
  <si>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</si>
  <si>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</si>
  <si>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</si>
  <si>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</si>
  <si>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</si>
  <si>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</si>
  <si>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</si>
  <si>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</si>
  <si>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</si>
  <si>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</si>
  <si>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</si>
  <si>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</si>
  <si>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</si>
  <si>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</si>
  <si>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</si>
  <si>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</si>
  <si>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</si>
  <si>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</si>
  <si>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</si>
  <si>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</si>
  <si>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</si>
  <si>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</si>
  <si>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</si>
  <si>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</si>
  <si>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</si>
  <si>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</si>
  <si>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</si>
  <si>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</si>
  <si>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</si>
  <si>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</si>
  <si>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</si>
  <si>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</si>
  <si>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</si>
  <si>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</si>
  <si>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</si>
  <si>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</si>
  <si>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</si>
  <si>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</si>
  <si>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</si>
  <si>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</si>
  <si>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</si>
  <si>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</si>
  <si>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</si>
  <si>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</si>
  <si>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</si>
  <si>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</si>
  <si>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</si>
  <si>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</si>
  <si>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</si>
  <si>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</si>
  <si>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</si>
  <si>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</si>
  <si>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</si>
  <si>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</si>
  <si>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</si>
  <si>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</si>
  <si>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</si>
  <si>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</si>
  <si>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</si>
  <si>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</si>
  <si>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</si>
  <si>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</si>
  <si>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</si>
  <si>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</si>
  <si>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</si>
  <si>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</si>
  <si>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</si>
  <si>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</si>
  <si>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</si>
  <si>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</si>
  <si>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</si>
  <si>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</si>
  <si>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</si>
  <si>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</si>
  <si>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</si>
  <si>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</si>
  <si>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</si>
  <si>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</si>
  <si>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</si>
  <si>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</si>
  <si>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</si>
  <si>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</si>
  <si>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</si>
  <si>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</si>
  <si>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</si>
  <si>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</si>
  <si>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</si>
  <si>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</si>
  <si>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</si>
  <si>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</si>
  <si>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</si>
  <si>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</si>
  <si>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</si>
  <si>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</si>
  <si>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</si>
  <si>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</si>
  <si>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</si>
  <si>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</si>
  <si>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</si>
  <si>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</si>
  <si>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</si>
  <si>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</si>
  <si>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</si>
  <si>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</si>
  <si>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</si>
  <si>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</si>
  <si>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</si>
  <si>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</si>
  <si>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</si>
  <si>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</si>
  <si>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</si>
  <si>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</si>
  <si>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</si>
  <si>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</si>
  <si>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</si>
  <si>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</si>
  <si>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</si>
  <si>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</si>
  <si>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</si>
  <si>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</si>
  <si>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</si>
  <si>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</si>
  <si>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</si>
  <si>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</si>
  <si>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</si>
  <si>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</si>
  <si>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</si>
  <si>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</si>
  <si>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</si>
  <si>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</si>
  <si>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</si>
  <si>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</si>
  <si>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</si>
  <si>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</si>
  <si>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</si>
  <si>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</si>
  <si>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</si>
  <si>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</si>
  <si>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</si>
  <si>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</si>
  <si>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</si>
  <si>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</si>
  <si>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</si>
  <si>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</si>
  <si>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</si>
  <si>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</si>
  <si>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</si>
  <si>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</si>
  <si>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</si>
  <si>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</si>
  <si>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</si>
  <si>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</si>
  <si>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</si>
  <si>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</si>
  <si>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</si>
  <si>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</si>
  <si>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</si>
  <si>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</si>
  <si>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</si>
  <si>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</si>
  <si>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</si>
  <si>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</si>
  <si>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</si>
  <si>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</si>
  <si>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</si>
  <si>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</si>
  <si>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</si>
  <si>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</si>
  <si>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</si>
  <si>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</si>
  <si>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</si>
  <si>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</si>
  <si>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</si>
  <si>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</si>
  <si>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</si>
  <si>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</si>
  <si>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</si>
  <si>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</si>
  <si>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</si>
  <si>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</si>
  <si>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</si>
  <si>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</si>
  <si>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</si>
  <si>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</si>
  <si>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</si>
  <si>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</si>
  <si>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</si>
  <si>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</si>
  <si>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</si>
  <si>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</si>
  <si>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</si>
  <si>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</si>
  <si>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</si>
  <si>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</si>
  <si>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</si>
  <si>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</si>
  <si>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</si>
  <si>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</si>
  <si>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</si>
  <si>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</si>
  <si>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</si>
  <si>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</si>
  <si>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</si>
  <si>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</si>
  <si>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</si>
  <si>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</si>
  <si>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</si>
  <si>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</si>
  <si>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</si>
  <si>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</si>
  <si>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</si>
  <si>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</si>
  <si>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</si>
  <si>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</si>
  <si>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</si>
  <si>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</si>
  <si>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</si>
  <si>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</si>
  <si>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</si>
  <si>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</si>
  <si>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</si>
  <si>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</si>
  <si>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</si>
  <si>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</si>
  <si>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</si>
  <si>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</si>
  <si>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</si>
  <si>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</si>
  <si>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</si>
  <si>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</si>
  <si>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</si>
  <si>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</si>
  <si>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</si>
  <si>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</si>
  <si>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</si>
  <si>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</si>
  <si>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</si>
  <si>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</si>
  <si>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</si>
  <si>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</si>
  <si>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</si>
  <si>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</si>
  <si>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</si>
  <si>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</si>
  <si>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</si>
  <si>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</si>
  <si>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</si>
  <si>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</si>
  <si>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</si>
  <si>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</si>
  <si>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</si>
  <si>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</si>
  <si>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</si>
  <si>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</si>
  <si>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</si>
  <si>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</si>
  <si>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</si>
  <si>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</si>
  <si>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</si>
  <si>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</si>
  <si>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</si>
  <si>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</si>
  <si>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</si>
  <si>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</si>
  <si>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</si>
  <si>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</si>
  <si>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</si>
  <si>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</si>
  <si>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</si>
  <si>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</si>
  <si>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</si>
  <si>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</si>
  <si>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</si>
  <si>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</si>
  <si>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</si>
  <si>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</si>
  <si>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</si>
  <si>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</si>
  <si>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</si>
  <si>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</si>
  <si>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</si>
  <si>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</si>
  <si>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</si>
  <si>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</si>
  <si>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</si>
  <si>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</si>
  <si>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</si>
  <si>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</si>
  <si>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</si>
  <si>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</si>
  <si>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</si>
  <si>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</si>
  <si>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</si>
  <si>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</si>
  <si>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</si>
  <si>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</si>
  <si>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</si>
  <si>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</si>
  <si>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</si>
  <si>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</si>
  <si>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</si>
  <si>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</si>
  <si>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</si>
  <si>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</si>
  <si>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</si>
  <si>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</si>
  <si>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</si>
  <si>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</si>
  <si>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</si>
  <si>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</si>
  <si>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</si>
  <si>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</si>
  <si>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</si>
  <si>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</si>
  <si>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</si>
  <si>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</si>
  <si>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</si>
  <si>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</si>
  <si>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</si>
  <si>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</si>
  <si>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</si>
  <si>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</si>
  <si>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</si>
  <si>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</si>
  <si>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</si>
  <si>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</si>
  <si>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</si>
  <si>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</si>
  <si>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</si>
  <si>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</si>
  <si>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</si>
  <si>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</si>
  <si>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</si>
  <si>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</si>
  <si>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</si>
  <si>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</si>
  <si>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</si>
  <si>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</si>
  <si>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</si>
  <si>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</si>
  <si>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</si>
  <si>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</si>
  <si>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</si>
  <si>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</si>
  <si>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</si>
  <si>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</si>
  <si>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</si>
  <si>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</si>
  <si>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</si>
  <si>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</si>
  <si>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</si>
  <si>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</si>
  <si>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</si>
  <si>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</si>
  <si>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</si>
  <si>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</si>
  <si>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</si>
  <si>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</si>
  <si>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</si>
  <si>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</si>
  <si>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</si>
  <si>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</si>
  <si>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</si>
  <si>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</si>
  <si>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</si>
  <si>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</si>
  <si>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</si>
  <si>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</si>
  <si>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</si>
  <si>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</si>
  <si>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</si>
  <si>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</si>
  <si>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</si>
  <si>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</si>
  <si>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</si>
  <si>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</si>
  <si>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</si>
  <si>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</si>
  <si>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</si>
  <si>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</si>
  <si>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</si>
  <si>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</si>
  <si>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</si>
  <si>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</si>
  <si>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</si>
  <si>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</si>
  <si>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</si>
  <si>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</si>
  <si>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</si>
  <si>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</si>
  <si>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</si>
  <si>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</si>
  <si>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</si>
  <si>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</si>
  <si>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</si>
  <si>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</si>
  <si>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</si>
  <si>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</si>
  <si>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</si>
  <si>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</si>
  <si>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</si>
  <si>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</si>
  <si>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</si>
  <si>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</si>
  <si>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</si>
  <si>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</si>
  <si>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</si>
  <si>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</si>
  <si>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</si>
  <si>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</si>
  <si>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</si>
  <si>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</si>
  <si>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</si>
  <si>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</si>
  <si>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</si>
  <si>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</si>
  <si>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</si>
  <si>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</si>
  <si>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</si>
  <si>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</si>
  <si>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</si>
  <si>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</si>
  <si>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</si>
  <si>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</si>
  <si>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</si>
  <si>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</si>
  <si>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</si>
  <si>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</si>
  <si>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</si>
  <si>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</si>
  <si>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</si>
  <si>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</si>
  <si>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</si>
  <si>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</si>
  <si>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</si>
  <si>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</si>
  <si>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</si>
  <si>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</si>
  <si>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</si>
  <si>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</si>
  <si>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</si>
  <si>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</si>
  <si>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</si>
  <si>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</si>
  <si>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</si>
  <si>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</si>
  <si>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</si>
  <si>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</si>
  <si>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</si>
  <si>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</si>
  <si>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</si>
  <si>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</si>
  <si>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</si>
  <si>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</si>
  <si>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</si>
  <si>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</si>
  <si>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</si>
  <si>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</si>
  <si>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</si>
  <si>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</si>
  <si>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</si>
  <si>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</si>
  <si>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</si>
  <si>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</si>
  <si>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</si>
  <si>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</si>
  <si>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</si>
  <si>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</si>
  <si>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</si>
  <si>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</si>
  <si>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</si>
  <si>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</si>
  <si>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</si>
  <si>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</si>
  <si>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</si>
  <si>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</si>
  <si>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</si>
  <si>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</si>
  <si>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</si>
  <si>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</si>
  <si>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</si>
  <si>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</si>
  <si>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</si>
  <si>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</si>
  <si>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</si>
  <si>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</si>
  <si>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</si>
  <si>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</si>
  <si>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</si>
  <si>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</si>
  <si>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</si>
  <si>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</si>
  <si>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</si>
  <si>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</si>
  <si>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</si>
  <si>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</si>
  <si>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</si>
  <si>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</si>
  <si>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</si>
  <si>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</si>
  <si>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</si>
  <si>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</si>
  <si>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</si>
  <si>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</si>
  <si>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</si>
  <si>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</si>
  <si>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</si>
  <si>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</si>
  <si>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</si>
  <si>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</si>
  <si>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41C33892</t>
  </si>
  <si>
    <t>Tribe Medical Group Inc.</t>
  </si>
  <si>
    <t>580 Sovereign Road</t>
  </si>
  <si>
    <t>London</t>
  </si>
  <si>
    <t>Canada</t>
  </si>
  <si>
    <t>N5V 4K7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</si>
</sst>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P2" sqref="P2"/>
    </sheetView>
  </sheetViews>
  <sheetFormatPr defaultColWidth="9.109375" defaultRowHeight="14.4" x14ac:dyDescent="0.3"/>
  <cols>
    <col min="1" max="1" width="11.33203125" style="54" customWidth="1"/>
    <col min="2" max="2" width="24"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100194</v>
      </c>
      <c r="E2" s="54" t="s">
        <v>146</v>
      </c>
      <c r="F2" s="54" t="s">
        <v>143</v>
      </c>
      <c r="G2" s="54" t="s">
        <v>1224</v>
      </c>
      <c r="H2" s="90">
        <v>42754</v>
      </c>
      <c r="I2" s="55">
        <v>42754</v>
      </c>
      <c r="J2" s="87" t="s">
        <v>1235</v>
      </c>
      <c r="K2" s="87" t="s">
        <v>1236</v>
      </c>
      <c r="L2" s="87" t="s">
        <v>1214</v>
      </c>
      <c r="M2" s="87" t="s">
        <v>1237</v>
      </c>
      <c r="N2" s="54" t="s">
        <v>1238</v>
      </c>
      <c r="O2" s="54" t="s">
        <v>1205</v>
      </c>
      <c r="P2" s="33" t="str">
        <f>IF(ISBLANK(O2), "", Activities_French_Text)</f>
        <v>Importation,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4" sqref="K4"/>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41C33892</v>
      </c>
      <c r="B2" s="79" t="str">
        <f>IF(ISBLANK('CTO Inspection English'!B2), "", 'CTO Inspection English'!B2)</f>
        <v>Tribe Medical Group Inc.</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42754</v>
      </c>
      <c r="F2" s="82">
        <f>IF(ISBLANK('CTO Inspection English'!I2), "", 'CTO Inspection English'!I2)</f>
        <v>42754</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28.8" x14ac:dyDescent="0.3">
      <c r="A3" s="78" t="str">
        <f>IF(ISBLANK(G3), "",A2)</f>
        <v>41C33892</v>
      </c>
      <c r="B3" s="79" t="str">
        <f>IF(ISBLANK(G3), "", B2)</f>
        <v>Tribe Medical Group Inc.</v>
      </c>
      <c r="C3" s="80" t="str">
        <f>IF(ISBLANK(G3), "", C2)</f>
        <v>Inspection régulière</v>
      </c>
      <c r="D3" s="80" t="str">
        <f>IF(ISBLANK(G3), "", D2)</f>
        <v>Regular Inspection</v>
      </c>
      <c r="E3" s="81">
        <f>IF(ISBLANK(G3), "", E2)</f>
        <v>42754</v>
      </c>
      <c r="F3" s="82">
        <f>IF(ISBLANK(G3), "", F2)</f>
        <v>42754</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28.8" x14ac:dyDescent="0.3">
      <c r="A4" s="78" t="str">
        <f t="shared" ref="A4:A41" si="0">IF(ISBLANK(G4), "",A3)</f>
        <v>41C33892</v>
      </c>
      <c r="B4" s="79" t="str">
        <f t="shared" ref="B4:B67" si="1">IF(ISBLANK(G4), "", B3)</f>
        <v>Tribe Medical Group Inc.</v>
      </c>
      <c r="C4" s="80" t="str">
        <f t="shared" ref="C4:C67" si="2">IF(ISBLANK(G4), "", C3)</f>
        <v>Inspection régulière</v>
      </c>
      <c r="D4" s="80" t="str">
        <f t="shared" ref="D4:D67" si="3">IF(ISBLANK(G4), "", D3)</f>
        <v>Regular Inspection</v>
      </c>
      <c r="E4" s="81">
        <f t="shared" ref="E4:E67" si="4">IF(ISBLANK(G4), "", E3)</f>
        <v>42754</v>
      </c>
      <c r="F4" s="82">
        <f t="shared" ref="F4:F67" si="5">IF(ISBLANK(G4), "", F3)</f>
        <v>42754</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ht="15"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ht="15"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ht="15"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2017-01-24T18:31:04Z</dcterms:modified>
</cp:coreProperties>
</file>