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E:\Excel Dataset\"/>
    </mc:Choice>
  </mc:AlternateContent>
  <xr:revisionPtr revIDLastSave="0" documentId="8_{F5816931-3D4E-417A-8308-4518705BB70E}" xr6:coauthVersionLast="47" xr6:coauthVersionMax="47" xr10:uidLastSave="{00000000-0000-0000-0000-000000000000}"/>
  <bookViews>
    <workbookView xWindow="-108" yWindow="-108" windowWidth="23256" windowHeight="12576" tabRatio="734" xr2:uid="{00000000-000D-0000-FFFF-FFFF00000000}"/>
  </bookViews>
  <sheets>
    <sheet name="Dashboard" sheetId="21" r:id="rId1"/>
    <sheet name="Total Sales" sheetId="18" r:id="rId2"/>
    <sheet name="Country Bar 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8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I3" i="17"/>
  <c r="N3" i="17" s="1" a="1"/>
  <c r="N3" i="17" s="1"/>
  <c r="J3" i="17"/>
  <c r="O3" i="17" s="1" a="1"/>
  <c r="O3" i="17" s="1"/>
  <c r="K3" i="17"/>
  <c r="L3" i="17"/>
  <c r="M3"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<sst xmlns="http://schemas.openxmlformats.org/spreadsheetml/2006/main" count="11128" uniqueCount="6221">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</sst>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 ;_-[$$-409]* \-#,##0.00\ ;_-[$$-409]* &quot;-&quot;??_ ;_-@_ "/>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0" fontId="0" fillId="0" borderId="0" xfId="0" pivotButton="1"/>
    <xf numFmtId="3" fontId="0" fillId="0" borderId="0" xfId="0" applyNumberFormat="1"/>
    <xf numFmtId="169" fontId="0" fillId="0" borderId="0" xfId="0" applyNumberFormat="1"/>
  </cellXfs>
  <cellStyles count="1">
    <cellStyle name="Normal" xfId="0" builtinId="0"/>
  </cellStyles>
  <dxfs count="120">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font>
        <b/>
        <i val="0"/>
        <sz val="12"/>
        <color theme="0"/>
        <name val="Calibri"/>
        <family val="2"/>
        <scheme val="minor"/>
      </font>
      <border>
        <left style="thin">
          <color theme="0"/>
        </left>
        <right style="thin">
          <color theme="0"/>
        </right>
        <top style="thin">
          <color theme="0"/>
        </top>
        <bottom style="thin">
          <color theme="0"/>
        </bottom>
      </border>
    </dxf>
    <dxf>
      <fill>
        <patternFill>
          <bgColor theme="4" tint="-0.499984740745262"/>
        </patternFill>
      </fill>
      <border>
        <left style="thin">
          <color theme="0"/>
        </left>
        <right style="thin">
          <color theme="0"/>
        </right>
        <top style="thin">
          <color theme="0"/>
        </top>
        <bottom style="thin">
          <color theme="0"/>
        </bottom>
      </border>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font>
        <b/>
        <i val="0"/>
        <sz val="12"/>
        <color theme="0"/>
        <name val="Calibri"/>
        <family val="2"/>
        <scheme val="minor"/>
      </font>
      <fill>
        <patternFill patternType="none">
          <bgColor auto="1"/>
        </patternFill>
      </fill>
    </dxf>
    <dxf>
      <font>
        <sz val="12"/>
        <color theme="0"/>
        <name val="Calibri"/>
        <family val="2"/>
        <scheme val="minor"/>
      </font>
      <fill>
        <patternFill patternType="solid">
          <fgColor auto="1"/>
          <bgColor theme="4" tint="-0.499984740745262"/>
        </patternFill>
      </fill>
      <border>
        <left style="thin">
          <color theme="0"/>
        </left>
        <right style="thin">
          <color theme="0"/>
        </right>
        <top style="thin">
          <color theme="0"/>
        </top>
        <bottom style="thin">
          <color theme="0"/>
        </bottom>
      </border>
    </dxf>
    <dxf>
      <numFmt numFmtId="3" formatCode="#,##0"/>
    </dxf>
    <dxf>
      <numFmt numFmtId="169" formatCode="[$$-409]#,##0"/>
    </dxf>
    <dxf>
      <numFmt numFmtId="169" formatCode="[$$-409]#,##0"/>
    </dxf>
    <dxf>
      <numFmt numFmtId="3" formatCode="#,##0"/>
    </dxf>
    <dxf>
      <numFmt numFmtId="3" formatCode="#,##0"/>
    </dxf>
    <dxf>
      <numFmt numFmtId="3" formatCode="#,##0"/>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Custom Timeline" pivot="0" table="0" count="8" xr9:uid="{0600ADDC-DB5F-4762-93BA-8D1CCEDF5F5C}">
      <tableStyleElement type="wholeTable" dxfId="103"/>
      <tableStyleElement type="headerRow" dxfId="102"/>
    </tableStyle>
    <tableStyle name="Slicer Style 1" pivot="0" table="0" count="6" xr9:uid="{193E27E7-5891-42FE-96D7-3FC48B73E610}">
      <tableStyleElement type="wholeTable" dxfId="33"/>
      <tableStyleElement type="headerRow" dxfId="32"/>
    </tableStyle>
  </tableStyles>
  <colors>
    <mruColors>
      <color rgb="FFE62100"/>
    </mruColors>
  </colors>
  <extLst>
    <ext xmlns:x14="http://schemas.microsoft.com/office/spreadsheetml/2009/9/main" uri="{46F421CA-312F-682f-3DD2-61675219B42D}">
      <x14:dxfs count="7">
        <dxf>
          <font>
            <b/>
            <i val="0"/>
            <sz val="9"/>
            <color theme="0"/>
            <name val="Calibri"/>
            <family val="2"/>
            <scheme val="minor"/>
          </font>
        </dxf>
        <dxf>
          <font>
            <b/>
            <i val="0"/>
            <color theme="1"/>
            <name val="Calibri"/>
            <family val="2"/>
            <scheme val="minor"/>
          </font>
          <fill>
            <gradientFill degree="90">
              <stop position="0">
                <color theme="0"/>
              </stop>
              <stop position="1">
                <color theme="4"/>
              </stop>
            </gradientFill>
          </fill>
        </dxf>
        <dxf>
          <font>
            <b/>
            <i val="0"/>
            <color theme="1"/>
            <name val="Calibri"/>
            <family val="2"/>
            <scheme val="minor"/>
          </font>
          <fill>
            <patternFill>
              <bgColor theme="0" tint="-4.9989318521683403E-2"/>
            </patternFill>
          </fill>
        </dxf>
        <dxf>
          <font>
            <b/>
            <i val="0"/>
            <color theme="0"/>
            <name val="Calibri"/>
            <family val="2"/>
            <scheme val="minor"/>
          </font>
          <fill>
            <patternFill>
              <bgColor rgb="FF002060"/>
            </patternFill>
          </fill>
        </dxf>
        <dxf>
          <font>
            <b/>
            <i val="0"/>
            <color theme="1"/>
            <name val="Calibri"/>
            <family val="2"/>
            <scheme val="minor"/>
          </font>
          <fill>
            <gradientFill degree="90">
              <stop position="0">
                <color theme="0"/>
              </stop>
              <stop position="1">
                <color theme="4"/>
              </stop>
            </gradientFill>
          </fill>
        </dxf>
        <dxf>
          <font>
            <b/>
            <i val="0"/>
            <color theme="1"/>
            <name val="Calibri"/>
            <family val="2"/>
            <scheme val="minor"/>
          </font>
          <fill>
            <patternFill>
              <bgColor theme="0" tint="-4.9989318521683403E-2"/>
            </patternFill>
          </fill>
        </dxf>
        <dxf>
          <font>
            <b/>
            <i val="0"/>
            <color theme="0"/>
            <name val="Calibri"/>
            <family val="2"/>
            <scheme val="minor"/>
          </font>
          <fill>
            <patternFill>
              <bgColor rgb="FF00206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0"/>
            <x14:slicerStyleElement type="hoveredSelectedItemWithData" dxfId="1"/>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diagonalUp="0" diagonalDown="0">
            <left/>
            <right/>
            <top/>
            <bottom/>
            <vertical/>
            <horizontal/>
          </border>
        </dxf>
        <dxf>
          <fill>
            <patternFill patternType="solid">
              <fgColor theme="0"/>
              <bgColor rgb="FF002060"/>
            </patternFill>
          </fill>
          <border diagonalUp="0" diagonalDown="0">
            <left style="thin">
              <color theme="0"/>
            </left>
            <right style="thin">
              <color theme="0"/>
            </right>
            <top style="thin">
              <color theme="0"/>
            </top>
            <bottom style="thin">
              <color theme="0"/>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Custom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Sales!PivotTable1</c:name>
    <c:fmtId val="5"/>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206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171-44DE-8260-B3A7C90EF670}"/>
            </c:ext>
          </c:extLst>
        </c:ser>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171-44DE-8260-B3A7C90EF670}"/>
            </c:ext>
          </c:extLst>
        </c:ser>
        <c:ser>
          <c:idx val="2"/>
          <c:order val="2"/>
          <c:tx>
            <c:strRef>
              <c:f>'Total Sales'!$E$3:$E$4</c:f>
              <c:strCache>
                <c:ptCount val="1"/>
                <c:pt idx="0">
                  <c:v>Liberica</c:v>
                </c:pt>
              </c:strCache>
            </c:strRef>
          </c:tx>
          <c:spPr>
            <a:ln w="28575" cap="rnd">
              <a:solidFill>
                <a:schemeClr val="accent6">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171-44DE-8260-B3A7C90EF670}"/>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171-44DE-8260-B3A7C90EF670}"/>
            </c:ext>
          </c:extLst>
        </c:ser>
        <c:dLbls>
          <c:showLegendKey val="0"/>
          <c:showVal val="0"/>
          <c:showCatName val="0"/>
          <c:showSerName val="0"/>
          <c:showPercent val="0"/>
          <c:showBubbleSize val="0"/>
        </c:dLbls>
        <c:smooth val="0"/>
        <c:axId val="735029712"/>
        <c:axId val="735026832"/>
      </c:lineChart>
      <c:catAx>
        <c:axId val="73502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5026832"/>
        <c:crosses val="autoZero"/>
        <c:auto val="1"/>
        <c:lblAlgn val="ctr"/>
        <c:lblOffset val="100"/>
        <c:noMultiLvlLbl val="0"/>
      </c:catAx>
      <c:valAx>
        <c:axId val="735026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502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 Bar Chart!PivotTable1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pivotFmt>
      <c:pivotFmt>
        <c:idx val="7"/>
        <c:spPr>
          <a:solidFill>
            <a:schemeClr val="accent5">
              <a:lumMod val="75000"/>
            </a:schemeClr>
          </a:solidFill>
          <a:ln>
            <a:noFill/>
          </a:ln>
          <a:effectLst/>
        </c:spPr>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pivotFmt>
      <c:pivotFmt>
        <c:idx val="10"/>
        <c:spPr>
          <a:solidFill>
            <a:schemeClr val="accent5">
              <a:lumMod val="75000"/>
            </a:schemeClr>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2060"/>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AFAE-47AC-9B0A-26A031BEC2CC}"/>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AFAE-47AC-9B0A-26A031BEC2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AFAE-47AC-9B0A-26A031BEC2CC}"/>
            </c:ext>
          </c:extLst>
        </c:ser>
        <c:dLbls>
          <c:dLblPos val="outEnd"/>
          <c:showLegendKey val="0"/>
          <c:showVal val="1"/>
          <c:showCatName val="0"/>
          <c:showSerName val="0"/>
          <c:showPercent val="0"/>
          <c:showBubbleSize val="0"/>
        </c:dLbls>
        <c:gapWidth val="182"/>
        <c:axId val="900303872"/>
        <c:axId val="900303392"/>
      </c:barChart>
      <c:catAx>
        <c:axId val="90030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392"/>
        <c:crosses val="autoZero"/>
        <c:auto val="1"/>
        <c:lblAlgn val="ctr"/>
        <c:lblOffset val="100"/>
        <c:noMultiLvlLbl val="0"/>
      </c:catAx>
      <c:valAx>
        <c:axId val="90030339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alibri (Body)"/>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rgbClr val="E62100"/>
          </a:solidFill>
          <a:ln>
            <a:noFill/>
          </a:ln>
          <a:effectLst/>
        </c:spPr>
      </c:pivotFmt>
      <c:pivotFmt>
        <c:idx val="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62100"/>
          </a:solidFill>
          <a:ln>
            <a:noFill/>
          </a:ln>
          <a:effectLst/>
        </c:spPr>
      </c:pivotFmt>
      <c:pivotFmt>
        <c:idx val="7"/>
        <c:spPr>
          <a:solidFill>
            <a:srgbClr val="00B050"/>
          </a:solidFill>
          <a:ln>
            <a:noFill/>
          </a:ln>
          <a:effectLst/>
        </c:spPr>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2060"/>
            </a:solidFill>
            <a:ln>
              <a:noFill/>
            </a:ln>
            <a:effectLst/>
          </c:spPr>
          <c:invertIfNegative val="0"/>
          <c:dPt>
            <c:idx val="0"/>
            <c:invertIfNegative val="0"/>
            <c:bubble3D val="0"/>
            <c:extLst>
              <c:ext xmlns:c16="http://schemas.microsoft.com/office/drawing/2014/chart" uri="{C3380CC4-5D6E-409C-BE32-E72D297353CC}">
                <c16:uniqueId val="{00000000-F5B2-4021-86DA-82E7219C3A60}"/>
              </c:ext>
            </c:extLst>
          </c:dPt>
          <c:dPt>
            <c:idx val="1"/>
            <c:invertIfNegative val="0"/>
            <c:bubble3D val="0"/>
            <c:extLst>
              <c:ext xmlns:c16="http://schemas.microsoft.com/office/drawing/2014/chart" uri="{C3380CC4-5D6E-409C-BE32-E72D297353CC}">
                <c16:uniqueId val="{00000001-F5B2-4021-86DA-82E7219C3A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F5B2-4021-86DA-82E7219C3A60}"/>
            </c:ext>
          </c:extLst>
        </c:ser>
        <c:dLbls>
          <c:dLblPos val="outEnd"/>
          <c:showLegendKey val="0"/>
          <c:showVal val="1"/>
          <c:showCatName val="0"/>
          <c:showSerName val="0"/>
          <c:showPercent val="0"/>
          <c:showBubbleSize val="0"/>
        </c:dLbls>
        <c:gapWidth val="182"/>
        <c:axId val="900303872"/>
        <c:axId val="900303392"/>
      </c:barChart>
      <c:catAx>
        <c:axId val="90030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392"/>
        <c:crosses val="autoZero"/>
        <c:auto val="1"/>
        <c:lblAlgn val="ctr"/>
        <c:lblOffset val="100"/>
        <c:noMultiLvlLbl val="0"/>
      </c:catAx>
      <c:valAx>
        <c:axId val="90030339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601980</xdr:colOff>
      <xdr:row>4</xdr:row>
      <xdr:rowOff>152400</xdr:rowOff>
    </xdr:to>
    <xdr:sp macro="" textlink="">
      <xdr:nvSpPr>
        <xdr:cNvPr id="3" name="Rectangle: Rounded Corners 2">
          <a:extLst>
            <a:ext uri="{FF2B5EF4-FFF2-40B4-BE49-F238E27FC236}">
              <a16:creationId xmlns:a16="http://schemas.microsoft.com/office/drawing/2014/main" id="{C4F14372-AF5E-4E7D-DBA3-153A2E07A14C}"/>
            </a:ext>
          </a:extLst>
        </xdr:cNvPr>
        <xdr:cNvSpPr/>
      </xdr:nvSpPr>
      <xdr:spPr>
        <a:xfrm>
          <a:off x="121920" y="60960"/>
          <a:ext cx="10965180" cy="701040"/>
        </a:xfrm>
        <a:prstGeom prst="round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000" kern="1200">
              <a:solidFill>
                <a:schemeClr val="bg1"/>
              </a:solidFill>
              <a:latin typeface="Arial Black" panose="020B0A04020102020204" pitchFamily="34" charset="0"/>
            </a:rPr>
            <a:t>COFFEE </a:t>
          </a:r>
          <a:r>
            <a:rPr lang="en-IN" sz="3000">
              <a:solidFill>
                <a:schemeClr val="bg1"/>
              </a:solidFill>
              <a:effectLst/>
              <a:latin typeface="Arial Black" panose="020B0A04020102020204" pitchFamily="34" charset="0"/>
              <a:ea typeface="+mn-ea"/>
              <a:cs typeface="+mn-cs"/>
            </a:rPr>
            <a:t>SALES </a:t>
          </a:r>
          <a:r>
            <a:rPr lang="en-IN" sz="3000" kern="1200">
              <a:solidFill>
                <a:schemeClr val="bg1"/>
              </a:solidFill>
              <a:latin typeface="Arial Black" panose="020B0A04020102020204" pitchFamily="34" charset="0"/>
            </a:rPr>
            <a:t>DASHBOARD</a:t>
          </a:r>
        </a:p>
      </xdr:txBody>
    </xdr:sp>
    <xdr:clientData/>
  </xdr:twoCellAnchor>
  <xdr:twoCellAnchor>
    <xdr:from>
      <xdr:col>1</xdr:col>
      <xdr:colOff>7620</xdr:colOff>
      <xdr:row>13</xdr:row>
      <xdr:rowOff>148590</xdr:rowOff>
    </xdr:from>
    <xdr:to>
      <xdr:col>11</xdr:col>
      <xdr:colOff>586740</xdr:colOff>
      <xdr:row>32</xdr:row>
      <xdr:rowOff>175260</xdr:rowOff>
    </xdr:to>
    <xdr:graphicFrame macro="">
      <xdr:nvGraphicFramePr>
        <xdr:cNvPr id="4" name="Chart 3">
          <a:extLst>
            <a:ext uri="{FF2B5EF4-FFF2-40B4-BE49-F238E27FC236}">
              <a16:creationId xmlns:a16="http://schemas.microsoft.com/office/drawing/2014/main" id="{5F7E1050-370E-4E4B-90DC-9C77FDBC37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7620</xdr:rowOff>
    </xdr:from>
    <xdr:to>
      <xdr:col>11</xdr:col>
      <xdr:colOff>594360</xdr:colOff>
      <xdr:row>13</xdr:row>
      <xdr:rowOff>129540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FF0F70F1-0463-4D6C-968F-A5F3CE629BC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1920" y="800100"/>
              <a:ext cx="6690360" cy="15849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7620</xdr:colOff>
      <xdr:row>8</xdr:row>
      <xdr:rowOff>106681</xdr:rowOff>
    </xdr:from>
    <xdr:to>
      <xdr:col>15</xdr:col>
      <xdr:colOff>304800</xdr:colOff>
      <xdr:row>13</xdr:row>
      <xdr:rowOff>137160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FF265C8F-90AC-4464-B4A1-E944DA7D6FB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6835140" y="1447801"/>
              <a:ext cx="212598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5</xdr:row>
      <xdr:rowOff>7621</xdr:rowOff>
    </xdr:from>
    <xdr:to>
      <xdr:col>18</xdr:col>
      <xdr:colOff>586740</xdr:colOff>
      <xdr:row>8</xdr:row>
      <xdr:rowOff>99061</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E1275652-E9A6-4C45-9E41-306492CC154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6827520" y="800101"/>
              <a:ext cx="4244340" cy="640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320040</xdr:colOff>
      <xdr:row>8</xdr:row>
      <xdr:rowOff>106681</xdr:rowOff>
    </xdr:from>
    <xdr:to>
      <xdr:col>18</xdr:col>
      <xdr:colOff>594360</xdr:colOff>
      <xdr:row>13</xdr:row>
      <xdr:rowOff>121921</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442A243B-CF3F-4B59-A29C-FB370FD680D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8976360" y="1447801"/>
              <a:ext cx="210312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15240</xdr:colOff>
      <xdr:row>13</xdr:row>
      <xdr:rowOff>152400</xdr:rowOff>
    </xdr:from>
    <xdr:to>
      <xdr:col>18</xdr:col>
      <xdr:colOff>579120</xdr:colOff>
      <xdr:row>23</xdr:row>
      <xdr:rowOff>167640</xdr:rowOff>
    </xdr:to>
    <xdr:graphicFrame macro="">
      <xdr:nvGraphicFramePr>
        <xdr:cNvPr id="10" name="Chart 9">
          <a:extLst>
            <a:ext uri="{FF2B5EF4-FFF2-40B4-BE49-F238E27FC236}">
              <a16:creationId xmlns:a16="http://schemas.microsoft.com/office/drawing/2014/main" id="{1F12C239-6438-4146-90DF-64C790C0A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22860</xdr:colOff>
      <xdr:row>24</xdr:row>
      <xdr:rowOff>30480</xdr:rowOff>
    </xdr:from>
    <xdr:to>
      <xdr:col>18</xdr:col>
      <xdr:colOff>579120</xdr:colOff>
      <xdr:row>32</xdr:row>
      <xdr:rowOff>167640</xdr:rowOff>
    </xdr:to>
    <xdr:graphicFrame macro="">
      <xdr:nvGraphicFramePr>
        <xdr:cNvPr id="11" name="Chart 10">
          <a:extLst>
            <a:ext uri="{FF2B5EF4-FFF2-40B4-BE49-F238E27FC236}">
              <a16:creationId xmlns:a16="http://schemas.microsoft.com/office/drawing/2014/main" id="{A0BAEC0D-3CBD-4E9C-8DEA-4926FD7A3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hin" refreshedDate="45675.991023726849" createdVersion="8" refreshedVersion="8" minRefreshableVersion="3" recordCount="1000" xr:uid="{0159D9A8-F8E7-461C-BEA5-5DEEFEF1D054}">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3">
      <sharedItems containsSemiMixedTypes="0" containsString="0" containsNumber="1" minValue="2.6849999999999996" maxValue="36.454999999999998"/>
    </cacheField>
    <cacheField name="Sales" numFmtId="3">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00941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0CFF80-9842-4BE6-A2F2-68D0EA909793}" name="PivotTable1" cacheId="8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8">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2"/>
          </reference>
        </references>
      </pivotArea>
    </chartFormat>
    <chartFormat chart="4" format="7"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31F6F4-73A7-4640-AE9D-B60ED3D472DC}" name="PivotTable1" cacheId="8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7" baseItem="2" numFmtId="169"/>
  </dataFields>
  <formats count="2">
    <format dxfId="107">
      <pivotArea outline="0" collapsedLevelsAreSubtotals="1" fieldPosition="0"/>
    </format>
    <format dxfId="106">
      <pivotArea outline="0" fieldPosition="0">
        <references count="1">
          <reference field="4294967294" count="1">
            <x v="0"/>
          </reference>
        </references>
      </pivotArea>
    </format>
  </formats>
  <chartFormats count="3">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8996C4-47CB-4054-8A79-2D95E93FBA3E}" name="PivotTable1" cacheId="8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2" numFmtId="169"/>
  </dataFields>
  <formats count="2">
    <format dxfId="104">
      <pivotArea outline="0" collapsedLevelsAreSubtotals="1" fieldPosition="0"/>
    </format>
    <format dxfId="105">
      <pivotArea outline="0" fieldPosition="0">
        <references count="1">
          <reference field="4294967294" count="1">
            <x v="0"/>
          </reference>
        </references>
      </pivotArea>
    </format>
  </formats>
  <chartFormats count="4">
    <chartFormat chart="8" format="2"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B6EFA74-65E7-4027-8F0D-F5B9B7CE5027}" sourceName="Size">
  <pivotTables>
    <pivotTable tabId="18" name="PivotTable1"/>
    <pivotTable tabId="19" name="PivotTable1"/>
    <pivotTable tabId="20" name="PivotTable1"/>
  </pivotTables>
  <data>
    <tabular pivotCacheId="50094113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B72E5AA-39F7-4E1B-8652-1951072DA07E}" sourceName="Roast Type Name">
  <pivotTables>
    <pivotTable tabId="18" name="PivotTable1"/>
    <pivotTable tabId="19" name="PivotTable1"/>
    <pivotTable tabId="20" name="PivotTable1"/>
  </pivotTables>
  <data>
    <tabular pivotCacheId="50094113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CB4FD9D-AF8B-4539-81D7-25E82F26FB07}" sourceName="Loyalty Card">
  <pivotTables>
    <pivotTable tabId="18" name="PivotTable1"/>
    <pivotTable tabId="19" name="PivotTable1"/>
    <pivotTable tabId="20" name="PivotTable1"/>
  </pivotTables>
  <data>
    <tabular pivotCacheId="50094113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FE3A038-C11F-4F12-975A-FE9C2A0B205A}" cache="Slicer_Size" caption="Size" columnCount="2" style="Slicer Style 1" rowHeight="234950"/>
  <slicer name="Roast Type Name" xr10:uid="{EE567679-D726-4F4A-B076-1ABAF74C1FE1}" cache="Slicer_Roast_Type_Name" caption="Roast Type Name" columnCount="3" style="Slicer Style 1" rowHeight="234950"/>
  <slicer name="Loyalty Card" xr10:uid="{C7A023AF-EAB5-4B8E-8EBF-1546AD62B33C}"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67624D-26D3-43ED-9229-70B4BA0EDE05}" name="Orders" displayName="Orders" ref="A1:P1001" totalsRowShown="0" headerRowDxfId="111">
  <autoFilter ref="A1:P1001" xr:uid="{CC67624D-26D3-43ED-9229-70B4BA0EDE05}"/>
  <tableColumns count="16">
    <tableColumn id="1" xr3:uid="{ECCBE248-7371-43C8-B319-79C803C26DD2}" name="Order ID" dataDxfId="119"/>
    <tableColumn id="2" xr3:uid="{9FEBC0A2-39D4-45C7-9A24-6A8403E2ED7A}" name="Order Date" dataDxfId="118"/>
    <tableColumn id="3" xr3:uid="{9E360110-4DDC-49FD-BDE9-EEEDC0316C13}" name="Customer ID" dataDxfId="117"/>
    <tableColumn id="4" xr3:uid="{F324A2ED-A6E1-4E7C-A87F-893EB54C11CD}" name="Product ID"/>
    <tableColumn id="5" xr3:uid="{477E02D1-2390-4A48-9E88-DF2345731BF6}" name="Quantity" dataDxfId="116"/>
    <tableColumn id="6" xr3:uid="{1D763DDE-93CC-4956-B85D-2E51C3E29C52}" name="Customer Name" dataDxfId="115">
      <calculatedColumnFormula>_xlfn.XLOOKUP(C2,customers!$A$1:$A$1001,customers!$B$1:$B$1001,,0)</calculatedColumnFormula>
    </tableColumn>
    <tableColumn id="7" xr3:uid="{A8646922-AB76-425E-AE9D-B0A555815F17}" name="Email" dataDxfId="114">
      <calculatedColumnFormula>IF(_xlfn.XLOOKUP(C2,customers!$A$1:$A$1001,customers!$C$1:$C$1001,,0) = 0,"",_xlfn.XLOOKUP(C2,customers!$A$1:$A$1001,customers!$C$1:$C$1001,,0))</calculatedColumnFormula>
    </tableColumn>
    <tableColumn id="8" xr3:uid="{04462C85-BDED-4C8E-B90A-FB73E92BB563}" name="Country" dataDxfId="113">
      <calculatedColumnFormula>_xlfn.XLOOKUP(C2,customers!$A$1:$A$1001,customers!$G$1:$G$1001,,0)</calculatedColumnFormula>
    </tableColumn>
    <tableColumn id="9" xr3:uid="{9D50114E-63D2-4C71-A1EC-CBF69F64FC85}" name="Coffee Type">
      <calculatedColumnFormula>INDEX(products!$A$1:$G$49,MATCH(orders!$D2,products!$A$1:$A$49,0),MATCH(orders!I$1,products!$A$1:$G$1,0))</calculatedColumnFormula>
    </tableColumn>
    <tableColumn id="10" xr3:uid="{CDA5F016-8F6E-4F16-B901-45C2646CD885}" name="Roast Type">
      <calculatedColumnFormula>INDEX(products!$A$1:$G$49,MATCH(orders!$D2,products!$A$1:$A$49,0),MATCH(orders!J$1,products!$A$1:$G$1,0))</calculatedColumnFormula>
    </tableColumn>
    <tableColumn id="11" xr3:uid="{91E16FEE-D166-4AC9-824A-086BA3BB328A}" name="Size" dataDxfId="112">
      <calculatedColumnFormula>INDEX(products!$A$1:$G$49,MATCH(orders!$D2,products!$A$1:$A$49,0),MATCH(orders!K$1,products!$A$1:$G$1,0))</calculatedColumnFormula>
    </tableColumn>
    <tableColumn id="12" xr3:uid="{83886406-85F9-4D66-B97C-B06FC766245E}" name="Unit Price" dataDxfId="108">
      <calculatedColumnFormula>INDEX(products!$A$1:$G$49,MATCH(orders!$D2,products!$A$1:$A$49,0),MATCH(orders!L$1,products!$A$1:$G$1,0))</calculatedColumnFormula>
    </tableColumn>
    <tableColumn id="13" xr3:uid="{EE815337-CCEF-4E64-8CA0-03E85EC275D9}" name="Sales" dataDxfId="109">
      <calculatedColumnFormula>L2*E2</calculatedColumnFormula>
    </tableColumn>
    <tableColumn id="14" xr3:uid="{098D327B-652A-4E6E-9305-06254B455E1B}" name="Coffee Type Name">
      <calculatedColumnFormula array="1">_xlfn.IFS(I2="Rob","Robusta",I2="Exc","Excelsa",I2="Ara","Arabica",I2="Lib","Liberica")</calculatedColumnFormula>
    </tableColumn>
    <tableColumn id="15" xr3:uid="{B14CF104-0134-4284-A8B5-3E03F84647A7}" name="Roast Type Name">
      <calculatedColumnFormula array="1">_xlfn.IFS(J2="M","Medium",J2="L","Light",J2="D","Dark")</calculatedColumnFormula>
    </tableColumn>
    <tableColumn id="16" xr3:uid="{8D9F74D9-B542-4AF2-9C5A-1259FE7EA5C8}" name="Loyalty Card" dataDxfId="11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5C7B281-546E-49C6-998C-B7A223C1BBEC}" sourceName="Order Date">
  <pivotTables>
    <pivotTable tabId="18" name="PivotTable1"/>
    <pivotTable tabId="19" name="PivotTable1"/>
    <pivotTable tabId="20" name="PivotTable1"/>
  </pivotTables>
  <state minimalRefreshVersion="6" lastRefreshVersion="6" pivotCacheId="50094113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6218D75-D541-4DF2-9275-16616E8A3D6D}" cache="NativeTimeline_Order_Date" caption="Order Date" level="2" selectionLevel="2" scrollPosition="2019-01-01T00:00:00" style="Custom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340C1-8FD1-464C-B6EF-78A959CB498C}">
  <dimension ref="A1"/>
  <sheetViews>
    <sheetView showGridLines="0" showRowColHeaders="0" tabSelected="1" workbookViewId="0">
      <selection activeCell="H36" sqref="H36"/>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67F1E-0BEC-4069-9940-F64C8D251A5C}">
  <dimension ref="A3:F48"/>
  <sheetViews>
    <sheetView workbookViewId="0">
      <selection activeCell="S4" sqref="S4"/>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5" t="s">
        <v>6220</v>
      </c>
      <c r="C3" s="5" t="s">
        <v>6196</v>
      </c>
    </row>
    <row r="4" spans="1:6" x14ac:dyDescent="0.3">
      <c r="A4" s="5" t="s">
        <v>6214</v>
      </c>
      <c r="B4" s="5" t="s">
        <v>6215</v>
      </c>
      <c r="C4" t="s">
        <v>6216</v>
      </c>
      <c r="D4" t="s">
        <v>6217</v>
      </c>
      <c r="E4" t="s">
        <v>6218</v>
      </c>
      <c r="F4" t="s">
        <v>6219</v>
      </c>
    </row>
    <row r="5" spans="1:6" x14ac:dyDescent="0.3">
      <c r="A5" t="s">
        <v>6198</v>
      </c>
      <c r="B5" t="s">
        <v>6202</v>
      </c>
      <c r="C5" s="6">
        <v>186.85499999999999</v>
      </c>
      <c r="D5" s="6">
        <v>305.97000000000003</v>
      </c>
      <c r="E5" s="6">
        <v>213.15999999999997</v>
      </c>
      <c r="F5" s="6">
        <v>123</v>
      </c>
    </row>
    <row r="6" spans="1:6" x14ac:dyDescent="0.3">
      <c r="B6" t="s">
        <v>6203</v>
      </c>
      <c r="C6" s="6">
        <v>251.96499999999997</v>
      </c>
      <c r="D6" s="6">
        <v>129.46</v>
      </c>
      <c r="E6" s="6">
        <v>434.03999999999996</v>
      </c>
      <c r="F6" s="6">
        <v>171.93999999999997</v>
      </c>
    </row>
    <row r="7" spans="1:6" x14ac:dyDescent="0.3">
      <c r="B7" t="s">
        <v>6204</v>
      </c>
      <c r="C7" s="6">
        <v>224.94499999999999</v>
      </c>
      <c r="D7" s="6">
        <v>349.12</v>
      </c>
      <c r="E7" s="6">
        <v>321.04000000000002</v>
      </c>
      <c r="F7" s="6">
        <v>126.035</v>
      </c>
    </row>
    <row r="8" spans="1:6" x14ac:dyDescent="0.3">
      <c r="B8" t="s">
        <v>6205</v>
      </c>
      <c r="C8" s="6">
        <v>307.12</v>
      </c>
      <c r="D8" s="6">
        <v>681.07499999999993</v>
      </c>
      <c r="E8" s="6">
        <v>533.70499999999993</v>
      </c>
      <c r="F8" s="6">
        <v>158.85</v>
      </c>
    </row>
    <row r="9" spans="1:6" x14ac:dyDescent="0.3">
      <c r="B9" t="s">
        <v>6206</v>
      </c>
      <c r="C9" s="6">
        <v>53.664999999999992</v>
      </c>
      <c r="D9" s="6">
        <v>83.025000000000006</v>
      </c>
      <c r="E9" s="6">
        <v>193.83499999999998</v>
      </c>
      <c r="F9" s="6">
        <v>68.039999999999992</v>
      </c>
    </row>
    <row r="10" spans="1:6" x14ac:dyDescent="0.3">
      <c r="B10" t="s">
        <v>6207</v>
      </c>
      <c r="C10" s="6">
        <v>163.01999999999998</v>
      </c>
      <c r="D10" s="6">
        <v>678.3599999999999</v>
      </c>
      <c r="E10" s="6">
        <v>171.04500000000002</v>
      </c>
      <c r="F10" s="6">
        <v>372.255</v>
      </c>
    </row>
    <row r="11" spans="1:6" x14ac:dyDescent="0.3">
      <c r="B11" t="s">
        <v>6208</v>
      </c>
      <c r="C11" s="6">
        <v>345.02</v>
      </c>
      <c r="D11" s="6">
        <v>273.86999999999995</v>
      </c>
      <c r="E11" s="6">
        <v>184.12999999999997</v>
      </c>
      <c r="F11" s="6">
        <v>201.11499999999998</v>
      </c>
    </row>
    <row r="12" spans="1:6" x14ac:dyDescent="0.3">
      <c r="B12" t="s">
        <v>6209</v>
      </c>
      <c r="C12" s="6">
        <v>334.89</v>
      </c>
      <c r="D12" s="6">
        <v>70.95</v>
      </c>
      <c r="E12" s="6">
        <v>134.23000000000002</v>
      </c>
      <c r="F12" s="6">
        <v>166.27499999999998</v>
      </c>
    </row>
    <row r="13" spans="1:6" x14ac:dyDescent="0.3">
      <c r="B13" t="s">
        <v>6210</v>
      </c>
      <c r="C13" s="6">
        <v>178.70999999999998</v>
      </c>
      <c r="D13" s="6">
        <v>166.1</v>
      </c>
      <c r="E13" s="6">
        <v>439.30999999999995</v>
      </c>
      <c r="F13" s="6">
        <v>492.9</v>
      </c>
    </row>
    <row r="14" spans="1:6" x14ac:dyDescent="0.3">
      <c r="B14" t="s">
        <v>6211</v>
      </c>
      <c r="C14" s="6">
        <v>301.98500000000001</v>
      </c>
      <c r="D14" s="6">
        <v>153.76499999999999</v>
      </c>
      <c r="E14" s="6">
        <v>215.55499999999998</v>
      </c>
      <c r="F14" s="6">
        <v>213.66499999999999</v>
      </c>
    </row>
    <row r="15" spans="1:6" x14ac:dyDescent="0.3">
      <c r="B15" t="s">
        <v>6212</v>
      </c>
      <c r="C15" s="6">
        <v>312.83499999999998</v>
      </c>
      <c r="D15" s="6">
        <v>63.249999999999993</v>
      </c>
      <c r="E15" s="6">
        <v>350.89500000000004</v>
      </c>
      <c r="F15" s="6">
        <v>96.405000000000001</v>
      </c>
    </row>
    <row r="16" spans="1:6" x14ac:dyDescent="0.3">
      <c r="B16" t="s">
        <v>6213</v>
      </c>
      <c r="C16" s="6">
        <v>265.62</v>
      </c>
      <c r="D16" s="6">
        <v>526.51499999999987</v>
      </c>
      <c r="E16" s="6">
        <v>187.06</v>
      </c>
      <c r="F16" s="6">
        <v>210.58999999999997</v>
      </c>
    </row>
    <row r="17" spans="1:6" x14ac:dyDescent="0.3">
      <c r="A17" t="s">
        <v>6199</v>
      </c>
      <c r="B17" t="s">
        <v>6202</v>
      </c>
      <c r="C17" s="6">
        <v>47.25</v>
      </c>
      <c r="D17" s="6">
        <v>65.805000000000007</v>
      </c>
      <c r="E17" s="6">
        <v>274.67500000000001</v>
      </c>
      <c r="F17" s="6">
        <v>179.22</v>
      </c>
    </row>
    <row r="18" spans="1:6" x14ac:dyDescent="0.3">
      <c r="B18" t="s">
        <v>6203</v>
      </c>
      <c r="C18" s="6">
        <v>745.44999999999993</v>
      </c>
      <c r="D18" s="6">
        <v>428.88499999999999</v>
      </c>
      <c r="E18" s="6">
        <v>194.17499999999998</v>
      </c>
      <c r="F18" s="6">
        <v>429.82999999999993</v>
      </c>
    </row>
    <row r="19" spans="1:6" x14ac:dyDescent="0.3">
      <c r="B19" t="s">
        <v>6204</v>
      </c>
      <c r="C19" s="6">
        <v>130.47</v>
      </c>
      <c r="D19" s="6">
        <v>271.48500000000001</v>
      </c>
      <c r="E19" s="6">
        <v>281.20499999999998</v>
      </c>
      <c r="F19" s="6">
        <v>231.63000000000002</v>
      </c>
    </row>
    <row r="20" spans="1:6" x14ac:dyDescent="0.3">
      <c r="B20" t="s">
        <v>6205</v>
      </c>
      <c r="C20" s="6">
        <v>27</v>
      </c>
      <c r="D20" s="6">
        <v>347.26</v>
      </c>
      <c r="E20" s="6">
        <v>147.51</v>
      </c>
      <c r="F20" s="6">
        <v>240.04</v>
      </c>
    </row>
    <row r="21" spans="1:6" x14ac:dyDescent="0.3">
      <c r="B21" t="s">
        <v>6206</v>
      </c>
      <c r="C21" s="6">
        <v>255.11499999999995</v>
      </c>
      <c r="D21" s="6">
        <v>541.73</v>
      </c>
      <c r="E21" s="6">
        <v>83.43</v>
      </c>
      <c r="F21" s="6">
        <v>59.079999999999991</v>
      </c>
    </row>
    <row r="22" spans="1:6" x14ac:dyDescent="0.3">
      <c r="B22" t="s">
        <v>6207</v>
      </c>
      <c r="C22" s="6">
        <v>584.78999999999985</v>
      </c>
      <c r="D22" s="6">
        <v>357.42999999999995</v>
      </c>
      <c r="E22" s="6">
        <v>355.34</v>
      </c>
      <c r="F22" s="6">
        <v>140.88</v>
      </c>
    </row>
    <row r="23" spans="1:6" x14ac:dyDescent="0.3">
      <c r="B23" t="s">
        <v>6208</v>
      </c>
      <c r="C23" s="6">
        <v>430.62</v>
      </c>
      <c r="D23" s="6">
        <v>227.42500000000001</v>
      </c>
      <c r="E23" s="6">
        <v>236.315</v>
      </c>
      <c r="F23" s="6">
        <v>414.58499999999992</v>
      </c>
    </row>
    <row r="24" spans="1:6" x14ac:dyDescent="0.3">
      <c r="B24" t="s">
        <v>6209</v>
      </c>
      <c r="C24" s="6">
        <v>22.5</v>
      </c>
      <c r="D24" s="6">
        <v>77.72</v>
      </c>
      <c r="E24" s="6">
        <v>60.5</v>
      </c>
      <c r="F24" s="6">
        <v>139.67999999999998</v>
      </c>
    </row>
    <row r="25" spans="1:6" x14ac:dyDescent="0.3">
      <c r="B25" t="s">
        <v>6210</v>
      </c>
      <c r="C25" s="6">
        <v>126.14999999999999</v>
      </c>
      <c r="D25" s="6">
        <v>195.11</v>
      </c>
      <c r="E25" s="6">
        <v>89.13</v>
      </c>
      <c r="F25" s="6">
        <v>302.65999999999997</v>
      </c>
    </row>
    <row r="26" spans="1:6" x14ac:dyDescent="0.3">
      <c r="B26" t="s">
        <v>6211</v>
      </c>
      <c r="C26" s="6">
        <v>376.03</v>
      </c>
      <c r="D26" s="6">
        <v>523.24</v>
      </c>
      <c r="E26" s="6">
        <v>440.96499999999997</v>
      </c>
      <c r="F26" s="6">
        <v>174.46999999999997</v>
      </c>
    </row>
    <row r="27" spans="1:6" x14ac:dyDescent="0.3">
      <c r="B27" t="s">
        <v>6212</v>
      </c>
      <c r="C27" s="6">
        <v>515.17999999999995</v>
      </c>
      <c r="D27" s="6">
        <v>142.56</v>
      </c>
      <c r="E27" s="6">
        <v>347.03999999999996</v>
      </c>
      <c r="F27" s="6">
        <v>104.08499999999999</v>
      </c>
    </row>
    <row r="28" spans="1:6" x14ac:dyDescent="0.3">
      <c r="B28" t="s">
        <v>6213</v>
      </c>
      <c r="C28" s="6">
        <v>95.859999999999985</v>
      </c>
      <c r="D28" s="6">
        <v>484.76</v>
      </c>
      <c r="E28" s="6">
        <v>94.17</v>
      </c>
      <c r="F28" s="6">
        <v>77.10499999999999</v>
      </c>
    </row>
    <row r="29" spans="1:6" x14ac:dyDescent="0.3">
      <c r="A29" t="s">
        <v>6200</v>
      </c>
      <c r="B29" t="s">
        <v>6202</v>
      </c>
      <c r="C29" s="6">
        <v>258.34500000000003</v>
      </c>
      <c r="D29" s="6">
        <v>139.625</v>
      </c>
      <c r="E29" s="6">
        <v>279.52000000000004</v>
      </c>
      <c r="F29" s="6">
        <v>160.19499999999999</v>
      </c>
    </row>
    <row r="30" spans="1:6" x14ac:dyDescent="0.3">
      <c r="B30" t="s">
        <v>6203</v>
      </c>
      <c r="C30" s="6">
        <v>342.2</v>
      </c>
      <c r="D30" s="6">
        <v>284.24999999999994</v>
      </c>
      <c r="E30" s="6">
        <v>251.83</v>
      </c>
      <c r="F30" s="6">
        <v>80.550000000000011</v>
      </c>
    </row>
    <row r="31" spans="1:6" x14ac:dyDescent="0.3">
      <c r="B31" t="s">
        <v>6204</v>
      </c>
      <c r="C31" s="6">
        <v>418.30499999999989</v>
      </c>
      <c r="D31" s="6">
        <v>468.125</v>
      </c>
      <c r="E31" s="6">
        <v>405.05500000000006</v>
      </c>
      <c r="F31" s="6">
        <v>253.15499999999997</v>
      </c>
    </row>
    <row r="32" spans="1:6" x14ac:dyDescent="0.3">
      <c r="B32" t="s">
        <v>6205</v>
      </c>
      <c r="C32" s="6">
        <v>102.32999999999998</v>
      </c>
      <c r="D32" s="6">
        <v>242.14000000000001</v>
      </c>
      <c r="E32" s="6">
        <v>554.875</v>
      </c>
      <c r="F32" s="6">
        <v>106.23999999999998</v>
      </c>
    </row>
    <row r="33" spans="1:6" x14ac:dyDescent="0.3">
      <c r="B33" t="s">
        <v>6206</v>
      </c>
      <c r="C33" s="6">
        <v>234.71999999999997</v>
      </c>
      <c r="D33" s="6">
        <v>133.08000000000001</v>
      </c>
      <c r="E33" s="6">
        <v>267.2</v>
      </c>
      <c r="F33" s="6">
        <v>272.68999999999994</v>
      </c>
    </row>
    <row r="34" spans="1:6" x14ac:dyDescent="0.3">
      <c r="B34" t="s">
        <v>6207</v>
      </c>
      <c r="C34" s="6">
        <v>430.39</v>
      </c>
      <c r="D34" s="6">
        <v>136.20500000000001</v>
      </c>
      <c r="E34" s="6">
        <v>209.6</v>
      </c>
      <c r="F34" s="6">
        <v>88.334999999999994</v>
      </c>
    </row>
    <row r="35" spans="1:6" x14ac:dyDescent="0.3">
      <c r="B35" t="s">
        <v>6208</v>
      </c>
      <c r="C35" s="6">
        <v>109.005</v>
      </c>
      <c r="D35" s="6">
        <v>393.57499999999999</v>
      </c>
      <c r="E35" s="6">
        <v>61.034999999999997</v>
      </c>
      <c r="F35" s="6">
        <v>199.48999999999998</v>
      </c>
    </row>
    <row r="36" spans="1:6" x14ac:dyDescent="0.3">
      <c r="B36" t="s">
        <v>6209</v>
      </c>
      <c r="C36" s="6">
        <v>287.52499999999998</v>
      </c>
      <c r="D36" s="6">
        <v>288.67</v>
      </c>
      <c r="E36" s="6">
        <v>125.58</v>
      </c>
      <c r="F36" s="6">
        <v>374.13499999999999</v>
      </c>
    </row>
    <row r="37" spans="1:6" x14ac:dyDescent="0.3">
      <c r="B37" t="s">
        <v>6210</v>
      </c>
      <c r="C37" s="6">
        <v>840.92999999999984</v>
      </c>
      <c r="D37" s="6">
        <v>409.875</v>
      </c>
      <c r="E37" s="6">
        <v>171.32999999999998</v>
      </c>
      <c r="F37" s="6">
        <v>221.43999999999997</v>
      </c>
    </row>
    <row r="38" spans="1:6" x14ac:dyDescent="0.3">
      <c r="B38" t="s">
        <v>6211</v>
      </c>
      <c r="C38" s="6">
        <v>299.07</v>
      </c>
      <c r="D38" s="6">
        <v>260.32499999999999</v>
      </c>
      <c r="E38" s="6">
        <v>584.64</v>
      </c>
      <c r="F38" s="6">
        <v>256.36500000000001</v>
      </c>
    </row>
    <row r="39" spans="1:6" x14ac:dyDescent="0.3">
      <c r="B39" t="s">
        <v>6212</v>
      </c>
      <c r="C39" s="6">
        <v>323.32499999999999</v>
      </c>
      <c r="D39" s="6">
        <v>565.57000000000005</v>
      </c>
      <c r="E39" s="6">
        <v>537.80999999999995</v>
      </c>
      <c r="F39" s="6">
        <v>189.47499999999999</v>
      </c>
    </row>
    <row r="40" spans="1:6" x14ac:dyDescent="0.3">
      <c r="B40" t="s">
        <v>6213</v>
      </c>
      <c r="C40" s="6">
        <v>399.48499999999996</v>
      </c>
      <c r="D40" s="6">
        <v>148.19999999999999</v>
      </c>
      <c r="E40" s="6">
        <v>388.21999999999997</v>
      </c>
      <c r="F40" s="6">
        <v>212.07499999999999</v>
      </c>
    </row>
    <row r="41" spans="1:6" x14ac:dyDescent="0.3">
      <c r="A41" t="s">
        <v>6201</v>
      </c>
      <c r="B41" t="s">
        <v>6202</v>
      </c>
      <c r="C41" s="6">
        <v>112.69499999999999</v>
      </c>
      <c r="D41" s="6">
        <v>166.32</v>
      </c>
      <c r="E41" s="6">
        <v>843.71499999999992</v>
      </c>
      <c r="F41" s="6">
        <v>146.685</v>
      </c>
    </row>
    <row r="42" spans="1:6" x14ac:dyDescent="0.3">
      <c r="B42" t="s">
        <v>6203</v>
      </c>
      <c r="C42" s="6">
        <v>114.87999999999998</v>
      </c>
      <c r="D42" s="6">
        <v>133.815</v>
      </c>
      <c r="E42" s="6">
        <v>91.175000000000011</v>
      </c>
      <c r="F42" s="6">
        <v>53.759999999999991</v>
      </c>
    </row>
    <row r="43" spans="1:6" x14ac:dyDescent="0.3">
      <c r="B43" t="s">
        <v>6204</v>
      </c>
      <c r="C43" s="6">
        <v>277.76</v>
      </c>
      <c r="D43" s="6">
        <v>175.41</v>
      </c>
      <c r="E43" s="6">
        <v>462.50999999999993</v>
      </c>
      <c r="F43" s="6">
        <v>399.52499999999998</v>
      </c>
    </row>
    <row r="44" spans="1:6" x14ac:dyDescent="0.3">
      <c r="B44" t="s">
        <v>6205</v>
      </c>
      <c r="C44" s="6">
        <v>197.89499999999998</v>
      </c>
      <c r="D44" s="6">
        <v>289.755</v>
      </c>
      <c r="E44" s="6">
        <v>88.545000000000002</v>
      </c>
      <c r="F44" s="6">
        <v>200.25499999999997</v>
      </c>
    </row>
    <row r="45" spans="1:6" x14ac:dyDescent="0.3">
      <c r="B45" t="s">
        <v>6206</v>
      </c>
      <c r="C45" s="6">
        <v>193.11499999999998</v>
      </c>
      <c r="D45" s="6">
        <v>212.49499999999998</v>
      </c>
      <c r="E45" s="6">
        <v>292.29000000000002</v>
      </c>
      <c r="F45" s="6">
        <v>304.46999999999997</v>
      </c>
    </row>
    <row r="46" spans="1:6" x14ac:dyDescent="0.3">
      <c r="B46" t="s">
        <v>6207</v>
      </c>
      <c r="C46" s="6">
        <v>179.79</v>
      </c>
      <c r="D46" s="6">
        <v>426.2</v>
      </c>
      <c r="E46" s="6">
        <v>170.08999999999997</v>
      </c>
      <c r="F46" s="6">
        <v>379.31</v>
      </c>
    </row>
    <row r="47" spans="1:6" x14ac:dyDescent="0.3">
      <c r="B47" t="s">
        <v>6208</v>
      </c>
      <c r="C47" s="6">
        <v>247.28999999999996</v>
      </c>
      <c r="D47" s="6">
        <v>246.685</v>
      </c>
      <c r="E47" s="6">
        <v>271.05499999999995</v>
      </c>
      <c r="F47" s="6">
        <v>141.69999999999999</v>
      </c>
    </row>
    <row r="48" spans="1:6" x14ac:dyDescent="0.3">
      <c r="B48" t="s">
        <v>6209</v>
      </c>
      <c r="C48" s="6">
        <v>116.39499999999998</v>
      </c>
      <c r="D48" s="6">
        <v>41.25</v>
      </c>
      <c r="E48" s="6">
        <v>15.54</v>
      </c>
      <c r="F48" s="6">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D18DE-745F-4809-B76C-566E979A6283}">
  <dimension ref="A3:B6"/>
  <sheetViews>
    <sheetView workbookViewId="0">
      <selection activeCell="R20" sqref="R20"/>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s>
  <sheetData>
    <row r="3" spans="1:2" x14ac:dyDescent="0.3">
      <c r="A3" s="5" t="s">
        <v>7</v>
      </c>
      <c r="B3" t="s">
        <v>6220</v>
      </c>
    </row>
    <row r="4" spans="1:2" x14ac:dyDescent="0.3">
      <c r="A4" t="s">
        <v>28</v>
      </c>
      <c r="B4" s="7">
        <v>2798.5050000000001</v>
      </c>
    </row>
    <row r="5" spans="1:2" x14ac:dyDescent="0.3">
      <c r="A5" t="s">
        <v>318</v>
      </c>
      <c r="B5" s="7">
        <v>6696.8649999999989</v>
      </c>
    </row>
    <row r="6" spans="1:2" x14ac:dyDescent="0.3">
      <c r="A6" t="s">
        <v>19</v>
      </c>
      <c r="B6" s="7">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3357-C1F0-4270-894D-F11D2B2F8CEF}">
  <dimension ref="A3:B8"/>
  <sheetViews>
    <sheetView workbookViewId="0">
      <selection activeCell="M4" sqref="M4"/>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5" t="s">
        <v>4</v>
      </c>
      <c r="B3" t="s">
        <v>6220</v>
      </c>
    </row>
    <row r="4" spans="1:2" x14ac:dyDescent="0.3">
      <c r="A4" t="s">
        <v>3753</v>
      </c>
      <c r="B4" s="7">
        <v>278.01</v>
      </c>
    </row>
    <row r="5" spans="1:2" x14ac:dyDescent="0.3">
      <c r="A5" t="s">
        <v>1598</v>
      </c>
      <c r="B5" s="7">
        <v>281.67499999999995</v>
      </c>
    </row>
    <row r="6" spans="1:2" x14ac:dyDescent="0.3">
      <c r="A6" t="s">
        <v>2587</v>
      </c>
      <c r="B6" s="7">
        <v>289.11</v>
      </c>
    </row>
    <row r="7" spans="1:2" x14ac:dyDescent="0.3">
      <c r="A7" t="s">
        <v>5765</v>
      </c>
      <c r="B7" s="7">
        <v>307.04499999999996</v>
      </c>
    </row>
    <row r="8" spans="1:2" x14ac:dyDescent="0.3">
      <c r="A8" t="s">
        <v>5114</v>
      </c>
      <c r="B8"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13" sqref="N13"/>
    </sheetView>
  </sheetViews>
  <sheetFormatPr defaultRowHeight="14.4" x14ac:dyDescent="0.3"/>
  <cols>
    <col min="1" max="1" width="16.5546875" bestFit="1" customWidth="1"/>
    <col min="2" max="2" width="12.109375" bestFit="1" customWidth="1"/>
    <col min="3" max="3" width="17.44140625" bestFit="1" customWidth="1"/>
    <col min="4" max="4" width="11.33203125" customWidth="1"/>
    <col min="5" max="5" width="9.77734375" customWidth="1"/>
    <col min="6" max="6" width="16"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9.21875" customWidth="1"/>
    <col min="14" max="14" width="18.109375" customWidth="1"/>
    <col min="15" max="15" width="17.218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 = 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 = 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 = 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 = 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 = 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 = 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 = 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 = 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 = 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 = 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 = 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 = 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 = 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 = 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 = 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 = 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 = 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 = 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 = 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 = 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 = 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 = 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 = 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 = 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 = 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 = 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 = 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 = 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 = 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 = 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 = 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 = 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 = 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 = 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 = 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 = 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 = 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 = 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 = 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 = 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 = 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 = 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 = 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 = 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 = 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 = 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 = 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 = 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 = 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 = 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 = 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 = 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 = 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 = 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 = 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 = 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 = 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 = 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 = 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 = 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 = 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 = 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 = 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 = 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 = 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 = 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 = 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 = 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 = 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 = 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 = 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 = 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 = 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 = 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 = 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 = 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 = 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 = 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 = 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 = 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 = 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 = 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 = 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 = 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 = 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 = 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 = 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 = 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 = 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 = 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 = 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 = 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 = 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 = 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 = 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 = 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 = 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 = 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 = 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 = 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 = 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 = 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 = 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 = 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 = 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 = 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 = 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 = 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 = 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 = 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 = 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 = 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 = 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 = 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 = 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 = 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 = 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 = 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 = 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 = 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 = 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 = 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 = 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 = 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 = 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 = 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 = 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 = 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 = 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 = 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 = 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 = 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 = 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 = 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 = 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 = 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 = 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 = 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 = 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 = 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 = 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 = 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 = 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 = 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 = 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 = 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 = 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 = 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 = 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 = 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 = 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 = 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 = 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 = 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 = 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 = 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 = 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 = 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 = 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 = 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 = 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 = 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 = 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 = 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 = 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 = 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 = 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 = 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 = 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 = 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 = 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 = 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 = 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 = 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 = 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 = 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 = 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 = 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 = 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 = 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 = 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 = 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 = 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 = 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 = 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 = 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 = 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 = 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 = 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 = 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 = 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 = 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 = 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 = 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 = 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 = 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 = 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 = 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 = 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 = 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 = 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 = 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 = 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 = 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 = 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 = 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 = 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 = 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 = 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 = 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 = 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 = 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 = 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 = 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 = 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 = 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 = 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 = 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 = 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 = 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 = 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 = 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 = 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 = 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 = 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 = 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 = 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 = 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 = 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 = 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 = 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 = 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 = 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 = 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 = 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 = 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 = 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 = 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 = 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 = 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 = 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 = 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 = 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 = 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 = 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 = 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 = 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 = 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 = 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 = 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 = 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 = 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 = 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 = 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 = 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 = 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 = 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 = 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 = 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 = 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 = 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 = 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 = 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 = 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 = 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 = 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 = 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 = 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 = 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 = 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 = 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 = 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 = 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 = 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 = 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 = 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 = 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 = 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 = 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 = 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 = 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 = 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 = 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 = 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 = 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 = 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 = 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 = 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 = 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 = 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 = 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 = 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 = 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 = 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 = 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 = 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 = 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 = 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 = 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 = 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 = 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 = 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 = 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 = 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 = 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 = 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 = 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 = 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 = 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 = 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 = 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 = 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 = 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 = 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 = 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 = 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 = 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 = 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 = 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 = 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 = 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 = 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 = 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 = 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 = 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 = 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 = 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 = 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 = 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 = 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 = 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 = 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 = 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 = 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 = 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 = 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 = 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 = 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 = 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 = 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 = 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 = 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 = 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 = 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 = 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 = 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 = 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 = 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 = 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 = 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 = 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 = 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 = 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 = 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 = 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 = 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 = 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 = 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 = 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 = 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 = 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 = 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 = 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 = 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 = 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 = 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 = 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 = 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 = 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 = 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 = 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 = 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 = 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 = 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 = 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 = 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 = 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 = 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 = 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 = 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 = 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 = 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 = 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 = 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 = 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 = 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 = 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 = 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 = 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 = 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 = 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 = 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 = 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 = 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 = 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 = 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 = 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 = 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 = 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 = 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 = 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 = 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 = 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 = 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 = 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 = 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 = 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 = 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 = 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 = 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 = 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 = 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 = 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 = 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 = 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 = 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 = 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 = 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 = 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 = 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 = 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 = 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 = 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 = 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 = 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 = 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 = 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 = 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 = 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 = 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 = 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 = 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 = 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 = 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 = 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 = 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 = 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 = 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 = 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 = 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 = 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 = 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 = 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 = 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 = 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 = 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 = 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 = 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 = 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 = 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 = 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 = 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 = 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 = 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 = 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 = 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 = 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 = 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 = 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 = 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 = 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 = 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 = 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 = 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 = 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 = 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 = 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 = 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 = 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 = 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 = 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 = 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 = 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 = 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 = 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 = 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 = 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 = 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 = 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 = 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 = 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 = 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 = 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 = 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 = 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 = 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 = 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 = 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 = 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 = 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 = 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 = 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 = 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 = 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 = 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 = 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 = 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 = 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 = 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 = 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 = 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 = 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 = 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 = 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 = 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 = 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 = 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 = 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 = 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 = 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 = 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 = 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 = 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 = 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 = 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 = 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 = 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 = 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 = 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 = 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 = 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 = 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 = 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 = 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 = 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 = 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 = 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 = 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 = 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 = 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 = 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 = 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 = 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 = 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 = 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 = 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 = 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 = 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 = 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 = 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 = 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 = 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 = 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 = 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 = 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 = 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 = 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 = 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 = 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 = 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 = 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 = 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 = 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 = 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 = 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 = 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 = 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 = 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 = 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 = 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 = 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 = 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 = 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 = 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 = 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 = 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 = 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 = 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 = 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 = 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 = 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 = 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 = 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 = 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 = 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 = 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 = 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 = 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 = 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 = 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 = 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 = 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 = 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 = 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 = 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 = 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 = 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 = 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 = 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 = 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 = 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 = 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 = 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 = 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 = 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 = 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 = 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 = 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 = 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 = 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 = 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 = 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 = 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 = 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 = 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 = 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 = 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 = 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 = 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 = 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 = 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 = 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 = 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 = 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 = 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 = 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 = 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 = 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 = 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 = 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 = 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 = 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 = 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 = 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 = 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 = 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 = 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 = 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 = 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 = 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 = 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 = 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 = 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 = 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 = 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 = 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 = 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 = 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 = 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 = 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 = 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 = 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 = 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 = 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 = 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 = 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 = 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 = 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 = 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 = 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 = 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 = 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 = 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 = 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 = 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 = 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 = 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 = 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 = 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 = 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 = 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 = 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 = 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 = 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 = 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 = 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 = 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 = 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 = 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 = 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 = 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 = 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 = 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 = 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 = 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 = 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 = 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 = 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 = 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 = 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 = 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 = 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 = 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 = 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 = 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 = 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 = 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 = 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 = 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 = 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 = 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 = 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 = 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 = 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 = 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 = 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 = 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 = 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 = 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 = 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 = 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 = 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 = 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 = 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 = 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 = 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 = 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 = 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 = 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 = 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 = 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 = 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 = 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 = 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 = 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 = 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 = 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 = 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 = 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 = 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 = 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 = 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 = 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 = 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 = 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 = 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 = 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 = 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 = 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 = 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 = 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 = 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 = 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 = 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 = 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 = 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 = 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 = 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 = 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 = 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 = 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 = 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 = 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 = 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 = 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 = 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 = 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 = 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 = 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 = 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 = 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 = 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 = 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 = 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 = 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 = 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 = 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 = 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 = 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 = 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 = 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 = 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 = 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 = 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 = 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 = 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 = 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 = 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 = 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 = 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 = 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 = 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 = 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 = 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 = 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 = 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 = 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 = 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 = 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 = 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 = 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 = 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 = 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 = 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 = 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 = 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 = 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 = 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 = 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 = 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 = 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 = 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 = 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 = 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 = 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 = 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 = 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 = 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 = 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 = 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 = 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 = 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 = 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 = 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 = 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 = 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 = 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 = 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 = 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 = 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 = 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 = 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 = 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 = 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 = 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 = 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 = 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 = 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 = 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 = 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 = 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 = 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 = 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 = 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 = 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 = 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 = 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 = 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 = 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 = 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 = 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 = 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 = 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 = 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 = 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 = 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 = 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 = 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 = 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 = 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 = 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 = 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 = 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 = 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 = 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 = 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 = 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 = 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 = 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 = 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 = 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 = 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 = 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 = 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 = 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 = 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 = 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 = 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 = 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 = 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 = 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 = 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 = 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 = 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 = 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 = 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 = 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 = 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 = 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 = 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 = 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 = 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 = 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 = 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 = 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 = 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 = 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 = 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 = 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 = 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 = 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 = 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 = 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 = 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 = 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 = 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 = 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 = 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 = 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 = 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 = 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 = 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 = 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 = 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 = 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 = 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 = 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 = 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 = 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 = 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 = 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 = 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 = 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 = 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 = 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 = 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 = 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 = 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 = 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 = 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 = 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 = 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 = 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 = 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 = 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 = 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 = 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 = 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 = 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 = 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 = 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 = 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 = 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 = 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 = 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 = 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 = 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 = 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 = 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 = 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 = 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 = 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 = 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 = 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 = 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 = 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 = 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 = 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 = 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 = 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 = 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 = 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 = 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 = 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 = 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 = 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 = 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 = 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 = 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 = 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 = 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 = 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 = 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 = 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 = 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 = 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 = 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 = 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 = 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 = 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 = 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 = 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 = 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 = 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 = 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 = 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 = 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 = 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 = 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 = 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 = 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 = 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 = 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 = 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 = 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 = 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 = 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 = 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 = 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 = 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 = 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 = 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 = 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 = 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 = 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 = 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 = 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 = 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 = 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 = 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 = 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 = 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 = 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 = 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 = 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 = 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 = 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 = 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 = 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 = 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Tuhin</dc:creator>
  <cp:keywords/>
  <dc:description/>
  <cp:lastModifiedBy>Tuhin Basu</cp:lastModifiedBy>
  <cp:revision/>
  <dcterms:created xsi:type="dcterms:W3CDTF">2022-11-26T09:51:45Z</dcterms:created>
  <dcterms:modified xsi:type="dcterms:W3CDTF">2025-01-18T19:01:16Z</dcterms:modified>
  <cp:category/>
  <cp:contentStatus/>
</cp:coreProperties>
</file>