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W:\Restaurant\"/>
    </mc:Choice>
  </mc:AlternateContent>
  <xr:revisionPtr revIDLastSave="0" documentId="13_ncr:1_{B0F69F26-704D-482C-B669-68BF294BD2C8}" xr6:coauthVersionLast="47" xr6:coauthVersionMax="47" xr10:uidLastSave="{00000000-0000-0000-0000-000000000000}"/>
  <bookViews>
    <workbookView xWindow="-108" yWindow="-108" windowWidth="23256" windowHeight="12456" firstSheet="1" activeTab="1" xr2:uid="{00000000-000D-0000-FFFF-FFFF00000000}"/>
  </bookViews>
  <sheets>
    <sheet name="input" sheetId="2" state="hidden" r:id="rId1"/>
    <sheet name="Home" sheetId="4" r:id="rId2"/>
    <sheet name="Product Insights" sheetId="6" r:id="rId3"/>
    <sheet name="People Insights" sheetId="7" r:id="rId4"/>
    <sheet name="Global Insights" sheetId="5" r:id="rId5"/>
    <sheet name="RAW Data" sheetId="1" r:id="rId6"/>
  </sheets>
  <definedNames>
    <definedName name="_xlchart.v5.0" hidden="1">input!$I$10</definedName>
    <definedName name="_xlchart.v5.1" hidden="1">input!$I$11:$I$16</definedName>
    <definedName name="_xlchart.v5.2" hidden="1">input!$J$10</definedName>
    <definedName name="_xlchart.v5.3" hidden="1">input!$J$11:$J$16</definedName>
    <definedName name="Slicer_Product">#N/A</definedName>
    <definedName name="Slicer_Sales_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5" l="1" a="1"/>
  <c r="O5" i="5" s="1"/>
  <c r="O21" i="5" a="1"/>
  <c r="O21" i="5" s="1"/>
  <c r="P21" i="5" a="1"/>
  <c r="P21" i="5" s="1"/>
  <c r="P13" i="5" a="1"/>
  <c r="P13" i="5" s="1"/>
  <c r="O13" i="5" a="1"/>
  <c r="O13" i="5" s="1"/>
  <c r="Q6" i="5"/>
  <c r="I10" i="2" a="1"/>
  <c r="I10" i="2" s="1"/>
  <c r="A29" i="2" s="1"/>
  <c r="N13" i="4" s="1"/>
  <c r="K31" i="6" a="1"/>
  <c r="K31" i="6" s="1"/>
  <c r="J32" i="6" a="1"/>
  <c r="J32" i="6" s="1"/>
  <c r="B31" i="6" a="1"/>
  <c r="B31" i="6" s="1"/>
  <c r="A32" i="6" a="1"/>
  <c r="A32" i="6" s="1"/>
  <c r="AX4" i="2" a="1"/>
  <c r="AX4" i="2" s="1"/>
  <c r="AP5" i="2"/>
  <c r="AP6" i="2"/>
  <c r="AP7" i="2"/>
  <c r="AP8" i="2"/>
  <c r="AP9" i="2"/>
  <c r="AP10" i="2"/>
  <c r="AP11" i="2"/>
  <c r="AP12" i="2"/>
  <c r="AP13" i="2"/>
  <c r="AP14" i="2"/>
  <c r="AP15" i="2"/>
  <c r="AP16" i="2"/>
  <c r="AP17" i="2"/>
  <c r="AP18" i="2"/>
  <c r="AP19" i="2"/>
  <c r="AP20" i="2"/>
  <c r="AP21" i="2"/>
  <c r="AP22" i="2"/>
  <c r="AP23" i="2"/>
  <c r="AP24" i="2"/>
  <c r="AP25" i="2"/>
  <c r="AP26" i="2"/>
  <c r="AP27" i="2"/>
  <c r="AP28" i="2"/>
  <c r="AP4" i="2"/>
  <c r="A32" i="2"/>
  <c r="I10" i="4" s="1"/>
  <c r="I13" i="4"/>
  <c r="N7" i="4"/>
  <c r="I7" i="4"/>
  <c r="A20" i="2"/>
  <c r="M4" i="2"/>
  <c r="M5" i="2"/>
  <c r="M6" i="2"/>
  <c r="M7" i="2"/>
  <c r="M8" i="2"/>
  <c r="M3" i="2"/>
  <c r="L4" i="2"/>
  <c r="L5" i="2"/>
  <c r="L6" i="2"/>
  <c r="L7" i="2"/>
  <c r="L8" i="2"/>
  <c r="L3" i="2"/>
  <c r="K11" i="2" s="1" a="1"/>
  <c r="K11" i="2" s="1"/>
  <c r="E15" i="2"/>
  <c r="E16" i="2"/>
  <c r="E17" i="2"/>
  <c r="E18" i="2"/>
  <c r="E19" i="2"/>
  <c r="E20" i="2"/>
  <c r="E14" i="2"/>
  <c r="A23" i="2"/>
  <c r="Q14" i="5" l="1"/>
  <c r="Q19" i="5"/>
  <c r="Q18" i="5"/>
  <c r="Q17" i="5"/>
  <c r="Q16" i="5"/>
  <c r="Q15" i="5"/>
  <c r="Q27" i="5"/>
  <c r="Q22" i="5"/>
  <c r="Q23" i="5"/>
  <c r="Q25" i="5"/>
  <c r="Q26" i="5"/>
  <c r="Q24" i="5"/>
  <c r="Q11" i="5"/>
  <c r="Q9" i="5"/>
  <c r="Q8" i="5"/>
  <c r="Q10" i="5"/>
  <c r="Q7" i="5"/>
  <c r="Q42" i="6"/>
  <c r="Q33" i="6"/>
  <c r="Q32" i="6"/>
  <c r="Q53" i="6"/>
  <c r="Q52" i="6"/>
  <c r="Q51" i="6"/>
  <c r="Q34" i="6"/>
  <c r="Q45" i="6"/>
  <c r="N54" i="6"/>
  <c r="Q41" i="6"/>
  <c r="Q40" i="6"/>
  <c r="Q39" i="6"/>
  <c r="Q38" i="6"/>
  <c r="Q37" i="6"/>
  <c r="Q36" i="6"/>
  <c r="Q35" i="6"/>
  <c r="Q50" i="6"/>
  <c r="Q49" i="6"/>
  <c r="Q48" i="6"/>
  <c r="K54" i="6"/>
  <c r="Q47" i="6"/>
  <c r="P54" i="6"/>
  <c r="Q46" i="6"/>
  <c r="O54" i="6"/>
  <c r="Q44" i="6"/>
  <c r="M54" i="6"/>
  <c r="Q43" i="6"/>
  <c r="L54" i="6"/>
  <c r="H40" i="6"/>
  <c r="H41" i="6"/>
  <c r="H39" i="6"/>
  <c r="H38" i="6"/>
  <c r="H35" i="6"/>
  <c r="H42" i="6"/>
  <c r="H36" i="6"/>
  <c r="H37" i="6"/>
  <c r="H51" i="6"/>
  <c r="H50" i="6"/>
  <c r="H34" i="6"/>
  <c r="H49" i="6"/>
  <c r="H33" i="6"/>
  <c r="B54" i="6"/>
  <c r="H32" i="6"/>
  <c r="H53" i="6"/>
  <c r="H52" i="6"/>
  <c r="H48" i="6"/>
  <c r="H47" i="6"/>
  <c r="G54" i="6"/>
  <c r="H45" i="6"/>
  <c r="H44" i="6"/>
  <c r="H43" i="6"/>
  <c r="C54" i="6"/>
  <c r="H46" i="6"/>
  <c r="F54" i="6"/>
  <c r="E54" i="6"/>
  <c r="D54" i="6"/>
  <c r="AS4" i="2" a="1"/>
  <c r="AS4" i="2" s="1"/>
  <c r="N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<sst xmlns="http://schemas.openxmlformats.org/spreadsheetml/2006/main" count="5806" uniqueCount="118">
  <si>
    <t>70% Dark Bites</t>
  </si>
  <si>
    <t>India</t>
  </si>
  <si>
    <t>Karlen McCaffrey</t>
  </si>
  <si>
    <t>Eclairs</t>
  </si>
  <si>
    <t>Dotty Strutley</t>
  </si>
  <si>
    <t>Organic Choco Syrup</t>
  </si>
  <si>
    <t>Canada</t>
  </si>
  <si>
    <t>Ches Bonnell</t>
  </si>
  <si>
    <t>White Choc</t>
  </si>
  <si>
    <t>USA</t>
  </si>
  <si>
    <t>Jehu Rudeforth</t>
  </si>
  <si>
    <t>Spicy Special Slims</t>
  </si>
  <si>
    <t>Australia</t>
  </si>
  <si>
    <t>Peanut Butter Cubes</t>
  </si>
  <si>
    <t>Brien Boise</t>
  </si>
  <si>
    <t>Almond Choco</t>
  </si>
  <si>
    <t>Beverie Moffet</t>
  </si>
  <si>
    <t>Dennison Crosswaite</t>
  </si>
  <si>
    <t>99% Dark &amp; Pure</t>
  </si>
  <si>
    <t>New Zealand</t>
  </si>
  <si>
    <t>Barr Faughny</t>
  </si>
  <si>
    <t>50% Dark Bites</t>
  </si>
  <si>
    <t>Roddy Speechley</t>
  </si>
  <si>
    <t>Milk Bars</t>
  </si>
  <si>
    <t>Madelene Upcott</t>
  </si>
  <si>
    <t>Raspberry Choco</t>
  </si>
  <si>
    <t>Smooth Sliky Salty</t>
  </si>
  <si>
    <t>Fruit &amp; Nut Bars</t>
  </si>
  <si>
    <t>UK</t>
  </si>
  <si>
    <t>Baker's Choco Chips</t>
  </si>
  <si>
    <t>Jan Morforth</t>
  </si>
  <si>
    <t>Kaine Padly</t>
  </si>
  <si>
    <t>Orange Choco</t>
  </si>
  <si>
    <t>Oby Sorrel</t>
  </si>
  <si>
    <t>After Nines</t>
  </si>
  <si>
    <t>Andria Kimpton</t>
  </si>
  <si>
    <t>Mallorie Waber</t>
  </si>
  <si>
    <t>Drinking Coco</t>
  </si>
  <si>
    <t>85% Dark Bars</t>
  </si>
  <si>
    <t>Camilla Castle</t>
  </si>
  <si>
    <t>Rafaelita Blaksland</t>
  </si>
  <si>
    <t>Gigi Bohling</t>
  </si>
  <si>
    <t>Mint Chip Choco</t>
  </si>
  <si>
    <t>Van Tuxwell</t>
  </si>
  <si>
    <t>Curtice Advani</t>
  </si>
  <si>
    <t>Choco Coated Almonds</t>
  </si>
  <si>
    <t>Marney O'Breen</t>
  </si>
  <si>
    <t>Gunar Cockshoot</t>
  </si>
  <si>
    <t>Husein Augar</t>
  </si>
  <si>
    <t>Caramel Stuffed Bars</t>
  </si>
  <si>
    <t>Kelci Walkden</t>
  </si>
  <si>
    <t>Manuka Honey Choco</t>
  </si>
  <si>
    <t>Wilone O'Kielt</t>
  </si>
  <si>
    <t>Boxes Shipped</t>
  </si>
  <si>
    <t>Amount</t>
  </si>
  <si>
    <t>Product</t>
  </si>
  <si>
    <t>Country</t>
  </si>
  <si>
    <t>Sales Person</t>
  </si>
  <si>
    <t>Row Labels</t>
  </si>
  <si>
    <t>Grand Total</t>
  </si>
  <si>
    <t>Sum of Amount</t>
  </si>
  <si>
    <t>Column Labels</t>
  </si>
  <si>
    <t>Month</t>
  </si>
  <si>
    <t>Week</t>
  </si>
  <si>
    <t>Tue</t>
  </si>
  <si>
    <t>Mon</t>
  </si>
  <si>
    <t>Thu</t>
  </si>
  <si>
    <t>Wed</t>
  </si>
  <si>
    <t>Fri</t>
  </si>
  <si>
    <t>Jan</t>
  </si>
  <si>
    <t>Aug</t>
  </si>
  <si>
    <t>Jul</t>
  </si>
  <si>
    <t>Apr</t>
  </si>
  <si>
    <t>Feb</t>
  </si>
  <si>
    <t>Jun</t>
  </si>
  <si>
    <t>Mar</t>
  </si>
  <si>
    <t>May</t>
  </si>
  <si>
    <t>Total Revenue</t>
  </si>
  <si>
    <t>Sum of Boxes Shipped</t>
  </si>
  <si>
    <t>% of Sales</t>
  </si>
  <si>
    <t>Unique Countries</t>
  </si>
  <si>
    <t>Total Boxes Shipped</t>
  </si>
  <si>
    <t>Average Box Value</t>
  </si>
  <si>
    <t>Average of Amount</t>
  </si>
  <si>
    <t>TOTAL REVENUE</t>
  </si>
  <si>
    <t>REVENUE PER BOX</t>
  </si>
  <si>
    <t>Total Sales Person</t>
  </si>
  <si>
    <t>TOTAL SALES PERSONS</t>
  </si>
  <si>
    <t>|</t>
  </si>
  <si>
    <t>Total Products</t>
  </si>
  <si>
    <t>TOTAL PRODUCTS</t>
  </si>
  <si>
    <t>Total Sales</t>
  </si>
  <si>
    <t>Total Sales Per Box</t>
  </si>
  <si>
    <t xml:space="preserve"> </t>
  </si>
  <si>
    <t>TOP Sales Person</t>
  </si>
  <si>
    <t>Sales Person - Trend Analysis</t>
  </si>
  <si>
    <t>Chocolate Products</t>
  </si>
  <si>
    <t>Revenue Contribution</t>
  </si>
  <si>
    <t>Total %</t>
  </si>
  <si>
    <t>Product - Trend Analysis</t>
  </si>
  <si>
    <t>Boxes Shipped Contribution</t>
  </si>
  <si>
    <t>Business Contribution</t>
  </si>
  <si>
    <t>Avg Shipped Box Value</t>
  </si>
  <si>
    <t>TOTAL BOXES DELIVERED</t>
  </si>
  <si>
    <t>COUNTRIES SERVED</t>
  </si>
  <si>
    <t>Australia contributes the highest revenue (18.4%), while the USA has the highest average revenue per box.</t>
  </si>
  <si>
    <t>🏠 HOME</t>
  </si>
  <si>
    <t>👥 PEOPLE INSIGHTS</t>
  </si>
  <si>
    <t>🏠HOME</t>
  </si>
  <si>
    <t>🌍 GLOBAL INSIGHTS</t>
  </si>
  <si>
    <t>🌍Global insights</t>
  </si>
  <si>
    <t>🌍GLOBAL INSIGHTS</t>
  </si>
  <si>
    <t>👥PEOPLE INSIGHTS</t>
  </si>
  <si>
    <t>🍫PRODUCT INSIGHTS</t>
  </si>
  <si>
    <t>The variation in average revenue per box across countries suggests different product preferences or pricing strategies by market</t>
  </si>
  <si>
    <t>Canada ships more boxes than the USA but generates less revenue per box, indicating potential to improve pricing or promote higher-value products.</t>
  </si>
  <si>
    <t>The USA generates the highest average revenue per box ($38.60), indicating stronger pricing or a higher sales mix of premium products</t>
  </si>
  <si>
    <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</si>
</sst>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_-[$$-409]* #,##0.00_ ;_-[$$-409]* \-#,##0.00\ ;_-[$$-409]* &quot;-&quot;??_ ;_-@_ "/>
    <numFmt numFmtId="165" formatCode="[$$-409]#,##0_ ;\-[$$-409]#,##0\ "/>
    <numFmt numFmtId="166" formatCode="[$$-409]#,##0;[Red][$$-409]#,##0"/>
    <numFmt numFmtId="167" formatCode="_-[$$-409]* #,##0_ ;_-[$$-409]* \-#,##0\ ;_-[$$-409]* &quot;-&quot;??_ ;_-@_ "/>
    <numFmt numFmtId="168" formatCode="0.0"/>
    <numFmt numFmtId="169"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1"/>
      <color theme="0"/>
      <name val="Calibri"/>
      <family val="2"/>
      <scheme val="minor"/>
    </font>
    <font>
      <sz val="11"/>
      <color theme="0"/>
      <name val="Calibri"/>
      <family val="2"/>
      <scheme val="minor"/>
    </font>
    <font>
      <b/>
      <sz val="11"/>
      <color theme="0"/>
      <name val="Arial Narrow"/>
      <family val="2"/>
    </font>
    <font>
      <b/>
      <sz val="11"/>
      <color theme="0"/>
      <name val="Aptos Narrow"/>
      <family val="2"/>
    </font>
    <font>
      <b/>
      <sz val="11"/>
      <color theme="5" tint="-0.499984740745262"/>
      <name val="Calibri"/>
      <family val="2"/>
      <scheme val="minor"/>
    </font>
    <font>
      <sz val="10"/>
      <color theme="1"/>
      <name val="Stencil"/>
      <family val="5"/>
    </font>
    <font>
      <b/>
      <sz val="10"/>
      <color theme="1"/>
      <name val="Calibri"/>
      <family val="2"/>
      <scheme val="minor"/>
    </font>
    <font>
      <b/>
      <sz val="12"/>
      <color theme="5" tint="-0.49998474074526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rgb="FF34164A"/>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54">
    <xf numFmtId="0" fontId="0" fillId="0" borderId="0" xfId="0"/>
    <xf numFmtId="164" fontId="0" fillId="0" borderId="0" xfId="0" applyNumberFormat="1"/>
    <xf numFmtId="166" fontId="0" fillId="0" borderId="0" xfId="0" applyNumberFormat="1"/>
    <xf numFmtId="2" fontId="0" fillId="0" borderId="0" xfId="0" applyNumberFormat="1"/>
    <xf numFmtId="0" fontId="0" fillId="0" borderId="0" xfId="0" applyAlignment="1">
      <alignment horizontal="center"/>
    </xf>
    <xf numFmtId="15" fontId="0" fillId="0" borderId="0" xfId="0" applyNumberFormat="1" applyAlignment="1">
      <alignment horizontal="center"/>
    </xf>
    <xf numFmtId="3" fontId="0" fillId="0" borderId="0" xfId="0" applyNumberFormat="1" applyAlignment="1">
      <alignment horizontal="center"/>
    </xf>
    <xf numFmtId="0" fontId="0" fillId="0" borderId="0" xfId="0" pivotButton="1" applyAlignment="1">
      <alignment horizontal="center"/>
    </xf>
    <xf numFmtId="167" fontId="0" fillId="0" borderId="0" xfId="0" applyNumberFormat="1" applyAlignment="1">
      <alignment horizontal="center"/>
    </xf>
    <xf numFmtId="167" fontId="0" fillId="0" borderId="0" xfId="0" applyNumberFormat="1"/>
    <xf numFmtId="9" fontId="0" fillId="0" borderId="0" xfId="0" applyNumberFormat="1" applyAlignment="1">
      <alignment horizontal="center"/>
    </xf>
    <xf numFmtId="164" fontId="0" fillId="0" borderId="0" xfId="0" applyNumberFormat="1" applyAlignment="1">
      <alignment horizontal="center"/>
    </xf>
    <xf numFmtId="0" fontId="0" fillId="2" borderId="0" xfId="0" applyFill="1" applyAlignment="1">
      <alignment horizontal="center"/>
    </xf>
    <xf numFmtId="0" fontId="2" fillId="2" borderId="0" xfId="0" applyFont="1" applyFill="1" applyAlignment="1">
      <alignment horizontal="center"/>
    </xf>
    <xf numFmtId="0" fontId="0" fillId="0" borderId="0" xfId="0" applyAlignment="1">
      <alignment vertical="center"/>
    </xf>
    <xf numFmtId="0" fontId="2" fillId="0" borderId="0" xfId="0" applyFont="1" applyAlignment="1">
      <alignment vertical="center"/>
    </xf>
    <xf numFmtId="165" fontId="3" fillId="0" borderId="0" xfId="0" applyNumberFormat="1" applyFont="1" applyAlignment="1">
      <alignment horizontal="left" vertical="center"/>
    </xf>
    <xf numFmtId="0" fontId="3" fillId="0" borderId="0" xfId="1" applyNumberFormat="1" applyFont="1" applyAlignment="1">
      <alignment horizontal="left" vertical="center"/>
    </xf>
    <xf numFmtId="0" fontId="2" fillId="2" borderId="1" xfId="0" applyFont="1" applyFill="1" applyBorder="1" applyAlignment="1">
      <alignment horizontal="center"/>
    </xf>
    <xf numFmtId="168" fontId="0" fillId="0" borderId="0" xfId="0" applyNumberFormat="1" applyAlignment="1">
      <alignment horizontal="center"/>
    </xf>
    <xf numFmtId="0" fontId="0" fillId="4" borderId="0" xfId="0" applyFill="1"/>
    <xf numFmtId="0" fontId="0" fillId="5" borderId="0" xfId="0" applyFill="1"/>
    <xf numFmtId="169" fontId="0" fillId="0" borderId="0" xfId="0" applyNumberFormat="1" applyAlignment="1">
      <alignment horizontal="center"/>
    </xf>
    <xf numFmtId="0" fontId="0" fillId="0" borderId="0" xfId="0" applyAlignment="1">
      <alignment horizontal="center" vertical="center" wrapText="1"/>
    </xf>
    <xf numFmtId="0" fontId="8" fillId="6" borderId="0" xfId="0" applyFont="1" applyFill="1"/>
    <xf numFmtId="0" fontId="4" fillId="7" borderId="0" xfId="0" applyFont="1" applyFill="1" applyAlignment="1">
      <alignment horizontal="center" vertical="center"/>
    </xf>
    <xf numFmtId="0" fontId="4" fillId="7" borderId="0" xfId="0" applyFont="1" applyFill="1" applyAlignment="1">
      <alignment horizontal="center" vertical="center" wrapText="1"/>
    </xf>
    <xf numFmtId="169" fontId="2" fillId="0" borderId="0" xfId="0" applyNumberFormat="1" applyFont="1" applyAlignment="1">
      <alignment horizontal="center"/>
    </xf>
    <xf numFmtId="0" fontId="7" fillId="7" borderId="0" xfId="0" applyFont="1" applyFill="1"/>
    <xf numFmtId="1" fontId="0" fillId="0" borderId="0" xfId="0" applyNumberFormat="1" applyAlignment="1">
      <alignment horizontal="center"/>
    </xf>
    <xf numFmtId="0" fontId="8" fillId="6" borderId="2" xfId="0" applyFont="1" applyFill="1" applyBorder="1" applyAlignment="1">
      <alignment horizontal="center" vertical="center"/>
    </xf>
    <xf numFmtId="0" fontId="0" fillId="0" borderId="2" xfId="0" applyBorder="1" applyAlignment="1">
      <alignment horizontal="center" vertical="center"/>
    </xf>
    <xf numFmtId="169" fontId="0" fillId="0" borderId="2" xfId="0" applyNumberFormat="1" applyBorder="1" applyAlignment="1">
      <alignment horizontal="center" vertical="center" wrapText="1"/>
    </xf>
    <xf numFmtId="0" fontId="4" fillId="0" borderId="0" xfId="0" applyFont="1" applyAlignment="1">
      <alignment horizontal="center" vertical="center" wrapText="1"/>
    </xf>
    <xf numFmtId="0" fontId="8" fillId="6" borderId="3" xfId="0" applyFont="1" applyFill="1" applyBorder="1" applyAlignment="1">
      <alignment horizontal="center" vertical="center"/>
    </xf>
    <xf numFmtId="169" fontId="5" fillId="0" borderId="0" xfId="0" applyNumberFormat="1" applyFont="1" applyAlignment="1">
      <alignment horizontal="center" vertical="center" wrapText="1"/>
    </xf>
    <xf numFmtId="0" fontId="0" fillId="0" borderId="0" xfId="0" applyAlignment="1">
      <alignment horizontal="center" vertical="center"/>
    </xf>
    <xf numFmtId="164" fontId="0" fillId="0" borderId="2" xfId="0" applyNumberFormat="1" applyBorder="1" applyAlignment="1">
      <alignment horizontal="center" vertical="center"/>
    </xf>
    <xf numFmtId="167" fontId="0" fillId="0" borderId="2" xfId="0" applyNumberFormat="1" applyBorder="1" applyAlignment="1">
      <alignment horizontal="center" vertical="center"/>
    </xf>
    <xf numFmtId="0" fontId="7" fillId="7" borderId="0" xfId="0" applyFont="1" applyFill="1" applyAlignment="1">
      <alignment horizontal="center"/>
    </xf>
    <xf numFmtId="0" fontId="4" fillId="7" borderId="0" xfId="0" applyFont="1" applyFill="1" applyAlignment="1">
      <alignment horizontal="center"/>
    </xf>
    <xf numFmtId="0" fontId="6" fillId="7" borderId="0" xfId="0" applyFont="1" applyFill="1" applyAlignment="1">
      <alignment horizontal="center"/>
    </xf>
    <xf numFmtId="0" fontId="0" fillId="0" borderId="0" xfId="0" applyFill="1"/>
    <xf numFmtId="0" fontId="4" fillId="7" borderId="2" xfId="0" applyFont="1" applyFill="1" applyBorder="1" applyAlignment="1">
      <alignment horizontal="center" vertical="center" wrapText="1"/>
    </xf>
    <xf numFmtId="0" fontId="3" fillId="0" borderId="0" xfId="0" applyFont="1"/>
    <xf numFmtId="0" fontId="9" fillId="3" borderId="0" xfId="0" applyFont="1" applyFill="1" applyAlignment="1">
      <alignment horizontal="center"/>
    </xf>
    <xf numFmtId="0" fontId="10" fillId="0" borderId="0" xfId="0" applyFont="1" applyAlignment="1">
      <alignment horizontal="center"/>
    </xf>
    <xf numFmtId="0" fontId="9" fillId="3" borderId="0" xfId="0" applyFont="1" applyFill="1" applyAlignment="1"/>
    <xf numFmtId="0" fontId="3" fillId="3" borderId="0" xfId="0" applyFont="1" applyFill="1"/>
    <xf numFmtId="0" fontId="3" fillId="0" borderId="0" xfId="0" applyFont="1" applyFill="1"/>
    <xf numFmtId="0" fontId="3" fillId="0" borderId="0" xfId="0" applyFont="1" applyAlignment="1">
      <alignment horizontal="center" vertical="center" wrapText="1"/>
    </xf>
    <xf numFmtId="0" fontId="3" fillId="0" borderId="0" xfId="0" applyFont="1" applyAlignment="1">
      <alignment vertical="center"/>
    </xf>
    <xf numFmtId="0" fontId="2" fillId="0" borderId="0" xfId="0" applyFont="1"/>
    <xf numFmtId="0" fontId="11" fillId="0" borderId="0" xfId="0" applyFont="1" applyAlignment="1">
      <alignment horizontal="right"/>
    </xf>
  </cellXfs>
  <cellStyles count="2">
    <cellStyle name="Comma" xfId="1" builtinId="3"/>
    <cellStyle name="Normal" xfId="0" builtinId="0"/>
  </cellStyles>
  <dxfs count="164">
    <dxf>
      <alignment horizontal="center"/>
    </dxf>
    <dxf>
      <alignment horizontal="center"/>
    </dxf>
    <dxf>
      <alignment horizontal="center"/>
    </dxf>
    <dxf>
      <alignment horizontal="center"/>
    </dxf>
    <dxf>
      <alignment horizontal="center"/>
    </dxf>
    <dxf>
      <numFmt numFmtId="167" formatCode="_-[$$-409]* #,##0_ ;_-[$$-409]* \-#,##0\ ;_-[$$-409]* &quot;-&quot;??_ ;_-@_ "/>
    </dxf>
    <dxf>
      <numFmt numFmtId="0" formatCode="General"/>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alignment horizontal="center"/>
    </dxf>
    <dxf>
      <alignment horizontal="center"/>
    </dxf>
    <dxf>
      <alignment horizontal="center"/>
    </dxf>
    <dxf>
      <alignment horizontal="center"/>
    </dxf>
    <dxf>
      <alignment horizontal="center"/>
    </dxf>
    <dxf>
      <numFmt numFmtId="167" formatCode="_-[$$-409]* #,##0_ ;_-[$$-409]* \-#,##0\ ;_-[$$-409]* &quot;-&quot;??_ ;_-@_ "/>
    </dxf>
    <dxf>
      <numFmt numFmtId="0" formatCode="General"/>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alignment horizontal="center"/>
    </dxf>
    <dxf>
      <alignment horizontal="center"/>
    </dxf>
    <dxf>
      <fill>
        <patternFill patternType="solid">
          <bgColor rgb="FFFFFF00"/>
        </patternFill>
      </fill>
    </dxf>
    <dxf>
      <numFmt numFmtId="167" formatCode="_-[$$-409]* #,##0_ ;_-[$$-409]* \-#,##0\ ;_-[$$-409]* &quot;-&quot;??_ ;_-@_ "/>
    </dxf>
    <dxf>
      <numFmt numFmtId="167" formatCode="_-[$$-409]* #,##0_ ;_-[$$-409]* \-#,##0\ ;_-[$$-409]* &quot;-&quot;??_ ;_-@_ "/>
    </dxf>
    <dxf>
      <alignment horizontal="center"/>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alignment horizontal="center"/>
    </dxf>
    <dxf>
      <alignment horizontal="center"/>
    </dxf>
    <dxf>
      <fill>
        <patternFill patternType="solid">
          <bgColor rgb="FFFFFF00"/>
        </patternFill>
      </fill>
    </dxf>
    <dxf>
      <alignment horizontal="center"/>
    </dxf>
    <dxf>
      <numFmt numFmtId="0" formatCode="General"/>
    </dxf>
    <dxf>
      <alignment horizontal="center"/>
    </dxf>
    <dxf>
      <alignment horizontal="center"/>
    </dxf>
    <dxf>
      <alignment horizontal="center"/>
    </dxf>
    <dxf>
      <fill>
        <patternFill patternType="solid">
          <bgColor rgb="FFFFFF00"/>
        </patternFill>
      </fill>
    </dxf>
    <dxf>
      <numFmt numFmtId="167" formatCode="_-[$$-409]* #,##0_ ;_-[$$-409]* \-#,##0\ ;_-[$$-409]* &quot;-&quot;??_ ;_-@_ "/>
    </dxf>
    <dxf>
      <alignment horizontal="center"/>
    </dxf>
    <dxf>
      <alignment horizontal="center"/>
    </dxf>
    <dxf>
      <alignment horizontal="center"/>
    </dxf>
    <dxf>
      <alignment horizontal="center"/>
    </dxf>
    <dxf>
      <numFmt numFmtId="0" formatCode="General"/>
    </dxf>
    <dxf>
      <numFmt numFmtId="169" formatCode="0.0%"/>
    </dxf>
    <dxf>
      <numFmt numFmtId="14" formatCode="0.00%"/>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numFmt numFmtId="0" formatCode="General"/>
    </dxf>
    <dxf>
      <alignment horizontal="center"/>
    </dxf>
    <dxf>
      <alignment horizontal="center"/>
    </dxf>
    <dxf>
      <alignment horizontal="center"/>
    </dxf>
    <dxf>
      <alignment horizontal="center"/>
    </dxf>
    <dxf>
      <alignment horizontal="center"/>
    </dxf>
    <dxf>
      <alignment horizontal="center"/>
    </dxf>
    <dxf>
      <numFmt numFmtId="167" formatCode="_-[$$-409]* #,##0_ ;_-[$$-409]* \-#,##0\ ;_-[$$-409]* &quot;-&quot;??_ ;_-@_ "/>
    </dxf>
    <dxf>
      <numFmt numFmtId="169" formatCode="0.0%"/>
    </dxf>
    <dxf>
      <numFmt numFmtId="14" formatCode="0.00%"/>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alignment horizontal="center"/>
    </dxf>
    <dxf>
      <alignment horizontal="center"/>
    </dxf>
    <dxf>
      <alignment horizontal="center"/>
    </dxf>
    <dxf>
      <alignment horizontal="center"/>
    </dxf>
    <dxf>
      <numFmt numFmtId="167" formatCode="_-[$$-409]* #,##0_ ;_-[$$-409]* \-#,##0\ ;_-[$$-409]* &quot;-&quot;??_ ;_-@_ "/>
    </dxf>
    <dxf>
      <numFmt numFmtId="167" formatCode="_-[$$-409]* #,##0_ ;_-[$$-409]* \-#,##0\ ;_-[$$-409]* &quot;-&quot;??_ ;_-@_ "/>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dxf>
    <dxf>
      <alignment horizontal="center"/>
    </dxf>
    <dxf>
      <alignment horizontal="center"/>
    </dxf>
    <dxf>
      <alignment horizontal="center"/>
    </dxf>
    <dxf>
      <alignment horizontal="center"/>
    </dxf>
    <dxf>
      <numFmt numFmtId="167" formatCode="_-[$$-409]* #,##0_ ;_-[$$-409]* \-#,##0\ ;_-[$$-409]* &quot;-&quot;??_ ;_-@_ "/>
    </dxf>
    <dxf>
      <numFmt numFmtId="167" formatCode="_-[$$-409]* #,##0_ ;_-[$$-409]* \-#,##0\ ;_-[$$-409]* &quot;-&quot;??_ ;_-@_ "/>
    </dxf>
    <dxf>
      <alignment horizontal="center"/>
    </dxf>
    <dxf>
      <numFmt numFmtId="0" formatCode="General"/>
    </dxf>
    <dxf>
      <alignment horizontal="center"/>
    </dxf>
    <dxf>
      <alignment horizontal="center"/>
    </dxf>
    <dxf>
      <alignment horizontal="center"/>
    </dxf>
    <dxf>
      <alignment horizontal="center"/>
    </dxf>
    <dxf>
      <alignment horizontal="center"/>
    </dxf>
    <dxf>
      <numFmt numFmtId="167" formatCode="_-[$$-409]* #,##0_ ;_-[$$-409]* \-#,##0\ ;_-[$$-409]* &quot;-&quot;??_ ;_-@_ "/>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color theme="0"/>
        <name val="Arial Narrow"/>
        <family val="2"/>
        <scheme val="none"/>
      </font>
      <fill>
        <patternFill>
          <bgColor theme="5" tint="-0.499984740745262"/>
        </patternFill>
      </fill>
    </dxf>
    <dxf>
      <border>
        <left style="thin">
          <color theme="5" tint="-0.499984740745262"/>
        </left>
        <right style="thin">
          <color theme="5" tint="-0.499984740745262"/>
        </right>
        <top style="thin">
          <color theme="5" tint="-0.499984740745262"/>
        </top>
        <bottom style="thin">
          <color theme="5" tint="-0.499984740745262"/>
        </bottom>
      </border>
    </dxf>
  </dxfs>
  <tableStyles count="1" defaultTableStyle="TableStyleMedium2" defaultPivotStyle="PivotStyleLight16">
    <tableStyle name="Slicer Style 1" pivot="0" table="0" count="5" xr9:uid="{6D1E91C3-9727-4A76-89FF-92CC19A560DA}">
      <tableStyleElement type="wholeTable" dxfId="163"/>
      <tableStyleElement type="headerRow" dxfId="162"/>
    </tableStyle>
  </tableStyles>
  <colors>
    <mruColors>
      <color rgb="FF34164A"/>
      <color rgb="FFE8D8F4"/>
      <color rgb="FFC9A4E4"/>
    </mruColors>
  </colors>
  <extLst>
    <ext xmlns:x14="http://schemas.microsoft.com/office/spreadsheetml/2009/9/main" uri="{46F421CA-312F-682f-3DD2-61675219B42D}">
      <x14:dxfs count="3">
        <dxf>
          <font>
            <name val="Aptos Narrow"/>
            <family val="2"/>
            <scheme val="none"/>
          </font>
          <fill>
            <gradientFill type="path" left="0.5" right="0.5" top="0.5" bottom="0.5">
              <stop position="0">
                <color theme="0"/>
              </stop>
              <stop position="1">
                <color theme="5" tint="-0.49803155613879818"/>
              </stop>
            </gradientFill>
          </fill>
          <border>
            <left style="thin">
              <color theme="5" tint="-0.499984740745262"/>
            </left>
            <right style="thin">
              <color theme="5" tint="-0.499984740745262"/>
            </right>
            <top style="thin">
              <color theme="5" tint="-0.499984740745262"/>
            </top>
            <bottom style="thin">
              <color theme="5" tint="-0.499984740745262"/>
            </bottom>
          </border>
        </dxf>
        <dxf>
          <font>
            <color theme="0"/>
            <name val="Aptos Narrow"/>
            <family val="2"/>
            <scheme val="none"/>
          </font>
          <fill>
            <patternFill>
              <bgColor theme="5" tint="-0.499984740745262"/>
            </patternFill>
          </fill>
        </dxf>
        <dxf>
          <font>
            <name val="Aptos Narrow"/>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[chocolate_sales.xlsx]input!PivotTable14</c:name>
    <c:fmtId val="2"/>
  </c:pivotSource>
  <c:chart>
    <c:title>
      <c:tx>
        <c:rich>
          <a:bodyPr rot="0" spcFirstLastPara="1" vertOverflow="ellipsis" vert="horz" wrap="square" anchor="ctr" anchorCtr="1"/>
          <a:lstStyle/>
          <a:p>
            <a:pPr>
              <a:defRPr lang="en-US" sz="800" b="1" i="0" u="none" strike="noStrike" kern="1200" spc="0" baseline="0">
                <a:solidFill>
                  <a:schemeClr val="tx1"/>
                </a:solidFill>
                <a:latin typeface="Arial Narrow" panose="020B0606020202030204" pitchFamily="34" charset="0"/>
                <a:ea typeface="+mn-ea"/>
                <a:cs typeface="+mn-cs"/>
              </a:defRPr>
            </a:pPr>
            <a:r>
              <a:rPr lang="en-US" sz="800" b="1">
                <a:latin typeface="Arial Narrow" panose="020B0606020202030204" pitchFamily="34" charset="0"/>
              </a:rPr>
              <a:t>Product</a:t>
            </a:r>
            <a:r>
              <a:rPr lang="en-US" sz="800" b="1" baseline="0">
                <a:latin typeface="Arial Narrow" panose="020B0606020202030204" pitchFamily="34" charset="0"/>
              </a:rPr>
              <a:t> Sales Revenue</a:t>
            </a:r>
            <a:endParaRPr lang="en-US" sz="800"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input!$S$3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input!$R$4:$R$25</c:f>
              <c:strCache>
                <c:ptCount val="22"/>
                <c:pt idx="0">
                  <c:v>70% Dark Bites</c:v>
                </c:pt>
                <c:pt idx="1">
                  <c:v>Caramel Stuffed Bars</c:v>
                </c:pt>
                <c:pt idx="2">
                  <c:v>Choco Coated Almonds</c:v>
                </c:pt>
                <c:pt idx="3">
                  <c:v>Baker's Choco Chips</c:v>
                </c:pt>
                <c:pt idx="4">
                  <c:v>Orange Choco</c:v>
                </c:pt>
                <c:pt idx="5">
                  <c:v>Drinking Coco</c:v>
                </c:pt>
                <c:pt idx="6">
                  <c:v>Fruit &amp; Nut Bars</c:v>
                </c:pt>
                <c:pt idx="7">
                  <c:v>After Nines</c:v>
                </c:pt>
                <c:pt idx="8">
                  <c:v>Raspberry Choco</c:v>
                </c:pt>
                <c:pt idx="9">
                  <c:v>Milk Bars</c:v>
                </c:pt>
                <c:pt idx="10">
                  <c:v>Manuka Honey Choco</c:v>
                </c:pt>
                <c:pt idx="11">
                  <c:v>Almond Choco</c:v>
                </c:pt>
                <c:pt idx="12">
                  <c:v>Mint Chip Choco</c:v>
                </c:pt>
                <c:pt idx="13">
                  <c:v>Spicy Special Slims</c:v>
                </c:pt>
                <c:pt idx="14">
                  <c:v>Organic Choco Syrup</c:v>
                </c:pt>
                <c:pt idx="15">
                  <c:v>85% Dark Bars</c:v>
                </c:pt>
                <c:pt idx="16">
                  <c:v>99% Dark &amp; Pure</c:v>
                </c:pt>
                <c:pt idx="17">
                  <c:v>Eclairs</c:v>
                </c:pt>
                <c:pt idx="18">
                  <c:v>Peanut Butter Cubes</c:v>
                </c:pt>
                <c:pt idx="19">
                  <c:v>White Choc</c:v>
                </c:pt>
                <c:pt idx="20">
                  <c:v>50% Dark Bites</c:v>
                </c:pt>
                <c:pt idx="21">
                  <c:v>Smooth Sliky Salty</c:v>
                </c:pt>
              </c:strCache>
            </c:strRef>
          </c:cat>
          <c:val>
            <c:numRef>
              <c:f>input!$S$4:$S$25</c:f>
              <c:numCache>
                <c:formatCode>_-[$$-409]* #,##0_ ;_-[$$-409]* \-#,##0\ ;_-[$$-409]* "-"??_ ;_-@_ </c:formatCode>
                <c:ptCount val="22"/>
                <c:pt idx="0">
                  <c:v>211610</c:v>
                </c:pt>
                <c:pt idx="1">
                  <c:v>231588</c:v>
                </c:pt>
                <c:pt idx="2">
                  <c:v>241486</c:v>
                </c:pt>
                <c:pt idx="3">
                  <c:v>249613</c:v>
                </c:pt>
                <c:pt idx="4">
                  <c:v>256144</c:v>
                </c:pt>
                <c:pt idx="5">
                  <c:v>256655</c:v>
                </c:pt>
                <c:pt idx="6">
                  <c:v>259147</c:v>
                </c:pt>
                <c:pt idx="7">
                  <c:v>261331</c:v>
                </c:pt>
                <c:pt idx="8">
                  <c:v>264740</c:v>
                </c:pt>
                <c:pt idx="9">
                  <c:v>269248</c:v>
                </c:pt>
                <c:pt idx="10">
                  <c:v>275541</c:v>
                </c:pt>
                <c:pt idx="11">
                  <c:v>277536</c:v>
                </c:pt>
                <c:pt idx="12">
                  <c:v>283969</c:v>
                </c:pt>
                <c:pt idx="13">
                  <c:v>293454</c:v>
                </c:pt>
                <c:pt idx="14">
                  <c:v>294700</c:v>
                </c:pt>
                <c:pt idx="15">
                  <c:v>299229</c:v>
                </c:pt>
                <c:pt idx="16">
                  <c:v>299796</c:v>
                </c:pt>
                <c:pt idx="17">
                  <c:v>312445</c:v>
                </c:pt>
                <c:pt idx="18">
                  <c:v>324842</c:v>
                </c:pt>
                <c:pt idx="19">
                  <c:v>329147</c:v>
                </c:pt>
                <c:pt idx="20">
                  <c:v>341712</c:v>
                </c:pt>
                <c:pt idx="21">
                  <c:v>349692</c:v>
                </c:pt>
              </c:numCache>
            </c:numRef>
          </c:val>
          <c:extLst>
            <c:ext xmlns:c16="http://schemas.microsoft.com/office/drawing/2014/chart" uri="{C3380CC4-5D6E-409C-BE32-E72D297353CC}">
              <c16:uniqueId val="{00000000-4F25-4B4C-B91E-5B12FA0BA4D3}"/>
            </c:ext>
          </c:extLst>
        </c:ser>
        <c:dLbls>
          <c:showLegendKey val="0"/>
          <c:showVal val="0"/>
          <c:showCatName val="0"/>
          <c:showSerName val="0"/>
          <c:showPercent val="0"/>
          <c:showBubbleSize val="0"/>
        </c:dLbls>
        <c:gapWidth val="219"/>
        <c:overlap val="-27"/>
        <c:axId val="2054950176"/>
        <c:axId val="114956816"/>
      </c:barChart>
      <c:catAx>
        <c:axId val="205495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34164A"/>
                </a:solidFill>
                <a:latin typeface="+mn-lt"/>
                <a:ea typeface="+mn-ea"/>
                <a:cs typeface="+mn-cs"/>
              </a:defRPr>
            </a:pPr>
            <a:endParaRPr lang="en-US"/>
          </a:p>
        </c:txPr>
        <c:crossAx val="114956816"/>
        <c:crosses val="autoZero"/>
        <c:auto val="1"/>
        <c:lblAlgn val="ctr"/>
        <c:lblOffset val="100"/>
        <c:noMultiLvlLbl val="0"/>
      </c:catAx>
      <c:valAx>
        <c:axId val="114956816"/>
        <c:scaling>
          <c:orientation val="minMax"/>
        </c:scaling>
        <c:delete val="1"/>
        <c:axPos val="l"/>
        <c:numFmt formatCode="_-[$$-409]* #,##0_ ;_-[$$-409]* \-#,##0\ ;_-[$$-409]* &quot;-&quot;??_ ;_-@_ " sourceLinked="1"/>
        <c:majorTickMark val="none"/>
        <c:minorTickMark val="none"/>
        <c:tickLblPos val="nextTo"/>
        <c:crossAx val="205495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[chocolate_sales.xlsx]input!PivotTable13</c:name>
    <c:fmtId val="2"/>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Arial Narrow" panose="020B0606020202030204" pitchFamily="34" charset="0"/>
                <a:ea typeface="+mn-ea"/>
                <a:cs typeface="+mn-cs"/>
              </a:defRPr>
            </a:pPr>
            <a:r>
              <a:rPr lang="en-US" sz="800" b="1" i="0" u="none" strike="noStrike" kern="1200" spc="0" baseline="0">
                <a:solidFill>
                  <a:sysClr val="windowText" lastClr="000000"/>
                </a:solidFill>
                <a:latin typeface="Arial Narrow" panose="020B0606020202030204" pitchFamily="34" charset="0"/>
                <a:ea typeface="+mn-ea"/>
                <a:cs typeface="+mn-cs"/>
              </a:rPr>
              <a:t>Product Boxes Shipped</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input!$P$3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input!$O$4:$O$25</c:f>
              <c:strCache>
                <c:ptCount val="22"/>
                <c:pt idx="0">
                  <c:v>Choco Coated Almonds</c:v>
                </c:pt>
                <c:pt idx="1">
                  <c:v>Almond Choco</c:v>
                </c:pt>
                <c:pt idx="2">
                  <c:v>Baker's Choco Chips</c:v>
                </c:pt>
                <c:pt idx="3">
                  <c:v>Raspberry Choco</c:v>
                </c:pt>
                <c:pt idx="4">
                  <c:v>Orange Choco</c:v>
                </c:pt>
                <c:pt idx="5">
                  <c:v>Fruit &amp; Nut Bars</c:v>
                </c:pt>
                <c:pt idx="6">
                  <c:v>Organic Choco Syrup</c:v>
                </c:pt>
                <c:pt idx="7">
                  <c:v>Manuka Honey Choco</c:v>
                </c:pt>
                <c:pt idx="8">
                  <c:v>85% Dark Bars</c:v>
                </c:pt>
                <c:pt idx="9">
                  <c:v>70% Dark Bites</c:v>
                </c:pt>
                <c:pt idx="10">
                  <c:v>99% Dark &amp; Pure</c:v>
                </c:pt>
                <c:pt idx="11">
                  <c:v>Mint Chip Choco</c:v>
                </c:pt>
                <c:pt idx="12">
                  <c:v>White Choc</c:v>
                </c:pt>
                <c:pt idx="13">
                  <c:v>After Nines</c:v>
                </c:pt>
                <c:pt idx="14">
                  <c:v>Peanut Butter Cubes</c:v>
                </c:pt>
                <c:pt idx="15">
                  <c:v>Milk Bars</c:v>
                </c:pt>
                <c:pt idx="16">
                  <c:v>Drinking Coco</c:v>
                </c:pt>
                <c:pt idx="17">
                  <c:v>Spicy Special Slims</c:v>
                </c:pt>
                <c:pt idx="18">
                  <c:v>Caramel Stuffed Bars</c:v>
                </c:pt>
                <c:pt idx="19">
                  <c:v>Eclairs</c:v>
                </c:pt>
                <c:pt idx="20">
                  <c:v>Smooth Sliky Salty</c:v>
                </c:pt>
                <c:pt idx="21">
                  <c:v>50% Dark Bites</c:v>
                </c:pt>
              </c:strCache>
            </c:strRef>
          </c:cat>
          <c:val>
            <c:numRef>
              <c:f>input!$P$4:$P$25</c:f>
              <c:numCache>
                <c:formatCode>General</c:formatCode>
                <c:ptCount val="22"/>
                <c:pt idx="0">
                  <c:v>6464</c:v>
                </c:pt>
                <c:pt idx="1">
                  <c:v>6736</c:v>
                </c:pt>
                <c:pt idx="2">
                  <c:v>6998</c:v>
                </c:pt>
                <c:pt idx="3">
                  <c:v>7115</c:v>
                </c:pt>
                <c:pt idx="4">
                  <c:v>7732</c:v>
                </c:pt>
                <c:pt idx="5">
                  <c:v>7738</c:v>
                </c:pt>
                <c:pt idx="6">
                  <c:v>7749</c:v>
                </c:pt>
                <c:pt idx="7">
                  <c:v>7781</c:v>
                </c:pt>
                <c:pt idx="8">
                  <c:v>7793</c:v>
                </c:pt>
                <c:pt idx="9">
                  <c:v>8015</c:v>
                </c:pt>
                <c:pt idx="10">
                  <c:v>8127</c:v>
                </c:pt>
                <c:pt idx="11">
                  <c:v>8207</c:v>
                </c:pt>
                <c:pt idx="12">
                  <c:v>8240</c:v>
                </c:pt>
                <c:pt idx="13">
                  <c:v>8257</c:v>
                </c:pt>
                <c:pt idx="14">
                  <c:v>8304</c:v>
                </c:pt>
                <c:pt idx="15">
                  <c:v>8330</c:v>
                </c:pt>
                <c:pt idx="16">
                  <c:v>8660</c:v>
                </c:pt>
                <c:pt idx="17">
                  <c:v>8685</c:v>
                </c:pt>
                <c:pt idx="18">
                  <c:v>8717</c:v>
                </c:pt>
                <c:pt idx="19">
                  <c:v>8757</c:v>
                </c:pt>
                <c:pt idx="20">
                  <c:v>8810</c:v>
                </c:pt>
                <c:pt idx="21">
                  <c:v>9792</c:v>
                </c:pt>
              </c:numCache>
            </c:numRef>
          </c:val>
          <c:extLst>
            <c:ext xmlns:c16="http://schemas.microsoft.com/office/drawing/2014/chart" uri="{C3380CC4-5D6E-409C-BE32-E72D297353CC}">
              <c16:uniqueId val="{00000000-6DAF-46FC-ACD0-676FD4042D92}"/>
            </c:ext>
          </c:extLst>
        </c:ser>
        <c:dLbls>
          <c:showLegendKey val="0"/>
          <c:showVal val="0"/>
          <c:showCatName val="0"/>
          <c:showSerName val="0"/>
          <c:showPercent val="0"/>
          <c:showBubbleSize val="0"/>
        </c:dLbls>
        <c:gapWidth val="219"/>
        <c:overlap val="-27"/>
        <c:axId val="258311808"/>
        <c:axId val="114948656"/>
      </c:barChart>
      <c:catAx>
        <c:axId val="25831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34164A"/>
                </a:solidFill>
                <a:latin typeface="+mn-lt"/>
                <a:ea typeface="+mn-ea"/>
                <a:cs typeface="+mn-cs"/>
              </a:defRPr>
            </a:pPr>
            <a:endParaRPr lang="en-US"/>
          </a:p>
        </c:txPr>
        <c:crossAx val="114948656"/>
        <c:crosses val="autoZero"/>
        <c:auto val="1"/>
        <c:lblAlgn val="ctr"/>
        <c:lblOffset val="100"/>
        <c:noMultiLvlLbl val="0"/>
      </c:catAx>
      <c:valAx>
        <c:axId val="114948656"/>
        <c:scaling>
          <c:orientation val="minMax"/>
        </c:scaling>
        <c:delete val="1"/>
        <c:axPos val="l"/>
        <c:numFmt formatCode="General" sourceLinked="1"/>
        <c:majorTickMark val="none"/>
        <c:minorTickMark val="none"/>
        <c:tickLblPos val="nextTo"/>
        <c:crossAx val="2583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[chocolate_sales.xlsx]input!PivotTable15</c:name>
    <c:fmtId val="2"/>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Arial Narrow" panose="020B0606020202030204" pitchFamily="34" charset="0"/>
                <a:ea typeface="+mn-ea"/>
                <a:cs typeface="+mn-cs"/>
              </a:defRPr>
            </a:pPr>
            <a:r>
              <a:rPr lang="en-US" sz="800" b="1" i="0" u="none" strike="noStrike" kern="1200" spc="0" baseline="0">
                <a:solidFill>
                  <a:sysClr val="windowText" lastClr="000000"/>
                </a:solidFill>
                <a:latin typeface="Arial Narrow" panose="020B0606020202030204" pitchFamily="34" charset="0"/>
                <a:ea typeface="+mn-ea"/>
                <a:cs typeface="+mn-cs"/>
              </a:rPr>
              <a:t>Product Revenue - Monthly Trend</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rgbClr val="34164A"/>
            </a:solidFill>
            <a:prstDash val="sysDot"/>
            <a:round/>
          </a:ln>
          <a:effectLst/>
        </c:spPr>
        <c:marker>
          <c:symbol val="circle"/>
          <c:size val="5"/>
          <c:spPr>
            <a:solidFill>
              <a:schemeClr val="accent2">
                <a:lumMod val="50000"/>
              </a:schemeClr>
            </a:solidFill>
            <a:ln w="12700">
              <a:solidFill>
                <a:srgbClr val="34164A"/>
              </a:solidFill>
              <a:prstDash val="sysDot"/>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1234421169052"/>
          <c:w val="0.93888888888888888"/>
          <c:h val="0.71136614998596859"/>
        </c:manualLayout>
      </c:layout>
      <c:lineChart>
        <c:grouping val="standard"/>
        <c:varyColors val="0"/>
        <c:ser>
          <c:idx val="0"/>
          <c:order val="0"/>
          <c:tx>
            <c:strRef>
              <c:f>input!$V$3</c:f>
              <c:strCache>
                <c:ptCount val="1"/>
                <c:pt idx="0">
                  <c:v>Total</c:v>
                </c:pt>
              </c:strCache>
            </c:strRef>
          </c:tx>
          <c:spPr>
            <a:ln w="12700" cap="rnd">
              <a:solidFill>
                <a:srgbClr val="34164A"/>
              </a:solidFill>
              <a:prstDash val="sysDot"/>
              <a:round/>
            </a:ln>
            <a:effectLst/>
          </c:spPr>
          <c:marker>
            <c:symbol val="circle"/>
            <c:size val="5"/>
            <c:spPr>
              <a:solidFill>
                <a:schemeClr val="accent2">
                  <a:lumMod val="50000"/>
                </a:schemeClr>
              </a:solidFill>
              <a:ln w="12700">
                <a:solidFill>
                  <a:srgbClr val="34164A"/>
                </a:solidFill>
                <a:prstDash val="sysDot"/>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input!$U$4:$U$11</c:f>
              <c:strCache>
                <c:ptCount val="8"/>
                <c:pt idx="0">
                  <c:v>Jan</c:v>
                </c:pt>
                <c:pt idx="1">
                  <c:v>Feb</c:v>
                </c:pt>
                <c:pt idx="2">
                  <c:v>Mar</c:v>
                </c:pt>
                <c:pt idx="3">
                  <c:v>Apr</c:v>
                </c:pt>
                <c:pt idx="4">
                  <c:v>May</c:v>
                </c:pt>
                <c:pt idx="5">
                  <c:v>Jun</c:v>
                </c:pt>
                <c:pt idx="6">
                  <c:v>Jul</c:v>
                </c:pt>
                <c:pt idx="7">
                  <c:v>Aug</c:v>
                </c:pt>
              </c:strCache>
            </c:strRef>
          </c:cat>
          <c:val>
            <c:numRef>
              <c:f>input!$V$4:$V$11</c:f>
              <c:numCache>
                <c:formatCode>_-[$$-409]* #,##0_ ;_-[$$-409]* \-#,##0\ ;_-[$$-409]* "-"??_ ;_-@_ </c:formatCode>
                <c:ptCount val="8"/>
                <c:pt idx="0">
                  <c:v>57113</c:v>
                </c:pt>
                <c:pt idx="1">
                  <c:v>64533</c:v>
                </c:pt>
                <c:pt idx="2">
                  <c:v>39683</c:v>
                </c:pt>
                <c:pt idx="3">
                  <c:v>29120</c:v>
                </c:pt>
                <c:pt idx="4">
                  <c:v>17171</c:v>
                </c:pt>
                <c:pt idx="5">
                  <c:v>28210</c:v>
                </c:pt>
                <c:pt idx="6">
                  <c:v>49861</c:v>
                </c:pt>
                <c:pt idx="7">
                  <c:v>39151</c:v>
                </c:pt>
              </c:numCache>
            </c:numRef>
          </c:val>
          <c:smooth val="0"/>
          <c:extLst>
            <c:ext xmlns:c16="http://schemas.microsoft.com/office/drawing/2014/chart" uri="{C3380CC4-5D6E-409C-BE32-E72D297353CC}">
              <c16:uniqueId val="{00000000-5494-4555-9D9E-F862F569BF43}"/>
            </c:ext>
          </c:extLst>
        </c:ser>
        <c:dLbls>
          <c:showLegendKey val="0"/>
          <c:showVal val="0"/>
          <c:showCatName val="0"/>
          <c:showSerName val="0"/>
          <c:showPercent val="0"/>
          <c:showBubbleSize val="0"/>
        </c:dLbls>
        <c:marker val="1"/>
        <c:smooth val="0"/>
        <c:axId val="257822096"/>
        <c:axId val="114952976"/>
      </c:lineChart>
      <c:catAx>
        <c:axId val="25782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00" b="1" i="0" u="none" strike="noStrike" kern="1200" baseline="0">
                <a:solidFill>
                  <a:srgbClr val="34164A"/>
                </a:solidFill>
                <a:latin typeface="+mn-lt"/>
                <a:ea typeface="+mn-ea"/>
                <a:cs typeface="+mn-cs"/>
              </a:defRPr>
            </a:pPr>
            <a:endParaRPr lang="en-US"/>
          </a:p>
        </c:txPr>
        <c:crossAx val="114952976"/>
        <c:crosses val="autoZero"/>
        <c:auto val="1"/>
        <c:lblAlgn val="ctr"/>
        <c:lblOffset val="100"/>
        <c:noMultiLvlLbl val="0"/>
      </c:catAx>
      <c:valAx>
        <c:axId val="114952976"/>
        <c:scaling>
          <c:orientation val="minMax"/>
        </c:scaling>
        <c:delete val="1"/>
        <c:axPos val="l"/>
        <c:numFmt formatCode="_-[$$-409]* #,##0_ ;_-[$$-409]* \-#,##0\ ;_-[$$-409]* &quot;-&quot;??_ ;_-@_ " sourceLinked="1"/>
        <c:majorTickMark val="none"/>
        <c:minorTickMark val="none"/>
        <c:tickLblPos val="nextTo"/>
        <c:crossAx val="25782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[chocolate_sales.xlsx]input!PivotTable16</c:name>
    <c:fmtId val="2"/>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Arial Narrow" panose="020B0606020202030204" pitchFamily="34" charset="0"/>
                <a:ea typeface="+mn-ea"/>
                <a:cs typeface="+mn-cs"/>
              </a:defRPr>
            </a:pPr>
            <a:r>
              <a:rPr lang="en-US" sz="800" b="1" i="0" u="none" strike="noStrike" kern="1200" spc="0" baseline="0">
                <a:solidFill>
                  <a:sysClr val="windowText" lastClr="000000"/>
                </a:solidFill>
                <a:latin typeface="Arial Narrow" panose="020B0606020202030204" pitchFamily="34" charset="0"/>
                <a:ea typeface="+mn-ea"/>
                <a:cs typeface="+mn-cs"/>
              </a:rPr>
              <a:t>Product Revenue - Weekly Trend</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9525" cap="rnd">
            <a:solidFill>
              <a:srgbClr val="34164A"/>
            </a:solidFill>
            <a:prstDash val="sysDash"/>
            <a:round/>
          </a:ln>
          <a:effectLst/>
        </c:spPr>
        <c:marker>
          <c:symbol val="circle"/>
          <c:size val="5"/>
          <c:spPr>
            <a:solidFill>
              <a:schemeClr val="accent2">
                <a:lumMod val="50000"/>
              </a:schemeClr>
            </a:solidFill>
            <a:ln w="9525">
              <a:solidFill>
                <a:srgbClr val="34164A"/>
              </a:solidFill>
              <a:prstDash val="sysDash"/>
            </a:ln>
            <a:effectLst/>
          </c:spPr>
        </c:marker>
        <c:dLbl>
          <c:idx val="0"/>
          <c:spPr>
            <a:noFill/>
            <a:ln>
              <a:noFill/>
            </a:ln>
            <a:effectLst/>
          </c:spPr>
          <c:txPr>
            <a:bodyPr rot="0" spcFirstLastPara="1" vertOverflow="ellipsis" vert="horz" wrap="square" anchor="ctr" anchorCtr="0"/>
            <a:lstStyle/>
            <a:p>
              <a:pPr algn="ctr">
                <a:defRPr lang="en-US"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input!$AF$3</c:f>
              <c:strCache>
                <c:ptCount val="1"/>
                <c:pt idx="0">
                  <c:v>Total</c:v>
                </c:pt>
              </c:strCache>
            </c:strRef>
          </c:tx>
          <c:spPr>
            <a:ln w="9525" cap="rnd">
              <a:solidFill>
                <a:srgbClr val="34164A"/>
              </a:solidFill>
              <a:prstDash val="sysDash"/>
              <a:round/>
            </a:ln>
            <a:effectLst/>
          </c:spPr>
          <c:marker>
            <c:symbol val="circle"/>
            <c:size val="5"/>
            <c:spPr>
              <a:solidFill>
                <a:schemeClr val="accent2">
                  <a:lumMod val="50000"/>
                </a:schemeClr>
              </a:solidFill>
              <a:ln w="9525">
                <a:solidFill>
                  <a:srgbClr val="34164A"/>
                </a:solidFill>
                <a:prstDash val="sysDash"/>
              </a:ln>
              <a:effectLst/>
            </c:spPr>
          </c:marker>
          <c:dLbls>
            <c:spPr>
              <a:noFill/>
              <a:ln>
                <a:noFill/>
              </a:ln>
              <a:effectLst/>
            </c:spPr>
            <c:txPr>
              <a:bodyPr rot="0" spcFirstLastPara="1" vertOverflow="ellipsis" vert="horz" wrap="square" anchor="ctr" anchorCtr="0"/>
              <a:lstStyle/>
              <a:p>
                <a:pPr algn="ctr">
                  <a:defRPr lang="en-US"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input!$AE$4:$AE$8</c:f>
              <c:strCache>
                <c:ptCount val="5"/>
                <c:pt idx="0">
                  <c:v>Mon</c:v>
                </c:pt>
                <c:pt idx="1">
                  <c:v>Tue</c:v>
                </c:pt>
                <c:pt idx="2">
                  <c:v>Wed</c:v>
                </c:pt>
                <c:pt idx="3">
                  <c:v>Thu</c:v>
                </c:pt>
                <c:pt idx="4">
                  <c:v>Fri</c:v>
                </c:pt>
              </c:strCache>
            </c:strRef>
          </c:cat>
          <c:val>
            <c:numRef>
              <c:f>input!$AF$4:$AF$8</c:f>
              <c:numCache>
                <c:formatCode>_-[$$-409]* #,##0_ ;_-[$$-409]* \-#,##0\ ;_-[$$-409]* "-"??_ ;_-@_ </c:formatCode>
                <c:ptCount val="5"/>
                <c:pt idx="0">
                  <c:v>51135</c:v>
                </c:pt>
                <c:pt idx="1">
                  <c:v>65387</c:v>
                </c:pt>
                <c:pt idx="2">
                  <c:v>70343</c:v>
                </c:pt>
                <c:pt idx="3">
                  <c:v>60711</c:v>
                </c:pt>
                <c:pt idx="4">
                  <c:v>77266</c:v>
                </c:pt>
              </c:numCache>
            </c:numRef>
          </c:val>
          <c:smooth val="0"/>
          <c:extLst>
            <c:ext xmlns:c16="http://schemas.microsoft.com/office/drawing/2014/chart" uri="{C3380CC4-5D6E-409C-BE32-E72D297353CC}">
              <c16:uniqueId val="{00000000-4818-4382-B10B-7C88D98B4373}"/>
            </c:ext>
          </c:extLst>
        </c:ser>
        <c:dLbls>
          <c:showLegendKey val="0"/>
          <c:showVal val="0"/>
          <c:showCatName val="0"/>
          <c:showSerName val="0"/>
          <c:showPercent val="0"/>
          <c:showBubbleSize val="0"/>
        </c:dLbls>
        <c:marker val="1"/>
        <c:smooth val="0"/>
        <c:axId val="163194368"/>
        <c:axId val="114938096"/>
      </c:lineChart>
      <c:catAx>
        <c:axId val="16319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00" b="1" i="0" u="none" strike="noStrike" kern="1200" baseline="0">
                <a:solidFill>
                  <a:srgbClr val="34164A"/>
                </a:solidFill>
                <a:latin typeface="+mn-lt"/>
                <a:ea typeface="+mn-ea"/>
                <a:cs typeface="+mn-cs"/>
              </a:defRPr>
            </a:pPr>
            <a:endParaRPr lang="en-US"/>
          </a:p>
        </c:txPr>
        <c:crossAx val="114938096"/>
        <c:crosses val="autoZero"/>
        <c:auto val="1"/>
        <c:lblAlgn val="ctr"/>
        <c:lblOffset val="100"/>
        <c:noMultiLvlLbl val="0"/>
      </c:catAx>
      <c:valAx>
        <c:axId val="114938096"/>
        <c:scaling>
          <c:orientation val="minMax"/>
        </c:scaling>
        <c:delete val="1"/>
        <c:axPos val="l"/>
        <c:numFmt formatCode="_-[$$-409]* #,##0_ ;_-[$$-409]* \-#,##0\ ;_-[$$-409]* &quot;-&quot;??_ ;_-@_ " sourceLinked="1"/>
        <c:majorTickMark val="none"/>
        <c:minorTickMark val="none"/>
        <c:tickLblPos val="nextTo"/>
        <c:crossAx val="16319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r>
              <a:rPr lang="en-IN" sz="800" b="1" i="0" u="none" strike="noStrike" baseline="0"/>
              <a:t>Revenue vs Boxes Shipped</a:t>
            </a:r>
            <a:endParaRPr lang="en-US" sz="800" b="1" i="0" u="none" strike="noStrike" kern="1200" spc="0" baseline="0">
              <a:solidFill>
                <a:schemeClr val="accent2">
                  <a:lumMod val="50000"/>
                </a:schemeClr>
              </a:solidFill>
              <a:latin typeface="Arial Narrow" panose="020B0606020202030204" pitchFamily="34" charset="0"/>
              <a:ea typeface="+mn-ea"/>
              <a:cs typeface="+mn-cs"/>
            </a:endParaRP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5.7841721584923116E-2"/>
          <c:y val="4.8837190369269194E-2"/>
          <c:w val="0.92358317061481154"/>
          <c:h val="0.82510685343697643"/>
        </c:manualLayout>
      </c:layout>
      <c:scatterChart>
        <c:scatterStyle val="lineMarker"/>
        <c:varyColors val="0"/>
        <c:ser>
          <c:idx val="0"/>
          <c:order val="0"/>
          <c:tx>
            <c:strRef>
              <c:f>input!$AZ$3</c:f>
              <c:strCache>
                <c:ptCount val="1"/>
                <c:pt idx="0">
                  <c:v>Total Boxes Shipped</c:v>
                </c:pt>
              </c:strCache>
            </c:strRef>
          </c:tx>
          <c:spPr>
            <a:ln w="25400" cap="rnd">
              <a:noFill/>
              <a:round/>
            </a:ln>
            <a:effectLst/>
          </c:spPr>
          <c:marker>
            <c:symbol val="circle"/>
            <c:size val="5"/>
            <c:spPr>
              <a:solidFill>
                <a:schemeClr val="accent2">
                  <a:lumMod val="50000"/>
                </a:schemeClr>
              </a:solidFill>
              <a:ln w="9525">
                <a:solidFill>
                  <a:schemeClr val="accent1"/>
                </a:solidFill>
              </a:ln>
              <a:effectLst/>
            </c:spPr>
          </c:marker>
          <c:dLbls>
            <c:dLbl>
              <c:idx val="0"/>
              <c:tx>
                <c:rich>
                  <a:bodyPr/>
                  <a:lstStyle/>
                  <a:p>
                    <a:fld id="{A241590F-7E0F-460B-BF55-9D9C022AC1D6}"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131-4648-8A87-F870CCAA5DEA}"/>
                </c:ext>
              </c:extLst>
            </c:dLbl>
            <c:dLbl>
              <c:idx val="1"/>
              <c:tx>
                <c:rich>
                  <a:bodyPr/>
                  <a:lstStyle/>
                  <a:p>
                    <a:fld id="{5BC7FDBF-E81D-45F0-9BB7-025FC3D2DF6F}"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131-4648-8A87-F870CCAA5DEA}"/>
                </c:ext>
              </c:extLst>
            </c:dLbl>
            <c:dLbl>
              <c:idx val="2"/>
              <c:tx>
                <c:rich>
                  <a:bodyPr/>
                  <a:lstStyle/>
                  <a:p>
                    <a:fld id="{C83BC623-13DC-43A6-B1F2-E17759A48752}"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131-4648-8A87-F870CCAA5DEA}"/>
                </c:ext>
              </c:extLst>
            </c:dLbl>
            <c:dLbl>
              <c:idx val="3"/>
              <c:tx>
                <c:rich>
                  <a:bodyPr/>
                  <a:lstStyle/>
                  <a:p>
                    <a:fld id="{52282B42-21AD-4619-99AC-43578596B141}"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131-4648-8A87-F870CCAA5DEA}"/>
                </c:ext>
              </c:extLst>
            </c:dLbl>
            <c:dLbl>
              <c:idx val="4"/>
              <c:tx>
                <c:rich>
                  <a:bodyPr/>
                  <a:lstStyle/>
                  <a:p>
                    <a:fld id="{92E04B85-99B7-417A-9C94-F189E6BF2DF2}"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131-4648-8A87-F870CCAA5DEA}"/>
                </c:ext>
              </c:extLst>
            </c:dLbl>
            <c:dLbl>
              <c:idx val="5"/>
              <c:tx>
                <c:rich>
                  <a:bodyPr/>
                  <a:lstStyle/>
                  <a:p>
                    <a:fld id="{6CC44B86-36F2-4E86-9208-3B56A3F923C7}"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131-4648-8A87-F870CCAA5DEA}"/>
                </c:ext>
              </c:extLst>
            </c:dLbl>
            <c:dLbl>
              <c:idx val="6"/>
              <c:tx>
                <c:rich>
                  <a:bodyPr/>
                  <a:lstStyle/>
                  <a:p>
                    <a:fld id="{4532CC5A-7B9A-4C15-B43F-5AB5A73EC941}"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131-4648-8A87-F870CCAA5DEA}"/>
                </c:ext>
              </c:extLst>
            </c:dLbl>
            <c:dLbl>
              <c:idx val="7"/>
              <c:tx>
                <c:rich>
                  <a:bodyPr/>
                  <a:lstStyle/>
                  <a:p>
                    <a:fld id="{8F4ABBF2-40D0-4B79-B52A-53BC12BB0F19}"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131-4648-8A87-F870CCAA5DEA}"/>
                </c:ext>
              </c:extLst>
            </c:dLbl>
            <c:dLbl>
              <c:idx val="8"/>
              <c:tx>
                <c:rich>
                  <a:bodyPr/>
                  <a:lstStyle/>
                  <a:p>
                    <a:fld id="{1CAC8665-9CC4-46D7-B3FC-97CC22458A9F}"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131-4648-8A87-F870CCAA5DEA}"/>
                </c:ext>
              </c:extLst>
            </c:dLbl>
            <c:dLbl>
              <c:idx val="9"/>
              <c:tx>
                <c:rich>
                  <a:bodyPr/>
                  <a:lstStyle/>
                  <a:p>
                    <a:fld id="{BED38CEE-E116-4B84-8805-35C5BB845E62}"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131-4648-8A87-F870CCAA5DEA}"/>
                </c:ext>
              </c:extLst>
            </c:dLbl>
            <c:dLbl>
              <c:idx val="10"/>
              <c:tx>
                <c:rich>
                  <a:bodyPr/>
                  <a:lstStyle/>
                  <a:p>
                    <a:fld id="{BE87DF1A-EB6E-4CC6-982A-8A0E029433F3}"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131-4648-8A87-F870CCAA5DEA}"/>
                </c:ext>
              </c:extLst>
            </c:dLbl>
            <c:dLbl>
              <c:idx val="11"/>
              <c:tx>
                <c:rich>
                  <a:bodyPr/>
                  <a:lstStyle/>
                  <a:p>
                    <a:fld id="{D2A6000C-C578-496F-ADBD-3AEC600D7111}"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131-4648-8A87-F870CCAA5DEA}"/>
                </c:ext>
              </c:extLst>
            </c:dLbl>
            <c:dLbl>
              <c:idx val="12"/>
              <c:tx>
                <c:rich>
                  <a:bodyPr/>
                  <a:lstStyle/>
                  <a:p>
                    <a:fld id="{E5894CEF-B767-4CCA-9AE6-9A0FA72AD6EF}"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131-4648-8A87-F870CCAA5DEA}"/>
                </c:ext>
              </c:extLst>
            </c:dLbl>
            <c:dLbl>
              <c:idx val="13"/>
              <c:tx>
                <c:rich>
                  <a:bodyPr/>
                  <a:lstStyle/>
                  <a:p>
                    <a:fld id="{EB75B62F-0107-47E8-940A-4839DF6278B9}"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131-4648-8A87-F870CCAA5DEA}"/>
                </c:ext>
              </c:extLst>
            </c:dLbl>
            <c:dLbl>
              <c:idx val="14"/>
              <c:tx>
                <c:rich>
                  <a:bodyPr/>
                  <a:lstStyle/>
                  <a:p>
                    <a:fld id="{9193143A-BD96-4B9C-9736-2D84A2A5F8A3}"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131-4648-8A87-F870CCAA5DEA}"/>
                </c:ext>
              </c:extLst>
            </c:dLbl>
            <c:dLbl>
              <c:idx val="15"/>
              <c:tx>
                <c:rich>
                  <a:bodyPr/>
                  <a:lstStyle/>
                  <a:p>
                    <a:fld id="{1D148DA4-A8BB-4B6A-990B-79C8AC802A55}"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131-4648-8A87-F870CCAA5DEA}"/>
                </c:ext>
              </c:extLst>
            </c:dLbl>
            <c:dLbl>
              <c:idx val="16"/>
              <c:tx>
                <c:rich>
                  <a:bodyPr/>
                  <a:lstStyle/>
                  <a:p>
                    <a:fld id="{F4CE8821-5D2C-4F68-976E-B0AE0AB9D484}"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131-4648-8A87-F870CCAA5DEA}"/>
                </c:ext>
              </c:extLst>
            </c:dLbl>
            <c:dLbl>
              <c:idx val="17"/>
              <c:tx>
                <c:rich>
                  <a:bodyPr/>
                  <a:lstStyle/>
                  <a:p>
                    <a:fld id="{A41C38C4-30D7-4E63-90BE-46265B8C700E}"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131-4648-8A87-F870CCAA5DEA}"/>
                </c:ext>
              </c:extLst>
            </c:dLbl>
            <c:dLbl>
              <c:idx val="18"/>
              <c:tx>
                <c:rich>
                  <a:bodyPr/>
                  <a:lstStyle/>
                  <a:p>
                    <a:fld id="{A7680A81-FE2C-4A4B-A81A-B7E26E85170D}"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131-4648-8A87-F870CCAA5DEA}"/>
                </c:ext>
              </c:extLst>
            </c:dLbl>
            <c:dLbl>
              <c:idx val="19"/>
              <c:tx>
                <c:rich>
                  <a:bodyPr/>
                  <a:lstStyle/>
                  <a:p>
                    <a:fld id="{39C38D65-57DC-479A-8A1C-4A8936DB1914}"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131-4648-8A87-F870CCAA5DEA}"/>
                </c:ext>
              </c:extLst>
            </c:dLbl>
            <c:dLbl>
              <c:idx val="20"/>
              <c:tx>
                <c:rich>
                  <a:bodyPr/>
                  <a:lstStyle/>
                  <a:p>
                    <a:fld id="{4D3EDC87-C5C6-4102-83DF-E53E9EEBF153}"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131-4648-8A87-F870CCAA5DEA}"/>
                </c:ext>
              </c:extLst>
            </c:dLbl>
            <c:dLbl>
              <c:idx val="21"/>
              <c:tx>
                <c:rich>
                  <a:bodyPr/>
                  <a:lstStyle/>
                  <a:p>
                    <a:fld id="{FB2B47C0-A58B-46FC-B323-87B417C1E851}"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131-4648-8A87-F870CCAA5DEA}"/>
                </c:ext>
              </c:extLst>
            </c:dLbl>
            <c:dLbl>
              <c:idx val="22"/>
              <c:tx>
                <c:rich>
                  <a:bodyPr/>
                  <a:lstStyle/>
                  <a:p>
                    <a:fld id="{0357B5C9-7646-4F66-95E7-0C56971293F7}"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131-4648-8A87-F870CCAA5DEA}"/>
                </c:ext>
              </c:extLst>
            </c:dLbl>
            <c:dLbl>
              <c:idx val="23"/>
              <c:tx>
                <c:rich>
                  <a:bodyPr/>
                  <a:lstStyle/>
                  <a:p>
                    <a:fld id="{AA326FC2-3858-4994-AA52-3FAE8403E1E3}"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131-4648-8A87-F870CCAA5DEA}"/>
                </c:ext>
              </c:extLst>
            </c:dLbl>
            <c:dLbl>
              <c:idx val="24"/>
              <c:tx>
                <c:rich>
                  <a:bodyPr/>
                  <a:lstStyle/>
                  <a:p>
                    <a:fld id="{751E16E2-D1A2-4DD2-B377-663A2C578A90}"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131-4648-8A87-F870CCAA5DEA}"/>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input!$AZ$4:$AZ$28</c:f>
              <c:numCache>
                <c:formatCode>General</c:formatCode>
                <c:ptCount val="25"/>
                <c:pt idx="0">
                  <c:v>9658</c:v>
                </c:pt>
                <c:pt idx="1">
                  <c:v>9214</c:v>
                </c:pt>
                <c:pt idx="2">
                  <c:v>8767</c:v>
                </c:pt>
                <c:pt idx="3">
                  <c:v>8702</c:v>
                </c:pt>
                <c:pt idx="4">
                  <c:v>8608</c:v>
                </c:pt>
                <c:pt idx="5">
                  <c:v>8102</c:v>
                </c:pt>
                <c:pt idx="6">
                  <c:v>8043</c:v>
                </c:pt>
                <c:pt idx="7">
                  <c:v>7661</c:v>
                </c:pt>
                <c:pt idx="8">
                  <c:v>7522</c:v>
                </c:pt>
                <c:pt idx="9">
                  <c:v>7279</c:v>
                </c:pt>
                <c:pt idx="10">
                  <c:v>7253</c:v>
                </c:pt>
                <c:pt idx="11">
                  <c:v>7246</c:v>
                </c:pt>
                <c:pt idx="12">
                  <c:v>7074</c:v>
                </c:pt>
                <c:pt idx="13">
                  <c:v>6899</c:v>
                </c:pt>
                <c:pt idx="14">
                  <c:v>6853</c:v>
                </c:pt>
                <c:pt idx="15">
                  <c:v>6799</c:v>
                </c:pt>
                <c:pt idx="16">
                  <c:v>6677</c:v>
                </c:pt>
                <c:pt idx="17">
                  <c:v>6448</c:v>
                </c:pt>
                <c:pt idx="18">
                  <c:v>6366</c:v>
                </c:pt>
                <c:pt idx="19">
                  <c:v>6303</c:v>
                </c:pt>
                <c:pt idx="20">
                  <c:v>5980</c:v>
                </c:pt>
                <c:pt idx="21">
                  <c:v>5849</c:v>
                </c:pt>
                <c:pt idx="22">
                  <c:v>5374</c:v>
                </c:pt>
                <c:pt idx="23">
                  <c:v>4297</c:v>
                </c:pt>
                <c:pt idx="24">
                  <c:v>4033</c:v>
                </c:pt>
              </c:numCache>
            </c:numRef>
          </c:xVal>
          <c:yVal>
            <c:numRef>
              <c:f>input!$AY$4:$AY$28</c:f>
              <c:numCache>
                <c:formatCode>General</c:formatCode>
                <c:ptCount val="25"/>
                <c:pt idx="0">
                  <c:v>223895</c:v>
                </c:pt>
                <c:pt idx="1">
                  <c:v>278922</c:v>
                </c:pt>
                <c:pt idx="2">
                  <c:v>291669</c:v>
                </c:pt>
                <c:pt idx="3">
                  <c:v>311710</c:v>
                </c:pt>
                <c:pt idx="4">
                  <c:v>316645</c:v>
                </c:pt>
                <c:pt idx="5">
                  <c:v>312816</c:v>
                </c:pt>
                <c:pt idx="6">
                  <c:v>259742</c:v>
                </c:pt>
                <c:pt idx="7">
                  <c:v>219667</c:v>
                </c:pt>
                <c:pt idx="8">
                  <c:v>320901</c:v>
                </c:pt>
                <c:pt idx="9">
                  <c:v>316099</c:v>
                </c:pt>
                <c:pt idx="10">
                  <c:v>266490</c:v>
                </c:pt>
                <c:pt idx="11">
                  <c:v>220976</c:v>
                </c:pt>
                <c:pt idx="12">
                  <c:v>216461</c:v>
                </c:pt>
                <c:pt idx="13">
                  <c:v>251062</c:v>
                </c:pt>
                <c:pt idx="14">
                  <c:v>190624</c:v>
                </c:pt>
                <c:pt idx="15">
                  <c:v>303149</c:v>
                </c:pt>
                <c:pt idx="16">
                  <c:v>238483</c:v>
                </c:pt>
                <c:pt idx="17">
                  <c:v>201747</c:v>
                </c:pt>
                <c:pt idx="18">
                  <c:v>258713</c:v>
                </c:pt>
                <c:pt idx="19">
                  <c:v>232666</c:v>
                </c:pt>
                <c:pt idx="20">
                  <c:v>200592</c:v>
                </c:pt>
                <c:pt idx="21">
                  <c:v>205212</c:v>
                </c:pt>
                <c:pt idx="22">
                  <c:v>196616</c:v>
                </c:pt>
                <c:pt idx="23">
                  <c:v>210245</c:v>
                </c:pt>
                <c:pt idx="24">
                  <c:v>138523</c:v>
                </c:pt>
              </c:numCache>
            </c:numRef>
          </c:yVal>
          <c:smooth val="0"/>
          <c:extLst>
            <c:ext xmlns:c15="http://schemas.microsoft.com/office/drawing/2012/chart" uri="{02D57815-91ED-43cb-92C2-25804820EDAC}">
              <c15:datalabelsRange>
                <c15:f>input!$AX$4:$AX$28</c15:f>
                <c15:dlblRangeCache>
                  <c:ptCount val="25"/>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pt idx="10">
                    <c:v>Kaine Padly</c:v>
                  </c:pt>
                  <c:pt idx="11">
                    <c:v>Jehu Rudeforth</c:v>
                  </c:pt>
                  <c:pt idx="12">
                    <c:v>Curtice Advani</c:v>
                  </c:pt>
                  <c:pt idx="13">
                    <c:v>Roddy Speechley</c:v>
                  </c:pt>
                  <c:pt idx="14">
                    <c:v>Dotty Strutley</c:v>
                  </c:pt>
                  <c:pt idx="15">
                    <c:v>Van Tuxwell</c:v>
                  </c:pt>
                  <c:pt idx="16">
                    <c:v>Gunar Cockshoot</c:v>
                  </c:pt>
                  <c:pt idx="17">
                    <c:v>Andria Kimpton</c:v>
                  </c:pt>
                  <c:pt idx="18">
                    <c:v>Barr Faughny</c:v>
                  </c:pt>
                  <c:pt idx="19">
                    <c:v>Gigi Bohling</c:v>
                  </c:pt>
                  <c:pt idx="20">
                    <c:v>Mallorie Waber</c:v>
                  </c:pt>
                  <c:pt idx="21">
                    <c:v>Husein Augar</c:v>
                  </c:pt>
                  <c:pt idx="22">
                    <c:v>Camilla Castle</c:v>
                  </c:pt>
                  <c:pt idx="23">
                    <c:v>Rafaelita Blaksland</c:v>
                  </c:pt>
                  <c:pt idx="24">
                    <c:v>Wilone O'Kielt</c:v>
                  </c:pt>
                </c15:dlblRangeCache>
              </c15:datalabelsRange>
            </c:ext>
            <c:ext xmlns:c16="http://schemas.microsoft.com/office/drawing/2014/chart" uri="{C3380CC4-5D6E-409C-BE32-E72D297353CC}">
              <c16:uniqueId val="{00000019-F131-4648-8A87-F870CCAA5DEA}"/>
            </c:ext>
          </c:extLst>
        </c:ser>
        <c:dLbls>
          <c:dLblPos val="b"/>
          <c:showLegendKey val="0"/>
          <c:showVal val="1"/>
          <c:showCatName val="0"/>
          <c:showSerName val="0"/>
          <c:showPercent val="0"/>
          <c:showBubbleSize val="0"/>
        </c:dLbls>
        <c:axId val="1105174336"/>
        <c:axId val="893287856"/>
      </c:scatterChart>
      <c:valAx>
        <c:axId val="1105174336"/>
        <c:scaling>
          <c:orientation val="minMax"/>
          <c:max val="10000"/>
          <c:min val="4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a:defRPr lang="en-IN" sz="800" b="1" i="0" u="none" strike="noStrike" kern="1200" baseline="0">
                    <a:solidFill>
                      <a:srgbClr val="34164A"/>
                    </a:solidFill>
                    <a:latin typeface="+mn-lt"/>
                    <a:ea typeface="+mn-ea"/>
                    <a:cs typeface="+mn-cs"/>
                  </a:defRPr>
                </a:pPr>
                <a:r>
                  <a:rPr lang="en-IN" sz="800" b="1" i="0" u="none" strike="noStrike" kern="1200" baseline="0">
                    <a:solidFill>
                      <a:srgbClr val="34164A"/>
                    </a:solidFill>
                    <a:latin typeface="+mn-lt"/>
                    <a:ea typeface="+mn-ea"/>
                    <a:cs typeface="+mn-cs"/>
                  </a:rPr>
                  <a:t>Boxes Sold</a:t>
                </a:r>
              </a:p>
            </c:rich>
          </c:tx>
          <c:overlay val="0"/>
          <c:spPr>
            <a:noFill/>
            <a:ln>
              <a:noFill/>
            </a:ln>
            <a:effectLst/>
          </c:spPr>
          <c:txPr>
            <a:bodyPr rot="0" spcFirstLastPara="1" vertOverflow="ellipsis" vert="horz" wrap="square" anchor="ctr" anchorCtr="1"/>
            <a:lstStyle/>
            <a:p>
              <a:pPr algn="ctr">
                <a:defRPr lang="en-IN" sz="800" b="1" i="0" u="none" strike="noStrike" kern="1200" baseline="0">
                  <a:solidFill>
                    <a:srgbClr val="34164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800" b="1" i="0" u="none" strike="noStrike" kern="1200" baseline="0">
                <a:solidFill>
                  <a:srgbClr val="34164A"/>
                </a:solidFill>
                <a:latin typeface="+mn-lt"/>
                <a:ea typeface="+mn-ea"/>
                <a:cs typeface="+mn-cs"/>
              </a:defRPr>
            </a:pPr>
            <a:endParaRPr lang="en-US"/>
          </a:p>
        </c:txPr>
        <c:crossAx val="893287856"/>
        <c:crosses val="autoZero"/>
        <c:crossBetween val="midCat"/>
      </c:valAx>
      <c:valAx>
        <c:axId val="893287856"/>
        <c:scaling>
          <c:orientation val="minMax"/>
          <c:min val="100000"/>
        </c:scaling>
        <c:delete val="0"/>
        <c:axPos val="l"/>
        <c:title>
          <c:tx>
            <c:rich>
              <a:bodyPr rot="-5400000" spcFirstLastPara="1" vertOverflow="ellipsis" vert="horz" wrap="square" anchor="ctr" anchorCtr="1"/>
              <a:lstStyle/>
              <a:p>
                <a:pPr algn="ctr" rtl="0">
                  <a:defRPr lang="en-IN" sz="800" b="1" i="0" u="none" strike="noStrike" kern="1200" baseline="0">
                    <a:solidFill>
                      <a:srgbClr val="34164A"/>
                    </a:solidFill>
                    <a:latin typeface="+mn-lt"/>
                    <a:ea typeface="+mn-ea"/>
                    <a:cs typeface="+mn-cs"/>
                  </a:defRPr>
                </a:pPr>
                <a:r>
                  <a:rPr lang="en-IN" sz="800" b="1" i="0" u="none" strike="noStrike" kern="1200" baseline="0">
                    <a:solidFill>
                      <a:srgbClr val="34164A"/>
                    </a:solidFill>
                    <a:latin typeface="+mn-lt"/>
                    <a:ea typeface="+mn-ea"/>
                    <a:cs typeface="+mn-cs"/>
                  </a:rPr>
                  <a:t>Sales Revenue</a:t>
                </a:r>
              </a:p>
            </c:rich>
          </c:tx>
          <c:overlay val="0"/>
          <c:spPr>
            <a:noFill/>
            <a:ln>
              <a:noFill/>
            </a:ln>
            <a:effectLst/>
          </c:spPr>
          <c:txPr>
            <a:bodyPr rot="-5400000" spcFirstLastPara="1" vertOverflow="ellipsis" vert="horz" wrap="square" anchor="ctr" anchorCtr="1"/>
            <a:lstStyle/>
            <a:p>
              <a:pPr algn="ctr" rtl="0">
                <a:defRPr lang="en-IN" sz="800" b="1" i="0" u="none" strike="noStrike" kern="1200" baseline="0">
                  <a:solidFill>
                    <a:srgbClr val="34164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800" b="1" i="0" u="none" strike="noStrike" kern="1200" baseline="0">
                <a:solidFill>
                  <a:srgbClr val="34164A"/>
                </a:solidFill>
                <a:latin typeface="+mn-lt"/>
                <a:ea typeface="+mn-ea"/>
                <a:cs typeface="+mn-cs"/>
              </a:defRPr>
            </a:pPr>
            <a:endParaRPr lang="en-US"/>
          </a:p>
        </c:txPr>
        <c:crossAx val="1105174336"/>
        <c:crosses val="autoZero"/>
        <c:crossBetween val="midCat"/>
      </c:valAx>
      <c:spPr>
        <a:noFill/>
        <a:ln w="25400">
          <a:noFill/>
        </a:ln>
        <a:effectLst/>
      </c:spPr>
    </c:plotArea>
    <c:plotVisOnly val="1"/>
    <c:dispBlanksAs val="gap"/>
    <c:showDLblsOverMax val="0"/>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accent2">
                    <a:lumMod val="50000"/>
                  </a:schemeClr>
                </a:solidFill>
                <a:latin typeface="Arial Narrow" panose="020B0606020202030204" pitchFamily="34" charset="0"/>
                <a:ea typeface="+mn-ea"/>
                <a:cs typeface="+mn-cs"/>
              </a:defRPr>
            </a:pPr>
            <a:r>
              <a:rPr lang="en-IN" sz="800" b="1" i="0" u="none" strike="noStrike" baseline="0"/>
              <a:t>By Revenue</a:t>
            </a:r>
            <a:endParaRPr lang="en-US" sz="800" b="1">
              <a:solidFill>
                <a:schemeClr val="accent2">
                  <a:lumMod val="50000"/>
                </a:schemeClr>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lotArea>
      <c:layout/>
      <c:barChart>
        <c:barDir val="col"/>
        <c:grouping val="clustered"/>
        <c:varyColors val="0"/>
        <c:ser>
          <c:idx val="0"/>
          <c:order val="0"/>
          <c:tx>
            <c:strRef>
              <c:f>input!$AT$3</c:f>
              <c:strCache>
                <c:ptCount val="1"/>
                <c:pt idx="0">
                  <c:v>Total Sales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input!$AS$4:$AS$13</c:f>
              <c:strCache>
                <c:ptCount val="10"/>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strCache>
            </c:strRef>
          </c:cat>
          <c:val>
            <c:numRef>
              <c:f>input!$AT$4:$AT$13</c:f>
              <c:numCache>
                <c:formatCode>General</c:formatCode>
                <c:ptCount val="10"/>
                <c:pt idx="0">
                  <c:v>320901</c:v>
                </c:pt>
                <c:pt idx="1">
                  <c:v>316645</c:v>
                </c:pt>
                <c:pt idx="2">
                  <c:v>316099</c:v>
                </c:pt>
                <c:pt idx="3">
                  <c:v>312816</c:v>
                </c:pt>
                <c:pt idx="4">
                  <c:v>311710</c:v>
                </c:pt>
                <c:pt idx="5">
                  <c:v>303149</c:v>
                </c:pt>
                <c:pt idx="6">
                  <c:v>291669</c:v>
                </c:pt>
                <c:pt idx="7">
                  <c:v>278922</c:v>
                </c:pt>
                <c:pt idx="8">
                  <c:v>266490</c:v>
                </c:pt>
                <c:pt idx="9">
                  <c:v>259742</c:v>
                </c:pt>
              </c:numCache>
            </c:numRef>
          </c:val>
          <c:extLst>
            <c:ext xmlns:c16="http://schemas.microsoft.com/office/drawing/2014/chart" uri="{C3380CC4-5D6E-409C-BE32-E72D297353CC}">
              <c16:uniqueId val="{00000000-276D-433D-9052-B31A9FC561DA}"/>
            </c:ext>
          </c:extLst>
        </c:ser>
        <c:dLbls>
          <c:showLegendKey val="0"/>
          <c:showVal val="1"/>
          <c:showCatName val="0"/>
          <c:showSerName val="0"/>
          <c:showPercent val="0"/>
          <c:showBubbleSize val="0"/>
        </c:dLbls>
        <c:gapWidth val="150"/>
        <c:axId val="751269568"/>
        <c:axId val="540765808"/>
      </c:barChart>
      <c:catAx>
        <c:axId val="751269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rgbClr val="34164A"/>
                </a:solidFill>
                <a:latin typeface="+mn-lt"/>
                <a:ea typeface="+mn-ea"/>
                <a:cs typeface="+mn-cs"/>
              </a:defRPr>
            </a:pPr>
            <a:endParaRPr lang="en-US"/>
          </a:p>
        </c:txPr>
        <c:crossAx val="540765808"/>
        <c:crosses val="autoZero"/>
        <c:auto val="1"/>
        <c:lblAlgn val="ctr"/>
        <c:lblOffset val="100"/>
        <c:noMultiLvlLbl val="0"/>
      </c:catAx>
      <c:valAx>
        <c:axId val="540765808"/>
        <c:scaling>
          <c:orientation val="minMax"/>
        </c:scaling>
        <c:delete val="1"/>
        <c:axPos val="l"/>
        <c:numFmt formatCode="General" sourceLinked="1"/>
        <c:majorTickMark val="none"/>
        <c:minorTickMark val="none"/>
        <c:tickLblPos val="nextTo"/>
        <c:crossAx val="75126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r>
              <a:rPr lang="en-IN" sz="800" b="1" i="0" u="none" strike="noStrike" baseline="0"/>
              <a:t>By Boxes Shipped</a:t>
            </a:r>
            <a:endParaRPr lang="en-US" sz="800" b="1" i="0" u="none" strike="noStrike" kern="1200" spc="0" baseline="0">
              <a:solidFill>
                <a:schemeClr val="accent2">
                  <a:lumMod val="50000"/>
                </a:schemeClr>
              </a:solidFill>
              <a:latin typeface="Arial Narrow" panose="020B0606020202030204" pitchFamily="34" charset="0"/>
              <a:ea typeface="+mn-ea"/>
              <a:cs typeface="+mn-cs"/>
            </a:endParaRP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lotArea>
      <c:layout/>
      <c:barChart>
        <c:barDir val="col"/>
        <c:grouping val="clustered"/>
        <c:varyColors val="0"/>
        <c:ser>
          <c:idx val="1"/>
          <c:order val="0"/>
          <c:tx>
            <c:strRef>
              <c:f>input!$AZ$3</c:f>
              <c:strCache>
                <c:ptCount val="1"/>
                <c:pt idx="0">
                  <c:v>Total Boxes Shipped</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input!$AX$4:$AX$13</c:f>
              <c:strCache>
                <c:ptCount val="10"/>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strCache>
            </c:strRef>
          </c:cat>
          <c:val>
            <c:numRef>
              <c:f>input!$AZ$4:$AZ$13</c:f>
              <c:numCache>
                <c:formatCode>General</c:formatCode>
                <c:ptCount val="10"/>
                <c:pt idx="0">
                  <c:v>9658</c:v>
                </c:pt>
                <c:pt idx="1">
                  <c:v>9214</c:v>
                </c:pt>
                <c:pt idx="2">
                  <c:v>8767</c:v>
                </c:pt>
                <c:pt idx="3">
                  <c:v>8702</c:v>
                </c:pt>
                <c:pt idx="4">
                  <c:v>8608</c:v>
                </c:pt>
                <c:pt idx="5">
                  <c:v>8102</c:v>
                </c:pt>
                <c:pt idx="6">
                  <c:v>8043</c:v>
                </c:pt>
                <c:pt idx="7">
                  <c:v>7661</c:v>
                </c:pt>
                <c:pt idx="8">
                  <c:v>7522</c:v>
                </c:pt>
                <c:pt idx="9">
                  <c:v>7279</c:v>
                </c:pt>
              </c:numCache>
            </c:numRef>
          </c:val>
          <c:extLst>
            <c:ext xmlns:c16="http://schemas.microsoft.com/office/drawing/2014/chart" uri="{C3380CC4-5D6E-409C-BE32-E72D297353CC}">
              <c16:uniqueId val="{00000000-A52B-4906-A4CC-6F56E49E2B12}"/>
            </c:ext>
          </c:extLst>
        </c:ser>
        <c:dLbls>
          <c:showLegendKey val="0"/>
          <c:showVal val="0"/>
          <c:showCatName val="0"/>
          <c:showSerName val="0"/>
          <c:showPercent val="0"/>
          <c:showBubbleSize val="0"/>
        </c:dLbls>
        <c:gapWidth val="219"/>
        <c:overlap val="-27"/>
        <c:axId val="1016545840"/>
        <c:axId val="893343056"/>
      </c:barChart>
      <c:catAx>
        <c:axId val="101654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00" b="1" i="0" u="none" strike="noStrike" kern="1200" baseline="0">
                <a:solidFill>
                  <a:srgbClr val="34164A"/>
                </a:solidFill>
                <a:latin typeface="+mn-lt"/>
                <a:ea typeface="+mn-ea"/>
                <a:cs typeface="+mn-cs"/>
              </a:defRPr>
            </a:pPr>
            <a:endParaRPr lang="en-US"/>
          </a:p>
        </c:txPr>
        <c:crossAx val="893343056"/>
        <c:crosses val="autoZero"/>
        <c:auto val="1"/>
        <c:lblAlgn val="ctr"/>
        <c:lblOffset val="100"/>
        <c:noMultiLvlLbl val="0"/>
      </c:catAx>
      <c:valAx>
        <c:axId val="893343056"/>
        <c:scaling>
          <c:orientation val="minMax"/>
        </c:scaling>
        <c:delete val="1"/>
        <c:axPos val="l"/>
        <c:numFmt formatCode="General" sourceLinked="1"/>
        <c:majorTickMark val="none"/>
        <c:minorTickMark val="none"/>
        <c:tickLblPos val="nextTo"/>
        <c:crossAx val="10165458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[chocolate_sales.xlsx]input!Sales Person Over Time</c:name>
    <c:fmtId val="4"/>
  </c:pivotSource>
  <c:chart>
    <c:title>
      <c:tx>
        <c:rich>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r>
              <a:rPr lang="en-US" sz="800" b="1" i="0" u="none" strike="noStrike" kern="1200" spc="0" baseline="0">
                <a:solidFill>
                  <a:schemeClr val="accent2">
                    <a:lumMod val="50000"/>
                  </a:schemeClr>
                </a:solidFill>
                <a:latin typeface="Arial Narrow" panose="020B0606020202030204" pitchFamily="34" charset="0"/>
                <a:ea typeface="+mn-ea"/>
                <a:cs typeface="+mn-cs"/>
              </a:rPr>
              <a:t>Total Sales Revenue -  Month</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noFill/>
            <a:round/>
          </a:ln>
          <a:effectLst/>
        </c:spPr>
        <c:marker>
          <c:symbol val="circle"/>
          <c:size val="5"/>
          <c:spPr>
            <a:solidFill>
              <a:schemeClr val="accent2">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2">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rgbClr val="34164A"/>
            </a:solidFill>
            <a:prstDash val="sysDot"/>
            <a:round/>
            <a:extLst>
              <a:ext uri="{C807C97D-BFC1-408E-A445-0C87EB9F89A2}">
                <ask:lineSketchStyleProps xmlns:ask="http://schemas.microsoft.com/office/drawing/2018/sketchyshapes">
                  <ask:type>
                    <ask:lineSketchFreehand/>
                  </ask:type>
                </ask:lineSketchStyleProps>
              </a:ext>
            </a:extLst>
          </a:ln>
          <a:effectLst/>
        </c:spPr>
        <c:marker>
          <c:symbol val="circle"/>
          <c:size val="5"/>
          <c:spPr>
            <a:solidFill>
              <a:schemeClr val="accent2">
                <a:lumMod val="50000"/>
              </a:schemeClr>
            </a:solidFill>
            <a:ln w="12700">
              <a:solidFill>
                <a:srgbClr val="34164A"/>
              </a:solidFill>
              <a:prstDash val="sysDot"/>
              <a:extLst>
                <a:ext uri="{C807C97D-BFC1-408E-A445-0C87EB9F89A2}">
                  <ask:lineSketchStyleProps xmlns:ask="http://schemas.microsoft.com/office/drawing/2018/sketchyshapes">
                    <ask:type>
                      <ask:lineSketchFreehand/>
                    </ask:type>
                  </ask:lineSketchStyleProps>
                </a:ext>
              </a:extLst>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12700" cap="rnd">
            <a:solidFill>
              <a:srgbClr val="34164A"/>
            </a:solidFill>
            <a:prstDash val="sysDot"/>
            <a:round/>
            <a:extLst>
              <a:ext uri="{C807C97D-BFC1-408E-A445-0C87EB9F89A2}">
                <ask:lineSketchStyleProps xmlns:ask="http://schemas.microsoft.com/office/drawing/2018/sketchyshapes">
                  <ask:type>
                    <ask:lineSketchFreehand/>
                  </ask:type>
                </ask:lineSketchStyleProps>
              </a:ext>
            </a:extLst>
          </a:ln>
          <a:effectLst/>
        </c:spPr>
        <c:marker>
          <c:symbol val="circle"/>
          <c:size val="5"/>
          <c:spPr>
            <a:solidFill>
              <a:schemeClr val="accent2">
                <a:lumMod val="50000"/>
              </a:schemeClr>
            </a:solidFill>
            <a:ln w="12700">
              <a:solidFill>
                <a:srgbClr val="34164A"/>
              </a:solidFill>
              <a:prstDash val="sysDot"/>
              <a:extLst>
                <a:ext uri="{C807C97D-BFC1-408E-A445-0C87EB9F89A2}">
                  <ask:lineSketchStyleProps xmlns:ask="http://schemas.microsoft.com/office/drawing/2018/sketchyshapes">
                    <ask:type>
                      <ask:lineSketchFreehand/>
                    </ask:type>
                  </ask:lineSketchStyleProps>
                </a:ext>
              </a:extLst>
            </a:ln>
            <a:effectLst/>
          </c:spPr>
        </c:marker>
      </c:pivotFmt>
      <c:pivotFmt>
        <c:idx val="4"/>
        <c:spPr>
          <a:ln w="12700" cap="rnd">
            <a:solidFill>
              <a:srgbClr val="34164A"/>
            </a:solidFill>
            <a:prstDash val="sysDot"/>
            <a:round/>
            <a:extLst>
              <a:ext uri="{C807C97D-BFC1-408E-A445-0C87EB9F89A2}">
                <ask:lineSketchStyleProps xmlns:ask="http://schemas.microsoft.com/office/drawing/2018/sketchyshapes">
                  <ask:type>
                    <ask:lineSketchFreehand/>
                  </ask:type>
                </ask:lineSketchStyleProps>
              </a:ext>
            </a:extLst>
          </a:ln>
          <a:effectLst/>
        </c:spPr>
        <c:marker>
          <c:symbol val="circle"/>
          <c:size val="5"/>
          <c:spPr>
            <a:solidFill>
              <a:schemeClr val="accent2">
                <a:lumMod val="50000"/>
              </a:schemeClr>
            </a:solidFill>
            <a:ln w="12700">
              <a:solidFill>
                <a:srgbClr val="34164A"/>
              </a:solidFill>
              <a:prstDash val="sysDot"/>
              <a:extLst>
                <a:ext uri="{C807C97D-BFC1-408E-A445-0C87EB9F89A2}">
                  <ask:lineSketchStyleProps xmlns:ask="http://schemas.microsoft.com/office/drawing/2018/sketchyshapes">
                    <ask:type>
                      <ask:lineSketchFreehand/>
                    </ask:type>
                  </ask:lineSketchStyleProps>
                </a:ext>
              </a:extLst>
            </a:ln>
            <a:effectLst/>
          </c:spPr>
        </c:marker>
      </c:pivotFmt>
    </c:pivotFmts>
    <c:plotArea>
      <c:layout/>
      <c:lineChart>
        <c:grouping val="standard"/>
        <c:varyColors val="0"/>
        <c:ser>
          <c:idx val="0"/>
          <c:order val="0"/>
          <c:tx>
            <c:strRef>
              <c:f>input!$AN$32</c:f>
              <c:strCache>
                <c:ptCount val="1"/>
                <c:pt idx="0">
                  <c:v>Total</c:v>
                </c:pt>
              </c:strCache>
            </c:strRef>
          </c:tx>
          <c:spPr>
            <a:ln w="12700" cap="rnd">
              <a:solidFill>
                <a:srgbClr val="34164A"/>
              </a:solidFill>
              <a:prstDash val="sysDot"/>
              <a:round/>
              <a:extLst>
                <a:ext uri="{C807C97D-BFC1-408E-A445-0C87EB9F89A2}">
                  <ask:lineSketchStyleProps xmlns:ask="http://schemas.microsoft.com/office/drawing/2018/sketchyshapes">
                    <ask:type>
                      <ask:lineSketchFreehand/>
                    </ask:type>
                  </ask:lineSketchStyleProps>
                </a:ext>
              </a:extLst>
            </a:ln>
            <a:effectLst/>
          </c:spPr>
          <c:marker>
            <c:symbol val="circle"/>
            <c:size val="5"/>
            <c:spPr>
              <a:solidFill>
                <a:schemeClr val="accent2">
                  <a:lumMod val="50000"/>
                </a:schemeClr>
              </a:solidFill>
              <a:ln w="12700">
                <a:solidFill>
                  <a:srgbClr val="34164A"/>
                </a:solidFill>
                <a:prstDash val="sysDot"/>
                <a:extLst>
                  <a:ext uri="{C807C97D-BFC1-408E-A445-0C87EB9F89A2}">
                    <ask:lineSketchStyleProps xmlns:ask="http://schemas.microsoft.com/office/drawing/2018/sketchyshapes">
                      <ask:type>
                        <ask:lineSketchFreehand/>
                      </ask:type>
                    </ask:lineSketchStyleProps>
                  </a:ext>
                </a:extLst>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input!$AM$33:$AM$40</c:f>
              <c:strCache>
                <c:ptCount val="8"/>
                <c:pt idx="0">
                  <c:v>Jan</c:v>
                </c:pt>
                <c:pt idx="1">
                  <c:v>Feb</c:v>
                </c:pt>
                <c:pt idx="2">
                  <c:v>Mar</c:v>
                </c:pt>
                <c:pt idx="3">
                  <c:v>Apr</c:v>
                </c:pt>
                <c:pt idx="4">
                  <c:v>May</c:v>
                </c:pt>
                <c:pt idx="5">
                  <c:v>Jun</c:v>
                </c:pt>
                <c:pt idx="6">
                  <c:v>Jul</c:v>
                </c:pt>
                <c:pt idx="7">
                  <c:v>Aug</c:v>
                </c:pt>
              </c:strCache>
            </c:strRef>
          </c:cat>
          <c:val>
            <c:numRef>
              <c:f>input!$AN$33:$AN$40</c:f>
              <c:numCache>
                <c:formatCode>General</c:formatCode>
                <c:ptCount val="8"/>
                <c:pt idx="0">
                  <c:v>26215</c:v>
                </c:pt>
                <c:pt idx="1">
                  <c:v>9044</c:v>
                </c:pt>
                <c:pt idx="2">
                  <c:v>36925</c:v>
                </c:pt>
                <c:pt idx="3">
                  <c:v>13195</c:v>
                </c:pt>
                <c:pt idx="4">
                  <c:v>24171</c:v>
                </c:pt>
                <c:pt idx="5">
                  <c:v>15722</c:v>
                </c:pt>
                <c:pt idx="6">
                  <c:v>37282</c:v>
                </c:pt>
                <c:pt idx="7">
                  <c:v>34062</c:v>
                </c:pt>
              </c:numCache>
            </c:numRef>
          </c:val>
          <c:smooth val="0"/>
          <c:extLst>
            <c:ext xmlns:c16="http://schemas.microsoft.com/office/drawing/2014/chart" uri="{C3380CC4-5D6E-409C-BE32-E72D297353CC}">
              <c16:uniqueId val="{00000000-D40F-4C59-98B8-AFCD821715C7}"/>
            </c:ext>
          </c:extLst>
        </c:ser>
        <c:dLbls>
          <c:dLblPos val="t"/>
          <c:showLegendKey val="0"/>
          <c:showVal val="1"/>
          <c:showCatName val="0"/>
          <c:showSerName val="0"/>
          <c:showPercent val="0"/>
          <c:showBubbleSize val="0"/>
        </c:dLbls>
        <c:marker val="1"/>
        <c:smooth val="0"/>
        <c:axId val="1102031856"/>
        <c:axId val="1152360176"/>
      </c:lineChart>
      <c:catAx>
        <c:axId val="110203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34164A"/>
                </a:solidFill>
                <a:latin typeface="+mn-lt"/>
                <a:ea typeface="+mn-ea"/>
                <a:cs typeface="+mn-cs"/>
              </a:defRPr>
            </a:pPr>
            <a:endParaRPr lang="en-US"/>
          </a:p>
        </c:txPr>
        <c:crossAx val="1152360176"/>
        <c:crosses val="autoZero"/>
        <c:auto val="1"/>
        <c:lblAlgn val="ctr"/>
        <c:lblOffset val="100"/>
        <c:noMultiLvlLbl val="0"/>
      </c:catAx>
      <c:valAx>
        <c:axId val="1152360176"/>
        <c:scaling>
          <c:orientation val="minMax"/>
        </c:scaling>
        <c:delete val="1"/>
        <c:axPos val="l"/>
        <c:numFmt formatCode="General" sourceLinked="1"/>
        <c:majorTickMark val="out"/>
        <c:minorTickMark val="none"/>
        <c:tickLblPos val="nextTo"/>
        <c:crossAx val="110203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[chocolate_sales.xlsx]input!Country Sales</c:name>
    <c:fmtId val="2"/>
  </c:pivotSource>
  <c:chart>
    <c:title>
      <c:tx>
        <c:rich>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r>
              <a:rPr lang="en-US" sz="800" b="1" i="0" u="none" strike="noStrike" kern="1200" spc="0" baseline="0">
                <a:solidFill>
                  <a:schemeClr val="accent2">
                    <a:lumMod val="50000"/>
                  </a:schemeClr>
                </a:solidFill>
                <a:latin typeface="Arial Narrow" panose="020B0606020202030204" pitchFamily="34" charset="0"/>
                <a:ea typeface="+mn-ea"/>
                <a:cs typeface="+mn-cs"/>
              </a:rPr>
              <a:t>Total Sales Revenue - Country</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 cap="rnd">
            <a:noFill/>
            <a:prstDash val="sysDash"/>
            <a:round/>
          </a:ln>
          <a:effectLst/>
        </c:spPr>
        <c:marker>
          <c:symbol val="circle"/>
          <c:size val="5"/>
          <c:spPr>
            <a:solidFill>
              <a:schemeClr val="accent2">
                <a:lumMod val="50000"/>
              </a:schemeClr>
            </a:solidFill>
            <a:ln w="6350">
              <a:noFill/>
              <a:prstDash val="sysDash"/>
            </a:ln>
            <a:effectLst/>
          </c:spPr>
        </c:marker>
        <c:dLbl>
          <c:idx val="0"/>
          <c:spPr>
            <a:noFill/>
            <a:ln>
              <a:noFill/>
            </a:ln>
            <a:effectLst/>
          </c:spPr>
          <c:txPr>
            <a:bodyPr rot="0" spcFirstLastPara="1" vertOverflow="ellipsis" vert="horz" wrap="square" anchor="ctr" anchorCtr="0"/>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input!$AT$33</c:f>
              <c:strCache>
                <c:ptCount val="1"/>
                <c:pt idx="0">
                  <c:v>Total</c:v>
                </c:pt>
              </c:strCache>
            </c:strRef>
          </c:tx>
          <c:spPr>
            <a:ln w="6350" cap="rnd">
              <a:noFill/>
              <a:prstDash val="sysDash"/>
              <a:round/>
            </a:ln>
            <a:effectLst/>
          </c:spPr>
          <c:marker>
            <c:symbol val="circle"/>
            <c:size val="5"/>
            <c:spPr>
              <a:solidFill>
                <a:schemeClr val="accent2">
                  <a:lumMod val="50000"/>
                </a:schemeClr>
              </a:solidFill>
              <a:ln w="6350">
                <a:noFill/>
                <a:prstDash val="sysDash"/>
              </a:ln>
              <a:effectLst/>
            </c:spPr>
          </c:marker>
          <c:dLbls>
            <c:spPr>
              <a:noFill/>
              <a:ln>
                <a:noFill/>
              </a:ln>
              <a:effectLst/>
            </c:spPr>
            <c:txPr>
              <a:bodyPr rot="0" spcFirstLastPara="1" vertOverflow="ellipsis" vert="horz" wrap="square" anchor="ctr" anchorCtr="0"/>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input!$AS$34:$AS$39</c:f>
              <c:strCache>
                <c:ptCount val="6"/>
                <c:pt idx="0">
                  <c:v>Australia</c:v>
                </c:pt>
                <c:pt idx="1">
                  <c:v>Canada</c:v>
                </c:pt>
                <c:pt idx="2">
                  <c:v>India</c:v>
                </c:pt>
                <c:pt idx="3">
                  <c:v>New Zealand</c:v>
                </c:pt>
                <c:pt idx="4">
                  <c:v>UK</c:v>
                </c:pt>
                <c:pt idx="5">
                  <c:v>USA</c:v>
                </c:pt>
              </c:strCache>
            </c:strRef>
          </c:cat>
          <c:val>
            <c:numRef>
              <c:f>input!$AT$34:$AT$39</c:f>
              <c:numCache>
                <c:formatCode>General</c:formatCode>
                <c:ptCount val="6"/>
                <c:pt idx="0">
                  <c:v>31934</c:v>
                </c:pt>
                <c:pt idx="1">
                  <c:v>29967</c:v>
                </c:pt>
                <c:pt idx="2">
                  <c:v>30807</c:v>
                </c:pt>
                <c:pt idx="3">
                  <c:v>40558</c:v>
                </c:pt>
                <c:pt idx="4">
                  <c:v>19831</c:v>
                </c:pt>
                <c:pt idx="5">
                  <c:v>43519</c:v>
                </c:pt>
              </c:numCache>
            </c:numRef>
          </c:val>
          <c:smooth val="0"/>
          <c:extLst>
            <c:ext xmlns:c16="http://schemas.microsoft.com/office/drawing/2014/chart" uri="{C3380CC4-5D6E-409C-BE32-E72D297353CC}">
              <c16:uniqueId val="{00000000-11B8-4945-B92A-56FFFD9899A5}"/>
            </c:ext>
          </c:extLst>
        </c:ser>
        <c:dLbls>
          <c:dLblPos val="t"/>
          <c:showLegendKey val="0"/>
          <c:showVal val="1"/>
          <c:showCatName val="0"/>
          <c:showSerName val="0"/>
          <c:showPercent val="0"/>
          <c:showBubbleSize val="0"/>
        </c:dLbls>
        <c:marker val="1"/>
        <c:smooth val="0"/>
        <c:axId val="1142738896"/>
        <c:axId val="1152322736"/>
      </c:lineChart>
      <c:catAx>
        <c:axId val="114273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34164A"/>
                </a:solidFill>
                <a:latin typeface="+mn-lt"/>
                <a:ea typeface="+mn-ea"/>
                <a:cs typeface="+mn-cs"/>
              </a:defRPr>
            </a:pPr>
            <a:endParaRPr lang="en-US"/>
          </a:p>
        </c:txPr>
        <c:crossAx val="1152322736"/>
        <c:crosses val="autoZero"/>
        <c:auto val="1"/>
        <c:lblAlgn val="ctr"/>
        <c:lblOffset val="100"/>
        <c:noMultiLvlLbl val="0"/>
      </c:catAx>
      <c:valAx>
        <c:axId val="1152322736"/>
        <c:scaling>
          <c:orientation val="minMax"/>
        </c:scaling>
        <c:delete val="1"/>
        <c:axPos val="l"/>
        <c:numFmt formatCode="General" sourceLinked="1"/>
        <c:majorTickMark val="none"/>
        <c:minorTickMark val="none"/>
        <c:tickLblPos val="nextTo"/>
        <c:crossAx val="114273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lumMod val="50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[chocolate_sales.xlsx]input!Product Salesperson</c:name>
    <c:fmtId val="3"/>
  </c:pivotSource>
  <c:chart>
    <c:title>
      <c:tx>
        <c:rich>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r>
              <a:rPr lang="en-US" sz="800" b="1" i="0" u="none" strike="noStrike" kern="1200" spc="0" baseline="0">
                <a:solidFill>
                  <a:schemeClr val="accent2">
                    <a:lumMod val="50000"/>
                  </a:schemeClr>
                </a:solidFill>
                <a:latin typeface="Arial Narrow" panose="020B0606020202030204" pitchFamily="34" charset="0"/>
                <a:ea typeface="+mn-ea"/>
                <a:cs typeface="+mn-cs"/>
              </a:rPr>
              <a:t>Total Sales Revenue - Product</a:t>
            </a:r>
          </a:p>
        </c:rich>
      </c:tx>
      <c:overlay val="1"/>
      <c:spPr>
        <a:noFill/>
        <a:ln>
          <a:noFill/>
        </a:ln>
        <a:effectLst/>
      </c:spPr>
      <c:txPr>
        <a:bodyPr rot="0" spcFirstLastPara="1" vertOverflow="ellipsis" vert="horz" wrap="square" anchor="ctr" anchorCtr="1"/>
        <a:lstStyle/>
        <a:p>
          <a:pPr algn="ctr" rtl="0">
            <a:defRPr lang="en-US" sz="800" b="1" i="0" u="none" strike="noStrike" kern="1200" spc="0" baseline="0">
              <a:solidFill>
                <a:schemeClr val="accent2">
                  <a:lumMod val="50000"/>
                </a:schemeClr>
              </a:solidFill>
              <a:latin typeface="Arial Narrow" panose="020B0606020202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rgbClr val="34164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circle"/>
          <c:size val="5"/>
          <c:spPr>
            <a:solidFill>
              <a:srgbClr val="34164A"/>
            </a:solidFill>
            <a:ln w="9525">
              <a:noFill/>
            </a:ln>
            <a:effectLst/>
          </c:spPr>
        </c:marker>
      </c:pivotFmt>
      <c:pivotFmt>
        <c:idx val="4"/>
        <c:spPr>
          <a:ln w="28575" cap="rnd">
            <a:noFill/>
            <a:round/>
          </a:ln>
          <a:effectLst/>
        </c:spPr>
        <c:marker>
          <c:symbol val="circle"/>
          <c:size val="5"/>
          <c:spPr>
            <a:solidFill>
              <a:srgbClr val="34164A"/>
            </a:solidFill>
            <a:ln w="9525">
              <a:noFill/>
            </a:ln>
            <a:effectLst/>
          </c:spPr>
        </c:marker>
      </c:pivotFmt>
    </c:pivotFmts>
    <c:plotArea>
      <c:layout>
        <c:manualLayout>
          <c:layoutTarget val="inner"/>
          <c:xMode val="edge"/>
          <c:yMode val="edge"/>
          <c:x val="2.4967172876720664E-2"/>
          <c:y val="0.15531079613236223"/>
          <c:w val="0.95645834268836938"/>
          <c:h val="0.56986167563831236"/>
        </c:manualLayout>
      </c:layout>
      <c:lineChart>
        <c:grouping val="standard"/>
        <c:varyColors val="0"/>
        <c:ser>
          <c:idx val="0"/>
          <c:order val="0"/>
          <c:tx>
            <c:strRef>
              <c:f>input!$AY$34</c:f>
              <c:strCache>
                <c:ptCount val="1"/>
                <c:pt idx="0">
                  <c:v>Total</c:v>
                </c:pt>
              </c:strCache>
            </c:strRef>
          </c:tx>
          <c:spPr>
            <a:ln w="28575" cap="rnd">
              <a:noFill/>
              <a:round/>
            </a:ln>
            <a:effectLst/>
          </c:spPr>
          <c:marker>
            <c:symbol val="circle"/>
            <c:size val="5"/>
            <c:spPr>
              <a:solidFill>
                <a:srgbClr val="34164A"/>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input!$AX$35:$AX$49</c:f>
              <c:strCache>
                <c:ptCount val="15"/>
                <c:pt idx="0">
                  <c:v>Eclairs</c:v>
                </c:pt>
                <c:pt idx="1">
                  <c:v>Mint Chip Choco</c:v>
                </c:pt>
                <c:pt idx="2">
                  <c:v>99% Dark &amp; Pure</c:v>
                </c:pt>
                <c:pt idx="3">
                  <c:v>Caramel Stuffed Bars</c:v>
                </c:pt>
                <c:pt idx="4">
                  <c:v>Smooth Sliky Salty</c:v>
                </c:pt>
                <c:pt idx="5">
                  <c:v>Orange Choco</c:v>
                </c:pt>
                <c:pt idx="6">
                  <c:v>Spicy Special Slims</c:v>
                </c:pt>
                <c:pt idx="7">
                  <c:v>Drinking Coco</c:v>
                </c:pt>
                <c:pt idx="8">
                  <c:v>Raspberry Choco</c:v>
                </c:pt>
                <c:pt idx="9">
                  <c:v>50% Dark Bites</c:v>
                </c:pt>
                <c:pt idx="10">
                  <c:v>70% Dark Bites</c:v>
                </c:pt>
                <c:pt idx="11">
                  <c:v>Manuka Honey Choco</c:v>
                </c:pt>
                <c:pt idx="12">
                  <c:v>Peanut Butter Cubes</c:v>
                </c:pt>
                <c:pt idx="13">
                  <c:v>White Choc</c:v>
                </c:pt>
                <c:pt idx="14">
                  <c:v>85% Dark Bars</c:v>
                </c:pt>
              </c:strCache>
            </c:strRef>
          </c:cat>
          <c:val>
            <c:numRef>
              <c:f>input!$AY$35:$AY$49</c:f>
              <c:numCache>
                <c:formatCode>General</c:formatCode>
                <c:ptCount val="15"/>
                <c:pt idx="0">
                  <c:v>4515</c:v>
                </c:pt>
                <c:pt idx="1">
                  <c:v>6139</c:v>
                </c:pt>
                <c:pt idx="2">
                  <c:v>7140</c:v>
                </c:pt>
                <c:pt idx="3">
                  <c:v>7315</c:v>
                </c:pt>
                <c:pt idx="4">
                  <c:v>7406</c:v>
                </c:pt>
                <c:pt idx="5">
                  <c:v>7770</c:v>
                </c:pt>
                <c:pt idx="6">
                  <c:v>12838</c:v>
                </c:pt>
                <c:pt idx="7">
                  <c:v>12950</c:v>
                </c:pt>
                <c:pt idx="8">
                  <c:v>14427</c:v>
                </c:pt>
                <c:pt idx="9">
                  <c:v>15183</c:v>
                </c:pt>
                <c:pt idx="10">
                  <c:v>15764</c:v>
                </c:pt>
                <c:pt idx="11">
                  <c:v>17038</c:v>
                </c:pt>
                <c:pt idx="12">
                  <c:v>18291</c:v>
                </c:pt>
                <c:pt idx="13">
                  <c:v>19663</c:v>
                </c:pt>
                <c:pt idx="14">
                  <c:v>30177</c:v>
                </c:pt>
              </c:numCache>
            </c:numRef>
          </c:val>
          <c:smooth val="0"/>
          <c:extLst>
            <c:ext xmlns:c16="http://schemas.microsoft.com/office/drawing/2014/chart" uri="{C3380CC4-5D6E-409C-BE32-E72D297353CC}">
              <c16:uniqueId val="{00000000-30B3-4745-9DA6-37808E3BE932}"/>
            </c:ext>
          </c:extLst>
        </c:ser>
        <c:dLbls>
          <c:showLegendKey val="0"/>
          <c:showVal val="1"/>
          <c:showCatName val="0"/>
          <c:showSerName val="0"/>
          <c:showPercent val="0"/>
          <c:showBubbleSize val="0"/>
        </c:dLbls>
        <c:marker val="1"/>
        <c:smooth val="0"/>
        <c:axId val="1124166320"/>
        <c:axId val="1152322256"/>
      </c:lineChart>
      <c:catAx>
        <c:axId val="1124166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34164A"/>
                </a:solidFill>
                <a:latin typeface="+mn-lt"/>
                <a:ea typeface="+mn-ea"/>
                <a:cs typeface="+mn-cs"/>
              </a:defRPr>
            </a:pPr>
            <a:endParaRPr lang="en-US"/>
          </a:p>
        </c:txPr>
        <c:crossAx val="1152322256"/>
        <c:crosses val="autoZero"/>
        <c:auto val="1"/>
        <c:lblAlgn val="ctr"/>
        <c:lblOffset val="100"/>
        <c:noMultiLvlLbl val="0"/>
      </c:catAx>
      <c:valAx>
        <c:axId val="1152322256"/>
        <c:scaling>
          <c:orientation val="minMax"/>
        </c:scaling>
        <c:delete val="1"/>
        <c:axPos val="l"/>
        <c:numFmt formatCode="General" sourceLinked="1"/>
        <c:majorTickMark val="none"/>
        <c:minorTickMark val="none"/>
        <c:tickLblPos val="nextTo"/>
        <c:crossAx val="11241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b="1">
                <a:solidFill>
                  <a:schemeClr val="accent2">
                    <a:lumMod val="50000"/>
                  </a:schemeClr>
                </a:solidFill>
                <a:latin typeface="Arial Narrow" panose="020B0606020202030204" pitchFamily="34" charset="0"/>
                <a:ea typeface="Arial Narrow" panose="020B0606020202030204" pitchFamily="34" charset="0"/>
                <a:cs typeface="Arial Narrow" panose="020B0606020202030204" pitchFamily="34" charset="0"/>
              </a:defRPr>
            </a:pPr>
            <a:r>
              <a:rPr lang="en-IN" sz="1400" b="1" i="0" u="none" strike="noStrike"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Global Business Presence</a:t>
            </a:r>
            <a:endParaRPr lang="en-US" sz="1400" b="1" i="0" u="none" strike="noStrike" baseline="0">
              <a:solidFill>
                <a:schemeClr val="accent2">
                  <a:lumMod val="50000"/>
                </a:schemeClr>
              </a:solidFill>
              <a:latin typeface="Arial Narrow" panose="020B0606020202030204" pitchFamily="34" charset="0"/>
            </a:endParaRPr>
          </a:p>
        </cx:rich>
      </cx:tx>
    </cx:title>
    <cx:plotArea>
      <cx:plotAreaRegion>
        <cx:plotSurface>
          <cx:spPr>
            <a:noFill/>
            <a:ln>
              <a:noFill/>
            </a:ln>
            <a:effectLst/>
          </cx:spPr>
        </cx:plotSurface>
        <cx:series layoutId="regionMap" uniqueId="{00000000-4439-439D-AD5D-569F22CECC2A}">
          <cx:tx>
            <cx:txData>
              <cx:f>_xlchart.v5.2</cx:f>
              <cx:v>Total Revenue</cx:v>
            </cx:txData>
          </cx:tx>
          <cx:dataLabels>
            <cx:numFmt formatCode="_-[$$-en-US]* #,##0_ ;_-[$$-en-US]* -#,##0 ;_-[$$-en-US]* &quot;-&quot;??_ ;_-@_ " sourceLinked="0"/>
            <cx:visibility seriesName="0" categoryName="1" value="0"/>
            <cx:separator>
</cx:separator>
          </cx:dataLabels>
          <cx:dataId val="0"/>
          <cx:layoutPr>
            <cx:geography cultureLanguage="en-US" cultureRegion="IN" attribution="Powered by Bing">
              <cx:geoCache provider="{E9337A44-BEBE-4D9F-B70C-5C5E7DAFC167}">
                <cx:binary>7HtZc9w4EuZfcfh56cYNcGJ6IgZkVekoyZZt2bJfGGpJJsCbBO9fv1mWjxJdrZrpnY15GTnCChVE
JfPO/DLx97vxb3fZw23zYsyzwv3tbvz9pWnb6m+//ebuzEN+617l9q4pXfmlfXVX5r+VX77Yu4ff
7pvbwRbxbwRh9tuduW3ah/HlP/4Ofy1+KLfl3W1ry+Kqe2imtw+uy1r3zNnBoxd3ZVe0u8dj+Eu/
v7x8GF58frjNbov7ly8eita20/upevj95ZPfe/nit+Vf+4Xyiwxeru3u4VmP4VccIaSoT+AbfJGX
L7KyiL+dY0leKcoYxgIOHqle3ubw5L/4Ol9f5vb+vnlw7sW374uHn7z/4sy6MngUQ1Du3vfy81cG
f3sq5n/8ffEBsLz4ZE8TS/kcO1oq4p+da5vbzN5+F8h/QA2Ev5JEIaYo9h+/nqqBslfMR1hSyr5q
CX+n/aiMf+mVDqti79GFIvZOlmr45/V/Xw3X599l8P8uf05f+YwqSug36asn4vfIK84RFwztfGX3
tXCG68K2D/cvziEg3Jf5c+91WAnL5xeaWB4v1bHR/311nBb3/0mPIOQV5URJ5H9XyRONSP8VFZRh
5H/TyEIhR9/msB6+PbYQ/7dPl1I/vfzvS/363T+fs7Z/LxlQH3IB5ZJR+Wjl9InMPd9/hbACufvs
0U3Yd9qPUeibmb5rb9sH9/3okHMeFv7i8YUSFqdLZVy/++8rI7gtbu//g1lBQNiR1Ffie9gBI9/L
zZ4vXgmkMFL8Z+7eT9HH3+ewIr4/t9DA94+Xog/ABKHoWCTcXz74/5qTlxHyP1Uf/S8xtF9t5HBN
e/BoWS4tHPc/pZn/BauFw+2VsT8q/vC2vV19bRX+5dPvOl08+lzH8ajS0/vfXzL/ayh4rM53f+FJ
yxBA49CUZfE9NXx/4uHWtb+/xOIVVkpiJX0upaBCvnwxPOxOFNS+SghfEEaJEphCXirKpjXwEH0F
vQslu+5FMiYIvIAru69HrwRXvkIIY39XNBP2oz17U2ZTXBY/xPTt5xdFl78pbdG631/yly+qx9/a
vaWkiBLCKZWY+8hHDO/O727fQsEHv4z/T5k6HNEqC3vUFScicvN5TYd+lXjztN6TyQFK4iAlIATS
ID5mIIZ9Si0eEhUVWZgVipjA1DzJNUM2XecS/SF8RNLHavBRCQcIQm37C2uCUSEkkoRLtDvfY23u
osEwPwmNSe2maUfcBkk7Tl8mNVidOdtkWvSEmXBsfO/D88weEqvg1JdQUVAQ70Ks0YBtaYQNC2RR
FrqKNdOGYdcWISrTODsi2kPUIJuCATFCOfYhn+5zOpqoLVhVhhVWBfnoRU1hw3hQldJD1dX9m+d5
OyRXpcAsfSIEZwisdp+axZMZyqwMG5nkG0ZmL2xTecPShJ9GpcwDVSX0TUrgv+fp7gxkYaoMlMk4
FwILMN2ndHvB0ypVZdgLHAdzXQc8bUWQCHoXNZkLJm+O/30LYlIgQoTPORF8IVdSKNeoJg8xLdSs
LZb+SVpH1UUqZxdmPMVbjOY5JPHQXTzPK7RgS24ZtMTQGBMK/0MHt7AgSXnJxpSs+9ZzhZ7GZk40
qH/IdAfh5H6QJLowpRf5JzIivF7j1ohTE3XovTeieAgG6epG11xMbyePZCgsoAR+wO3cX/OEtiio
bNPPQTuliOis6MotdS5OgxR3xR9DI4Wv/ZKwN1CtNeNmJA7n1yxLaalVMTijnRvjcsVVzYtAjFEv
w6krptdsSPq3pi3bMVQqASAJzALprsl4tMriqjrzSGlpmCZZhDWykg46YzOfVmPjIhLOqexI4Nmy
ckFf47I8V7FN52Q9NlObr0nLubGhzP10wkE5JUm/mSomitDQHPXBOCZ9qpOuEL2W/ZDft1kz3iSN
Z8XGYpu+5TNz4qr3K74eWFMXYWVEykIzzCTI6sKvQ0rrwq66SBKnzWT75qQiWQuerIrsg/LqNFl7
mZw/9yW3JpAMwroekop+KnuXlGsTeRnXqinTz7EQEGgaBgYW+nWBr4cKs2LjOyeUTj1RZOtEZTVd
OdJzsGgUt5d8GgkLMqfYKZpF+2Bc306rVvnJPS3xVOs6csm8IgyLM8GTPjpJStazD9TERaK7MU6L
09x3ldGzN7jpU1LaqdTD1HN841PjCNZt6WR+ydPYTboZPDyVq2R0hfmQ5q5EsYZ8EUXh2FZxdTXn
KfLOpzrJ+BiYziV5pNOepfWNl8aDXLeGG3PZl8SLKu0VXZ0Ol8XYsvp1SnrT6JyVLFmbNrc8zKya
UYDLUQwQC4sO+eGEWpW+Rdxac5ajYWIXxvTlrB1Vfplry1NPMl2jJI+3OK+4d2NykEeh0ei1daFN
LlRpQzVhPn0isc2mrZINybZDTd2waZO+r+/r0taDDcyYonjWjWh7WoCCQC+XmEU2vkOdV+J3TI0R
XavMWjbpqvYkD3luxuFmRqQUuvJRU4eENyz6BP7VNDrtEInDSbZNqvO2lF+6jJFaJ22a+sGE5wHc
0VddHKBWpn0Qi6F/n8u6nTWKqas1tXFrdCrYdGN6f3g/jSNPAlfl0RDIajZK26jw3sVqGG4qauu3
HYNMHeDZGawbv6+cVlkaXWSyEZ9o7KJNPmOeBqgrp0pPXsJiPeY+u0SV65DOytEkms2N1+pclMJs
YzWW4H3JhN8ZgefrnGbTnYdHfOs3afaJQhS5q4k/drqGd2pXZYKyN3Fh0B+NU/59OkXV7UAi3gco
a7p2Paq6lzrrpgjpIhfelahNRHUpOb2LpeREk6hg74rOVLVGxgd5zkkyfIjGXdxRxBWZjlyafqHE
8CrImOK3ss3mOIi5V7qA9WjKP9eW8okGkkcCFac9K5JPuBtm+ItSsvtppHGla5HMZpWWkQ19w9I4
SIucf5r9ujRB3aXG1zlPIi+YR1R9qBDHUyBa+KaNM1ERDrbKP6RxaZ0ecObVYV+TKtamEIXScTy3
jfZYNCPt0SpqtSIpKM7PCXarKaLl2eBDKaYVxva9x4tZhREzcxc0tuc3lUox0r6RsQibyIvA2Gtf
vm1tPBaBUXUE9s5Y/tn1ifNXKMU2X7OkjDstpPHaFaezzXXuirw8j5Kpzi+UP0e5HjzTRbrB8XQR
uVxMGhEZv3Vpl846B7ZOlawq89oqYYdV7nxTpiE8l/nakmKa3lRN19hTiruqORvzjsx6ZqMczliZ
Y7FxZPDFegRvi8Kyr/xUNx6hTJM6sxe0TaPovT/43rxmiGU5RPeC9u9yyzKri1o0CH59ysDuBkfj
kCVDMwVeLcZsZQ1n7WrIPOVa7RAz8YNf9bF/HVcyjrcGTemwns3sZxspS96dt0k2V5pUY2buMXN9
s21qNeVaWsWmU1zXlR+OdBrqN2nVVuwcYq604IhlpSBPd35+kqaeq+78qUq3HsQ1bxVBPTg02vcQ
Ks4nVuXsAvia5xvXqRHpNo7iCdIJ47Z9myZRR173ksdupazDzQYqlaY/F46g6cygOcnWtefbzgXx
QOv4D1GQHq8gEDBXaddNfDjth56WYde73IaVHey7UqGZnlQQ+lLNe3Idd9Z9MZUxb4fB2vNWNnbQ
Xel5967u3AlW+djrCZcm2SSjYTLAk9h5HrMu030TyykgAkitU869Qfsqbs5LxXOkMc5Lpt2c8iHo
o3p0mzYqyybElsm7XtVVHYyx7zbYth5fjTlvP7khYx+sKCITeEOj7txUlBB/rKv/GAyk8lXqu5pq
FuM4P4mRatl6GIvog8imqHe6jCPVrYckGm8AgBtbjYWXntOkUzt9D3N2WiFTudfTnM1nkP1tVehI
RGoMRdJ0W78r3XwxJAXG7+ho1AcXj77RqpJqXjkjlQuKeejJis2JaMOB26F813MYSJzOjPgyjO2Y
9rpOsczPesn6/KIssOO6q3mbf7RNPIsbCN5dChm57KzGVaSaYBh9eR9jxW/qufVveSu8y3jABWiy
FfiSFiy7iepUTCcc2aoM5oYWYmW4KOm6jcuh1aMY21rPaa6asIg8a4MSEtMcUK81uU4R5tUJgyif
6RjcZ9BzNu3E6qmxD5yoSRLEZR9/ZlxOFxa6MVBsD8WPptx4n0klyIXLcNJCgWfYCDk9LQtNIzHf
szl32zI1Obmoi84OQcqM9NaCt2MeeHmsmo+D17Xe2llHxR+jmvxiI70pyk6iGpSzabt59rUnXN2e
OZWO6dnoKQicUGDU0dqkk4vXXsuM1S6aan5eN06U7y03qts26dibc2RHCDOaiaiiq7yLCyjJDJQS
QcxicIy29KA10mRIUrC82rIbBrEq0vnYJn5AU+YyqAxk4VaDyyIDhZqLz5j0JQ1a31R/SDxPMogl
maAg9aeLeepVs2oiSEVQ6eSpv8bDNJkwb1MIw8loLW702NHJC6s26sT9ICyuS52WrCGBlDSOviS0
7JsNESP4JLLGJh9zn1ap0T6IT935ViTZKgMT+yC4LP/wfJ4AO2TqG02QLNNgN4e8LWM0zWeFa6UN
E2PIl37M7GU74PGTq4v87Wy4T4e3NrdNGRLPz/3AFRb6p3Zo+XoszLSZpRLeiUycuSxsmnwWghYf
OZaNDCyjnQg720PWVn1sP0/9SOIgYplhOka0uhyVUl/EXGZXvoerdO2XTfOpJlPCgjIdkKcFa1m+
nUkyvTZNDwUgxN/Y09OUxmmYViO4u2MZxFfc19PKdlPabvoGEAcNpTHzoIhw5Ha2yfwxE4oUgTdJ
e6/qpGcrXNQEdIj4cGHq2kmgWKvbzvj1O5/VHtegenTS4jIpV20WzW9sXiABCb9BJzMqAQywfjy0
gYuw94cZeH3aV4U/BuOABA086O/jAN4zu+1c579hA+EeC2g+9bW3gVxuTqlLlQsJhhYFSq46oRrb
Jr+eCzvUKx8qRrkS0FzkuhW1iwOfkfxNhEa/0Enk6E3Z5sPHaqqLjyyL0kuoyHCxhkI0voiapPk0
yc5P1tTidMtpm70Xfj3nGrOBT0EyNlkCOcknkE0HL/4M4YpWK5/25maIcN5q4jfyzHqWQN9EIvER
J527csM8v2/jFJKklKi1gR+P/aCnbiLnPC+4WVcNblNtEkPfV5FvUl0xaLfOEzMyGYo6SlXgrN/5
uiaKsU0EifwqqyJbBoxBZswJYyToKGl9XcRZYwMGpdP7duigDfChoL5E/pQXa1wKaOIKmrVbIlRR
gmMn4xR+7Wi/gXXf4JhH5OmurKbGxubbbsCPH/9x8X3h4Cuo/vPz3XbBz59eVw/Fu7Z5eGgvbqvl
b+7o/fjVn9D7DpP7gcwvIL7HPYU/wf+ePfzXwEG8m5r+2E74BR3c3M63L4AfW+3jg18fegQIYQYO
iIZQgL8pgijetfqPACGcEKx86P93wIcvFEAx3wBCCvsNMK5SPkCKAmPAD38AhHBEYHuDwFydIoE5
of8OQEh3IMce7ALYB5Zy11BieEPKBCCR+3APRDMhoyruAsezdt13niwuexoDOpCEEZXjmRfRIgvi
yj91pNDQFo5nUvDmpCm7fgyxqWkcuJTQC9eT9JzXvjdBhM57DQDa7KBpHZPXjk7lujFF3KyGMfIA
ykrnPCy70fNeO+TS0yjzxjSYCsuTTeESo6MKYKCTlnRxq+WuJMmm2ZWPwNr/jPYlftZm91YkfoLg
u0e+QdrcfwUjajAJCjgQB5P9brEYk1c+wYT50KILBlHnh8V68AwjgDMDJOJLjsByf5isx+grCb0B
fA7m/mjO3x32SWiBec23n/dB7acIJQzXkQTaiiLA0BSsP8BL7JtsnJcSKoWBbOXrotCF0XYMhpuy
Cot0tefKByjtjP+nc/xKaYHSzXHEUgk1+zZVWFu0iu2ZyPQclPiyqc89xvXz9J6C6L/S253vYdoj
nmOUUaDXyte6Vqd9FkZj8heIcBhJSB8yloTBwFMiFWMJ9+oJb2FFLEyyzyS/a3CyMSU9QmgnnaX0
uK8I5xyULviCmxwam3HqY7ItnDqtbRUoZYK0esw8fzoHOEBFUsEYREr4B8OAp+xkPewGlND3bHfp
9X0LsEWQAfIYppmjJ8+rZ2dYC4aAlPQxFbBXA8H5KSk5Nsku0bJtPRAFpWU2hyMz0TFw+AAVBmlC
YYoRZIaFeQPcVmHMKdsWQ21D2vP3XTyY1Vyp6mLqHTuipa9Q85Kr3SwDQ0u/KxkWXPUq9moFFcYW
UOwdOpvL/LocSpzo0Y6xBWlSlQFa1/RWq6FHZ2kaN7ddk49p6Erf8VU8cOhxPECfsqCXlbztkqGK
15i3HiCVJknel2M7B5ai5Iupm8GGFvrmT7GVpHvTT4N/klRpylfpCIdH2MOwY/aL0mB4wsESJWYQ
1Z4qrXMDYvHcsS21yKxaXF+y1Mah8RQ7QbMMIB+9zln3GbCe+SxzntN1o+j2ecvBT/H+r54NCR7i
KQz2IKMv8X5RRTVAkyBkQj0cEgAemN9eJGqCPmsCzBnVK161UIejU7ObBRwhf0AIvoJED5NGmEfC
f0+FwEqJopbOfMtS6GcBRJuuCvzWNW5esbbNtjZhIVKoDn2RnKZeQ19zOYqzf/stYK6poFWC2RLU
Grup5354axVJ8tZ2fAtlfH0juiI6QVJ96vskPbGEDKspQ+lFN83dxqvbaoUji0/cmHmnz7/IL34M
OQ1SmEQwGCU7aPLpe1TUd3RQpXcu0klsJl+O72Y+REcC0686BzJ8N98FrYMzLydpsAfmqCOdd97E
oYzms1FW937qzZoKFEDZXwH+qBIwN3sRP+4J/WlQPMQhhxUbRSGMQOu8kPRY4nQA8MM7V/iswZke
xOOG6p8S+CVT7Xj7SeDrfGsvU01z3KCUDN45IVf5dNY3QeefIn4kFO5Cz5PQxClMrxXnCga9MH/b
mfUelTKTuPOd758Dqo8DbPk75jVr25AkTJIoPYlVZo6k/AOMPSG5sA0Ho4PcpdI/l6+z+hMm1yq9
dvT6eQP8JWct+FrMWIfUxH1fCv88Rp+H4pbj0yG7ep7EAT6geINOAYBtEJ5cZHlEhUs9Zs3W8+Yg
iVXgkw7Qv6ue9uvnKR2wtSeUFkoaHPTDZDZm2+FoXXK16ez48XkSB+xgV4nCdgXUfQSRHbN7dlCr
nox5nZgtDLzNpp/rUwUDrlURi/M0qqYLZyw6EjIPcQXJXgkIm5AW5YKrPpu6tq5aIBk3m3oaPjVC
vnmeq2MkFqYGUO5UlzWQaKbGaCqbWFeAAT5PZOfpCxeCyYjEEINgQYWrBRE8R11TRZ3ZgqNGcX+m
vM0E6bwFMyj8c1W/axUNnyd5yPQk7GOq3YQbNl8WwadDU00yCiRjcoFisrM6b7iy7tj8/qD8ftJZ
mjiu/ET2fDBbkTYbNuAeJrr5eER+vzQbnO4qS4g90PMoJHauvGd6KIsay3sggl+LYgXwejdlr/tk
2qhce/WxYuygtvaoLQw9T2H3wJaT2eZxviFdfoYbdJ+bSZc+DaMEIGRXBXyQR4Le18z7i5Xs0V3U
gLsJg5dGQLcxb1HdbpzfhXF9ViXaEHIDaGGYxhzmC422XRfk6bnJHmJzkrsosN7nobmAyyhDz/Qc
txfx0OsBps4Cdn/8dOMo34xlCxP2WGPvJG6mvxDp9jW00+Cehloka5VnyGyrwawx1BQgwnD0qOb5
7fOGfSgM7VNaGPYAg4KOT2ALprtqUHVZz+Y+bj7G1hDtAfT9PDWyc81flCIBltnt0sJS+UIpvd95
g5yp2fbc6lmdwF0f333Gc6PnqftEe/U+hoZ0hGl9EuZcR9lVAuMV00xhOcuwK86S/kokU0BlpJVc
xzw74hsH0piUey+4kHyUdAY1yofIX2b+GkGBedmNyARsno6l5UO+rhAUAoAtIegpF45h0Shw1WGz
zcqsCTvOhO5gkHr6vMgPRa59KguJT72AXSs+ghvYW9c1F4P3uZ3YWQ6w8vOEDrJDCBgTByxPLOvx
JHM8hebYbFP03sBqVw8T2ecpHNKN+kEBMJOnXmFRMg9ND6y0XqZTv4GdiKu/UsdI0AXAmgyWFQld
aKUr22lu7Gy2Eb6KJ3pSojqAqfmRtvsgK3xXqkNTDMXZgpUShoYURjsQgsH0vf5DNX8eqiO9yUEa
cEUAMBEkCPZ353tBhIgSCZvA2kRSXEQzDVK3SXh9JDH+2otCMlF7VBbyonQGDmtjtyMpEKyVMBI6
EZvTOYqrlU3IhaDVDQyNAxfzT9y1+SqmzXjkLQ5Fsf2XWBj5yGMaMQKszqPzdJ0x2NQZLdV2GmG1
yYtXqByOgTQHacKOptwhF4BcL6qpyE6oTjtQ4SmMdHRfjlrNLGDk9fT2ebM/6MF7hMhTPfJRdE0v
dyGp72CB45YDLgRJap6GI1I8RmhRwie7rqUfldmW/ru2r/SouoDTM1VVq+c5OmiZcLkFfe1VoTV8
yhHkNhgqApCyLbzrOJGrZrr27LEC4CA3sLIifQT7OjASeEqkI7AW3HiJ3Sbki4Q9qjS59FUWstYc
SWr4YOSDgQd0xoACAJb8lNLYFZ5snLXbngpdT22o8k09XBR/pAbgj+JkDFCiZz9EMJ7zrfaOqO2A
NOHqCYORKoWqGLCQp+TTIUusHHeM+tctvTbQfx0LJYf6/ic0FqZBGtQWsOxlAVDzNlAFyzMx2VW1
bqfsZKrdxsvuPUWOmMkBuSoYBkHsAogFUIdFaOkkGaBQje1WRcNVUvMQI2H0v22KgCaAZcPUiHGA
sp4KL5KwWACrSXYbdXwNrbFHUxjM10dM5CAne1QWsaITXtKOtLBbE8E2rKy1Dyjd84wcIgEoFBYw
QBNgh7vzvWhf1r0Zkd/a7awuuqJZx704QuGAQ0GjCuj6121+XyxswO9NFreFs9sGfbDkYhjLt4Zc
UJQdARYP2TOEBrgBCndwMXjwU04sjZzJag72LB5Y/tYbrtvsWJl3oCmBYctPGgufKWHyjhNYP9ru
9tzO4pTWQVeyagOQ/lleyY+J79IrpOorWPk41n4d428hx3ZGtdf1QNupN37/IeGfWv/L88aAd39j
UWc/4W9hDbOyeBydsFvv3ME2HD+B/bq511EMK9kPOWzlSrxh3aCh9ZL5MeEeMpR94e4EsGeKLaFD
ZwZqt2mX6alY1fyjhVUuP717nsuDdKB8lrsbwzAlWdTqrOpUimCfd4tvxHgLd0BY/R6ht3+BCAx6
OKZQYSi5kGQ5MpGwXVKk8oSlGxtgeZ4dM4mDnOwRWUhMFNgzdJaQECd/WHFn34qGTNo1KQ3syFTw
V3iC4T2gQYjg5V0PmTIvr2H7eCthm8vFVSjaM9glDy05ZgoHiiSYEMDNYbhBvAOdFuF1ZKzu4NYF
xAwMA3B8RZIhELYL2Qir1h3cK/+xpfDm0bz3h6iHEvETaovIgacoqrsEqM1NKD/mXqOb7ArDwiqD
PdnzDhZsqvF6KCH8ylWcxrBFxI5I9mBcgSkaotBAELqEpoqxSiMsIUaOMeAFBIYnQTcNSjeoZ2GD
/UjD+vwcNrAkuimjyh0x1oOhZY/8LizseZ5fE9zinbg9f9KdlTryro/CsF/rmWVwYQh2O3ZOzghf
KHXOjfIQLN9CgG41rDvUvQUrvUjyGwvpzW8+ymtcnkJVFMI87UhTs/PpX2hj2DmBq18w+eELT+mQ
AFDMdHb7YSrhuoMtddYb2Nw6lyNdU/kX+jQFd9t/kNs57p5AyySJc1gVt1s0ZprLq6x5mJMPz5vt
IaXt01gUqjHzRklGoFH1Z2V5a7uriR+R2iE33CexiJTKM7Dh1u9IhIxcFGRVeydqenD4iPkfrBMZ
lqAduEXmE7aQVxThnqoJ7N8ZWL+xFrZp38YVCpPOu4ct+i0q5igo+lO4cvB4p/9PpzeHSROwS+Lv
qqAl6WrIKC53KT2vYnoq5txqf+jG0OJKbSTKeh1HdbMBfA9vaQOXLUSex0fkfDDvQl8Dk0AFQ0G5
W3/at5fEy2yNMAL+yVUpYEMo7eDOQE/vYYHygoICqDef7mBDWqFV5m364dQW6MiI6aBB7b3EAtND
bdPElo12W+MLH+59IHd1dFh20A/hmqdUu1UvvASqFXdpn7UlFFANToMi8sUpF3Gx6rKZn6ZVx3Qz
TeeIV+zueW85aMoMqkIGyD9U7It8LAaWl30GhNsqQ2e4Z5sE4zlQcIEqlDFXoa3H6QiGdlitHAbu
6Ov1tq+w5l4Y6KqpT7KuhrDOvYuuvk77E0JXZduusRf6gEd26kOUspXF2QpQpVX/6Xmmd0z9EvX4
7u6t3JX3u9W5fbMaWgVbwP2uS0miC9kyuBpHjrjuQaPZI7EwGpVYIZoBWhRUfpirGi53XVBRH+m2
DlrNTyJL2KsxBi55GCDi5dUNVKdJ+m6UHVwOsVe9vcuyI7ZyqKwC41RcwWKewsvqY44iuMXqV8BT
fjZPk86yM0CbTX4k6x40SQHFFIKlDAYzvafa6fEMt2AEmCSspmtY44KrPp8zXsAdheN+d5AlSWDh
AiZfgBuSp7RwljRTNgKtZFSBtQR2079UZFrx4VgoO2gQElpiAgqDkL5wNH/I4DqKg1BeZk6P0b2Z
1qRbK34+Z1Fw6qsqgGGbbQvYmg8iqLBE0a+H6f55wz/2ErvzPccrWgnJBDbut0lya2AduLVns/3j
eRoHjRJQoh0IAAt4ywvluaoM7DJDbPahPOPqZEwwXPZ+E5u1rNbRfITaYY5+UlsYSxylM68b6NO5
gTWJJswd1pW5ep6lg/Fij6VlSQG3PVILF8a37f8l7Ux25DaaLfxEBDgPW7Kmrq7WLNnWhmjJLc7z
zKe/H3VhqyqbKML6AS8MCOioTEZGRkacc0KtPNP/GsBfu29ha9OEiGRpwJuKhk3LO681PwSZvw/D
+ZD2o+d8qWHA3Tf38yO8ioBXKxLCUzdacQ1nlxpb7Hvq+DZJIC42bwsYYLSCuuhcjgsXSf4QG9nR
0LpdWLRugEcmW5Cfjb0Vg0piIgsQZaw8TGMvtt77/pYMwKqL2DTodR2AFXWpW6efZwm2XToRJaPu
R9NZ88NsGn/mo1Zs5EyrweTKkHC6qqEyxtRkU8fkWYHtgiofDNXMXWhQ97/fliXB6xW/1sHIYSmf
jVOlFmdaN8AcdnnxfN/Q6te5WpLg+Xaed6XWDgSMORjcyHxJonrL97e+j+D7k54NRd1hY7Y+Z6G2
z5tvSpLt7y9ky4jg8GCELS2UcTObj5L4P0AcbCZx61/FcKgek1fYtvD95VhvMn3E0TIlPQ757ErZ
j0keL2204Wjri/llSPj8GhxcRw/YMasyHzPtxZ7svVTbG062eg/bC+Jf13VD/ZnFXV0WZTtYxaSS
fI+BYYHi0iwX5Hfhxoqxr9NIgZmvxBuBaX1lv2wKZ7VIK+CjUOpozjzLCgwk86Ucyw0jq8EWlCMQ
Z5MUQwwIpRyEvOxnXhXFjyTVXLM/6dFLL3s1FNdcfvjvnmeoXPhA39F6Eb0ib+MudkaHWn+Yy8eq
kPRd6cfDsUmKdMPUzyaMGNZpIOpox9F1BaB/G+qaLqk7HUwkkKT51DiKa3NpJSlEyeJYlEenhfQX
uUPS7JN+2lnze8PqPradfm7k1kskOXHndjreX//aqTB00OSgsoCSG8LxVu1+doqE3xRF445UTsl/
5K0EH29/385aqDLAeBug1hc8o3Aohngq29FO40safJiCHzTB7v/9Na+5/vtCKIxDn8qTlMWXIgfZ
Y7qaAmU0gDEGsZsLMk929+2tvsDBdgPPVCALwV6//ZhhYuiQT5cFOUN1qKtEP8yJqUFoLKxTUCKX
06RO4FVm4rhlMGZ/Tg4Y3fs/Yu08Lvg2oGGUHU1bDJtW0haGyaKV4IsayB6tMMn8ct/G2oczbVRr
FiYJYWb596s4k+Rz185qEV/yNPvc8Np3gYeVvxHMCMnmoqhkyWCLb41UUTVNxZTHl6rJda+TQ0QL
QAPt+rL83pQ9l7Vjjr8RZ2jJmjapB2wYseFGXbieZDRKLpP8FDSfeyP1kuIvxc+8LHuanGJjicu3
EA+/tSC3/1+VR2RtRKlDjyLs4osdW19KzVW7v2L1NOanaPTfKeU73p8b3rFq0dRV9GaAkPJUu93U
QpOjVErN+NI3e3Kews55t0ytV+gBJVPLDarxz8qwD/f9RXl9EtEcgvkA44BeJk2tW7ONUWZlOAY0
Kr5bBz3dVdmjknrdN/+FCs2oeM54qVAYgeEun/vkPJuNh9iEG2yW4197Lj+EN50Densh7wmhbQBM
mJZBFV6c6dLJOyXfcKCV0jAGoMfADVR5duuC106hXGkwIAABDTw5EKGZT1LtvzOnCiT152F8mfLS
G+oKVrn/ZurMDY9a3Wg6kwiN0T58JUFUlZY5hciNXLhr3CCp3YGOfK/UXrtv9b/oK27Ye51xQAEj
jyB+K5SjDWG5qVXmNVJm4aWyGi/qvzbl6PXD99Q8hFm8cS2t2TKgHFlLN5yrWai6p6WUhUUADETr
y72afZw/SdYMFBrJmv9cP9Rpu4IMBZYGAEqEQDldaIVJQQIg6T+SmCQqPStJtOEqr4+iTt8dWJKq
qoQaMb5lSitFc0YpqI1oj2SfqxFFkufJfJbyF/UPZ9h4Ea94BuYMSmfc6ktf+fYI1pk6Gg0c4EuB
HpUvSTvN/0P3D2ryYBcOCdXfG0defRXbluX9srf8+9UdIYFIiSCiRhfFTA+lr3h9aTykoXW0lf6L
Bm44GH/M7VfpIY1ad6uisVKvvLUu+GUd2uNgT5RNpBBqvj26xewffKs8N9E5RoHH6Yx9U9onRHIO
qgx3tTc83gAbp2MlIeBnLA0iuEoIWLwil8m+jeYUbxjTGR/UVvV0+esUf5nS6Nigf6Zpf01d4Pba
1t35OgngUDoOaO1FSc8W6V9+JiuBU6SEOTNxbad3aeHQ595y4ZWiBDB6wI4LIYH6oujDlGsjA5UY
YGfT3/IxlNHmmhb1Ci/UFReJl8/Gg3mc+1MuuUWz0excCQeEWYrvFhhuHFoI5UuAqKYgomplfVfG
BlWkT3X94sTv4vj7hi8vkeX2nuYbXpkScirb6nRbQtcFjuBzPL0UxpsoK1wz+GDNR908+/ahKP7Y
sLlyfq5tilUWfbaUkmYK5zVp3OZNaJyi4jH2j+O3tv6ABI/LfzoyAvVGlF3zWRBHpHZL0ZNHtrCv
gV+z3SNHJ0wvev8iV8/JSyNrXpB0nt1+0u3gkElbj/3XTw7QiVB/+ZQwJHkM3EYLv1Dqbhp5H481
0ma259sOhNzZU/ONMLjSIr+1JOSudtLMarDU0TL0nWAxSs0fea3ueXJpDpxZr5BSb5If0fJ5p6rZ
MXQ++NP4nwE+/IYFpwQThXP68xNcxcax8edYXlbbS5Li1dJQur4FQMTU4mLjllk9orxJZNDTBGPo
Nrc7O6EPGmbKFEGlRWNCa09p+TbIaOWeEK1KXN3+ouiway1/Z+nZfukSqmlyCVGsq1V/40G2cuWx
7l+/Rdh7U+1jrSvoy+WUDJEKcX3nObFqFyUFd+4yJGcib7O6vRYLr40KKa8DLWt5zhODleSzg6bU
kFsHe3i5f15Xl4YkFLwsYHS8Wm63uSlNAxKJw3GdlVNtH7XO2bWtubP1+iW2d7OueXEnn+4bXclm
eRrR3oH5RaopdnyLvO9MOVSovaTQJPpSl7xM07qNW2ztbF5bWQLxlbeqhRTY1UDxRZXSYxuqp656
rw0UHrZwAKuGFAI3zGS65/Ly71eGstHoO7+TcA8KaXvgfOWxMKwfOgfwoDSBvZHlre4eVQfUHOEA
Ue+5NdfOhj1UhQ6LagIhM7+fim53//usLmhhHpIeGzA+BNdLugYkJUJSl6xCJcl4UuRiLwXnzeri
asxeumH/GBJ2rpukfB4XQ0poXKws3FehisZN/0CXYKc0velG83iQnfg7ZYe//rdFCu4xakZQt8s9
bM6neD5U6buyiF1U7TbccPVz8a6iJEUfGBWt289ll3AFfQPmDPkUwpbvtWze31/JSooMewMm4vJ4
MnnU3FrQ0npIoYrAfFBRJ80++GTKpvInUqKHknazNW5ctcvnF9MK2CJoAIOhx5zgHlqKxplmwRyI
2/1kAok9IR10f0lbJgTHmCStR1cRE1P7IUbapQlSF3GpDSurfn61EOHTaEYuq1IBE2D4UbAEy3oP
nWMun++vZfkr97ZLSExKkl0UB1jLqCLlmVb7anxMxjdj3HllvOEKWysSXCFzchrCwMovXdk82fF0
LsKXsfpDjesP9xe1aggdFaqsYIaQALr1uS6ReqWVOT2VPO306osyIboj78ag3kgEVj3hypBwQQHj
qo1geW42SkluriwvQMf46ueVsXErrX4n+KnAoJyFKboc5KswXmel4uQJ3wldAG/Szgldwk9tTFtN
L8If97dv9che2RKOkAJwdJxjcCGW3sxvh9yXj9lkv20t5aVurOiYZ9M3U56LjZO7+tVQvbGJR9Ra
xcq10qiZHnaAEBABK/ZWAFekyP2PuW5A/Q/jceN8rYY+9OMNtOgXzI+wymaWJ1TEMJda1FoNpAIP
PRS+DZ9f8xAq1zZvVeSB+J/b7zbXfongaPr/UD/OcKu9347iW0aEgxUldtbbC8omUc6tUcOBfTIR
x7vvFWv7tRAnqPRRwiExul2JX1Zg8x1qHY2lVR+VvqpcQ4qLjQfoSu9GB9T7y4zwWeKg01E2Hrl1
Hac4obWogbVLv6Z1nB3SFBl7s1WmXVDP3X50OnPvq4m86xG+2+WIi+17pCbdITW1kxJGzqK3iGai
aW5SV5Y8Royb1z9zcear8zgGqvn/ICCkEwtzADXQ7kckdwfNONn6ufMfNSfxeO21mzWu9a8NaEvT
LRuKmLBDSuWnjhPR0Wr2EK3t6ZB/vv+l12INlbp/DQhr0wyEbKKZKhMJzyMQQ3tf6/keeaeM8k74
Vp+jjZO/mmot+amtELSXSu/tbg4TLbtgIhs2ytLZlwhR77JBLpDSHpJ9oqIsXSGf6eU2j7qyLcq/
aqPYqjKvbiuRgIxP/xkVbn9DGg9mF/oqt5PyFe6kE9dumHy7v7NrkZVqPfRMQMaWbQhnKA9QAlH9
hCagtZPVM+rcO4mXf/4VxELQbLTHf1YfX/nolTVhVxWnQBpaI/ZEqnywfE+eJjLl6T1NoH3flgep
/pppE0lZt0d1+uH+UlfDhYGWC9VYtA1sYamOEpVhrhOT8v5Y2yjS/044uvr7wuL8fuJsSPz90Wcw
gVq4c7SVHC9h89X+XZkQzoE0zuh6DtwQejUcEjU6qMpjM3WnWP5UaF+M0d1MXldP3pXF5d+vokpr
DLGkodR5ifXvKXKzCGQnSAAiHzWFL7FyuP+JVj3+yppwN2WypNrDjDfGgJfnqn67XBpdUP9GYYY7
HcVEhaoMR+t2Ub5i93L8k72QPFfxtzg+/w4jhFuDorDJFEU0IEWVHS6GpGMyAuAZxpgkz59ye1c1
n8Yt1YnVI8VLCUD4UgYmcbhdSweMIg1lCl1pjAZ3UXhx9mk2Aey2ppui0W9rA3IKISWKqDtOmb1V
HF77ZBTy6N4yDoOZI8InU8xKj4qB17yh/khBOtFE6TB93y9WohR/nU9F1kJfTYzGmpZFcl5gpO5p
qWmNW3bHNNZ2FC12RcgYhXwjVqwctGW6h8Nz3uQGEJMkYCOT5St0pYHAebEfv9VlblQVGcHJ+WIY
0bmTz6211bZdjq9wvEG6wsoHUM8gHjGhqSWzrjqzii+1Q+3ONKVPTZQ8tVLlM67GSv/7U4FgCKQd
QCj6IYZQGCn0ZEwZZPITl5HSoiyVp8F+f//DrYSPGxvqrXcacQ4JwI/jS0uDctL9c2JNbjg+Dd2X
OrJ3942tesnSp0AtjWaI2KX0B3I4LejjC0rbSx8fed/K0MOD6svpoZCHZ6kKCt735st9uytHADzt
L7vCxdLqdjrbUhlfpNbTgyfZfm62BEXWTLAsk1BC4eLVS6TgjSU76RBfnMF+Cvz2kYp5P25AoVcu
SF4EaJ7BAKDUKAvraMy+k1F6ji+WCkrnpbC2GORr/g25AMIrU6aYo7ms8uoyGZF3hyBpxZclS0Si
ITqYIDBz/8P977HmdNdmhFuy0XKfhxvohyhFviY9qPaDekJxmvkGf963tOZx15aE25GyW6XVEwuy
poPU17mbyvKfo1HR7FPc3N6n2n+nNOqot/3awuUXXW1hrtNFkGU9vmiI31tPZrTvK1T3t/SZtha2
xMcrM441tQ3ZYnwJlAd9QDlJKi5LsSf5kjC7KC3rjXi76t+/liW2SuJeM1rL1/DvmS6t5Tceg3ZO
cpf9uP/B1q5L9o9GIsQlynEiEI/5Ck6SSz7ImByElpX9pWrqgzzUb+Ki/V71h15+qV+MkJLgXMhb
wi6ruwqyAQwqcmiADm53tfb7GkFzCaSaDcivKfOdqeTQ8OPULS3IajMaTt/vL3jLpFAPQmjLn4cM
k4OivE07cpEcccYYJY+meUBQfh8GxW/E/AW/8c8qhTCCXmdeoiedXBIz9pjiFBzqjOFUxaBIbh2m
p2zokw2Tq+5DNrc81NGyEfuK5YxgbL2AiNV039FmjylPNuZGI2HVCBzshRwFx1fURhsZTgJRhTaM
3j2D2Qy7z5tty9WvxbNz4T8hmGQu/3517NIyjBHF5cUXDaqXTJDL5G9+yasTWKN6Uv2NDGD9NFzZ
E445gzXCnOkA8CWj+H1QMeyiPNvzkxIderXZy77qZtoDE4fKrff16l7+MizS6hypkhFy0ChYKw+5
DkfRtPc0/9/dd/51K0ALlyuT8yZsp91mfhONJtgb6uFWca7TGump430ja7cmUo3ywlTi6hSJ88j3
WVGbYSQ2lEtSp4+97j/fN7G2jgVQR7EV2RMUtG/dwlTDgaoLJhIw8lP+rDufUeX7DRsIKMEp4Be/
albnRlZ0jPsi423PEky/bKrdmOr7fStrGQB443+tKLcrsYMerRozIM7X73Nt3o8tynLZ2ZCMjQvl
J1VQzKWvLQmxlhFGPmrjLRdlGNQPjH7LXAZN0HvpwnHPSIB6F2it9V6WUFSs9Mx8F6vp+2YY/rIG
K3SlYB6PhRJEDHZgsCHj5ipXnrvZHUMZWeXa/sM2A2j2Bcz6RguchyqO4PdFaXi0xra7tED3ke7k
IdQHzZbKyqo7kN8uMHn6/SJmhNktSNFQf74wpMuz0nZP5h5ZW5fVT/TQqx2EXsv7FYoz2L/bb6Ux
R8u2A2DORnoA7nx2tMmz9WzhgZj7SY0/q+lHVV9Qz6C86vehGX9R4srrzXda/q2Lw908FA/N8AZd
5Mx+D6j+IDNBSVI9I2fOyBsJnTNmDkWH+x62Vq7VliQWkWJa5eQUtz87YybHzOAikszyMR6y91EP
uncuHoww3jEE5jLF4VObgRHPK8aN9SEyykV3rBomIjEcRrW08xSpe7+a5I1ou/rZrn6YcIoTzYzL
xgCybXYMT4lLNzo3un+6v/wtI8u/X90gzhg7WqqB2W7SyJO+VONLbm9UT1YDHsxk0NqLXJFImKyq
qcJfanLD8UPsxJ4sb4S71SBxZUBYQ9hUzSRFGBjSHdKnuJeqfkyCL/d3au2VoF5ZWX7F1U4Vcc/0
nJjH9mg/5P15GM9oOqRv4nbDIdfu9Gs7whuhZowIzkQgUo03lrQbQV8jCFpLDn2Dv/HA+6taK1yD
B0YYANgRB0D8Ot1sM/agwstIhTR19gYL/iwDpgrpQ9Ps4lp55JHfS1sPhiUYvAoWV2aFb1b4klLM
AwWTOtzbyFjqJLRuOY+eElpuozmeOSputwx3ur/e1a94ZVf4igxps1MmYRHm/bcyyCcWpkCIM5x9
TUb9G7ZgWC8knkX+Ubi8JkYQTpPBl+ytc8psMDdRYOWn/alhnCG68RtLW7bs1ZZemRNusNgyop5J
qNyVwTN9JYQGPhfZxq2/mgFChEDaEGwnsx6EIO/UmW4UI9wE1R9NTynD82wzyfLZh3HNSFGUsI5l
Jn1BNDev48+/s5//2hbvsXyusn4csD2k7/ypObV644EEckv7xYl+p9p1tVBV+HhhL9VFacH5kHgF
8SxJi2MHbPZ9zjib38DlMqMDLaWF8USnVbiCdCUs6mKgEPVYGpWnligOy+NGL2XV8a9sCLfJ3KEu
mA0KgV7u3La1vSl7Nut4NyBLT7vv/pdadcUrY8u/X8VKjsNUIKQdXzKr/EORor1vWH/Ljrm7b2Y9
eMF+RlMFlQHZFk6z2VVMXq2hpJVa7U5G+rb0jceS+YBF8SAl85syP5eOl33bMLt8+1cnzV4E3xYJ
UeAMt8sbOzm3shmzzPDdFbHlZeVnNLba/tNYpq7WF65GC/A4V1uYu9WrlC4BBWbeldDJbg1LJDDx
zJQNpipklmdF4/gw+HJzvL++LSvC8nwFnnOtLlbQq/Ukq5x2fkL4um9l1UdAgiwyqcwuEDuJoD67
dKy5eCw0a7u9s4hNzxu9+OX7v/pQVzYEP9Qr2A3ZyCNFi0N1qc0b3pzKXHJT6I1wkv7HJQnu2FJn
M82GJWn+2R6elV2SbFFe11eEkBadZqq7ppAdJN1ohNqECZlxJtoPA6Gy9lOcZ7/hAkshHjwdPW3L
FhxtMnUrGgbukrSdgSo8TKG+/++f/9qC4GRqEGuJqja8FqzvRQPiwX9bVZvZzZorgxgFRQVGBu1l
4bqSolFKpYHrvm7OMJHHYGfHyY7W7k7nNTZ5Y/qkZCdJrg958CHL3+R+veETa3EXihvNIWRIEcpZ
fuFVKJySmfHZMx9Mx8FRsEd/rNP3nWns8sjczUby+Tf29cqe6PKp0zpthj0psx/grntaVz5JxbTx
blij0kDd03RYymgO0fO6XVcVpFGajTwcur7c1daTMyzDts8U1VAC7BFSZOx1xvtNy3fSiDz5p25r
9sCyEvFwX/8CwUejWC77fOIX2PmXrjYOM0M47XhLk3fVg67WKfhpkUTJaLVYMY1DZLm2vHEvb61C
uPu1cq6BGSz7WL+B/c8dOUj5hg+urwFMGrIZBkUOwQd7tZeMpOWJa/vatzAwbS8slXn3O473y4jg
eDGqDLm/EHMpCEWVeraN762fb7jd+m79MiJE2MRocm2Ylxw3Kk9+YO/KUTltIs5XrfxEiSHPiB7C
8kS7OrN2X8VMcib3K8wK1Y8OCb2mR9xylqTscH/XVsMDpPplcAfwdVs4RqXCBM4gxlSomHvrT2lK
3LE4GUOw139r7wBc4czLeD5R0jcNC4Oy1rz0qGUvD74usPMm2yh6r91PC6rrHyPCodT01uDyIvNz
1Mh0lXlg2twwWQdNz3K0wbQtRO7q/hnLmELKNwtD4PZTRZZdMw5MxrVNSaEA2cbMmY3Cg6Qwkjh3
dFom0ZBtVGbWiMsaTOl/rQrXih5mJbPjaT/NTX1Wm9kzFfk4KUhbFfl+7p0Ha+p36rPeO4cxcv6G
HfKGQeMXM343J/FZk94vaKVFUea+M636LRxY+g3gTxWxfg0UoFJnxybtpvqWWMdaDzybjun/ZkVY
vJE2zcTsT240mbcenVLnszltVclX/Qicwc/ZlNBgBSNDkMsZmW5yKVR7h/qjLyO95kze3G847Pqe
/WOIoWW3DuQXkIQmSYp/1sqTXj/LVusyZPB3ouO/6wGWcmuGR6QcNz3rKZ2R8fXOydSTXbopMby4
+6s78cqMcFvpTSwtwBfUEXz1QEP2HbR5J468rn1aCINwPn7j+kJWEr0H1AqgsgrXV+YnsSwlnPdQ
fjN+UDLW9Bvudm1BuLzKYQirWSZshcPHcH6Z+qcu2qpdrznBMoKXbgl0HNq9t19HLcrERuyaZDSP
T2Ghn+BZx0a44QNrHwdsJuxnEvdF3OHWiiRZTdAlcXKJmNeNDvU+AQFAN0ORmL9dzW4cb3ycteBo
LFMsFy6uZejLsq/uMQ22rzb7bQL/p4vcvJv8v4M5sjy76m2vdBgtoPrK70RkcF3MI1noOGiV3xr1
x9Sx+yFLLrr+Z5kfuEyP0hcj9KK6PN4PRKv7eWVJ8AxjyOuROcPJxe+Hw8JBDf1DbffIVxDznGoI
TrK25Y3rNnl+wUSDoC+K4PTVoBbaPCSXrgIzTWO2OJatlj7MTsJMqmSU9zze98x7Nzeq6Ku1DmRr
/rUsRMSp8McyR170MtUTFF8lAFE8PXWdwmhBD3RYyGzyblfH30B2b9x3a8eD5GSpYSIMBen59pPm
KdRYtTASphwkf4zMJn/Qp+TPaDKDjWC8ukh4dw5CK4wkBgt5a2mqQrtIIzJVbSj3hU/KHXp9UhyM
b41mPvbll2xwdo39931HWjsnV1ZFCQl18u0+00ldC+UpbB/zUgJp/HEMzgA1N7Zy7V67NiXcA9mg
Ioa5dBEyICMNkLaqfmoixmpvzR38OexUvAquLQlXgcSa5GRBZ9WFm0fpvooAGI3ZCwC3xKdCZfWH
RE5dfaIP6Q9/dtkxHs/F8DwX/Zth66guR/HVjwFHg+wB+irAHm6/a2cFmRUWlG7Nutwx32rMysP9
b7jmo0wa+deCsLERrTHEZLCA5uiuS6w9G7v5MFj3T3iAtAnJNV+RmGTfIqeMRnLo0DimMNILGTIR
Oafv74a5dwttVN226x6ldIuyveqkV6aFQ2jXSlT4My+FOj0oxO9gdJ2sRjy+9QZzU5pn+SCvP9iv
hQp3lW1lBqk8eXXofAa/6plBdGibhNmFqnxs9OMwImjpyG/bWNq471ddBbIlnVNNBtst3MWKH1tq
YCzQruDZ9n8Ewef7jrJ6Aq/+vhBiyoipNEkNIo75N2Vdv7XyoxEWe9ShNxaybmgZZQnak867cBHG
U+KM6UTFXVeL/ZjODKxTjnN+kMDj31/SqmuQgaEYtajFiXgPQ4/JLBf0XZvJ3tLIZfr2PmrsfaUZ
u3qLArJ60q6sCY4Yak1Cg5INlJwn3wb5gZa++fX+ilb3jtSFFhNzg14NMZ5VJ296tE0vevyxlXea
9jVGoWXDE5Yv/crH/zVC/+A2KNlM1glLiecSniYhQ44SsmqiM/FCR/AkabGbjludnjWdCbQK6Xcv
CGBLEenKsZ+H9aD5lHvGT4PxTtLq3SJFDsD7oDELGs2YkbF+Vrk3Cs3ywtbL8mpfonV5LrP/PgkK
t0QIBjoAUwMUEV7rS7GStA2/JUITvp2jp+JnJENA0P6dxsW1KSGclNPQJV3CmzGWw2Mj126jKBvZ
4Ooh4NWLJhxP31dgSfSsw8EceWFpzZMa2jtk7N3KnL00it1NqbtVY+AHoRhAtiInunUdx+56qS0x
VjfhF6Znt3p9kAJmWaObVDI/5v5pWD1xP2V78EnEOoSrXOOubhOINNR03/tW4tX5OWVw3X0jq3GX
cYsg4QFFgri+XVI9lE1iWFECP1f6asTW9E5GMuDtfSNr5xqoIsQPGFUI1Qt+AOW8MhKtTC7ynLtx
9kSZqgXyBCUj7zZMrW0aon3A300QcFTYbtfTOLNfxjGvA/2sMFvh65YUz5oLXP994Z4ajKyU4qFK
Lpayk2ftmKfhzk6nc0lZjdFjh/sbt74aKri2CeCO99ztapwq7Y28I1aNsulmBYPFY8fr863nzWqC
Y1E9+seO4Gq5PAUSMAUaP+kFIWs3RE/Uav6oQLahd3hQ7Nody5cm2QqMq45BDYFeDcMLEFi7XV+f
phkTmIlFQGuaAZ2/6o8w+zud4939fVzzcuuXnZ/rv3oS171UtEZAIMqzt3X0ttkaXrr6nWDIo6KI
8gFAk9t1MKsaMHrEGx8FwzKp99CbQmdrst2q610ZEVy7D+lKqBVHNcnpzAIKSj8qidmAuj8P7dbU
jJ+vO/GaRIb13yUJju5n+TB00xLrIOrSmwgNhJcDT/mrbI5moV6m2X6byh/NdPaC4X3YgnBsqgdY
sHOo7qLga1a/z7oHYEWOQnLyAVJst9TYxsr4cP/brt3nsHiYq6khacQUp9u9j3LFNxudvc9Tz5G+
qqa0N9q/GazLMJ4HHljB78DIrw0KO2MPjR6ZHch1ufZ3rVPuFhx5Pm2AKVa/9tWyhKNBI80aIxkr
bfeSM0pESk6y88mId2m5Nely9XQs4sa6htIJ5fjbHdTArUrjRHjuLf+7k5z6Zvx+/xutno8rC8sv
uDp/sT8qrV1RxRjKYl/S/kdwsPTi1oj29w2tBhTojSbShtSIRJ5jmDV21KjUvpz4q08FNBnOg4+0
11bFYvXrXNkRDrxcRENgSFwz1NzHfmCIz+MYPSIhdCzrfj+lnp9+C9XPXZd70/joDOWTFQfvmSBx
yqeRXk+zscFbv0c4BHWFAHhrssFoNIfxaTCsj4XUuFXVHYM22oLxrX5OEjvKfSAFSGtvP2cCQcWU
+oIj58BJqc51P7vDllTBcoxeBSAQ5lQVKQtxN90aYSKwM8zjnAAVGP6sQv29FjUHOqZmsaMKd4jB
02/kQmt6rZqN+judBxaHctetyTmBDm6ixHAJbM0bpFOfnX2Gb1u08KtHsyh2uo7sHVy0zjOtv/67
55KG2TTpqDC8evsUgzNlUppjW3onzf2DUyDMkHZeLm8Nhls7I78svXoAMbO0kWqZr6fM1TnMpQPT
BwbHeMfLxf1f1gTr5XY/KXm1lmliyUlbdCWmtwAFn6Ss82Ta6xsfb80nr1cl+KSTJFkUSqjVRXPq
Mta7tt+N+fNvrOdnARiOJdAz0YZCNSvLOGXtcNT18DFonpKi8tK52chXVlH19pUl7XbnjFqSAlnt
Oc+T7VF6coCd7x1/J8FPVBrz72CYnsBRHZ0sezfFqpdZ+XsrLd4tUn3KLJ+a56ZLPydxfwgChbaD
dUyGv8JhPk1y47gQeh9CqZ1dwME8AeWttG79IKFlaFhMamaGjBAehzxImQnCz8+H+XNsaIwkOdbT
d8UOPdvwGil57Az9jZHZj2HQurC5N+Lzqotb9GrhwizlayEcdkVXDkwU4TDRqjoqsW0+9EWmfdFm
pXpTS78xwnmZubkIoEPwhQ2+OOfV/cZ8ojFmcBDOR5t0p8udeWhziMXIPqun+z64mqvDTERsBJ0/
1bIEJ+zNiX66hK3Cf9dL5XG27MIr0vIjhfyzbE+f7aDem35/0LLm3X3ba4nCtWnBK9uwHcupUpJL
ikaHh7AKaLRe3aoar55k26JYt7yx2dfbzVRBOpLr0XcwEM3mJNPF3O7orHkIFQOQRFSPHS6YWyOz
zzjbpvBJb/P2YbbyhzCpT0nXNS6gso1C3dq2AfJAIIqRzJSBhOynSLSmsnKJh7yafLQoH6tFE2+E
2rVNu7YheKDaSrkZDst6ArS3x6d2znebOenqpi2pFYNfZfjZghG7ytTMQLLiMrbjIQ2+lrRMwqg7
xMhi/3dPc64sCZ9nQhajM3wbS9oPpti4cv/jvoHV/boyIDhZWel+EjJ+6hLJR8pxbgI6ZjOF2dov
IZ9AOTz2ESHgvpCetJQiUf009UhM54ffWAzwD+gcaF+Aw7l1ZmNg9p5cshj4cgXoAjgAm02QVSe+
siGkY6CukikNcWKm1PcNs8eY5n5/Fau7ZYGu5owozI8TLPRNC2MuS9JLlRT7ummPrfa+Stp9AH39
vqU1HVzeOmji/yR8Qoq83TDYckGVOx0hpokGVw1J6CTwDDvF6Jm60qlB8tgHvowOVi3tdL/9U5v8
p45pc49Gn0S7Qkbz2DIGt7Yl88f937bimDc/TXBMSxrHmClvvC772oNu1Kamuym4sb4BC5R8qfox
HEQISVLQZ93YgRhBG3wXAH2Ig8+D5FZa4Bb+F1rN5niWrN7Vg9KLTOoLkORkN1R/A4JBy5dnBJmG
gmytkCFGltLLVkGVwaqlQyvtnUT1tOLzf9/SayPCjTnlgf2zV3JZhuRGGmOJ7MRtrS0B3hX/hUmI
ZADUH65lXfhyaThG5AhAIKTY2jHvFwWTnYQro036308KWj7UOxYILu8w4ev5mdHUpoQlfgfDa8Nd
2JUHJnEbyIzd37rlNwuPMN2Bxw7RgoFYr4aKMzlKa6WW9zQVcWiPrX62cogOs9T8ReWo8PqoDDYO
59oBuDYphAGnNLPWUKhGAPJ1S3/6kOrxLoiV3f2VrX2thSaNtuEiJSWmUUmtBPmsTHytQR3cninK
p6o/hd1bw0i35mCvLgk0G3gc5jtQnbgNN8vkoSqIic/69BnNbePTVk9rJThDsSQBXbTveKcJBpS8
TzsD+volDc3czQ3V8Ean3nofryzjxorg4HJaMs0XUAE502HsRjdZph2OW0qKq1b4KnCjmOzBxL/b
zWIcZMUI2zi9MCA9bOcPdPTtttrIZJcbUfBrg1nv/xoRlqKmYZTZDLO+VIU17EH2fETdw9iFcWu7
kV6k+1bq7F08xxsvyPXFUetexN4ZNCdk0HHYdQBFqbLLyhjt5KphbO4w7Kzuvz+AWN8vO0KESCUn
iEym9F7yMj45+ZfQGlynGD2r33iOrAQIDAGgXEjUoNuE0zrUFbKKdZ1eGENz8hEg2qn6GzVVT730
f6Rd2ZLbOJD8IkaQBM9XkqIOqqVW3/YLo7vd5n3f/PpN9OyOJYghhGcnPBGeh1ERQKEAVFVmSmCW
TcLt7W27OIFAqHwrW0PvgbFHzK4O9ToHP2Umu3gYOwJEIVOd4x5L8HCQGymI17RrD3+5dEJQbMxy
2mBYA8AjKI0EVpumKz0R70JgwqfOPwzGxxDrb0Hr2+28CzX01YCgJXkCWTkoQJ6NnDfyhYB18UnM
yFUzVH3kT1KqitDjSZRAGQrnGNUxvz3Fi0v6Z+xsX5RU9MY09U267/3n0Vc2UjMg3VXY+ehmXcHx
n6VUASieIKoLND69jzPbPZSbFlNbpvtiEtqXLkvjbTVI6P9CR5otZFl+Mkqje8hB2bWa4yR2oGz8
DrKh+FT1ufl2e+iL3qWB75sS96NexGwbDaovRTzDu0CE+SSIFQ4gXYQ2XMA5fJbatPAYBKka0gUQ
4JKZxTRmuZ1NAXPsz+lgIRnWIfCoeW0p5QlSCy7ahte+0q17SAX44lpJfmcoAiePSXoaQ46zLw36
7FvYLi0y90k6ynCsuMGrDm0J4VisuBjiJa86t8Lc9CjkAgJuWGcxeRUKS1EsiJUT9Qevar7Ua3E+
tYS57RVjFiI3X6GQaXWQuqrXX2VjT7JFUmt61Eur853fPOqVpb15PjgmrCukyRpiIFyIJVllqAJk
cWNX2TMKnJwL2eJ+QbsDMuI07IJX+zIytbFmBoKI1eqrk944qJkiIM3qToq3cuOEwqOgrxLJjvvH
21tjKe+EB8Mfw8y8lmTAeRoNmNfRB43ZbuhWM7GK0dXa74Igurqsvko5O2XROc+sMjNbdnUahEaH
8BBrloAOXyowzH0PLVoBha6OTB1wFISZ1KDJpqaf4TMpiMWCBvylA587Z3EHoNCN9hsRDZGsogDQ
tUKtJdjzIOoNSb1O8NJpwKUEMc2U1063hNjHeQyGPtqDJqGqd+km6NrPhF7Js72hdKtWlrboktkE
s9tqj2Ba8Yd+FVQrtfoZt/9hwdCAircceCXQ9ERn4SwVGuH+HuhRk+398jAEKL0NhpXyjCxNJbVA
wea0oYQxotZSpjW6me1rXfvVDeITNCDdMZOfSvRvjdBGuu379LS/uC0iUKN7i1K1gl8JiPXLMU0j
Ms1CHIwe2DVRshREyQ1x/20kLyDKOmhGzhwu2cPQcMhQ4VBwtl7aMzLIho7DOHhyZxafuR7VNkJe
4ECJLnb7XH1H+crYFDEgSLcHeu02GCnI4vEgAkIb2hrMSMVK88daHAav7QBbytQweRgT7TVSZnOT
J8lRJNWvrhXlPcnjfh9CZWhrklzmBLmr5cVXILYBHk63y1UP5ZCDrbgVwtHLOoJ87M88V63UrNZm
6Yko9N8e81XsxvsZjU8qntKgU5WvFAp6NSmDRMfijgcIZKwSRb1DQ8wmyjWOG12f+rQJCq0DaFPD
o/MqT5fmQZhMOky1b8puuBNs3Y6eg+fkTrmPD8Kufi4+mo/p4a/HB6PI2CLHggzx1fEuzGNWQ/XO
m9DvNw2FbRrJShYSKwt5HSoLU4mgA5whziZsfvadO82N0YGEdPJGwCLMagcxOMoXmycvt4dE/Z/Z
j0DTAClAlSZp29/l/tCzQpOmuJs8OX4Nqjcoctz+/aVtAGZCtF9SzhjxKnqalKKAJMbkFXXkCvpL
DG1Q9K/ZcZHvjRR6MDlu+aVuz/IburDXt60vjQ5NvfQCigwPHvWXoyNiN6dFZI4eHvvgVwkytIOm
FY+HfGGtwN2KBCCSnchJsFfddpSiOmnRnNCI6kprxVMdiXdFU8dWjdTV7REtxDMQxyAvBteQILJE
v+XsTJDlGSwuTYDp1MreaXso2fblAKRmIWcfkR6JexC6oGiZNX8tYwF+SSTF8bBA+xz62umXnVkO
Zz2apkwdvRJaZqHUUnes/prykRoBYwKiFrIv2NeXRkQiFFIqh5Mngi6jqVQbRmSZkzlYXC/QTOO1
jcMINN6XRiYIw5CkiyavS7+SpLUkPE7MwTZWt5dqIfRS9StiKN9dCGwmqZADpe4gP+Ol2qcuuCqq
Ymm6U0x0l/e8NhLqyMw2xtaizyxFBxkIWzVVidD6URvNHgoL66wMnvo5203kdyzKtizbUv3caePp
9viubnpYK6KiDRWlRfTEsJTd45ALFT4FIViLLV855UbqIFfCcfilWUS4BbybAguvSEBN9ByFRaRP
XokGmURYlQ35Sqfy0JW6N6Q5Z80WAgYtK4Jm7ZsSlKXJLESlrpN6nr086uovI0u73kJfnvH3BwkI
wMEBgsYHAAFYbqRmTLUiVtTJi8JGcUrNRMwgKjn2CaJ9IbUyBw2wFDUowzn+RYUAJYJLjyetMpi+
TmZPyrONWHokFD772qr1xG2q2QVLNOf2s+CPuAvQrBxIhTBKJkw1cWdC9DsUvVltV6E0r3KAZyvy
ojXrTF6NioPqFMfkwq6GSRBpguhaQ4hiTLZd3AjgIoTEZBW6rZmthBGMg1+k4szlgkOCYlQCIB1M
fDjU6LY4i4PTrCOJpXWi5zcS9CWnWPlZgLnbLbXQWAupkh7F2a/Wt/fawgLSMgjalql+OuoUjFFN
jZpcl2cvGk9G07l+6iWSapm+imdjaIEa4La9pck8t8c4TIk3uKKCL9RTIytbzf6qXXNxSksTeW5D
ZsY0pUbtF8rs9epWT09DO6xMea2ld2WbcqZvIVShC4LWd9CZrSM1dmkqV1U9L6Zs8tBHtRYadBVn
/aoefA5ceGHW8IRCNKRtb7DGzFo7Vm0+KeXkTaMUW5FfnwBnjbvea0tebXPJ1LdUDhhxDFy4GS/M
kqSO8izHGVbaSZs8Cwp0TtVGdgzQJNz2haXJOzfFbKxCn2TSSTCVqg9SIlk4WfyZExAXfAH9eijD
qVglSrNyuUAqnm9iG4+Tp3WFJSlH5bPr0Q8BajpevnAhwiO0o2BAyatxXDJeBx5SaDkmCL1gdbUE
dJjK89ft+bpO7+DJiMsZ0Pw4tGj/4+VgBGh5SqMiYTBBeSqiez/YAFxditt6+Ic9PtJ3ifh02+rS
KgEUhdhHBQNF9qoLn4QGQyjjSFGFyYIE+oaQJLKCoPv7Yx/wYpQpsF6g0GL3UkxiEgw6Rgd3CPwK
DJd4yZs8EPzyJKowQR+vsMNsWUMb6kkTsE5QvXQm4Xfivw9udMztbtsLh4nXJbMQYFFyoTzJSD5S
TZDLNWsDJOR0IZ09dDg4gYhm1cwSwAASy7t6mnYhEVa312thA1PCB6oLB8wV+oAuDfpiMYdpU86e
Av146FwXz1GIhgkf6F+3nOXP29au2aaAe0eHmwENTtw7YPPSnCkHod6NzexVlTLsiA6d2RFVQ1tP
hmFTAjIFsZC4siIovHtJNJINEaP8qOmpVlvRZLZeks08ua2FrYjSOy5BaHsGQQWLypIliCvJbYvL
VheKuKOC2ravSh6KdGFjwAo8CPQUtHDM7Eakj/MgqLrZG3biafrFY+FbuOmAyIAyCkJBEM8JGtnO
rgOtaASKWAy4Wvngi/GBK3ow0s9UT0AsmIrAebTJlowFZ7cvxEuT0qLizYlVuoL5Cx1CiaZPmDpt
tPwmd/oJ7Gs4CprZ6eYPjvPQc4t5XZxbY8tYQ93JYB/q4as7/a16GUGF4RrO9GZ0drGVedYWZxQ5
HfxBkEEkvZxRf6zgww1mtNZbr5TFDRCEm8rXnqbuM02Pqv8MVNMddNP02alKrxJXMkD6VYZLX2Bn
6kMmhuImIjzJ16UNi9Sljl5KnBuIfpefFc7aDEQt/IiQB0W+i4fYUuZD/PfcmLqEWx4FYQLpD+5b
5oAKDNAiySoikTY8K+ajjpp9ld4V9W9Val/iSLEN8+hrO8H/+zckDKNcp2B8GpKGjCcHEG6nTMZY
5eajMnsrwPXW6G1N/ap/hqoVgmPwtl9dLzSaOFCwxCkJJqgrhMkkgjMe6ia4ZIr5ATESBdgOK1ju
Oxlwi2Ebl9LgpOrEeShcBwRqlnaQ0IsAqtKXCzmYoE3WW4RCLX0VyLo1H+eIE26vTxPanoJYC9IY
WqVgprLuUuDLQpgAm9U0Rc40EDCOvJgQxBb7wvX/us8XPkNLrQAdIsmlsBfPTk8bQVUQDsRUljeF
gsovXjDhT6mMON0Q1+X8b1Mgb0EyGUpuV8+saVZGHCWzV37mVb7OhM7plGZft6PVVqEDqRG3CXIA
rEJvbA5DW52yGbQnqV10QY9y/2ArqcRZ0SVHgsMa2C9owsM/lyuaIJkkUUYxT8p+AHNiTW6Hmqi8
aYJ9i0TjX9+H8a7FFkUXOm17YVOmc1AZWgzxW88vDoPwm+qv8VS8rk/GSxPMgFB+qf1EkTDJw2s/
f5C/fw8BDARUDkqQQPpd8fNBPUPLIfsteuhAd8G4hK0Xdi+CHnGyv0v7AJVOBE2kLAGRZ2JZ20FC
LwkivMnR3aytO/SZbMv6MK4D7XQ7llwfiBjRmSVy6QKzAWk5UsGSHMpWLHUu9FEdYI+8KQgd3+Q4
HG9czFmgIHsoTT2sxcLuS27tgNjqtCqF9e1BLUUqNJgBrYy8howS4OWg6knN1NagbpDHjp+WTony
3zhxVWnoMlye75g8cDEhb0IrKgoTEcdSrXGHQXZBQMjQImsgHWRzpxziG5UzhL9ys36UxvI4JMGa
CGDd4dLM0uW59QWMw2Pv5j6uMzgK2tgVwmZPo6YZmLspcfGKScX2BaxGbuQ7YNlPWnsUeS2ni3NN
oCiMk4jKVDJz7XeNMvQt5kAsDwZ6DQoV6nJ/i6hH7AQ6W8c1Alk4lEEv11MV+rRse2Q8tOE9nx+A
eeIm0JciB9YR3QzwF1RdmH0wiHkLKRQTtxSn39TPt/3x+gqE7z/7ccbtM0VugtnAj7fCLikeyvBu
1oDXXN22sriVwSOHFBvuQEgIXM6SHKBcWUY+7rb1xi9sVfCGwopruxvc24aWjg28X7HmFK+LltxL
QyJVnGxLGEJd504I52PqJ1/A9r8QeeP7/RPYK3WoGHHyh0uOhjQHtjXiFa0XXVqNhbRPBjERvTJp
7Li+E+Qj5NU5AWpxaGdGmDkE7xD6aNRY9MbefCmDblWMvQtqArs0ZNtIZIg16G5WJJyAtRQX8Y6j
lUv0nGJ0l2OLIOIcFkOFeF8/afq9Bv52ohwxs3GM90L9env9lmYSsC2UV1DaQ9mZCRpyWk5wVlgz
2/GtEQJPGJs9pNe2t80sef25GWZQuRm2VRWWohflK7W3s9iLc+SzX25bWVoxNAr8I5uFBgkmBgdm
Ak5SaKp5wSaVDnJlaZPbr3zByddBaN22tThx9LmKyij63tmOlqlSNNDw4fhSZeSOwwD6dK8mjpfb
VhbnDX3hIloPUH1lO0vMLq8aQCNEz4g2E1BaPTnqqLT1CSfrujQa0NWAhAfpIhMwyUunq30SxHXT
4zKDIKGEYITEhEnxx9+P5twK42x1TrKqCwfRG05d8yVRpuG1/Ne4HRwQuFnjXY9MKIiTmW0boX2z
TwtR9CZ5N03rVrT9bh11nAlbCrBwMNRlgNlDEZRO6FnKQsDql9NERCBHDznGoHSNPQa22U8rfmWS
fjJzslOtc+i0IeKhQENDxpmxfJSR4BqF3pvBQeq1UI6xYtBOPt5enWuODdRkZOCdcGzAE0BmfGkG
3y7W8eT3XpV5lf425K5fgIdwb8g/BOmlrhw/3k1fyj3olLPci0D1kU574zESduEGmsZKYvm28kE6
p0k5p8xCJvPy05jpFqemMUegSL3ivd+mzsO8ntwf4l79cXsKFlJ8l3bofjyb6Tgxc98IYacFU8F8
NwSxRQpHN1c52Ybg8/wxJCeFbMJnbjz5vrhcL/Kf2WdO0gRLT4YeputiG4lb4q/VHKlnS5Z2arPJ
4lcFpPZvApSJJt/1Mzt6KoT70gVVTS1ABOph1pBtDfbJZlZWsvnVyuta29fzXYD/ubBkN3yOH8rA
yttq0wg7KHsL9Wz5OSdgfVNa3BoG46uGPvQ16c3ea4B7j3bQ3zF8yZKH51bSrASVFl23YuSbutCd
BzuEYu9dkxVuIDxE8TpBB3lcbI3xTS3DreKpwZtU3ee5oyq51ZYKEHFOOie22kGo9jkWfjdDYEVg
lYg5Z/93BfLWMOhRc+YIWjjqZjUGg6fk9ygOjiCMhBi0Fmwo+cxs9XbxHH5mVr3VfWdGvOxyKzmq
ha1hFSovRY9MuIn0g2AnwetkOGDjbvvQSeKXQrQrzWuP0WncBjt5pYDhDcojmDQLy1LvpOyxcIt7
YbTl6aicDPOUxc+JcBjBc20Nj+NLJVlRcuwPWmIVsjUC9ifvRf9oZg7YbsyQMxELvUfYEehsgsIC
lNMA9L6ciHIyhGZEysEDYxZa/qasWWl1NW+zqgCv95jLXlyAbjkg2jGdsuEpazowUY4TD2j+Tfty
uSKyhPcnctAKruaQKbr8ECntq64fosGb4S7owbQltX/qke9GZtWe69YzvipIx9dopCgqaZWa2oqI
W3P6CfVcKx7IalStCTmW1hJATpgOyQocYxua7E3DxKpEMNkKdrvutHpj0Mw+cLJG5rWNthF5xILc
sTCTKneFXJVmiL5GYQcVGP1N3QjYFsWReEGyGgMDPbircdyASzeCimoWIluM0mSxTaRjfCS6pQib
aBX16yKxfdnpi1+FG+6QYNTJqegsHBcWT5vy+iaC6Uf3GS47KLbgMLqcfojw9APRssH7qWzvyf1f
x93LX2cmJCIhHpUpft1vZ6xF7WbyujXQt17YtJohSAezn1ftlP3oyL4pAzyaQl7u9hv4fuVhQNdA
JAUPGty/L4doxHUsZl08oKNkOgqicA8+MCgAh/dFou5y8H2Xco3mZYSxAgWDSXbEyvb9dF3I5kNn
zI9hP30if3cX1gZEtfvmrq/8Dao2DxD1xKLakUScANhFwTUhGJHPw6olLjE8vXsYcrRD65odCJz9
u7hs6AQDbFI20ZTDHGilSPosNfLBq+MMPZCxU2Q9ih0rHzWP22v4/TC5mr4zU4yHlLWkVHVQD7g7
aA91kAO0i56VQjuBFeSZqJGT5gL6vnVHJNNdP6RvfVI6+UMbfqVNa4FtZtMbotWR96HekUyxZXVc
y9mG85XXdyl4Gu0wwCUHhVFW8ckPeqNownnwoB2ju5PQu3kuNU4WaJqTC9DJKwT/gJ5xxPwEEjkC
FN9bpY8doZlMq0pzyZ4bQcHG6zq3QkOJq4CGYh8GOcgnxjxfRZVhIUpmyLPMGp6MreY2stI+3B7G
tfgDkKIoxEH9i4ZncEZc+iqAD2DkMJvBK0D6qMsgfezAEyoU6laZ+3Wjbg1jPU7vimCb4R10ElzD
tHIJDOXStC1xkxmSd7niqa9cv7+g6wIAK0DcIFlBv9nlR8loj6VTO3iD4T/k5rotTlKguF2TbdCW
WvVeOPOEKheWEyaBA6WlSaq/cWlyrIA3NhMRJpPanuMd6CM5N5rFQREantDQhrcFubRQtvogtCm6
33NcAMJw3coHXU7tpl+nqDl3u2Li9GXTWWL2EXoq/xhkwhAgkrlaFDA4jCsSWZDGG9X1pK563o5d
ONuxXsgpU5oGVOXYXuzaFMYhHTF5kr6Ji3iDO9adegjEQ/NZv/Sp7wY8cTIax6/H9sci8wL0U8PP
5gAWo3gD3cRP9JtvoQpwe3MsGqE6W6ADQ8XeYHyiC5QElPjS4Bmlb2XTT9MX3Ch7IGG/7bKfPa8Q
sOggZ+YYB8mVbC6LEGNKt8OdqNnGsdkKsZXvGo5jLMRyUFP+GRfjGJOsTFUywVAPGeMiw230ly7s
QdLl3p6/hdcWFaH+Y4h5bXVNqmW6gRhJ3rJ19+X/yGzyWwG+02o4xY1lFzwzxZxPqTy3wJDDVHxf
3xPREladmzmaW+9wgOicrcybQCY+zci7lvoIY+CLfgCMfziCRYIzd3S1rzz8bEDMTSYmqC3oNZ27
Y3jft1b70b92TrgT3W6LhrbulWOP7phb9piDIAnVuilwl/BaF+CA6jlbk7W4hxj4VkVHMY/q4TpP
dOEZbN0ur0azUPRpQI1h03eHZoQv8poEls62c/djmxeivmvNSMT+7aByHtnZJg+tfHZmT85t+EVo
hZ6wNlzRcvR+Ff7k7LLFIcLnUMtBIzhAwJjws5efMEZ5LvgIv0Aj7NIGkR4iwDkPSLiQacBMnplh
fNGMsywSBGzmwJuJU3y1hTMi09C7kBExw8CeKkT+cAV+K5tzBeINkPFQXZClOKZHppKsDChjqWtj
nnjbYHGrIaOMahiIpgCCvpzFMuuCuO1lPBfyLfSG98QrUkuz42PdWlpnFdt0JfaWcFJqzoV3OaJQ
zJhIQdwgJLm03IJdJQF/CFwU2ZBenjfdm6kWKz33jGQA6ytQR+UPcKbZg+Jz4st3zzm7GSmBDRCO
FF3CvlHTuW3K1ldxvFXhSUnXjfaqp/1ayfezeFQJSGeDj1qxlBhsWPKdFEEBMvC6Zj3UTxP9OPOH
aLqBsvl7klid9tugqxE9h7Q3lIkSflT0oIhNATyJHsrhtzD/nIYXTiRa8qs/Nq6axGI5Cqkc2ejF
e1XbgFvPTb3woFnjBnRTJ+3RGrZkfdvmokl62QT7F9pEWN4gUcj1oJQwrGl8b+TDWKwV/XTbxNJl
Ak34/5qgn3AWDnTSy1UHBJbnPyv2vGkt8zDuQt5VbOkOcW6FcVoVpFJ4fCQjQt6jbiaWFgvrOUXD
i7auxW3TbrhkYN8i2ayvom6BpwNy/hrYRy4HJpdDloNVYvRAlrEqNsEK5QX9UN2pO9OuN/1u3On3
0cfsauvgSLa3J3UpOpzbZqKDnuWGOs85MGXrHtUToPN22vNtE9fAe+ryqPrTDiLoQLF1tAwJIElp
YKN20G+9MbbRut0ka90u18qD4GauwSkJ0OvX1YSeGWTugZmYKGNbwuBgjxaP+Whxxs5+nLn7NSQb
9LjNMGPZAIh7dZTGj1DoD1hBzp767j66NQ7G48fan/yxxziER7d6KJ+aVfAOjqVtbxnbeRPtKifZ
adtqO67TjfwWH/Qf/mHymnvO1XBxb6OtBgS0oDcFWo/xz9hXWjnBiFWwex9SQbWkkqdJungKA1+D
hi8DpkS2fG2gH7EkdM1MN3puH5WdsQLh9Cba14dm2/UuxyfpoX41tWfmmKOXxFpSFHkJlOPvZmM+
tth5xI1WklduhvvhLTyk74/I/3IO/EXfObPKBP8kn9NIM6ljgq5/WKFd0s6qp6TjJPE4Zr5fFWeR
MhPHvCs0mOmNjVA/9vNxVg4TLzO/lGZCW8a/S/Z9/p+ZAdE78D16ATPVJsscY11utcqycgdqG460
ax4VawaB4r26qmxy6nfSzvj/zSd7t5mCAtRqXYX51N7EcR2GkpXUI2hsOdeJxR3wTeEKAAQaTuiE
n40UaFHRLJp29Kp5jSZS1LEnHiB1MWadmWBuoZkOAl4fCX5vNGN0px4kTCXH52ksv/Z5SkT7zygY
ny+iso8nA6PITkNl5T9U2Urzu7x/QNfclyYCNYqOeY5RmdarbxllXF7TA01KW4wL2fPAIh/zfno3
1vUGLHiufid+4sKrfcabHfmB54RQWjyKhmteFHr6/DuxVzq3StuNidnU+IDp2FjarrG1X0ppNQOS
ORaQ7+8dj6D8trcgI3bpLVNT92JUYp5BCWEI6yhaNS3nhFsOX3BF6Ihjk7HSrlkgaEqtInwZQHRo
L1nwWN2Da9ji1vAXL/HYxf9aYtZP9Kuh8RtsseRl2IEN15W3kFrelDZ4Sv5TUMblSwc+lpIYMweN
38yhqHUdAorsHElvzdClexsO86sZWNpe3w2/tM72PwsHL9084D1XlvIFoM351zqzyQM/zBVocuLW
nNkQcSl+m0j5bYOvRLaQZTQeq19Nzi3mLD5Uzq0y+x4ymHLVo+UHfeqobJrBXiQOabbxcSSibaS1
ZUyn3NwG6WuofZhhaJmJ6w/bqP1Mgvw1yJ/jsT+0E9lMPBARXdmrnXs2H0y4qEC+VSglXY36VZEF
8CStZt2SP/PoFKR28t9equdTwbhaEYGTe5Z6uJq/IpUj4VSu7C3K8DguUemx8s2+zJzoydz+l8D4
Z6RsLkXylXieoevtxdU2va+nAFC6V612g/6pln5V6c9ewpXLOLXcXoPlu/GZaSZWdIIJoFSM5RdP
/p12amywudvlanAMq3LGXW3JnMixeM6cGWQu/K2pipE/iKMXGIXkVMIIVKIvEE7qZvEGcmaFuYFH
spROcjxgWPGmli0Jbwsz2Sncly6dnhs+yhYK1alIkqCjoRbMEVu5/5GJx05SrNi3SKnRsnwhHMnU
c0416vq3zDKBCnceRZxSDA+8SYltHnzX2EytVb3edsylgwSYbAiwoKiiAVhyeZBkfh3GaTuPXjFB
cnFc9yVujTwamEUjgKsAvAeGK1i6NDIKECmPG4KXu7wzS8mu2pOs8sAxPCNMlAsL0KmovownLnkJ
OsMStW2bP9yerSXPVs8GwsSruFT6oJFhw/Af/fhDgNDbbQNLAfHcALMcQz0AJyHBAPqrIHTYQXun
XGnVFkCRsQBYjXMgLY4HuSsAHFEEB2jxcmHispE6qYC5civYPGqIxQU5+3FmQcZQjZOiw48nG5QE
3wTOC+Qbsc3uEAoW+r+PZxaDZiPHscLvy3eZdRqPI+SJrOoUv0un4Km1f+M/3NursxhKz02yy2MY
xtDqEl6Q0TN4gNCY5+9avbK7THWMBgxRzRfozvLpsaxqtAiKYFetO2sKfnC+g04dM3TAUOjAkeQz
gfW+XLfaD5Q21hVsqDTKdLtXSfluGFG4i+UpDVZKqmqTFQ0imsqkVMwe/bBUwF4RS9K4TWrd3PTA
KaeOoFRiAlq2zNipaj7uW9XsArSJlbw+/qXvpZhSrBZizRUGyoiNVGgH6tYNYMJ5lwmfRVWla8jS
T3buq6Gnz4QHBlk0SqMNVKUAcmILnqM8ihEY3/Gi6p/l4d1stlWp4N3zq1Qeb6/HgqdTHDleADTL
D0G5y+Xooc2SDiksJSNRHKUKtU0s14WNh4HJ8fqFQYG7C6zpILzF25dd+YCUQqeI6KqF9otYJcBz
znuIcvnC3aRlT7eHtXAEodkVzSRIlVAYA+Ptk1krPkSO0Xjfi6/IvKLVyjxQSB4pDmI8OyDSON22
uHCmA2IFKUDKOkFMlhi7R6UI8HZJBJLBDNxsTkzHgLjdtgMFXAN9k/V/MEcnEgllwGbZt32YG3kx
5OgeNkGZSVAkEVplnYjGV6DXvONpYeGAS6JYFgII+xXramRk0FQbUslTCh/kwbUdjrOdAMmuKfNT
3fJKTktrJ4FIDw0jIpCLbCtQVYa61qKhHVxKsxtNm7apTSeKhZUR6LtGz98qTfr6+9mkBC+YSfSV
gyCU2QV6IIp+Zohe8ptk5HfWVpCb+JRk9fd/sIMlQ9OJBCw8m+tto1qHom0neXnynCuJDaB6K1lN
U3EOx4VdjdCBly+IgSXaDXk5Hkmu1DxpexAtFuGbbpbuMKsO6E85TrhUgAd6GPBacDYQvEqZQ7ho
kkZDQ5LkyUI5n1Q1a50MrzBXGqVxZZi9vprGtvkyzFgATW4fbHvV4LE+LngnlQimZFgqpXthztJO
TsYgQq3QM9Ce2ia9mxqlawTBXWvKqzD5dXsFl178F+aYyCIpYaFAvkLy9Fi0SxQlS71ylPEDIdRM
k7WGA0hTAnvMNTeEEOnfX7JgHTz/aHFEbyNLYztOkl/l4GP1CqmwdB9H3uyvB9NAu/RdWa5TUfmV
CiUHBLuwIXFeg+uG4m4gyMO8wgyFNA1mX/KyPHyCom7+mvdkK4hPhZq6RCs5oKmlBVXR1wgCCxhU
2f1vSHnomz0adkHs5OQxmsv9ch9ViZs1AQRVVZ+TwF8aHi6uQPlSkSGRZbGVk1kWCy2TvSC0ZxGV
ULQDBtVdH4A5ut7HaGC57UKL44OMCmBhIGJHFfZyc7bT1GkFas5eMXcWJT4292oabTJ0ZWcyj5xr
4VgCIudfY2yyW5uH0aj0Rva6HtifXqoAaMKjNoui8L7teXqKTNwxQOgD/DUSikCXUtQ44ykzaVNQ
r+bkVCutHcZHHdmhYXy5PX/Men0bAasJTiLgBemCXc4fKrdE95WanIzhXTdP89BYQbRP/C1IpfpC
dG5bY1brf63hEoEAA2Kib4z8WXJbbOqq1+WRnJI5EqwhjlZylzYrJdKdEgX0ue05KQhmxf4xCPw0
/kBKEe3sl8Mzx7GGVLJETmiri7tTjUb9PN0FoBK8PTDmAfW/dhA5kbykz2cmbhIo3KUFwvqpjkln
09KWRQKpW9+2sjyaP1YYZy+jQY2jXianENVTtVlTMskxqCxoP982tOR6wGjibQF9IvVq2tImq+LY
JOSkCKKdobk8KlQL3Bm3rSwP548V+XJxAvRx4pDDcBRVdYfkAAiJpUm1xcX28obDOLkQAnRZKDAE
7wNo4yGsXgydE2iXPAAMn3Sngt8Ag7oczDzNkdoSbKQGLcTI60b9MVFSHlff0nbF0YyENQp2wDwy
/lyY3UC755RTZz4awVEVi/7BBDl/KfePgUDAQySP4/b2Mi1tWqDocc9C+h8nCDMyUpVd3AN9d8rr
emXUX77wMKOYAeSYAwki97axJZ84N0Y/5ixCGP7YpHEpwCfkuzL6oZTbsLZ9lUPGsTQkA9J+OtrB
EVxZsTKhB3mSVkTKCQQ4L+q4moEokfcg/ti0Mo+vaskWxdbhia6ruEUyS0bSKoLI1aCcwqeo/6nh
BAzIr6ztV3HJmbsFF4TrUcJuFLXx2KXb4GzuZCWYFGOMtVPgz/UWTb5Al6RQAr+9QgvjoVEOry+0
FiHUMbu2rg2p7kBWfQryTgbPjXrqpdpGDRjkaciFqVHwdtvggksAEg0xXBBUAo3EgpHUWUm0JM70
U4nd5wiQ/7P1SvWAOQcmbOLRGSxaQ6UZVSGw0MnsEdUmQ1MUDaxNrRpmNvJ8kH0a1XTs7FGejQ8Q
WIaEc3os7GrgPEFVgUORtiAycb3rIjIpM04pobojoMSYAerLt3FuHAofzXNBzXGUhXgIfSbQteMl
CrQsCzCuMqCjskYlJx88QVrxnoWjPY+8pOLiTJ5ZYc7EnLRzVRWIG2jHIz3aKXHBHgqU2v7DaXUx
HGb6YnFM1BjUESdJmdFILBXv2oAUoO5XXGDckvPrWCpkkRDjUcC73GIVGcKiiwNw9rbjWplPwhTd
V0EPmEAKhYGDSQDgK6wKuji10XuTeiSDIwR2GG7mDGx/VUU49186trMMIL14/A9pX7YjN65s+0UC
JGp+lZRjjZJd5bJfCI8SNc+U9PV3se49x5ksIQX33Xt39wYacCSpYDAYsWItYkM0ArxMgPiB+/n6
B5WkaFVaUz1cXLzR6J85Jz57BGXMQsO6K6DrwuPjv59HPCjwqkAJD1Mo0nedmopkVlGbYQ76GxtC
kmP2qZh/J2hZ3ja04qYY3RcU5Eg1gOeS1taVs6320KsIZ+XRAWoUHJDWxmtsxUevTEghM13mGg2J
3gqTZWEHp7ROmZqNmHnOTQ/RptpY0UqEhtqOA4o220SFUOZmjEeepMQB5TOpWHznznXh6SWtNiL0
2r69M0sLhJMQjLj2CWeGrlc/ZmYY9ymyeTAHtAwcwlvP55WzoKMHAqfDeUC4lMx0FpL4GUoQYWLs
UhvDl0BsL5DVGYwXFbLQt31hxc9hDPk1Xs3IfGSnA4neAIbg1gzxmj1Uce9zkLi3P8r5pcuTvQpp
nez1P1gENQIAAiAnBPbheheh/B6PRgWLc0xe9CTJzkOhv3RtbwMcDgVpO2fJaZwVJVjA9BrcNr5y
I+gQVwadAe5Zy1AlvyznLKYsrczQMvYm/a4Hiq8ORz6c061ZqrUTgKEx1OTxKSH5Li2zQZpEVaXH
aVZ0ryDfpiHxctr5mRveXtKquwDShDkxPABB+Hi9n5bLJ5Q4qRlisGrXq797/bvdRj3IafhWr3bN
FGIGujC6bkPAQAocbgdiLYQoKwRG62GJvcm33I0PJFfrROAV4q3/a0P6Qr1jp7mWlVbojPM+5c1L
bIEqoP1dlYVf9wkExqdDF9PnlG2F/LUvhg4qSuCipItn9PVGDuXE48pdrLCwoEmy6HZAOPXN3n1y
NPbn9keTO13vy7w0JrlHH7N2KdPZCi1CK3ZAJ0VVdxBgru/tUXN/agu3QBnJrGc3G88jhqIelG7I
vs2j4uwTzUFRhsLHY7/LiPvl9m9b3QfDBI+ni78jvb7ehzThGuoxuRXSpvo5999IDIKAuPhW0E2t
XvFHSbcsCjCguQVLniDDlnw3pU3zf68JCMR5YM9UtICW9rHvFX/RvKRsvKHqfvdTsSfa99urXLsy
IGOKCje6SqAqlFZpsHK2QOpkhZhdP+R846pY28PLP11K5k1qKpqV408H5wR4UzI/Xw75y+0ViJMg
bx7qnaqGk4jpVUt6fffO0s0OWHRDp3qMMcA9kfN/eX1ja3DY8TxFtPwwg2HmfV6qlR3S4q7CWqDX
fnsRaxsFtiSQjwkmU1yq187G5im2taaxwzYRXEZzfITAxibBzNpW4aZx4M8mJvFs8e8vXnCzRaus
mycLhapDgsGuT5sqY6tx69KE5MozhAycaYQJVYkPtgMUkst21AFnRbojTey3k3piLffBIfrv5R7Q
NIlnMITHcIikfIHnFIULEbcqumtTN9A624OYLxnGjdi8dnleGJLLtG4+Ktk4EMQszDyXIzgj7hUN
BTml9dRC81x9o8i4+tXAf43SMMID5Juuv9qgt7Oj1a4V1rXpAb27jx0KcPAW6/OGGbmPrfWLztMF
ZpLWdp6KTuNHCHT9hE73Rq61FnLA+ggQPp5VoJ+UQo4C7cIGxWc77O3YK/rU5+0Wt8/accL4MfDB
qMBASkaKO/OCicl2iRETlNonvIOKUViQ1Os3dX9WLMHdcGRB7o6PI8NX53pK0KtTrNBWXzny7aW9
AzUN9DU3UvuVnOPKjuQEtJ+WoUixohz0ME6EMT5vsIvAJuFsDxv1ghVP+GsLMGMpA3D5QHkpHE7t
dY9g1MpJfcc4/nPEE6QfeK2gToBOoLSgZU5GV01xNSBQGEGllzWoLZfW19q581pib2HGV7wOvGqg
hQUjL1IbuYTu9ppDHYLCS9P/BIbLL7VPtxe0umsXBqQFpTGItKgBA0z7muWPnY4B0/h028aqt4Hk
H9ziKI+hz3cdCrKij7t6Lu3Q7E+a+QegDFaHHeALt82Inypdqdirv2akIG6Muqa0A5aSW4zuzBZ8
hODbGL2y0pjfdfP3oRrMU2NV7qckrzfCndy1FTmhgVczFFyACMGsleR+0D9OKOa4nNAEXIKM87Ec
wej9ghenByK+Y5J8IsX3wYxGY9g4ZDLC/oNpKTSRRmkWZsO0Dpua3p/bdjloSRbYiFI/S7Alx3Ta
xbpxLN38qaP5RhqwvnYCIIVGQBgDtOT1B+YZhKGaMQNAF4REwxSfoRt1RhEENDX3mC29I1Zyl9Y1
uNqcKqqyt9vffe2M4JIRXM2YhgEZ5rX1JjeyscJtE5KxA7lrTjKfqepWurtyf6IV6AIKAxdGpUKE
uossZFmqvCqa1gmRGXpT+xVcT3tuRCl4eTjb8+HP7UWtvTHQWAAHHXJEMUAhHUwTA1LKRFUHvCHB
NH3KnKCqQOB4rFV6hNBs0FttsDiflXF6qRuvdRMwa201VtbCN55zULyE3I3Y2+s1190Ab+0LN3yI
+z1Vj2PrO0qQb8Fx1syAzgoNeZQUgI+RcuEM4DE7nlGiV7i14+54BFZmN8S72rJOMdmIEmvBCPM3
eNTDogVc7/Wa7KGB1Cs3rDCfapDAlOhH5p1ungpSW3sCja6N07kWYFFDsNGaAsIPbcNre/OsxErG
dDxMXQz3qGate6jpgzUt3ZLlWl2ZYC9F/RqwNFlXwQHXo+mOWNk89oA02aAI4JXmNfF9wqyNe1Ae
K3qPOeaFMenImz1EeztktCHkCkGvwOfcOtZmBdY6BTJMAdgZR29sjC7QY1bttKnYmSTFOElPPle0
UsFiUM17rifE59TWnoEPbXZT3uhnvIrKozKnGJRnWxwba5FCbA06myD1sGSJkAQNW7UFW3nYVPML
iGdO2K2Ne2DdBBIrKHoiUZAbQVnSlLODt3LIcut3rTXfZnXemulaOy8CBSEYf4VsjnReSJx1U9+b
2HuT+znVDs4w3E0O9WOtBSlP8m+zBO+fGjVt8UhBAw3PPcmD86xgIPaywqXg2oOpC4672eUHA8qK
P/JpGsPboW/Nj/FsBfoUPgzwirQ8d5g7a3SRnCagGTJnIPS6yutAjuiW+9uW1j4WzguI/rEwpHSS
ExcKgKu8EmnwaLP97OJYWlazxRSyuh4k9TpYZfF0kG+OusOUhFWLFKvkh4xU4D8ETV+NV1i+NUmz
uqALU+ISu7ikHJMxbbLQhgSgeAwYRBw9p7C2pi/WQhqSURCCm8RCy0NKdYiAW8SQ0wpdWhNPsfrO
S+xlBLEW3XoSbZmSvhDn+YiuqkjqK+vAC8vxBoaptHxaNvLgtRIAtMIA80cPC0BsWfOSYl4ws4wU
j6/yOR3/KHYfWPkhn/bMzsA3mO1c9hxv0WSsugbq9+i3I2/V5dfrrIGHzk1h1KyrczEYz61TPRsJ
6D6tLvoPvo5sQlABCKSw5BpJQ/k85qjVqEb+qCdoCar/OF39HijwOhZEA0LYVe7Y9nlstW4x2eHY
9CfutvuUxq91ot5DOuLH7dWshcALU3K2nXMnaxYHpjKjO5vWb6Z/IUOzF/jrTQ2dtY8kxEDwP0F7
JnNpI08YUaRx7JBXuxg0xwW4jXf5FiB/y4rk6YumYiYdiWeoEa9eonoKUL+uq/3tfVuzAmCnBTQr
WEI+UMJgjVqtFYh4ZCjuGTuTWPfmqfEVYLP+2RKaUoh4eCSLV5/4JRehKHYWR9HEe6iGGoOPR9cb
5GN2Tl8UnuM2W4//FX9ABon6IKp48EC52kTdWJ/1NnHDqWOHcnGRgeBr+rNS+VM2/C50mm9kQCuh
1sQgOrxdRwkcYoPX6yuB5muGqXJD08p/N6wAO9OkbCmDrDxpAU9FPogVgdXPkZyiK1qz4Lx3w3bw
SQ6OXXgGKCuXxqu/VfXu9hdbibUm/iNYC8FShNzlekWFhqzCYYMbaulSe2pKYq+z2OfaMA+3Da19
LBTSDLwrRLtcvj+omzRLordumGq/u/LstsregrG8Ir6tf7lta3VRoPsUxsAxJcsmIyWvMaoxu2E8
RAC5ldpDtkWAvnKmxDvtf02I5V54epYmDJoQI/bNNXw0SvYxWJDVuAwYTzYO1drO4TEk3i+oqyLF
vjZFJlY0vMFqRvvHmOrn6qXFhPIi5pu2GmprrgecCvrLGtpIHybc87ay3BHdrHBkHrP9pNk9pmen
B/EyOkq3v9Fa/QCs/n9tSW+yOXPaeG5V7GDuF+flBxCcbsRObPR2Cpi5tiiG1j7YX3Pgx7/eRR7P
VaWAOj+0wW7S3ZHmfvpiqb9uL2p9/wR7LkAo6FeTayMYZ1A6ZzbckPNvHXvVjJfCDXg3eG78RIws
mLaEC1Z9A/xi/2NQCkijyU0nJosLRFjsORZYxbS3bHmu1Pux6TaC39qpsqDYJcIfLpJ3MpkLl69G
VZvRJnPRiQ87/nmsnnnT+7c3cO0rITUXhxbMnOggXG/gYk1zV4B6MwR3mq+VoVlNATX+bOq3r63F
xigLslnwZH5oL5WYnOq1Do5Okz4LACatI7dVi4eSlIf/sCIMHeCpgXYZ+mXXK4J2Y1suBoXf6a8Y
5PIqFqG2kvyHzosIEOgh4P2NBqN0adRGX3FXbWnY0iAz/cH1Cvvz7ZXIlFki1YMNCNIJTKUYNbpe
SlH0BmYnVYpRZTPdY3e7k6P1nd8aZeqD+bm81/L0CyFOu0MtbfE5qGPPZWWXh6HQlKd01sbAWJLl
UCS6utPHDNgsXZ0fSAL6mB4z2bvbP1hkt1Jt+B3IgWIWVMuBYrz+vQ2YGqfedmnYL+oDbePnUrkv
6ad8HA8mWlOz+/W2vbXDKIAj/2NPimg0TeJqBH9yCIi9C45ptKm7+Hu8JYqy9mq5XJecm6oK9ksz
KQ0Tk/xyqQaFobQIWlROAG0BO76Gpwvdp13mtcZWXWDt4ACAJpp7qL5+ODjOkmdzhtmtkPHvoB/0
lP6HU2/VOtaiAMidYQZvClRVJEezwe6ssz6lYTHboMVWeHbQMv1r3xggFFWsLXKxle+GsScxzQJB
E8h/iJ9zEdg0TlzaJwg6phkR9qcZRnFKLQiXlVuaxCsXBF5jAqMBd8R8uXQLufUCVHCdK2EG0UOj
Av1kMfvaeD+PYhjZNzLqL9XWrb7yzVDzBPuhK96BuNqv10dLJ5/z2hbnYAY6zEuU2NtyyjUbmJYX
2mQoW2N51zaaVplSZTaUMOXkMGK4hJZk72a72yfsoxUBFUTRGPe3CXkoaftircGAew3HIDhfcWJ4
OkRGifHPAwzXVj7EUqq5QPLQ0Cq5T40qSLb0yT46uLCAtq+JUXWIzUgeR1UBS+QlDXNQG+pvlCeB
0j8U4/N/2a6/ZoTjXzj2wNWC6qzCOSqV9o65xnLWaHmsSneLWvjjEbpekBRq2dQZbIAAX2iDracL
ksA8uIfpH2cycQGh04Q2LOo1ug2wtrRtBeuQgIzEFSNaBXV8Vd3bQFSloG7M9I1sZyU/FfPWsKUJ
qBOKQ9eb1+pTX2h1DS/o98XwpM6jbxr3My98Jd9b2XNOPsdc2edutYEOWblnhWVLMMibAuEpfTa8
XOquNrGZVfdDS19a3SttqC8U+9o6ED1akn3XAGHHnCf6XLZ7VdlBPcOdntQkezOo87kttqbVPoYt
/CJshqoDH4lBPCmCQBHI1Blq/Bjq+laCiJ1Z/lidcflML2RI/Di47bfij7u+uAGMQQEB02OYF8FJ
v956FBfbHhk2BeURgmI7KkmQVrWxkWuuBBORpgs1DzzmIV15bYUragyy/g7bPCNcZTukhF6zNVW4
snMYQ8HdgtzORF4m7Vxls4wrCgL+0kx7t/Pz8RWDzCIRrOdgnn8W9q/be7eSHUDdAfVtgHXB1g/Y
7vWyoKJk9GXfKqFddVO7axQNPAUKRmXAn7L00w9rbFPiYd6j+KygMTX4DeC7PabFe/ffgQzCgV0b
VzjkzYHAvv4pZjc2ilOaSqgVJprzTfN9MsatgUOZxFJEBTCQ4ELA0xh90w8vu3mc3LnSsWAn9wgp
ToYNxSRkQvrs+G6/z0tQwT04evaEkYX9oGBe69/Bg/gJAskLWBdY9+WnkVnaVozGrhJyck7bL1Bc
czof+h23P+2aw15akbazbufMpK6thEr91jnPOtRV62XDxsecGSsRlSAkKOhYyYdiUPpWa+MsjlA6
YfnhYPOXtArmT9W/jzyiOCMoWwT5A4rwkpsuoCvgi1bEURofAB4OsvrBXVJ/yL7++6Zd2pHuDLuz
hq638jhKUgDf5ubciNm9euO2WLn/rlYjhWy2NF1sWti2NF3QHDlX45GallcmoKLZ+kSrDm8TF4fb
AOjZUiU/aKamHjSni6Ol+prrOxBvpppz1BXt2TROSZ0Hafts5o03hR1pTsPUbOHv3umppACNQZu/
v0D6eBYEH+u46+PolVkekAi6Z/GgCIc7ZntJ5tcMpSO/pf69XzQbt+PaTuNWFvUBEKt/YA1oSC4E
6sY4Enp78y7t/p/E4TRvnIS10wb+ezx1UBbF01d6uC/gfgAhgx5HeftU1ztnOCR8wzdX0kCQdv81
Id1zXDFJRRcjjkQRUdFbz9If7Tw5bI79rt1CYJAB6tgWcCU5l3FBOG0nrE2i/nlm5479ntq7vm58
Fn8f2ieqsi1wkEjEZQe5MCi/c8oFctCt2idRaVneuPxulBQaglggFWQI95WWeARU7HnaebeP+1r8
EvO5FkrxKKC/Z3UXKa/ou0JZHoaztt5njok06QtHG3k20NN7cIYterK1T3hpT/KSqi9wb9pdErkD
GFfmcMmoJ5hqtwY53qct5R1FSoQqEm51/B/pUdKAamLqSp5EJDua85e6u0usn9ypvNa+B+QMqXAV
PxCIUpaRtnybyk+dsm+K8cCa/3AuLn+ItGKbJSoGWEgSteNdHn/ryGsybbjP2tETUu8Wak24UGV1
0dxNpyUhehLV8JOeEl8FEWU/bnWr1nwFPTEHdBmYH8G48HV6Mg1ET10rZtDgCrTq21Q3r1pxTKPe
7r9nzufbjrnmKJfGpLPuJEab8d5JkL6DZXIy7jLtOWk90vW7/z9D8u1QaEAedXYSMZYF9fxby0vf
6DQUTsiGJXn/MIGG+1tMGaDgA+0p+WrtcZp1mvKwKXduqu47LagbsDfpQbLsXLpxxX54kMnmpDt2
0EAYyuaMQ1nCQH7nkzLQkh+L/TO2ImJpgTP/mtneZBtIGPnCAWZIV8EZg+EcVC0hFnDtJaQ2mWlS
XQ2XttnnCgQrDYdH7aQUPoiKTj1T/9z+gGsG8dpCjUh0azFadW2w0Np2tLJCA3IWkmuldczVV7vH
bWcyf2Rbsn9r1vDYQpEN/SqMdEgfkfDKbrhea+GUsdI3O/sHLdU9bZ23YZxDFhtbjwL5LhJymmKQ
leA9AKiNDBhwirrqaoxAhIua+fZo3pf68qoq1Rl1bT/Oh2e9obu+cTZqIeIzXcZPyawMHpgZOLHn
DGaRWPxxkaS4avd6+8NtmZBCdArOCzwzE9R/M3Iu8n6PhufGkZMjo4A/AIiOAjuOEbgApK/V1nFS
DzaLIzcu9ovtHnBdHFn75fZCPn6iayvCZy4uUcNy2Uhz5ObqlEN5s/JL3fUL7VOeZ5ABRqfOfUAj
8tNto1tLE9HmwihoGykZexjVB8y0xkCCVju30TZOs9igazfA0oABBQkiMJNoZVxbmTNjqScTVoyy
8/S28e2O+5gmzdMtWNaWJckbqDuXSjaXcQSRU1QXJnUHfZZsq62+umuQGLIENxKK19J6uFkOU1fD
igkZpdIFr0sTbN7HH2oKcDsUKgW6B8cWlX/JSqPUqmNMyIX5ZANWHyteZ2P4OH/u9mWWvM88Z5ie
C8AZEd72io9nCpbhxEhbUQ0DPd/19yrzEiImg4vvlZACyU0K2tfUsPe3razsIqoUyBqRa4B9Qq5e
W6URdxS3WeSS8gQOBa/X4lNmPd22suIRV1bEv7/w8FhJSAYOsiTSHGeXlC+1dU76eq80G6P8Hx6I
4nPh/Y4HIkpPKDuJ5V4YmvQ61Y0CiY1Ov2cDpF4SJzDLsJ7+NO1j0X0bVM2bzROfMJYBtcziX4lR
3u2jIAwUCzYVY27X9gGmBxA2LhluSS1IIH1aTi/zJyD0t7Lvte8mJgDEzQxOK1M6YyQunM5N8JJI
6XIoR0gbjMrRNp7//bthEFGopQL7g7fn9XImYAedPJlYpJkMzC62T+hTpwL/vKVhsOYg6Arg8QI2
Acw1SyGwt8rWHpyZRaZzgAjhCTEjUSEZPtGN0ufaqQKfKKrooDtDD1xeUdzEWQm9hIjqyTfI82ae
psZZcHvbPiRsKNGrAM/BFbF78ELp64CkAGrhZZ1FxfBSzOFgg2tf60+5sXeyag/4h780qYcnzNZQ
0HtH6zrKCxw2/mtBAFOc6OsvRoZZdWJdTyPFnj0TUoqLc1AtDKU/TcpybGx2sGt/YHeG3e3Vvgna
/K1Nt/RLPm4yAIRCJwKgHQC5ZLaollFaK4xmURWW0RZxzYcSDDYXg++oTqAX/+6W10ssDV4rqR3n
UVxgluHkQhybRtMw3LMxO7rqLgP+jj3aWX1wkgPUb57c5FjVJETE2XCmj4cQE5/oBuPVjY9svOsZ
XkSb1mAg1xnnIprzn3r9CzjJhm9EtDUT8CTA/IAyNdE/vV4sI1AocIFBj9q3ZnjSHv4ZnYbdBP/P
XwNSxEyS3KzAT1xE1DQ9pbmrPW1Gwv2QolB/+1SsLgXMupiIw0UK1dnrpcwp7YuBN0XEh+nE6dGq
ysfcUE63rXyMJI7YKqTzwJ0A3Cxdm+3St91gaEWUzNbZQH+D5D+gKvJczL9uG1pJDWAJZ0xUJvCI
lgsuNqvVeKYEnybvfAZm0uGtL0G0kp2rofM1CCBZBpJIuoWKWzsAV4al1/sSW86spDBs1VHCG2+s
XphxrifjkBe1n41KUOMfmQ+Fex0XzzD/QepqoVzoRre3QH4GC98BdRqa36AmEGzG118UpFQAcS9W
ETXj4MVp7MX8c8VPFkKPYQsS6g0PWrX3nv8DnAxIr7RwMGs7NooiOG/a/GLUPXjM87psUWqdrBPX
tdRftDLfp5UxHm+vVIRNKazi/YGAjvYSUgwZTp5XozKBSQe0gcZwtnK8BOzAUQPmGF8mZdowthbE
wQXm4iIUJS+QO13va5ObLQTVlxInpUCyAtjJk5HWLBhqGqQKr/2iZ/3eLIw+wCSccqgcO7+Hck57
0qoiOcb9nAXOVOYbwz5r24/mLM4VIgaomKRQwTH4WM5NjZDulvcGNV8KKz/pOT3NNX1syqc2BXzx
9r6v+jp4awEtEg0udKSvt8KErvg0MKuMbO1xekv4YdQR3qfmgMZvEx/GJvGq8dmyz0TrPAGSyV7z
c73FSLhyoaGNh+EjweAHTJXk6FUDXE5Mywrq9hhoW/TG2WkQt9q4TtZCF3Tdob+BJjDuFClr6DWj
IHg7VZFzQDvoNbcDdeMLroXgSwvSAdLNuSWLCgsJUhBGfiVLaGyYeHdO6aigcIS5Hwx6AC1uCi+6
uBQ73hOO8k4ZLarroTtjKG90R/hP4+BAs6SsA4MeSaJ6vNy11jnPv4Mjjd9R0NsWf+bqrXwEPcMy
7Xh/4HhxmWQ/qOiy3HarlX3AFms4YChxAWgl7UOvDCDt1TCda6XzYe6FDAA4R5N2q876YVYZERLd
aMyzomnkCOHL681YCnPQSmMs8bQ3Cs+uHfCuqz4Q4bvBPKs/avZaoztem35GA2UTvLDiUFfWxb+/
+BRuuSy8TFAXV8FX5Twu/FHRzhn7/h82U7x2XNRE0ZOWqnZQGMxmABwRFqiCh07m9dAiSJOtF48s
T+m876V4h+OFIAaTpeOhlpBzVxKEgng5djXU2+KnEbX/zvUWwK14+tDWh3TheMFWvutEJdsDgwga
NB9ikh5zzukLY0/xtO8nX6sHDxoNh9K512h7VvhGq24lXuBlhOow6G6QIcrcoqzn4J4idhnlFWig
TAczkUOdbYGC1j4vsGAgJHKFXo8MMqjdaZlGyyijhn+PJ/XAwNhcLV7i/Ln9gT8WxdATFzSfmHIC
F5o8F61qeeZkfV5Fjf3JBeCVdX8cmvkzgGjuD56HnFob53Plur2yKEX9dOrzNEHrI3LAJ9eUQQPd
5Dr7Q5oiGBW2YWz1kILWCehuAK8BhJQcWEsgUbAYvIrm2U8rqDHXr5X97HZd0La9HzPrNRtO7Wig
ZmGEDduojaw9FpFRCFIk3C8Az8sxIgfiDmUY5HJV7ZV88lSWPFBn3De28szr+VtZxZ4xjJ+LqYOw
e7dsXDtrzopThSo46MyQ4kgBO5kZHRPAJKNSpcq+65vyy9wp6kYpYcWKYKQFSBvvJVym0ul1rSRP
8yaro6np7B13lulUpK22kTqtuCqqIkie8LIXQ2zSXnaK1bj2aNTRYLzl8SO0lQ9U1Y4a0/Zubfs2
BxJi/EfQJOISYHJANQJgiitPZpprm8pqoZzUREXWO76lVbo/jsYW7ejKkYABeAeYclCse1dAuojl
+ZKUsaJ0TQSClM9qvmPxeLRj7jPr9ybSYOV6vLIl3Ru1kTpNhepAZM5oPy7GXdLNZ9PlG57/8WPB
6VWUzIAgQqFABjWaZaGyrinbSDX2wzDpR4M0xr6d0nOa1o+Etd/6XiV720m2Rjc/ZrKwDNJbkWoB
1y9DcHIchBnyZG00F+cqxRPJfUQlSEmzQHcjlW5N/HzcT2EOCAQxcIvauzgbF9+uHQmQZ7bVRoUV
dOOdUj0CNLMRxVY2E78Y4DUUJNDNkseuW9jW3LzsI403dwDAPTndt4zdgUByjxbft4rt9M305uOZ
doXHo14HVD6SPSly8JYTSCGkPbasNvczT4mvDABo3r5+VnYPU/i6GD5ElQWliuvdG622zLXcGqLW
/qmYYWlWXpG+3baxtnsYvYEAiOBfxp19bcPlWcPs2hyiVNcClSlIVLPkPHa5f4ZCyp+sjgE22pIc
WqlWA5fuGoLNBQUE/HVtFXpDVpdlfR+Zhf5U9S7QivrJHWMPzZ8mMe8XxrwsS9+GLAksyoIxfUzz
biMwr9QxxK8QIqii1YvXzfWvKCASndKh6iMoIwTWtMNF6Q35rpu/GvqjpqheVY1+g5mA21sua7Yh
n7u2K77JxalQMqfhfGr6aPjDncAxvEyJapD2LIH5mLxC6SbZTehO6Z5b+vbWM2Xl1r2yLisUFfFi
4tKFdZWp39vxF+eHODa8Set2iOJzdwSZFjhwAgOX7u2Ff4zkoo+kgQ0RIEMhqHu97gnlTTsdW1gu
f5nmifBTVqOjOXhL1+1um3qvQF4/xq5tkWtbIAPNMrwA4GGCk+lQ06feeC05aAwgggFm6LlRvPrH
V50/lV2MisZ94f5EE7Llu2nDzbZWLT2hjRl9/S4e+4gk48l0wQYBGXnze0Gc+9lgG8ZW3gpi3SiF
IyxhP+VHKEQYbJAcFn1UWzn55ehcPaNe5M7Q+FXbP8My8NZnM+2XXQZyh8FzaKpqkMNry2pvjHzY
LTQt6uemR4sqLkzjR1emde6xKbc/VUVJahAzZNzcLRZhoZG2pAtAUZ8pB03N6+KQVOagnqbOSvU7
RymTJ6bzcosxXtbyfT9AKMWgFgglFRRl1OuP2w1uNhFzxsf11F11mI7pk360j/Ss7qDhCBkIjw8H
6+5T9cOKoSQc2Bu16dX4dfkDJE9mrT61Zrn0Uf9Wp3vDi0OyK7K7afq5qMe0GTz71DZBpm0krB/f
Pfi4OgEsBbMJGBaQnbrmaTYkWPfAhtyvLUq9gZTFcbLp+MUuaBxtnCKxkR9O0YVB2Xezsmpd0AxF
6dRA6ac5EuBwbHLK7CroUXUsptfCWHzIid82vHK/osWBoQP8HRVWmbwJ5xTSWxrpI1YQ3c/ijHvm
uMT721ZW7lcUKBCIUNtDyizfr4rZt71q50PUFHc9+0rJb6JvZHorZTw8MC5sSHeMTWNbjaFlFFnm
mzpGTX4e2x3fVc09B2VBdwcgTPdiecMd6R7a5nsMAPbtRa7G+8tfIN02JeFLPPBsQJZ+TuLhoe30
IGt/Jxlmonf9naP3dy0fPvfZFlfD2kdE/QfuKmbmwZN0fUrrpCOu0jZDpCyO+qlKkb5gMoC+3F7f
qhWUFFCJR5MI9dJrK+CoiZuatENkmpV6yknbnExMEm/AE1eeyqjqIYEFAQQQmWivXJuh7ZjSOtOH
CLN7e+O7c7D8yodE+6vu94+lseH/RBws+eBdmpP2LtHHfqgZGSLOMHJrsikDa+w0fDO4lQRLnQ73
dassTxglxMi+rpV3ukVRB9KcwQdhD9stS9wHqGmojxjfTtHBLpxTPpXjXk0Wvu8UzOEahDavTebm
j5W6gF49ZlsjRB8TLAD9BV4d3QMgAz5w8c94+hgdc8aoUOrkl97kiV/yVnuueKzdL11NMYet52A2
gFYDCHjqpT9rYJP9edtDPhxz/Ao8s95HpcG0J7+2Bt0euznNOeDj+omBl6RN4lPfb7ElfXBEYQZu
iBodRPXwj2sPUZIZQC0ycJx0M3+Lnd6awOvCMetwezkfLoF3Oygvg+9ZFKekmKwrZRbzueVRgy50
kOvFn3IEI6CRz1CpYlVw29rq5oHU7n+siVVf5KokdcwyRsIUWW5JfdfKld2Sg+W9RaHkX8Px+8LQ
ZhJTxhiZlTawzJp2ok3HI7QcvIbQc16Mgc2Wjct7/Tv9NSNdog1AP6kO3qwocczPGG2nZzK6yUbc
X902EACASJiIdF+KSkwdeM2SEduWtocSEpZW0565o+1uf51VX/hrRgZpDa6ROSPGSqOe/O7HM4eQ
8Jh+asi0YWdjObKwoZ0ttamY+DQOJpVtdDPSbvCsnmyEPRHVrqIe6kg4QyhHAt2D4UMpyNZuRlhG
Jx6paZN8rWwKRtOkpaPHVWvcGcCIB5SROYC02FYVYWWFoMtCdw9UFIAvyS/6vIaKgV3kUzQone/k
eAha7U7D1PTtD7a2QhCoIlJA3QLMauJnXBynRGPYNa2aUMza1UZEOihU55PmtwmWNjiAiRdbkzsr
PiKo8zHJCbgGkmZpU0ndgUOQLBNQI3rhNe0AuU81/c2SCrMZUz8fb69wy5x0czmtro+pxaeIc753
7aXzevAHeDUtpsCkzsa9vHKYMeAOh0F1BDO7H+BTPWlLPVGnqMyLo6GOBzS3/hU+Cqe8NCEdZWMg
HHxxZIqs/IvR8aBTHjLjO6Vb8jirHvh3Ke+X6YVrlO0AVDbRpyjLv0CUZKdlDXRI5o3AJG0YSi0E
czLIyFBSAoxfbgAmeBVmttGQu7K2s71qUrBiJP0S3HaCdStomIAFWvTLhZNcrEXNOjrYWUvu0BSd
DoT9H9K+q0dynMn2FwmQN69SKp1Urk11T78IbWUoibKU+fV7WHPvbompTaK/nYfBADXIEMlgMOw5
9h+7zivJQyjmUf5dCzJjXALQaUTNnkmxjgPOJ6Lgm2r8bijW51rtlmezb/owoxo5JpUVpo3bQf96
Eiu0nPxiLtYwm4HenAHp/dqoq+2DsnkO7m+B6Pn/v6/jLCmcpAP9nds9cPMZ0wP6pEdZtmJiR/f1
zDsR27tMWn2oyiixgBOdj1HfvajuqW4dP11fu+rk6sg7OZJ7wi/5O8v69jHo1eLYN6AwR7Jv+zGK
ohaVgso7+CGCsf/uVYXf0VOyLL5NJKL2zt5GzwAyapgEvsmqZcgv9VRXtKhXrPFMoGtBSeZGosdv
3F7iijAnjz5D6BhKH4IlLeuuqdiYQsWqUj/TVTfPU5KxszVje3O3Vj+s5lAcqJt+oQnO2com9TQZ
48VMyCfA2I2X0YXT2S0gb9KGtj2C4A4EEBMzAhO/7BddgoH7ulMO7lDqyPEC7bZPtDJ0XaocPGO1
z8wC5UFdt9phmJRXyyDVJWNagm1Vv/bjbB7RiJuF99VKeEDeDhI9XhomI9CWegPS2jqUsGk19agF
9sx5dNUkMpuG/DSz/p+pYu4ZHKLuYS47489/IBiROMgc0eNwQ9OXEc+gQ+rp0arYxy5pHuusPjZ9
9+Soy9lIlystZZj1e5oE+DjAqaLRFyQGgqer5GM3Z2ZpRBnSuODyus79IqsuieHx24Zi5gyDKWjj
Qg1BdAcBHIdEvwFa4/q09Mf2lL32/3irnyf+9Mv+QWTEgGLu6EagsCpUdrRRTyCwMGY/rULth0L8
8rv9keS+8T19To3DmPgyQMh9scilaGCMx3JF79psiKN14B+OpuSZZYfyiTzYMTOP6uhrj4DueB2f
u0HyDIj9XP+uFf0fsDoOoH5FiN++NudZxRRe1I9jkK4PRX6gU2ipX9wCKe7Cp55v0NdCVfyy+CPt
mts1wcDSBM852sXRUSbkCWeagJJ7SvRIUVxAUBUm5vQBjboGpptWl4oCGJyp9hqurtb/7FKlPbap
Q680NdE877Ufa0VLfVsb0GSR113cd/PH+5dKePP/3R/MQwHkBOk82LGtWc49BSUZBblSrXHXD7Tq
x1A3ButEjUmWB9ozHHz06l9RSHhtRaFTpUY7bWpEqxHaeYYWzYunI39Y0gucgliXBY5ixkRYG+Af
twInstidTrC20WyuS8selko9Tkr7CLCkY9HRoNEjzSiPir0EaOYMuvr7/c3dXTGKVDweB12hyO6N
5DhD+TU3IrNHw/nQ9l8bVT3ozvqtsQlCmDU91TmROPh7OodyHTYaFV4U4sWmBltNZiUtXDXKjSuZ
3VNipYG56I/e+mv4koLfwzgY80PqNBG6Zw4rPqR1ptOC2pf8+u2oF+47HmH4IKCyFlFlktRL6mwt
tcipqmNufUp6JWoB5JKHJXtc0F6mN+pVbZ5S+9yhqbZOnlP3m5qkkqdjx/mA14kaLc4AYGk3QY+T
9qVhTlqU0EecNMxPEi5rgj6m38TLZTZHCEC43kGai7kolLc9AHZu9Q4Ece3UJLoWuWnnW9p8rOrl
5Dbky2RbPmpORtIccrDwlfroz1bkOOmhrtKXueuf83oIlUWWGNp7YngOAOQKcIZRrhAiMLbYWUUV
R4s6tX1d9c+ZiYHxsvroMaDlL4B7nZHw8NL5Mhhf9FrWfb63+zz7BTOIfBE0YbsfI7Ht0ZvhjzFF
OVbLVetJWE+lj3l1TdYXzd1IwSlDruj/y0JCdivL6GjmAodGi7T+urwOtT+ZvvfFju3hmkuLyDvu
AYcowpQY/sX7+LfCChy9WzZEj0wDdChsCTyAy2a/XoruE0WVb7LTB3tYggWNaB0GFJKXBQwp903M
3icApJCPF6poTRHbYz17LIg5erhgyPcdlNpGiswpZXUKMRv8ptKodiGtiOQY3BTBduvmnGO4JUfQ
xpKTlqIH2/pkdH1gdzR0jOxKge3AkgMbyEVtaz+Zo3Zcj03T/MkW7eTBApVTDuSHXxSEYPNaXbQm
QwexegGZr+T63Rpd7kQ5QKVEWwTCAMHql2YD1kjS69HQjROirrBNP+dD2BsXNTnkqfP7/gHsiIMv
CiAn5HUxRSXO8xt2oWjdjCCrSZkXTAvwjDrr3Fk0yBloSoduwQM+yQqQO84UrClAjZHmtXDqomeq
eVkNU6fpQEPwwtr+USVoTfcOnlU8jGiTd16L9WfZ/jLTUONJFzLIOiD/ly/g/I+YjQHTrbDPAETx
lElZ9GjOpwIDD/RSNEk8qiBBdn9U2p9MKT6mk3VxlP43cmZ45+uAzex0f/tv7zvfBxcBCZroAM0i
2JY5K+uUI9ZE9ufKcsLMBAN0dRzRDjN61rklL2hluC9xx5huRQompu5oWrEKAZCljOMhJ0Z7dNbV
+KAPxRS6C1jHzMKsf/UmhiC70iiDocpdXxkbGVc6F7S1ddsPEd4ZWrh2DqOuR55SKMe5zNrnxVvL
o9kx9eX+oncMAGQBFQOdirj+OPGtqbOVomcU3dxRl5nHwkRHtW3mr6ARrJkVKP1TDnhyw6fzHDYJ
BQj7Y6n46+tgB3byVM1Hd/6JLotFQ5Mn0rbEB32L7FhuX93tFwq7kaYZQTVV16OUJr/MLPfBJASk
xnCZ/SSZr035EXNtx1z9kriXqorh/qXaY444a5TlxMWqE6zl9lOE53btAMG4YjOjEX2PH0FQq6kB
My4TO5dtUDWHrpBkCEX0vn8loqEeQ29wcYCYtz0e4C95AJ119Ug1+smfpid78tcp7hrXLyztoru/
2qI5a+hUQA20Ho6d9mkBSMuQgQOyPS5pNJLATSVf9cbKKSooPgfJX56FAZTG9qtavWmp0iB8Br1T
+Ulf8j6sUzYf1GV96BJDeVqtIucgvM6HgvWY9vdqNUwH7UVLHKCqmfY/zjhMBy+x3aClWXnIPZed
M6//jv8p8hA2P4OC4qs2OOQ6OGX9QolePY4odh9m9LQF5lotFzb22n9gdDhZFXcl0ZctJkr5k28z
prylQCbmIz+4vFDNA2eVSZWAuvaz4aUApaSq5vlAm3D//omDX8kn7zlV6U0p2HSrQTeAFRXZzDy0
Heqvtu82OZhwfWWxfVBjyKoGYjcTVzC086BNGmeJevqbfXiXT7UdxUkAtmxElT2C55ep3ceZufQw
5mX2E1B0S2yYbCn8vCf1GXVw4HGtRpwSrUPHRr6gnTv1vk/NoKGpuy1/exRMk3XZZrHSJjK8ih1L
gKcfWRvOkYepMeFlInNaFq3GjAhYi6fW1JmftaN+GMHPEOh5IqvM37pgKC1Du8EHDcgAeNlbLa9n
phXjwMxIGb7qZu5TGfjRzhsHgwF4RnRxY/bOE8wJ4Fc6My0nM0oAH1HQ9tCiTGPYLyAf5Ngl55L4
/Zf79p7/pHBzAd0L1HUH0x6Y9BXWRCvKnGYozGhFCf9cGWrxUI4d0A0zVwvUsSjCZrSb432he3YT
TzlKHXCl0GIkwsLYMGKDWeZW1K30K8ANL62RfUpy77yO41PLojQFqfeaX81kkJiqHS8OcSraaBEj
IuEhpolmr/Zai7lm5HW6dxkAGB6C/h2I2qDqPeYEve0+ph9+d3XaSWwJt4HCTvNnlfOhwC9FqLzV
nsSxRxf4ilZUMs8ntIKuvnaL5PneUVE+wgPEKTjEmE4XvCR0MiERhTpGRDpgoqXApfE9pZWNdu1t
IrorUXLhnBuA2dkuZa4UNHQvlhWpA4sm0wic7PucXLI0C5slQapWSqXEN0fcPMSUyKshtkQHsbAu
BvbscWhcK5rTQ/qBF1lgd1QfnPPDgkJm0H37U8nSpztXAx4QxjBdA0NGMDTbVeJV6MeGVnbk5Z/r
6qiSUw48iyWtgprMkhrDniykLgGijckNzxBpr/W5TUcUkezIGfVTbqMk12oYsFJORl35Xvb17+/f
m38Hjigko8ElsV3aqPWtMpiaEw3KA2CbrSGs8xOlYGrVyQsb3dgzDxWVcT/eqg1wVLGjmIDh01Rv
Kdx3T0vXunlmLYkTVckUprXGAmYhXvBskBjO08E2qiLwullGs3l7J97wvHEroDoY4hIuHiA8Vop4
1Y30jizHRivOHSlkhLQ7FcKtFCHXvihAS6Fm7UZjm301UuKvGhBKlOKQuPRo9MkBlKrP0xcDTe5e
FvWJ4rPsFyvysJEBud7qEr4ENh2eg6phGoIfw7ttdpS2UNQxdaOmVcMqf0DKu1lGX/cylCElWYnb
F3grSyj2JV7fMhtvRVRnxTPYsxCG26FRPjXlKjM6O48Gl4X0KhwijHrawrrKeTJbq+vcSONbqrD8
ew7WQqD3NeQwph0J0EGqX9PKRn8DGj4e7JZMX+5fnD1VegM8gHxUWsXsyEzokrCpdyMlA16gOgyT
bzSmebovZXel6KFAQxvUFQ2Hgi71U2qqaz26UVp8nJvGzyrLL42nClCrs1qdiqSF5XMPRf7zvuC9
00TSB8k05BtA5cU1653m6A6bxybFDtO2ai/rNM8vVqo+ONmsPhj2pF7+XhygW1y8hsAaw4OyFUcU
0C8ysrpvL6KiPE3dtzxD8KLJkih7x/ZekGABvNmgS9subsSA3YCQGaNX/v2lyCQIJwaSxGWcKkhQ
zUj3XpdMohJ7ppOzkSH/iJfoBiJ9Ri+9qQyqGwFhxk9+sZfxyVhPgHeyZFm1Wx+Uz8UD7wijVHja
xVpKXRGrmkfFjTz6T1L78KTH9FAuYVDP/mT93Qwvgg04YRjHhP9pqig0C+YjdztsWmm7UUUwnG7S
pAtAcGpJjNSt5wWyJBTvASyB6i5GnLZ6xgZ7nLuud6Ja+UxnNVhcGpSLZCkyIYIyNwRMlWo+OFGh
Z37PVL/RHv7PQkRFNsbaTQDRF9VlGujNI0bUDgCeva/LOyuBq4UIkAOrY95S8O48DaG7vmRqtOTp
GVCKUd6SoDW7w30xOyqNKAqmBglcFRip/Eq9MzadPk1Wjnn8yM7zg5fSpyaNiQmwJPPLWgLyuZ8l
3Zg71s2Azwp0CbyJPJO7FbjUa7XCYqtR45xs65MTUKPzPVmGZm/3wIOC6UZ4jejH51/xblm1ms7j
Uq1qBN+Znd28PBCldo7ZLKv17AlC24vLgxlAZtw886miqoOO/UO3+7fOboM6855ZN0ksz64YlFTR
/QLDe5N3RcHTBow0xBgYU82ch6z4OFqf/14V8O685bOgC6J3nzVEbUyvV6OqHfylO9aMhaz5zeov
YIeTVaf5I7YNJUC6zql5AUrBmc34gt8fEIIiF3VQNUofh+RhaOmhtW0k666jJNTceRMwPYPqIDc7
yKcImgCyw1UtnEGNFPuHmfwBTvT9XZP9vvBa95pOzGzC76/Lo0u//2e/Dz+LJ4Tgtr95Ke82ypi1
orRbBnpSt+1hNIE6QbzufH8Re+qF/Bao8YBVjvqGYJtbq8q6ptDUiNDfpdEGwBgDM5vEr9k98ndC
BNucWJqCdh4dK2E5oIPZE/Q4tbLvhvoN8wESV2DPzLxfkWCj9T5NCRtUNRpYfzL07/U8+sQmB0tG
77pnQGGiwYnE5/ABIrxVZGNBryjD0UXAqqd+0r/O6wfMzxr2sZLlLnZVDVYGrwKSu4Bw2IpKhhSB
a+/BVnNUphVI8rJmhr1ds9ARDS4TPqkrtn2b1qStCPHVCBOF3/XB/KCCTMEo/DIlx/satysJFhpv
D5qTYAO2a8kUa3UyFD4j2zhWpm+1CEeBbySbQN07HW6dUY4HBj8KU1sxLmFTVsHziazR88fHQQsV
5Ig15oBXKEOxWuJL790jVMPR+4nYGtC9glVrcpJRAymEyEnAhYdKNf6fkMroLnY6bd4aevHawDVE
f4HwaFcF2ogsJ+cV/vahTucoJ9biF7V7HKyr7Y3+kKe+hhGpgabxrJaHREZ9vrevwKIFOA3AweEz
CgYj0VMv7zSiRcsw+Ob4St1nj0DUcursAy1f7iuLTJqgLKvd2BgdqtBhWmV+ZzZhn6oTyEt9Nz2u
yhK2g0El3uqesUJKBlQKPDODVrat4qg1KTsNBEVRk5xMQMu5Ezvp3u+iKwNmzj/+fn3oZkdADX1A
D5FwsdW2IAyDHWoEDBS0K3vRiByMmy6HovXRg+lbeSkxj7vLA80jQAox+oA4c7s8u0gNbaZQVB2N
wToQIVgNho/qjKwznExZ18TetUDLLiwkHmJ4s8L5uXaxolTYa1EDPgj7qicPViEB49opE8OdeCdD
uOnVmlPPIqhTgbbAR78Xrp8ZDO6nSdMOiwkypPqMehjLfw4yzIu9veS+H/wZC2Ol4guNF3XUe0y5
8TTeCvAAmv6cbCUAWQncTYnZ3NtJIFGA0xQuOw8Mt+emZcwYlxSybACoJ8R6rdsmGPpKov37Yiwk
BwGWzKEPt2LwBAEPRRtR9KMvxohpPeJPpQxTdO8JgDKgUomuZiQE+b6+82yQh2wV1GG0aErbAPSP
qbL4nfu8zpKYcOfZNHEuYE1FMt5ApLuVU9tNr5g8FphLsvozynVnnfYyooSd1XAzwZNFyBiZYtZm
NbVlpvWsRu5YzWFqmH1orJrP0vmQuo0isYg7B4TYBslFgGFxUktB2+lELSOb4EuZxcfCeVj7D1KW
qH0RHCoDRhBlBuHSJgiYxmTECw1AEg+01/ZDvfQMpD+95HxkgoS1zG5PmhaLjezmD/B6m+xlsSRO
+q4IVGI4Siof6BUeTMxDaXrO17Kste8uV7xffi3jbNrVM6BbcZRUXBBRzyolV/JsyrTI0BIQPS6e
eUHV9Mv9p2JXzRCmo2IAMwCYqa0yT5hvsYjWaFFpTsOhSSwSKKaVnIc163/lHlpr78vbs6vc2wRk
NUCEbucP1t6bLDrWWqSu7XgBz916MK22CJDqUZErUrLQySsL3K0tFJ0VGKvQ9AbYZZOsA2pv5Tzf
rCIzBsoYUeUHL4fPoxRwOWjhp/pD7yWvrD7YyvhBsmTuvAixKUIHF20dCLpcIJxv91jH8OEC+E8t
Wo8dppavg3HOSv9EPsFlHCSaufN4AIued5TxbB9s+lYWptc85kyQhc4v32rOyQIHA+y+TtMcTfPz
/ZXt+FG8owDdi4Dax+ClsLAGY8Sz2uMsaRVVdaS4aMm1v61jc3CN19GV2Kh9aShuwbrr6A3kf39n
3zWUrNusw9I6vMBVCPDHPjB/td1Bk4Ho7akGHqn/liRY+GEoYPwrSGIgK3Z+NNW3yZoCu5ac1Z4V
eSdGdHrLycuBSQunqXe/AKspULPvoPm+f0T8U0Xdey9DsLrpDOxZUCpCH3z3RJvT6ISPwxqMv6ZS
spo9zYPLCTA+gHXiUgnHs3puywid4UoYjX5w+7UOTSfvLnBRx6CumvQJFFuyV/JmeeiRhLeJ3ln0
0qCMLKh7D0xQp0APRKSvq68n6WVK2ddhPM6ed2Fm4+frr4lkr/f39ObckGbiZhk+Blrm0KS/VUS1
y03WMV2JlIo+Ke2lUKsPntXLPNAbs8HFoBeWd47wgFMMGQCHo3hmokRl1R4075P9C7w6LeakMHqX
Hse8vcy1JJm6szI8BSjkYmAJYzVivF6TFUMNpprFBC1InCaPrb43SVRSJkR4chYYf9YSPYtz9ZLl
ITgEDPfrX5/QZh3C1iUg/DUqCyIyuwd/3J8JN1hGvHDzPPNA+d1eCaqntB6CumnJYvtaH7u/fjPw
62gqwW1CyplP6211jOUlft7BSUz1I3L6vvXFc/4p52M6Xwf6JwUDuMv+Xq153p5zOqHQjATUVmRr
mw2o6dYMfMXofvY6IA47wcwkZuLGtvKFIa/E50rw4apgW6c0QylosLMYPnagqAQ9H72vVdeF/bmv
Azf2aCtIDKPU2rWVHoRwMYBXEPx+qfI4sU8YPAxUWYfXrUYjE8RBgJB4wppuHt1EMYBkaVVxjmvT
ooJXpn7+168Ffvi9EOF4WG8iQbJCiJIBp8qDBKU/VtVfX05IwTQsd2vdW2TcZLEKxgqzilf3OwDc
grq81pnkZG67KvhS3gkRljKwjCBdaFSxk6JhqppCVjmHriFfF5c9eAVgrKek8/XRDLMFXYhGhxHD
po3RpxjMXYNhJFn6Yu8AbR7/mhycB+N+W9XPsoHOrM7z2MvixnJQpjq1spF2iQyRlchcF7PItCyP
Z+9bp3oBv8PtKMtTy6QI771JMo/2HVbS2Z+tvvHBwDXqnX//asmECBZ8qvulybkQcCzlIJvRluFg
5akkjntDYdv4LpwCBq0S6PHB5UJucHsqvZ7nFLzkVdyz0idudl6S1CcmYI0DdyQP6tiEFGAUQAaI
NfoFcK5G2R1ZX6FfmwSk/A3lOau9edHzxl+76XB/E24NGeJzlJ3xhcifG+J5emo2NejjonFj9mgd
dhRyHDW7CnLQe4aLMean+/Ju35utPOFkwcqSasTJaAxe1IO59oD7+D9KEI6VlGO2DhOh8UzSwLZ/
57J44dZb2y5BeJaZmiyZZWEJqGeysfO7AnKU35r90lH7gLRoaM+Sh1S2a8IrDZBQhJRNSWODWgfN
emCOKtm1ncuw0QP+93dhiTfRjo5JQeNRO82rF63W1SIyqOtdIQ7CRyD+IvfkCEezWHmWlnNDgfiI
SASF26+sgQ1J6u7332sZf/8RouPCoaq+XQ3JVYoB15bGVQaYT8zM5+YjpsNkzVA7lwflIDg3yASB
dEycW9Z69HErGB2OK/CNOYH7deoxaykDk9+TAicDMAecvc8VQ/x+KL0xh1cTEyWsGvUF0Mx/gIaG
nnVZM8qOmuFkMDYH9B/UMMRB2XrCIDKzaxp7a02jxM70o5f3r/fPZkcJeLlTQw4BzhEaX7ZnA5IV
tzErk8aFmvaXGZzrP5R5KvwB6TuZid/buveyBIWbXKIjNQxZ+fpZbbuLZf0z4002axkk5W1bHIJG
ZGx5GgZe4Q0W58AWZE6YjRvqKMcSHkGwkvHUdF1gGOWBqaBMbdOnMrMv/fB8f0N37NFGtLChSCpV
HBkCtwpVcR+6rx9KuKIZDYfyl1d0vqOU8ZgvsmrX7uYClxmD6nAWQf+wPUiNJL1GOkrj3p/dl1L1
s+zssMv9xe1qy/8IEaNUAEQAS4ThJqvACE6az2MBEuHaYbLK1p7qI1WCtD5Gg5HfFzYRfaLgMhkX
aOWQmVeD0vmwlO3s31/NrTfPU2gAD+GjIaCB5X9/Z2V1t7OImaQNvCfUBZUqmp3xEZmwnznGWn3P
1CXR9+7uYRgE+ghOOCAEbeUZdDRrQP7T2M1pHZJlpaFSdu6RqpkMtGxvA4FvyIswHNdLtIU9GS27
M0gTe21y6vUeY6+JNaJH5v4O7q0IbUUwHmhBxYyEqHSjVuELaBP37vNig/ETkVBfsfC+lJ3FIHnA
W7/QJwX7LpzTkJcuSH6GJjbVE3CcIeE/8LuQGIFLCER4QLqIT2E2FEqZdayNSd48u7SMaLb+NvXs
t1Ubf/20A+4CQzSIDAB6gurtVgnGsiK15uVVXBTfFfoFUYHpvNzfr9tT2YoQfFzO6zYyWlQxin0z
y30MWWj15/sybs0cZGDeAYlaNJpCBbbLWDPQVHQ2ZJSsvSQ2ANI/t9ODm34wypMKfBpVoml8W7Z+
+1aesG1AFUbZTIc8D/kK9WEJSP15ci+qjLJxb+/gDYEVDzl1pGL439/bBIJ/kMGv4gZMNnVqR2X+
YAKc4f7u3UqBOwTgO+TDgAQDQVspbkFTW6nnKp5nM5yXD8ysD9Jk0u0RQYhroJhtwCuCF7EV0rYw
nq2N4H5q14DOjm9OmDVgf/JsDjBsSU89LSXrun2EtiIFuz0s+uCMDJF+YSmBNr066NKDQkyytP3u
/gFpFKlSpHvQjrBdGhqLcntWdciZzLDChJQHpAFpD+3OatB5wBFN32AqRNjypcEjRGynivWmDJxE
Q1RWIWmgfpQe1a2Fg5V+J0mwo8taqc1gQZI3fsnnB2+ScfXdCkBHFtgE4BygHodWzO2G6a6iIaG0
JFFbnWvSH5dc1p53u1l8HIk3f8L3QvOn8LgB197Qmp56kTJ2IVFe02rFcHd95ejs9y/PLZoN78VC
8xKwWzCQhPBvu5hl1RoAOrYJ2ih+1cPBU19R8ABmf+Lri6+s+pkpVww7K+7yo0EmoRnitLsYQx5a
sgGaWz1EPgvwzmjb4q3p4qReU3jjarAVcGeLO8WNw8pwnVAm6Dy1OktWzTdwawEBLMdxslAgRqul
J9iMrCvQ+0qGBLWQ4dS4v4esCI2BnmdFv85V+WzXKjL5vc/KHwAt/kz1QjJ5trNYbDqvUXhoUr1B
NpwAtdYjylGixmAH3Yjz9HOdynJNt3YeASIGxOEe4c1HFXB7tjMFfvA0IMPamsnRs2cf1jFdvOOS
fRuN7/e3dGdBUFQUQnj/gI2QcSvLtbrWaFiax8Bs/FE632rthdTW630hOzcPBgRPJd5IjHKKIIdt
Xw2ktUga53M7HlaAnQHzxJT1qexsG/B88R6jignVEG29Xo7tuiA5jW67B6CyPBr9Y2G+aBUD6eqP
+wvi3sNWDxH1osINSjUNU4+G4F3oFbD+s0RBos5lhyrrL0hOJ0Z/BENwUDZ/WluS3L89JcjDUD0/
JdwwkRBlzOAyr5mXg+NyOZvZGluNEnkA0ri/LHEHeXYa6QlMbXNwLvznVhlyc16dnIxIcuYVi9pe
aVFCquqjShX4zsANDQrsxl9eKYzeIfGCCQP0/eDfImVrVaSliSi0iPv6qmifeUlp+HN/XaL+QQRm
YTl7KUdovCks9knu1DrJSZw5GM+hc/oxtSrZmPbt5lkINoA1BEXXUcDkZ/jOa8ontwDt4EDiBC1s
LnorEkcPFzb9pEAsLECRen9NokrwNaGhCPBhaJZysCxBHFhHVQs4brHTI0ULJPkCsy3/3Jchek9v
MkAa6CGnxNkDBX1wRjcvOm8mMZjDg6VBSw79bs/PwDLw5/FT1fms+/b3EjHZi7cEbieCNyGTuVZ6
XjUuKYGir/3sxnx9BnXu9OTCsB/avisuWWIvp7md+hNpexkil3it+XrxqgDRCekLIIYI61VngNR2
alHGpgf8imJwz81ofR3c6TBO88lYr1KnZ2+H0SNo8z3GoK8jPGhzN5g5CFPK2F1B2IKJXyNIpuFo
qq3jlwopAqs0aFh1agKGKdZL7vuNF4EFIw5HbzLMGHJ5YvesMiqjO1tlHa+jC2c1b7uTpZUsMEEX
c3D6qTmpQ9OGRG/Gs9YA5ttP58K71PM8Gn5t10sINmr2gQ5JGeVVRz+UIFCTJJN2Li/m80GKBheX
94QJtpalFohvDK2MwXRDwlIxu2+lpXSSvMQNbtPbVnBCSQCYoJdSnEQCjFjtaq0L1uLPtPlTPKHf
kZ7sTwBiTB6IHjTgDPhtKOf76r5jM3hbPZoe4c7gigmX2DNAnbdqOP5G+9Ox39mjrlyrj8Xn+1J2
1HojRXBLzdGhFeo9ZUzqKIVzRMCo7nwCHlZrlb4qg/mxhbfx3438nzUJV9gyBidtCqOMh8qag0nv
UmDXWGqYlMYapv2QHu6vbscQolcE8B+4ugB9EZ0LlhLC8X/KeKFAa8R7f61MyfO7d0xYFpCeOG4K
fm1ra62SjD1uUBnTsQF5qlp4DwiKsmutlc4z1cvVbzqZp7l3aGhSgTGEW82x77cykUHKB1JBH8fk
eQnBKOtr68+s/VP8vr99OxYI+PrI+yBiMZG/EuQsbtaqTocwvGcKhkrBOPYBZH79Q5PUbbhMinVB
ujV7XKjyA12zstLYrnSOBMtjZiCMCMqiEEynAxanituZHLNyAh59+4/Toj+7C5nSfVz77FtNJBqz
p6FwrpF/9JAqwwjIdmsnc2rRx2oj85AQn9c+5+wl6T664f2d3VNMvNCoxcCZB8wm//s7h6DOrcGZ
wGAXl8O1BxiNkT40spL/nmZidPKtkIuJQxHnbTKscVpULiP3nTOaF0BZ4HT+JKOnfBtVee/x8lsN
2mi0gvG4BN3T28WAzMecvKqp46V5zkECWKdqAAjuon8xVF+tgbdHj9WInoJvXTL4SvNEvUOieGFn
p/4EPsssMdBkPTgYjM6f+umrlp3B8XptVllkvLfr7z+U79i7XR8bfD4r+jo2AKKLgjW40Y8rqSRn
e6tCCGaA+8TpLZH/E4fx1bFdpoWgT0xnn8kHAzH3qpVnQJPLnqXb5SA5z0Es0eMKtBPRDAztiG7G
Rq3juaK+BswmRfvRjoWvrjTgmCDWhH6iIfuskY+uqiDOJ+hOXX02WsdM+XVfoXfcBfCmoMEVjyQy
xDfBYj1hGGyxE/TjdMexDpPH0jsN66+8usJBOGbDdK5WHZjZoJibfzVW/tIaXbDYf6b8eP9LbloY
cG03XyJYrdVuG0UHeVJsOwdzCdHx9DSG7MiO5SV7dq/sYnygzCfM78tjQx9X4mP+4v433BTYxG8Q
ntXGQD8IsKmRYj58ncIsIKE/fh0eZVfvrUlme/W2axVsZN4NilINHmxkOIbakcXDxQy1T96RXvHW
XclLfl0jFg1nJ3wGeuxROQE1+IS7dUqf/pyrj52PsagzO9FDHQJt+OhIzOntS4XvQ7yDu8DjN1uw
c+3cFS2AUOu4JaQ7EmPF/XedLtDKcTypVmGEfWYnYV0PsiPYuYWQzHMkOmIGRwy5jLUsbL0o6pis
ij80p3YMutLvh8v9k94TA/QmNNXzuS8kPLcmpVLgFqhzW8eqVZaIfMAaYdKHDqRZuSwds7eXNqIP
0GIhYAWZ4FaUB1vueg2s19wBrM9Cs+jIYiOJgKSGfpz2H4vIDAz/eFG7uPfEsXIxqyBOQ6xuuaCF
KqvjEvxsantUpt8OFlZ8SzDEnmgYKC+BEpvGlnaeJCPfNzML/Aa9ky1mbDAMmQzoiq3jbv3pZade
QwI7/adsB7AJ+S19GeeflB3TURJRSOUK1iMBTxspKOR6rn10Ju9Q9c80u2hXD3oEsux1BP7j8o2C
G+S+Ju1ZcxDioCTJK3lIE2+Pt9DpWrOlw1VRuiLISF2gEI+ckdZTWY1tT5NQnuUwKHCtwOa+FZWZ
y4SBSbOOcwswv16WKacRKDm+k0zrkXpDERa2MwKOsG4l1+XNZRRV6p1oT8gpTlW7luhjr+PUtgKD
mJ89+9swHTWvODJzuGgDaBXNcAXO5kdvOSC+nOZrrn+Zu/IhsbvTMjwjUX/Wn+0WUeb9A7gZyeUq
9/7bhKN3zNxwgDuCo/euunPotXOaYUyFY3kd0+XZC2fELHi+PMlr8VY0u90UPtkGGAoQugiCJ3to
vbb+L9KuazdyZMl+EQF680pTXq4o0+oXouVIJpn0/uv3pO7dUVUWt4jpxQDdAhqjYLrIyIgT52BS
6BGJlO0dONCDZz13PitbcpBZsRsn9WS7sF9eoXbiJC7aTJzCiVfhiv2cuIinvGAhjGGb4OKjkDtC
Np2BojXOszVVo1tC0sOBZus2zp18vJvoKk+zdWSXxLKraYkm7vIEoFOQLQKQqkj58dVyaLkMcgv2
tgNJJ802qnAfWGJoC1G5ub7Sl0771BBS9uf7n1RKLatJA1hfZ+6DxHgJQedVqaZTiQuTqF5MIrPE
YMqM4BYNcOeWIFHUI4sCoIbVRm/ILrVOl9Jo4ZKd2bjnVrj9U7d6GzV6B2SXYSEIbBy5+LTK0sGL
zhnzyY40yKK1EDcQPMgq1HahqQu5udmlQ9abcbujs+v7C08ia03tJ2FgM2pYT0jUVtKNKD9dX7RL
p4VBovcY/kpBBoG/aePSrLNA7PND/2A0u9IpNHuKnOBXEi34gct307khtqYnYzHlMiMG8PiHxkJb
vCsU605faY9itXDsZ+18n3eW4caIzu2MiaKWpBUxZ42G0/QiEd+qWyeudiaIcK9P3uyOP7HF1u9k
TFHQlGYRwlYDdiDFG6XICUtvMRly6TMwdSdm2GecmCFtJaiBOQDcZTihbqN1Gvin0OvdsPEGeXV9
TEvzx73mzNCsKB2l/KDHX2ZEkJg8psj/Cfoi0c3SsLireWwTmhWpDFhXm6ObK7shxlDZsjzYMtDO
XbYKRuluVMKFzqClAbLPOpnNuodeVqpjgNWk3qSBuoEQu6v1G+QobENZQH7PjxFO1zBYjp2nr62l
IQR+WoOx4SuIPzS5sTVqYzNKNHaM+0HqF7bk/Oh+DHLLl02AfYwlJlXS3khg12bp1NtAvdOP17fJ
vHcEver/joxbPb1DaBWBuO5A4kP7rAnm49h4Pfk9Vt166jcW4nYrabd4p6NFamGPfrehnN+i7ET8
GOfWEPy8qYQ3eHEAdD2z46JObEFLkMmvALu0Q338ZUgjihXAYBoeSSyQWSpl/BLoOnF1SrKd2Qig
+BTA5L0wLezqufgyHcyLeCUhi6ByZ5WGVicEPdB29Dbel45g2MJTct/6MrWn+7+xxXq2maQUAAmc
q9MUWlvxiOshMtex+kvJbSUYHN2ve6cRX2UTMU6x/iubFtJ4yE6x9sjz02OluEVqDb6oWY2i5gXW
r670ZWhAK0ehfwqnz6FcuKHYKPgZBcsbwNVIHaJ9jLuGC0mqg47CyU5Fdh9Z1k0jjd71Uc2dUtS/
gO1gOecL7oheTEFgmJnYy8amgRvo6T5qe6cX72mQ2lHzu1T/XQmWEQdA2xcvWwa0Rm6POz1WS0yj
bgyIn4aNozQfUv0UTAtHlN0+JxN3YYM7JEUbDX2WC8MRWnEgJ0gc8GY7XfB8fe44h/MfK6CMBiqG
4TR4odpMKJI0qKLxGDST6EfInLhIL5NNWUjUE6pYvtWDsV8IjLio5b9GUfQFuRs4BDXu4i2tpm2R
OB2OUaXqjJdfoNCLjcpxXE2xWr2DAkh9AX63WPWRENTb60Pm81Df5gEAg2XQV+HFxx3yUpgmgQqY
2Z4Ut+a0EZSDBuxz3m07tJn2Mjm22sbq/11k81+rSIKCUguBDZ9E17Uqm0hPxqPaHlUh9drIFdrf
vb7ro8frA2Tfz+8cmIAMG7hBoNXETW+cAAEVWdFwNCykXMygWgV5otsoaomOEqhLT8S51cQLHc1q
gJCDcpO7swyajH0GnNhxDJX6aNX9ENsaqfRuZUXjlKLmbUIfcAxHMPEEeh5OfzGxCLJZTgvt/7rG
eRg1nRIp6+TpOBUVYIuxa1JrMzT0MxWGV0XpluRtL44MdGBQgAG1AShxkOXiphf5h5J2ZdceI8Q6
owaZDBSAq+5NiN6zJeW3i6VktlDlxvNBQ6KQT29JylSltWC2Rz3uV1khg+gROMwu3MrywixengqY
YpzAcNFoKAf28/xqyJO+M2ql6lDNaj29v8F2XavBsGqDj9Qo7LAt7DaKH1tdWIh5OPdtgnNZhjvF
dcSmFGX1c8MGhdJy0ptQSy9CZ4jfzGgXR4AFQT/6tQu09aKuysykglEBCFBcFeiV0ZVzgyke6lOe
xeKxAjoTOlJBVDzIA8Ezvlu44+ctoaAF9BtwJ/zQzCiuqiQn4lGOXwoZSLs1CZGyEJYAcDNTiEYc
6HhARISlrrgpDKV4GKLJEo9JZdwWcuMhSjqgpbU0Krsh5FAM5C2nC0XeucGdGpXPp1EKIy1ugUE4
hnXs1NFWDD9w/kfl7V96M1DCAF6F+xbjA5CQu2sJAsW2HDG26EOExKdMnnW5dEZl4Va48GLfrZOM
qoSRDuBmOh9N0YR1LyW1dCyi6FUeVTQzuVSVbtWoOwDO0Ea6d31cfFIV+x45coZbRBaZxRHcwMJO
CkVlUNUjTuNqgr4bOgPXZmo5mZzaBKosgwn68bbwSzGBONb7gvnL5UNGArgrzCqDsMlsT508pLoq
EHJNn8xjU7cQ8LnN8mSdVaibUy8XfSv+KoZXMj1k61LZkDjxdP23gDaHhVlgXuXsrkImDemLb+Ib
lsfnzqI1ZkoWpHpwTIUqYggZYd8jlsRcSEu4uUu/DfQ8cH8oLeOqQlPI+YBjc0ylVJcjn4qqrRws
4a6scS0VTpA8Lcwt+2puVCjNI74A0ALtcTxGoMfThBpjG/tKnWq7MCx/9X0s3SZjJq+0TKAvViqD
O0aEqFeditO2lPS7OunrXZI1e0UX5IWA62KWNUww2oORIEJ/FFJq50PXCiU2Cgnf05l3dffYZ72X
GMpqYdQXRwhWoLfC6loMWsKPOkFfjxR9jzp06Zdx17lvw4Z8xU7/mkMlt3BMO/UM1yL2cL9I3Hh5
f31bh1sHPgutCzy8v5ClAJrzXewPZmK306NB/ah9aMwYaKyvvKg8GcXgcUkjiHveMHQ12iyBokHr
Lepd/P4VZcjsAkgb+0kZetoIZj4tcxfmlXnvs93E2WDfcHJSMSrUQCK2er8QWskOcS0vzu3uq7CL
J2MhvzI/jycj4vaKEKeZ3IlN7Lde33tEcHS3dUNHal2DuEuQj6Xp486kqgloi25hTBiIHSgfcWQt
RBc8x8N/VwgUigAeoAz/XRk/mT0lsGgb9tgXSPFuk334YHndDoCAzhPd6qbfCI/gDFgCVVz4GrZk
CoI2lG0giPyt+X5iNM4bQ09kjIvgJnbAGOVGRor7uDGPdZz8pvJSWuzCm3MGuVVL0wj5qxB7JMxC
m1rhjshvlf5LL7qF/THnShCnMd4hHHSw+J9vxjqu0kTWhtiPJRXFOB1KIykiRqc3xSWKtiVT3L43
olQGsRFMjak/ChDEsAIbr42lDTJ7vPB0QEsGMnwX8adOw2SY5ADHS/wMc2mtR81DTZWbeNilabFV
/vRyuRVS4TYxllh8eRDlfzbniW0uhkoDpUL3kxX7quFMqRObbrECS1UVvJXCTSnbRrINO4j72njW
XPcqMxsGrNgg9MVblLXMcusYVlqsSx2OhWjk26Qcj5Y6WHaKdgalbcjCHM+sJKB5jNIXDzVgUjlj
ad6gaBZjJSsIdzt4LR4FgGjXnaksjGrm3LGqPMREDdD64TY6351Zb6b4EKyldKe1fql6sYJ0rUf/
JYcKWzeWHQQ6HjELGgy42C3VwPGcgRbRR0S+EaynJL0lprSQZbqI6pkR9NfDjUBUADD588Gg6ldF
bZUSHwzcEznETeUK0pFIa6he2kPRuIqwEATzmdn/jOvEJOdGEiWS8U4HCX/+BQB+lNu/Mtd8/ZQ/
JMPRbdmy9U291GbG56L/axSJAzQcoD+Lb4iSsgkhYkSJPykO/cpv6W/V69fTVneKZEs7x1yAUczP
6489bjfWRCuBn4a9rt1ZL0X6EIlgSXLUEuDs9RIGbMkYt4hZNQoNUQqwmUYWNE3x+gtNxxhcQ/Cp
te0HE0+LJdmky6fF9875GSG3jJ1WkTYlGGEY9IAOPJaiPSRuofROqgxeEnyG/apCrkbrF26HxbXk
LvRUTxVxGLFnpfe8JdtOMjfCUxmOPmkOHdTVOshpml3kWOS2rZeYBthccoESDszPsJl3OLl1VbQV
ixR8//6oCpmXFt2EOKnMvOuecy5CwoMNzlNjWvSoUp6bqWgx5h3JiJ8d4CNs2Vin+TaW7TryKsHu
p/1SVWh2D50Y5LwaBRQB7PhYTt2ZNiSyIYxro6VkfPm4PjIeiPKfk3hiiLuOygAajrIEQ/Hz+FX4
xt78pH9ADdV76Z1E7ffUVnavBzm3p8HJjpIjPV3/gPntc/IB/NEU1YGMDbZPPtrhEZK7yk2/Ele9
Wz42a2PrLphj5+Biw5yY4w8n8JlTN8Dc4ELx+bf8ea/eFZ4SOcP6YN275FNbsLi0ktzBLKJGo+Af
Jn4V3HQqoPF+j1SDxDA00TF/JGQJ+Dl3zUOLkhGwQmkDda3zvSpIXY4OEKxoX9wOgBRlX+nvKl9d
n8f5afwxwh36UgnJGOY18YNShmj2pL9FciU58TgsCWHNBUwMOmKwrCHA/nyWMktIVkOmjfiNRtCU
sRtXwVY5tPWTpu9C8l5Wm/ER+nsgmxed64P8Pw7Hj2lulEYtg9gBYqa+OdwF6Wet75XGqSHEXIb2
KO5r2a3Kd/2x/UNaR62fQzWyg/cUxPd1+aBZL6q5IgAyXf+o+eX9+SbO41Hal+APxnSERAhcrUza
FYXolgu+Tl+Yeu+6tcUp4MIe5IhpnBs5LrM6WlXf1ABpZ6fWW6h1902Dmviw01OnKHbDV0SkbW9u
BmlFEgivAlUcO/KEi/ZBUbZtuoT3mT9ZPzPB/v3E94OUEMwsbHVEupd3ujPQbWdbT+G9uMQqwZzC
pdP4xxLPt6ah7qfpOZsErZLscaxit1azJab6/8MV/pjhnH6uWpFZ9BiQZT3JhpccuspOFJu65gvZ
RZ/XV5bXZf6P5weHLcvDA2PAMwEJUSs0YdPhiqGeaN2CrXmdd49MwmqUV6X1lG5J9dTXzr74MOv9
2K5SYYsKvfR6/Tvmd9jPd/B3q24lQyuqcCWZvsknRwNsfq1ON6k+4rTfUf0WEICmqG1ZcwcodAx5
zcohIPg9JPWDEGxa4Y9ObfW48FkzqS00i/wzPfy7gnRToaQATfhdF70K5iqrN2MEFfY7PNbqNH9Q
29KBmseuKjaJ9S6TV9rZsXREwn9UiJe1Kvo5NsW4yko31eJtKt+ENHenytgrvZ2aI4Q0l8oq867y
5Ju5y7xHl3CSoa7hq0/579RPHsobuh68/lF9iR4SX1iqA87eAif2uLs7ZYpBkDonfhmE02qsIdep
lpDcQ1PPohzq3GmH94eij4V7ANoH56c9pZDdkAwcjkwB5DsH2SENt2J3VCy3EDdNNCFx/qhMK71x
JrOzA/o4QjhmtFXq1Aj2jcam4cLWnQ0LT7+J88UF+lKFoikx3xDWradXVcBnkdjNhWmlNO9JatpF
9xs1jNX1zTm70KeGOa/cK/Kklg3OTBTu88xXwMusxHdGCSWAuzxeoToZoBHXLYwDhL6v2557b5+a
5rxu0ZeKQSaYLkQB4rNoqg4PtJDs6JcpL3WhzfndE1vf83/i4fWiskiD//wql2xVjO1h6cjM3aan
FjiXq6pEqlFsIj6Vx006ylta1psplx3RiBaQZbNPNIDNQXENggII4HG2wlgfC1nEaOrMw63oCX8M
p1gXznDT3YwLUcL81jwxxrmCaTKaqux6GBMhn+v0rdsZxb7wAjCyJu1GmH6N+pIu8mwu4XSEnD8Q
dBSvawU+U+6oPRaO1mwq2akerTsIVeRhbCOTYbYO2hYM4Rlkqdd35pw3OrXOh/ZDnRpyDe8XlGa+
DpETcq1Bxb3VI7y/bmr2qj61xb7lZGdGRVZlObhW/DDf65NDxRtJrMAnfGO2tjAcuj52wuouX5lL
ocisGzxZV84NSoMxTMkIw5GxGZSvEikMyxlsEL6sY+PDeLw+zrlL8HSYnINLBEurCrx8/Ti7rcTM
IwBZoX8x6JApCidEw+51e/OjYyxxqNSzIvD5tHYgqRHCZoST32pMLxjNEE7Rr2njmr5SLeZi2Ynj
4zqAgf4xx+3XUEnAEWdieBbaywsvvJGOhgP5McQT0CtHFnrpbTbr0JBBRIkQ/KbIpZ+Pr6qyllaB
CYORYNlKH0/2pCGJcH0W5wogEmPA+18z3PUgxxnQgDHuZZLeRQq6oldGeYdmdhxQW2Wqu59gzQEK
Xs/sfIxsRXYMfSktNOtZT76BuyeGwkL3AsE39NAMXyt7SbLFzzxzivql+lDuC1dPblPp0Sx2tZCh
9L6UY+Tbcb/j259JQK/Y+VyHURcLaSvhchZRZN2FT11ma+ZTmwAttC4hSZJsmuSY9AfzIX9JirUl
7OIUbYAjcTqZrKkBRjz5Pi5fe/NI6Lj+f60RhNXPPy9D5x+SL/g8Kq5TdP20t1Gzbpu3KVllUFkw
V1PwICSHRuy2IoRqyNTZZrnEgDp7vv9ZpAuqySkY1K6XdaTP1lbkUui1PPhL4hyz9x5EWqA7jh3J
lNbPR5rKcluKoRz71j4hqHjIo6fGH9Q4ZM1vUrV2W0huZXpa97owxcxb8Mf71DB3DKY+AelrP8Z+
kDy30Rd9vAUofic2djh+CMRu3x6uG5zb8qC3AUcPyhGMRu18oEUzRlBUr+E3NIIWrTuRPtUhOpTI
Utw950ZODXEDi9OpERWzRK1x6O0i7h3NfL4+lLmNcWqBO71BV2pGU2MoiVY4MjS7p/6QpHc9eSuz
ldYtSQ/PmgMqGoRtyFhBa+B85qgUq4LGVqqRSqcsMjdIUpvWIwiCNOKAEFVyFVKtro+R79X+9hCs
Dx6GwWqDatW5VSIJRgENTVh1m3fBB3usFrj3NLa7TekmH4rnyJ2z+bcocN4s3wyVDMUkTiXMtsjN
29Vd+Fs5iqvpt/gi/E14ezJCngFJimnW6z2KYyQNHL3bK4bbhA+6tRAmzEab0CxEppiBTfDoO59J
IF/UblRYujppRbxAhMGN5Th/Qvf3Qdaz6qEak9GmZWkdQFPT3KuJRrbXV5NtEf6wn34CO5wnEZlV
m4pAW0J8Q3LVqrGjdttlo52Ze0FdCK7njh8QjN+wF3S08RnJVmzAglQiHRSapbmjRaXZSH0J7vUB
zSZoDLwWsDXR7YzeqPMRGXWX4yLH28QY/S7c9eUzzp0yfZWfGSCboG1rEzv+mLQVeQtEt7c2QeGB
B+rt+mfMDfb0K7hDko9SK9Q13nthKOprPS+AShUhMnLdymxADRwqoFqMNhBd8ueDnVq9C2qC4D2N
PLBxQ/xF9sAhKOT3aKTCve2U5o146JqPYTG7933O+a1zapvbOs009EZlIQzUhzsoceyCRti1Od3S
4UkWd53IqpLEGepXuXiPu9QZpVXSHUYBdeZtV7+NmtuRjSZt63yF/e+GwR+hINtEIhs1phDbELZk
SLy4W//VnOExAPQuMN/8nOk6GqOaEdFyT8Ef9JaLN9OkbQRbBcXl9Bwl2xj50KpYGQuXA1uLy/lC
k7aKFlUJyLrztWomC9LqiJH8OlIBsUktkFkoUbkeBUhFXx/j7O4D7eL/mmJX/Mmp1tN+Srt+QrkG
HQRe1BTTBv0lj9eNsC18bTzcM6AzA2A2GxHP1kLaJLuoGh09TOwoDPwg/BP0pmeESzCo2agItOL/
jIyN/GRkXRkAuESxeKYUbkOoAmgZcQwFz9U2dkMldyOgI/XpMNS2SEb3+ojnVhBURgynBDw0SIXO
jaObLut6sPH5KmjKPDnXspWQRIKbED37C7/MqF5FREQg5eQ5jAXIfaGV3mKpKmo3qL/HnQuuKk/s
dC/MFiKw2XGBAZLxbEAehXeZyLCW+kiixFeCCOpbESC2cV/HbptNS4/HJVOcX1SzEYAWShO/bFJ9
neA57CVJGK9Eai4lc2YdFKMf/e+wdO4pI7aJEMhET32xqFLFa8yqSe3Qqo12VcXdVN4Ek9TTcSdo
yGU5Yq9Afq6P+wAsQpOkeQlKhbFX6HKsbBQSJNKWTkbY7htLHmRXjgl+DpVMKZ22NwT6YIR5XH1J
YlQij6jLw3oMNJLbWlbp497sZVBeh/pQl5tKLKA/03Vi3dggyMhNB8cITVtLl8OMF2BCHQy6hKwA
iMTPt6s10jQuZSVBxFR6b5Ndup+1E9vv6Fa3CXgArh+OuYsXUSGeZACfA67Ni12UU4KmRLNJ/cr8
kPRqZ+BOCtQgAqJC9IX8sy5A1iQg9ZxOh3bMbvrYU5PHrA9WvfI5CH6gfUCB4+P6V82EyApSMWir
A9IVjGec082sPm2GIqS+GlW2LIh2JmYrPQXvWbECoYJd9K/XDc55KFj87pdgdVdeoBmBY1GPQkz9
ZtVIdgYhVMf+VP5MT60P7fK/MAbeW6b8B2ZLALrOl5i01MhB4wQqnm3n03Vb2t1zunPoHdmVC2Cg
mZMLDMePKbbbTjxvHsGW3LFxpbieI9P4jIrojybRJdc3u5FOLbEvObGk9UEAMTJYGnd9skHTNCoR
wfgEoQoQf21y4SbzIPmuoisTLcbPpviCrmb0NpPiaWF25zYPvKEFJl7G8srf2NSEnl5BS+oP1c0g
e8ngpOLgWSCdepJ/Vcey9LKHMGMa7VQc7TQ+ZrIdDWstP17/kJkgncFn/vkO7t6pjHIipZBTn9LG
BrGJVEI9k0FLwiVKqDmXcWqJ2096kek9unqpn63ih3ypCP/dhcWFDGcD4faQEcbjmAWY0Hh0jNwl
1ZokjwTUUvvss3zLI7v7nABJcMSXcZM9mbc9Fn4pZp6rnLKOA3QWgj6PKRueb68mVSOo1zTYXsF9
tdXN26J1Blesbau1q9eqc6T+vXmGbGNW2bUCwbL7srOltVHhsZktYtZnjxUAfZCMZIw6Fre2NJu6
VC7xNe1ugMD6FLx2wp6aKESNxaYR9sAERNqrqt8NbbOiXQ3y1ninRf+SrIm9rhXsMBB2A0QJ4kLO
TzZTMgiS0lH/WVL/QBHJNk2I6XReqoEe1pW7TSD5qvCaqH96Zemiml0RqL8jqoKgCmvGPF+RoQzK
yjQH7O8jWj69rbqd3sp1vKZb46HznkAF54hvliuCAa3etwt+bW7L/xi/SHiKUVdlhTpRH+zAQCrU
eyouQuvZIvL7nr1FwcYLDDNEwc4HqKVjDfprEVtu2umFk6qrGsUOaJ062nP1ZEFU2vCqJYWr74zI
NatcekhDkyJIh9nI3M7tvcyNwaC3au5UJxjtwW7d5F7YKd7rtrnTDsPjOjt2t8NttNG+chcV4GP8
dt2Nfeczrn0Q9zSP0Nxfmzk+SLPlXf2nWL1FTu2Qj5sSHQed23qab20glvZZbh7yvYVvrPbC8b12
DS9cW0+mC6zAttmEN6n9inhuLeH/m2xj3T4SO3WufyxPBPh9Ik7XjNuUTV42odzhY0GAiT4z+hDr
Tuo3juDKL5501Lx2E9yKL+22cTbXTV9eO0AyI/hnyGwUPfkct1yXBlHVsfJTAQIfIJq0ohVKxi3c
E7JsAZK+1+2xkZwvC1qesDuBKGZgMb68UihJ1pVV0fjmEwbabd8B0ayeqbuUf53JdzE6UaZrA6JX
CLlzTkbrVZOiQw6G4m0EgEF7tORD36u2MRSukGzLFm3CC9hwdrT4wRkg5mLZSlBRi9yNVltdWOZ5
3vgq0fYSQceuFX1UnbLq5OLr+jxeehLouYkQoJJgDV1d3PYOBqrGJqBVfliLB9BK4CW1JCl5GQmc
m+A2pUn6rNDHsvGNflildYEa36Ys3diUgJFZuBMWhsP3A2VjordaDFtDox7DNFkpwRIKeskEtyHE
Qie51LLhjBATDDWbhC/X1+TyLGHx8VQHWy7+vJBmieogLzstxZoUIxRM0JxVR6Y7xbmrpblHyv7L
EquFft8lm9yVDryNKgYBbXwaEEfRy+1ohnZG7+FP7LYD1kbdXB/k3DSCLAFEBkzgGgQ859cLUYiR
qRmmUZtG3RsNAkYoXfx13chMrpFN5Y8V7jrpw0pNSwnbu7TrJ9CCucnhJWjtaedosTssNITPz+GP
MfbvJ2+AuMnySbOyxh+dcbTjP9bvZgRt3fP1MV0GX+dD4o4TtSqw5wewMqyix+h56QaeO60/MwYO
jfNBSD1WIWzge7Ra9YTJ16wOAZ6PTo1WXbiu5tzcqSnuJPVJAcDZxHx4/V6AhAfstE/Cv6VFxZ3I
5ssA7hFyKHBznDOV1DKq4xhWpkFwabGOJWVVKeStaU37+srMj+fHEtvyJ+tvWREZcrlp/DyzMjuQ
IVssZXvgjp6FMl+IAGd3AZrMEfwC+o3u33NbWtMMCdFG7LUydLMIaDzpbUJQdn1E8+cHkTU40YHI
vtAB6IGhL6QJZqLqJqwBypYrT7CybWGCYTvyZCO8BZe1k4fKLxAte0M4vF7/gtlxsvAazdagsOEV
GeOQgqQjExs/TV5zC8NMD2G0BC9eMsIdXL2FrjqNJIzSElZRH+1Tob+nQrzgY2eektBqQjwNHgLG
Litx3igILaE11AAbhH4GyCyJJhhBUweMj7SCwGpC7XT6lHtwNSuQFRs80lGvzVGPyMmdluSOjCdo
GT8WU7S5PsszgeP5l3EzALRKGbeVgSsHj0hXqNzgWAHo/hVMHr01Nr0EVLBrPBm3WrfSP0zfDGpb
U/2ld82l88FnoKaON64MHny+oaFt1MwMhg7NfYnlRPL9IEv7lO5Gamv6YtGNXWnnURbLVOM1DVA0
K2hyYxYEQRtrtWgZGnmK7ZFuq+RPbnna77D8gzeuDaSnQD/BJrRwdi+vPsCQwKkDyhfEXRZPMmwW
A0hCDLQwRsZvTd9Xydv11ZyJWWGA8ROoKOehTZmN/MQRVa065alKOr+p+063rSIRpZsuQaX/QFvT
itf42XqTBLNVXJWaE6Tok9LYyAJwWu71b7k8WmigR62PvQnQHcpXwMVkChMziAYfSWopdsHCIW7I
qIuFCx2/Jb6JSwcMYzL0StijgLHOnI+7FagUgsty8IU03ap0rJ1Cgs8YyIC3Y7YUOs8OTYEaEDhM
FNQy+dM8THlr1sXgA+Yi7sAEr98OILzdyoZIFiKLWVNAr5nwGhA54gH8QayLSaZ2GNgI6ir0pqYb
WcsVUFKj2fD6gs3OIZN9wWOHPT7Yp5zuHTPuyiiQB5/kcW2H8iZKwDs6joPXauPkXTc2AyNlvFLI
UgIKwrohuDlE5b1HNF2MvjgI1r0V6nVn51oIZisQClmTExpjkdzjHKdOEobVyqCNUe3i0kjfirbD
m8/Ig3SA4LDUPTY9Tenz9Q+8PKr4PsbAijZgptbGhShV24KjGi2BfgDw8J4aasY6u+SFabic82+N
JxGb12R0ONxlbkyhIZSKMPolGrr26MIfd7ogRNsmr+NHUe3LBcTezKiwuuDEAQYHbdTcK+n6DF1u
Tcad+fO7uBlCgkgO9FAdff1BeUu2+sv1Xz9Tmjj//ZwvA6VLCGk5/H4ZmgK/k33kb63aRhNY8URT
9veCvcsr6NwetxYaJUoLntoRuE1IlezTei29EP33UK0HYEVN9TgIntTY4rYgkYMind0PD1X0UapL
PfwzyP/zL+G82VToWlgMCrprQ09p9/ofvbiRkY4r/5BVmTlipoH21Wrv/izMAIvwz+/Fc7ucB7Bk
VZhQuxn91vpVlG6VbOppRYMVatUv4Xu6vm5ubu+jc5HhVyWWgOCeM0oHWRpaZ5MfJzKq73k8Alsd
3FlxGdidnC9REM/uJwWXLqIvxvHNU1zEdcMo/vPJbxXZ1ePPBNz6j8H2dZI2bWeCdTw2V9dHOHfa
dPDIgOocEAo8Qs496mhJdaz04oRngV6viEiK1Wg0S4kq9lv4VTu1ws1jmVpRMPTd5JtV7lRSsM6L
dXuDnn872JsWWQhl504JNHxAyYmnO+537lSmTZoRSKBNvmWG9FbEO8FOG6PcSkKtrGs19ztC8u1f
zOOJTe5kdlLV93DSsCl2BCChYljTMjc3f2MFJXgkxIBkvehRQ6zdGE2M6q+sNjfQGf/VA6u0YGRu
0zNyQYtJFuoIeM+3xJBAer4VUWKWmyG8CSVjJQfKMTXMzB1jTV2YuDkXDQ8NvBVecBr6a8+tIX0p
5EFBRX/CFWf3Ztu8Y5qzWy1ry4WbbCb0BKEZMomMzhAMiia3McJOndQ6MCcfsEdlOwwZJEKSOneg
/zA6WSKGz12DuqPRQ4emrCDQbPSWvhAtzc4uaucKohf8xUdLrDFFMnrkLibkTXckgch9rLSjmyBz
4kST+fEXO8YECpdFCbDGLeaUyHQwAtCqGd1QryYqibZZFYLz762gj8AASoHxmvIiqxoV5FLrI9HP
jf4hS5LSbq32+P+zwfsQqxWMOMXeT6gg2XHXhE5nLdUyZ0rlwLAhytHgEZHh5vl1jcTITIUOsIIM
/g7dtvXeMEdrGwxjc2xFJOYSs4ZWVghq/1StgC8NR92WgnD0SgC9PS0WrFVf95CKKMfJbQU9fgwL
NXWidIwXOrnmjg44YFDTQDsidIi5uxCl9DKzqCwC/xkEboLrye8aED61JE3865M/bwrShwA0geiU
580ViJyFdWKJfi20oyOnUfeU16ZqayOQINdNzd1IqFqCnJCJKkN+49whDJoWx2mtYC+JbXg7ETJ5
qtyIf7ObTqxwrqCpKMRF4LFBQd2qq6gt8q2etupC/DA7bZCHBucvntTIFJ2PxZTToUv0UPLBbAEG
zg7YwWKSyS1SUvrCEZxptsHO/bHFE2wXKkA4RDBFnyKjgAqQWWXdQYLYRb8JlUlsD90YKxAcr6eu
chWrpONGiS2xtiFPX6Nkn2otUmSpqtti/D+kXddy3Lqy/aHDKubwCoYZjagcLPmFJdsywRzA/PV3
UfverRmId1D22alql6umCaDRALpXr2WwmHStgdbnSk/RqHB+hbdnxQL1qmwha8e/TaGx0EudEslo
kMvqg9JZxsssj+wu6itHUHJZJ5i/eECLFEA+vF+AkOa2CCBxVt05mQJ0o/o0LcaPtlHvqfEQK2gA
we15xZZ0givV1vBANrWeMZCBgxDV6aK3VF+aicHm2NYU9PKQuqolSgOAJ2KBqa2bDsjAoa+GtQed
pXZqasZ1YFCqWnmgKdjsLzvTmyIf2rPtKLgTbG3KY0Prnx89vKMoytTUrlZHLm8Lmrh5XAgSTxsH
I44nADeQ7wKdLE9uPOrrU3v1ipjFh7JjuxTsHsQYCwBbns474NY9GxXaVbode8GCd5wOZx5a6kwD
hiOD69xV48EzO6oHydRO17beSm6XVGPYtToq+4Z9Zfb2/K2QtFowqxudH0iXoAaAuyp8ReETyHWO
3mnI9CqASZgkrvKrSUdvvvrc2hBBUBW3OegdCH5i1RtrvPBn85rlvd/nw01RVRdSGU+CrbmxX04+
yD6dmLqtHGlU1/1CXVNPAjWvLiPMQj+PJIPkZzOHuggEvOFbsAlCOAvhAG8sbr/YUw1hsYTBZlx4
enorl6Je8e1RfVrgtsmEJ5fTtbCgtzQKclT0nOmhH5OndmiRzEju6ikKG2cUvEO2EkgnI+PcbEFa
t87bTnmYy19m9k26hsgDqZb5MZX1XZUmpOq8ek5cR2t8dNReZxVJHAEB60aVBJML3WoVmGdgtHiS
9HIpcaeWECOAytKAU6ml0c0swy1HBWDNskDyMTqkZhdEymSSMtVCbRIJDa9uw4Xhk2/g3MpiOFGc
GedgO2b9myzJePmVw9B/mwbclBaQfYdjNqjeUpQi4ezNsHI0fO4INke7VJJ1+Ba6EST7J26vrm79
WHJRMnk7qHxa4g/gpm3SGJBlxMiHHDLy0Hm/RvI6fW4exxv9h4g3ZeOUwZSCFQvlJw2XJW7XtFGS
0CFtlQezC3XtQWKBPgsycRuny4kJbtsMg5rn89ggOpk/MSKwDKrFWzzaOM4uzgfk7UX6HAy3Ubpi
NEbTxEYpFhcIob1hF6Qyq5t8ElzItu73J2PiLgS4c84QXkIo6JGfbbKLtghMprua/q6iTinR0VMU
V0q1WwjRBpO9qwcsXuK1+hzMg/lNL7R3I5F/nR/+Znw6Wst1eo5OVwVvM6UwMNG28koTT45qokPB
PvnOpJtSudHow3l7Ww9h1J2RYjXBy4yeQ85g2adJihwF7g0DaeGrGlgS3sxfhUpsIJXqeyaCwW5H
oSOLq68dDbGoFnme1nlnNPLrBopJi7OrIYg6xztdequycOzVXV3JFWHDs9EJQvHmGXNkngtAfdHM
EDbtV8ilA8FVW0kJi5vUF8zr5qaE9AWyGaDPBKPk6SitagJhXgkzpu2qTxc6dv8Ciq5QJcjWgFzD
FT1jNrfokUHOnSFGlKBSho2jQz9kzlvS26ovKa9FTb1ueTk/PNHoOK+J+65OFgdrWFf1d9bnpWun
ikKKPM/c85Y2N8TRsDhvGa3ZGucJlhaj8wvjLrP9VtszM3Rmt64XF8kogcXNCHRkkXMQpxiLdLRg
0RrKnR3t5+GFFWiaG4LzI+M3AgBz6C08kgzihqYtja6mRQQdpP4FDZyu0gLyYyn1pYp00KqToibM
052KlMm9ze7pHLXe+U9Yh3J0GH/5An6ocZN06HOuQjx8Id2XZQYlmYmyhVVcQjvcW6TdeYOc3/yv
QYAUkaYAbSWPRtblDkiyCEPWc6SxI5cW+8gWqYhwC/hhBGxMwFuC8xqAa+6wmpaytKchrcLJ+KVN
l1EVgxaLxIZgLPwp/4+ddSDoLkYWlkfsyENMQXwC7Swnzj1bfXHcXKlcxSCK66g79cdQPXQ0EVzL
+YfCh1XYA9oZqHI0T3C3GHnW6xaFjyqMnyXpkIagwk0fZTMogJ/XdrMykeZXlARNs2tmd9I9JqR6
Wv2S9xrdAA4TWZk1L8bdN+RFryNNsqD3eLhpiEPWf7XAIS8VCVTgQw71W/LSfDvvOVuuqlsAEQHj
jZc0f05p/aSNigW5thwXxi6/SUBnlteVWyQ7VbuqY1GH25Y93EIgHY0WNzgT50TFyIxBirU6tKfu
qWqf9Cq5KvOXEu94S4K0D+vuzg9wa2vgWIImHVLByOpzs6rURl05FW1CtbWH61Gd+4t8tA55Oyv7
85Y+RCb4BUQyf5WQRUYE+M3Ts0mBNpPZWkkTrusW77uLeB/v24sROuUxI9EOuKkL+xBfdhfZHs/e
fUuv4jyUPfC2hVTUus7fQD4c+vhruJlW2iUr7TxtQq16raTUjeyXNLpKI2vHTCmoG+MA+RUoAD6d
n4XNjXRslzuhmW4vEWgxmnCapkAvvKGwXVDgRNMT1ljJXLuRPCd+ifNAuR/Qf1vdtBBa60XbaWM3
oQEK5e0P/TOFl8UYzDQq6xGfkTmjl1pXaTsRZeqJZsSuXgnyxB/pd27pFVTvAQOBwrQGnYzTpXdi
q9Mls27CS2vduc8gRPaAaA2qvYH///5DISv6NPZp8M/fmfsOXKWLvig/IrFruLKnuJM/Q9xYJpqg
ILJ1ImpIkUICDjCc9Qg+/bpsHgCGmTAXer8QSK5CCCZ5XYzpllnLhZxKaEm4AhroYsxmfzbyfddY
ggnaWA0N2bOVARxtTF9qMpmel4U9FizsR4jwQPyRtPMFVW5SvI7P+99GgME+R3xBNwJAInzDc6JT
eRnRdBSO9nUHdgotv2Jy55bLoZ1AHvhnz6p1k8EaSqE4pwyk1LhNllqjWkNYjoUsJ+puwfOaFCK9
ia87GT4MvnsbwpUWXMziboUGq2jGcN8M8/i7mg9etrfRf5v3Xq5aJGm8oa6vIxFdM3dBhFQCjALz
CYCpgTyywZ2HiZSVjtGNNESdMvOXQS1DCY2/vjW02VVZqJXL0Kfr9hqDus2SCFKVX/wFDPyrNLmy
ouTWJO+px9I8MpdqWmg451C7GlHpczO9iHwHqleHeITUbjb3heDatkamk02MlttVcXmtyqKp6qMX
6OgFlSJNZuelRsNKld0mUl4nBl7WP3TP1Qbg9CtqDE7Kn7eRzvpJtWCDUr80fHTKWE4QBXr+PRbl
Pjfm8MTU+udHw9Ey217s2qQhXOUh0RpizrfGcC81+q1S3p8flsgWt16V2he9Zug0LAcS1w/qS/wr
GiDlKpi9ra2wiq8AibW2QkI373RMQy/PtlEq8Iv0W9ubkEC+tppdfhlnXn5ZdMt+qt/Pj4zH4awb
4cQkd56hoUrSCmP1inq6B6DqMsdxlUyGZ86da8fQr046COlNd/IUEzDgL/p7kWW781+xOb9H4+bO
l4F1rWVIGHdleRULsn1xZUlohTtvZf2VLxtgzXSB6QPtR3zSfmDpUs8qPIZR9AYjU5RYd0u2iBZR
FZjhBjNnXVmiRAzHZDtAfHbJUhFHk3ZKcpd4V+h3Kav7diHC1vMvD5h1JY+Gx8XRSi1GyYlgl6rv
1F78ZdLdMQH4uhNEr68H7oclC3KgADahxMqN0FnQQ1EuSRJmth77Sa0DX6xMSEMv1YOSKolbZOUr
ijE/qw6N6aDNqN2Zlo8akOiCs39rzIBBIPGv43RCmfR0w2Qtncq5wZgztT4YiW/bA7rBFyIJ7GzF
TqhkodkC1R5cu7i57Z0mMVll09DIarbrK/WbNeqNIEB/OdsxrcdGuIiWFpWSarOBwbTZuzm61c9a
z9xYQfd1AprBuk/d8xtic/ZA/LTWc6Fgyd/oe5ZpyaRiVI58m82vjlWDP9Ht1IfzZr4+eTEwVcXt
DGQmuCXJ3GFrG7Fpp2jSD6sBYlI7pTPdNAUfEZoLgaQBTbcr3YLIQLARt6ZTBaLYAbAYz3reS2M9
KUujneCl8p5OQVK51o82cpEgHCsRuf+Wfxzb4vxj7GmUJQVsoZjqjgX+rQXBS2SBc444mtR5mmEB
VIvgKm5J3v9ZivPjJACq3NJ04MzRf83hJmxc9tScLUmIjlZPlKDfir3HP74GzaPTOh/mFCgYuIDc
tO5kfjdAx1ey7wJHW7c7H+GPrXDnp60YtDSHdQgoCn1L/GH/0w5y3yT784ZEo1kX62g0stoakixh
MWj8BP70XSM3xNZERa/tJf9cEC7M5pGTl7M+J+GSGSTp7wr9v1xxzmsj3azstMJ0oZvLLekdU3LB
HhQNgfNare2ApZwxhB6c3jPkE7tEANDYimEqrvI4AnCm41p9uhSSolBAa7EUDXSeGlBylqntO+x7
U/vn13wznKzZM3klmwJW7dTQYAwM6skltritXxhp8uxoN0y7x9mE1/3agDILnGzzmFWPLK5fdORl
i6o3Rh3DIr2VkFXRc1I/5JezZ1hEcUF5O1SC82DTrY8McnM5ymhUNZGyChXrKc4Kv4HIoCkywnNL
fMQZ5BAAkkND9goGOx1W1pasbZichOqdCeTbpZwT/Sn2zV3vZ5fFd+NOD3IyPqZv1iGNyUWTBqbA
Z3io0z+foOrg4F/zGehWOv0E1kjFpDIzCfM5GO+Wn4VnNpdOdFjqOyPXw1l7Zshi3Ug/Y1oT6w+V
3r5Y5yaA0TweZ6DHQpm9aUBlJ53sys2VPb4X898cTEib462J7kIHkPDTkTq0okYZ6esWNx2yqqB4
YD4Rla63tjluX8ixypDgBkrg1IoRrXRPUGoNAfnYO056mNEifH77be1zYF7R+gUU1pqlPzUBPE8P
GIyN0A7eRL0K4hdzfp4mQTp19XD+ADFAEbWKwhugeuAOkNHWErWLI1hBS3pJcL0MOr13OwDAQYqw
zIOrURGvxear79goN7RMwzbXTRgt5u+o24yRTNqd8c1U3s14DsyeXkTD8/nZ3BonZF9BUIs6I7Ly
3HHcgTvNjFInCXHrkpDMjf0ltG+bIvirwYEOE+lpXPzWPPXpumVGZFcVo2loTROeQjsU/aw5ISby
8RK9o5NG0gQqXaL8KF+n/9hkJu5+yJR9yJ9w4bpirDEhZZqEGk6dRGcQ1i1AD26A/i12m/h6/iYp
N6C5OajRHbRv1R8Q3WmC9j01Hy3NEDgv34H6z9d81K9Ag2pCqf50FiTbyRl6wJJw9qcH/bm8s38s
QX8f34335gWqaHtMDLr3h7sWfPs/UKA4v9zqup68XwMyjrLTP/a5oySxUS2XNNjPKxJdGZ7xc7oF
9JiMdx1wf9+V3XLp+JJfjGSIrmMX7E8X+d58Ov8Vm0539BHc8aIy8DDLDfxcHZ8aE41Gmk3axW2L
vWoFFDWEHGSV501uHdoriRFCE6jm8Ag4nfc6TjPQx0NGPl+0gwktdKu/GkqvoU4Q3xY/zhtbF/Hr
JH8a465TTjI6NM5gbD4k+/ShV7G1RGFw8y1lAg4MXNg6lfw1JFH6XqqgkBgOK7ixAF+R2f2OI+hD
69qhzprb9VqqOdlVHL0mQOGeH+L2tkIBEXhRVKHxn9MJreq4jRhUysLZRXzM7qrUKx/Sl6Uj4268
beMguZFd57V6kF6l19HxBObXN8iXKQYXD0CeIKdCUvrUvKX2yhKjiy0076aLJPOi5ywjzUt0G5Gm
fPklsLa5a7B31+IC6H/4/kjK6kyaQAwQtt20l8e78cr+mfRErWwijU9d6xrek6hJfHOTwFEhG4G6
JYgBuBEi7VyX4PAN+zdr3z9lLkBMiYsmAsFUbu6MIzvcaw+dT2U9pGMaGsazs6BaZ3ulE+r6m3Qx
tJMg/mwecesb/P9Gtc700VXWVOG0SQlrnfcbaanHyOvD5RoFS2EKdfWALx5irRhUeMfqJaeWiqVz
okzC/FVQAZho0KDHwG3oPrF982J4nrRdnpHqmVlXKsqkkSgBvnVNAZL6X/NcoC+hXBfVGQYaTD80
sKTFghiz7R6fv88F8sxyosVI8PvqlT4TZxX4KK8s6xEvHnRUkkZg7v9ZuE97XMxOJxtN7YBFhCXT
3tPU2pV1cdHZt1FlAtmMrpbrWAMZl+ixJVhFvqQ3KJOsmgXMakEWHkz//MbePg4/V4mnvarKJI1Y
g1kcgtmP3rpAR7vNBXuWXhzP3sUHmpNcJvPP6NX6ritEvpoD0O6pze78d4hGye0KdRjqZWD4jBh9
mrL0fRhu2kaUE1lvj182BK7NKDkpyF7yUymlFCFz3XqLFx9erf3sGpfdt8SNLtu75KHxU8GgNgPL
kT0usMh6JdtglUzDrNoV+t2ysqWxe228MuabCp3u56dw+zw8MsfNoSG1A+prMAfYO0kHsMLpu6X2
mtDKXKO+bYWY7PUJcG4+1z8/CmV17wB8HWM+R7fw5ztcJA4s/IVmfjL57OIPkef/XByPhreu7pG1
SjMHnBEf1upQdXVIJA2/Dff3+VncjFpHVlZHPbKi9VY82+2UhsXevp09/VII3xRZWP/8yALIUMqS
arDQv02XuItfTZeFX/spwEdZAL0YD+TM9xAGPj+uD12Ic4vFhWPAwfEspvAOfacM6LDXQf/LPEDV
gEvIDo7PavRHzx71vkk7ea+9UrfZVXv5EqmIveGhu9idgz+Ekn5ZUi6EL2NjlrmNJY30AnYMC6DL
ohcBBba2Pe4sQEV83JP4AjerKZBPVIL2OugmaFQjwyDY6JuTC1SVo6KEsCrFcANBigf1icTB0y4Y
IB690w/jodkNv/JdHk4P8WUZOsjkMLfds7Dedb+rF7YrHkET6fcXvVdfxz/rnTC1s+53fsWPP4o7
sLRITeJ8wkdJN22g+rXHXDTI+uBFdmtXD87712b19MgaTwAzq0nNcrykcZDobgIq74b8LEnhliAv
QKuc4M6mbcWeY3NcbF1UlC/NAoPrwR067qeXX0pA4dD0ZnzTbmQfqkvfWr84GDtlH93UOLbSK1x3
VIIWvl33ZJNpL+0KwHbOT8MH9cyZSecLSeiq7bVIxnd58pV0I10AD3+h9S4oLFoIbj8mECOYn7V9
+YZH38G8BD7GuqM+VAPfzZowPEMf45+aK9/KYUqiaypwVL6N5mPHHU8bF7LZUhhSlWGVNKCVnpv1
H8t9XYjiHt6FpOsCB+Rpeuy4zhs9hTH54JCEaLvgBZqPJPXfRG/BrevD8bC4qG0YMWAY6/7L9fc+
v9Xq34UoVfkV7obE3bENLm73kpzqoDiCgyNq0huJDASc8cEcxN4Ewnpkb3bPv8970+Yb89gmF7Sh
3CsZDoPN2J6Duq/dpATULMp3XTzv62g5SD3bJ2N3N2X9je3Q6wGM9XUOZq9l3mlK48eK/bT0N5Ko
miGcDS7iTXOfOmzGlzkPGQBws6/te4jC5ZC1l9zBl7z5pTzUgl2/eQc/ng8upPXj2NBxwTrLu+R+
2QOScad7RdB4neCuuPW4ODLEV9PB8BGZco/hjb4RLpc6cXapPxJ6d36BN/0WpEiop6+UhXw5mGVM
nqUizsIsab1WgUJd5aaiRp2P0+dLTPq08jGrRzcOHTI8RiXRLFTaiyT9rUx0b9l7B6+maR5up6Qm
1HQgjFW7adm7gzbuqeIW0ex2gLjlS/E4ShYp+26nRVUAHkcU+fR91kh+nLZ+Z2k3K01p1OQPTgYu
Fybimlg3Fvf5QN6h5xv5dFSc+DxArYxA9RYdDXW0K9RdS3SIf6rxUzkKVmPLvSBXhpwOsoPA1vMl
gqKbIJ6SWYDCdc2+svMb1gZJ5jvyTs2ewKHGhhgN+6L8w4YT4OpgQR4T/FMA3HNOzdBrghceS8IY
4Ld2AJ+yidtzJRIpE5jh81VzrGesLzokPrsD2t28WaFuJ+eCLbplBRDGlZYOrCCATJ7ebrGQ0GfU
kXhj8B+/l9+FpdoNdwBC8tPC+gVH3txITtXpDIXUfCkvx8o4FPYUtO38vPRycH57rkGM8zwb+xLi
Bih1Ap24fsqRqahdmmVWURVWcz8bEs+eFc3PJ3BRpP5ksnw3UFuAKFoj+leThqaCAATIRItLeiXj
kOLxivkbJx+636TNRki0miR3yj3wDu75AW6uFiRI/s8ad4tSLDZZSgUsgj56nfmWRT8i0Y1INCDu
VQosp816SU3CzlqmXQSyD08qwDVrFNN7b1B0deq6KMm/aROdnGuvA1rgDc4JFdoyScpR6lNAzk+v
gt7aNQtk2wVvqo1DAnWxTzOcJ7Jar9W4Qu20adX7cgQtQRy5Uiftp0Xxm1pKVmyPNIn0gjc3gI4E
hqN+NN5zi5ar0Js1mAEwRDr+nIxl56jUG7O8cjO0sZx3kM0dgAw30EqIvhBgON0B4GxRx6bDEBPl
onE1oGU1F7T2TRDVu//OEjcqSTdnjZWoy6CFSomf2pioWpj6c3dZCixtesfRmDiPRFtCV/UK6qdr
s1bps+Rgl26UPY3R38TCI0PcZRvEba1uZ6uhVN6l1QFCFn7RCNBQW9gIG+pB/y4R5+xjMzhStmCJ
qN7vIF8fVG902Jl2qGjf82JXWiinmZTEbHZZK5jK9be/RCsT5BxgOP0gd+TcQ08l02hQhNCW9yW+
m0Q9JqLf55zC0iLWDWgnDOPktyF/F54lW78PLgNQ0VoQvlDN1VWOAvxgM8uZuwKnVQ0qWKoth0l1
RH2KW/v12Ah3Ve6MIq+MOv3YQ8B7ZegASvVbu/99fgNtxXK0BK7gQiQgvpTD9LkbE1PJkrB1rrLs
vVVFyqNb+wYJRJBToV5uGjo3jtmwGSSOMVnIXZntvJNjiSA6EKU4SNDJOT+arZcqbkOf1rhbEc2s
PrIzIHBSOo4ZaKFA8DDTGG00eedA714d/ELOuscqZXeLBWUc7Ovxuu9LA+SzBfPGcnyysyUXBMRN
j/n8LJ6ZwF7ayqLjin1KYskddVkPslYW6dhuriUSVqBuAaALSaVTv2xZM3eD2QCwqU0uQqF4MbfO
LrTn/WuB21lDX05d18MCMMsPFQQUpCkiiToSEyKruk5qVT90f6gQsWYfwBWnoeqvfVAYckaVjipr
aR4nlwlemCG7ZKy+7XvZVbq1V4jG+/NOtDGNJ/a4SG/ZxdQ0DezBjwi0dNCOdDU3f3Een1jhwjyl
OR4oCqzUzpU+XeX97zy56k3Bi3RzLIiyaKkExSTgYqcuAfIKLZPBPhqCOXufQ2sXDWR/yGD5z/qA
l8ywVNDcoT/1xMb5ud9KCDqg6vr3x7jJ7wF8MzMd5xJL+zQo4+SCSTS+ZV3lz2kC2rmsrILKqn5n
Q5aFqdkAd6bF3+ZWWy7Y1ItatT+AJdxZhe+xVp0Na6V6Ox3cf8zYSPQix2kcO/llaTYHOX6rs+hb
kmSBQ01i1kjAa2jdXEgKtS9kXIidB1Wm7qwsu8z18VVOzR/nJ2kjpOJdvupUA+8OKkpuUbXY6Ypc
wxxJkpcsvnHZDI/IXFFRKk5khwumadTUYGPE5YrW1QGaXnt5GUhDjQulUi7btNqdH9bGiXc8LP7F
LudmYYw9EEfQ+QXMboi8KDo0TPB4EVnhFpRZ0L+bKRa0IHJ0+5JZz5EmCCDbJnQoJqIxbsW7nmyI
/yip0UVTi3lTwTA0TofRy7UXbbj7m+n6tLKu3tEtpKEWzYYcVhKLTFDBDJ3MF0apjYMLa4I35cqP
hbcsb4TpetovQJ81tt2TdDIsd84mEbxrddgvm+zICufQwMnYpa5K6yXkYNmjq4MmNlpumZwSA4K4
nYi3cduxP0fFObZmsRT5gARFeaO7TM36Kcu/1/mtbDKguEWcwmcHBw487lQulBaUpyuEKtVUUP1B
qjvPifzSVzcZSKuF6ajNiG+gfX5tkERrJjeXSBZZSA1hbGPt4pxkr2P6dN7x9HWLfFku9NjhBgx9
HqA1Tj1v0O2pAtcSsrhdnPhpYTVebNPKnZtMIvNQpo99KRtE77Pcb9ImCyCP/jJpbCQOuLqJUjNo
0JtYXL1rfoNlJCYQ7dDcJRkKF3vHcaHD/WbkrCedUj5TOmeeVaQReEAVmzCqxTHaO0Gk5SzJ/Oz0
deQOSkxvljFWvKpC12nd5DYpm6H1kRQBu+xkTqFCQRmhy6XlK/EokVJvTVA1aFpwfnK2p/9zbrjp
p3aTLXUap2ENJqOaDp4UC55um9EFjWMAN6ET7wt1HqKO3SMti2y2cafEoTbvc3kghujWtZXWxPny
aWcd6VF8MfvcSisZdsxD4fign5IMN9JxVz4kP6ULrRJM3GakOTLHBc1qSVGJsOBU9Jb0Ah4t0ZRx
Dgua6k6NFPx2BcSoftMeltfzqy4ywK26OXStWc2YqziNQJTz1I6WG0OgJH3+7+xwgavMNa3uGtiJ
8kPX7mwggtmVrAo2uGA0Dhex+qqXlULDdEVP/bV9mzxOgr6ZzZD4udbcjfE/lgQhgwZIT5RhlYQw
GX2ye/pj7HxHNGGbkf7IEnedBHZBU5cClpQ8QBtpDxqjmKDdUhZ1U2/v+393C0/zrMbajNI5DEH3
yJoSMtArbB5yfvk3R4NShvHBbgV1mNMtqbOxx+qvy9/eOwBYSWaPXWkT690UUVZsjmd9ruMv5Dn4
OwyT4rIqpxLAD3mH6y/RpoI0IhzZ5ngsMNCuOX/Imq8x4SjE5GAzkBKjSUN79DQ0/pXMIoVFCZr/
GlNwXdr0OSQ/kbUGtzQeGKe2nAb6dVWFpBAr/DTxpyEAAq8q0Fjr1yKM02YsO7K1brCjcSEdP6ZS
D1tQnAUyjQpOANHPc+FMXYYi0kdAmPseWSGW6ZbXx5EgCGw6wNEYuJAGxZGitWSMoZyuO+PdqA51
QgV38c31B+EINFTwPAW8/HSeYpQY8GpFYggZd7qg5TBXSJtTUsnhmAvWf/M8UyF6ZOoABkMDiFuU
uO6lfsG1JVRRLPHnYbm2xkbexaxUvHjuExfNaVe6Peve3E81mWylFkTvrSldS7ZoGAbcB+y3p8OF
Eu9KWlBhSpdfafw4/UWPKPSqPn+fOx1Mm9Zl1gJu3cSdV2YmscofjSbwi63eLyiAYLU0JPbRl8wt
mtaAq4VqqAjW42UuN42LbHXYdbdTD0lZtYHaTgLCYCBYsKBZcZf2djAaHZmMWysR6bFszShuimi9
+pCfk7kZhfqZGU0U36JAOsdDTqhxqzy/GZjoKbxpaCVZAWQfhMU8LxWrnEi1QSAfDov6vkSl42uJ
1HsJ9p1/Psavi8RfrkFUrqmgjoEiA1/XTapuorXVo+Gsyp6Gug/r+aaUL+iiuoy9VGhlXArBNtwK
jZhBEP9ChwsRkptFY+qzqWUTXpJZHBT7FvKENHXnWIWqckwiEf3B1vXi2BznprToKrVVFOTXEutC
cYrHvC4AMlAa0srJxV/M5ufQeEQGJGLACDBgaHb1jHZ9QseWlM5CpntNvdPo4smi/oMtQC3IR/A4
QvUL1DS8T5Zdk6RLgvbMcgoMJbuswJaU39sQ7LMdSPilHr00k5smGQWXg61TwUK7qwGmYWNlCTiN
LqWimoOpI7FBmyT+jXw8hJ3HSvmLGHZshbuCyKmz4HTD6Iwh3dcanjhpsHR1cH7Ztlzk2Ap3bSty
Z5b7HFYsdf6uMoJL3AG0ZG6ii2AuWxsb3TggvsL9A2k+7ixlcA6qy3guR0gX7ME4+QONyrKb0Okv
agDgt8KzDf2duNjwun5TYxdDtL4RzMUGp+aSUS9njUjoZ9MLPq3wSAB1hliYpiNhI2nvOt7koIUR
+NlmShTIExCXAO9ig0Po1NG6Es2PWofKlNH4DtD+XVA9ydJ1ExNozjndez9dzL/QDW/ML2lcuvni
FtWFym7Pu8jW3cFGTyR6TdEyC5Tu6Vdoi9R3VlOjCTi7SMY4oNVFk1wP5hxoVNSeu+WOqxAGhKE0
4FP4pZOstu3qFoiOISp2A3Nfizx2E2gnnh/SVhw+MsOvHVXsorbkFVfx1GfEHIn9S36N0ptM1OSz
dcYcG+I28TRoRjP0OM2y3+0rTGUTuV8k34w8UXvB1vZCmRlRyZRRGfhoJDm6CdtglcdVCLH+pn0A
gdyfw16c41/naigtMAZ5ZODXC2BcFjmEjkXWol5jvLbR/vzabA0E5H0G0u64rKLp99TdCqkAy9ra
oV1O7b3ZGPe06vaG9P4XVlBpQMucYejg2zy1MlP8agcCoLDoUlCnEn18sOZB4GabNRbUfIG2Ak0y
qEy5874fM5lNOcA1U+s3KFpoTe8ZzmMGzuSihKrOvHeKnUl3YDkhpXaQZCs4P8yt/eTYpol/NCAQ
eM6JTG5TdZgxmVab9mgSd4Ia2CwvK8qWxFJM/zj9g7QrutE/evjR1cbN6tJLUVE7eMp0U+MOHYge
m3G/Jk6MWnDd+DowWMLBBae0VUhprV505O5L71hx06LtCg/ABAwzoJmRk9aHqgVSZ7vzk/jVI09t
cR65MKVndQpbxbOZkwXLqAosbI8G1+u1/RwcqVygL2ypLpmB51k2Au2ZKlq6L6uCkcFMHGJbmf1f
2uO28wKidIMNPXAhEjpcnN9a+Rs7TMh4sj1xSI6DjArPQYtz/65t4mrQZ7zOpfoN2NXbkuXXUpyL
+JM2MDYfwtj4bMAzUadbj7Ajb4hKu7DLGONR8pKoMXWtQiYm3iZNnOIa3xHTSfc5Q2sJe+vri662
/PMusrWA6Fr79wO4kUqFOprLggdh6jwpxlUmXWn+KILqbVx4MUy8ilD/RU8xJBFOhymXTJcYHtVh
nvhdWxOUQOmYenFTILKgBUin7mCURG98Q4S93VrKI9P8nRcqTpCaXnvJSvTi5TuANxRRsmXjvYuy
topb20raC30UbhdAMa+Q66nDJPaSb7R7+7VGHzwqHSAG8ej8c5q9xhhc8HZrWNE+A9kY5DwK9dv5
tdxA9Z9+B7c7zLwem5bhO7Lnd+aah9Yzwh/RKw3qZ+fQBNLBvC0erMfYE9hdo+Ppg/TULvfeb5pZ
mY0STgTx79IvdXfFedSrxKl6kDsfPWelKM+5kauBTeSDQHqxksLKnE3ZKaoxgkhCGJcduvB1l0Gn
ecr8FQtnRod+aIjWh3QRPIQ3+hNO7a7+drRjzbaD+IWCOa6IVJGbwdxRT79tnoDGxG2vu29sYsaE
ZmT8Nv8QzPPqR1/mGVSSyIeZYGjh+17qJAMTh4Roq0sGkdufTk99Sqed6kxBT6urtCtvcwgCKQMG
nn83yll0LVzj0ZcvgKYlLvcrtpenGmnrIWpSKiN/NI/Xcov2L4f9wB3rW8OkKzbor4IRb3oWkrGA
IUIkFNqnp7PdL0WzONkCegC58oB0PyTSCLGG2v4f0q5sN3JcWX6RAO3LK7XWYpftKm/9ItjdtnaJ
2pevvyHPuWeqWEIJMwceDKanAadIJslkZmTEk/Ksx2bNv1bDRgGnK0n4ldleOhnhW+rMg4B7gGXD
qbQSRe1WRAnzAF/OD1JupytFjsXZPDPB+JKGOMb3NQGnf2jpWULyCvxTKuGi1izXwILXrz747Zkt
JhbI1EkKRk1GcrvVfzeGTCBK8XR7tebFuHIOSF5JQJxgvdhc/ZhXHZJdcA7IhBKp4WwUn4oOvGrC
V8Td6VxLirWbZel0l7BCKiTcQI7EZmwldRr5cFIRTSnY/uovcDwJYrtyvi0u05mR+e/PtnxcFRTM
+hoezJlR2LGhBnZn8GSqZxFprQlJVWbhis1F70OnyA8vBpJuzL1cxTruj0yJ94P4kvMh0ZMXbfhV
AIR4e82WxgaCZjyxIDQzszlcji0CcRwVK2ywASOxgJvs9qOvdJY8dZEp9skfsD0IKzYXz+65MA0e
tDn2uIqB/bAbMwN3cq/uytdhfFCh61NFgSnlhjmkW718zLSVvbY0oTIwgCDVh5vAOy8HmuRx10k6
tnMIOibO9GOkoLkHCNqtXBCLE3pmh3GWKVEHJVVhpxuqT7441knoGq8gr3RGzjfI7dWTF3YcSHaB
tpzTwQhALgdVTrRIuCZK9tqrAHqFNd7w2cnYDX3+6xnnkKgoDnmfJfty+tUHPqFgwKfcseW2YhOa
4/B1ezRLm/ncHLNEFNETwK852sl6hRT9ow6qtlWSz6VD6twIsz610YRlWs3AwM4AT9WD36eWMDwq
g2XodhIA8rUKpJ/TqremkdnLOdcMQwXF3X1QuHnlxcELSHVJhxwzV71CRFFQ3uJJfrw9mYv+fuYa
zM1JQW05ZE2aIPEBPi7hCR05RBAOE3I5tw0tRkRI3GiaDGlTPNWZrHJbi4nfTFCHini3UsE71qQk
6A2Ij7ThYeQiN1JUe+ghKp5sOt53hGyyi6MCqrCJL3a8367swCU3AiUkBJ7mBivUci83xSCkjcIp
VbIf+TtNfsYTcbV9YGlyf1KKKKVB0ZMdMgSq5GhIlWSPnAQRuu+Z6TqoVSIKa7O75K4opSEBBjUb
vC2YHc6LucGVk5rsC1A4hpugE3ZNHuzSue8730pTcuqqFUDw0qGC+gByE0jggu6aeUV0mjTytSQn
+0oaSIw36SoAbQGDP9PfzqECQGg4jpmDpaoMv49KFAX14IBuezPm7uYu0d7qs1/TTqDorpJQmsCL
lLfr3mnVf1weh33EDT/qAHPT36WLlCE30Gx+FCatnjsh5Z5zw//nic1LI8wOlEPopoEfD69CP3ek
KiGVNpjr/K9L7n42lp/L9iw6CerSaHQJD6G0FjfB8IjcpLfuh4tWALKcCcnR0cLGdpQavT4jfvbx
hEaNXAAAt8yFD85o1+idli4dpJLQLAuS5LnR7nJtqNGi8Kkj8qFcavap4UIGFlp7oB0mOIXctg54
CASEh9un2OKOBtM6aDzhjgrPWA0iBSUqfg4Pqs3IabsSzR8tlqv8V8ObxRtAR8mDMUi8HJ6E5ary
eXgA3XuxpHng0FJiPG4iycmKEXoEa+HW4tKdWWT2M4+22bBQECOXybiRSrcdIdmirIRXi6um4YGB
ZnOIbrAsHUpVSn7TwT8S9Q29M7Wj+BuhfykpLp9qpa6zeEDNlSUJGWodx+LlFDZhCmVw3UBKR+ub
hyATuUORla192yMWR6QDOo9nJ5yRTQlDVl4DSguxVYss41z/gLzufVuDQ+e2ncXlObPDOARfa0k0
6miiF+13nqzchYtujSaSmYYU1xQLo+uUoC3KUEdeW0SXpTiZzQDZce6hyFbCDWnpogLXL6TCIfww
M+JcLgqPXTtBpx1Het3r7w2XKNboD4YJ7Ey49edm1XgKkDYIpn1cxqIJYo2QyHKr7mjH2ci9qxaf
ZrJXDsJzyAkQQcrF1KFGnG6EUUKvvE8nq67i+jVqBsUBTwVP9AgZ0mJKn7qs6omWtEjFhCI9dDG+
IxhaAYIlNPKGtI/MQgXkji/U0Qb6J3G7Igt3AX4zkWKAo6B4tCb2Pp8YbNQ3a0fh2Q2KPMRFlxMC
kudSL5Qp2Q9cchwb+YhUhvqYJlJqlTQI30OuUlZWe/FeBcIZMA08riBdxFw5VaBSNZIGxCUjqaCS
SmTTeBVO2mvyxf/O/giaFVcmEHS3PXh5pP+1yhYlo0xIeCmGVWoVRr0dtPeg+uKkYNMrz7ctLe18
kLwbaKlEEQWECpdzmijo964LzKlcAnBY8cmp8su1SVwK11E2/qECADEEGz8ix1UJLTcmaIgSvaF5
TYzqgQc8yRjc0vCyvCd8WpI2Ot0e20LNDffamV1m8SL8Vq4zEHeFBUdJzyfPkxCVB6r4/C4bgvwx
yIMYbS/9aPW6wm18UXjLA0GyhjGjG0AGwpV1XXynn30Ry2unAwVXcmgPg4YSoXvtMxAc8Xf3wZO2
sPR6xdrSUYX6G3Q3UQPGG50ZPlfXQtOGMBbEaNmrNmmG5t8MQupr3fXLhoD4QRIApQi2ZhWF8pgY
OHX3kNrhUX0QmoZoH2vaz4ubAphF0H1A/gpykJeuWo812D8rnEMa+QShnLlN3RV/WdwMZxaYi2Ns
q7bLAcxCdU+CBs1j44HFxJPsPyEZLc7SwR/0P1pkzvhU0ZK46zuQKGu/KxtJvlRu37m88YTQA3Qa
qctRv1O6gkjQB9BS0uVryj9Ll/KMBP3/WZ3n5CzYTYNWGYd5VkFeYYFOdZO40Slc85CftPLV2X1m
Zr6zz8yMXJn5cQ0zA05RokB5EdpXbkSCX0jxE6feo2Ersl6RB7RRBrDKTXDo7OevyV6D+i2NF0k3
FKQR0KBtgxlvJ3UgLBF93KrlZMZgzanAJk7Ll1G2s1rFy6xY2YVL0QhCYCTJwASPVycTWyFNGMlC
FqdoQ4YihsFHf9BgeZ8la2myRTsK4gRgu9Eez96OYwUYAQAmsFM/DnQr6xvQq9521wUTM60wZk2d
0wFsllGrpzQtix76mLbymu7CNcbdhR0uIIJXoGiLpnjcRpdOgpJXS6NiSOe8hwzUgFd20Ig0Rf+f
L8mFHWZJarnTctXo0n1Gv4GxBh3CKhp94UgEnAQ98RgIOoFZwdwgShKdU8d0T1MNGup3c9tqzX+t
IqwXl0Q1ZnAzqt0q2+QeBgbHp62a7nvBVeq7PrYBxPkXq35mgjl3Az3VhyqGCSBX6nwLE+DAv21i
qWo/Y7wAixFn+ii2yQI53oZLW2BwfFfZ+U7s4LomjTl6f57X8j9LUcGFLeaURxq9k8IatuL4Weu3
Ug9WcIBEDakgfGjlqgXq6qqw+/RJSn+vpTCkRcc4Gylz4kdBm3PlPFIuJMZvPSXjLrjv9vzz5CBF
a6a7T8FrrGHX2JHTWu0xNlOvtIrn1oXm8W50ZK+yUUiIZuLWI5jmVk/qhWDtYnqYAzJXKypl8/S8
CBZvD2TaiLCmmSqpTN96LR540Ly8GCS0b/vAoiefTQyz+SG6M8UU8dk+7X23UuyeF119cm4bWTxh
zowwO39ooV+tUhhR6AnhdcY98cOrYI7GikP/oKmY++5iFucPObvvhkgvZGUejWC1pLxvt4Kjb1RT
wvuhMEMz3gheck+dydJ2qlWawv2velttQjDyuZIF6nSLt2QHFG5me4T2l+ikjwK0aUNvJCpmXiKJ
FTnrnJjz2rJfPZca59Qz7kc2i0gNfyzFGcgKHfHKGyfr9uwvoVYA5cOlizSjAgpgZuuFPt9qKQcx
BYqGfolMmeMn6DxuXurUDkpCU6Kp2SHTVu6tpT13bpbZc6LK1akSYVharDnNgGaXZBD3gtp+qF24
pli6EGBgjFDTnrP3M6H75cqrcONAUjDGRFQ3ce0iyybkgZN6huLU2krIuuTPeJsiqYcIA2IRzNks
R76v0Lkvta4qM+bzHXLbdl08RvwAHut/npGa+xX+a4xZvSyFcoPfAbYtheO9otV3Qfuuap0VVSXh
hcTp5TUxscWFM6Bbha5beKTOnAl6gJwfzdF0FdeA9o20BOmyin6lvJIFEqM3xLvtoMv2kJBVIFYB
QD+za40YVGRGh3alQNj82sQx4rWBrr2GZ29jNxlSGCimoE6LRBJzBvHREIj13JFEhReeUqdD2kaM
jmL5Fsqbvt0EYkhStP5qyVcpe1n1enuMS+fsuXlmjGMejVPqU2go+CpguwWyV/50DMrq6bad+XV5
PUxUwOe0M7I9zKaj4D4KgKxF65f0LvPKToobr8qOov5RCg9pnNlds0YzsTy0v00yWy8AWhgAEKCm
0C9RW6BY+5IbYPwytVwZ29K2Qyniv2Nj/DKQMm4SMizhGFduoxoWHbvHRqehKakl4aAxcHsul87l
c3uMy0wR56MpbPZLMBlF8lOr/7ltYG3mGKfg+9YQ/NkAPSltaNLiKCsrh/CaP8zn5tmNWMZo0ehK
+F3eQp4sBR1si1uOfwDxnpSk0FX6loDxuj2sxXUS0GKCrcxDLZRZpxHZTU6UAEKmDwOimMBMei+R
SEM/bttZnD4kCJEOxsvoisXQL/nEn2YIW1xrn6PfJaYv+HfDsEbZuegHEt4TM4nb3JN8OYdKmSp6
3sxwteFZbT1OOf6LcYBegpd1aC5Advvy90dhWyAlBrxRD6qpTAFyBbhSvlujHVgqcKMz6m87s6+c
+YLPjwmn9qhtcAJM+U6WgGkSzfvfSMO5vSYCNlPKZlrp7+iuakhePygJUN3isM+wmAG6Y2+Pe+nc
F3EYI6sszqhrZtwSN5Rj0s8VMuQKlQ3S+VNC9DUhoGUriD4hYAYaPlYHiIOmMKdMGDWQwTX9bPAk
lPsHOVmJPRedEdRy/2+GOSyyQO0b0CqhcATGRAgcJwP6gdI13OI8JWfHOx7/BkaBc/2nLR7/fbmE
ciUKcMZGOMpVRsJjH7t8I5NABk1IVFpC1q5sZWZUrD02c+oPcpw0Si0cB3VTa2AW9nMy8Su9LWtG
mHAKwI7IHyMMSuwNu5XNBIgSn3++7WzsY/dqKOLl1IkctB36Clb4x/oDul7uk/+n8n7H9yXOjZWb
ivG52RZ66JB8AqYX8oBsB37WGxLI+XjhWFSVsjd8X3jyC4X/DPGkt4ApUVYqicv2gKuY28sNiU3S
yrGkAw4Ee53mjspuKATCiTmQWpq3MovMO/U/I/vbEjOLvcEXVY9r+BgUtppuSgNhYX4XW3L5XqcH
hG59L674IHOF/WUSQdsMFsYf2EK6jErdUEijcKT51G/4iqJOVuW5YwBsazctPz0pcZWOJJPlwQsG
WdqsjHn2P2bToYgiQi8BvYzoJJr99+zcRDtD3Mwl8GP2Ev8pazKclPv+LYMEQXOfDyujXdgMF8aY
c4Tr0kYtYO1YR3SX8ZWdNok5jo29Mqg1O0zskRlaQaUCdvpOtZQwOLSlDm6jaVtCG64RzKSFGhbE
EIia5gfaGxs9SbZ8mLhJIFrC2Lm3v2dxkc/mmLkL0GYPXqNewbCD6RTIW6GY7qKkNEdB2kUpUPE5
b3NxvTILi/vmzCpznELxL4dWO6z2aes0auD4fmQlueg03bhiamW+WXjLwBWxofVwogY8ML08vWn1
/SRra4kkNs/21275e0g/yYAzZ+0g1AY4CobEZ9+Z9tZV6bYVdDIJhR0VIilTzgtxZfDq5BScTNCZ
YKrJmibXymr+nMVnH6HURVcEHZyLQ6o/6pUtcpn3cqzulKazlLLdpCmI8aW1OV4647F5Zho3EKmh
ojAvwpndoExkTos4HBXvQ4OCGOnIZG47N3+kaGQg3fttp2UzK/+Z7L/tMZu1jMFBiswqFjXUPQoh
WxpJdpF15kDR6iQjeYRyUgYmuQHM0LUROSv2F50KRBja3O8HkCRzGhtGojRlpwvHvAVuYIzv+jEG
5Ky7n1BU6YzeVUbkskZ1V0+A+KF8H0OZNvJUbiKttII8Wlzzs29hXp7VIDQD+ACFo5Q6PY+eBtCf
Wdpoo9Q7IW+a/JsrD7xvmF2g5pEguVxqcOuWKfrkheM4vINzu58cAYpNa0L3Py1PV2f/mRlmVOjp
rfNeK8RjnkLrAJgxsDXSClh5mY+hZNRStH6acV8bpK5j38wUYLzqhva2pBeGVetTshXrwXfDlhvs
ThzfI20odxo0S7YQcpLtSQT0Q0uKyULvT3cfZDTe3HYS5vXy46OgNEROjIf8ksDWo/vAQDQvB+Ix
8ctDUxXHoNXXGuWX/BB1aBBEz4UXCAVfLkakx22H/g/MkjqOXiQF2kavBbTk+9C/vD2cxQMOzxhE
OZC9RAWVuSmKfpSRJ6fiUUukX0msOmrq9uK9KIFBEVorkWil/EdYRmaa1LYyIKeaF4Z9+yOYFy6e
acDRgBoFz1v8g+13OV5toJMfaXV9Ql8tXmqpiZSg5UvfVA2sQHy6bewq5ofEAjptEQHhra4AWHBp
jIu4URa4rj51CT1ypfgYDdC0pk1LKD9tuInC7/meX7mQ2WbAeYw4VGYmgDmlip7YS7MB2KKnTBrq
Uz2Njt50Lk33VfKIjcbVk9OMbxXKbPwpaOxO6Ny+3kyQ9VIa6/bgWR2rn89A+RP8InhaCUA0Xn5G
UoPeetSN+jRFz9Mhl0zAn9LO1Vrio2ncHt2As7Uc4LZi7qfaRaqTCXb7SKkdKttmhBYrKfeh4EYS
QR3cL8DGbbXDTkhJyx3q41rugy25//W9ogQ+QXShIGZkzqVQK6U6Kf36RDfaZ/YV2Z1ZQv1v8nyr
2fEPlS3hPqq9ymmc3mv3kOA69rvGmg78/ejFK34qXB3KszzH2dcwxxdXyAmnR5g90W1t5KjN1g4I
ZyJex8Xok99foxWT78BaeSYs7A8RfL1gAAEBFZRc578/u4ezdioDI+ebkxBZg1qYrfg6y2kLBU5M
nJ23XeT6RIDIBFSOkdoADS2clnGRsh57v2ngqXFHPS2vTnnyblTUTcIGOlDBvkgEaxIgZqD23w33
1eqvfboGTr0OPeaPkGfwGDLm+GF2aew3YsdRtT4l0O4o1AoI1fgxeFQKK5ZFc2ysggtIaXS2X/Zz
l5/wtjILC8cEcmEgKQFWANSrOjPnfpRHvJ5HzUmOX32I5fbFVxyIGynLSavxRKMHmoSb4aWuNj29
o2ngVWFj1pKlBG+RACZRUV6JCFgY37wXJAFZbxl5EXS2acy1wPWi0paZ1JykGmxn0r6oTC5wB0Sj
Q0wKQ7GG9jsaXDV+KPmBgBLETiRxJbkwz/vFBY5vQL8U8v4g+MO/mG9Q+7zKfdxPp6AoUb0wgJTU
e3ENQ3EdCc5mFHRlzdpIknYllFCFI5iFu/aEFvA6MLPETvSXSLrXSiftT35hoe+zbf+srPl8mFwO
bhZhmrHsoC/E4ciseWcAIMrHoXLUJw9lvfF+HEx5AEWqsjNGgogAdcth8KbV18z1ngP4AeQPOp7j
yKkBF3a5wznwI4taKepHi/OczWdko2OZCKap7laOkusLgLHEbKxUVBpFqGBpdOm+2uTWQL5yolsT
irqyCc0D0xEgM9d4HQq1nR25uqVCcE6wIyvcZg6/C5zpYa3d8KdF+WLmma+aI6KzE65QpFZRcA4c
W3M0Byv+o2/zTQ5tR8g9EGkneKmTWoX5BZgV8BsWOkJQW1YdzhUdzRXJCNHHxKFuutIQcnXeM5/F
PEimVOLrucvu2JsgCDY1OycUwK41RS62Qx9yXJfLzzieAJa4ooh/7BQvUHHHoHPrFJDfrx8V8Um9
9wlPVrz9hxX9as6R6UeyGHhHYHwu59zguT5TckU/Tk6POZc8xZu8yBS28f1oZRZKseasOmhtMa/u
7Z02j4cxPQsyIAYB5gfMiozpXCwbcYg64xgWJ128K6EXGFfvEb1LUSG9bWphCZHiRYOniLtzTntd
jrKXOjWsYrQnRiMpShOA8wANWRRxC/IxFr8mGTh/OTOyc3OsksYkhBNcueSOGgqgZfyZ1f946ubq
NXQ0QDwm4aHGTJ1SDpJQAe53khpKJKUmOnXADGAigDCFYK1p7nqhZlQ1aFxnNSZkypkNIHNBHSMB
AmuAEfsSiLrexVe53o1rormLhn6E8LDL4Rnz358dAKk8dkXeSNFJ1EtAKuzsRJE/K70yWrlFr/0B
cwaUOIhpeAPHLXOBtch9KhoXxSftmKqAocipXfgNKTkzLUjEizaYfm574PWjF70P6kzsIwDErFwt
GTJ9BY2TID410Dxv7z7l7Wh+cyQ+ZCZaIt0E+pXvvNW4FD+hvVawYeHaOFxgHgyN6IsBHS8Omsup
1eWGbwYpjU/qc2lOFgQ7vdox29eVUV49WhkzzBXWC2VcxWEWnzLgYhWgY0e7JKH5ORFxU9mBK5Pw
vrUqAGRTIIjen6kZWGv3iDj74+X2uxwrsztSBCxaHeEj6FvgcQSCQWZHWhzdEwRhZWuwHyZoBINf
nVBXJzhc0WV14Em+suRL3nw+5cx1psaZEKg8plwjo3CQNFOGdCvdJdXx9qRfBamY81k7BdlyDdEY
exjU8qiqedLEJwWJQT0PIfks8yLRhMd+A/Xh28Z+3obs5J5bY0ZVtm0EcpU6PtUfiZ2anWMQuJOp
26IpmpoDMARpHWoLZLAm6/MJwHNXBcQ9cos9hCYBB2tI/a6SdsOTyoXGpdua3xWJPc6KTUjVW4PV
WNxGX1kLFqz44//azPPHo4MPdx3z2WEcd1UiyvGpcySr220mEngaaR8niFSLAGqPJr9tLLop3dgJ
Hp9ap3dUUmx4R0px935kVr4dBnKMLO5hTR95cf1wO+F00GQAbZmtOfQNboto/rTWABTIa9rJakrB
UxFnxBLJ+KfbS7i0PdC7ovIgvkUvlszYE/XEyLiuTNCJp27yKTULf6Ny2p5bS/RdB/DwzHNLzGlQ
tSUedQMs8SORnKB0ytbxtV1aurLFIbfwxheb/21szNYPK4NKXE4xthaKOuFDO9x30UCaFfwYW/aH
O6EXZb58QcOMqiSroRtlSS6AXiE+iZpVtbssPQUIRqcNelSIBBh+KyMenXYd5/VuchTABfJVr53p
1+uIb4Cmysy4gziKhTjyUx8qAhclJ3X0Ku3gRzu/vBOFz9szujhUiND8NKoArWEwsdMgDnh580ly
GhzjIL2XdvZNH2JL3CS25gIIZUOOpCDlSip6xexVAqJHC1sATYTk1OxbV34sHmurdQx72rYO79Ct
ZuHkOYgrg70+shEgYhfOeTrkd1mse5oGfZqIQ3IKOce/k+/rxBt9pBiEFZQGq448+w8iD+w+VQVp
7FXLNB/h3UsDPj1N+/rxTSMlQaAPMRQH3MLkyX3Y71/dr4evL/+tPyQHjpJujft6YajILUMEAPlr
EDb99GyexVoZZOxBoFXmJ/9X7nAfgg1FbWvFda7DLNR30YgLeI8EegI27B6pUPpdNeSncSu/tL/C
Q/AL+ApX8bin8U9j90f/FQfrXcKTglrx2h6dT5fLmwrWZ34mNIyB0JhNoFe91GRlKOUnag17VAV2
gQuANJRdcNOnd2uAy5/c7S1zzLEqjJBTShQV5jaZlz0OULM2+Y1xX+3UDdQwPckqn5X72oFMhdu4
0TF/Nk6+zXvtqxYT/Z57T59XF2BtCpgDmDeimKPG/E0AwFNHNUs3dABIt0SrcPz7NZHTxfU+m3Hm
9KW0i6qo0PITxzVk0h+l9E4ZD3JrGtWz1Jsgr77tYNfR5uUKM5c65TptAA9qfuL9e7FLLancRfI/
pESetyo6vNH1r6C4iGwos66RGoySVvHhqQZnj/BK19JcC4MAaQLCNkia4hEsMYPocgN0kqIQnhTt
z9A8cLkb+WuQo4XNjqgf1UzwMyBOZClbByUzBlkt4tNBsmT7SST1yoPqOi2Jt8W5BeaWQFoy53wK
C0LwhL4noscPQnrHj26h/NFFpzjJwU7eKx8GRJpQw73tBwupk3PrV5cFKlKZKI6wLv8KSrN/Sb4U
Z9qln70V3BHJG2Nb3kR0Q58loq7JWS9cw5hVEXRccBJAyJhMuZznUitVJZ48Genx2PGqR3UNojZv
nPOzBSEGcvEwAopMBeIjzD6upz6q1SIoTsHIkUS515ERXZlCdu+yJpi9m7e+1gQZTOT7/pv7jeG8
lC/iR7YNjxHeSso28cn0nd5nD/2JX8lHXiX6/zKOfj/MJMbIZhi6qq8KfYxh/CTt6Gtohkd1n9rc
AzZDSNZuBnbHsdbm3XJ29SXFUNJhtgZ6AGto9mmItEb3cntC2ah+NoLYV4AGFvJNVxBJMEhNZSvz
BY5eXXXK5yQzhwktUmsk1lcve9bQ7J9noyn7JstoORUnifijGeyK53QnbOm97q1dcaummIlTJ57q
IoiZTtzOv6Ob9BC4wT58iska+eHSCp1P3jy552MyEhy7KgxpCl7s/p8S/SeJe3uBFp0OpR0ZVWAE
QBB1uTQiqJyU+IJQnPqtDKpM0n3SV+MZlLrP2oMSk2ylaHL1GsJCIdkJwTskIpG4k5mFqnDT0Dkk
OUkHMSX9U/2oHxBp7qTv6LB2KC1434UtZqUa0NsHIZeWp2QXbRvie6XTvq4RLM6/hDmVLowwqxSq
+gCefxgJN+mD5PEHcb/mcovjADoQUph4S6LodblGEQDoYkLL8jT97j+k+/BTqoj46n/cdoWfpkxm
JLjiUdSFHh56gtmCuKgkKWDqRXlK30Jz2D25jjPsCCLFe5+8mo9eTFrvtsmFuYNFXeBx2s31XObW
B8Nh0gZ8XZ6yp6Ak4qFx4XYrxOULu2hWwcBLBs4298FdTl6Qc0lZcFx14oW7ODUID2B6EKxcHEtG
UJ4DehroDR76kJdGQFmSCR0N61MkbGKgw0BpqANIcHu2ru8/PJfm7D2KgXgxsWh+JTWqkpY5sCEa
RcExhZZH0aap/b9ZYYbCtxx65sFHjXrjkRMLUgzjyjiuACCYJgzEwBmA0gceRMxFrhR6FNc+TLTC
dpI/eM5wVNFUVaSjHuhIRqcxu8I0gi0ngUNrk+crLrE4kTJUCOB7eBaxNRchURNFCrL6NHQQNIf0
Zma21SisDXPZDDD1gBajlsriXJSw9ccxALymQuetAkpvs5jMvDOhxQKIpPjGJ7+66Re6ZqBwKawx
3bAB2TzHQNnMBztasAEkvPTIicsA7fOBz6Bj5Sn8q6/G9ii+QBF6ZZjXrn9piAmZBEDYAH/X6hNY
98wMfXwdRXeHe9spr6qi7HDmrzi7CzlFKNSwAAhCIaALceq74TP4ykHhvck9oJRQE4ws6npaTwan
sh5Fsg1JSxRrzr4HSLQfW/zx9jctLS+0pUDFMlP7XxWqw6lQsgxMfKdai8InweANa5rCeuWIvCqZ
/IwciH5cImAbNNhTWZvGKdR1rkExQd8Ku+zJcngzd4SdhswTMKipp+5Q8xUt09isXNY/ALDLGwFr
e2abOTvbsuMBh4VtcHi83qEYbVKr2qjb7lA7yAg7xeajcDLrhQeXSmof/9ye4J9mhlvmxctFTzsq
CW0QtCdAMB3dpQcFKSLepRs/JcixO4o7eJrZOyhiPIn74T7frlW9rzAC7Oyz26jPhp6XMAOBbhbN
p/Y61Ftfe2tCR3uNZVMI8cirnaQkteDm3ORmDVTNLD7/M0qgZi32IBNVtQKiYJxV1DF4CEyVszID
/3d6agO3GL4UaJP0IMMvPIN3bk/gQqiK1AAg27iUwGCMuuflBCp9rIZRC+xIQM2I7uvAVrkd59Wv
+Z2xX7vMl/YDbj7QQSHdNZ89l8ZoK/BVyfHtiW8/OjkhQh9Zt8ezdKYhLEHhArgbtOYxsWMUR7I2
xEl7Qk9ouh2aIt+AKbAy+dYwCCDw5Yq9hWAV0C/gb4D+Qq+NwELu6jFBe3uatXi+KOQuPip33hGQ
tu/bw/qpNbB+fm6GdTIt1XIuhpnRRXvtVjkqv4Wd49wJlvpQef7eVX4Rl5CnjjxtDDv+sLnN4yNP
wl+PLfAeR2qO5Htl6NK8t25907zaZwcuX9WTYrT4JnUkib6LNUDLnvjQMVDFQDURmcTH7BlVLXqa
FKd9g3wB6I2AyNas0hvBMlfbzbMU74TvRtjU4qdhiQqp9v5ohWv5r6tK57xHz6ePuRuqrG7ypk7b
k5js6u5OoiZoFb4DJzcNy+xJv8OfIKdBYju2K9cUn6zHVFjZaj9ohlvzxfimOHQ8J/pFe+ozd0xc
ANML/hN4raAyDY8zHmtla2SPWX8o6USkfpfSTcR/UjU1U42gXpJlpsS9TbqZ3GmVZajWaDx1wLsn
towHs7ztRSfrwfj6TTdVDwYCInBulRyKxB50E6r1Qnsf0vvBf4hrUELXUB0EwUdPUijNfCWZ2+51
ak+qI22i33EQ7fQAmGYSDKtUPNcZFFEDrTD+QVFtLrJf+k1t1B3o5tv69Pbr8AnQDEeaDfQsHzjy
CZVilJ7n8jOy+xyoSAJQVM0/hYn/xv/kACq6v9/aW55sP1LvWbLBiYir/QgRB4CuRqSs//rpvdzE
Hri9DZd2O6RJ0PErIywFKyFzWrZVlWWDNiIs1DYpz/+O1PZOfo0/NM5TDSevmpPevsRxteY61zsN
ZQFx7mgGhwbeQ5czJhVR6iNr15x6pZtIPZW/5Nh44+PgzogmfmVfL10JICEFqzxKR0jnsiVgKa6i
vFVn3K6U7rLxVCu1RXnZ0pCZVt9i6ZB1pC7XcpNLkcSFWWZ7lFLJV+IMFzYO4JqhD3JJ0mOyDZ5V
qwduTbIFUyTchrcEpNm4TQ1OmtIL/2kxBCcFyjlzgnnG11zJg/RaRGUO3Jcnkd9GxNAdMQ6s5nk8
guRukABQsPFAPMh0JXqdz0rmbEA1TYT4DfBDEHtlVjgb40yueMQxnHJXiAGpxTXM0BVq8mdkZyaY
+eXCEjmpwW9OpeBSLCVYSjoxdLvASbgtNQuK8Lf/7Nygf7m9axayBpjTM8tMckKlsWhkIQaHR4xT
bUBHjZ381ZHfv4FvwHIKZoVLKrAM/KzhMK7qo+ywmZhDlIN8asMQ4Ng7eduhjxNnSrANcaYADy++
oTcLlJTO+H+kfVeT4zbT9S9iFUkw3jJImhlN4OyE3b1hbWQCE8AE/vr3cGw/liB+Ynk/X7hcNS41
ATQaHU6f3uLzvAAMynKlIHm0Y5Y4CrabhwxQjdS3fA2QweJoAgVPSgQksVfvqqgIXABf9I3C6UWd
QRIvxwRuGSdDDTphpCCbo/JgP7jP07v9YN9P+/67+5Teb6Xt/h+njBQu4NZoFJFRyCzRByuZcHPi
ySvfiufmU7qbD65f/0ix+NQrMTPiC3n5xEM18cogfnDC63q2kqhc9OzfL5COWiVAFJQGjrohoU39
eI+BY+WhAPNn7sW6Fz+qbaiOPzekrj1naFJB7XTptgMr27lxdhQ1rgiHG6T9mG4s9LNi8v1XNTTI
Lktu0N6tPmni6CC4/GTQl54DEav7XbFx3ot9uLQf/36E5IuN3KRqamHzHdqPYarBVo8Zqf3Bat6v
r3fVUi3TmRErOOColiS5yeTqdWOivWL+pdf3Kuv86wKWU7pYyokAyRS6pOlB2qR2L9NR+WweTARC
d/OrtbFhq6/cx5Tpv9chmUNtZpVNRq17KX6TH8rn4pf76hyNT+1jVW8saF0vT1Yk2b9ZVM2cEYia
e0//ihGC5T1N/RZw4Tv1ON274L37cn0PteUn5U0E0xDKYJgejkytZH1sFWQ14N/sXhpQ/H4BbulL
eWuaYNyc3jBwh9/ZL+V7UmFK3kbGY/WVOREsj4ozuKrArXDRCYIgnB2tvfvZvcNAIYQEv8td9rQ1
MXzN7CwpLDya8IuglNI55hW6UCsdEV/X3iOoTi22N/NXZryydj50U1ijsoQxGhSgVeFN6sEwfFYR
DzN7+/qWlbFfFdWhrnb1FjXR2lacfZl07P3IiBYLBB1GftDbOxPdJ8NTqn+pCkwGeoiVXfulu59v
af79+uFfGCQNfXMAIS80HfBV5UZk5qRj18OditCP5gLob/l4BJ978dTGLNTGGB39W7jxy3wtMJUL
4TBOwAFzl8zVkSXcQOG84VGqPCYiil0lmIzHqgNih92K9xQ8eNax7ncExM9ukIu92v+6vurLLBg+
AbAAdL4t7GEAe53b4bpx0jRzOx71NtqOPQVckupXqndhWqs7zVR8y0as9ZCJG9re2GnQlk+68nsW
Aq1b7aOLqTI/EwWsu36vbBzIhUVbvgwdSAsFDB4huSo9m13P0DfKI8LTYDCOrfK74y+j+NxZ7oHg
uby+ExdvwSLOAuk2PHi4AR835iQu7+pSATvIyCMrKTAK4c4FI4zFt3Bny7N2ZmEkKbq03aZTUmFN
PBrL33Y3eF0HBvihDbiKDJL6XBS7XD9Ucem3/aGaXzEFYMOsrh/4yTqXLzxZp9qnppmg/TnqWz9P
q72tdGHeVhhJJW74XAda5htF480oURZfvkzt0Si+dt0rKGXCOA3i+tawuefmT+g905Lq8AeHgGQs
FFIFc67sf9V6pWZWPmMCBiAIfXKYYu7T4ea/C0GyC01fAMtj8LMUSfeOk7HOjnk0OMp3zjN2KOyZ
7lFT36J2uMxy4rgxUATh+nK5AKE+32xO+hTEaloXDWr31criMJnu5wwoZWOvJ9wHm8TSeUQOVRlw
8jz0z2S6NftD9tTe5TG6p8ruONNPqb4DBVL6NfPzcEQ/bBk/Du1NPexr2xvB+9H6bbuF2FjVk8U1
WwCgmK0gU6jUEyYuz67dRYWi3YHzKVTGwROpeM7Q3GLUhl86Twr/vQxQTTlcU/s74nCPZ09jBmQx
hgQVdKd/7hGfdE1ADTXAnOMNXb50EbC9LmYL2mjyQSXmI4F1osuGEHlbmmMXtWOA4SUFXqQjusjj
cGBe+8n+CQinCK4rz8ozcSZSspedliemxSASc2PL+x54I2V6JiIaEKhU38bNfsFFGWWDsaCBUZ9G
qdWQa10ZDCQyTkkf9b+7Ds3xluc+l/GzeBon5sFPPWTmRkPaiiEEewKGqaCdZGnDlOKBiQClWpnj
FCGbMwdlM6JfJNELTLy0t8bXLl6GtLjFuiOHjtZjdBlIXrFauyzVxDxFwFwFjY6BVm7i1+2hTzY4
9VbXdCJo+fuJomiDnrCmU6do6PY2bbwuv+3FFuvRhY8PB+J0NZJP5XCON5ZjNWPxnuTfm/jtuupd
5tEkAZLuiVizsjyBAFPzNPsw9H4qdmiLQNkT3Ljzw/A2bPj7lwcEHoPFgqk6KuNY3Pm+GXpPCztO
p6ius3qfmk1x142qCJxZ1ECm61s8/5dvPsobaKBBwg69v5iuey5vjs0ckAw2RUlmH7pHaiReHPOw
FH0wF1D4JN/qAr88NAAYgM3QIRbpO7kHezBAU4Vi3BRRx0XaNEPLd1HZW1IuIwswIXwEFhi7DqMl
PwSCgi3SyUxs5NDaN4yWzg44Bt0f1aYIelY2h0lRigNliC24qH4PTi/CbLIHL8EAjhAsTomHFpNh
B4heEjrFRPckYVtJ5mV7z+8jvhLjRsmSyXPQnH++/dlgZm4L0trIbUbPdTNfBepQG53AGXe5u8UC
sLb1p9Kkw+auy01dwO8d2jpIuHkweLUBHF1bkK6j9RSN7ctUAUl/MWHU6EejEBEB2Ct+zUyo0b1F
3lTt+frd1C8dO1hnXBQD3fzwXeSpqQWNM9MoexGlTb1L6VeV7TDB3cs7f3pkT3aC9gbnPXXGAFOG
cG2/Zvlzmexz9w5MBw16j4cf5pcqsz1n4eSYNlzpS/MHHo6ParqJTDjKCOfnOmJKuCvaUURtkRwz
E1AQtxVem1ZbrO1rRwo0vIPAEilZXOFzQVbd2/qodCKane4hMdhBL9PX6zu9KgL9k9hm1BMg6FyE
rYAO1RixllRLEbJUGriHW3Vz2PbiiMtXYcHC4lFaGmFlaJioLa1llimiOsYokRh2YZ/YWhcws+78
tHfEu5nx4VApKfNLIXiI4avlbccY98su14Pri147QMRnmGGPiB0XUwobKB3rhuWaiExuP5pQHNqX
j6A32l8Xs2Lul4G8mgU2LlS2ZUgXpTZ0w1JFlI3pcwVWjGKuQsa+iS22sbV7aWGaEh6XpYgu+/mz
yS29JcUc8SH/xQo3qPAvD3WiQJ/dl7bjW+WZS7cNMf2JQOkGdJ2eEGdMILDv9qOW+1rzw6heqArg
tqc7P8gQXt/KFd8UElF9AqcKUPcw+ud6OoPgsSwBVIrK/FbrSaBrt7FFwWjWeQnC6sT4KXpjJ+bk
0VbzG14lG6HU2j1BMyIoFZfMEfzkc/ljrrUEXJZzBAzl7DOSNHtQ/G4NI7hM2ONhs4E3g+FzbURU
0nUULFXKNrORvLCLg9YEgwhY5uldEJeWl38i9h5Ny2Dh2jeKu2/6NiCzfgdmH47SbFZ8Ha1DXra3
rCOfNvb/0nHGh6EvB1Se4EPHTT5ff6nzjlUmPmxSHi3AWHTip0qot4/aK2l2mfl13Mrxrl1SbAQA
RYBmo/NJiit1A6XywiAzbk8SKjHZAVNxU9GtCGTtki4duSDRJODPl4teOuayTlSd52iaBorm8hzs
FU7LPCsFgdKY/ry+jyseGZxvcDkhQwVFlofrdWlTuFOXqJFWd+q+zopXhyqmryakO5ZVXu5Lptnh
YExbjSsrNxaCwSCKkcnIxsq+CODOjiF4CsGf9Fv2Mu710Z+r2+631n+5vsSVczuTJPkhpVoSrcmx
RLesbloTlB+glkyF/XRdzNqCUOxYiNCWfkrZIBglnd2uqkXk3FMfd6R9e65Nn6R+rXrXJa2d2akk
6bUQFYhv4hqSWLFzrV+AEfpMjQr0b6vOCx9216WtrQuoISg9gOeXzGpJ2qhj7jIR2SoN7TQBEEsL
iBMIBxOt1eeqQYE0frkuc22FCEoWKCYocS66pjA2HpS8pY4VoiPBiARausEcV4GgcjfkG2C9LVlS
wowmjhNTF2+v6qsPNXD8oKnQ7+oNKWuGFK0CwFLrKqgUwBF0bq+MrrZLpzVEJFwAEPv6sR6rwJzy
XZxbNwU95krIgEAZn8xs3Fdz96Yg4xD/dK0H1QTVvc8i4fzs5x/XN3rF2Jx91fL3k8B5UrRRUTK4
QVOCjmdnuNFzEOOAH6wAcfB1Uav7fLIB0jWMHVxCzPIUUaIb1OMVqj56gsGRiESgufmII96aiLvi
hqDkiuH1aI+HkZH9HVElRU7nDBa7U6M42TexGrrpzUC/Y2749dWtGZmFaBHDLPAyoDf2fCNjbS4G
Ruo5AriuP4yxI3aKgVAwJ3N7c13USlkB8FmsaZm8uphPSWNrYcFuzs0cFfQT09/K4he1f3SPTh5k
80PH3qjyXjV3XRkAUwkmu3x/Xf7aUuF4AKmI/ljgMqR3UHUUPqZUYFeNqdiXFf+BaalJOHNML7gu
ac30fMwOwxPh4D2UtFMHdZ8rNLy44+SXz+RTLR7J3axnIDjYJemWgq6ua5lU9rc0SUHZNDeJUltz
ZLaoPQ4ACTtZ2PbJRsx6CbtbshF42NFSgYgSHRznqtIJOOiJocyRMQSY7q4i3d5ErvulYo1XcgC9
mjA3D4PC/DH/yXgQIztSPMXEy4vblt+0eu6B+582vj4/mNNL1jheMdr3VrURlKxdWGRfgUhD6yo6
QKRzjqfWmBwzniMgtlWPMPLUg3reHwqm+W6aDQEHGbZfO90fZInQY4CMDfKimJoip31bwRtugzsv
sj9j2oGh88BJABG/KdspKN+vq9jKocPLQskbviSw6HLvYIFOJ4HgT41SEAmGWlpqXtPVWch62hyu
i/rIRkgxJ8pcmM6NoAhJN2vZ8BNjm+fuOFr2qEWOnbxYVC2DOobnTCdN92fBMEwQXOPBxBQ08s8W
GCrNWdv1TC0PCQzZM8umCkOwM+bNvVXcOfB+d/YwjDuSZYnHqNvf57pRBQ7VGAY41E5YsR6jpGYr
1j6TYepDZJtJCCxE+USFmj5PaeJg4uxQBxT9XhtWauVlAbfFEtAi5YTCm6TlTd+1edpXJKr7Y9mx
+1I8ORwlA8fZUNM1c3gqSbZHZZrV7TxQEpX2DvgFAEhneEIsTKv6oGUPNgUzGCbFFalXG8ku/yri
u74Snj0pX64fsIHzk853YaFFTKhisjfqQefn26P2x1wXH6JqVcANJNi3AHGXuC1ci1MRizqfqFCn
lPPkVgWJCvPOqh9shgYD+BJjr+/t6TjxBxtIQCRVqTh2lvB1sBPlIQHqJ3/+k7UiHMKLjkdP7qnS
Cl7wzmpJZKrKkSiDj1njWyHeEkJf7ue/MiQVylmval3XkEj4FQmotS/9mvr2nt0WLGzjgH7+/1qT
rEj6gPYqWmJNGVLvJpBZgGBfl3CJrwE2CC0puBKg60ErmrQkMrFmdirFiPh0M1m/ufHeeYb41WP0
y49WD5XddXmX1g3i0DKG8stidVTpAeWdPrMUBH0RNHOXVY9TeVAp3xByqfaY6KpiupUFE4nCq+T6
YLwdtwqweEZjitZ1UXVg5UZVaeOaLztzrgygHoDxXGpJ+Jcl5VsUXtpJrVhm1O2sFjTy81HxlSxi
5udXLd/CR67sG9oq0QOCDmxkO23JFaDFkPAiS8zIastjC+iYElRk+M+oWkyrs5E8WgZh45WT9Y1N
tjoSm2NJccN2GFLNMDejAwssxgIdqynNQsuYnV1bjNphbGxQvfV2+mCTrt63elIfRrPIN85yWZi8
y+i6Q0IJjz6eROmJYnMOZqKhMSMeOvZnRfVa48cIuJmyv66Yi+Kdy0F/HTTDQg4NVHoXLFLdbIGS
nGvRnAamSrz6hzXtTLHV4nB5jgYQ4oi5lvkD6K2RlpMu9EeitDREkC3dg04NIyQZcUPk09jh+opW
ArxF1nKvCeqAgNpgySem2cUTqprc1CJtfs+4+06mPNRRWi/UYOThYGd+b3MPLYudMwN2tc8s/VAY
Xl3fZAoAWi/MCArgb4af17/rgt0ChS+08UKRl52GGy3ZgNYC7XuG2lU0gkSrAxNoPz417Wfezt+H
TvNb5CzpALLaRPVJ/pjXGQp/j6x9r9XxpQVSxKr0n2R2NgLPy+sMPJSBjYI1RKZfNhraMI4MRId6
pCm3dll7o6gx3sp3WLqr57dJ8RqxYd1X/IRFJKQtSrc8o+cHNI1JpeX4S1Q+i6EEWD8O8prmXqIW
vtLBb1BzxxseWtezCvKYjqFq5n482DcJ6zeu2Ucy6Fz/QWsEfuCl6QvcxLL+O21dDKNIjWhksRvq
dlHu2libDoNoeVQbjeo1tRIDLWYMXuzU1kEBYht9qOPwe0M9Fut88SW47toyrw3AVSmYLBgvrUTJ
jMjWJs9MQ1v50qEDmzu5p4FBmD50vnrXYhCxHV6XfKkB2IITwZK3pHaFTbiBLSjcBpySokbHS4lI
1i/dW6V44ulG3LWSsQcvM6oeurmM7FblVHbsKBpAUMyK0mOdvvRiBAH4XolypCCV0au6yjNHj7tk
pzYbkIsV2wDRMHcY+LB0NMto6IKUsZIMvRURO/Oykniu8XWMAWKBcVBTTDGmoJncsSYk3Et+wEzU
LGwwKTVuDsK4z/KbJKGh60wb33Vp7ZfPgrEHcwoGvsn4DN3Juio3RitSTP1A+E2TgBJ71oKqNnfx
fwfBaibRMI4CrfgGVE3mtR1SzRiJKeyoRwtse2TgSV2yibnY5fknAfzvIxvva+MmzcWdrW05k5cv
jkkAs1GROcH5X6Rn+7FCicQd7Kgj4QiaSyv+NGACXf+JDj9p+2y/TaDLrqZ8Py99YO9Abolpo31+
eW2kq3b2CZKjpKIPm03ZaEdW42vKTi/egD1F8vTe6e5ycIRfv1+Xb9/5gqWLTRxtrhRltiOEv5Y/
NhjZZDcCWBKn3grYL0G9OFoUiOAHwstE4lZyzsaqm9OuNOxoStFU2bylKL1Zd9oMLLdRdzfITuQA
XtgBje+L/un6OlcP9kS2tKuY7ZODnZbYkWvvs+apjp8TTIHfMB4fN1Q6OyA7CK4JSBPR2b3s9snr
DgiDWXFK8mdDUaEhLY2NLEjseAAPQsXzNnBzDYXkriXAdGQd+HrvW65N71mTNK2XoxM6Pkwqz761
GFjzrrgupsqgyFI95OUENoehFphV5OJ/ToJKpejLGLK0ig9dkauO38x0djAsA1jeYEhG+xdak7PG
B1tvXfrZpLFXxxzLz0YqlG/1vGQDcAtme5+TEq+7Oc62dQvCEKXfGUaDNKGWARPoK5Wx/CgGzvtj
0dFv3cwxmwiMHyArJTHGJFEGIJKVFtP7qPbxGFSZNaBNk2ilX+UE3Tp119qVX1hl/Tm3px4RmVkr
TyXovMARhgKp6QvMEXSeJgbf/RcoygmUYJyQwQACXHxn5cgrbypjs3qYYevee95TkMijbeNYaJS2
fsPiMgDz2Ah6wd6hEyiyOuU4qyTB8Chk2HhgYW+KYDTn8btlpbz0eTmg+NLreu3uldk0km+l28Di
qL1Zt7usNsCvKcp6IK+CG/QoYiDUNnL90s0D+gfVQTzs/wyelKIHezJEldaYb0koyqWZYkV9Vg2e
02+83dIL+pechfvcweAbgPwlOeCciecZw2KPdRm7d7lwHZ+Ukxm0RZmB4WRke+Zy56bW20DR2H9k
FftbOqYcIIZZKqLSnS9EWcRJa+fH4eh+R7X3+q2WbOXHr2NEBEJkeGtLwuz8vuWpXsSknPMjpSJk
dneTmZ0/orhVNi8639fWf0MQXsiTrKU7JU5rK5BnQ0cNpUDnX+1ttglJD+6FFMnnqRuuVYqmoVnd
mnBC7v3M3Uer624HtznkxYZlXH7txGb9JQ2RiIHsOWiL5RL5wokkMF4jPzJjVv26TCafTNocXD8p
OafxlxiwpSBiBKwPsNLzo2rquuzQ9psfW7PeGepBAXRQ95kz7mfkpAWlAbrQA55vJTckw38hd/n7
iUlumpQoxMKRWeWDO+y7ku/c5qlvtha4uo0n65OumUkLTa/bZRjw5IlP40bcuGYs0Hjwv91bLsLJ
KhQXj+ew7J7OkadUvqmJCvzfFqfOqhQAIJepURiHo0rXaWzMvJ1MBZfVbfajzj2rNODm/Dd/8q8T
OZEiXyLXTNFjlaCbU3uz4sbvdJhpqoa1+MXJ63W1W71KroN6DZInwLAuxvF031QOMwtm4SOS0KZH
TBAMkiJTA50l+R4zyUEe3xRbkxPWthEEmIvBBXUCItdzoUkVa1CzrDhqxq8O88GRO0c3RXR9ZatC
wP2HtB3ani96CWMst2ycqjhOhvYwmOpD0pkPE2gNrotZ20DM6sMYOgCnEYhKhzWU5SD0oi2OttgV
7JttHKskAHlkUGz1fK0v6F9JktUbBzSEKDpGSkPvbkCVh2jy+lJWBQDKt8wVgocvP0XJSKa+6SCg
VcvQmfaqQNdNsqHca+YG5aj/CZGukEVB0aL2dXFs0ClThHVya1f7eSspuLoUPKnIPi7BqiqdCgFg
eS7UEYfPQrWFd1j5KV7z6/u1thQ46UvjFaI/oFnP1biY6xgM02ZxZGlooNUy9l2E4Xp4XYoc9X6Y
g1Mx0hVV4WBxm2T0qDI0mCPJNPps1r5ookbNc46tGMPOSxogQ5WGU9yjx6yz0XJvKL2ndpjGWIvG
J7ao9ohRlbBjFog3sikJBjIPvjkNmDUnyPxy/avXDuDko+UolWlNA6Qm9mYcjlq7J3OoWRvv8ppv
s0DSTegqwuGLAvCQ58nAOhRxrbu+f22N7FHng4fgFOMyf42EbRzE6pKAU3QRuiBHKXd8tGpS1702
5sfS7fJg6Ez1jjAQz7gsN/fXd2/trVzGzP0jSjpyxox8yvM+P/LQDrf479bXAVgcEDQOGL2kB3+m
Y6+xZd8oeuVRD/DTZvbdccP8rl4OlGj+kSI994yIZKYGpHAdtdSiuTUF9d3+G8hZPl3frNX1QA3Q
eYFHBe/Y+TXkAOs3ArQaxy77ZtrRnEQj/ZPFALy11GbQoCDDUizat4J2cAHR/StGw7NntDe70ab7
vBaKLFMF/5EjmS3D5YWiz/DFyp6EZoMeQwVda4rwOVh2MIjNdzVQY6YbG7jqegIlDkyzDZzIRYOR
QIkGowbhPAmz8VP6iJzyHpRd0zBi/kXmp/EPPbF9h6Pz9frRreo54hLgFwEaQAL3/OiaWs8nMsIR
oHnut/Fvt97qnlhVjhMJy99P/BtksQyWcgR3U/w6TrdIDntj/3Z9FauGaCngohnTtIjMJ5lmljVa
OUI4p9qrmR+j0VcLXb7LMUBtCzW05m58FIv/liXtGB+HAkALyCoa4IVr8A0aj4Bk2Qbb6eYWcGj1
eJa0JvCYqHjI+ajUmjM0nsCFchJVBXNp9VTXdCObJ0/y/Hje8NNLFx28NZQyzk/InpY+QZYXR9QJ
XYd7yOXx7HY3Od8UPezqN+MTiO5U+o7+8hyj/zjxwLA1TUEzFl6hV7vrZ7m2vwsrKKBnSzOMHDD3
SjeLiZbFcVCrsCojHbAOAb48pwR6yt1wINaUEy30mAa1dLcjWXS+9DpGijdT4TvSm1otvda9LzGl
5PqC1kzKcrGXSdrg7pWjV6G5TTxhhsex75TbPC9BD0PDhqleMWgMywJhf9l5talsdYqvKQ9AHEBx
APKKrhrJ0eusotNaFekbdaw+VTizcSpurq9t9bBOREjmsugNq1fALHpEcs+yjU+aeZ8Ttqva3p9s
snFYW8Kkm1cu7bWKaS7pqF0xYmIjmHZYtkuM6TgYzoawNZNyunmS2VL6ScPUbQgrGvFo0jmwMsOj
Yxna8QOnVUj1TTdzVRkJ+iDgSi0sUZLPUS5dpnrDi2PJkefwKmT3ep+DxxUD31MdWEirYiAZd8oK
dKe9hi7wXOOY/ipq/btRdnbrZWkLCCrc0P5HyWz+VIoiy0NzFNluSb1ixBEbfyUuAyTE5rH6kk52
FntWX8RPPdWcGJcbScd7paDThqu4vjYXUQ3KRqBTlFwezZmKosfkN+D9kB/SvKQ7gJ1l46atCkGv
FRCd+Addkue3OU5Q+xVI5x2VuPD0eY8eRk81vl1X+dVbhQLQx5Bw2E5ZCxVaIeIoEASOmDWUgZ41
rCeA8a9LWfZDTnnB3mO3HPTFYNrg+VJyZ+6Zg9lKRzRM9COaVACiu92E8ayuBbhi2wb4VsUDcC4l
nXjFbRvmD2yFrt+/XF/D6nEsvTYo0YAXVIaF5A7467mDXzfd1yJ/sFPmdenbdRmrKziRIRlw1cAc
6ipDxMwxwPMmrivFazOHB9elyHxbfz2RiGUXsBOK/HJqcO6UGCDGJWaed4J6n5174Q0JgKsH5Ohp
8Wwe1DL31X5vvl6XvGbzAEtDmREBD1jrpBOaBJgMLGrhgcpKEfKkB8+EXWE2+zDXd8qoHnWz2hpB
v3ZupzKXv594bFqvVjnvDOheNe4w7OAeVCAhZ9PGpq4vDYPeTKTFUWmQTULGORtHuzimBgkwRzlo
cyPQ1erJ7VWvZBu1DBmp8HGEQKqZeA6h7BdQKMyxH4wmGaDrGCk7PKQYRHTLKrCZ3PbWvvt8cF+u
n9zaLiKTjErx0nWGQcrnu2hPFWrdHZIGbf1ELR0pUVBT5HV4XcraJmJKKLBxgJXDX5KkNBmpzHJQ
cFamCNB7LTi459y7QS2PTV39gX1dOsZAJAzkAYol50tCRQ6h5Eww6z4H11+77zBuvN9qQFhd0YkQ
yWtRLCtGtkWHu1RPfj4A+JntZjL5cewEpI+ub9/qIRmAhwGgvVxsSQdrUeVDm0IHB5V59RgtJb1h
C52wJWRZ8cl9ymu3GNUKQgqU7/I53qN/HWCxbOM+bYmRonCXUJQxFVzbrvemdF8o91ujPLckSI/S
UM6CJ2xJKQFQ1AxgtMdI38zegBMuJk1++jCi6Z8zkRNXIjGnhLTYLsfk/gBKPTb/QY1scbCQtEIV
Adbn/EDMMTbr2F4uTW55tvs9z4ugAnHaH+iWhQkHS1fiwrZ6LkWr2s4lCtZhqr8rdp9kPWgK/uhK
ngiRjqTJaB871CmOGQcriQl0OljHt8oha84I2lb+WYkhVQuKJhvbdLHUjnbbfqPxnUbDLejFqgwb
XEcLkf4yRup8t3LAEBxexnB+03fS/67IfkyPrbFx8ltSJAumCSdL0XsKo6zdVwE61eFOPw3DhlVZ
l4LeuIV5fem0PV8LGxDB6nlOj9ysDnp6W3QuBqju3frbdQ1bDvfipmDE9j9yJD1OnAyjKxr03AHj
4OqurzYcIYrwHIzSy8h3Oqj+psO1tTbJx657VLq7okQu/GvuvvYPNnhIwH5yfWEyxO3jsUZCH04B
YG4LsPZ8BwHBwXOJvThW89Ps6IeJgByY39DOJx3iFdXjxq9mfmlnQM+IEV6Xvmbm0LiMdxsI7YXy
7ly4MVeI0t0JcAQMRgZ9LLu3s7frIlYTfkvPsI6UC0g/5C5Kq1A17uao+jVGnPq6SvdGJh7sARwy
9JmIxx48oxUwnSb/j91Qy9bqKC0hH7D8Bxza89VhtAtBlwyM31x/UYBXbT2T3naqj/L27+uLXFEV
jLzUkJeDKLRdSeo5g/hCTFOLllAgr5H6M/p2R4tDtZWRW5eDlTgYRWvY8gTYdlaavNUYPTqG8joZ
/Nsw2jeVSG5rhKMbmrmiG1jTv7KWbzl5yxO1bjH0tqNHu7s1sxCrSocNG7XiAJ2JkA5IbwtT1DaW
M7R4AMsM7Hs6yZ8YLSLQ6RxcDKu5fk4rDy4A7KA7N5a6I7Aq52sqCWl5bUAX1fR9BmTW2Sprrtip
MwHSiqhDOZk6+I2zAocxbHWxT8ob5ymp053F+P6/8m3/peML1QPm36BeIJMVN6wzNYpxVscxsX4p
uvmEseEb7v2q0i1TB9BwBzot2UuZ3NlWJoE1db1f/Wy6u8Q9JM2GS7d6MoDpgfkJA7mAHzo/mYmr
MQZqwMBXaHgZHHOXTv/d2cIT9a+E5QtO9HlWEzduM4q7k1oeajfo4PiTG3MiYblRJxKQmyelmCHB
0qMW8B3KfqKY+gdCUBUC4YyBEhTU+FyImdtanVC8F6V913zv3Zt4401YO4lTAdIqrLERRlFBAKk9
dLCOxcYdXLsiqGuhSweVJxU8hucLUJk6GCgTYwHq0HiGmaCR0j1Q3fZs0LkaY6QJ9ZOpp4frV39N
i0/FSjdzEh0dq6aixzS+V/kvxUD+G22ZyVaZae29Q9z47/qkN3VCCiq3dKwvp052jCtd8btupAGY
vJ6o+UiF9igy92s1GhaK6fEWffny85KndCZecpMTbegNvYF4Fj/O9AVNGxhD0YMuSJi1z+ONXMP6
rqKggIwNyjYfHFwnKp8NPKUNgTQMwUkBstUx553eVuYWbeeqHJ0sEj7mS0taj0hZSw0XpweMxdzf
mvVtRW8xCuS6jiyqfbF3IOMChOcjUSMdnWIbOUtmPOMQEY8RVrJZqt4SIR0PTW0O5jGIMIwe709h
vwPh/ehUW22n6xv2v6XIJJWF7aJD2sHTWlQL9AXzVOZ25/6RMUKTHzwexLFIR0t3uQGIsGUDPXbO
q5M4AczR2LQbBmPVIC0ZQeBm0YL9Mb7nRMc0obBY6bBlRFGqoGxRDFFy8z/yX308pHjd4AXbuKFI
1Z0vRXSVXmsNpHDNCnD4oLtvNfBqD4GubajZ2oLwFKGGA17dZRr7uSiArSu77DR6dJsa829sqvrI
f4uNbVvTtIXaAnIwA+UClqTMujkAyg07lAGFTeIvCwsDddWtqveapiF6wbVErQMAbunlbobOqU1K
oNHA++yL0XOIn9kbcebqYpAa/qhGLG72+ZZRrWZdouu4mXBDhjeQkTl8w5StOaPgrvtHhMydIAi1
0k7HqZQYpsvygxjurWSvqTZGDm3lMtc0gCzIC/TTob9ElZdDsqKdzaE88jbZIfBa0s7XTdmqBORJ
cfY6cGGOFFZSXUHMnMIXIUrhKaAXrP4AXId+0H8lSKF/2QyTST7CY/6NF+Vt1f9W6Wti042He/VB
PRUkBVdpYmfgSMBSAHaMk1t0nJLIfEWeWQw7A9xm4x94WKfyJIXOe+KObHHjlq1bcBwMNAUbkc/a
pQEnJfoNQImGGyodj1P0oi8sBFd6TPYKs7yCY8hI9zWutwh1ViWBlgNof9xPNFGe35y2rJndazDR
RH2r2ycXWYWMoAZWbg2KWbuiBqAViK4IsGQyZC11uxjsKdNHvMgzcgNlKDaftTW1PhUiXRxYgaLJ
Oxi1xDKRNbgFocEfnD44lrWlroqIx16WefLa5EYfD/0ACWPJ0RsEgIj5SzU3YpHVvToRIr2bJNEU
Sy+xV0ZWBm7/e7mgYBoJrtuALSmSyzsaQ1LwDFKa6v9I+87eyHFm618kQDl8Veqktt3tMGN/ETzB
EpVz+vX30Pu+s920bhM7FwvsAs8DuLqoYpGsOnUOpgSzwTScyayhlwZaE85hQ9edvTmBig7Z08JU
Ioou16tWz2oBBk7k5+G7/pE9FktqbwXoczTfeM2mtTQN6m1QlAD+hDcp830yEZIMxZLkgdWAYnkp
mvFXG4FPJ45F4TQXxfug9zwa6dU9hJiGJg9w6xiCuvZOikZol2dpjqM0ROtzcpq0tZVicPXx9+1P
tmZJ01Gpl4AyxX2K+WREiIW6LLI8kLSgrQq3ik8gB7aFhjMctxYagHZR2gBIa0AT/dqjaWyqwYqK
POi9sHZ+NDyGF97fZ1asKgbBbHL4IRqHvgwAu46Gh9tLtRZyly4wewhzWlNRQZaW1nKm8ZC+l+MB
GF2nV36jNYDpyf1te2upB0QBAExCnQj68cx5J6ElVIDVMceenUHQo9r9X2D7cBukpVIgY3ATYQ4F
uW3aKYIwX5DWIab8aq/Qv5PXBrTFRunkKU+obvVgBfCHQnCA9EfGuw6CfMHNs8pL2AvbhzaPTyVa
BJGIydZEF+wp+xEVHyPxpXDhfLq1KL80zCxlM4SylLcw3MYNJv4gg00GP8xPGQ8YvBaG4COkxW3K
+MrS+3RE04rZQpgL/cYo92G/+ZuWJ6U8/GOCifRcrJapxTxV8LlYxJn7/RB93A49nhtMqIOzJ4km
EH8HkF4ZEy8jR2Pa/N9MMIlHz+LQakCPS1cKcxJYKbXkbKB1Lyg6BpVyyql1HW6KloCwq+nyQFai
xcczDHJ5ivGhzVLk3XZmLTXgnYhyAU4KtD6ZW0ISFZVUDLBkTh04IWppwENOA6LYaiYRsipRd+xD
vd4udSe9LYPMa+yvevqvfRYOVGVQTNEgtR7o4hu+V5g+/933MkEmiO2LpMHu3S4SMtrHxBYyK8cs
oba8OCpvNGB1n14YYfapYI44gg0zD0g0bqJocsfhREz5oRr/4j4EbNYfb5grfhZaoj7nGjIRCEMx
gYbKi9FyrtxrFwfwvAL/DToRXIZZGymIimotzAMlFsFrfWzNxi5EwfY4t661AhzOCNoOFfEs/lIS
KyDR0grKpy+CbEP9M340n4b4yD2R1jy6tMQc4lqnt4U5qDgBofoQF89h/aFmg9+1oV0NvFcY/dbs
Dc+g0oAagOfgeWV27wjEN1SaYCz9KEFQh1GLg+I+mL0zh3b2pnNVPtf20KU9xrkhJwOREoSEsvSB
MegTBLhKxyx0W+9ib8b4ABDF02a0foPXzI9Hed/12ndLnpw61TmZa3WhUeGgDJCQy2V1r8RwAFsb
lJmCXtyPseL3begYxaHTHsNR3d3OXSu28DCg80qU4v4L6BKCFLOJyVUSCJWl39ezqNtKBM0HYcRA
ltHmJTTXyoyTMFkxDFr9Uigknl4DQCvDcvtoudERqFeQAMMtTvgCMhFwhU+WXcv3c1V7lkIepOSY
CQPIB9+mERVl6ZtU9l4XfygFj2pnJe3gx9BCr2iAJpwFX+mjJfTaUJFAtjq/8LUW1B8gX6pLzlNv
3Q6tJuGIwBHO3H8KTYvFQu4J5jWS2sfUTWurKpk8zGONW4y51ZzMQEOW2UIQTRPpP7jgY1rp+gAU
QMJK5ZuwyD0m1Zc0LNx+0v6jMME/n/LCCpO0oSxKDCWBFQWTz0Xjx8Qv9IwTpSu7E/U+VBaBXsLU
I9vEAbVZG6vNSAIwum8M+SGvhF1I/ub7XBihW+XiKV7lBZ735oAmCmZDk6dQ+Q0+SIVzLKwGAV00
vPZRjmGryynoGSvJgCeDrOxT0fu9zKC0SjnFxc/XwZdvf2GGSZ9k1mZ5CScSRGnspNI+1e+JKmwq
bXbGTn0EoZ0tRyepeJ7FndXqjtVObli3rirfdXhMN541BUbyDsYRw9w2yhZ7ORDSdleOoJaV7rUd
0LNeXwle2B5N3s1tLScBSIoRPgVAEZOdfhzksS5jSSEByNga4VDv0tfhd/UXKDLs+j9W2JJlDrno
oVNhBVdQ3O2cFFRrfadyKhWrvqBOAXQnRmFEtsw75RK6zNRKoTghGjzL4kQPYQf2oKf/nshxXABF
jRox4Bc08C6iV5oMoe96tAA1wKkfMjP61XREdpcwFzZaNKOCXeEYuW1zbVte2mR2zBILY9b2cA5H
hqPn75O0Jz3nrFjbMJimxwgV6pYaRn2u/dK6CVwxGUkCNH9A/3VsjR+lsYn8256oa8kS80o4AVCH
Q6GUcUVKskqOcpipPXUzBMIWXAuFG+5AF+SAbR0ccLZhS3bpZHbux37qvT5/axxl/zx42jZ6aJxW
tsedsQHZjd046S51Xwq7cJJNtht+c34rPGb39uVPZUqsw9zHITHiJCAF7kLtj1jZ3DawBhJTLi0w
DxphGtpMDrEYip5u0I/z9Ql8muJTJtfeBG4yM9k3GiWnNgxw8vEG3FkK288j5cL859T4RSiHYxoV
ag8HZfA7gw6tX+z2DfBLKE/cD+/h9+59uoOsfHxCye+25+tRAEJiQMdW2CChVzSISVaC46WGym+W
FZUbG5LG2TYs4eI/DgKdb+IowyCKxZyZeljUOLAbkIsJvpa8hSPxDD3ZVr2dgtuI2NBbsdEQLGa3
m7KzOm7Rg9Qh/YUJzwgETzO36bGWpVBV+PODmE1m5ZDZjCJMNBtQt28w9wCJqkk2HDVE7WniHObr
7lPqCuw00M7qTKrS4jgXQfyM8GpnpwpTd5FjOw2/x6Ap74/KsfgxyaWtDL48JP50lM7i7EfSQ4mK
DdQWb3/xVc8vfguz7+sEamol+KMCKJAby89RAPdTuS11u0p53eu1WRdMPWqA7KCqS6+B16ksg/iD
pY2Ysg/FUwEmyS7u7FQ6CvU+nA0/jIgddq5hQXvamyitH1QmxoFTiV29el/+CDb2KoJugISRcrzg
x8OArOUs7TGySWlHT92HNbnSW2LPGHh4ap94s39rB8alcSbOYuBf1FzB8P8c5e6kv6Fl5XA1rGh2
+pIfUT2n1LlYZPayaJFmrqcFHja7DBdfWd63xX7Mf4hKMAzvgHb8xQmFORRgTcGfDPYPmlQu0pW2
VIUFuUxsnm5fE3QmgfokJeo+PGTCWgUVIowKVI1QtMWzQLm2FCVVKACClwRFOjhFfK4lw6HdvBBU
b9aAIQ5kaTwSz7e3yNqAD6joQTZDmdpR2GTiNlfSxMhjjLtOleXXS+YsmR82v8bGloI0sY7W8gxm
u33CuSqznIH/pEncZAB8xj0N3ZBrdyUxrpRslJPAkn8m8oRGYulpGrHH8lDEkdvEKrBcs91BjjZb
Flsn7RZvLE4lYu3+gSj68yOYZDWFBUlaDQQCovENiDtnBE0BRj53yX9kO/30FiEEmBqQohK+8bW3
ypRrJvQ0U3jrmp2/vHeZHQ0O+WliL3LeB2vnHFoKGAUBLs7S2b6PNOm5AAEBPHWI9hvCciOUsRKD
k1rpD2b3oYFZcwzZoYiBObRrh9p0XHKcKQgbzYO8Zlx7ynsZBz0oBXnN4LUsfmmKySsAwKFPW8HU
6JQvUpA9VkCN2n+xDS6NMLtPLeMlTUcYMWT3rR8hcWwPTrLYMjiAAUc73Ta3unrQuBJBvSRDPZqx
ZiSlmZgRrIWGuJtV2n62oYo6SWDoAONvywnztcxsWACJoGmPrc6+hgwQ21OMEJLmqBCnqMOjlWUf
YRPyDv+1TwVtE2gZo6uK/MxEBZSMIysVwTfSKc1WkyBwkh+WbgMtcik+QJQgqgub6Hey9QJ9oWb0
M1HftoMTL0+RxMMsrW0DE5ykABvjPxCruY7QqRzFBuxX4DxTqnRnGl3ikaiVOJtt7TzCJgOCFkzO
mLpgMkhRLspcTWoSLEO4iTPBKwjg+nHrQmDe7op9Ww+nxKg4B/3aB8WwjwzGB9wr8K9r30CFg+EP
NEGCeDAdsD0YkJnlHrVrC3hphDn6JKlUpREY+mBpTtXyosYLZ9PJa+FyaYH5ROGCgo1WYvFi677U
ezfEoL6Wl3sRpBKFsdh5RJ/VeS/s4/w+SY8CbqypZid1SrXTR4y4qTZe+d6YEcA4jbtk9KJs8VVl
00p2ITXbTvYNwpuX5/1q5pOncyNgeJp+8jSYS2i+mxDceCOZA0przgqtf2cItINPFFB2mUbfxe0D
JBFaWlo4JMEEALwSsQWUFDPJv52NVj80wPLomuAWgIGGayvQiJCHNISVuDEBNCcO+LdvW1j148IC
86GFVlqmqcOSlRKAqqPumCDhLnjwpHUrBjBwqMNSVchrP/pIzfK+xa4wJsMd0PqhNaxp3tz2ZS13
QyDgjxXGl5yEdQzyAXAdLUc51Fxr/I2m39BkuIyCvDf6bxrdnzcHKMRD7QuIGFTxmWgrx3lScwtc
IaS4Qz0vn9JjD5ZNIPWivwk2wKpQvpYxUagxjpEmTIs2nP6hopxxY7DGZ1niMbvS38teHDBs8McK
4w9cXSCFtyDY+srLeuglQjxGiPZLy3vvr6VmWmKEvgTmlIH5vQ4HQ0+bzgjxoTKdIJ2UTq05WvYd
oxqVmnrS4KFCejs0VjPDhUUaOhfblRRGJMQEG6ktBzeUZX+26sg2h2hbdvG3JuS1WlZDUQOyjIpp
YPqJ/WJlmtfpAg/TorEwvdxo20lvd0UB3YY6i4g7Ip4gMJXwHiv0D3/5iBeGmY8YgwlzIgXOeZ2O
mPdHWf2NQau/iUdo3KqA0FGeQplZTYDmwiUEW25oKRsgQlNUUVqdcxNb/WRgDkMPF9lPZ0dgohCk
0aRDzkAD1O6VZDd9swYQeavlxkp7zqWZ1aCgmxkiHGjXUEIMOt987ZJahEPbCciDZkXsWFq24Ku0
8NIa0BGH2GvpxEdxn9ten2UbQ/eM+nw7QFc2H1Uvh44vGmLQm2Yee3GkCJKWZSlqUyi/gxH/ex2D
ZrscDSeMSs4lZdUYiq2YwELRWjSZw8vomylLBVC+jOJcQNcsG5yyyxWozZPUw4WUR9y0as8EPJmS
fqBbzu6G1NRGbexAgTApGHAdpH0+t44IjWuZxD9vL+TKBgDSGjIC0PDBuclWlPPalCsRmw/tckwP
RNmEshKG4121ChNO0PBMMUmlncskFkCdE0ghKgCkt6UpsRuIc9z2aK0wi8hELqGUumCeZfb0GJFq
RnsBs7X6GSoVTummT+lOtMP7Mqicwdf2glPuhN1tsyv778oqk6RxLUiEXKQ3KSd2DPu3sUnd2xbo
nmJyFZSj0DShNHfoMDIWhAxqL72BOc1mHEA/I0JRKR5fb9tYOWpwpGE6WLXwzrLY13AMbRmj0jA5
qdbxBBle4yBGqbeUEPSQvJLkr1RNTPi4bXQtMIAMUUH5gIl59J2vk8k8ZklZKibuoZjLSpu3DHV8
gfd9Vo4YNLcwgYYqDQYmWDBurjdG0uEBFXRR66SW7IvRWdvHhiMKz1z227VgAOIXyQLMRxCTYJ6P
+dzrkFeAsbJ4yS3NJ29KEtpjkjsA9P3F4mEKCIh5ysP6heWtqhoR9CLwKykVOwoFcQMQVu5UzcxT
9F716sIU81gTFsgiqBU2MAEoQOzexvE8m/cN6iR1xTuY14IdgydItqhqoXnBJPh+qPosH+GWFZ0H
6Pjmpco5ldfqlDi6KNunifIPBuKvwy5Jx9gYFZwhmCK2I6vGnXcGnmZ2UqjYkHbZkPyXhuK3Jf7F
TCzlWsRTXjUx3MsGvCLo6RglGB6uIDD/OtQOnvS3o2LtCIEyDRI6gg9yH3TLXVzg0LuPE1TUwIs1
Z09ZP0Geq9yTxPIIrw2+tnkvLTHZdojJ3EONCsxuXQM5GKJDAzmcZMfUMpGTAHmmmAQI8a5kKkvw
kNTxR5V/DM2bqXJATevrhkSOrYvivM5s3EbPraw04I2oJk4p5A4AskUZ+aTnHBfrvgA0Rl/EmPhl
47uusqWp4Ms4eUO5pRohnML0uiv/WmBcMZUqalVEWmDOzg9ghsLD30y3AJH0rwnmYhsuPWSFKX1S
KL/Gld0M7wvv0OOtE5NzQKVSxOAyBHdAtVN9DZJ329s7ZS2pgaCOkpRDyPhL20Cv5tiaCdg+oCrR
9BUUnY5puBvN06/bdtYS2qUd5nM0SgrV4QJ2BggJgF9VSPLNf7cAUmwUWCxUR5HWrve8GWpWaUxg
zmokF3iYWXm5/fc/QZrsBeTSAHOBs6pRkMOU0ipA91xpPdkrSwcNumhrLI8j+ViKXYL2e75441A5
1TcokekLhPne5tyyk30S7SoX/MICjwBkLUZAPI2xUdz3ACZjHJ9noWtaE7/LMMFIK/yeohMXjLv2
+dDNQgMNJCM4a5k0N9bKZAyGhbMPkrsVxg5UjbNf1xrOuHn9a4JxI4zk3CoFiD51ebKN5OOcjI4+
uUDq34cJ0OdKKNoSQI9T/dQ1pl0/pqULGbJNKaWuEp81cmgqHq5l7dZEMS0IK6AA8Ni6jqlZqYZ0
6PGbIqM8yvpjPP+SkvogF8pdo6g7CLbwYOrUyy9BBngLfffQWTNmoTNxkQcQOoIvonyQpNqvjF89
rUjnBz1/vh3Qa/gzSKnROUDg9hA9zA2ggjhUWclgzzKP+r4IxK15VNzO1w7DVna1U+rknv5Ijt39
8gM0ha5qQxTMFQDr6RzVzX1jI9p8aeTVSPv3R7H990nIIaue4keFMjaRmmxx7XYGS90S0dykc+t2
IKFU++M0q45JyKlopwezM78B6evfXp81KMDl+rBdEHRGurBVcYQI9/lW2KZ3+T70pW/hFryTQbLp
dzypZPpx2Y+Pr46BTEy1gy2ZSZJqmFbyRM+sHtOs8WjL07ehAm04p3qwFtWXZphzK0eky0KMJZ6G
R7l2SOnhEE63yE8dx9JaV1pFcwPU0qjb4Z5Ec9flRaxRByUx0MPsa/XR0ppfVtQd1Ezr7IU8mZBK
Tb0CsIawMVyp0Tln21pixNMeDxG86CScCtfG217I5Rocv0GqbMLFcOou9qeSh0pf27GAZgPKACAk
SpTMakbKrGh1AkwfUoWtJ7UANCZUSC2MSFSD+jNuBU6ratUg+rUg7v5UQmWSEipTXTfpWNN4Z+40
4udOcyp4ZYTVtbswwqydJI8RiJpVoAbRqxlAQ1hbb7LJ2WFrex2jhn88YaJjiQcAsHWNBL7N+fSf
1AzsVrr800we7avWSCv6p2cvc3M7PSibpAJCTXW7QPzdnoqH5SB9V/xkpzp4LT6ADWEjTc8d2Zs8
6IlCP8it38KcbJbY4LFj4bdYsRsd4l+xo33XfKCm0AnPvHCvBJKPg63wxyDuDtMGmKL0QT3kr5NX
3oc/8/vuLvVTe3q2ADZwbye51VvN5ULRZHGxQ4d4EcM4QjQhvXlghUU+8CKw2nkzcXIUvffVq9XZ
JgLamXdkNwl346/OI5CT3RqcRwEvsJnzyJBnmSw0sHOUqLIX4ia7mDNUtJZh//UW5+y1t4JYdTFU
qBDWbn/U/ebIWc7bEY0e3PXfJ1pWipqATy16XuTc/lS3lwfzAtd/u1DDsdTol8Kt8mfpLo7o8uZZ
b+96KHZfm7CENMQFDz9f1w9ivh/1rWQ+3PaCt0L0/7+IN0Ff+jGjcGRh2GOP2q3EU43grdOXrBLG
6ODQdcrsQQEvKNQTfqVg70F947Yva41vEK7//wSGXHXtjIRjLxpMmHLD8k52PgC0fU3c9E72nqLD
+Exq+zc4GmU/fZAPM17Tm/T78JxteVO7vDVlEkwihqqaAhISLOaxnHBLi3mXcxq3/3sKw+Xh2tFF
EqOm7nEcqMBbK3bqSi/dBh3Me0guG/fF5va68sKQSQQj1NSUJsPBXQT+9K3n9DNWuzcXX40tPigQ
GG0i6kz3a74TnOkx3WSoRM227FSPeNyRbVPdjeVx5l0VVmvzl5aZ9CDHTTlLNRwr7cq18K8gGexo
K7+2u3o3bqw7jLKNEIzjxCldrxtf7xNKfrHn1CHGaGiIMF3AjWzaJfFbzR7cYv5QzMe45wQLzxqT
RGpjEgQQPpOgcTG1+X3YprvIkZzY+z8FCYt2mGJBnYhME4ng1nHlp0rm1TrnvFj1BeohmAFCow9j
FNdxnxm9VaHwBl9wdMd7oMkUL56c/Nt84NGmrYflhS0mOJq4iPUowbqJApAok2xbi2xPk7EZLMBl
mhkiKd+l0o6z/ER6A0DobKOb2sbU88HuUh4AfDWnXPwa5rQxJznuZhNHgUGGxFkm46xWChdtTf/K
l8i8sMLEiqHOYyjSyAyPmbv4xlb0lcAMcN0g/uDzBtpXT4YLa8zZY87KpKNajNOf2DlmPnbG6FbG
31xqL4wwx085ppI1iXSPF5I3189zLnAin/dpmFOnV7Wuzi1YsIq3fDyUIg9xsf5su/CBOVAwhRRr
Yw8LgvKS9KoXJrs56f089YAlIeNeige3hOSDiYrh7V3N23DMQVNmeiK2NCDyD7LPN5UnHYRnFZWf
3W07/8tu+8Q4UngtmxMbMjWTFfVAo8op+H+LXtNlh/RpT5xqygvJNcVy1vCgS+fRhvjzeEokE4LC
9WIskJoplWrby1JBNmGR65iG7QiOQ6tQeFRq1OGvO+Tf38nskHhAlxdVCmSg0Fcn3MebyvYi+WEa
OSuyejUGjwlVLMG4ENty0qVF1hU6T9SkoYMJG4h7++FYu4Pwm7P0q5v+whKT6MSBKGY0R0Brt5mT
6BibsSAs/zSdO0wyPqsQqNCR0SC2pUiPt02v+giRbU3FUx1kqUxca62VCYWSQ7JRzm2SKJI9mJan
h8oe35l3X1/9chfGmFBWFrEc+glTKzFZ3uYxUnZGMdH2Wiw69YBRqRn6Zr45N7yC8Ooegl4utG3R
xsYE/vWhBfXTRotzwIS78IeF6igZ72c5iEa/ie4ToIkASrm9rKueXhikP+jifpFpkhDGAwzO7bgB
2zHwSncT2HBiCV0kTXPjZX/bIM2hXzaFiTELgH0wZ8V+x6WG8gegPdi8H4lS7GepfdElzAPdtrJ6
XEBXVVHBcUxJ+a7dKgmE9cypTQLfgKbetIHmVaLaEY/HcLUTC7AG/WCYtIfI97WdEXjB2SjhTQFG
gwWTi/LPkmxmIbOl5gGDqXZZA0rLw6R+sryxiwjpGcQHBl/RgmPcI31cDhBMoRN8UzBv9X28GY/R
23g2Rrs/5Sd9h1P4hyzYy6HaFqfZL1H+7R/r3m6eUXrf8F5Tqyn58gcx69CNiZlG9AfNjuFbXuoZ
TrlpDomfPqt+eq+8JqeFe9TR/HlrFZjDNM5mZQxDGBXhf/LwI3QbT9gsjhT8zB94D5u1iLr0kMk/
BphujEb4XPLC/43hMrvwbsfsp0DgLX+Yzb+0qkbICBNoNt1ZUGm+s1onQKX1ID8053pbOf0WSciX
9uFrtGv2/U78dvsnrMfzRWCx6SCHcqze4ydkO81VN+m+sxs7xKuX9wRYS+cXy8k+5MJGDvPUgiHQ
+DTdqar24MGGYNjLbYfWss2lGea8ArBwgdoZ0hsK5aKtODy4qcIJC/YuMkRLY+oF/FDu623vTWjC
hE71qu5t4668U3eRt+ynjfKoOaM/u2STFbbqFT8Sf7mb3ekuDsZv+O9ettMf8bZwNM7NYG3GCyDD
P5mCHXNJliRGDRO/by5eGgD/jqpTxTbJILnkkLvCFY0foXXQ8Uy5vfCr99BLw0yKmtpIz8GjhRTl
jI5oJ45xUG3TzXeybXI2ztoZdmmKST5LMdR5XtFY8rRd84CygEcrnhyHeKHEZJtI7RRoLcHKcfr1
kO4mu7UHb0BM/YbMxs66zzm1Dp5XTMIZpG6uSQx7nat7lt+71C+eKgRvGzIpRxUrk1gDjCySLdwt
+xQ2bq/bJ6D1RlZjwUoaeH/gBqaRMb6JqnQFunSn3Mue7mov1b246wdnOBZ300uJ9N3/eocEzO1f
sOojhjppWxawJYUJD2shYmIsOKOt5oSZWGt6a5Vno+eUG1YTAehTMF6IsVgwqVzfBGYMOkVh3gF4
rtl10TuQZ0ssd4kcrqL0+mGLAQGM0OPGAUjltakSTJJFrmBKQHk0wH5v+iMmX0zyMkmSP5iygxas
3WP2wuhV8AxheO6o5e85GEhur+tqkxUDe5jexAAdpFrpY+Hi7piIuT4lIVyWOmesfkW6X1feAFWJ
70R8a0ClpC+TbSW5l2vBoux5uMg1GgUV1N5UogGzbqjyXNtHcs9MbaLo9Ep1+vSnOk+2Cq7IYtyO
H3nij5AiHXfStJ+sXxzXV782uMfo4CCwpizjs2jGmlrFQJHL5mAjr07lKwFlAmaRBHVb9qLf5Rs0
oelwP66NTqeexK62l7myqToKT0uLnspfthgQB9AFA0M0KDauF6KAgppWZXQWLS1MO2uEx760HkkH
PT0LI5VekiWxPQL9DYqt9JWzFPQIvWWcOWLTrmoaocLEBYTI3LiRnlTldYgCTJ/slkS9a3swpuWR
V37Ef6EioALriw4u8OYaSDav3UaVIyq7HnM5kH7pzCMxg7G6n3hsjWuLSwdYTMqFix3HRHlRkkbv
dAunSzMcIlLs5aqHZ/VTHct4LXXvSyN9B0Hcz9vruhZhl2aZ4kHYLpgvWmBW3nQYTIiq3BPCwg6N
+tjNPWcrr51tAO0jki3Q1QJNf72Ss64IVbdgJdPqA2KCJeZtucpRa+cZeI9AtUr3rMw+bVs1i2MB
BS9ERuSUyitufWpZuGnizT3YgUqJk/ZXK/YgZEevHfVfTAowaVKU6/Kf0ZxKQ2e0fY9qkP/XrV00
J2vbZ4JfxegyYWpatNBBINtaRuG2WzyzMt+rWOQ0z1aXGJM0IF6B6gGQItdL3AtipgoxvqeiNrYg
PacKJnIN3vzd6rULbD4aCkEgRsT7+trMOCeVnJoC9gR4XZRd36W2mBqYixzcIfFAuqJWDikc9H5u
h+uqe+BboWy6wKl/9qovzoJwWbQ87hKo4A0m1VvQJt0dQ06YrnoHxgkNkkKIIyDur72TpU7OlKoH
Op2Q8mAWouKkSht7Vigmu26ROx/1T+UwV/ifSvNVGWv90KPazqlFrZF8AH0FpC2F7gEnz9wFu2ZI
LAEVx2CYH6LUbchoQzXRVrStYXjl4mmCcoRQVL20blTEr7K6DdWjgCJESbWsu2j73xf/8ucwkQ5t
bK3BwA2gpkay7UH6skzPhcCLrbVECB5MjLCDrQEz80yih5RwMY41Tpm8NTzDepun5lAaGA7WQeLY
RneGXNt1yWNRZgILKHMUOegIE3ayBYoqJg9i3ruN5TwhZynSH4DV8aL0XTAmzoFOd9/FIUatoFqE
v0/pVylz4nVggau0ttLISs6Qaf8mhN0dJqR4NSnmHvqPDROzXyDuBxMAO6ceKtIQqZOQnPGIcIb4
kI97E3QwzfB0OxpW7YD7x0JtGbIkrHynoIRdARhieu6SzJ2i2DfJQQ3rnUE4aKbVRbswxOzGaYoK
KYQ0+lnsfoTF89I833aE8/dZ9U6AKXV9mcv0bBnpDwvcrpbOa3iyd9h/Psq/PqjMhwdhXwmEZZ6e
gTQ4NuBBwD/SAepueLTuJiiLObWKd/ltx9gyyxerzJ0irLVMUAR4pr9N/vw7fFB3QA4G4bfl9bal
ld2DGPgTCyxJc6QLg46TNz1PZuuLmYmxStL7kyXyJv+Y5PD/PAKQjrLxYi6AWUdUR4G4HJr0nGQO
RigSUCvZTW6rQbHhF/7WvfrXGLN8Q6wVKGzAWGXe5+/jnRDZbQ0xHLewoTXvTMcCFU63/29Z9ouL
TCaKiDrLo1Cn516tgnlBPQ4YRTBq8Sg8mIvSpx1Jt3AZA2sGBRJf56KwrvS4Cg3zlIXyw4J3XFhp
OMv1/dyduvyVcOfB1/aZDAoLjFHiroRj7dogSUB0B2VN66SMj5K5n6GseTsKVw3Q94lqgZjkC/mJ
LA6tDjZI69RagWreLxHvib+2ZLh8oKeA5ArWASYT9WAxzBojDE9lJzuhdE9J6Emb+wArAXun1iLn
sc9eAD6/EZ7eMqCx/8wtXC+ZVEFNXK5j4QRh7Hy29Ux1e/LSjC/VMO9yQDVqt+8frRI9oheR2KWa
26Hla3XlJCUnS37dDID1ozEEZgKcYWCnvP4pZTmkZV1Nwglz3I7STF4O3T0r4XAgsIVEeAyJUoxu
otuBQW28ha7NZEJt1GGRROfDj/mcfNf0/bLRgHLckZ9q6LQVt6fwNaPoUG6DQ3jRwiu2cgl8QaHG
WkbOeocSOHJJvWyKh+wjJpIfFT7hlcJWkjLYt3G1oQhuKFaydwBDEKcJb1hyLhXNaeN8o1rfrJ9a
7GqS00vZfjHi44IBu9t7Y80sSM0AGUcdAyOk7NhAYigliFcGcm7xHHR1E12k3BoML1Sa8ZzkdbEz
rBF1lGqMdymppWcLj3z/9o/4GkN4k5kqpu3w/qPiEdcfVxhySI+1CzlXZDYdaH9j+3SlsKu0kMea
zLxrEUeQ3KDXLBmYHOsL070xzOMgiUlxNh6j1vanfXJug9vefI2caxOMN0qvhVkxUBOSbQpe19sG
inKFeVqW7JBFWwzne//dIlInuCZRfKGEXNfrN0QkN4mYFecG3GKRvVh2oQSR5Za9M6iqrfMagGse
Xtpj8p2iFZKSarCnoqIuLnZcebLmLemeAiazJ/l82z224vj50S7ssaQFYVYtJCWwJ0iO2b3rja31
hxhj/V21zUtnAOqA7Lq6RP5RnfjUAX/ME/Rj68j0N0CRXMYZhQs6Jl5oDF+8MPM2E4fUCIuzXne2
FjTz3SC8h9FR6p/y8tBXP9vqh5Xb5scknbrS9IpSclqS2cpEDmlZ2lmU75dG5OyclZOA/ix8euRH
DOOxYxI9SDcI5trws3JXiALdDPJX6V1xYsMWf0SPbW43G+047lpfhoowJ3msxAGMY34BrEEo3bBq
YEmXAZKoJ+VZ6i2ULtweyX8zVbgyYNQ0OxqcjfX1ZQFf8XShb29gTT6f5xefoOjRHGwUoTjHavGU
nmUT16D8OarSDSfeVpIEneIHwQ+efnCNXiguDLVt082JnJXnsXtX1dG2wsPoYl/l3usHADsfBJgz
86nVUOUoATc51JyXzSdbwNV7EOPVYEOGziK+KgoNzA+Ye0Ukeiuq59qrgvIu26kn/STvk120N3fL
yXqLz+OTtgGux20ca8dTHGELHSZOgiv7TLBrJuTHcxQ+zwU4UYb2kdQEZIUuqM3xnwco6AHddG/N
GFMceILBn+/QW77TKLhY/KaKigkZXD3LTrEDOBNYru5QbLstxh4O05Zsop3uY84PLOXySXlI/dKX
t/Im2/BEpL8ejXQVUI8E7xbY3UR2imusRVBgR1gFXTqq1bsq7/FoshVxpwkbpTx3mj+C4o0TezLc
Y93H6D6G3CmHFSZlrt2v9aqaalJrZ82WP8BvCo3SYxRAEOghtMt7Hv7m65fGRQP3SFxwcMtRoSF5
bU6cTb3tZUE/f8/uoze1cPrE1u+rI55qS+KKnGvcl40FjBjuiSBtBWCFDj1dW0vRK06jLLXOsuX1
wy4D+7vqzLagaP9D2pf1No70XP8iAdqX29Li3XFiZ+m+EdJJR/u+69e/R8H3TctlPS70DDCYmzR0
XCySxWKRhywxLiKBnmCaWIrV0RZUtUVVNllsPLXrdte+pufiIP5w0Sejr6OHcFXZ/j79LVcMWBYq
ZTfREOO5ygXq4H+5j1z3hQlcpF5pfsny+9OXrtRkkuRsfZSVJE3pVX0FSeYlOghePQ485YVKmqeS
RxW4aQwvov8Tr0RQ13WDLqaUld++ufPgqo3BIt9P+2hdo2/cbo5XTVTFuk+NgrJ3aReZnrc6qs/3
zWFhmVcok7XMnIEQu3nSjZ37lBDn9a/TINQSqIun3mQcz6OM+Kk5ol5Te7h0J7chOUEafnV/GbfX
lwlKgytXwNSF45paRxGD4JbrJPeJf+SRf/8wnPTs/uA3UPwwMN1X48Saika/P4CUFfcIEPuCdwm8
e+BSuRadO/Ce3CiCd+bW3i5orX5ngPh7mzjnZs3/Kg/6MXtVLMVirHQyYUoxVegDBmaBk4ZHfvoa
VkGKdvRl3z8nsoPbSmVipIQE/nwJUycKhzVmd0ELQTiNvD8c5jRrlzK4otSNoksD/4xpOistIR26
MR7chPCMzoSb0AM7hzAL904UDcJxURGvmkVpMILJCpcGtNN9Zu0ZvfNkqFk1u7eKAh5kHRDa9Iox
sVhdi6/MMEnMq/z4jEc3faX+Lnniv/qvHE6DfeD4v5XP/u8KPVADfI1IbVgvuh6qnL34LHykOWlf
MbGkwmMqaVlvNDfOkQKiFFLu+sLjPSwt8EhPlCcNA96l9X31u/EXFAYdOImtFgs4Ys7tybARiN7/
OnN3KHUDgaVehBI+71+yY2WGlnaM1HXzZiWWwiESJChFYEBOv/jKnqgVUY6+BXuBV42A7Oxf3XMs
mihcebT1euuan48Y93sf7iaip9CmPZz5W4NvR62cFlhA/WLinlC7j2hvPBgnmdXusIRlwFOAk0vE
4wpdvCqIjVEIlYi9ygiK7zikWD6GxtTXU2cYq0bhVowoVwEIWCJQ+2vQg3n8XorGzou6s8754UMT
dhUeYzUW0c6tisM14GkFz5DAQmHKtfh8vuaKzk/lc5RYrWIruBTu6uw0yo/3t+lWzYGD6x5OE0Rt
NwNXZWWI45Br5DP4XYQaT62cGeg/7mPchoYodZ+DUMqeJKNcFF0vn9+id6hD8OQ78Wv6on6079Hr
fazbC883Fvii0TqCHaL9eIoSH3DtjfK5dvrop/wzbQku1ob0kbinKNooeU/iaNdhDA1y3sLjRH1a
vlTlxkCfRUOqfcwi1lzcSTDu/v8fRJldp4xCOMSCfC5eksHOMJ4olEHfAvYzacNY+6QU1xYOOaOC
CK/KU8qRTm1K+dhUPOYJnned+Wagqe+nbI8YReNbgdmbP6rL+/vXQM4NYfVQ3Ryek9BnwJOBzozd
K9Q0qn0J86KeIxXFkeG7t2Hx69NVUjhe5iDger4G4eV01LRRBMghP+ebX+4mWhkoxjJWYON27ovy
NlFEgVGnJ14AkJ5F1HtuyzWPxNCD9iR5ZEXqLXp6iXdqj6prcSw5LlvKP4K8Mfs4G42RDyHI6EW6
iKaMRnjhUTtwByRU7ftLvAlEqBVSh6iRF7EQwiucreJx075wjBTLbdRIfZ86QDWhb6Lahd6Lj0lh
hqLln4bEasBVRDS7glUmFlpePsbBlplX32l3KEPAYWCAghLtJ8hlUfqYS1yHN11fOZd7UGHs3H1t
uw/Qk1W1Y1E4L23ZHIt+tgiNLClUxZXP/Krfhxb5OClmaWf7/nR/v2hyokn/r4AolazQwiNzgQZX
fS4vjlSTesf/kE/prrIaS0f9bvmMapGccKfK+/tw5RqbOo7aopcwkMWQz6Vvezv3dCLjivuprMYv
yfR8wgRccChXa6WUE6zYXhSVEKpCRoe327WxKtHxzZDo7VF+vSpKRZM8G5Ki5+RzZ4ab9FQcvIKg
9wIClcz22d82rxUjqlw4DK7WRZ2EKO0tU3B+K2d9lZF9bzNs+mZBYHvAlRBjqWRkRwS6YkKO6h7l
tDJIosBqIOSvYI1iiOzmiJkQNAEVS1OlKv67dsKBESfTDVE752/8l+aEIYyZq8jgxAjF7cjyWZHy
jSZgtD2GneBehjwFZm9Of58dLWWQKUkgCd4FLEjCBb3rmDsF48ZUGy109BKVDgp4wJ9aw2c54xsH
OSEj1kNlMBLFGt165UuB145J7120bKPjplsgdO2aT4ZAb2653yhIDYN2DNdcOpx0Xc/HPBKsTyl8
RwrsEn3HdYXCg5VcjRtVi6x4JdTe6j7sklTR6oUXSeQSwLVIbaOEwpoak9C9CwqGzFE94NXMzDG8
LvNXQvghxSO5j3ej9xPfPFq8kP+EO8ZooutdrCXJL6VB9C/Dlre9rbcR7I6R6r5Nsk4Y0P6JGw4U
5vTbX8L1gRG0sn/xN/K23/c7dVPtZQdlmQwjvj3aKCRKeq5UDFokK/6ldDiQcoGCe1scynVk5jZa
jB6DjbDF4DtWbcBtAETBUkKMMH236UbAdlv/FKxlMz0Jjz/CY7HRHWZN+oJeXkmT8o2p34wcl6n+
JTpePEybO2OOtxMeinXGkuYkravDmloW5RMLkffcyMWyuLW+0hzQ7H3iwrMVbH7tHzhGYLeoiDMl
mYx+5k66RJf8OMWyguOD8Jq+Zw5rPVNscbsccCHCslCHRxeuppIRKxEv+Rfe7Gx16637Nai/HpAH
uW9St/EA5IaXMpTXTDffG31H0j9TI7UMLpk9OqI5WrEF2rydakWb0ZRMGLMVOGijXL8wgG9VY5r8
gwc0NIfgwZ++bqMkX9VcFMp/qz8onPGSEn9pK3nHoitfMOlrJGq35F4ovbgFUm21m5G4Tm6/Sna1
yxjn5m31HPpp5kua1GamFn6XBe44LUnCten4sz19OLqlHAbHf/J+4GGMdYyyREidavkQjihUB94A
T8WZmt2gLwoZVSbFwCIQOKZQQq2io4cuVg/iRC5A4h9ekNbE87olHPUHwUZL5ll+uq8WNN2ZjnIl
FIX+gaKC7iwYtRglN+GlsMt97BRmbP1snYQka4wpXHc5GU7ig/5QbJRv3q7hqf/4RAcJa9Ys63eo
k0hmexkmONWLGr+j28YbAZZR7/VHvH/x5mCnjmd7q2DTOc1btIlfwqOxkswavajahqlUk3Zee4Ir
gdBMxr5e6Igw8UNyq7YqMlYm91S/fvwA5f6hXAWOa7t2+NcFXVNnGKaoTVXAIqZQUCYTJWLWKpiF
d2kdVDdIe98cd6Nr6hb/UOzr960ZPuaH4lVgkWbcOtZrXMqCkjidklnA9d7lrbATBbwn8wwVu3Wt
1xiU1fS5H6DO6ttq0BFOfqmWe04c1hExnTf0tqENB1z4CoqyEc1e6w8nBvVQYcDQJVX2VXgalE93
YDlvmvLu21jmINTxmrtCXjYDQPiVvHVX/Lb7fpOvnAAFFs3KXVWrci1sR1tbqU5mZU63ZqWLbi8L
mDM20S1PtJiKKFOaMhi1J4FGPr6o4NPtpZZEkXnfJUz7QUtyjkDpRNyEYRGKZXxp0cg35MdET812
sLkIM1ufpDr7+xMRA6DBVD9pPqjd6RejUNRCzGySo0slPfaNWXMotbO97omTwBkm2ApKENyE32SN
uCpBfgi2LYwPtjJ0U+Z71QcVVubcF8CSKuEGgSHB+F14rKNUqRSTBqYoQsRu3ljIr45WgpEpdtSW
7/eRbtMQsPuJUAQXMwyHhZ1ca2036nqmdnlyab6qo7BLzL23KT6E5/AgnBhQS4qD6lf0TuBpEOTj
4jVUHoV1XgdFchnjcRDNIfPy33LXBJzZoDHqt1bXmYZxyPW4RwdV9TaI/aCased2B1WoM7RNc0aI
i07FxR+VojbFivH7pqXSajf/fZQoAjUcPK+ok0uU7fp02BtgzvBHtLDzgSXGnxnOBFlJMbq2sKRn
v0chRvd4/ycsSkgFaTNKhEE8Sw9JVPiA65IxTi65rmwNUNxyFQg1/xoDfMnTwD5MNMLlkTrm8iRp
POSBk4vO5yhaDUXPNLLWYGjwUmQEPh5tKiGC01IUykugLwMNLWOSXkqrtUZLQDirb1RLRom6scWD
91plVHbcPo3B9WL8IUY14dEZQzWo+0AqJDIHVqP0AsLXiQgUPfAn+z1frbUTK8Bc2CdAaegzQ4EU
Dszp77NQQdHaIq/dDDVg5omVX12W3Ozj1DoMt9fSoczTi1s13YPBleKbMoTlI5c3jelPO0sEvlV1
UCxrOXQyrwQMckZhrGT2KnICq1pPhNis8niqBfeNymfs7e1biYIrOSqEJbybwUXRlYi1qw1ermvt
hc9NHfUlPvq/QC71WHi/a3QdoxzKeOraTSgGZ3T8kaLBSPHq4jW+OWDKlGtJnG1IqHMo9iWLJu1b
fa+NGL8NWSy8lqMWEe1411vDj3wRq1zZXbhiXXiCk7u/Gh4uOnzyfLSCj+shrexIKUiiOQEXbNwW
dVuY1JgUhMOskrfeeKu5PcpWsthRFdtP1rH/1WAmsP6gg00M/7opD6DSCVoUmY85AaOeOtQky20O
GS0ej3r5GyeDpPBQ5JXFux8pn9n+MfidtKsy+qWGb0ZHKpTD37fq2yNTAUn0d704RoGKtG+FE63D
VlC6S4JqBJKqrWrzTcw7chh8VXIBkmxR/2wbjsW1/H3aU/JGMlRC4wHSQcjrUWe1EIDwrOZ1FAP2
r67Sb3reybxNlj4N2RMfnCQNDNkvRv8ScIiXfZIbgp0/SL/Ujchtkz1/DjUr1HUzPIJeKvdMRXjw
K1RybuSdrDuKagmHIQDBdv+oDXZuByfRcDANiOQl6Q+ZumoDs5Cejd+iYd0X6G25LcIB1ITDxsGY
gPQTFTSmStVpbsl1Fz7yUeAL5iD5AVTulWpq8sofD02RYyK0pT0qprpTvLOqHYqyJ1q40o+JT/yI
VesqTS6TFvX8F1Gq3ZdyHw2+213aICWC0xVOVJwiw6y82syNZDWoGHtu4VUk26sb1X9vX1yflNxJ
4c2kfuNaC/MHXX0NZTwMvj1qlpgcUnCScJaAwmV3HcUFNMcc6p1n1T7r9L95W0F5PWY0Y1wHJm2j
bos6d6IuyvtR7KOLQix3sIceN1f7PBDlxCJKvomeKCTqwSMStUDO0y66hC6nbHrMHDfLsdetTgCv
130tublZTFCoq0L7CRI3sIFrb1O4ehsX44gpZcTSBqc1USYDtkvWHfnmvJlgFPgzCcepCjL6a5hK
b8IYFdiAMVBRjwipMUW9Zp1q3znjKwUDDFwHtmmaSAX6t2sYwRDzRBOr7FKVPbdOPTkDqywfuNFK
KNRMMbNBQy9PXMvlaoybpjRjOQ50s4uGqCRtwaP2iRsDPTdTzIcazNQdMCbOxagm1H7lQRWuwqZp
vWPAcb5PerTsCESSXPFc5JIB1cTYodZM1KGKSd5geozJ+1EHL1u6BhJSvtq9xwYXuk4zpr5kjinX
/gwykNabfDloLKLK22MYwpBQlYo8FerX0NV9LQxeLtMuMYT40jv1pjhKVrXynQBPdOHxXV7HPWkY
unQbwFCI1C6rbdOOrYeov3by/SGQtklnBhs4uBFTKzjLfWLWF99EvNNRiW7fiYoObBx0tUgzlFEu
oSAK94xj7XSVg+piDHJrnKq16/RF3lWfPloZEAffN5vbBB2A0cqMbgYZxwYI6q6FK+S6OwhBklwq
WyPy9uCb6qa2hwvDiU+HD6XQVzCURGPNH5Ia08gujZk8/zh/sQrKmOugTr/KAIWClwPAXWm7muyP
kh0S8+9LGilxUWcRr7VjnlfTOuyChHAzOjn6KMgwGduypA/zbaFOGCUY3cpIsC0ognGwJMfxiLzR
iWdq25D8LUUWhqJDC3DXwcMf6k4wGP5aC9qS18tAmuCszq434u/KIu1LSdTXz/sLu4mOKCBK3fx+
DIcuD5LLGzhodh4J7cRhqNrtK8uEgUsbnDQS69Dq68UgRsLjzpABw3mA2Db7aH9+ZOZlF3dohiJe
o4R6UaCnDChIOwjEEdbo70RpyfNzbn4xLqNLQkPtwEQdDZofvElcQ/WCHsVC4KUXzidvWQ8G+NAj
6/X9nVk4QJHdQ4sLjwdTA2H7NUhWGlIhSw1uUsT9KT2km5bw9cqsGKSbi4Y6x5nkOruxNQh9OS4F
ztvoEuNAvEsdk+1ZZ7WBLwltjkOpdBZLvWQEwHEfRbMy1Qc8qNgMVbuJA6FpcwxKmzHfs2lytU4v
O1ch6Ov67Flcj7dZIQqC8mtcpSEl0FQQV7wRV7zJ2dxPyTyznl4nadD+eb6SSZqzXeHHWlICASsJ
N+rWKfdTk+JGK5/klJz9Z1bydOk0mKNRCi0IrWAMFRaFboT3KCDmF2NjJsHfWQ49/ylGslAtVdzc
641shVvG15fig/m+091AeYqRlJgNmF7ULQaIK7ZKjqW5/hxMiRSv982SpQB0SlQrVa8t/SK9DCYC
TjJNNSmsZC+gV4aZF5wi/3tio2wTjONtm7XltC8IBBwxJJETOJzF0DaGadJJm7BTe64coWy11Z8x
8H1VmoHFmklzWwB4bTl0biSL+6EbIgiu+AodefPb2G3QlKnY0XlYizsRV6uX+1vFWhYV43Qhp3j5
AEArePqd7Ldr1pIYZkMTFmduzLsSD4A32RTW8kdssl4UWAiUG+jygmtGHoapH3aj0xNctlm2zzhn
6MPMl70xjhRsfgd2jmJV2ltc0QnjxFyMAf54GHTQXfuzAaRaola1kyYPZrsHTfZn52zXusltPu/v
OsMZ3BD2lN4oJ6UEo7F8MzQe9/Yzz5OOyK+VT1KT1eXCOD9vbwpS5Qk8N7k2x1IwhsPM3xMr3uYm
S4RLAc5chJQz8ERPcL382xlMcz50s3RGS1mXO3Cr16YZmww5TmHZ/3Y+6OK53jKv0uWslCbzichP
aRdaqrV/jh5YRnT/zEZb7zVM7RZhVw+QH9KG8qbCTPM1YyH3vahMz/PBJOleDEroHi6q9Vk/+TvT
NnVW4z1TESZbnh3ZaV7VHQf6jwv/RUjljKYJ1kfCOuruewRNpjxCm0pCOqgIozoTz5y6iQrgB98M
TJm07ynup9pXs+dWqc260C3jTrWKyFShCYByppFX9h6yE/DedmkdKoKZ6Qx3veyI/iBQ8kuUoOP5
LE4vwjl74sx6K+GhlsWiz1oGJT6hULqSBwcEouqfSMU7a+l0X9tYAFQoxat9gKwJAJKRxCQl+kf4
fB/hfyjaP4KiyzGMBu0ywwCIQ6dbqjkebSm1t+bAqlGeZHHrAP7gTA5iptAg/0dclUYpcgT8S2jp
D8+xzbBNxp6r1CVnmqokY4DjpM0G4dDh1tvb/MAA+R8h25+FUJ4zzFtlKLUQLsbRVwnqnzkSrSor
PMZrlnlOP/iezCinGXdlIiU1robhfgfOaUeXSGv+GA+puWZlxZYd559VUY5TKOq2C5UAr3rbt4Co
Z8ZSbqt+vuO1P9+nLD41qkAoG+yNUG01IoiWoBDhyB3xdkMSpyR2jOqnp6fod2BqPRERXTEcwrKi
S0geTxx8qOSlPIKotEruN9NjIoZ49RuBaGsUG4E9zGSddZMG3GzbDIlyC+j2bOJcwZus+LvwzBIp
HZ8Y1q4/5OaaEWwvpU+n59h/VkV5CC1J4yRosaoBbS8ggd6/m3a83n69SIhSRIbuL168/oDRlAXI
jXVIBwPM3/hns3Duu6JFZzf7OuUh9MLIXDiI9PLyc/TJU/Jxvv/9RfeAVOhEuTAl36ltKVAVDAYI
hL9Wb1nJengOE4LI6j7I9JGbvZ+BUPuR50WZCz3iHH2Fg3T1jJ6P/4YgUcFvyaEFyfcQYvtvI8EA
FfSw82tGeLi40X9WQU8ZBvXp/4t6n1aPDI1d3OXZpyknLQ4B6jgrCEh86VYKBhLIa8Y+sxCk65Mm
r3MjQnMrXBlq62r77D79xyVQbtlFlRtqZAAQn1qzs2zmFXrZV82ERHljMKR1g69BVUG08/QrM0+d
xe9Lk7EOhq7Sz12xUYJqSgbK8Pj2y3hHhPn5n4yBdrm+wdVCIwLAv4zraLXPnHJ1H2Hx2JoJirLp
YaiTTMET0iXeeM88JsIxzq3l034GQNmznuVcEU/3JHn1UlrSTvcnn4G5swyrZiyEdq2a3I1hVMAs
iiMm615Sk3UzX9hslBspGFGEoiceFYXXVpEULi4UtZQhbMHNHHN6HJJ6LI1aEtcVyrTMWZSXo6Xc
wP/wtGlLzi+BbDDAAk81Ayu8X7DxK5zp7zMcISvSnp9Wg/v/ZhLYwNLdhQ1RUNyEEnoQ56gCXUUf
yRJmLapKhpu4I8YoZ+0LxpYv5bCuIChhgaUfbCscINyfjd29PORO9ZzbvCW8mNGnTxjWvnD8XaFR
IjPyTBjrXM0ub+7B4QtTBoMGZgqY5e/7JsnCoUyyFPWujqsJBzXmmJl9NN0j6+LFwqCsEmcIp6gt
JDeY6sp9RKbRQu18SYrL/bUsnINzmdGZ5qjWOi2acMCeTLKWmUxYyIooAqp8p8JQlNPRM3ONuhME
boSsgpfOroiO6dlEQrzINv+lRNYVFCUyl+vA3yYCSkEXrIZLi+Njqjk0wLcHwr+yEj6LO/RnZd8n
3MxAq1BqonBamUIMhzNbE/PJvxjHy7K3mYFQEaMoe33T9ACJSLjZDfZ4RJ7kmRELMVGoiGVQakPz
eaAUtrw6RLvC9J6Fr+fhlQHEEhkVt/T5GKFM4ltkzbuwVs92+vPrvj7fVluBBAaV1zwaNcF2joEF
134z64Su7DR5uiK7h+iYb4ZtcnRXF9cKDsEBpRD7H/3LsM8s1EHY97G/v02FxlfY1AnkoVyZx8g/
JDN8M/4srcCqMMbFKv1VYnvyugHLe4FO/rLbthZKwTFHppVM3h5McIb0P7Jk4goJdmjTkL+SrWYX
W8mJM6KXJDnoB3EbYe7e7yIiZUiSX6WECS0kfOv2qWd57rrxElM6xAkGR675d1dfYXKe/KpHpt+/
o+owKC/1uGpTTDDZ1CppPca76MLhC1YLBb2VaFtAzQ8Vs7dpCgLwUsDtV7Dy3aiQ58BiRCosCMoW
Wg1XW8noppy4aDrq/v3MarxYikqvVkEZgsSJ6iDWfHrJSvJW2KIpeSRVIMdHVm/vkre6gqJsocHk
Rl0tsZrKDjd5bL6BDbE0i9ic3l20TcI4Gxf8/BUcZRaGL4IzPwHcjv+NUijhx33VX3IhV9+nVF/W
5bgeUTF6GR/wyq+hoss3U7J+ydbi032ohcDoComKKQpULkieAKRhJZqHaqV/rP8bABVGyJFShpI6
To9IvPlLPZWMBSx4wasFUOFDL1RZmoYwFaSGN7JdxuR9/cXYbpatTL9hdjgVXSB2TQRFDtBz5wyN
PUhrVr7p/kagavAaAxNySzXTgNF8HbKVbOUvLqMS/76kQM59jRBJY627PHbCfc5Ie+kMYmaWyThj
WcugbN4tVEwXLrCMXYtE/XP3t5xkE2vGP47xpgMnFqpeKni8pmTkEJDQesJMT1YnBmsJlHGDRT/1
+mpA3ofHo2RsYV4xo6tv4a5wtQrKvF0uVTshntxHsEWdsCOyys4ZDkSlX536KKhE1wUCt+O3h+nV
BFRavfPsWaze1/u2ofKUffPI0Y+Vhh0pCqIT00MlQrFm+vdJ+6lY4EpilJXnmaZIUY09ecPdSsQp
r5nFXnvZMkKq+35dpYlm0IKWSamMxVw2NWFdQhiSokNcaLVshDE+zreWM5Lkd3CoC2YymSGpb82Y
+aosSeSq8+EPO1Nyfk59lSoJTiHrustwJt9P7jMYV9Z8xc2gYApxHP5sfmY2w+kuImDwF+g+ZIxo
uLnrqDr4EVoJRqKhmiobifJIuk9GFLRUW42+jD8olGuvUmkMPEOEoaw1YlXxukD2wcEQXQuE2Rlx
8bjdrngUFWcILKKjulrXaMVvXr/sd/5hy8qjLrqeP7+GVhHE4oHE8VhzRLKfhfUD9dUMqS4q4QyB
OgQyMcu8wgVCXRPD5E67DuZ6/8Rf9G4zCOoIQDNknoopIF6wbSpQMpfcR2Atgor2QjwOcXINHY9L
ywmIvvdVkpsM1WDo3/dLykzD48YvxK4DiEL8llS4eRgPDtpissv9xbBwqMNAbvQqKGqIazB/lqNj
oCnCtJXn+yAsiVFhXtnrQaViVy67cu+gNtEqX0pGeoqlu9RBELRdH2UdILQHp92Fa5ZnY6nVtMTZ
flSqlhlFhf1AozHGGYNc+HxfRiwAyhUY6Yh3bfj/y3h+U54ah1lXveia/xjG92V7tgI57P0omSjq
wb2/MchbdOwJnjXjrefcXwljK74bBWdATS+hoZcDUPqRkQdYevDJsPHv6bg3B/JsLZSRV1zTqI2A
3S7s2hIc3lTwroT5fXhoDtBT2pam9miX5PzJKoZnaDI90E+R/WbqgZyEKFhVSF63HVE+78uPYZI0
RzhmKOVDXgAj3HS2/vIhrLTV+Pu/+ZfvF/DZJvV6Y+SpBpDOVDLQblmC+aM8/kcQyu4ltxhi0K7A
7osXOLBjskHTlckqz1l6VZ6fonS3IQ7YemgnhbN6Y4V22Nbc1JfiLXLkXzt5zYK7ZVuYbgEz5aNc
QVi5bddWUL63di+odrA/XNCFeIp6dBf3W+nFNPvewjqFyP5C9+i/zGzMfgDlKsLGixUQAUxKePDW
3lY+6+SsWfq/ubH9gaGfbuW271J/Oqzf+NVu+C5SQSdh9uu+ti/naWYwVEww+lqaFy52r8fRgDq4
z3fXTFcMm1p6vZhv2nckNtN3Hs5i0HzIDLWknY3xRS4GcoLJFKQ84iEkObwHizuGuTIqUAjcQENz
HARo1SnJQvKOPFrgrDH85D+KUL4+nPwuLAY5gAhxK02eg9Xre2pqJ1ZGjeH76De5mOdcLRGU75Lf
nnib1uaf/uNCKIeBdso+UXpAHJK144SfaeWY8dt9kMVloJFxqqzBVGi6hReT3Yu+zHRECiB1/pGB
PE5dB//G8c0wKAvNo0DlhBgYmHyE4fGmsJXfhh0ribp4UPxBuTnRC0XBg7U6xW7hD+kRdfhTsa/G
WMvybX4GQxmoqoN9QkP8drEG0z8ZBIO7ibCtj+v7+/Jd0XJzqM9wqEMdkxt0r86AE+UrjFL96ZKJ
dYyYNjg0N9tjddmFG87RtxXRcCPKQdSLjmrGFXw5lTv7EZTNZuAKVfNgWqyY7bxHDBBSzzhDXn3C
rRKLdZYsu4gZHGW5o++i4XWAouwOIrplLaGdimTEFWtZi8HfDIcK84Mk65Ks0qarHV4myFtredvx
6+v+DjIsix7lWiZtHHg8QNCGVrzsxI7gZoRmlPsokw+4pyZ0pN8bvgvyZpTkgGiIdBhF869i/Zmw
pnXOzoohTfyhaCdFVIlsobn587+tgPIOgVijvanD93v0ghxTZlnDZCh3JEQf3GgCH4ZIgYS+n2md
X54dbMz30GaxISx1NoDm4R9XShde+Z2IrBiHhUx1DaL5MBJU/WLcG7P+n6FZ9Ond9qqbuR5WlBAQ
P5sN8R9fGjQJcw/+Kd+U/KrFqzDadrTL/Z1ieFi6953Tu3R6hp5u4caZe2gv4AtwVN9iqPTi8kA2
NtX6ocicliP6z0r4VwNOp3mpd9HmObKYXnzRA8wwKO86dEHEdR0wduoq3fNbwerJIJnv/+6eqaN/
F3yVoI6i2Q9AmxUFHgaRY69e4gsIl188EoAzBUfT/c1ZvGfOgCifprZJUxV8OAFpmOeC7kBWmfGy
gs8gqHgEk5xHIR6jqQxJQHQ62JX5uzdxlls+YWWZF3VthkX5tb7uB8zYgtzayDyC1Q83iMAyWDHD
8okzg6GcmzHqY66FgHkbrXF/Uh+a/WPGSPMtyw1TO9HFD23GuIJrD1q144BBEOlU6tA62Xv3jrjU
rKwhI7IjWkyVmyKQG4f3B06bdH/msKsQ48I4Ps9wmR2d4QUsheQ0mu6bYDNOuGXpzZCoWKgwUqMN
FSDxmIj94Fsy5jIlWBBLGRZ1e4ZDWStGrjachNGRFwujFziccxzjjX9xJRoqNDAQZGpRpx/5m05u
oy4poW5gk1TNKe6Y0s3sSval83oORIksdd1eTdx6MtPoGGBiVlta9f5XTwpL/IBGVPviUpv/ZqPm
qJQAea525XGAACUyviW4V9YgmW+RE2IBTR+idW8ORAWMvdBy/ZA02UVDXjD+IZsVeUrJaJfHfMtI
ES6a1RyLihbjkPfSusCe1Q4iuMEWJqtyKiuHt2ANrVhyR3MsyrsqQwMlVLFt7cSWu0YnR2aBrt+6
78MFlnZMf5+ZrlZJBgZ7AybHe+fEOgxe0wdMqoDKt2ZtYwqZBzfIpIVjwVLOFjWyglYb1eSgRqfc
gOTQkt9lG7XLtR0f+5/Ci8qeb79k1HORUq43ilG+HIHPEJYwZqR5GWzN0RzjrXv3TQ8PZZpu8oqd
nJitRkzFofxx0Eq9rpRYbgkpo4HNzHegkAF3bL5iklFMSvi/DeJmsoqUxKoYy5PiOOLEnL53hL1q
JopNhjNLe5aCmj8SBdnStfbgmh1yNdpkoKTxp2h75KOzmo27e2Ro6fSde2uivEnX5V2txsABC9Gv
xPad37WdHkUMkWDG1KwlUf7EGKPc6zJAjY6M538MGMLDdoqqR2ZwM33p3qIob6Jwssj7BTZK00Oi
dK0jSb8H+dHA42PKWyXi6tJS23VXr4zmvcjbv6atRh4VA1Plbx41kBtTShlrQVD61TAVXWp4E5Jw
mNo5bvypeX/3ls3uH5zvk3DmYhBxK5zXfONUPztHsNPVv6gfBW0mGLJAoK6jwYlaCqfLXB1r/aSH
6H2c9ow7KO/sKYZLeoiZrxre6nkRbWGUB/E6g6s8cN2CrYA3nRTacVJWz5HzeV9ii/5ijkOtRxGq
wW814IBH/wOjdkmwGRxjJeDx2bNYtf7fG0Ar4gyN3qA+kOXEFYGGocLkV7/7GF+2LLak71eTeyCU
qxjdriz8yS11GFGXEOkD1zlLHQi4jKyHp9FycHs9eRtZtvuvcL01NqxpLYvPFPNlUk4kDngxaXn8
grHdKtnueffoHRvCk2O3QdilM7R+6YSbo1F+xB2bSONGoClgHUAio3mr3+9ryZJdzREo/9HLQw8l
xaHivaO2rvVNbXMf4HbmMjzEHIGKQTRx4GulwhpKS5xIbUYrRR24RpRNQt4O3mNgxqRzTrJn9c+2
9b5NzS+Wl1y6ms9/AhWfNJxmjJ4yhVzgG4iQyBXJF4vbnYVBBSNakGCWyxRqNS+b3K7td89iLWMx
rzlfB+U5iiqtB135VgcN008vqCK2XatFtckzvzNO9zeOtSDKffgxL2TJ5D6kB2eC6c0BDx/3MaZv
3LFnOvlde5lbDTXOSSSCxHeZJBjdhtkKjAiDoeP0W7Y4jGLQB/9H2nU1R28j2z90WcUcXsEwnKww
ii8s6ZPEnDN//T2Ud1czEHdQa9tlu1zenSaARnejwzmQ0kPtAO48Bebh658thDILmTzUOsdhs6wQ
wS6JzcmM0THF6itctAfAi9RVQBfKCv0kN6JCyPOOz0+vkjOt4xvZvb4MYXGrfgTQj/CCA5lzWE5Y
RxbYjrpRzQEgEBERc1LBqx+yymTSpc0m5pcSnMmkjHokJX6klfC7QIQ3c6JiWHuOblWrM3nHLI//
dI3UWYllXlRxik1E/C6bHEgRxYfEiU311Jlvgc2t+XnAtVsxtHDZQwJcXxRxhyWJVvauLySAbQpI
O6w6K3qpzYAn+WkTDcz6x1L4CWjb/0iidpSTYYxGCZIUERrfOArZD7k1rVqROU7EEkVtZq+p+SAE
4uyhnMiK97sNIPTZVdj5Z37ryM+KKEcION9QTyWcWR27SBeD+1km8h/BNvvJYekHSxblEhHQZkWU
YEmT0wFxPAoAKSeZ9fE2xIgKK0e0WNM+PyvKPda9kqVA0sSoDxCYJDvdGRUSAc1qfpWgZXCbuyiX
mcHq+kVfNLxnGkJ5RKCyDjnfQaqkr+r6sWhv9GalPPDJA986KU+uS1usPiJdCb4vYC4jOU5taVxo
PMfHEl4px7WDdrt+vxvQPfZ3KrbnYqi9BAVeAWhDeX6bG6SVibAtXtV31j2eb89vXfxZDLV3cQPo
eMHHYtDTV5LgeR4G3XlEewS64fV9Wz6lH0lUTNGC8neqDTx6eDu1PxOym5+QrBiTeThzIHD2tKqM
ovXL+XCsZLfPLCDsw9NLNutaLfuun8XQ8YSnyZwaQEx2YzmD1dr1Q7nm74e3nkRmZbWM9PX81VdO
ia6fcQkoJ3IPt/h5ykhxKNDdmTExpr5t9i8pMjjMgXY600zP5vFs7wQO4KNBCY2bofQE5zm0zMc2
NGNXcgNHPKEzf93dJbbHUsJFzTiTS1l4tD/IapFAboWKxmv5cFPe3F7XvcX9O5NAGfYCXYyRUkPC
1ttj+NCEXWecEGsNlE0fQXqPchkkgHUldf3D4AEe7tjXrt//neldpMh/zokyQEpW+WPJQxYG+Czh
jifZ6pY1bThbl0tdAIi3jBlxAZxX2q+JO1n2myQ35PZkrVludv68az99edzXD/Z3iHf5mdTBKlM7
Bv4ktUBUqZ103zsmq+DK2gjqYHtAQPe+jI14v7th9aWyfps6SHVoUrXV8NupyeQJW3hfXW4N7T98
g2sBpt2eJOuutgDXY+98ON/7j/vH62ewMDNwKYnyIQUsIdfNWxSTNVCLe7KFwbhXLeKY93fZavtq
4b7Zlo3RQ5vREfhdiL6mTJRX8TBRGVcdFGDvvPYP4YNup+YnwKf3Vne8CyzQva9NN7y3zda6dw+p
5Zm+Y6w/ru8A6xwppwPW2IjvKnyEc4fcKMNv/nY1l7tLuZq200d+1PHjA/lk3fKFtNr5j/+astNb
Ral9X2lPj7HNHdJV8Z4QYLhHDxbHYlC7fu3pcbt/suHgu7z0VKLgTZUizht+wzhK1ldS173kas8L
S+jyP/7lWfKZd+2mVjK82VQBO5rV2HldAVUatnHk+DTsR3y1QghhZMUX8pSXOkJd7yxOm9CYdQTo
93e1YYv5w21y1zhIKVu7j10L3NBxu5MeG8XU9sF7MJBoF7Gg+MX5SP/7Rf81V9cL3qjp8x0DmbUp
kRisi85uzmvXJHNL5/lhJCvX/vqH6kDd7FHTso7jsbEDMRk/LbFUjbrYQ4HGz1jFb+NRFpckvs1X
G/u4G8mdad22ZOe+mR/37dZcWTO220aKrJIVxzI+gcpzX7+Tv+mW9As9+Q7NzxQ8DASMc0xYz/a1
JahwR5az99YVEYn9CRaA69LAs3ddIb5N25m4XjQmrU+gliVZWwZZDxb3HpOPGCXT2uXIunIwVpiS
vCSybMWHPRpklDVnrwNnux6R3hZ9Ir0flcNzk5mtuD0NAPUHW25q7xXC+6S0/cJ2J7ddPdero87b
0h/1VgC720oGhe/K2Eng0yOBTkKQTw6bEsgWRN8Ld0AFIX6AttRk3SakuVG/BHRRrgG/gP/BZIXb
AUydoP5aJbunLylCiV4/VJZwX2dWdNN5oPC4y3ZFY+ePmpObDT6X+6O/KdF3R0SUkX4lOeAWrc18
5yG5lK4E8H3sb/IZL+1zz68bZ1U4nwZRMOG6RsXM5Delve8hNIzdwYpa1LSR0lDeeXvaDseSdPdH
3Q5MJLLBRKaagVU4kU6e1yUBwTS8WW4OR/TwOlxD1o6ygqYaqYnnqAnYYIm87VYusCDutFVo25qN
jPTeuPW3RYYyxq2+SW1Ae/ZOgdJ58q6AQW8iozUIpvGpbcW13BAlRcX3cBNY+UDWajj3TalbJOhu
G9Br9p71oWA6Qydlb+7e+Pd0tXkqt4fSUh6PYmd35B70aZmVAu9JWnPWrbcpHrSTUhAgrgLSGKRB
NofQeAXAYQF1DfXQ9dbo8va63Tzk72ltKqvAMvUWuDGhox3g++zG1AogeWGuDS0a0BGQCcQTsnfe
2i7c+55IwMTNvj56Szy6Hw/9kyIREmwsdTOu9TsMXGzQLeuS6lPtyWqjQvknjjR7k2SIPEwZpusP
KJpOmkScCtQV0admGuvogFaXI7HvK5LYpRVbQPrqwHH81JkdeJw2sfXVCoCBciuy3kh7c7o9hA5P
hLvqIYAFPCHwxXl0h8Ma/2enJ8WATUPmqsO3WL6J3XfVj4OCziBTx49iJzjzObCy92nlAJ09w78K
9jYlDriWnjgU+z88O3/vAXGdoDlXJr0VFraR2Af3yUw+5dUx3x5aEysFoISGkvAqBD/KqVgZN4Kw
TUhrxQ+f8HIjNH/n7QAeW+w/MChK5IJ88K5IanfSnM0q2eTkzvjwMxJ8hdb47DkP2g0oq4uHFjXX
TY6RYwsXjSeDjXy9S6TVZs1lludDKwO7NbM9Ct4rU/l4i02gx0p3M+zPprXq2iRuQrC1f5AJ5daH
pCHjsd4mdhUT4q7tEiDxhoWZad8WbzjEO/GxIO5oetibL9gq4JGSZvvw8ZweH1NnuA320ZuVDc7k
8rgMbbLfqFj/dYO25GYVABnJmizJGPKlzacaRBrHhV6HHlzJwdUfyGt4mBsyEqtJiX5UnRkG3ljj
qDYh+r4Z7ogpn4qphKmWqkQ2OsBHCqkpbMPTyQmBp9866B26ydcFImfpxoAZzfaMF8T32ijnfrF2
KupS0yDiMx2yy5G8ngygGISmR5CldK9v8kJzDyYQzjZ5dohnToPnfQ3j4Fx3erZCew/UG+lQPuOy
KKDz1dg1rt/ZtUtx1BvM15tkUiucaVGQpxfhMSJbwcEFYC1rIf7DsiRQqkiipAKi7nJZYtEFYuf5
/ckgqPZnvAMLiVH6/Aa97hHwsMobJoLcQgVgXtuPTGor4zJqU1+HTCC7ZwHcILhdQuerZ6yNFaJc
Lu368bN+i/rkQcrFqCsQoVh3jK/8nf65jH2ogw78WqhA5zYH4AaJbeWgALi/JzlDjMiSQ8XigCDL
uTqBnGcHgGqE7I+c+bo/+TZcHXFBtvS4tXly/+iy8BUXNOwsH6R+19rOLo4f16WQzq8XFLNYrxdW
JEwPQGn6UPTc/Hx53HaOE1inCH0kGXk6IQBx7ohrr5XV5jEgJqDiP0Zz41usdpnvHnDKAl2sjwrG
PVlMymbA+p4ta3/3cTy6JXlBaOlsc5LaaKJ0HOh5bm67rWeBagr4bz6xJhRHza/V7WDa9/ZG3t7D
NZCb0Lr7grNebz7dzwMPD/Ukkf0+QAjm6vZ1jf6eJL3y3XQdjjO6GoANiIIF5+hZ+/Xe6vGpr47i
1ng2YFgtdSSyA4NhfmRV8Bm36fs9cKYS0SSAjHpO+6SmzVI3+Xcp7uJCfT8Hz35c7YNsKOfHhHXy
yX497/TKtN9PaIkJCMK0zGot6yPEW3BETmeO1hTLRGilEjydGLndbxj/a5t8aYP+TyrUhItFfAx4
F6z1892Tfyuvn1d7a12a+k1DbHdlknv8E5MzaCtQbRsfaK7ce5BsAibDZWkr4zLSFSgu0HS1mw8d
iIosVzyvhV6rgfS/BLJUjEz8ciXB6KdNCtJcPFgqAWFQ/6y7GBPlrHrLOuUla3Yui7LHSoC+MkDa
dbCaod25fzxyP5/l9SuyFFyAqvpnRZRtHr0wjQdVAcKTuY/v3lMzecM0AxMBfgECAN7wTA5lm41E
r3NDgRwND77efpXeK1CCAO02A3A5h5Z8sJwS++Grcq4vkLWLVAq0rSNUeJPvXeRt/1WD77nXesJq
imOJ0S9jjCAyxikssDwr8YiUEu9PCqVIcAOvL2cx04NBHXCIisY3y9+lICXQ4twbdMRoewHDW/AH
lcvhxRmgOajCKyK1fKd3tXXyOSMslIzLvlRROJdO3XWhkIoxLGfp7d1dvc7sj+vLW0y5nguglH5M
6kqoJQgQUicdrVyzRc988dd8bRuPo2fh6FjERf9FJvAhNVETwHVOnR0/eTE3GrjUewPwROomQmK8
sSfbzB7+1up+JFF+lANbaytFWJ3lPUaTVVt4vMZW6/I4MI6RmVxMAc2zfv9aFu38ACGeVV2IZRWW
QnpwTgrEW/OYVAKEvwZUIsJY3JJTOpd3Wbn6v1geJj8VsLjkZXKVw8oUUYgNNv79dTlLTzFYkp91
0U8xL6g9OcRzCImU3JUtqXM4u9iilULcpiDoSvYe4gq86zcRaujqodQIy6gshfcX30DdgwDsL3Uw
H+SIhFFsN66+E+z78v0fbyp1H7yI4zCdjkMcwaGD+RFQ6TgP+uFvTPLP5vlnUyk3EIliaXTj94Jm
FLsUQAu9A3atFXNF82367UJ/JFGOIFR1eUwGrGjmCzUAndVhPB3Tc4d5es5DrBQhTxFioJIpmaWg
lCvIeK4yDGG+5w6gK29Ui1v5kCjcXFfQZVfws0DKnERykHGBj6dfipmReJUAc/ktZHYTibOKXdtH
ypa0km6AcgknJt/2yKiC89cEgDAKjAUCW8P0nBBQo6sO1nOT7Lm1f6xdVj8f4yjpxouEq1PRk+Fb
R7N+aFtgxqh+YamB3Xlf//OeAt9WlUURgRdAbqmjS/uxqHIOi+2c5xogYRUmD+5ZvnU5/3EmhTo5
tTWmyQcb+OnRIIEZD2QAYqtPaktEk0xih45/P74zpS4c5MXaqIOU00SSUxlq2TnfMSXeqoKNXKSz
YTJvLBzYmahfsz61J4Z+Od+9lPCYjVVs0bpnteBKLCGUHxBUtfR9gDxiuMLYZi8Z8mSNK9vlrXE3
3Sb6PMKMfjezQKCSu1/VrejuYL0zsnlAjtSyMIJqAb3G4l2D2WS/FIVebADtO/J0zLL5hLHXvG6W
poFenndvd/NZbJ8KdAAS1R0Jtx49VNGuq/CSz1AENIMaMoZnQP9Oyc4U3o+jCHZhNDEL6O12bwUz
PPyecKeswoUQyjGlfdSjHxRCSjs9GAf52D74G3VdrhQ7vI0x0zv7xENmu9sBqfCvFg1ZX9kthxQ6
GTFowUpeLD0vLr6H8l9GrAxlreF7Kmcv2rxMVoPdHRo0aLHGy5n7S7mwlNOKVq0hyvLmOkwMDOSH
e+OF9WJaMO8XK6L8F49+20QJIGb/7m9udKhMT1T7uq4sXqEzVaHMndiWfCmPkFHceLvKlp1bvOEZ
oTxrHZSxi1Uh8vkG2dd9dBPaf7hVhSfY3/G5F7tFGTeM8YhRxWMlpV3bud3aaMKGe0/ZhMpLYfy5
KLqhPfGFQYHj7U+YUSbaVtr6KLkdcqd5KPasdS0lPS6EUUbOmNALLXPYPeEoPPMwJPu1huqnYDkY
NnyVN+Pe3ySWCntivbRrM3tT3NzkzJ0tyQSmzSNmud4Eewl1KBTBbM85bNzu5boWLaW/Lj6StjhB
JxbJvCP6gGGFp1BC8Quzzlrv5J0bqKtWIrlkhdUKmPGRcAxHMilmMJkVbyap7UUoHqFxfizsKLCi
aVMVt3W54ot7xmfOn3HFZmmUzYqwk2rToOzAm95GefK3w3flc2XzWwAEuxExsUHvHyUAUULnkSF8
+aqpmoQhCxnsNdRBDqo6KnmAgxzN/u0ZtcqeNCiYZ1a46feJjvreZBYTscOTfITnavFfY9JvDauw
GF8yS/q1DeCAVRHm6OIvukxe5CSfA7MkAuOoQ6JcQBkc1dvPcn0zuCFGmV5Qe7uPiLzFFJzFGmpa
ttQ/xR+estSZVHlG0OFZJbVm/Ani0XSNS3rPWOWi1TmTQhlpPy5UIfOx3bxZfXBm/IKsPAsXd9kT
nAmhTHQCSChRjyAEkcSjiiGdEK/B/sST2+tHtpANOa+X0WjWLV/ylVxADjCH78R7CS9A97qEZaN2
thTKSk9VqqfNrJ5wat3x8yVxc4sRWzO3i7LRkoLR3iqDjBHMGYJbbLtN/WFGKxYPwuJV+1nL93ec
Za39oEPN7FvDoN3DmrtTnQ45qus7tmz0FE2SVSTIZORocc3OpIQyH2ZtEfdImwJbxHs0YlPaolcE
YbXuJK75Mr/HRHRnycgSKI/V6oOh4stB5tkXUDouB4nfTFLQn56HjABK0N90WwOdC/NYXUT4bbbX
D8ChBPNytmK+JhaN6ZlwSvdHQ5K5IYbwocWQ9joj3s4mnW0zjPZSWyv6nzVVkUF8ahgytcgwClop
UKoed0xGp0IX4kwBpmEOGbjY9qErb0qiTFbz1EakPoFFcFuUMFt8BLBI9Sm+x9/dgtU1tmhdzj6K
WjxKPdqkJh3iJnA2JbEpnx4A+F8/XVex5QujCxIGXARZEr65aM5UDFwzWZiAQOQ0biZUkl7MB2ah
Yd6+X85AhxvgeRXTBjTVuQdShCHwhnkl2bP6upVvk6O6Hu6GlGTg6n29ZTXSLuUTFIzESzhO5IFk
jTrQHPPrCucl/Sn8ih9n3tk5sxyaO+fpzwFVHJ9oe+F2Qt/NfbAqIsLY0tnH0+sFqCjqELqoKpJE
RbxjzudDxKc9TOmI+YrqFNvArNzxIG8dVvesSWVhNgLXxFFmNcyFItTjsgfcDLghyoMzAMLfQ/eV
ya0UFhzad63vlzQRvAqKpuG60Ng9flb1ZaZDXyprcKJTk5q+ZqqQlri2uXt5mRAM5i88JqI/GNu6
pEbimWQqumm8ycvDru7/gsVHR9VuzmyAAvdDdERSIsPHcIlLN/BcIBVy+qPk5VyLpQYe2Uu7hCgJ
4Z2GZeSXrBxU1ZA0bdYalVKXLp6mpAKAOLrZdCKBDrDMzFq+TQtwGPNvg+6onGFi1M40gPWUH7zk
JeXcUXuLApF0xSYX0N6YdR1Rc1cIMMzPMz5wYdZPQYv1zwdSClaLeSgV823CVdKceOMTf//pATLj
xTd5NynZsJ9Lwci5RMqLq1HWSbqPnZeAfFdukhpWuZbmLkTOe1bV9WHaGygIBWaHGB94FExU26X4
VYRN5A1VNRRVoz4gCDlJGyN8gAK8yt2dgaGCwTxwzDzusqX6EaTPed4z86v31Tg1s449AtkdQ1HP
MZFtw8nuBWCXb2RognV4E7eF2WYk2hg3zZ6V41qqwuF4/7NW+tUgdWIX8yU+YTvjmXfr/rPcF0/Z
dlql6zdMkYLe3rUj241W3oGVSFoKo0RZVTFdKWjiL0DcKfHEJClGPKnLOWuGXj9mP8vCcDjU90wG
dZaynqAHL4eMfXOTxeacS9kgcFk9IC9J0ELDWayUx/KN+RFJl6s8oSz6sZ96FKKVbYpX2Nwsa98A
sD3Yc5awLt+Zhb9Fp3MmkrKOnhcXoxfByVozrVl9C8ZuYI5h1BhawwaDWZSmSCBJVVTZkHVqT/kp
6cBSIsOlr52QNzML8Efqsd81r9FmZCR3Fl9zyJX/Wxjtcrw2BX5KDWGPGnItqA0LoG8SAUyUsCLB
xaz5uShqF9UwiYFVK/Ynb9V8AEAqOIjaus4d/FnaAcpxw4OympB27FtGpWWpxAn23J9VUt7GaJNR
7VOIbhyNHCPRbhqCPonktkFPBrrCWUHSYuR3LnA+4zPTk2ZlGoOvZM4xRQJSjDBwgFkjHFoX/47n
VtSZ0E/SNVGlQtkYb7IxNZQ5AASUCdqp5jfEYP4RLTew2X0Fiw9NBAqyiDcY/lIo7ZRileOAQAOr
MkhoBNZbrpsIX8XTUU3BgUy6Njcaq0g1gJB2XhmWpEkqoQIRot6qtteKzZfEacKf69sgzWJ/hU4Y
udVnlmRD/G75O9twfoq5XOjj4ZTgySabQvs8iptEIkPbEyPIHR2YMskrDwBWAZM1+l00/WljUkq3
CUpEybPyZiToaVfK90S4FTMijk9I3dl1tc+lr1QszQRtmeJ7XJCYR2M4iTNTrVZjvQZUg6YyKvKL
hhsAOYiygQll0GvJlYjXeikaTqAcjNTP7j7LAUv6Ft9LD9d3bfkwfyTRhblSE/xKFCEpWhuA/8Yk
hv8+DpsYXFg4vdcwWEXIavVrhtiFAquC6ty/F/g9jnh2WHO05gOcbMCoo4AeO9TpJHPTMDP9S5HO
TJuMVg0D/KwaFVtFgzTxHGrIpxBEptOhvmHlwr5fG7TWnUugLoMucXmM8ZnhpOXoV+U8oo72aFcZ
xkHCzbQbDNKts2Mhm8qzGKyTYOUVmGsBOUtI2sEFPFttipLFS6AW7fc88mkRtHUyx2Kt+ytuAxLI
Tj0kutUWrsF8Si3FxrCJEi/JAjqqFNooSj0fpwUcaWWlX/uOM9V1Ab4V2yw+uz077FvS6nNxlEmc
MrmvOLmfbfD8ctufMkCCafbTXBfR7a97JE2ZSY4lDTiXSeV4Rk8ZanSq9+BNRx7xCDSwHPwu6joF
eMcutnILsZ+rsCB5FgPPc7HUEzkr2jScJojNgWUNPIgjIBRgiojcI7qXrTky4t0eDY3lNt9WVrTP
bVQ5GemlJYs4J13QA6ZqoA+ndDNXWi/Va35uL3hPLM2ezLdkxZq3WMxhnUmhc3VZhEecX0o9rnJJ
3o8cQQnFBFVfQ5r7eBdttZI1YrEYAJ6LpOKIvBETQERhYaMtf04ny3m1up1s+TfdSnbjP4HNsFZL
8di5POqeDFzGo5MT8vYF+JXCwvycDjGIvlGQmd9nH6z059JbXAGSkyDgYvIg5r6MHRouLtKxQ0gm
d15iBRpeqEPYJCY3Ab7x+tqWdeRHFPU87kePF4VWR8p7JT3XCik1S8OQFgcwX9GZZIa0RXejAOJQ
1gAeraOF5nJlfqOGXiBjZRZC2/ou33gW3Muduo2Y/YHLm/gjirL9bTdyQh8hLBrBtjmsx5J4FroL
UELLbKu+59ZoGmApytLD9nx51I3jy2kI0eA8P2x5sz349p/WmtA6kTHL9/KsA7TjORNFP4Kqsq8l
ToKoJIVeNKYgB1aimgL6sKZN3FpFltjJx5Du8zw029Zq7H56jvSJ9MAgyzaSvDd6q/eQIdyE9Vrx
faiyWbWO15rGa2ucknzrqXaX/GmC57rYG8HHBACTzB1jJwDGmG/neHlVnrLr5SNfH6LB9RIGneni
2xKdlpqgGYosASXoUluQONb1BCjMp+ftK6+aOTo6bfPWsL4KjM9ZzCal76iD3tNzedTxebyU153k
DcDmHtEFaQB75BGlPWt9t77TzBv76UUbiamYibtpVsAnAXWyf8Qswsf1O/kddP36DvR+oM1OlBRN
pr4jj0F3m+n9eHp+Rs5iAoAqcP0mF60KA8ZGyI7YbxG6CbrVfWEWqy8wi6MWub29/hWUtwbCuygD
iBTgJbyqKqJGGT10Qidj3CvRrtAQ/3YmTsKcHrVBImk6meJkmNflUQr9L3mAYxFAliBB6uVhj/Wg
Nz44BnZG/ABgWSeKNjpyUK3OWBdlF/6SI2F3dTC/6opMm6Cw9nx9NKIdJ38FHCIrdLg2IscwBYtS
AL9uqDoKS7wiX67Gl+O+6Zos3uV1slfaT6DZOf70eX3LqODmr6WcCZk/4iyKHsu0LNupiHcyxn3H
8ovHyLZ8M6VW1lcMyz1/75lK/hJFuSSOS8uhHrAeQAuDwrTlc4YAyhH9EkAdS1bHYQvKh3in9tKT
ABQ8QLrYQyWvNTy8Al5e695gh5FWket7uKh2Z3tI2RhvyI3Bz7Awv/Y+Gi0mSjh8TCq3nXipZKg4
nQD5a5EKlI7XNDzVaR2vgBCk+WA23nWNLQe3/GDy6k2WOnp3zPw3XUAeYtprWkAKde/zz36K4TSu
N4eExRm8qJ5nH0JFUEphiL3c40OKMDIF8UFUY1JMq+tbu6gzqElpqoY3Oaz4pXoacZH3fgf1FHwQ
uIDSKUhUhtYsnt6ZCOr0xqkbVa6D1vh1cKhUxdKq2gk0+SOtVcbhLW7ZmSjKKHtlLvfdvJqw/uIL
QIcFn4VmX9+xZRmKDLxpNJcK9GtcKWSh5/sm3lV8ZurcZ6Vjep5V92YJoc4+MZq0aHHfdvp0y3kx
4bt9N2qM3Vo0TSj5/nsllPfo0xG8dQaEiCmIeotVwZ2AUmpOXW7m/svf2TVUInXUQEXUlC71TOS7
0W8qKMGcZSqrh0KTSRUzNG1x13RRQW0TT2XQ7VwK6cK074KijXda7fUkA6q6qw+55zRFzKoZsETN
//3MrPd5Ighejr3zssesBTdZeQvWJ4bdW7ycOiB/dKQO0dBPCRkr9D54Uh/v6kp76Cf9E4g9DB2g
32l/mTtkr3heETTeoEmWUi1Q5bQe412q+S2Jg+4gyOk2SxPLb1onTJubBtdU7KI9RhfMsrPVzA/t
OgysWPJ3veoxAsrFjT37HuoMRSHuvEAd5jWPJO9va+WziB+vK+OCRVJ4jI/zOlrEgPpGGb0q67DO
FnqSta078Hq0UsUCmd8EoWPPs16KdF573uILcZQBLEQj7/wBx5gWvZNVMBf9uzDxDzrfP2UVwIaT
dYyJIZT3pDS1swLdagLjmBcCRQV0M7zOY8HopJEu1ZUb0NifjR1CnagifJ0ShWvRGDjZgYinBlAf
hv/dr1wIpI4xVgN+NKop3jWiBOzmUkMawMt0hpQFC3YhhbogNegu5AxUOrsx/9IjoLkIyqpXfVLE
9nWNoR/Ff53h2QZS9gtxRhs1Oc5wbO8C9bYIQXUh7RHvKzcx7ooMuvhq34AToO0YRuC/iJbQnyMB
tMzQqbOT+UTn41qCU1PvY3hnv3C0kPDxKhZCW1dGUAh7ex04Oap4QATIEL9wH7HFKAGLkiShn4MK
+TP0cYxZLMa7qUutuMGzFXRIyd317V0ILBVe0hRUQTUV2kn5bb1IdEnQ22gXfqUgLbz15C26skky
7UREe6n6eV0cPXT212n+yPueyD6z3mWd+xXfddEuSJ0+Wwe72A1u28Rq+yOKJCQBJs7wWounEd05
Qm778mdVfwjK0UvMTLH8GXXGFo7cChAw//DLKMcvGorQxAp2Qk3IJBLpxVvBlYVusDPui5OPjPRK
vxUAdm0Qfq53ECWwef4m81LTRW/ai7G+/kELLgg9flB8GVAieOJT3zNoUWN0aATYFfLXoL7mOuMo
Fm+wjD/AAYweP7rxjItaKF/ARzswVW+D/jHsiAgcH+ULXB/H60v5nvyk3kdzv6KuqbhFMjzqpREs
RF9oxBCvZQHFPu6pTy1BfhQbwDRVNUzvCWRqViJrOz33gUXkZMMxUJyyai0O4b+qvg6sgueiVcbr
FhMksirICvVBIT40GAx8UMtvjG6lFsDuAsa544uvbXaXJNtSQ21Ct7JiFcoPolW0r5PsBkkEWKqE
cc8XD1rRBR0nYRiGMh/U2ZXQ+CCegOwa7QY1NxXlxQgZTnfxjp8JoLzgVElCZgzQJK9+bPVx1ZfD
WtI3SvmnkvWXQXpMAKB9/cQXbdeZSMqsCBH0oOggMkse5HDjoxE7TCTruhC6ivyXMUHxStQMYMSI
3xHW2c7BZuZClOqQUkS5nTSTasdgZ3TA7wNfazSN44XZRHx+iK0QUwarTgg7hiNc3Ny5hiAhZYKe
c+qapmpf9kHAwYAWb9ITtMjGuzXjY/QMTaau3V5f8qLe4h4ZKNjNhTXxUlc6XvL81MOKR1k5wlpZ
wziSuneVLtvENwPfMAc08IO/bu6ZQOqieHweVNKAfFDX7P0JDwiBpf6LG4hap6Tokqojj3m5pDgs
BCXWw3gncTGJkre0NYXazN7V2PYyQBoorNh+WSAaq+ZkGppcKb8KHAM8lCTcfU0JYMflXTRMthwl
tp9yZqRYMm8Hsm9ePzi6keQvXcXzCJlaLBTY15fLLBvkayM/iHdB0ydWmQqhqQ2FarWo1qzSFqVQ
9DpPFpdoq0oxIlfUxupuNPyQoa9LNxOVE0ExAI4K90KFh1JmNGHc4jsAiQe3ZYpP1xdKk9d8L/Rc
wPwBZ5fSl7heGHKcp7qSrPTNt/uV8Jy6mhP8aQBTc8rNCE0sO2Di3SmmJAECMT5Ea3QO1MfkfyR7
/PUtVOyo8UmdRAG+BSGNuhJy3hakr07pnbS6rdpXwdsFCcPYLgaN5+unDnqYOi7zAFK5248JKZ73
U2WNqKoATA3vOZgF9FGzCqpLHkRAHR9Pb+SS0DlwueW9ZzTywCfIWcQaCcovUX25fqh0n++/NvJH
AnVJ84qT1HjeyNYM0OOLggk4gXZSiJnU0DVsya09Eo4hw4swxEo8dVWbkW8rvY6RiOtIJGdvYm9j
lLjtXrK8Ww/NUUyIPzz62YOf1GTiMYurMgzu8nGKqoGkuwGTQU/DyWUNF4M0xk5tis+4ywqijYKT
RJhCa4ZjoiUrjGorQWhyvlv74kbMRJex+bMLoW2wgDhNlyScgEg36Y5RMhQYBEZOXggesyglagTb
OHFmqoquiCEzXhwI8NrNNuKcQf479vJcPKVdScdjA3S4AMVAL7BXmKVSovFZCOS5C4avLEmLGJ59
0UidrZhSNyH6f9KubDduXdl+kQDNol41dLfbbcd24gx+ETJZMyVRs77+LvrinHTTRBPJwd5AHgx0
iWSxWMOqVYXTLS1/VMfvNEfPJhJxqa6anyt7CMBNDnI5k3i2IboPOR0afTWS4pRu4FDVgVjMYjZ/
tdIXvTnVTrezbKbIsUhdFkvHPUX+kk+8FsxvWaKTN+t1WCSvh4vwdVj8qCy+5jVKvRSze9ldMm+P
9TQr3h+ZibDg6Nsu1AgDIwW5HloYO/AMIxVcugFZ4NWqwlVuS0UttT3w+OugbECNSrir02ysfanB
CLX+nQUgX51/HhfU5NLX69eB289rckSHKzOHTEuRnMcEqagakjy0KguOszniWcELi3iiVPVEy9yu
87UJbtewtUwnLXKoW7kj3eflF2lexshkc1BN/T+cFNwDy0PzIkHaSNjHlGFoz1wwmNrmVUvAj+u8
XN9A2eVC3IP/CAIOsNpcvhb+sjDN25BG3z4W/Z22pFE+9ArL/VZgf3dKPorSBEZTx0ouhYBoM039
CsmLIR/MQ56QNVrzZogwR1oLe80yDuucavFCc4DbpmoEIdFghMzpnMAkrH2ppvKx9EnUpEkSZt7M
vaWVxUvDSJj0Wh36VWopdl62MXCK4BPiqwH5EjamRCNWkesaXKNhCcv+hpDAnVzFzkiFAG2Owg/u
iPMGGDpzjzTU8qe87KrTlgdtjVD3xR4erh+w7K7jwcIdNHX4BCJ8MB8TFM+zvDpVyPgb0yttVCxd
svuAKB6WBOADqKjo4/R9a2c6FoFcUagh9qj7NOzdO5jr0UStbFaYTemmnckTtMmmiF8JUkKn1Hxk
tb2bmjlU5qZli4LnD18HZRkbyf9Llc2cyaGm11enwkRPUQmTYmyxoy+xr7Pd2BQHu1cxbcpO6lyk
YMucSeubYmLVqU2/I08d6aRR6LTUfzkXISi1r1fOwJK5Oo3d5O3RbGeGuZ6h8brr0j1FZBeyZtj2
re41Ry1vkXyxoC51BpxvN/hoM/x73Tz/HOtyk6ut0kbPwYozRHslQQu4CsEge9UxXtfgrH78Yee6
dHbBHDLbndcM1WloHvH8JJFR3Lmn5qQ5YaKYCyJTS7iEGCLvo1cHDRCXogaXJFU9tdXJmW5N89EY
s8DUnq9vmOxZ9QBzRu0AbfWGLzzcJXpDWWLw82v8cKKY/GTdjAba5lV3TLpveHQAZ/FQrBCt38hA
STdRuzrhioTbsu1t/aVwXjLqHJOsidjqxVmpCv6l6olnQud1Gj7jT1geQD4g5jK86mRixLQ+O48N
ncO8Qius9Wmetthav9ReGXoF6qTZHCV+pwqeZP4ExlAB74LwyUcP7uUh4hmaEmNL+LqzLeDlosDd
aBEOCzmuHo01cOZfP1KJoXExSM7g4EXTNYlgzTZ7bhpzqVGR1dCxWN16bTTZH9YN8xSrl1z13EvW
52JhuBKYgem6b33eZ/choWOXzRXONTNPZvmFLj/Z97a531SlPZkcjwOiwDKBVt43po8zOSUtPZSB
3eo001s7OZWu82Ht+2cHZPyuaXy/voWydAocCxvsoTZKp+gIvTy10s+JN3FpvVeD+GMy2qjtwbBR
ssJHeRsIPb+ejnPlDSEGTLmhntnzvqyYtr/+IZLrCfSw7VpgJOJujnCWXWsw3Rjr+qSxLpzan9sY
EXijo6orUHI7wa2BSoCFYdsoSAlaOhhNSZelrU/MRpJzHoKe3HQ3lh8aW2DbvylItq4vTHqcfwSK
ce/c9LTLDC6wi/ImRoV9+6IPR6OKr8uR1QZcaA2f7u3xEqnwBuKuJxNLsIN9caAYhvAKrh47GrKQ
AD/8lCLV8GXbL6+Y2uCEhwqczQpvSXqCZ/KFB7It8nrJHcgvXMQO+ketzSPDn4Kh2BRbKrv3mLWI
W29jxSirXeqslRozBr041alJYk0vdmWBThrHzXZz4x9o0YFMzDdVF4U/qIIj7uIRJMj1AW4H9ulL
oSbn0CPJUJ884H3vl17/ZiQuwBN+kvnBXDVtSNqy3iUVce7HdGv3Jlno81LSLPKLeYsxgRXB9/Uz
l7ybLqpIYDvQATS03i73mamw54SaJCnrE02nerfV1RjmGQySN5kqOI9MjeGkvhk/QDlElBUrW1aA
VLY6edtvl63HST/OEYK5/aSpgCky/BreEBtD89CfjvmGgia3hpUbU07rk8HYfD9lXhInum4Ae5il
MTgD8kNDGxLnQASEqzED84FXIl7msY2rmfWxMdMJUAh9vl02zIHQ+65RbLx0N1xYaB/DHyzUTS6V
YbBora8rq1F9bZp92bTW3qGZvysbt4o3x84f7CShN9dPW3bBAPTkeDoP9lpMPfRDbm0D0JinzQPo
27Me1vUrc/Um0BPV+rgyi8qOtxxsGpZt2ijZXq7PqPI8nSmUvWVHx32sGtUVlqzF01Gq4AMLUTQV
ew+ohWELW4ojbp2nKX9CR9NsYEaNaqi05JzASwyXUkfm0YMWXK5jyFMkUowV55ThPSVocdoCZ9GC
1RxuuuXn9fORbJoHMJ0OF9MGnloX1NagtZ+6mYHbSD8Uw11NVbNsZQJA8Y3AGtYdlpZv6tl1X3pa
VkaB1fRNS+LSMjCrph+8/fVlyI4GZDXoROExL6osl1JKNO47UwIpL0DS+WgjK4JK1aEhO5dzGcJK
XNpy3ke+EqCFkOIq4xpd8sABqMD9EgvJmXf+uxjhoq5Q47UaIWhEycBattBYnpHA/HtzcCFFeJD0
flrrpIEUbdwv7ZGlgU1utibMG0UhRrVvgveSmG6nzTYEzet+00PrtX2Z18hV3U6pogHK4iCv4iIt
wf9+pmjT2lmWQwkGQtuo1DMEiTGqaKZi12SK5sACWC6q9RbKApdS+noZG5Trm5PeJ9/95CHJvN1c
kkNatQqVlmgBYDnIpiJMsDyMvL6UNFgstzCeAOfTdt4ts3vw8WV2fcjt1Ir/+vYAgQARHPWPvJQQ
l3eMLKDb9esT0dDo2z239avVo4mCKZKPsoAPxV5OEO5jiAyAVZdrcmraemVr1ieed3zS7M+jCwb7
E1g9g1m7JeFmhfPwoA3R9fXJEu9oF7FgvDFPGWsUrFy2JNy7sOqT3gyHNStje3ry6Xw7g8LEXdK7
xmHIYN16rqaQLFEXAGMRGTkwf+gLNy8XnI5+ghIWlJJHuINtBWnzbcF4NvP5+gqlckCLg05VJPpN
Mf5qNeYunYETTDu0jC5B0x9HdkdVeDyZTprYQsz/QdvLu6cp7QHNbsecnirztZvv/OXFyBTWQi4C
GAffBocRGgEud2zc4K/qXk1Pi/ZCvZcMuLC5ery+WxJTQUwfASS6DTjKSlDDrF5IVrjN2zIclBH7
+l+O40yAYMGbVl+YW3T0xPw7ILy3DQ2g7E5ZDZGdOq9g4U4BhIIx6pd71aZGSwurpafOuANm1/Ii
RGiJyhDJpCCHYKNoBdwAwGiXUqi+Tgw8p/RkTLcYKBnY5Y8p/Zo3X68filQM0rzIwSOrDKzYpRht
NXXWjSM9AT28r+MeDKedOYR+p7DgYuscL2cT54+gN2Nx9lCsXlkyrZmgYaMfWGSIIXBXlfkjnMZ+
uuVxTz53QeV8KipwZW6peyK9f9xAqDn91v1Pf71swHne3GPgmOCIXS7b2Yx2HTJUzih9sadvifuk
uQ+58/ePyYUU4bFP23FuDIpCduXPRz92SrCUtqqGWZmZ9RFuomMemFX05grvCDrLzNyzUb0C4qJZ
PQySxF52OhhJq6MD+pIcwwotqiCEkBgMCCWEWz6gokRCiKJuja4Ak9Ap1/cZ6PEK7cEYFA+XRDc5
fRyyFIaDubDiNByUazGldVzR4mWv0TSDULVpdiUarhL0Ol/XB67mQhRzIUq4bT4DPL0jELXqd24x
3eaYLMj0G+S8Qo3+znp6SI34ukiuYtdE8tWfXYjEonq/DMD+k+W5i2hz63lu0IN30FhVE5pVqxO0
PWMbGFo9iGqdOPm8ds1D4d7S8YW5D135LfFbxW7KUoU+EsyodEIzwIwnPMC4FAlbDQDit/6x0M2A
aRm4eLt4s61ozbLAzoO5CU0PAUPdkb8vEVwIF+4DYtTaMFucpUlfZ9MIDOvRHX9dPzyZT3UhxL48
PW/InIwQvkLkz4rI/a4ZoQdmNj0gWeDrwaqB7HDfOZ7CjvLfFbXmfGcFRUWQnK4zxeKMqYmmdoxS
t1PsH7dK10QIirkOW5LqCfASfRbOewAQXbCS9TeqAr9qJYJSeoYLnFhqlKf5uFsU7oz8t/m8RAxO
RIpTeNXQQdk3iY9dQo7WPKkeD9lbhsP/78+LDFVN705Gwivt1c36bO/r3/XRD6uPQLB8YPGx0cI1
9m84Ufx1pVOsyhccj6Ie+3a2kUnUBtbf92nSx4mhKQkmeabj/fn/WZ1weWu/r1hVY3XAiYMyms+K
bUIbA2xV085kZonjdx0DtSikKQQNAInFYKSlg8zoHQo+2m0GUuU+Qvkf2RfF1qlECS8xyjQWZSNE
zRhBbPlzmGYkMhjSzubXfrgpxye6qjJjKpmCEmr6yljfQWaDWjabdwC1BazY9et4oP7tqP/2tZt/
UJA/GyrmsFIz02CUbazS2JfDHo26139flm4FDBqOBgIRTiArbGPWNn1CE3TneFbon57a2/Koxd6P
Zt8HPy3Qaj3pBxvTbK9Llbka50KFfSR01sbJg1AWpfGTio9T9gxjKi9SlzbQhuiDvjTkZo7IWbN9
gA3Nb0Zzp+v6wa2fEfxUxd9XPRBf/ZEkbF7iZYaRFcC6eF3U5Evwo4Nttevd9d2Sat2ZFGG3EGBN
eBoS/jBhWPTchotzu/W3aflsUkzRYhxnoUpqvTdMyGVy/x7xHWJRR1gZNdOcgP4dlUEAHnaGMT/O
TFepgcSp4FKQm9XNN5yNYP7ctQK/W1VVKI8tblBpu2IKO8vZm5MR9OnPFbRqdMlvp8+Jo7hX7x1R
SEYa/S2ZCgi7sKfwr92RUGBvJgNj1kxUTKwiyhSAG4UQkT/F7dsc/jSQDbZ5N1cVD1176zmxFWIk
PbAXixGLf9WS69VmAthTdfqhSb8WY4vgsoxLwErZ8MXsng1kTfzltH4q6v1EPeAfjPawaq2i/Uuq
NcjooSavo9fqXR+cxiyX1ViwW99bKD462/P1q6AQIDa+WbXP2q5qgOMA5VNCXwpV36ck9MJecnIQ
DvHkZfFL41ESa6yZh700M/A89c6u7R+ofjfRh2LFNHh6rBY9SFcVTxq/T5cvNMRy3DnS7ng5RTO8
Oj73QBaIrWKEYOyXqT3UeR0POomU2EXpLrpIeAAywq+fcO2WwqDltHBhmRd42gOCaYVP+97AYzm8
+IJGNYSUb9xlZ5FQkThmtmWQUGYuPGhMqkAfZNOoUhAqMXyhZ2KQQAPMk4upAbHihAk9vVud8Z8W
w5GrBERnSEFeSikY+qPHZEMNqe55SzfaKbVU4d5KmqxBkQeVc3h2E9APIcQpKpQ9bb3EUu7tOkDT
g98jbLwvxr1tvji9FabJEGZrCX4ScDar0p5SE3IuXtjJEsDjPKlxsQimp3nefe1+NPM8JPqdVmHQ
3xRpLehSxhdSOPFgdgcPZJE1OMQCV0np8f75xk4YyNgjg+VygqLL7cZkVpLUNm6gve/YzzRnaCf/
XaCzXL3p7/3iS1HCK7eklaMVHVZdMLpPQECe3q95uWvmNazzqCF1YMwh/fn3Nux8fYKFaRN3mNa1
rnhi1rOfm0n1dvMfEG0JcBHocoD3gzdcWFXH9EbXN6ADdR0n6MVd/pSmz6l9cPfLs6YpbofMclmm
CXsPRk3wsAjLqTa9pfYKaXk6ZTujBftGsmorBPfljTt6Fcha0aDveVV0fR8VgkVsjccs6oBiHDeG
1zsO6RxVxs/F2Tvlxwwo0OvCuP6/29M/qxRNJmFmW7glhM35L1LfJavi92WuwtkuinDyogKQtK+5
P9KQwLGfUycNMBwuMKjCmZQbGhNAPZ7qcwGEurxeHthrPH2ZqtOKLOI8vNbpcN9md/3PRjua1k/N
2ptWEutgIJysIxjpr++j9NAs7u0hdWwja3QpnaP26nGExbbQy5reIJliPPXREHbz7+uCpFbkTJCw
zKnQ7LZ0gPhky+/JDt1TQeMeQ0jQgv6/CeIrPnuDinpdxm3Aiopv2S5bMUchRxOKIkyTPXQAYyBt
ikImKNu4ep4JMTuvaK0Wq1nqF7Sx5/0dzV6vr0OqgShackg9HiCRpoE02dL6tQmPH1PR6tAIVS6O
9ETOBAhrmACWKRcTAtobAxTgaZiHusL/fGuPeXdNz2QIT7Wme9XSWJDRHN3g2Q7KI4Daxwc/bg+/
WVCFCUZm9TELf1FEt2FIwq/Wrotf7YOm+BLpgZ19iKDn+lZUhbXiQyznphju9Xmndx+vH5jIigpl
wOt1JkNQcVBfsaJvIIOdTPQv33a35ffsp/XaY1RoDMLp3RQ6LGiftI/k0EWjgo5AHO74Tryg+GNJ
strYIH6MvR30PtyC+ghSgroNt1s70AIvbHZAzKVB8bmNGabo5hGLMNhtZ+zp9+2z+aP+YcTGjYm/
XN8ZqZEBBIfTAADCIHIBjHVpFaNmwVh/tyIHkMeTcXBvvPzwv4kRNsAt9NQEKy2c3OpYY3re/MpA
FUMPVvcLqNp/sQBnaxKe2W1hZEs4sNxZ0mBIMOIIqVxLUZ6Rai2GgYLD3nbApyRorZ34lUZGCPGy
Z7TtBa72uWfT7vq2SRLt0NszKYLeGjXatgsTaHUPZ5OP0ZgcLPs0O98m7wWl124gIWjxSsBWM1VR
SGrkfJ2gYREAa1ANXNpRq0loriU4stwYl326WXawEmZERs06GnTEUgGAJc23WCxK8IiG395bwerZ
JB3mnBLE5vYWjRh7PmEQFrhTHetubjHwtGtCBmffeSxTFG9KoChsheZIb8PZFwg20QBJWqqN+AI9
nJ0vrMR9pPvqCPCGV6icQfn+/lmtoEC+m82IJBKYpA0cJdnvpfyoJeAAKT5f1yGZiwuiDwyIQjcv
IibxNngOsH1DUZ+crxmmFXlR732h+frgpB/MYYjNTttdFyhpyMdMRryKgI4D14POtkvNWUwHPElV
BgCKz+xjP1t1MFhDEefTNINOrKzBD+VuO4T4+c24NlmM5j3t4A/9+GEuWys0Gkz6mYdE+9T4yXfq
1SPK5chYO90Kngb0lQYUxA7xVI/oL6IjOZYZs4FRWvw7YuT+LWCs6c31NckOi1N3o8QM/v93TJFV
2mg9IKTVSSP9DtnYoB3ycNDLmJG/ZzLB7tkO8g2ISRDlmpe7N2GQZOmC7fXk4HEyWZzSLtB0xRlJ
czccGcm7fCwwQgpawZsCkz6DYVl+ji/orW/2KFAu8DDBKdsrTKV08/7IEnmlmqGwQcOMW4XEPO2O
TnN0jBvdUaX2ZBEqILLwyRDPoWldWJJub66Xclz9lppJuM1rGrVk+mbTLQ/9Zv5elGO1M1gV2nYN
Qsppja/riDRFe/YB79bZTgP6QoAybyOkcdD/8skM/S/Tj3QKtDma/iWjA2ojgqGjqDO/m/tmks5u
Uh3rrTFbsgnXneOrViTdUmCowceCtloU/S51Mbfdtu9mDTaKRWB0226HelfZd5n1SL6UGKrw7foO
ytxeDtn+jzjhtSuWKgeeGyYRRfpfrHo2kmmfmm3s1kU0DAqnjKuD6P+iyw09PWBkcd+RHCzD0DLf
w2lZWrjRnfaz6pf7gtw4pPgAlOqXpXEUl066PLTJot4GbBO80cvdXBOvm/psqk9lPURpd+uOaC9D
Cwiqf1mpeMlk7okNwBFajUDPob8lsc6iIDaW5mqUwMA3Hdt1WhvrjX9sMCjlH07sTIygIBjaaJO6
GLkYdAg12X4CzwmQRZGZbMd8I4NCnvSOccQSbxoEE7c4wVHPEnB9eugSMpvPy3AoQGDJKDvYKfDq
mChBmz2KV1n3dehthWiZb3AuWfANzCpDCdVt6tOURr1TYQ5b5KTLfui1I9Qu9OfH61srO0FwmJmo
DsMhMt+SE2cnaFRaYXY2WieM/pG6eUjzu7xRUSDLVPJciOByuYuOWRUJ1KTyDlljBEXRRDMo58v9
WKswfdIF4fm00auHTgOxW8VwWWOPmQPEr1vb4WSsNNw00F96jq5allSU675xQ2AFIv2bt/WGN04z
1NKaMMzA2Nao0cmNCcC+4k5zBRetCNoYeAciIgEUai/vdGOt7ra2CVC+pA20cYnG7LMOCrKyjf9e
HaD0WAt0AVbLuhSE+QGg37fQNLGWxwaEuvpN/i9LOZMg6MIw0oGsFoDSWX/XlPHEwjq5oarsvewa
na+DH92ZWheljmFqBtaROzttK6N5etLtoHsmCY3JOH26vmvS4zlbE//7mbQMjPCjxwHtCAWXeMst
NEqOXri0XrazPQRU18VJFgc9MEzE02ijAYj+UpxbzA4tbLwpfbYE63ac3R8guTSHI+3u61JhICRr
Q9If+E1g95C6FkmY/GZs2nnkBqk7rP0J/eCZm4STaoqG5C6hkoPXH/jKN2t0uaYS7Q8pBarspKMb
2iFhNx4dTXVhJXboQoiwcSguLI7FuwFKGo8sXKc7UG3TDpQrCisuE4Q6G4Ywcvo+cJJcrsZanW31
S9xXVA6z1I615cXVqmB0X4A2VmiD7IAAsgXgG8U9AKYFVTfNtdYKzG7hfm9SxkVzBMHjNin8XpUU
Yeu81imNfoOU2jg6GFutB2b3WKicTQn4hddJ0NSJIWHYPLFSMmoduFJYSU+1iaKu9YkQZKxGG6++
15z83j5Z/asGwJmOWnZqk9dSt/cYr4WSRmbcWlRVBJBlRsAlA7wFyIU46YJ5eZADXQdqo4ER9ag4
W7KAEMBINXZnNCmGpj3YVWj50Th9TX1M0q6M39cv+hudjGD3IR64XOCA0Y/tCMbS1oZ1SXsAummZ
79vkOM83nXbLMg0lv+kRr84u7VfkZ/qQLaMeOvR51jtMD7hbXJAq3Dra78TbjeV+Hu8pML2zcZys
3xRJDc28zc19PdwQFc+PhCIHdA4cbIDOSB2YYmHLWK1rY7b1gO57UZWjduKmhwpj5tDgk4UYm+QE
bbrGmrGFnjYF+KpJD5r8vpzvjAWT0TZvj3D1w9yrIl6+V+/2EhNwwRlgO6CK4lb1zEjrizsh5gVI
WzObNF7gJO9buxsUZWPJzSc68vVoZbd4owf/+5mUdLFZ5rc5AGnVUQexsfUd8ZLvPahK4JL+cjQU
IHHG4xjOvy0IGo2ktx0GtgX/YzYfp+ynR79REOM0VhFWesTm7Xbp0w/+94L9HurfWT59HE0W4O3z
9PKA1nRFKCAxELwQgpZkgIfQ1iV8zwxV8AAl53z8ZThU4+u4mfut8J7mVmXGZaLA8Ih+WJTMMOFM
sK5Tkm9Jx2cZ1HkZkezGxChPjAcPfapCTcglIbBBww6O9B1plb3lxG4B+/86+Pu5u2/dr6sK+CSr
GoCx848QwblDCVej89gB5m+SqEr8UKt+aISGTurce8uvfl84yCas045Yw8cs6aMsOQzWtEuRD8Zx
AgmmnYa/B9Jh0jrvakVpi7etCMdZaMRl7QZA4Ma+Gskun49u+21Rta9J7uSFFOFOUr11BvQIoiVg
3x4UCsm/ULjvBO3g8GH5vGnQBFzeRMeY+m1IALEd+iMaQeuj498ycvt63URL/BaYOXR/I0hEd66Y
v15Br4TaPgjoUAckWxsAyxUkT/8gA8+hj9oSAdJacMpdBqQ/5tUgR25+crZTnaILWNVOINN03l36
HxnCS7PqVZ10DDKQ3AVg0g6Lcoe7DvZLP7q+GtmZ88lSIOvD44DxHZfnAkMxtW4GMGje3Ns5+MdT
FfuOxD/GPNg/EgStSnzg9+saEtbtoC8AVPk7sEChbQCNEY6jWI5049CWDboWNLWij+ZyOdbCsHET
YEL5k5PHq41kKmZuX98ymSqDZQC/z7PdIPi9lAFUDzPXBDKMrx750T1543OXouNT4bVK9+1MjJDa
9ChCT2/kSLsXDWjPwE3ABq9/0r2nXuUlSNJi8BEw+IjjboD5FNStMWlKNgrcNq36D57df/RT/b5y
UX8hhfvJ0PQ9evfRwFIvivsqOa4LwYK3rIEZpMpbWBwzXaLeNpHf7wNw0Aa2zhQGSLZGPuuWzyAA
lFvMFKf25qXaBH7TDT7jZtz486/2A4ZKGM+W3oeVa+6ua4nMJUDV4L8CxagDuZSxrAa4BEnTGQ+O
N6S7wqLlfboMdVyzsdixyhyCsTTQPZFgBpQF1EnoL2wNcxCBBfOUT7sVCftP9VzlLhoUHdrsTJBE
7jB0bFEU5GVJtovPFW8OyFctkoKAldTWKfOfsy5/KBKw7ia3uR/0qN0UdRqNyxoQ5++DWp+bHig0
QFnvxkOU6EwszQw75SASHIw1mIwfREd51dUUttvkxll4hvj0ILhEBGys6P69vLsJpZ3XmnBWrB4U
w11MiiFYHBKBLPVg9bdWfZtiFh1qgmFP6L7IAsPb0e4nzQ9D4kd6u/cxA3FB+hgk5esQFH771RpV
N18W55x95Tt2zmHt0yppRvSj1PHUf0PGLFjXD5M17jSQ5AII/iXDJEnKbvrp3hrLh+uaKzE8wLRj
8iDgR+DwFoFj5tZqXVbCzao4c9ijm9BQa0NjWoM0wZxkz/gf5QmaV7VzqW0zzmTIT+gxCqzZvkn9
m3bAAFQU/7R/Egc0HhjSUcN/C3rPYoJcy8hSethcUJQGGnnWrD5wvTnQMPRDMz+Naa94k97w5e+U
7o34hLfn412/VLoWxow6K4bLODOqvlOJlsQiDzJrODLNxZRQzNTEUE/6zAp2qGZ9lydeSLrtuV6T
m8R4qrdTa1kgRS4+DM2u8XepRT5fP3KZHcacW/5Mo0iB2VqXX0jcLvVYjjYac5qAz9DQ2G96w641
19jdrFXRbiczxdh6vv1wtYFBuZSWtd5oNhiXcCqbJrYxH54Ch+Oip8xKHzoMwO178/dG3cP1NUp8
Q37mACgjccZrCZdSh4GCjQkIYRAnfdI8GmzLwdu+Xpch3Ue07fL+LmDjxYRJo3fox+/gf3rF92Fw
eUcDpyrNVRMaZHIQCIASjuNEABa8XEtSp+z/SWTN4tj6a4Dh5SEdd26qSmfxHxJV91yQYC81s7do
6sIR7bNxV3fpp4U8YoLJZA/7hSWx1af76zsoca7AaQXwFHrVOQBf0A2AW5ppeEP/Js9Lat9R+06f
wpZ4x9pU0d1JZYGFFRVxEC2BvOxyFxt9ntLBQDsGyW1wvM9j3ICutPXvhzI/YHKXiq9Y+sYiCfFf
gYIKsmSo1toFnjqvf23arsrsZ0P/gYkNUTOGS/q4FXaU4JqDjfgfdtVFCZLTUWCIiRCz0Mqf+mVE
i5RNoyqwrXDNoloVSsigsz6iLyRz0HMHvlLh7EDF7PSFDagn8/z0MGkcFt93W+Rto43yEtH21E2q
W1p26a3rdktckOkxM1L/Y96Zzp0BbgSF6ZXdeczO5elYQKrQOHJ5wr03ZX5XzcDK9+ix8F8Je1xS
lWcpPVaU63gyC/+g4e1SSjd47jRaBhBE9nw/YyBhs3iRM9VHI3Xx77A3cz/qNfvojI/lsO2un618
28Gmw/svYE3FplK6WdRbZg+BQlph8ltiTlG35lWstxmCx7mbQpi+IbRLmkTFuBD0PC00HFwErtPY
aid9w2jh698k3Xdg2JBjcpEDF6NKvV6aKnc4jmysgrLwgm19KUcVy7Xs/uJkiQHCQT7sT7i/xKf9
2MycdLTvog3gj1gvWj9I8rHYd2N939eP15clE4gkF/SI07jiJb88aN8FWfE0oR+vL9y7ev5m6Gh9
vrM3dnTz8ua6LP7xouU9lyUo1ea7ybLxRqs+44NhzUSL09X2FI+iVHcxFxJYRsT/iJr5S3PmDTU2
qebUx50t/K7dgbCmiLOMJDtwwmGS6zovB0cf19haDBq71eYbAaUJO62kdvfXFyx7anhLFOYHoOqE
87z8EqthqzuhD/tkby14eCcADlMQY++mtFzCysoGjDDwP835MCmMhOwxhRsIAiz0wnqIQi4F07TL
7CLBTk/WK0PC3rfv+rGIyD9gnpH/8iEGuQn33SSI1iz7xU6wQECG4OQQuzygTtBFw5qqAnrpkpBp
cwE11MESKdj7dcIj0Ld42RwL8F423JUWRv+Wrwj/FdZHdtORLAUUiY+ngtW/3Dy7tZO55w0LNXtC
k36QY8qXWa//YE8wuMkC8y80A7nmSyloKQdR7IQaawMv/Q7hwvNgZd5h89MkuK6Fsp2Dj4hctvkG
yROuuNlkfuoQFFgLbs67wGvul+qnkynCbem2nYkRbve60SmvCCgeUcE189d0dgJfVXWXLoVXAVD8
waABsfMIQP9yeMMv+uwxS9oItHse5spl9ffrWyZdyx85YryIYh1lhOL5y3vGB1lnGP7RlgrrIDOH
CNlRxuUQSUdkqYNhaks8JDCHhgWqpDpKoGzX1yHfrz8i+N/PTOG8alQbKECYbbKnCYls8wGNhPo/
gMgRGPwRI+gygf/HTIaVVEBaGM+jf8OS39dXotoswZQujI1Nio6yk5GRQOu6MNU9hdGUH/qfVQj3
PgEyRbM7To1teOByZFlE0GwG3vh/MTA+nBs8uS5aHsUZH0Cf+6mXQNBolzvL/G6V6I8hr9c3THb0
KA+C3wyMjkh78A09O/rGzWhazoBE4Tr63kvvaAHafaKlGBRqzLdFfNU56xiCXx9IadFc5m67JpsP
gkAXnmH1mE/f0V/fYNJIpn1hSxoby1+7LMCBg/UewDn8/w6P0JVAeXgzLme5oMVjfdhIH+gpsPxm
eTOzb3+7jWhcQ8/NG2UlkkeC3pVLB8IRCrxATzHo8nVtTu38koIr67qY954CKJ2RquD8wgZOSzCe
WmVum8mQoDL3eQzljtvYCCvFHXp/UhACdx5tEJhhY4vMInrj1b7PgBiZwe/h6hHR6x2bWjxwK2iP
3BAvCKYsr4frS5P4Y5yuGkyOoGX1kD0W7pVjzetcZ0jFg7q2yPeO9WrNSREA3BZqoMAp7TJY8iYs
t/WkJ399pyEbiUfcamwturYvb0Fe6cgCVajU4HG9aS3QRM8LWkdVd+D9ZbsUI9hZu8kHm7Q8GO36
oKh3A3L+rvHkkt31veSG9PKuXcoRDK3rdAbd0IR9InMdlx3gt/PdbA3hsn6addWY0Pf2kAvj0w6h
MPAdBI/L6Lai0OYMHhf9UFUfjH4AC4KCgU6M9Agnn3M4+4GFrmVMbxKcE6cfSeMXyfzpVg+7NBjv
sx3m6e7SECPFHpf96/X9exuLcbaB78QJ92zQN526HcTNYYPGm+AOQ4trFrIY7Rqf9VNsfrtnSM+y
IDx5Yfyc717noP4/0q5juXFk2X4RI0ASdlsFRy8aSZQ2CHWrBe8NAXz9O+CdOyJLGFa8udMbzYaJ
rEpXaU6aob7kpS/YWsqPL2FON01TdAB3k8tpoyr6u/on3Gtm65CDkq3o81f10a2ph9HFx/xzqTJe
QYvqqokzUNXdgxmT0pYwxTczPDTBfxE0dswakljeRuFcM1uk+MEto4dNJBW5oOLcu2eE7dVkIWNp
DvbY0LYhsnBOn9qc+m/VS/WVdy7FzgLf1E69+BpsZSywpkXw6/FBMKbwx/cwCusFiheWJc4hRqKa
WIKp2hnNKCckvj7XH4kbo68lqjZlU4BMo4c9TRbCUqmJu30JyEdjkGNNpN0FNYjDjLaLHtOTyrtv
xZvZeSuY1pv2UZDCcgilzZdgXvTtm2DO6Z5XX2ZnaP46C6xwGUokyOYzkohVPGGYCG57CgnsI0Xf
mwFMnoVL/7+gZD8oMdLnO5c4zTpQ6k29PQXI24VPFQ1NzrGzHucHHUbaFLFVfdQj2lNdkPdmkWE2
tfTJMtRt3kYG7uExgjTvyjqTIrAkb8Jtva03/VazspJEFk932b63H1wxwlTIcqwFBbjK9AnqLYqA
pTsNaWeLqUKSr2Pr2RixypZxTFEFylWSy4vApwWWSKM7geOI2ALQXx+D6oMENOqhMeHesWoJsgEz
BZKdrTdqT1HOP0w9Em6elI6k5pdq094oF8Gq2Fxsjk//B5/xTZuJyeS+xqM6x0G0ha5+tPWqeCpE
mhe0MuRTupfMCl3RSBk+NhnjZLEHCGEE6hRIvt6z3IbyvAEg9eUUhthYuleqY/AZu3NrDkz7BjtI
AN36e45GKilb8IYomPDwP6d9Q5rhWM0SvxC7wW1p20lN1YC0na5Jqy7Dli4On+O05AFqHNkjRPb3
bEouwM/aBjdbmfWyx6ZIki9i/fPxYfKIMG5f1JwKawnB0GzpWNoqIm/Tl5jDyLhuYjTwv5wwzj6s
01TuB+s7u5zg21q0De7EzqriZdetlfRZdTnudVD2H+b+hiBjSXut8OZpDa5yI/ucL6eUhzbPZUm8
v5yq12YFdndeThLR8wNiTdjQ1mitkKPfLDrQXxL3fXaMCXWyeYkyJgiploRxfQNTLnVC32ZkGWB8
+/VCVEOlj2WCHZz+iyYaQbA+CfM1KnNfMWZtkNAHzQtVaup8YVbcewuNp+gjyVaxHhnHxwQHhf15
Xd/0mOvqPCF0Gg/0KukT5fLn7B2bZJtnrco5hP7BdHxTYq7Nw/BqmDReezr/clGIpk+i/hbZF7u0
eVuZeDwx96YlfuCpgYYAT3r1U3QKOrTkdCD/gxB+c8P6PEFMxWoIGISv8NmrSEIEvV65+oRjJMb9
OJIk/xUIxuLGQTGr+g7H5n+dYWTNBRb7dPqMrP6VpUDrDFYfDoLHoiB0ggCYACcdXCu6meydQl/j
U0Dsx/I27jRvyDD8NHNXrAIVZGoJCMNUiswJSS359Bp+VkZ8LidEXgNuiDTWZPmFkcp8xdu8OBr3
3nwB40iavpi5hYQvCPD8oS0pgcyhkg+Xd6CD/f6hWjd0mDd/ELhZpebZcKAeDUznCbnHxVu0v9i8
VhsOR6y7mqphMHdKUEoNd+vRg2OHC4CLc2wTjwrjr/o0CoK6AJX50TvJNNBzXTD7r6/HAjJuAb+P
jbWAGAsNsj4EGefPfJcSNBX/0QxVd8zJPjKyzZIH3zxumG4IMiYwjbPSlWMQbEyF7NJNZbvWfLnt
iLZYTRePueOdIWMEhVC4TGsXtDQbqDUQPslYi2fe0iQeFcYASj4gsJRBlWebSU004hLhqGxUknJE
fPgdVsIxtoblL0A3GDIk9574Mq3KudiF3akSmjlwN51Cb3w/tZrsonHCitFXOyr+GM9BPRyYYQPP
N7ncROqbSMDqjZNC3FXzlO0A9h7oIlGsqZE6xCGy6ZGVioXP7//qgXNDm532xlJFURQj0Dajnbdz
vKfGqF8FTVcNJzUeC8io+N/SYrRMkju/1DLQqtOV2L9HDol8vasXkaE6eig8yehqDRelPoP2idb/
SJyJPioHlWmgZsOQfDmblS4DNt3Fk3yIr9AZZGh7Dr2xYPGWWUb1OiGIGjEGvUJHlvzsGxMqLKR9
sooc5KPeXPqVOpQHxjYa1w2jJpg3AV4n3lD3opSrQytBNLigw8b0sQOTHmTiN3SmH49fvBU+o5HC
LTUmUvCxUh5pQ1DDbqRtFtLScpHQWPYdLyQZDuuHNt6wxXjWInWDUJaT9qTPe70wZmRGbPvLMeQt
7xnOdrJeo9RbnhjFzwSgg/oleDona4WEW/FjHusqaQyegPB4YrQ+lH0PVgaEVqZHm1dl5S+qd1t3
KHrY6WNhHDOaNzyxILvYOY99FR1IuS9uTsr1RNe558ajwSh3V3qRH11A4+VCz6tw+z7XTU/3nyUj
zgg9Ihn28pipa+74gVCIjEb3ripHdQNzstqVNDR+/crJYmO+zz3jJOpBZ9RrwNEdXd2m7YbaCVJr
i0/e3m6ewomMmjtoAp870+EWN5kZutRdoN+c2rZrftoNDzRwNGK+vUjGxxZ5MS/qHix39KyQaCfr
Mhlw/RSd1xrHu07GkEhOVAl5Dkoh0f2tqLsLlXzOOZ6PnU/9j7IpMjAQh6qVyCK3qJcsivJiCr0W
P6pdNDPqt+YXRtHXeIAe5kQ2bP1Y7o70skLyCZB0F4Jz5aUTR139zUcwxqVqi2kK3HdIrr4p1t7T
1DTrj5w0i8Mrkm0ur8NvNCiTb+gxFiZMm6JUAtDL9JczOt9o/ntL6Z7H1/AzP9QD440oRGvAfmPP
Nu66cp7FEs4WgYVxWXiE8krq49J/Q4M5uiwM/C7FVPxJjz9ixWhszZD19fR5WZPVJkVOhtMJP5px
R5vt30wxZ6dVWtEKPggK7+8KmS1D13TJ4XDoCaqqy9jaLU6engNSaZkfv+x9+mtvewZ9pkb71Rgu
fbbpcQ/bxxPkgc9HZ83Y8ihU0ViQi3AaQORddYvHlm7cJ31zffXDNwFi5KWSEmf4eQzgupZ4XC7t
/X7PiXhHNf6GCGPA40aZYt0hiOhxTkUdGHYUUvmYk8E+seekCIDpBxA0IFvYSFcoppg9kXuIvneY
h1M9C2ccVzcWdmFjNjrAMemG2J0JSdw0zMSgjbtTcglM7PaiUo5FIjKao3kej4UmvRovBQvdBwgN
LIhl6+1AeKtLGUW+0+bXXLZ8olQk/nNAY4SpGeKTZVHjKLx+Fe/hb1pYgfGFpYrYyG58cu7tOhL+
41BvvoO5uLrymjpvUCM+65uU5GQXLlFgEwk+ZSJQYtGCHLHaCf++os2FtI2x4lzr9Oepyxhexao9
zMYj9mS94AU7whvRqS4n7JBCV++yWQM9LyDZyl9XhobwGh3FNuawOJf9U2TvyTLu0JGLpr9IICsR
BxegLtYYNTJ4rvC6w+z+gEEGmgGjjSS9xM5ITIElMHfq7nKSLazjdJZuYmgkOfY6ygEa0X4F2NCl
izRbJ5ouA8vzw/2duKQoiZhvmpeAtzhpxBzcfw9jbSZVX2E9RICnTKhJjZ4qubaY1tLlKxMyEZD5
U6VNSTHN85PWNSqgaueKT4RLPfOJI6YYJLmIccIzgezCJajD8FUy2umh2sMqOOj+jZGKlWDmANkA
uXiSkokGpN4CE7Pb2a7Ut18JfW42x2CTvj42KD+d3D1RJvwS5sCwcJQpagBW/lyazu6IUMh+TGNM
yq5rs7FSZ1B6pmKizdTLBCMyg5R1Rmh4umRhzR3hidlIcCf/Zz33X3QYPY7iyi/zDHRqWpn+S28W
r9NtvMhIRXmJIfFnzHNPi7msadgpgZaC1mWZrE9YC73L0TGh6MAQnS/OMB/LlUsk4CvX2D1b6fJy
FuudkR4WluvpwUdviGZPDX+tGYGjK/vLuiNovtaxGXejc3MUP73G/ccyl1y3oRh1kG9IVrTIjc1J
1RVjtpDJMrMcyjGnYxJ1e9uMTSmEXorQNzzc9hkavvlIKJeh4XRZg3JLgwmunaDutYmI0x/uGWCj
KMlXtkInm8kyo///3Ob96TEeMVe63LtcrqeXkl21ckwD0HCcIHrMAdxyxASCTi6naFUEkXwztdBZ
wOtiGNdBNBBhFAh9dGyjV+ReqgtwioaGjp37x/j4Klcv/0bLvykwx1SX7aQLW1BQoOWBntkqiXVX
55rJQVh/3v03HeakulpWisnQKiOZu3NEzykx1bfmJTa5wflgLx5RYmJl1/Gkoo2uHO18K9BjmhA8
gy829xE8rqDfPDEOqRSEYK5hlfmpNIJTThCMX4h4lAlabgLL1fMVD21iJPM0CPXfFNm0ZZfHmRRo
OMWXcp/TPz3dxjtX54QXo472lgpjkQNPDBtNRiVMIr35y9OFN2c9pWgbU/SQ48i4HDEW2ZcTT3CG
24pJbZioyH5uJ3pt/7uTG5YhIVwbcBsZYyoLE7eUZtc2k3d3D/+cEXRcI/1KeF1hI69DXNINKcaU
XpJWycPplRSyFWZKvVfMc5mTrbugiRWXNOd46nEXekORMaylDPz2LEFFMVi0+q9w0y57tNm55p4X
/I/aoxtCjLVQnDIpxRDZ3dw4AyGEhDqQvBaPLdJgCX7o7w0N1lJMmsIPtLBFvfwcQZuiJee4eEww
BkJK0dTvZMiqrqJFbzckXKAyxAPmu072PmKDMQ7TeS/VkxpHlZwLs6Pv3nFTUjTMIdpAV81SoNMF
di7qKcnQIzf7FN8UKhPRVE3jTa7xR6l3T+FiKS0uvH6Ogb8HX8Y+q+up7KV5DmnZiMseD+th0Qdv
qeX1SfuICGNDtLaqq1gEkZcmIZt3h0aIWSTsTdioT46ot1QgnrFdHohm+JZw0pM/kcVVes5NXw3d
TWxeKL4ThdrVkGlE2GxQN8OEnv0WL7bPNAVGp3zgReYjJIeNAxirHZDnfuI+Rm2JdQr15XTuTSS4
K7vU0yMn6hizMEPNDP9hxfWAgIUbvuFLAaiR7wxtLNjrZCKdYDYr+AI6sSLDI18O/XyskSzU1vDG
AfYbiKHRHrvkfsx6h4k46RLI8qqUaYwn58ZM0VWJgNQF4IU5pbGeWOohrohweEz6ijvLyNEdaYbV
ySzxpUSEMc2/MKSMdFe7BhbM8AVnb5Pp72iwJZNtTvCHpyv0Ys6exGNLP8JjuxVXlKbrpbYYJM81
I0t54kRPIzXM+5Nh3MpMagqAmuNk0OdNp3g6ACNwKxmXgNTmUd0aW2crLXgl55GOi4EqQFgwNoiB
yGvF8eb+E6nElgcfFmwOithagnqNGWEDKdrBFIoC6vKIfZPLiQ7MQLzYeNIwEvbcUWe8jRTjoV04
yJEL1szazIypjSjeaJcZUd4TK31NeeI+3DErAzLG47AwGV166N2/F/fQyZraEcGuRAqs3KktvBuI
tJwsBx/HezfMBh/2gxrgVAZsbjhyiTHcRVS3TaigtIEnl7Iyzbk5Wyok2BUrnwbbiZUZhr1HOzkx
6FtHsF+EPBb5Ue0e8Fz++gCWXQSVqVcNtZUKb88pIofYwjbbTXohW0DVAnWFoP73L2I+TOyhXRrJ
LOxSZCem216OvWyuIg06W2KK2DSR2Ns+oarp/n7M3kjxQ76jxGh0iZGawJ87KLHYLXpBIrjA3syx
qWnuEp+6pwTt0z198g1j8h5QV5+5JCYBtZXT9Ilbmx9Eh73sW7YZ/ZU6oUvEpuhOmtO2ywQIV+9i
mIskyxtvVQSKTx01xvCGEBeWmGWi7VzQ8s45Ed5HMAEjJtj9xs1x9vNjoC0ijPw3BKu+GrOW9Egy
nTcFW+hIHdEM3aQa2stNACEJMGrN4vGXjBr62+NgVLuezZWorhVUTnJ9shZbms4tJbXFkMq60C43
gUe7bqu4C79aRXRmCbT7pcx1zleMRIB3EsJEmUU1AwTBVEOAAknUZR1DBWsHm7YaKq8QQex55ZUx
n33LNRNxJnEhBiqgGaBwKSKi17fG6giPqZGo644pJupMkK/FqwBMzWcESDqzaQbgMMNflArFksw4
DonYP02111r7DBpT9g9+dRIEPa/2sVRztiuM5M7vdZCxcSFG0aUoGbS9T8kmJn1N3/1tsNgki2BR
fLqGYmSK7i8Uq9YT8oZFxrqhxlTn5TdGuv/xIdhxAlAOgL9KPyYEnUpwJN/tTi/t+V3dvKN2rn1E
1lYniIaHiNjXeUnAsYztHU1G5zMnUBohAE1hL8GwTI8b3xYN7MF58vTKvuB6MC3lUF66YCwkvqPL
qPnk0v0l1gqAV5XSnmi2clSSd2CkioCmL0x0TjZokjTjkObRSk3MuUqK2fN8upwEZB6/YoDIK03t
QoR+pWQlyatNFS6ygrrHxxo4qoADTAlG2LQBJvfe4ZaCjMpK7nenuSnSCdWWW16WhkeB0YY+K5tJ
e/G6U2wHukajLdU+H/Mw5sZRnPqbB0bEpwDD0IRi4IHMf9HW4onRqNH4+/fRdXR/Rk4gpLOqAwd6
j0PKdhV5o86vxzxcAznGPQEWYigdAvYDmI+MPY5y1GbwEOhO5XJmiYYESgdAF9M/Mtrjmj039Bi5
ljt6jOXtxUoSZxPQ045DNh7Z8RJdofLCtS6mZgFi2hTQDnF6zOWIZQQMFzY3ocUDTw126CacAve9
6FDIq2f7ZIIhI20rFlNSV3biIr+ecRYejVzcHTlG9PLSTbUqALk51HCiKkRM9rWq0mCaEi1+dbSa
Zv7LYxbHUmp3RBlpdKe57KHlo0PzQ/pSW/UmxtPwd7meP/voOXxMbLAjrNDcnOfV5t68DrpJFWtR
iAKt5xanMPX0ovPs/40E87oX626GnZAgEdfYfVL8CqLFvyCAvZAY3YPsQzbutUtT0tKtB5lQQwSi
Sor1NfpjCoPq/DilGwqMF1AnvuL7TtedXDSre/qFo7q8nx8u6eYSorlaz9s5GPCBCjsLdQ2O1ld4
Cjumr9MbJhj7UE7qzFWGe5Ai4ODUCZk5GAdKNKoBCqXkRA0jY8ZAUrqhxliHaBopfh9Pu9NqtbmW
3JHzPkW/TyklC/J73RjrcE3eMNJJE2N5LDYJTTafyBmT/+3mGO/kTGZtGvj4DKFvSDn/fcHi6Srn
vQNHteiGWcZMlJGEkepI6E7olkZF0L2YrTzjCMl1XdwjIWTMQqD5WLGHNwja6Dbm5eBjpaJLtG1L
guPhMC/xHlonZEmOfkLi3fFLPXyttNPnqrMen+hYFv7mZn/gmCqTKmzaGNIq7L2ndhEfmt3Ujj9d
JMl5mKmj54pVB0PvGxAlr0dyoxiiH9fCbIbbc4qEqPNPr+YGWqMO5YYEo9pSoPpy3IEEQioU5Te7
fnFKzFO7Qu7Psoz1Rc/QSVvhCX/UFl+fHFs/qvk31BnN9wBPIgUK7lQrzlL+miRGXHLua5RBnB4S
gOj4wTrFe+PSdoHU+o3fn7DF5Pcs8PVaa6nblp91LlTGNMQ+CAer3x8LyShf2HUtIzchDwBc90TF
HI1evR/2pyLfOOG2qJ6mANf932gwjNVpNfXTMupPgforrRuizZYTl7e/mccIo3SiFjmRoAUwXUVD
5/NFk02NHOH/Y1ZGYzesswCYC7D+gOw1uz+vXsn6etqn/bWKtlKtCZmSCXXMhEysVAfKIYfgWOJq
WHV7xYfDS4rFTUViolPUNusR8W4apHGwrnRdnGYvv3bp3iS5vlYK8lYc4qeCdItjQu39Y47HMjt3
H8D4B1FqqzyOyv60Orc+cRHJPXXG5ldmmjE9+DTXjVrPcpp8GMuZXqBC5e9QlOXldK5F8R9G9eYc
GEEtxd6V54CzPL28bLL1e0l+dSl1iTWhFob63KftDKNooe6hrTbAs4Cj/qO6eUOdEWG1n0ywU6bo
T022F93jBXuShOzZkTJj1iCodaYG59SHU33ELiPOraA5nVCB3RVaNzrjfaeZv8pNSxZ/fGoZAXLQ
BU2Px/1E3/M88XxUlb6ZZRHFpDqs45k20F6dVes9+HwXn3vEUwtiGY1x0d+WH8flxf5aCoS+NYbx
HBBeMWTUn1wBorG0EYCPjLmtxIvrxV2C8579SSeHQjw9Pl/e7w9HcOOvXP8iTrIGahzE76H6LPPA
Bsd+fyYAb3pYAgPINCaULoJZOW0ruT8pcnqee8VZS9t/YbmBYTUgy6GZD6iN9yxcwqbvc0/oT07u
E61b1NJL2umPj2ksq4Lz/yYy8HlzTr2olUEg9dA6yZSpEGEQszieXuOZ7j5VxsVEN2YdE+XEITtY
UVb6B0BslPVFDThMjLILShDP0hq+/hK0k4BeNPR/U9fVqhSIqmLukD4ufYfGcxjjldxp2sYPpkpE
qhadm6T2s8jMoxRLnh9/12zkuwBUiW3Zw1IujHgz3+XLlyJBC8UU1n8yox5auMx8E29OPSoJk2eU
XAOy1JaAQlnadm2/2I/Jj7030QSMZXfA0sUfLHzZXPXj2A366Uk/b0TqL7FKwVh+7Tm2bqzx4JYM
u1IoV8NClXpwmRsxQU9P/I6VyG/8TpvBhjG3fEeHURJHirwuvoDOxEY8t9n9agEpRHvLgHEjx73N
8yFjzhutImjjGBwaNh0wKjN33bxrcml6QttoSrzdwoIxXQumseTo5k93oUA6MAOJvnDsShMYtVGx
zyL3awxc6mZJurc17Xnhzkhwf0+CsWCO2iXtpYgQ3C/7FTHWy+2x44j7iCDc02Bcv5v7/QRw6pgb
RWU4pwuy7nSDc1QjQn1PhNGpmY/wwgMy92k1IeLbFi0EVEeLC8+rcQ+MceETAU2KiEKRlN7MMaeS
HHiT+bxLZ1y201VpVhfDpZf77nyUDxxjzPn9K4M3tljDzra+T/H7JZ6SCaGVdeTYl0H+7xXy7iqu
8nBDwZ836AhoQEEiwyS8Tz3btj95N8HjYzCyN1TcrI/zRsJFhB/aB1DLeLMfI6XWezYGNm8IeAHW
dPToCsb7W7JTC0e1hFR1ZM9D9xlppr+nxOi5FKTIR4ug1O8255qez+8etXcp/bXbmBmGeVpMW+4Q
pXFicp7OsBlkIXOLUhqUf3p+f2oIWRtGQJ45mvnTPA/MYQoCgK/DUj1GYZJArnynSDESgmYMGGY8
MEj/9ljkRsDW7okwStNr+WxSTpOrpXw+7AC01dqHg7upK/2w3oe9rmXEResqsrocyhz2RCbV7zXD
HPwMlL11fUDPy7rMiWf6VmWrONLpYU1ejXSB8dxn9Jkqb19uj1krlc65+jBSLrs7g2u3zI28ZhPg
OBUCDvpFfX7ZwGOYC/Kk0HVhvBpbyhPafzCEf98rO2paqqXmegnI5TmqGyjFrfb6vzJV3yQYDWxF
GZNtQ2Jcz0mY0lfA4gW8tbIjZe37Y2OUT6uwDPiCpaSnjW6a5p/Zk/W0NoYxr4C+xJxuFe4dMe62
VTxF6TIcGnJ6vbkzp7gkq7ATe42aTYYOUD7G0M9n2D1/jPdthKi4ZKihnPpVbVLt9Fj+/8FKft8R
43elJsGK2LgER+dwu8HU8QmlWeLZ2Vbn9qH8fM3es8KYkhC9dcEsxenpmxZoEIGJoQdKjKOPDjNN
5zmAkUL4PTnGqKSBWDqCCMlYrWKib3Bdi8VTQ60/lX1AdLnEgLGGAQ+eY/uHeOnvI2WHazqhxCzS
BGzGLpXelxBFFY1ipc0RxnEH+k2GiZtT7FyVMKaNTGhKhIW80+0Lr7FhNvzGz1DgmwbjpLu48wvN
G+RdP5slRTcrci2yTgyDHjMLE5u8RwePKcZkSJ13Cbs8707ys4RXprmI6R9RtzAE94aRV94Rcq+K
MR5zeVopqQQRSVIAk7mb8rzEdP1+z7mqkVbCO1FktxtMvXnmugMdiCFsBuoA6Iy1DGrY2gLLknl5
Kp4/lRijESh5rwlRBl8So0H36ktOf8hv5MfxpqK2q+ufHDvys8/pnkPGjmieKPqyC4oh2eiXTWnC
p+x0DhGOs2Y3ZAUOUrF1Buk46+hhO5EFcv4Y6cXs8Eo1eHo8knO9Z4mxH2VYzi5TFSytQO4d9Dzz
QP44pmUk6A+EXn/tPz8FzlquUXM/m6lYUCZgZ8718XoTBWCIqkR8D0lRapKeAaX6+AjHNfrm9xkP
ll26xMF+1qF14gUTDO/vuwUSeiJBM5CKo7RtnkYPGvvDhNwQZESxBWrAFIl/qBjKX0ApGx721FSN
5u0xZ4OqPqLDCGAkYS1PU+PgJFvUL6+Pf3wkAwZZuOGCcV2ZXMQKFmUOxwYAT4xCr6fLOV3a2tOF
cEPBUSN4Q4wRvFrpShmLm1C+jpA2QJGQl5gYt0ffFNg2Ard2J6kSgJ0MOaQdzPqfwRwheQBIEZ7t
G7UMN7QYP9XMOzRBOrgYzQx2mY1qp0f2n7zggqM315zdjd5U0X+vf34EYLv1+PpHqh9313+1tze/
7pZCU0dDsPyy+k9H63tom6fcWlhIxK97etGN7TbWY9PGK4/H2ki+8Z4646UUtauqmYYTXKFpuV9E
U0yhFxh+NytKy1+AS7Q/7eOzsOKOBA0680Cn2BHFOCqwtXx4HAU1jZy3ihRYgDkzvTnH6HEE/mqJ
b45XSyZJ6AJn+aTs1IWErClHBsfj9hsZZIxDMe0nYZUOJ6ijloEod4e3VYVCxkWny87m1S145uIq
TzcMFQ3QqQFRPaTMFIwzmP8xsroh0aX+r7IAN7wx1kLSElFJ1AEeAlMCCp1ab3S531cc8zr+Xvwm
w44nFtiUkIXDEfotESAKFyAWYgZ+pnBe5CNYMnfSzuLrX7T8L6Fb6YIh2c5yl5+fm3eMMXE9/Gh4
e8MTE962/jSdxvkgFjF5yUm1NqU1ogoF6WAAPBnhecl9dg8/+UCl2ORzByhcwIfitpCVInpJ2lVx
1LBdcVgu/dhojb+Mb7hjzEaZz+pYCqBVeP0Mj58/QDND8GJQ+2u15yEKjCfBbqgxgYWgBv1McsCY
jlrBxowNtA4tDqVuvS2NZUeONp4nq8/HLI7HuchKAaxEVLHTnvEts6aVq2yK1+scuIm77Hha4H0y
WxAD12djLPjr63LN+HHIjjubb7KM3GTefJKpsyvZ83mHZcTYQmAgqKfSdgjq6Rf6eDP0mQs2yjK8
ouJI/WJQkG/qzBvJRxN/NCsqlMVotQ5O75sFaSnon7ZbHjrXP4SL37QYGQqwvcqVetBavawqfegM
84l5sCqUGmA7DQTej4/2H4T2myAjRrkr5kIxPJ6HFyfMJmBYZd1C/msvbzm0uNLDhKbzWCuxQGbw
6oJ1xkzfZgiGHfPVMrYfBqJhQ7c53A2/+FP7v7lj/FCjNkHQDtE3PDmJITJo3bA+CouL8v8PMcM3
JSZgzWMBq+cmMG0v1W+FzKEdCyuxe0T6r9gT0lPRBGwUh71/cLPfRBlXpHjlX8nU0qj0lYcOFXVN
LMy61pR+Sou9q3++8DrCOOqAOjvO/MbXVpUnNtoQyxa6fhboRrF36KMu9daqOfz9g1v/L38Ku1t1
5ilxHA9vmXdt5+gLIiLnTq8val6j2Xw4qn+WFEVgTEzlXwB14A2PT93Ud0OIfogt01+9I8mJDAz4
W68Ne0rp0daBs2b7+j565qXQxrODf5sahZ2sh0lX4kIZHCR03zz5BPkY0i+RP+Ce7bgv/j5bxtI0
E2UyV4pBYIFMgEHLxMYDW91yPIbMI8PYF3Xuzi/FBWTUkGgeps/OHZ3/jkmlRz7+bxh9xcBaSRaJ
is9Y/Las9dtyiXfR0TDIwjMd/ffvVwywnNEPq+3TNf108GheLg08n7GDnvNcH09Q3VwAY6ImslMG
zpDd1gGrly0w5TxB2LDnmKXxJ9r32TNmyccUZusMSYcUI7d08i6YdG/zQL0Gi/NIohmLpEyTVHWH
J3S/yHWHDFinj9kYT9jcHBZjfhp3Vs3KFmyEBMnD/Rm9KgN23gFTZqSCqm4N6j8BWvK4X3FRasfT
HH8fIVuWDTLJ0YThhbgB1ZJqhvCbLt2KE9NxzDo2dN8bu1AtwwBbGKElyCQixkK0ajVkjYRsQY8A
heCVcDgmHath7wmmXYuXb4CU2+o9H0axEWAdnmQgOM3I1xK7FY6B9fgWeSJ/fR/c2PM6a9HOdK0F
ykvnQqZ72AHpgveG/j8SYixO5QlZVw3P6tRy3uDusd3APnIF43GsqLBF2kBoQ3XeQjBeVhkwULSt
8OYfI7q/xoaPObq+xx+o2BXT7ubomsnM9aXJIB0vm80ULh+LdYgV0sRGbfhI7fmbwhMQjp+6uswb
kqGkXqZagkNceWjppaXunvY88/Q4asKSl3sZdIFkX4Ux2Nrovo3Uxy4+f+WvWK6BJwUX/va6FOfR
ITJWxKvml2SaQOJbU39fYW5yszstDv7mzynaHdCb1M3Jnz+E0BIt5kAS09arY3jsbJt3spxQWGGT
dEGJ12kyqF6hr87vO/P0hJ09cPrHvbKIKCcY5qnd9SVwc5Hd3O+jfGB7YpuZRxx7btABm5ZzmRwv
wObpJD/APumhyg0o3EYXN2pG+kgXeLrNI8O8kYLa+avgYpqSjUK6Rg+EfixRw4fu8UJQjg5cn8Y3
R9e7/zUkqw0q3c4TAOMeKzYv8GQTcU2FLE8pQ8s6S0dCabcIzGr1G1Z/GHTg9XpzLBabjWujTOrV
FpLgL/9gVPyTwwvvaphgQ8riuZsPNXQd7duDO0H7uGUMN4PK2wuH2PBjD5SZTcR5bXSBtwQvQCJ4
PyFv6qzX1zLHKv7FSyf9Q+bq7xiAhYLtMs2fZ4Ns17EuSCSR7UCyo3Ydacd5DlnPRSupDh0G3nir
xjlnyibnkiacCs0UbK4uX7O3YvvF0dqR+ebbnMOPpZd17UdBMoTN8ccG3echtRbmRrRMiOLBtVB+
JlsDg0wX8oUGK470c4kzMUg2Qe9zUYK71DijXHF6N/WVuJnm+oX2meHUe3VHu1d9b38do02Qwmyt
/kfryKbtqjqQexWdEkP9B6DMiJLR7hHhH4fXf0iz/i1D1zm9G1tSJPNpW4rDTfofaCNT6OyMrjUO
FZ64MI8gvOqCFAts0fuT0syWSXrqeD3jHJs4Zx4unaeovhCibQWvcn+pWDbPSvHe/exyu2miBZJb
gsJ5E28F+k4y5KQACG5NFhwjwjGIbAtcPRerWh6ARC4Umy/WLgmtg/W0LQ6o3HNIDfH7A3t1TQvc
XL8b1uHlAndy0vWLTHr0kJMPZDI9TpDNEQCRyZlEk7yu/B4c4TGZAtYWjxWRU9PhZNcAonwftc0n
QqZGHZKkFwpgG32Hja0u+YP3NMEU6Ta4tiGUWMvGA4kff7LMsZFNkzBEp14F5+YMZ+7UUdzBDGv2
ixkaJ1n/g0SNgar9kC3h9xSPhqc39BhtctqJVwYJ7kwiq9bWnsNfj4Vi/NF3Q4DRpQqjEREmzCHp
mAIy33/h0YeqY0TI2xa1sv3q30nhDcH/I+26ehtnku0vIsAcXptBVLIty0H2CzEejxnFJOZff0/r
3l3TPVz1xbe7WOzDAC5Vs/p0xVPME50rRmq2AT1Bsl6vAg9dUyRwx8fbei1eq5kUaqSz72SW53wo
YurWTw544niQvZjUmP151o8PsyyyKnqV9EO8ysi1JMABUp6tsT46Nkr8X7Bw2oKlizbH/0E4vrNr
2z8iM8TTaTHL8K0T66T3k2JGPc2OR7sPfBoDe6C3OrhcLEd6u/AqcYsQPhPGPLuaaOWy/L/CnH3m
ib99h6fPItzNRDBueqanlhVfs5yqLT2+IsuPAJXnnl/D3r9AdSZF/WlobdZdzrGCU8ucd6zz+TOA
/oqAngctPGHp3jZqrjAGDaqwH0fFhDDndKp3Z7LtbRWdoZ76Jpr31dq/tB5HIv35t9Rj4aHKZdDo
QWIKpvxiRZAdJiiY+NqaZ+28z8XgAvZ9wZWmDb0oomNQBy1RKw0l5x2KJQhLrXWPwdeX29rxjJAB
CQHNI3nR0Fus1kRIMXvCLTnxzo8BCiW2ys6iRpiv4/2wtewB/cNf1LlL8D+OyS/naL6NkXXV22nQ
K8uCtJc98vo4QnDIOo8gwMJ/UXmiDAtYK9ASESXp20e5XKKdiWZe5FROhWS0YCg1aEopUamBPGlv
W8fyPiTjw+/e6zbTRtmHKVxo378tfXlaYSadhZO0Kroz7Vfdvp//XDwNFnow3RcebcZyImMmh8EU
dRpDuZhwwAoJQGl/d+6xfGfjH2NeMnY5QTOTxOBKLDdWn6jUNve0PRBM8inuwgZ1NZ/H+7LcsTWT
xcCKelbOmhjBB6idU+uizIWHuSFYRYExOZSAON+Kc+v+8t6LEAtgKfQ7aH38COG4rR9RCEHrADbO
c/GZ81Kznryma4HQjJDW2vuKhK60woIbzr1bLmXNDpABEgMKtRXNnLebbIe1B1/KVjuTEAv77rBD
54vrQ/GUYlBlaANRjA3Iu05PZ471Ljzc/ko8v5D14qdUoUpBhHd/dpHk6shvtPia5A6p3oOvPN0W
x7EJ1p8Hj2xuKgFVaJ850l1O9EduBoXjErJDKW3cj3JDDw1dduTxDx1FcNGt7B5qzqPJE8SARKFb
F8MoIWiPDbbrmMOmw/vrDDCUiSIrJk1Yb3XwmV7Wtz8ED0mvmzBmjnMmW2V+kfHnW7vfOANdeP57
2lRre8tz0eml+Nu10BFJqRZdcM1gdqyhQ6pKEMOZf1rHLhzscuBtXFzM0CnfIpgvEQi6XJg5RHjS
Vn7IiMyFF54SzNe4TJj3PQfwWtDyvN+374mjgLDhdST5CpvY0A2FfBHnCy07St9KMWhtmmlfKyNE
yu8Z1gjvHty3jc15UJdjDxVLocAmC+Jcds5EmsxI6sqW+n1nMtp7+GPol2kI5p8wB4hniOM/LALA
TB7jPki9cm7oqOPT9DvD4I6yAW5yzo0ngrE3pe7iqrM6+qnAJ4A2snvMSqyRbUS+DQ9ryqtGLHtj
2O+jWIoFsmWWi0y7jGoxUXrQ1j6T+EImn9KJUK/sPXLMeBv83hwxoxF7+V5JtgdeA9uiac7EM8Y/
6kHetRHE34cHuChfIechX07CzAQwti9EutlJAWUmJdFuH9n3XuK0z2vyKH6iE3BYHTF8lT3zUjDL
WcyZWMb+cdhGOE768DQ4Ezk/xyv02V4aeLUc/RbtZSZH/xnZ5dYgiGcTu/NeXgx8NdMZ76tXjk0u
PuQzGUzQQ1sMG6OCLlsnAGMR2l9Q9tbePjli6Jf4C2pnYqipzEAd+1nrSKV7B6vHGMtaHq89jChZ
HUeeQvQS3ZJED3UmCeWqPjPOUCjpwEnWXGzipX/CVaiteaHVtVT0n0XJbG+WrJlRpU8wvy2aQvU/
qQy+azVe1SGy50VEsLmFsnxHnnj36RyMBLPZW41jIsuO378PVmabtvK4uVxGCQfrOFlJCBr8cpI/
Ho/cdTscq5fZnq0SXCypFWDd4LbstqicnYEdvrE+cCxl0buYKcSARp9kvZCCFewpybwwD8mly0gC
Gt9urYpEkjaxo+jboDk9C9NDo3i9ueb8gNum+jevhdJEU57Qr7oX7fLtEt9l4B8ZDeQIA9coeXHr
cvVzpjCDJhMKhrVk4VzVeG2KOZFSu13Jv+uXVrFFlcQVGVYb+XPYTq4WnXRenLfooczEMyBj9Uag
9yoIlc9fcUrih03Ie8qXI8mZCAZjQuyJNi4JbBRzxaB5Srd4ygmW2BibX4p7dLhDWTyVGLBJtTwU
jYx+Qaf/hR3DND3eO4NbE9/mAJvMk8XATRdiaY4ZQ9aLQ/c8FC52vzjF3f69nWzzSIr1ble6raff
azXIC1KHl3jgyGc7s+JaB8n2BdaTO83HnYtn6PZ14CnI9mS156rsrZQ+QqdTsFnHLvDbk9co3NEU
h1P4W3+je77tcFMd1PJuwCvbnDWA7Dou6MVw9uXneiBP7Z+QeKUfqDaotX3t6bamy4HHt5myrVlm
mqDDaLjKK0jvRtiLke50L0eajCPp9sMuszWcMtawt5ViHPXLRhsraHel/zsjtOP27leBBdgOx7td
zhvNlGNQpij0olRjXPPCfVG/mk2ZkQ13luu2wydfs8eztzez4kurTnD4MAEv/FbtYXPusBf69ulx
Hogrns6EDJ05lQm93d7j1+2/vNziMDskBjjKts+qkq4zqJ3WcMbYTh8NdVUHbleR8sXaoymq9Qse
Dx7X8BgMMSuhyLsGxxZFcPLICnCF3i8k9nhDM5wbxdZzWqUehpR+n/RXcpx++bePjwNFbPlGyfVY
EUd8mH2w8gzvzIFajnGxvVWmkVaxSk8JfX8pCvtvIGW7rQDHsq7hxsyytFGQwrKAAsEa0x+Xze2/
zonGQID60zOVurYbjZ7ejtO+39Bu7GaXx94ls0EoiVbTw9G23be7x1Wp8QBnMWL/Nmy2wwpriGRL
ayjgbE7mAZFS2TufvFnY5ZB9JoWa3+z81LLD+NcZCoJlWfLeKcHBCqTKKJ9g343N7SCk53Xjfbi+
XDNxoA6J+zil55k5dUNsmeAckS1GYZLrZvMOkEEGSQgxhyUAGdqanE7F+Vj6ycsUHCNezMcDarbN
KhX0pm4pvNXeZR8g2VGv+EQUt6M+bPf++aVkqQhChW5LGbFo6bXaVx2xD3wxnCvLDjvmw0U2Wxmx
WL/Z67b5kNod6neY5xodnNxWeeD2t/LiIZa7VkwVMTurEGn4yBi7BNMMvh16n7y2Ld5bwfZMWZqY
SBd6pXrNKbBG9+74qX2ioEbrhP9lTMS2TWm9Ik5VA+tLUdCKXzps5eucDqvERnC81cRsNq7o3Uar
qw9y43ZdCVRntyuN0yIMMshUWpCHPGbkdwOqJlAPcV4NDuiyxZiiVWRVSLBUyWpIHJALD9T/Q3yF
LhJsajEtlZ3yqeKuy2ULS1PAFuLknvCY7t9s7H3bHGPP4fIvLpctQOr5L3EMyrdGYbbY8E4LCXSi
8JBun8y1+jvGqkLL8TcJ8Y/+gfM0/oeP9S2U8e7aUpSsM11KMt1vvbUn2NMjltl/cRGeBt9/G8W3
HAbhL+O5UzqBnuUW5Jz368BByzhlpKqxrQ08elyBy9mcb4HU55hZYQMqyzIKILBGOySdf8OAJiXQ
pJ4y3hU8Kxindzimv+zIfAtlwF7ETFKrmDDJly1Eevu+x67Nh+AoOyLo9O1DteVtDv0PqP8tknEB
K7Fqol7EBwTBzIWYDztKdQeSL45my0/mv8Ww0WIERr2ppoHHS7bbj/bkIV9U7MeYrhnmjoNyjOWq
8+zbWRdB0eREoMvBPO89f1J/pSkJvF9F63L04l06NlQMU7HJVbqiCnND4VbzPIye+2uyQa/B8fmu
XSvwDHjtPcvO9PdZUvVn6gmlFKhmASs5G06A9dNRzNGKh1xsmGgEWD1tdBRKsGtVJid1hcruS2+u
dA/pdIfzyvBsg8GQwkrDHsU3APEWo37x623Tu771N6CDjQ27QAnzVLtClHOSN9iijSWjH5Rya8DE
SWw3GC/fndfo7clAv+VkK8x93v4J3PNkwKRs1DJOB2hY7s53H7kDDLnsdq87PAc+r612McQ3DBNb
Lk0sOmWd/QprVuWyTNAfegF/GTYpeKA0QQb4tkqLDtZMCvPNsqFXz70MjkyhsTPNrQpXwxKwZJ2U
23PDMcfFRnVNVwy67Qhb1liWfjARVJE+0ml5BxjVfRQ26MuA/9bdH915QHty6LXb0NPvPkMQnpou
5/Mt3be5eObtybXKRJ0L4rFDtUBnVvTn9lkuVpPmAhjzkIJ4BNk4KoDbvffh/dHXjU8belHazGGM
ny+Cd1vgYkZ9LpB5ZyTjnOv9GfVA8BRtVbf04wd/+3JbyJKFzGUwD8swNKolxpBxOnnOAH6qpOJE
zYvpi5kIlko/beo+UeiH2e7LY/Ja/UZ/RnixP7lLkZfe5bkgGqTNELdrpc6MKV0DxhSCTeA8oEEo
Izvqk/q6yzk4ak4sXs2FUc9kJswc2kGJBwi7uBjXdnmvx2KgYiiaBuJ/CfVtNlsiha0E2mmRtjkY
mMiWGmKCeK2GLgehJBi94OizZAhzeYw+nYw27j6GPCUmyWtGokMOXtTbxrZ4heZCmDcxlOp+6GQI
qb3TFt5a677nb7Erv10sEq8bDUn/Hrp9+YFoJ6uKSwxxfUXYrzb/AfSRm321PmxiXRMmgESK/Mr+
o1oRhIHSikyu70ucFiXuN2Tg99ILGgobUBfC3L0Dbnf9iSbvRmjJQb9FF99QZdSWJd1QZJMJ2RVZ
Eqaqp98Pip2k/wPB5I6MrzzMuIb/f53iTBZz0UYMGJyDC2S9bA3ivZcPhp/cD6jFOTXo2pxj4KIJ
8GjrHngC8ahx88jLBzv7AYyxpikm6HoJP8A5vQfgQUSE4cMbNng+z9Ilnx8qY696eC6Ucwk5W3C/
lK/h8fZ9WLxzMzUYayxSYQiGGn8+Q5wkrlvH9Wsux/NSLmeuA2OEbVQUINOQcFbo9npfk3jV2aqz
e80xTWu3RFr3HEdxMfUxl0hPdXbJprAoqqCARJqOOHme4F48cjxyZ6B4mjEP8hCrvYwNMZTiCfPe
FqTYG/Xx9idafL3myjCPsGqMg5Qhb029GoxsYiG9SuRXDjAuup5zKcwz3JfSFKKBAFJKdCdPMIez
nW9X7vPGDz0eVNDb8df1hY+GpinTxJgQI0wvcsxZaQqENXSJhiuh8OkDEDknRw3rhhg2iWgFVqKK
kgoxtJ/pNDjGnUrQXY7a3D86vm+N2ETiZci0wJwMqpG3zx3Uwmv7wSYRXOrP4f/Rl7+MtjOBDACF
kZzKWijT8S6MkJ0+FEd1MnSefvFUW2xbN2aSGAg6Z2JipSlOEVcJ2Ybo4QJWgwktJNsHEZVr4Gt8
FLeQ+6m7vIvMMRQ2r1iY5cUMKh0U+07wMK12x43/pa1Nm/f56Htxy1IYiAIDvZVOHeRs+43lYSTg
dTpI9kFDy+Jtm1x2QGanyUBTHMvppbJwmi8p8vRosPMGzDNa9mq1usNd+zr4pn1bJNdUGJQq9aYY
qhSm4tSOdm3sGzzFkdf5i+xseCe5CIkz/Ri0UiI5NKMGF8HpKI+BclecBA0oz23w5l1uBkPUSa/y
xATGi0g6dGvhLtteft999chdVtwtObzPpjLOTSdIZXIecIbVu/KKuS9VIY1Lnt1VCQe/ARWGb6qr
AxLtgJqKmyFefKa/D5Xt/S6HRI2lGtJfLi5Wiod33r5dKWeCnVPT4U18PbzwOo+XX52ZSAZfAlCC
5iLWB9PWMYDm4xtQ8wtrIF64H5Jzx1UGX7IzZkWri4ajdSm9a9kQwVVf/c/bt2ApNJuhmKr+dAnQ
EikUQY97VymruFkJmKdci69Ws78tZtFfQ782Fo5hk6MmMtcbjrFpTrKJzuPVdOfzR0OXD+v77zN3
OW1EWe90/P3KdcAfTZdltN7oYA71th7LDu5MEeYexyCh6AILgtDkbjvpY7gJ95No6y2p9wdU/u+0
p4HTtv8fgOpbOeZKG12dJZICmRrIt4noYpEzitC/TbKJKvL5yWUVWLQJXYEZixLOzWQOU8Ui5y6g
llfDM/3I78/PGuYqGqRim+fSDkFjzR+5pDr89dLolmmiox+5tytB2sw1lTGW0FgB9ouCTAH83wLR
/Eiy5fVQY0HOSFLPP2S2LP6jN2AmlrnOUT11ViwnEzxV3DEpsV+fbb/d+goXmDV6X29pyNxnpcEu
HjmBKEd/L4ji5Q6Wj3iPGJJ4/YMC64P7+jZ6kh2Q581mg47TEw1t4MKg+vX5CS43++4NsdQBQMN5
e5fta3YIDAaESPinZoFftld8DYh2hwWKoMuQ1py7Q//OrRNgvIlWBM2aSL8xVNsXe1kh4dou7S/l
odjqLkfY4js4U4pBnF7t9ErOoBQ8zxO2HiGZcCfhADObl55eJEXEyrZ/2y5zX4Ip6kx9pKLAgmOu
Tgp2UoSpG+x8yuzj+zbIbRui9xj0x6g/9QuxWArjHe0W8Tg3P7UItbNfwyKUEYVaJmJp7sl5n7ZK
61n29fmPntWQcCeWrq7mrY/KgFMjGI0kKxBHq7STE3nrx3V0b+Y2smJx4vgAxcA2Zb8EKwXM+Lih
G6cOLzyPeNEV+NaazWWKvRJJaQzbwifo3fcLNoQFO2WF6XrUN+ker89/FkbNRFLneQZZ0yUxx2yE
5kFKvGojJkSAD7JyY2zr8LW3lttNwPmyBgNWYRBh3EaAwK26gvMhnVFz2YjbGBuowFfxycsmLacL
ZgoyiKUm2BQ6dVQe2uST43jv+yDz5KAPB/gNBnzSMh4KzYAQFFDPoBBFmZabf+ZAr8EAD1L1ctI2
IV1TvPUsTxNtFw8ZeF95nBg8KDUY1GkFvJ3CBdq8wB/FTpWBhODhp0PvnGO7pplv3Dt2N/a5Nzp0
9wa0c6C3k52BuSSgDjK20p0I6u7L+uuAUk5g6y7XM+XguMEgjBa0F1GocZwplnU48UF5pHOXGD+x
c4H8dzBuMPCSqHqIi01l1WR72su5LX6WKLFjhSnRnH8WE36bPJusLfO8MfKUPtLvl1X6HO5BwHgE
fVNPhB0v27PsZv372TAZ/Ijz6Fz2BSBrD8zyPnJEvPkWHKfx0d/+Qw95phkDHpjJHVMB7Dq0iTG6
nxBS4wR5g2M8+zcZyBgGSzaLkMKwkx4GA3URNEg6yBfwtk9wJTG40fayKbc17B8jVtc0I/iPdigW
bLk4T0/mxk0zGfQw0jBVEjWaUFBC7wyoqSgJN/wWXs8MD29NBjzkvMyERIGtb0+XfUdyvyTgI5K5
88yLXRczh4V18AO1yPNzh7MbV1FB4IzFruAalh3s8oaUo1PWRCeXHbylz20U31mdfftWX5v5bh0p
gyCCYRVBMsJMkOzBiKhuK1tsUs6c2AWN2jqo7ABkx16PxlA5dkPb9PGihvAlaLzDZ0ri2hIDMq0k
n1O9wq0fN55X2daIVfHgVhbWqJBgq+Jt5ZdTyt83kd1gnE7SVCgi7AkJyj0WRq3B8Lx/fDUJdpdZ
60+ONGo07FGbKtZg6IqJPdzXgHbmpVStrHWTkcEdVJxir2BQcOXH97n9mew/EeZwpC3dlbk0xoQn
JPGKzoI0TNWQ3Int1xHeCTdCXcpLzsUwHveUFR26Us5Xp0EgKfgg/fGDV2NaNIu5FMZK8yiP8167
+j9o8I/B4QZyelSzuAXyxQbsuSTGAMcqkdIugD41yoPNhJVvmGu3aaMj4ocvxCwW1o3yvtVShDQT
ev1RM8vItDwYI41+q5PTidBvF1GeRARInzwj5IlinjrNnHJQrEAUTe6eHAvpi55cTuoZ0l4+s9N/
Z4XsxIEhIXtR0w8XrKKjMhH9jLourTYkPP6Oxe6o+SEyD14NFvTQvECzcVVhhGzrYbLYxOYL9DqG
RLOcCl30tril4o21gRbj4Jr05fLLLPqD8x/CvIdpJHdRQ2+es3eahkA61pTjP1/IGSAB+/nCcUAX
m2BM1bQQ3Wk6uumY2xGdBS0WygucakxQw1r/xbTE+Zb0d/+NX99imKsRWk0rmF0O/MJsFwbuQZf3
TMs5PG+MI4e9Dao0SY1JryDikPAQYl1RDLJDgoO7rdDi4zs7t+uHnF07I0JDQKhAIby7HmVaGvwB
PPDI5tE3B2mBLS/HuzjHORdJUXsmstSwx8rMIBKNzaCyed8r3nmj7du1iEpcjHfVua3jYlfsXCBz
K5SuE8y+pzpm9xVolP3DuOKI4H0v+u8znfpRnbK2LaHTadqlFbEOCbwl2jfqfPK2CEnLj+i/jZAd
w8lUPRXFDrb+cgJkOTo6AkBv5IN5gaMVteYb1n6dXJ9ppZliqMtxReNHR7TvI7uoSO2rT8bm62i8
0b2w/4/NsDztmNdU0GQdPE4QOt2/YJ8DTTEnTrlNd+kTeFV4rY+LnFFz42CAI2yKOM8kao0nrzsm
gQM3Dyu7UBN+/fz64hL3L7sk39+OARDxEqICrUIc5SM5OfA1fcPun7gAsuiTmIoMRnQL/pbIGOR4
OQ96rZpIJYO9rD9orraxE9nLVtz4e1GjmSQmIGnlVA1NKIUD1F4TDFBheEpYg6eAA1VLxS4NHbCS
ikUvkolVlT/vmByd8yZoVFxjdfVUfliP/VtdoW1oG37ctvulOuIPSYyDMNS6IOSmBknb07338dS8
Plrun98EkT5I7DO7JxrXM164a5h5k0TJtHRaXGE+WCBGRVWE1vSkI1fzIpDCrnrbBJmuWznPx3Jf
rv5vlvOTB15L/h5qYCAHkA1FFdFI+PNg43E8S6laiABkL9g80fXW5G107n5hCwiX2+860cSAyg9p
DPyHZV5n49CK1xRtgZVkuOG/LO9CPkKSeI/gscmuOwffftV3poeRv9IG/4q/Rah1+zMvhT66DMVl
sFBIhn41gxm8xZ1WtnkfiaiebfeyW6kohMOrFiHR/7LWdBETRyIFE0b3HxKZj9yIYzwMWN3xlD2g
MGwY4FtFOhg9T+PrAX71Cz/RsuDr/pDI3M6xE5JwChKRliL3ihM8UeYzpFu4y42XPIkfkiiuz04z
z84TSH5TWFGH/Oz9NDny56tvt7719Il3UKYEgza6RXmvlLrwYOiyJFuoDoPiCSb8U3BdyArCvAwG
pZHB62DE0w50Oi5W3RsEL2Ri0+oosjKYFKhW5puJroCP7NVa2clg91sfy25AiW1HL+Wjfb4/Oh0v
bbjU8v7jFzIfoYvOfY2VWPiF7QaFCayq2MPepnrVuOAKxNHYxDZ3Z5VodNem+QFGxo7X974Enz9+
BPN9qlRNz5GIYwKdtUYwvIuahGeShOtu0fP+y8hn34N5wJMktIrayqEtou7uKL+dn9znr+qDF94v
Vbp+aMQ83f00wbWLoFG7cRzfakA8jmptcNhvNaKQCIONpZfuLUwVwKNdYYXzHntKYBDCi5H6Nrdq
vBT0/Pg9zNsup3iJ9Y5+Zsf5UN+mD90BDwvYLhvSYeSR5oy2gcVJ4CzFfHOpbNOLcAnkSyZRqdv9
eBcf5Aq0gJHzoK5X4W5AmgCbuSJ3JFgcgfa9y/YzdMZt+8GDtkWg+f7qbPdLYoTRYJn4GSOKiMiC
rGo/8AZsWbWweo0Do9Rhv2FhLONeHxaZpWeViPcZ1z1InO7RR2KCO+i2jGkzpZjIQW4jtRbaqyAP
afFMIVKItPhgCxjnwECHDeXCnLtr7HpYtxRkIC0FGZNYdCUULMjoppvCnvyQfNx7UUk0tN7cZRkp
HDip5eq4GVb2HTib7DYGHRZFWBrUo2Rv2unrPyle/bA2BsrKSzFZkY47Bzw9oXqFGS/s1uO/WxwQ
uYL+7DUxkjQEywROPjiMUknOQUjM4OvshIkXFb/6gISTIyQE6zSszai+cwxswaf9oSUDYUVpqZ0Y
4PyRjBJtIfbUTzVGl+hUeLx7w3m9VAbEMHCY5ZJBP7VDF4e6Iab1dzSca/1oxYNM+rv/sitF0UXL
lGTNYBufhFZoL72BU81GzyJZf6cHv8StYbj/5PxmcpjzMwYpwOlBzovnBAlBlkRE7zC1S46gRSSY
CWJOr1eG3oouNT09+sCnm9Z7i/Aa3Baz1F0L9/D73BhkR8aw0YIAYlq7cbzxTtkGIHfckd9rvCw5
8Zv9NXOR7bnJkkVL/JbMjtomqhl2XQvJA9aivf4JvPAzIdNgZwAg7hq2xUs3E8YEAq0OLgzJonAn
uxc7xrsVAGawPOnIreYvxKfzE716K7P7nZVdhPUq0Esh+62ERnbNfatXvAQG7/QY/NaMQNPUElKE
e3hXb5iGRr8L2i/s2/axlNL6oQ2L11YNBlhq77phO/KfwAGftlpiSrldC47/SVtd4vvDgSN18cmd
fS4Gi005r7I+pmfY2dm9uWs9+dTcOeXzl+B8Rivu+uqlEsQPNRkX8myepbo0IBCkBJJz2bctOX61
H8Aq7tpxaREXZ8oxEHK55KJ51qgsLKV6r4i3DkkGrrcjNz+4RMD4Qy0GRMQpwRDCGaJKp/HoltO4
sjFYbBHdTl3h8RxvJ7s+fE3P/jFffRm0dYjzClAJN3D5al+z24AtQ5FlUfuhcWhh679feB1oS0H+
XMnrv89EmGDhOFcNRLT2dQMwom1hwmj7lw/+TPuTR3Wz7Doh72QishYlyWSuxDnVhEuPWZUnfVOX
pN8Xf9L9+fl35G+a1Dm294h5t7SgyTnJpZZYXZ7JZS7FYLSJVDaQG+22p/oJCSllg0SGfUQTIecC
LqRsfohiroMYDnV8ESAqJdmTdIdy//GTc8UXEXmmDXML0iCsS9OEiNLZ33evhotRuaOfrXj5wuUQ
dSaIuQNmJWZaq47wDGofickzSb9QFcLcHu0hlN3aJNJj7bZO+uS6JWbQPeHQI8wnz7ye5qWroEi6
iPVpKCAhNYOrMrPT2IjEQNMnmowqU1upiMNzghbzPoosIxqT8H8qS6V/SdPwIjYmvW3eY9C5AZp6
65X9dejRhIIRYM43XHK65uKYo1W0IhnHAuJS4ry/T+R+BfbpjNw9+9yOocUQdC6LcVSEUcAjfqGq
IQben+6fPNBdrwJfBcMJkudc/2vxa30fJRt8Zkj8mlr2v0ep28MZzhAi7adwNbigWP08RLxcyjW2
Y6FypiEbZ2ZKMCE2MHC/Y6J8pNNGkNwYu9o35nbjrjDe94fsAnK3IZRlSNc3BwepvE/9EbRov0Kw
kzicr7sEAvPfQ12Qmb3KZi1UEj1x8ezWl+1q9RiBv/f3mz2iFfLLbmTvHw3x6nOZjFsjjEqiZRec
wfZ0ipAkJq93G9kP7jjuE081BsJNRTjXVQYxuP2thNVW8XBo5F+hYIv1yjJ2t0+SZ7ssY7+h6GGI
Djvc/KeQ0EVorpXY69WKoAUcoV5uJ3+A4RWXp2fJ01BkNKRIEk0G68xpdqhFYm9IgGBFALMyOYF0
DtOOxUCGykZphmcwSz7pXBxzqucOr9PlAnFworrdkNiJbx8CjLGtb5/n8tX8Vot5CAOjKLoLNUzj
8YgGRUyM3v77iy/tXBHm+ZODLAbhlgBFnEG2o6O00k8b9QN77/3wnjvctehjz8UxT2HYyHpiUqjB
UtzMcUrVH73QdkfvrVpvmnefOz6+xLSIa/Z9ggxwn5PexIgEFEShOnew/gc7iChl5OqB7g6waXW8
J6bbEt3lne1SeDQXzeD4KKehbGaR9PQyrvAcY3lj2hOdZ/ocE2Hb1OvCvChFiSNtjr0Dcgo0GHAg
ZDFyniliUEVn8Fhd+nKcsOYFDgylqgTBuU2HKR/NHcgjsJvv1xGrmj+5326p5j//dmx3utLF41CY
IQ7QaV0BXw5ZuxXPbV8qHv+QwkBHPsla3eWwkBfnPUsI9jSHDyJ5Fgl6J0KHbsfiubf0L/79/P3b
Jtky4WAOpVJbOM+2JhIJ1tOZ9mqggoCa6xfn4y2WDBTszUBdRUVnDUvVk0y1Xg3aWXpqR9sRnyVa
r7orHmzT49H3LXWb6nNRDJh0TSN3upVJ9ElzxHAdY2jSbe83o+RyW80WEXimFoMkppw12J+RwzZO
TurWvmI74C3jBAeLXt9MCAMeej/08qWFEMesiPhb94/nVw4A05fiL1uYiWBAolPLKUtrfJ4etuCH
7tOFVLa5Nt4le9PoXOqXZWv/lsfCRVWKct2b+EaopylbyS8fyrNdVqUrWE503g6T2/Wk9qzUAbG+
XGJyU0ncon24rfbVPb+hNgspeY6dGQqSpk/bi4tR97IDqtCJ6TYkL8EKMw4k/3h8RDHZSTwN9FL6
U3zCDNl641ZrvSDtGl4+tydnEbBnZ8O4gfo5L1ttTKSn0iRp70+TjVTTSL70M+dZ590Ug8Ecq9Jw
VQR8hVx2IgtjpX508DfPm6okXO49akG3jprxVbSsNc7xiKOmeZH9fp2A7Kwjq93ubbPhsjQu9fDN
MYAdjImF6YxULqTth5hg12Viq6fglUcht5iZUDRDQW4C3BY6u+5cb8NGaZMC18YO7xSnWgVr5TH3
h0eVLt2tEdSiXob6ifKZEv35tvEuv4cz4cydjZNOD9S8kuDFgN54f6/b9/B2Hxvktmp3sGl13nfU
x3/0bHyLZUk2ykyqGmzDkp600s/9O3sIbXWLtgq6XOQfFYBnB3ytWM7e/CGQGiWQcMBoZNl3XkGw
fsvqHOT/t1zys0UL1VUkmcCPh6Yd5jw1BeQTwVjTd8OTXd1GwPv4m2Cd2Ob4BaLU219v+UH8lsYe
YywHZXseLxKSS7QoF26GDzqimpYO+gg4shYfkJksxnOyzlY5aQo02++T0NF7V5XRRFt5z837McVa
mBXvxVrOi8wkMhiW1EGuTTW0U0jn5bK924De1h1c2ULxxvmcjrc15Hw6hQGypC6DYlJ66cnrV7mv
ekeRs12b+7kY+IrP6SRkPSTUgjM+NOCXTbFBZ73lTQ0uY/Ls5JhYK48SVWlznJyDNF3sokiMMUh0
y/PJ0Rdd9pkkxk9qLuAu0C6DhGTSyaGR6pNEnqrnwl6bu9Uv207v/WPmHuF98vpslnFzJpp1m1qt
T+W+gZLb9/279zRWBJsUiZ35ERFpr/7B58EW7w4wTtSUnstAbaAtzlWTbLEi8XO+pdP/x7Ehx2TT
fhQft61ysfAAVoh/IQq7XT6SjEgpLcgUV4jQ0Z7Wu/Heqm1hZV/KTWbzk2iL/ui3RDaJ1ip9bkQa
zPQF5D2RjX75aVWtLx8mL6y8Xqm/3vOZJAZTkvpf56kVYKVAhcOj6PzSvaEraZ971qP2+OfxCVsl
2+fBFyI0CBVrvUf1ihffUjO99UMYqJGLRq0HidoSWB3q+8zLQel3un5USnGKXg7OV+XcG5a/xAjr
usgS3NAGnfvee7O2yAVp+20PT8Pb6B+o0nEkLkZqs7NmwCer29hShpbeVOkeC67Hawua+jTV3Chb
4R0ngz/yJbJEc4Ksyq09uhTilO9G2wQ3c0EwRCetQOL2Nrju60oFpRBma7AQF6Ufy3G2vIPmGTMD
UJqs6noU4vrkO2pjHxdbv69xYbkRI9XplgkxcCShBf4cWNAZRPbqCrSJYF1LXku8kblr/7f2ygBR
E0hSrhgQlmT2fut9VJpdlivzzkFXamLH/4RhW5+BkMq4NQXlbtRFmOsW3iHiuphYNl5IP0C26bad
Xt3dG+fIbsgsL6OqFTF9UV6cYhPdXxJMfa3X97lT2YJGmpUNJ3Gb2dEejJvZ/pPbFXvdsHHrFzCo
FJ6DRNfbEc+0t99i68v+/mJ/xCTdrCkpvJv5m5LI3tvzkTt1xnFBNAaGwvNg5l0IGNo76Me9vPIe
sCWalfl3vP77zBUOOgmrW6UO37Hz9uhVU7zSK557y7VcdE4hajv2H7ltd6sNWkBXvzv74fHhvGrR
kfocgcMHDB2raSXe33UuNp5ntv8y9KuBE1AvZlaxhlWn0RAa+dmuoPjSGEI1ihSpBB8DzNn6f1i7
suVIlV37RUSQkJDwCtRoymPZbfuFsLvbzPPM19+F9zm7cTanMnbv++AnR5SQUikpNSwNTh07WriV
Eqs/mE/HCuvWr+5E+aXVmvSSMHeFhy4wG+J/EpbvNCsLLQx8PJ/kEeALx/ZFLk8YrRelJFejwiVV
7i6XfmKSEmBDZ2QGn29O6X3s2yRFNx0VXK3VsHBJibvFadjoQEqaKZnoc6d21tgdZHlUN+TEXi7f
49U+0AUxvlMIuNotzWMQu8IIkl9u49fgRj+ngdMe7JzB55SbPVaCpc715lq1j9lmj4utM0vk9+YC
LX+bl9/B3WY5wMM7r2amq8CR7pPRsovjjGJ0md/Vl/SSDnd3iZ+VQ2pO4BdjZDc3pX2PrVc7Zm+s
I3zbPJ8d2aLS8Zq9WNLknixtk3dBOYG3obXftxGKAWjYPgox0kUq+tmIszAbJY3/o6JXzYO6ewHk
4J1hizz1HIBcOiguaEijyddxWBCgeXM6xZjFRsduYM5trT/ENcv5OC5R4+KCqMtLPfBAzassTNcf
j93urTjeCbRvLcxbHhBnUcywa7LGJ+SsxAfpHvXoKbA9STTxvTYgpC/JcCZEa02ly4xZ957QmnSD
1qTDvXX7bQNoJSAKXYkBqUVnxVmSaSBRHSXzWV01jqMB+OER/dU35TbQ0H8rzKqsxa4L/vgmjKFP
EkyAgxxQlMxtdoURCeybQXPE5Tu8WkLUdUw96RpViMbHHmTSAqICwfCcT3s2p3Eje3rvA+fxiBJ+
hNhDmMFZi5SXFDnr1JBcCnKiImq8qtBELKFhAY9JZMLu7iRBQXtVFxfM8QaqCKa27WclgRRpZmsQ
4tNlAa7aowUJzh5Veidh24BCzlJrlSftGxB3WjvEwts/8mQLQrN+LgxSNslJFHbgpbed5Da3q8qa
52ivhKhsa1H98nw4o9T4Aeu8EOdz1XkWouzjNbY7xzd3DzN6kLAStKrnC7Y4oySpUhMNEoWvYt+L
F4KFEClxYtlB8kSImyjSPM40BUHXUPapDlfb15vJKqEOqCAD3kD4ehCxxZmnUs5NABxAiIUDlKLJ
yXfsUTrCTIgKhPNt+c2oL+THmSUZANG50WhzxvDUncn9UXEeZ897WctXM08LpdC5nrC8CCsjzEAG
CWW6ez69vt4cMIaBVafuBhXJR/sq2F0mKbJMPAJkF0tZJ8fQDCBAnio8ZZVNUG2j66sisvAY+peC
1Dlb0RtVq5oyyD09SxY9oLsAHRuXWRKYI77NJWDl0JAIJILI6n/K6JqwO0WkEeueERVjNs9UM83k
LJI/YpFMDMRfvKi8HXzjYXv4eRvaOzhGgC/ZWEgqzp+tRpwLmpxxwgZH2gS+jluM8a/Xzh2vJUD8
i2K/z6Drd2X/xRpnmoZmUIKynslgdBOwfpNVbLFcG7kqzxY118zG4BItzjClVd8ZKV4PZ4Dxk3vP
Ogoffevq8IsbzhyFSqWRoGSz6cPb5PlUbk5DAFBf9USf05ti97EXRzHrxv0XTc4uYcdRBfx6cIV0
43OlWE1gsU3y5hfWA/LVAt+4bm9/EeNs06Q0etAkYHAmdgoPl2/TappY/1vpdJmzSUPbR1Gsghe2
fUcr9f39IdvP2XD0/eXY72YLyK2GzwtyXNxSGLT3Jg3kJEQTz/2meEiuqidguTgCQmsmnaE4OoMj
UzRvcnoh90GWjOjGwBiv473cpg4S+5hbFFBZ81BLKpwmDJgiiNMWVFBKMJHUp9ZG3WAfnoCb1Z7C
JR1OCaKk7NWxBJ3PPTIAGzkf0A+Led+3NyxSFzWDrjanLsjxjipWJsDwpyAH7B1n6yOeOG9vmNWi
h+U03qFZgVk38yiDdV+/jLeFZt1uRrfC0lSMBO+z0135DXhHl0W9mmRZfhOnOSlWQpdBPR/o4JzO
mLC3sA4WTUOwyAAj/WG6gntH12zXkiDny7SBxSpq7AqiD2UXjxZ9RXSQfqDC0G9ON1Z4us/tZHs+
3N8DTn+woyfk+DQbCO2piUbWDdlsMuvaRu1MhNK3ZhGWH8b5pkIbJKXK8WFPFdpATDHe4Jp9WxLg
HNGYtXk7FLOot6faTmRL3f2FbEheRN5oNf2xpMV5o84cslqe7ymaVjE4iAxI5hzOALyVX75H33Qr
PxQYt38qPVELmkiK8/8XTwHa9IPWzTquYue8eZ1sLuvrajZyyRhngJQ0Cerx85Sunl8DLH++ZxsX
2hph07wwLbHmBRkzTcXENjqgB3BSZA2RxwEhy7lqj8BzUrbNfGhG7BpMEMSuRpRLUpzcOrltxgwj
MecrYAy+vmYOUG025i51MLksMK8irjgRAno4GLQMpOTd0+mdnuOtwK6utuosmeHs96Q1GDtPQKF4
6DaYLJgBJQR6sO4ifh0NZ7rNGaCf+SDhzHYDC1sPaNAR98CuPi4WrPBdbcNUUDUyu1mft9vxdA5u
flrf5w4nzKx+jPt9tBMdz/8wyX+zxnewTcAAGuSphVd6Pm2BuQhbuLtFiDwP7okyHqv1nSV/nDn2
FKPTBwL+AIxxzu98yz8mAZrrLdQCd1i3aD8UpfUB4HPpdu5m/iHQxdVc5pI+Z3XnKZ9oUkB/3KFj
AUYRzap4BYh876wOfMS8JMPZXqY1zJsaqAvmXmrLPzVzvUSgk//D6P46OM5cJAbQJqISvCANgq3Z
VtwCVDKy0q1T7Br7+IExuruPENsBBHdhLfpbMsfZjgKxetXmoAt1gY03Xrq9/F6/i8iIZMjZjXH4
r+m9coy7Z9M6tW/NnjboSotwakAe3s3dMwLe1l5vS944U5KSIUiUELxh6cEJy/5yK3gTMSaSH2dL
dN2Li2J2lrmV3FJUQD4H10TasR74/K0dPFyzVlVxa6hQQei5tj28x0dMDUwuwj3TxvUO7q+PdntF
r5QrzEgIpCjgkIdv1jNNgsWHSbnakiv/aNrlNtxeAWpRQGfd+//ikbMmKBUrLZkgyStUMofG6qW5
icJBLgsQmu9pg2q4eB/j6iTGQkd4IOfJHGTZbMHdjJqG3qNPoELsPsM4xvfbnfuyCTafwxi18KEi
uBL8GKtcaCNK07Nch8nZHtBaCNSNB+l27u8HYrWwGi86R87CxP00slyFfNGagf2x6h572GsbXf4v
864Gf4vOLuygvnyoIn/EQz0nCiuQ3QCTmA0GDCR87fnnDpA57gYj+SKRrlIziGxoKiV40eqUCyDN
KJW8eGbxNG2RIkK3gVU637TdERyi7dYScLcm0iW930TaGDSZH0BAwjsieVhbZ7SGO6Nqafa1vD3a
GFQ00QgjyuGsRWGYfmaKps7BpUa+8qkkRdCN2OkMpd22rwwN6oXo2q9p55IEdxu1qAyJWhNop+Pc
vPfbB4FxXg2OlgR45z2ZvqIlIICc1/zIQFsG3s+Yf9pg5gT7jAT01izokhynGlLelY0UQmRGZXU+
es1/Cgis9rguKXDK0GrBgPEPUEDVGJW7dyudIyCACF5WOiEdzmMDjqzz2g508LJ/BnJmYJ937A6h
D/ALBKTmT+YjnyVLnNcOwjFBmuuTJQeGMdmSHVDzcJVEGbXVp9mSEueq26oMsFd2mo0TugVJDYh2
2syWP7COQPZ1xGj3a8HBkiLnuA3W5RWSKjiu0qJnBHRijya4pnzOJm+KINZ6kGjnBj3EjojGkbH+
hh6Ju4+ny2cl0G++qpAVpRqxcIAAx00Qbg0iXgi9bu3+tjp8JSGX0jpPPZyR1mzk6imOdmywAsmu
QrskQJNkiaM4xXC+zJjAEPHFhbwazayfhQi0jgiwVMe9LdrmsJrLW+gC7zeSDNPIuFdzxuP5Wbcp
YCphitxNeL7GVmahtq+WMpb0OFNB2zg2utkYOc/kWf7Irepwg07VdEd7e8J40f6YE+uxDKy7hx/C
qyY6Rs5+aPVEp36ciTs9djfNiI0iu7EWyi354+3GUI6JIkNTMDpR39f2vFYtvb3eY5UsupwFmi8y
iDpnO7rRG5UkmDXk+TQAmnF7Npz7nTXsHn8IwpnV5MSSMc5o1EWGrbUqbhnQ3dV9/V17+XFZ21fj
0QUFPmcwdViZgN3SYOYEv6vuQwvDwQ/38+QJ2hbQubd76LFs9UpU2RWYej5xkGnDNJEIQgx3d8Jm
SJF552dmidrFpdzi158c7ftVcEC+GtXI7kw1O0kAd4c0j7Cq9j+iwb/tFT/OFiSeoUn+p09BXgwr
TQAE++5vXoDZ8rax64PIMwtMMD9AqwJ6fGDRHNFUt+HtgwhPWmSl+CG2mLAqQaPOrOc54ot4k+5r
62SFvqX6Fu2AF9/GCAJEt1koR85gFHE8qICEmFUSW66nfeDMi7vfsGx4f4fOnX95nfmFT3I3pPpU
4AYgvjltiXMusW9Yw6bwA0zVD5GpEvhofseTp/VaGSmf903bnl6DH/5dfBuf8wNs1f/DReAMSKEr
floOMzkHQeLz6UnePZvbiNh+bnn3KIiF2Dp52aSILh+fPGCVNwEi9tMaI/Oyvbnf0fNuczx+DugJ
kd4E7oVPF5RGqI4ZA4c9mmqeTycPZeZ8szejzZ1o/4UgNDC4N0qZNs1E1c+z825zF+kBUV1ntTK/
MMd8eqAzcrQczM8goMXjsQxE9RfUth5QLhD5ltVs6pIU90KJ07IYaYZrhp4uAJPhbY70rY8lqLeG
a1nuC/akYFsPdvXMi4FEUEIi48Ivf0I3ceArBIwCEGKbONV+t7M36JDCC2burBA8Yj6Rky+8LPi8
QKdFnRaPINfaSFQjNY4N0YOFEcvbnfXNzd4Qdz2M3x6Su2JG5hdOnK2COCyFzUUoScr0gTHQj60M
HTjU8ULrA48AAZ+igMHgYhOgzoSSpM62E7X1dBOg116UnhbqKGdTRl1i2LI06yieGNNe3T2ic8QR
OnFRaMLvcyJIdYakBJ1q+4zmEbw7zwkq0Z5zf2gs6lgortobex9LtigZIVIXk0t4dMAcnWIVpJ/n
Ppzt+wFL0OAVhv28WXY33HnbnW4N2Jni2tcYfLDqK8n9kfSWKOPDWRxGCIDMTMB7yZQq2I7MHWfq
JYMc+UHi0vxamWzs95HeImmTp/Z4psy6bLi5kOw3Yvy5ytVUGMRP3CKS79XStIymPCl9LQhqBTzx
r9S0MnKD5uDJ06x8sibZGrG9J7H9yKpyGyN6/4or/qFadpKXyjK40tvESupTQe50JoiiuffHp+Qw
sW0YGJLTqcw79RbzKH0wpYkrR3v5rX41WzRMjD8vMyIiwh1PU2P1bqKCSKp2WHp7T9LY1mlsj+Yf
HJBOGTEBXMeAKsplykqwU3RJnrh9Wlt6fBgMS+t+9kQ7MknbFqliJ2kqoLnGnK4xDTsb0B2IHOPX
DCOpdDZMXZG4LELLkXcoDH8bdpFT64KF6WtKviTEGWJV75VeSevExXIpO5aPefhD1lUBN6tEdMDx
oQ8MK5z4QMHUJplpMxElCCCsn42yM/3jZXVYoUEALahgdQ1T0eTEmahaNdpIruXUZTTaZuVxNFFR
mDTB7Vk5F6IQSkBBBqTYp6FctEhUfZiMmklTN+ulO33IHaM2bKa9RMPuMjv0a+pvvkIgxDC2ZTJK
Kd9t6XVGm2F9Yeo27TCzU7JCQGE+2UUI8BcFBcOU1KQGdixw98fwmirqC5K6pL6L+8I2/MpOwlNp
+ttaE8Burx2O8l9as+i+qvMw6nEXyTicLDE3fbRpKHWK/p+rMhZ+QFiyCVpEnT9icTY+QLU6r1BT
t9ZZ42ZqnmylqpNdWnf+9vLprPIDL4SFZMj+Ux7QLsrkTFK6JHNDedc0qdOahxCN8/+ciIbYZPZ0
qmbyQgsNzVCbLMpcP7xrSgABzevWiGr/ARXKKCSnK8zgsRqon+oBHFvmOlK9fyfx4Q9+HiMgJqVE
BooOd/Kd2VdtkeeZWwUbop1YtqP5H9x8mOW/SXA3v2ERHeMIHPTThk7PWXI02o8/4EInBK3qmkFU
mbOSMaDi5EIFibCYbEmGZaG6LWsCBV4zLpoOHEQAkhNT54PVKCMIcDpQqYnu9KFqScqdpr2wKPyT
MzexPwrZCkXHfqCvNwVg4AWrfZK5Y74x6XwoXfZ2WWJr1kX7ReIzqbG4jKyrS5rESuaa/r1GH2tV
202hbsmYAJWkYnOZ2JrgZqmZBuJCYvJWOWFGheSMmblDmB0iGtm4jyTPnGDqBBd/zSwvKXE2piVS
MfmtnrnEeukF913Exfz/hchCPZ1oULDM1bAml57qYFOnp6ESyGrlYLBjCyqMtUgYNP8EHFhQiUhm
mEEhJe6UvGJZ04Fk+0kO92miWRERPL9WOPpCi7s28qgbUiCBVn+kY+g0sl27CRFp8xoV+BYNk2ZA
/TU1Tm6VUku51GWpK2NHplVKPlablt8xO6U4TE49gfz4dNzsN2dX9jc5jqlpjIKY6TnIvdZBbdVI
sKfVlvqe1VQ7Wp614YdWWepopdHW8F260yWn7l1T9W2YEUce95JIArPWca78yyfxzyI/j9LIhASC
7qrN3Km/CfT95Su2ovggwRDDofMdLRnKV+Wckko1J6NIXWUEgrR/T6rHywTWefhFgIuy86TT+mAm
wFhtReohq257c/vvaMxMLnS/ZJU61lKVuq3x0PmPveFZuGKXafDpgP/oxy9GZkYXREhLOyzmQhii
aHprKyRsHozaNBxdAzTXkJfNjVr4+TbWSbAByh+yH5JMtiFt4kMzmAmKbIpmt1kX31/+MNEJctfE
T32DxbOADeMhG39I3fu/+33uXoRyM1KAmqeunkwbU6uv2iAWzF2u6ogxbz40gJOp8S07k1THeisj
IhqaXfcgkePdH7Bg6GQGS8CQhMYdXTfEzJdi/D4J0MwYHIdadFNXD2FBgTuETg0z5o0hEFTayk5D
jA2IHg6rMkI0L//1DOKjYBXuydeBt+dK0Vs4HOXstc4EtmD+yN/MzYIExwQKcHo2ViDRYmQuLexW
2coPo1EL/OGarFRZxaYIrLMxCQ/XROW6i8oWD5SwfZOb11odBATWRLUgwKMzjV7bEznEY86kxU7q
21Oqy0Bkiz8ua5WIDBef1nrsR70OMrRjVsNOBDV75lymIZAVvzdr7KkqDZMCVvzWIsZZMX5cJrB2
5ioBcA1eCQZSEtztzrpWk7tZVmg+3xNT+alL1wXzJ2wRF3VXrfKi4AWPvISOm849GUhGWYByMt5x
xdPQYd5BE00Hz/6QV2CgofxNgTsRqdDMgQVgxpvKj4zFMRapHvKyPjP6PMSniQUiiiKelK9OoUq7
qWXKzFMSW3LymLQitzN/8+88qaamaNQ0sGr0K4U2jQB90rPU7fykcyoS/DSVypniWrVUbDtBLlY2
nGjSnnN5PMiesb2sH/P5/04eEHVY36oyvIm/ks/GYhoHaqQIKwukL4PgWHb0yLKnqae7Sh4ywRNm
XaC/6HGm2p8KvJ90eNlOe4yKn10ncAWr+o6tqf/lhxNnrbRTrkv4/a3yQZ9fBL++ahIgcGQrMEpr
fA5aLWIErW2oioxV6g7SVjOwf0y+SnKRzq0eyZydkOfdr1CMr0ei+nhw5czP3HSM3ssEqWV/2Oj1
PkG5RZTx5RGEP6MeVQPuKmbGkZvn0TpJ3Pp9EyIj0iddsPPo6Fvd6E/7yRg7m2iSZ8uxpj9gpBxd
FGoebaO6vCui6KUzJKx3LCZqd77vO8SMzH3sNYlhl0UY2mY7iN5wq8LXEcsaChCaMA75VS6pXlRt
2cR4Z3WaVf+M5BaS+edpDwW9oRiBwNZ6uEouIh+SnLIqzRBJ+J5NJtPOQWuIni5fulUlXVDh3vFY
Wa+mCgWVwncaDDnR66l6NL5fJrIurr9YwTAsn4aKiElGbKHMXNYcG3Mb9g9NJCBxiY+ZBGePZT3q
Y3+WVpxthuKY0VNR2MKUhIgR/j4gDyr5AaiU7ftYPHbVdVvt/p2suEeMFkkqwz56MKLcoZZjkuM0
bf6AhGFCu1AWwHwbJyua5XlkBFXmeoZ3rY5aaDFJDizkv5zLhFYPxcRjD0uIZIqY++s18T21nKQM
z8meVlsC3OYsIBbmLbA/QxDWz2rK+4756W4wA4N6yN9/pSRHjSKTBraDNZkt+VujdwzvhzR+741o
H6RvI/MEvK15jyVF7nomxthPRZ1mriFjoan55JW5ILYU8cRdTaMrsBhYAgWpH/ZVdwuIdavRj6Wh
WHWF3tpNHL1cPq81c/9pbTRmEjxhOCkmfiRnsYl7Osh4v1gjRnENJ3ul3vkynTW9QJIdGXZAepPf
FFDt84kVJRRwMvZFdJNctdM2jgVE1g5Ig9IB3JJihJN3J2OaRmk7UVg29lON0DIe/cE1QgLMMBQ4
ed3kocLrlugRK+AchyBLX1hSVkBMSwM36tpJoAp8E8Knb9SxAp6hZERVk3G6wFQst5cmWAUNG1at
/A4L8LZ+FG5kxS1kcjcljVVpP1ND9NhcM3hgDtOvyL1j89b8/0WUUUY5K+qgx70qx00RBbYZ/oym
f559V1GQR+UNK98MnY/WWRD1QM8YYpdpif5QFf6wVQd1OBZN54li3JW4HQGuLtM5b01R4vnKEMBi
2t43xtjNQ29bBuGNGmAtuNI4U7kb2NHLB4Qacm816qMy6DYzuzu9a63sZJil1cQktRQT7Xq51978
4zvx5cNmdV5IWu+7Ro7NLnYJMV8Cs7NCTF7qYbSPmMBW8siDszJ9IcUdKiaNgSjctrEbt+M2k60y
OIbTY2uYlqreEHXvFa4+JI4eboY4gvsJnT9h1aR4mpm4QJ+QnwtWc62TEw+ZEvjq2hr9DyWW8UI7
KKLmshXlBZ+/6HAmGvXC0ax1LXbTfvRumj5ND1o4nusOqLeXOVqlpCtYgyLjhjKZo2Rok6T1xRS7
qp85mvYaBJWVD/r2MhUeVuSvg1uQ4axAV+peUihK7OqTrTIztJFtsKbM206ke487ChtQbuKmOnU+
vZbzfsvMZkeVASuS5Wlj+K0t9+xw+aNWWcfVhRk34TJ4MNpK16eS9bhQQNezlIPnxVYkKP2uuCWY
PGDqAYZUUxG3fL0aUyLl6DMjuLOyEe6rrHISbXjUq/IuldsnbL2RBQq6StBQ5+BortSZ3F0cvL4M
8HKLXV/6FuSaI09W/gI4KycePi5Lb9UcLShxV1HVEBvrJSiN41kBfksEPGisM9MNJPuxRrE/Xya3
lllWkdjDH5IiDFb3qyij2IyCMpJit4/kCZDpabTRCmDqJars282QeNhrFjcOCbwB88tJdwACbrmn
RYau4SB+94pmcAJsnfyT+2OqEIShUs3ks7JGrwydJuOz6uyIOrNVTpWltA+XmV/V1AURXtZj2wZk
8kDEQjRI3Z7YlwmshDUUgS5DYQwxwW+AhZmRdEVEWOxGY2U6dLxr50yaX9wFqFluLtOaD4oLeEGL
wpKjwQMBNheqZdhdLA8FbJuWqa9V1eyDtr69TIKfypjNDWgwBIOIouA0uXdClHedzDIIrJnKQ2ak
ltfh0a1bZh3bmYJen/Ipj5+mFFDeevKi9JHtD4PDUIDoSW5nI8pWjeibVg7xyzcpXxW4VDQU6gxg
cJix+jyF0z5B0wRNMb+kWv3wkCpACiad0zXXVVVDmeW3SMlfKWxlTENBMLFiJr58C2eXGg9d57KP
Pji0E9KD3iXMkuOxOLK28KxkktLtkE797vKprB68QoGehqQAAIK5Q8nCoOibHodSalFtF0GN1weR
p39u1SnaRv6mwokZ22sLo/VNhGTBzoxu9PqQeU+XGVmLab/Q4MTXh7WZGAXEl/aPIWIqBbGXXH0Y
/ocnG3Y11nbA1L0EkJrLhFevqWIQU5t33ij8fE7cKlXWogvLpfJOT49B99Y8yrWAyJqlBXe/qHDn
VOTAAsaYVuJKoaagDWNoNkkSxvuqaEjihB2ZrphuVt+iPqoORTtI18huYaO0VAJwWvIi24jq1soj
zxOEf+sK9OvDuKNN6jzI+jxK3HrT3UoCf7Z6PRdcc2eqt/XowQiibVPOrFornXH4GYrQckQHyDmx
nsZqXRlQnNb3N74PCK3xowbWrWkEAr8kosS5DDlrzCCT0Fg7DVtfOU37btpX6j9//nzRlPkjFuFw
U8d9G/nQx6E9ln7h6N7BSGKBPq7aKjzgVKJRlCYNLnSM2xK57rlnt4k8W2u3MJdR/W4mxyx/u3y9
VvXrFyW+XUtJmwmHD19OWH+c2vso1P/EOC0ocFdL95G3HxUYJyeTr0l3m4sWcc3C+M25LghwV8RP
uyhqIgiL9Bqs6zHFHGfKbiP5PAcmPq0sLJi5LLX189FknWnA2Cd8pl3PiRcFI/pbpy6td1Pt+Xd1
6u1807NSGCtE8W30eJnk6l3FEm2KEoWJgIUTYw4zCIXAa6KkL7F5VeuRpUmiDkR+UPavIGJBhZPl
pBvA0Bp0eJI+cOlg55HTZ4k1UNkqlCGzJlpj13z90CIABdJpYPVxbcUZ3iwd8rhmWm9UDdgMGnaS
VYOjoiWr0Zys9ZBraR8YwejHZamsROQodczlexXLGTQ+OdoN3dwNhO8Ni8DS69Hpg++qekzk5+ak
M9FTePUMdMSKmopcBMDvv979sInASjvH40Z1kuGWdk2r2CXtTUEflYjQ/P+FkenYIDdpjrgJrQO2
xu5Yg5eGPwqEt3r3F+xwpixQEJwlOtiJ5T1a6VtB7MPP/PylTDgUPLQNlF4/51sWXEg1Os+iClyU
2ZGUmU2yQ5y1dpOiBHPOQt3xm80Dy0TvwXW2TIq2ETTRot72VXh5khY14s7YVZQ7yvwT60yBU17V
OiTZ/kuBSyAkjA2YRYAPaM3cGlRmKaH8GvpXUlEmlhG4AxUF0vPt/s3GLShyDmHMvLAY59GUJJD2
hR6kVtdtWJshsvctrAza6/0hIrIzBcm3uhRlgC9LVPutIkSVRI4Z+K307KA06T4vBV511XX/zZ/G
F4SqqEboN4A/gHxa7eTfGiG9aahu0Ug0myBihjNxbdAOZjyLMkS95iR6top+nQupWqmRp2SAqMrj
sNtfNnbrFwrjFFhUjOIJaiRfNbsLpbyfYnx6XrZ2FXW7LtedYJwO2USew1zFBKjXPFRm+xBUgRu0
oq7+VeawQRg5VYodM3xe2+glJpF5MKYek9pSMK5yn5XV8H6ZzbWGS+Sv0R2hAIIEXHLWz1SCVE2i
LHGR+bQnVMsHQLlPGl6NvmLnxRVa6JoxsuiR9uewmTZxJ2+9JNg3sWqhoWs7kvJQRWQ7lKHbB/rb
5c9bE8Ly6zirWTRZGoUDvk6uE8uvDauIny5TWAto8JqX503NBgI9zoCpLVPjosQsUJoc/KreRGG5
7frRkveIDvCe7/YZjZzLNNcimiVNzqTFupHlEptl7r9FHbX9GBgqxdmDOOP64zKtVT0mmHVBQ4Sp
wE1wl6SjSRUxgvCJqU8pGgjT0jzk/vASd5o9ZfqJdhtS+Zsh0F7DOBcFb/x89qdfWpKfT3jhl4w8
ClLDHxMXc2SUGfEOpXuMq5W7rpRPTXPvS4Ez6Gjcra5KVIiyPuisCskDpw2coK22aOLcmoi9Jm+y
aSbaNbHm+8k8mGEYc+MxX8QhQdMHqQbhkHGbh9fpOa4F0cXqWx6LMRQG7gx0inCV3jjW1So38drN
Syw29wK7q++JltupL9/XBqBlPG9jABJI6gQRx1oxA2XYX5Q5C0YSYI12igzj209WWI9W0F9nzc+h
+FkOP1V1suQMHWbllYSwknh0U4uMy//gHdN9MsMcBGrdXw9fVnwj7wDs4LZyYbPyLjeyuSHX7sbJ
nhT0rJvp0W+uqrATWO/VG4YMEMXCN/S58XnxJtX6rvN7CN1T3FTDXEyt2m1eWcyod2UoGmJcVaMF
OU7J0cCRVMCORcTg38d9uZOCO1M4VyLiibPUU1jpJKct0iYq9tmW5qkibyQ9Yt/tgcTp5rLZWCWG
GSyMFCLvTHlgIiPvS0zJQXeUyrTDflNhxUwkvxZI5E2hwAeJaHHSA3iZkVVzPijMNlGN91z9PkpW
i9ePTstCcCvWgh+yYIyTYhEP8CkzsSDtthI7Yvh6i3ZfO8FduCzCdcu7IMU5LzXsZF+WFCQW9Pe0
yq9i5crTpI0f5fbI3hG6dhF65Uu3KDpBhLeqjxQIsRRdnspvA66TpFe6mcHoEgN7UfuPKiztvhAQ
WfWceJ0pKEtTE/XKr5fbSMycNC0kSQJjZ/jHOkqduIMx97ZNd0Yq0WqILMjVrJ7eguasSgtvwtBd
pgPrMXHN6pAqrxnFlLWa7gDHf3/58FYJQXToKWCohX9atgUhDL1hw2FTwkUnw7jLx65DGFRMTi37
ptW0ueDNsXpgBrKDf5WfeSSOoPGrsunhhxI/tYjy2IWVpYuSg5+xHP+wIWheRUxLEdP+NpkmY5tY
U8Aq9mbiNEbdHjyGcqxWEDttDavWk8cqknNr+h7Vya5AO0VHtkEa7yffyUdDVNpalbEJB6Vg9Bsy
5g6zauSkbU1oadVel3U6WUbeWpROGzVCEHD5PNcErBDM1xhEl/E85pTV17y89RSKKAgdpyDVdY+d
8MbPhoqX75IIxxBV5KYOBw3T/0HhVNkxRU/XZTbWTOWSAhc5kj7qlSbQcYJ5YivtD9LtsIvOalDn
VTD8d5nY2vko1JCxlAZ1R7TSfr1so4mXto/wDc0nuV1m0bEYxkMdXKstbsNlUqvHoxFNVQ2GDudP
PM3FdSvQQoIgwEjcWI/sSnGyGt1VohFAEREuEk5ZM6aBDuFp5mPWYTlsuEnS5F9ywjkz6pGehSoD
rkV3NCRi69lJqkQ3Z1XRFuLiTiaLMQxUVBCX3NvGvkwFPMxa9Jseo9Fdx7EjbtM4HqY2ijRzwmRh
p5dnpFftaoof25YeB0Xe1Xnx3Q9MAclVxUavtqzhqS2jw+6rrnVKJ8Uq3qJuGJaupqO1Rj2EBSqH
6HRGkvOytq2KT0f7MGEoesOdfCVWqNQr6ybGcL7cwBfLrN8ZkVoIfNWqugHBlmEYFPNOvE53qZoF
0pBibjA2MztSSmpTvSXwx322u8zQ6k3VDcynw1lhWpvLWA1SZGqVjBFFs6fbgj5Vgb8d2thi0fVl
Qus8/U2IXzzYoGOVeTnG3ArsAam64f9Iu67mxo1l/YtQhRxeZwAwgZIoUVqtXlCbhJwzfv39IJ97
VhzCnNo9Xj+4yjaaPdNpOnztWMNz0umc++Gww6JNVG2DN9NcZZ5m+GTIzO+1+RCmlZPpgXObnzVJ
UMQF8wb5Re1qgD6ZirRR9SDzgnZGx5UO8MofmEzgCdyadKtw7QjJkGoR2WNLe0XtOh3eZ5j6wyTA
xZZB+SvspEe1RmU8859us7V2gLDYirWMuqPLmBFwc8iCANvsMq+qa5qbv2IZ2ROhcfPhdJvQai33
MyXGVGQGxhAGscm8GEA7VJ5CdExbjXZqVFN3A9HEqtepbndqkPSYw7B+dbof0E4RBWDvWF4sVDpt
MiX4C334/KsYayJEWLo4jtCHUnkxzJ+S+A3lvDDjAaitaYOpIZhAhI3RDJVhXh7yLERzIuxIUjp6
u1+8ydDyMIXWrDEgKtCniz6vpYf70lrpqWkClBMDgXLRBMTs7KAr3oy22jey4MQdctKRxFGLNfmB
TmBaQDPRCvWxM/mTO661oM1RR8wwSDkrJOwfZMWkUoclFGPHM5M8WvIle2goa01tGRdDt81rHjld
GtsBEgK+P9u3hXVNC5Hmw1Q+GnZkiW3aQeRUiMKkZZ4ij16sSZ4PdCupaTdpqrtlmnB6YNbeR+gl
w2ZwNEGjo5sxyqpUq2XWogl6ygClpXf6XTO+Kp11CLWDghYg/F97a9Q5FprdG/KRcEMfm6xj/skA
7Aij+2qY6qMQYsxWC5FVCtuTHzX3OZIEmalsFA0Z2zmnWREfxWo46LNPoqH5C/NjWejIRkpNEi3W
3MlTHE2ygTlca6r2Q2V8yWKFlkm/NSpedWhVepC5RtMyrhYtX5fSA5lMCknDdEM+T95oDXcGmgP7
STua3Nh7hRSqMcALMtGcj2c9c595mwOVf0KjuZm/YCEfrbvRrnID/QLPt+V0lRBeggiEAPGFKbZL
nmSp1PLKwA1W0lEztYc8e8+nvaAbf/7o1ERMGgBIRJKQ52Cyc1pjJkiLYYpCFcRdgLbGTGyAes2x
xStG8oIKk4Ws1DFszB6TEyXSVrFxijRgQBd/EbJeUGGsiDK3IfYG43L6Xrjv0ZOpC0+y0C4FwryN
bN9o6e1LWtMzUFxgfawPH8DcUjkNgxaVywSPoXck1VNqJSdde5l0ePTSKbArrQh6UolfAsDMYUBn
d/sHrJ0rhAMpfeStoe+M5BdWLvRDIULP1ZGU2TseGn8D/qN9psE8NxsdlRG5A41MLQlK44qpEi3j
1HhWGUGNX0UWAD6H7e+I0hS1yBJgNrH8buRIRdSn2OI1W6zplCwCwMREaRwlcua0urkS+6pIC2+O
1GLTTXpJ/Ez5VYrVPRC1ao6nWaUmiRJQDlBBBLlLDe5iddSsxMRsSDDvarklQVU9dUpo5zlv88ny
w5m3mgboEJhadMdgQpQRfFEDaGOkBoUXWs/YzD1nu1g/GMNWiTlB+do1yfBjyNYghWSxoyiVKJel
7gu5p1eFk/vtHvnhY9Irj38u1p/JMOZijHULBdmk8JoZL6UN1n9YA2eeZNHMqyP7xAlzZLLZjEA6
jwtv6FMi9e9dVf3VWQG9zESnDF6Ai3x8ip+6JhQLowMTevUCArr1LPbvt89pJbpYZsH/S4IRaGNs
zTnCJKwnYQCZRFNfE6ud0Z7gJNF4MEbVFqryIGT6y226axE/cr6YEZJQWtGQGrrkDSDxQdsaGkA2
ilrZWGVWbspI6Ujkt8DBF02YXgRam3GUtZdBMTCCXBo0yWPFMWND3aH0GVOxnABaefuHrekcRrEN
dH1j0hHN5szvqodwsJC19eRq2miWgcfI7E7KsZh5ebG17m/spgEG3hLWwUUvqvLpekepb/AggCpI
sbabzMqdk51SmY4xWNRsqYhS6hBZWyD90ODBajXXNwZ7KqKHwRypXD/pKq9Zak2kAUxgYAIE8ADI
pl7+onoCekQQFYWXV1pFzFoNaKj6PcfnrZmAz1QYxamHQS56BTI3jk0N+1lrVA6BBGn6U+nevs1V
9wr/iiFCBRuxkam55EgpCjmS5rxAMujdwAaOAW1mZbQUKQcRCEaHUtqO8gGbIWlpGTu9Gv/ChKM3
z1wgzzBo8jGS/+mOyyCL9SyvC5Qu95O8z96asiQcHV47T7zrDDxFFOxzYvMc05AD5burcGuNYEfp
Zq59Oxw5zxAeEebStDEDdIQBRgq0tyH+MrF/T+aB660SQbIBrgiwnXiDXN6WJfqNkhojiIQn5ARo
VR/zfviLK0E/DJpAUW3CeTGWxxqyuUDIU2IgvymIkR7LPv4la5hITP8mXECHlK5ihlUxUTC45KeJ
AUPXtlXpxXWziXPh+yT/kLLoAOW9Lecr7hseQlWgVqiiYX/rJaEpFiPgLrUFUHJan1il4AptsDcN
PC3iwdayL7fJrdzTBbnFjnySaqP1M+TBmsIzu4n4xTcpQZ2pqP7cTmAi96PQZCKwY9tn/TGrxNAX
IdfoCc7bZhNsIy3hePG19gbdxAzjcj8qJiYXXj/x4oshJHosS68RzM1gqQ9h8Fx20VHH+OrclHZR
fEMrLc3jmjQ+ts/kAk3SlqNdK4YX5TSgyH6giKLB4/JHYJAiT6OuKT2zKHdFXe9zHvTuioRgwA85
cbR2LtaIUS1ULbq0i9PSqxuNVP5dqG6CICdKFhJ/5Lm2FXaQrEZYgTqZYpjsAIihB7lppFOJ1Iik
zDakv3rTwhBPtttyuMYUquoa7g5Ernq6B7Xz53mSYS+sFquBKjnf6UMeu32uSsQvMednzqHKEcsV
5hCLo8IE7gCczcLyZ6j7DT1A2jwtLZ1k7rAzJZb/YvQdR6fiqpbxSIV9lrUS1rJYo1ViAsMyN20p
JPsotIS9WowNRwNWDnG5JV1ehmkMjcXJzWuxQ1IX9ZII/4GL7dLKXq26iOizrrh5HlnEKFqFkzRY
O0QQRBbNQHEIeKqXAj+2Vidkfl55qV9/E8KlRd3yN7elY8VKoekeA+/I1GHykYVDjHxNrMdQrbyw
OZqA3qgtLErA+MefU0GOzPxosESXFKO6iebHeWHEtacAPdeYn1ESrgXnf6PBKG8cjHKjxEntpYVC
NxXm/6SE04axdiHoHMCrFtGSpbMZsLaf5MYcohpeMd6ac/0ri/9miBtQTZgJQ5sc7oR9ZCqtpNWd
UtaYZNY3gSHYUhU4Xedvb5/WIjuXDzMwIS5ZbhVPCwAaX8pWXtTNDCRPPNL1wKvVN12qSY3dqH3E
A9zkUVpU65PvaOMyhXcPC4xePBnx18zHjJ1+nwhfbzN0fTdgCHYAV4PH2tXdNLGht5PSw7t/lybS
8p7kvM8zaYYSuE5Bh4jIExLD1gw7T3SOjvAoMCGXWulREHZgYHAa7Ci6fTrXao6nCvDuEV7B6QAt
9/IS0LAwtaWOn1/7G8PKSdu+mCHHRq7SQK4WWQMFgsV2cYtVjsRwYOAG6pMZvQC6WJSfb7Oxdkaw
If8lwQbYct0E1ahDas2J5P0LAOhuE7gWVqBQweAuagGHyaoF1uaEU6pKhZc0Y01CXey8WipRlS/L
mI7CMHP85EdIcamHlwQZ7SjHAWNJgKLx6p6a06Ys7ea5r5w6cIV9lB+lniMIPAYZOQ7yXB1F1Cs9
vfAVaqqVvxsz4WsuojFVqbOaYzEXob1mDygQmOE2EOIvF/pJ+TNfCPNOmcGeoAx23mLUSkUcIA21
I/c/K6W1R6kQiD8NHPt27bCXc0WDi4jwSsP4+CXh3p8jQ/HxSkLbTla6WR7Y2AngNyGNktNtmVnj
cakfLJjqGKBi0c4xOhZ3uYwAyzJqLwP6nVHsfexuMDNX9mNSmAbReUHdtSJguhCQQvAScNo6uyKu
SAoFQY7YeIryq10gtjmt1CvHd/F95vhyOTaGRMH3hzFC4uHOJ3FwX0QkMTmHtyKPcHQ4NkQg6BVj
oSAWiE5LmeUGQf3PIb2DLGiYycu4iaRVhhYyANdGnMPuPsmyRjPm0W+8UNe2pQFclHMnFHSu+n2q
ceqCy+EwQg8XDkIIFPBWYtvQiwmvZ1mMWvjWiBSAtVFDvCa+3pa6VSLYQ7LkPResFyakqgthDkwV
RAKcVxG/9J2bNi+3aaxItml+osGEVAL23uddkLYAlBGpmcb7Cs2tI9ZETJHohOUvZUjI2MoR58Wy
KtymgZAXsRY0ixG+uld9fZqyFugjj3l+GgZeznhV6PCaVfB5ZPLY7UupWWCYrmhaT6we0tFHjma0
YZFGWXZuH+AKJ6gPGyjLLplC5YqTvBKVaRg7LwKEg6MMVb9r2sjiOZHFezMCh74avFlR+UYHFOu1
WqENfatTO2/KZ5pa6UsRmsdektwhaYmeDY9Tlz2qc77Xoo2e7CXzRe/fbnN6LSpou0J7z4JGi3cf
a+jhH1HZ1JUe2Cl+7oToLHBjQUZWWB58UstJ6oQBSvNYbbLTxinb3aZ+faGgjsShhqUWyCWx2t2W
CAvbyuw9DNzR3ppJKm7g3kmpc55k12bkkhDjz6TezP3AN3ovibd56g6lO2C0JzgKOu9OF/29vFNU
2uG4UG0EVjGC9EsH1kR+bTZ6P3jtEFcJQLzTai8quenkAM6l0QwES8vKfIru85qUYyC5gtgUm9vn
em1k8CMwTYMHL14jqBte/ohIyvS4hQR72ezbYwAEiXgkQq1yFH7l+pCXRXcPFAVFQzYBPfp+PmkD
4BjNwYkfmmAZlfTCMueQuZbR5e0OAFBsjcDjR1t+xqdgpEHtJDWSGqiCWiUeSqWbj6GAWSelT7+1
BlC59Ulstmo6PaERXeEEJOxiRCRqAdOK6RxAzKEp3GCZLOd+NsfCkDwNwEWTimVY87lMj+nPIbaT
gzU/TnJMxJ76nasl+/YRH9pM/rl/z9WnxN+JekR5GGzX524uY8xAWcRcIjL/y4F9OpBMzjVMFIey
F41N6Uy1WBsnK4/7imqhVmAwr0RFh2MSVwaVAK4HIJ9lYAJXzZaH+05O+zadsc7I6ImC0bPMwiJK
wyQANSVqZdlFajjTHDu1/ufmGEVb7AzB6CESYZjSu+Q3kOK0aFJJ8pRMwBa8RNe8Jmqr822lWTlV
NAOhkwvPB2CbsrmiKq179L8HONU8knZir9cCKTCORzoFD+0BUAQco3StpfBhiAfRRLZgj7J5sCqe
R9PAolsP05UyIPt0YGl9T2utzo7xWEQmR5JX3iyoflkfeGGo8F+V/4oadY24aCRP1O2soqqBbW6k
VGzA52PBm3WXYQxn/GMLf0mTCUXE2NfqwSykDzCMcnjo7EKrKDDIb9/diokASiykEr14QCkx5UsJ
SSo8KpDpkzwjU/uazlorZTQt6hzvljSpCop+XewNMct2toNwxghaJgC68faPuHYyiL3/GR4BBsQV
rjMWl5nCKPT4EYIkb5BjMu0RmGeuFNfGTpsjd+jUiKOWazSXGBygbMifoBp3yTiA8ucR8HqSN06m
N+nhcUIFkBSKVWPVh+gFVsxhcu2k0a2Bgp+B9jlA3F0STAWlUVtgGXp5PvwIQwwrAm1SztBiCdjJ
bR4nVCgaUiU1R3pXlAVeAOoP74o2GLZfV6pDuY5G2Dx0CQqOOQ7tt0LOLNrGTT9xnPiKJQCAB5w4
5n/QI8uio1tZhkAT2wyA8RQ8tj3G2JPK6XRgESE2uS0z15EmvBrqp0i7YI7gCjQ3GYSy7gEIh00A
avit0uvelYVa5BzeOhUkitHUCb1n+/ICDeufJVggD33VEcmmstsm5cDrFF+7Irze8SGIBQqDy7F+
ckvD0BZDasSKZ6bZ7IlK966GQUsrdFJyrMo6pWVUGK23KI0sWvGJUglNS+IkVTw/1b6Pg/Y0ae2d
0Pu/bl/OKhl4fQQfCNGBmXZJBuVolE/TTEGjjQwAnzGwNku2ZFtW4sxJwi0u7DJsxJ5F4AADywVr
xK7Eew5FTWgCXQYmfLpHYxRVqi9VLdKsf1AEYYO//5g1VORgNSRMLRkqy1plGHLYoRHf68av+ZwS
C8NtMg825lrsUIWGxKEDE7lLg90pLapppAEgXAeIsooR9XL6GutjwjFIq0TQcYVCy7LKwGQMUhHV
kOcxABG16US7qgqU/QazNKO/IQRwcCi5hmoSOxJjdUlZ5FqlL+CaFZXzDHFPMOftzz+9GVw/6qVY
dQKzjrm/S6ET51qNseRTx0LUJhOdxjL6attPCIFIl1dS/Pjn5CB3ImpxqIzgYX1Jrmv9GphuoeGl
Rt2R3uif1NDc6n8O1YG+m3+Cj2VaVGHIzF01AIQ6MrxQqLyFCkDY/jh9Y6HXE5k1bOtBUwIL72Ol
mV6kQmB4fRs949Hio8pn/KxSkzeJd+0eFkJArf1IUsJoXx6ZGqP865uJgaLiW5MI5wIrjjLVjSRe
gmCNkIZ6NjyDim1T7IbUeuhEvwwB4awXFg0GIPQGGGsXgezMu57blK5WfQ5o0RQ7EdcD2CxHbt8U
s7SHDmiYJs+3XgcsCFT+yxMWQF4eXthWFh6koKT4R6mo74DFVArNnRRUeKRysqHrXMEoYNUe4LrZ
t/hQQY3nCucnx1FI80AO3bqMHoqsyA+52XAUd8UQobkMfRboMkWbD8tZB+D2LhMHRA0hKvNEkIIX
A53OP27r6yqVpVKG3hFEYOzUdZTImp/LlQxkorisSK7I9UZC8PfHrg8w8R9t2zg+xJaMjFel1AZl
BoD41khTO7YwtpMKokIrXRqdv+AIIyCAXsEcCHrtLyWiiGQpH5oWkZ0a9RQYwT3wPwyTU9FYPbeP
5c8wDzDgy7//FDIAdnc2zbAH1EWcWY+YsIxdPQ9N+zYvV9IN5F4YbQywGSISiGyHpTAAiC8A6JHX
ZQGpffURC+PsRoE7N9QnpWg4R8fi46GKsMgAnDWaLTFhxbYBoHKf1GkvyeeE2Mdjv6vI9915Ryqb
lOTrnUbpVrBPHB7ZTMAV0SWt+ekoBUUqLbkA0XDX2na0r9/328PP2wfJqO4VDea6RnSnxEjGyGf7
7QsnGGb7Jq++zYR1UmtEiZ/i2+5x3N0Hu5js6dZ3OGTYxNEVGUaFekH2GwuN9ueXo0YKcj+S3ebH
g0fo3fZpa3PO68NPfwogr6gxIXHrz3VtLJdysF8l9+04PN7vHn9sHGFz11JAf1GeGHz401sUl5D2
kxhMyMMk1XKM9lFy691sv4V0t9uRcuuQnPSOQp9j8vRu7TissnmMK1YZgzGr4pSI9UIYUM1fZgj5
sOVyt/ihf+fuSpN9/f+5OwD3itjumYzbXWw/Pvz4MrmUCl9/2rclfv0G0cW7LKlHNlxnQiS03Hdz
rQvy+bW1j25D7h9D+3HzgzglkahP9if7RXA5NFe5/ESTUeUO/bW+H/vyOd+J8+Zu8r6a5M4p7OZ+
Twfy9CSSp+3LbZpsa/g/1/eJJqPaUTqMioVM29kOd+hPpTNRf0r74ieEZRvYpxNv/GPdXn0iyOi7
P3Q49NmSzwMNVCLb9tanP2NOzmD5yJW8fCLCaHscKMNStZLPKhUf/Mf/9dAY9TYKPY/xaJDPpQ1p
TGanP4/fp9jbppvtM62fTynlkWSepFf3xOi3MmRC1CI0OE+0SJHZf/1BaX40dqftHn0V7okrjYzz
vCLI6HVidUjyRIFytvWf2/cXiZM0YLFd2O+z3WzGPNWqGEHwDkeBNLTAn81X2d6HZGvzxOFjfumG
PFyNGySBqPUztBm7HekxI8f7+/vz7lHf/Xp4INT59g1k9wOxf/JSoet+57cksp1ooRA2iiCB8uF1
tI8hdXe7B+KZ5GtAKf3JkRIWHPHqUBkLIjVdM2oiLi30DvbbW0MDMpIH/bxpJ0K3p5/Bd+7RcowW
20RR15h86EUdDB5c+NX+KbWbTWijDCO9T2Q4bJOniQR2vOE6BY6Ss90ptVkoKdru5XPrvhyP4cMx
2bpuQHaPqr3xjI1HJSrbNd3+PN22mRzNYIelAiDkFUkGVfx+jkhAeB3a3EtkrAvaEeo0X1zP0R5t
153J4+aBOI6zf3rnRirr4dcn+WTsimFmUZAPkJjDW3PCYsIHO7C3nBjhX5QAUSLyTxYmnxmbP0ex
FCtSooCjNze1Zwjl7gG+dB+Tkp62p5NCbl8RO/T1H0X4TZFxABiSH6VpoXhId2/9Ts0pAq/+OJHt
iQeq8C+hwm9azH3VUReMEuBFzxl5sd8k++w+wrL82BCaOs9Pp9NPznF+dMheW7PfBJk781UpDyo9
hmm2v3eP9zNgxW2suqfVSGayw+Ye4pHR+Ra97rdPQUjeQ5KelqfHdn5ICHwU52G/7pp+/xzGU1hD
qUpJA/7tZDsNJNtlTzZv/9O/yOl/ibCz322V+1nfguci2ZZftNol2+f99qUj/xszH6L8KY425c5o
5wLMaN+TM/VpRzROaMnOgbCy+SFPn0iUao3t61monF/sez12Bnu/twey7QfCEZT12BzAJf/ROxZV
MkvzcC4xyXhWiIY/r4ODN5Y02DbH73BvR718ffR53sZhCUIH4Sl88jvHJ9vg6RSJ5MAh9S+u/DdP
jC0pR8DcR/Ei/MdXLEwnEwVbBXkTnbfsOT0E51OJYJnS9O4rfYo50zMfiYkbqsdmYobOzHyxiRbV
e3Xf3N35w5ZtCHHwbH2Gv8Mfnrys+7nfHDP2pTeCZjYWmh190feNat/tEa4ID4efW264wjTMXMkm
Y1qKqavipIRsHg4TPboCcd3dpicbBw/IPR7Kt800x3Kwex2Haqim2AI1O/SJdGpftu88jniiqSwc
f9I2NLIAcUZcOMLqgf1x6Qs/lwcM4OUqz3ZwaS2x0mdaBeq/o7Ro9tHVgcFNYX9d4cx7Q/H8KZu/
n1pfL/WPW3qdqL45vn0nZ/Lw5evXwf6GBzjnlrhsMVElMEQAQ5csQi8hxDPxNqSRnVKbE1d9FApv
KJfCWJHOCtNc/HAkr8dy9/ZdIHjjI6AjhrMhJvkWk+cQAcNEEDJwzP5qTIekvgYEhGXCi2FRw3Sa
oqiFggdC48wn+8D5/uIDr1j79H2GNR1LMDPgoiMwt/ACQSq/JeLPace7qVX1/USGMY4qbLCvLWy8
IBg2jnfO8ri+rbPrD7dPNJjQqjcjv0kssJKR1oWROLoR6Q9mZCfn+BhuSnvkdOZwKTIGcEwCP8iz
fLkcedParxbBDPdI8aLZ8tzLeuD4iTvGAEZda2CzXqaca7e2l5savTq1n5+2p3deVvVjKPeWUDCB
kzkH2aCqOMkOdGw3tHXPgfqeeExxhI+tUsiqqM6qDp5iDEacn94HEnznCAVH8D4ikc+Wr8yNocxA
4uWo0uq5Jylmqk2Xa80XPblxZB+m6hMdOamwBToAnWlzeNU3b9leGEl+t91WvENbD55+SwLb42KZ
dVb4Gm7neIzRBOsgqhhIBZfLzfvxDo8xDqkvVICzBaXKebXvXXckj/nhR0ocRLj08FJsb1/Wuvv4
xBljJbCRCEtGSxyiQjLyivTm7vHRoA8tefC+blNqUu61LdnSW9fG2IykmsfWR+/GOXrRhc1Ine32
ZJ2zL2jn47z8uMwxxqJIgyDGbP9iLBDxGgTc7TaP6lKFcegeFoPjtT6AFW7xxliMqvCjSdBBECvo
3g7He3fXkvmu+UG376fTX5wkmh1QMEN/ylJGZd9BvW+hh09tEc4sMMeuQdRTWNm9vMdAgfnltqB8
FPsuWbskxsQzA4YIeimpoNWHV6SvkNjZbTbWCTUT/MXxkCuZ6Etiiwx9Um1L6CuAji/EkOIks4f9
UaG9I85d0y0lIR65ReRu8cZ4/KpR634eQA4L2Ft7ovK+IkANto2jh2GdszbiDUM5/plHk1H0QM2n
JI5q5YyOvSx3CsyOD+ITunU593YdzVweJaPgYR5l6SiBN/sVLyOAvEROM7n73HnabmeBG/Ze269L
cox2S7FgSUMHtg6vR1En+TfRg6Ld5unah13SYNQ6r/soGDAFd64G230NqfogYlkUpbeprLj/SzKM
Mk/1WJgAH1FQnTiIQAFyioBkdLpXO9pJCDh4UrhI2S0pZEIAw4xbXWhAz1buj/U5Ech8RD6Ma6U4
kse+gqYZLbK1/HFF2a/6mSdwy7HcYINtkyoRYsx6hdtJJvIKIYACI3L68drbqpOFjwaHHke+2feP
YFnyXC6ndnyJvoXu8JDzjDrnXhTGOvRB0mBiFQxNp9dDfFYHWxfc9KVEYuHAkeyV8PZC5thnj6BF
RjaboPVytAVyJP6up3hiPQ2ElzJfKb5dkmIMgxHKrW76ODh07sct6R5C0OFlg1byk5dUGHsQZoXa
FiaovBxfu5e3ybHIXO47u9aXh+OTQ3XyNSXkTvh6OB6E++PBptU96sao/Pyv/pJFG9CjAvDm4yL4
kU66zS8AXyGw2vL7MHgSw1iOREzNbp7gmAeKmuAQ7wwKTK9cJza1OeLPsYUKYzQ6KQ6aNuiRoyQH
u+wJes1/JE8808RRMnWx+p/88dwAAHEYFrHUyNE2NxZ5e7s/k80Ga6ND8sIxvIvk3bAgKhNq5LUf
JsA1VM6vY+BopPZsiwRA0XC0Ux8e+XUPlUOPiTYauajlEOBgKEnch9XeQzXVoLb0YNkdL4G3UiC4
0Ad2sE6s5EZMl5OEU/HfEHIXxL3foawT7KKdh94grrfk+TEWktXo/DaoBrBnwxzfH0l2HHaUG/ry
RIQxJ0FTmX47g0pHh302ESS92owQ4VnbwFKi0MAzy5xIg21qb6bJAjY5pGS+fzFPFUpVHTcVtPLw
u7wuJtSow6L1h6FZAvpXe0bGa7T9zTEJndsizzs8xmDMWM7YDtZiJTMyH3LO13mm/mosrQxrse/B
RfZS6MTcRyVtzJ2KWWrX+mrxfBjnYlgE5bxpJiD6f5xZb4svliv/7GQib5str+DME20WhC42U8AY
KSBlHxHcSrYrHhu3+gpPxksKrmT7LySBRXrtpjpCNz1I6egZeNWBWIk/96hyNWQX7MWnOnfGTQX1
fec+h3hGg21wr3K9UaYS/kRBmePoyg76uSK8iLKj4VibridUJs+0o6WdHznGmONf2HUacp50Sba4
srR11JmeBZqatjbzXkPcm2TMh+QjJO1q0JkWRQttPL9SFzlLhFgcjlZSbZc3yYQkUjNPmTKWCjp2
Xo4Yoe4etbv5Dcm2AKU3bsJtpcR3SY4xIXKPybNqeYChKeJYfjfJEswduFXu5VffcJrsCD6m/7NM
1EBmoC+vxr1ry87QOShGzY6zbTV622CtZDouuWLijloupkRfnswvmoT4/jCXRNwMFOgjDibMKInJ
dmvYJo/s4vpvcMkC+QapmgEzajlMbFkqfUpFktjvgcuLjtcNMnDxMP+JOgDbLpwUY1wPyYTguKPY
HCCc1Ibygqp1Xn7TYMKc3pK6CTscF+N1GL84SHGQd14d5V/SNr+JMLFNZWb1OPsg8rp0gTZ0l1E0
Hd2h42ifb7Z/+X75TY55KxnJAIyTCVHA4fh6zI60sekT0oico1uMwbUU/KayBHSfwlFdzxV9xgLg
80spEsBf8SzEcii3vs8Yo76VzUSq8f2EvBwVW7q7wxtsy+3QWlfZ32wwhqgq+tEfxw8BaL5Z7nw4
uvgLTabtT4vmd1VEBo9OW3gz06Xv8TNHhdf99G/yjGGajMxX6w7k3XsXHdAOJoA5ocBKJ/JiJX6T
YOKaKK/0UNUWDl/hoNGIfH8+o+kt2Dhogkdb6f7dst85wrFucIF0suBmfCz4u5QOIVEHgDzPeBKF
JPaSu/Sr+Eu973a5g33A/lO85fYvrpwkhliwRGWBsAPYJcPmqGVW4PezeJ78ZsZeLiX4GiQtFs3H
pYga3xzJXmFa0zayZCyjwyjoHWKkP5yyQrkeO6EwIK8tQ5HYdM9oOvrEJE0QZPFcNqc4DYiSO2bx
5bbMrLyUlhYSQKJgiGLZT3p5tEbkT2LRVPJ5TM66pJMIOJS3KXyM/jC6BxLLYNA/w2IMG6aGCQO5
qmWE9Ql5TXfI2r8FNb1PUWMM7u530uFRoJt8633RyWCXBJzKbuc13p3z3G+eOMK0yjAwjrFJboG9
YsHwEwA5a3lXonk4RMpAqWyt4WF1rMUjmgi4GkBZYIsTgEEuDzXNMO8ctAGiu5a+Arc0JJZBhpIk
A0Gido8e+jG29Tufc9IrRhTAbwt2r6IYgENnPHhgyoHa1TLIqgop+m0/AiWPG6EvEsFcJ2AEARQN
7CYs0WXbjjAzlAZVYcEC3Fdv/RffE/b7d+D7aw/2bcFZU/sLSoxTSLQhmMsQlGr3YJD4bDmJZCf2
9tARk9bubWprzwFMiGgWFiUsa0jYDedFWqkIEGDZEpKQY5U7vUzmAIkRBV0yjz1VMWnRzHfCcdRJ
v3lGicvmiOZakQQdK+ICU7Hgb7EXOAXjWKu+gJB5L999H7dtRKItAnRD3GQ7Grk5ted7HgzcSgOI
CapY8CItWJoAf7mU1lgT23kSM/Ws1LvY2naDTkWA+9H4sdxYutdNtDMAO0Bun/faQxxnjekvyCpm
E9lZNHEALoThS9YZiXGnP8i7ahcS+cuJZ8s/+owYgV3GfBd4KSDaYI79kr9MiPV8rBQQsqeJ2tU3
cekvqF9Scq/vAjRVCiT71uOflKMU0i/YlFzZyl4kaCcFLp30wPOha5H2xQ9izEMsWXmbCrJ1bpzg
7pi60b6hb8FWIMZdmpL+LnaKkJx4nYnLV28dA2Md/CH0tQBT6uc0ItZj4kGRnra373Qlxv7EGFCi
L09a6gCcmAKb+jz1dh4CQ/4wHtRdpPGiuZUw64IOI7FmZzWNFIDOId51zmTRfnCtO5U0Z+qkuY2B
frLHWuPbzK28my+IMm4sbtUs6DDifwbN2QEgTy/ahf+tHdFHqp1v0+KIyBUYaR4kmlqV+iKz8n74
pthDQ2I3o5pO7vYKdfTXwuamaW9LiC4y9jYcUiGeMxyrXe8EZ6R3OQ04Nn1FGbEcCAP3wMzSgDTP
TlEKTSOkxeBbZ8VWSL7BLp/RnjczDZ6F+3bXf9E2zXOMl6dGDO0YJFhY6iYJDVCg282P5VtK6pYk
6TnQNjwEimvuAWoqYmkNkI9EMM8IldiOQYbpfP88V7beYBg32xWqhY0saBNOU9fggdleyxPoYZsE
0DsWaCmdeSuMuYjFJFXin19F53wOKSoXrzxnrS9Xdqn0l0QY26ej5dMqaxB5eb3/5boHkx6Q63Il
W+pJtv0/0r5rt3Vs2faLCDCH1zkZREXLlmzZL4Qjc878+jNoXJyWaB5x776N1QurewEuzlA1K4wa
lVo7U9/s0IZwsNHT6q68w8Prem14+/f9fi+s4wdE40ewn5P12jfpev1E35eSN7/lvHufOJ7LVejn
+oMrOxI+UQfC/uNDQ/a80VPAmXc5OVn7NUBTw3rN0cFYASqASSJLD9GouH8+AGwWGngMABGcvrqD
70p8UTgOqoGDiVnC0mpYta9ZT6JVemBelzAss0fyj7hpwiMGyVg4FJpzEtWMBvJFyhfIGWbcTxz6
lYTJTXZzAewwDSQUZmL7JXnLCWvk65xq1Nu7rxnpngvKL9j+X3D0dBvBb4Kh1qAtY7GZt+fo55na
JWkijl2xKcmJSA8+MR+JBdzRFtfpDMTM0uWZ6aaBDwFfdCQkAffJb/X1+vKUkROUfiueEFRwOgCl
gOfkunPYv7ckNWpDgS/39H7fOP+WbCcrvRE60Vz0sjucWEFooUNrSoK2JP/b0W1zd9l8afrXV7rS
22aVp1CbdULpUcbYqIwc//tn8HbxE+XGPOeGqXJ8h4hEkJmuI90/ukfnwSb9JTHkF/GDOd1f+oyN
vFn5RFd5VpX6IK/FU+KTt0wgsg0W5iUveEYfb4RMHBU34MsolSBE1w5v8vcjKHM6C0W04/21/HVW
bnZvirXyykTpCr4RT6rlHR4fhDXzdV/A0uWcdpv0fqY4rAYJw4F9q5AIEnR0FNgWEfVtt24vEaHn
dsGazXRQYFkyJj2AOAzUCNOOvbCPQXsb9dg9tIqjh8E1TuXuRJixWXDzaCnUohJ9Yjc98RPycxTs
hUXPbuuV/EmmjRE7zM2WulE5YgAQxyqOmdMTnJedHdKHl7HHen9+8taegaz5wpnOJEdvVz9RTXho
iR9gHvmpufjv8hqa2a0AuIRRNx5etqm9B1GDtwRDmDN9N3s+UUTE+vjrcc/HBlTdPEirky0z6IN7
VAwDoJL1T/8x7rir64tVrFltudrviUoKfSkjnQHZgGO4KAU+R082GY6GET+8i9sAKWiq/Rs8xO0+
T3QUk08bZcBYN4QwZqKfYPwsERDMV2XpPs/ExJCEFBwGnSKjApqs22dF1vwgcVUOJwr1+eA2thWR
LYgIDNQjfL0nS+ijGZ6PW4Fj/uPqSUl9V6m4AQI3+u4NpUDcoUdVf5R1CxBTfvRZKRIQi9WeWdN6
tc7RbbgWC7gCwP0QC3zJLjM50Y72/PZLOW2O0dvY9LRUEJlzvG52dqKpyhCnitZBYk03uhmucqtZ
dS8p1R6/gR6yKlSa3s/nYhdilzX7KB0UWzUiQ9wvGPx59bla+kRp+cqTOC/Gh4RAvOzMxgbfNBpD
LH+73QrrjKxTHcgi9j+ow865Sjd7MNHcHFPVOCmE6Nx4Bp4NfRWpVfRweNnVcbH/asbjvxE2UVXR
EZquKdlxncFDk5zqlEoKKVgjlA9yuBCuzmTPbu/xREV5RmDSLBulDbRJYAfZp9d1CZjjcayK6vfN
/tJGTrnWQYbLuJiRDa3ZIbxQSYMKGzp6xn4eMIYsmPkZGPjN2qZEdGqBicdCAaOn7vI1WF4IsdBN
hGY2tB3TxPB1ZeFZmwFc3EqcmKHUC0M/rCBRQgHpzbRCe7Wwg7MP5z9aoE7sTjlUsRq1kJDpprTC
jN69YezXCHfg+SwlO+ffySthE2vjC1IhSAmOq9HVdUl4qp9+/YMHVbcYK1rFJqMz+tKMo3nn5Ers
xOR4WhzwXAixMdnsdmgmgT9k2qpOyCfZtjpCvfXKNb9WS804SyZGnZiYCOOjoj6F4OfLBi6JaXKw
MOmZMYj1uTUQVa6fGD2hEQ3o0l0dz+1PtHC15omJCaqobMUWolPiPciUI+hYwGOyBUzSeDfoE1J9
R/VfhIDXpmY6cCPu1QC5bAhlx5YqnO0ppo+25ZjWngeqauHqLi1xYmoCL4w0sYap2WzklhYoEI+V
6H/THnGjhNOpEZVUqKEHYv2T9+o98V8yaqjMa0s2x6WL+gt/vHNoU+rdTuMYmQ0F3BdvKx3CPXqr
d/VzseX0D3uc70AeH/E+bvc8WvH3MoE7vzUU6xU8/v7I/BF+/P/t8DRtFrgtN9SjvvIGR3CcJKTW
Fl27niE+3hc1A0263eSJHaoSiZO7GpsMDWUI+27aHSHEp7iu585Cj+bxZ0lF/lZbb0VOrFEDvFfE
JhJilsyMDuCXZW3gGVaU0TW93TyBd8fVtVdmWy4VIX6RkvfOeWKQgsCViqjCYjF5UsekdFox+qOJ
5GRt5Q4Bvhe45bEeBJQs9Gijb55WT/T19QWuyUBf94AY3d/9Gbj47VZMDBXGzBVexuIVkHe58cEg
crE5qzEosic1+bovbMkDnFZGVDYrvb7Evoc/YDw1kHAzwYVl+xYXE/7zdWxXVLZIZugr+o58MAzl
/Q8Yd/fe7k8cItkL66QPRDyqH5/h0iiDmQLT7VZOrFIppELrtjjbAGpLwM9m7N+N+wtYCBYwMeHW
a++Gyu/YAZZPcjdmTkKM1XjwKNpKGJQNGdLWFoKw6jEgRq6tWJKcF1Rn3KE/Owj2Q5lFgR0Mldyt
fNapXT/A4JPTJtlKH+InWKMWJMy6JVcSJo5P0QsVMAGQEHpHPt42td4zVGLI8/2dnHcgr+RMzA4Y
pRVPGHAXWYr6o2E9vLxwdARfwlddCtjnr8aVsInBiSvMcx7DrVOlkSI7qD9NfMZ4Z9IlRnnqNzUA
tUvs46Pi3jupiaXR1L5JSg776P9cSoyfYdb10qCo+Vj5alkT41F4QelwsYpKLrmMNFgjf8Xj+TyS
JC0c19K9mzg1bFe5ctljAzd+og8bUR9UXV/0Upfu3sQ+JHwYYBqOMrqLF/QadSyJPjoD9Bi+/tOu
NJAZPS/iEedlKsioYBSgqE5ZK9hAw1MkehJ6tvToAEOIh+in3SCIWX0tFvxH5fl7Kf5X2LRxq5Aa
Jm3DQEJUoe/0CAM+dJVQcFcsSpp9YjFH4P8ta9rDlas9x7uuLyG6QCOSRtLLIo/jfMR5JWNiKvoC
I6wl3vlNYbw1HgF4wuLJGuREkbVw/2ZACzDuV7Im5iIdMNq2dyBLW+10Abgsk7c7I37d10ut4sK8
5v6zdRNjAUgIZlTxDCwgDmksTb0ddrWR2XpJzdPj46Ol0czYWtvXersHi8X65wcMgYt9JvMR6NWK
Jwak0xzPdQpcTM1Mxi5yxzZrm98sgQhnEH63OzsxIqEv1nXguFCATaODKRoB2sjSkWyQD0LtaE2f
Eno86ktEW/Oez9X6JiaFa5vIEXqs7/myuyhmvRuO+/N4fehidDRnvUaYD2ZlsyL47Ccn2tRNLjht
JJ3KNcqhKYYaIT3CPPu2eIGjBWfza6Pff97GnzhVdEzwwAgFHrlRccps4LJ5VhSxIJ1EOcUsNZ90
SzCe0ZuZSsCYQ6AEUX8DwfzkekiJ66QKO66JZBwpCH3nvpfesFl351rI5G40tRcxapNK6E8n+lv5
Hu5ZetnEP7sLxjsLSPXo/fY/oL+dM5PXYidXQxRT2cmGUeyu0j1/bPwv0fXsnCpS6hbIoIyKrnEp
v+4f2myW5Fru5P0R03pg2j4ejaaC9f6SJYFTcmucwWu35JTMXcprYRN3lU3VqiriTDoNNVXzfeys
h3cvsjR9iZFiVtP+kfTHaa1KqXEwjBPbeQEWWngJt+vmDPbBpRXNpumuBU280yYOJa8eBYWoBIFB
2EQ+Hey+1gO6GHhTWuYyGn/g/60EwPHh76+S6IGoVmI9HlhIwEQIlDf9+VpmoVjcwMnjgwHgTVQi
YIWYQr+oloJytwIYV7bxHt2A6PrSTv42fd5b2MRiDYFbSwJmkZ2Qq7/sJKSqL8yKzcmg6fIn1VfP
I1dtv8a/1hGdtufz2hjoSxIBlE1Bb7P0PbNP/fXJTqyNIORd0wv4HlSdzNhIre6xMVZCuxgWzJ0o
ZuKCtwkVIIw4mZxoAT64uotbCGISstMuPOhkTRf1gaclZZ9z/K4lTQ5VbBhVC2pIGp7gPjMRVYhm
NrA0gIHCnI6JbILLtGBi5rT+WurkYDW+j5Uu76RToJE+1GOLrZA6Gx5Q7xnZsHhkf7+W6i3jz5xe
Jsy5UAFMlsDrPkU6NRiVXhW9JJ0uFw50SykAj4QjnilperbKC90hhoRM7JHWq9gBX2hvLSx66QMm
h4rhpXATeVE6AY/pvGP2MH9qVqxH3fhdZCnwtSk6CfrcEvwFybMP2PXSJ4ccFB3DdBGWnpR6/owK
Lfuq0e22RuoZrgZRrBfKAhfpHYel6eizAe616MlJIyHrypEH0dknb3TFSeRtGVD32gEOrtX5V/VV
0yjrbEKgxaN1ip6yhV2fu+DKiCrGoXMYrjhZO6slWPjgKUhEg9TrsHtOH92jF5HzuX3xUNf8ui9v
hvBNQ2z2j7zJguMY/Ry1AnmbIIN/7nFU1hvioBEwewGcGfnv3tyCl1nbSmAuTQ3P6tH6tRL+RWeb
BsghL4o8RjmOXtjtq+C2bCiBvE85RehbYkXiKcfWlNbVWFvpV+3H8SgOBMCdJT2b0e0buRP3IS4U
z0F3m4JwHLzUIM245GhpPX0M0LVH0RZPnwmYf9fD27rarRj7R1nsFVv6golPkWN6XJ/w+AJ3Jb2g
DfkDPa3H54u4vmzK9Zdr9quFQ5+75WNngIKZfJjfhJ6d273uM/BqxICJndrwwT/xOgo6/SY2xzTO
sdx4lvR6/5b9cnVMjNmNwMkS+yjx3ahhcMuA7cYkQo8eOt1fsY3BnGP7ff3k7J/WBvGef+tLAA0A
MlCBsDpED8HCp4yP3uRTRIzrRM8QejMxJmTyKSUmWHZaWzIn1TXDLiaiclI/CsYq/AcJfUpctm6F
13RQiNT+xKkZ1seg1X2tIz6bkYx/z7OdFBQkgAmMwAS6CoNtixFyyaFRadPZTFRTXj0VzN4bjBy0
v9/xEl50Lqy+XsJvXeTKgeqztK8yTOM8cU/lj1DZvOaB8rfWdg5nZEfGzh3a1Kf7+zbnJt4InbiJ
/SBzrRrnzIlh9QK+kxl8MZwhbQa4MyYl6oFyO/Z0ZoFlOS6hMefC6hvhk7co8mLFizSsOKkBNn4K
I1Z3H2Thsc/0NMfYYOaRTxbS3jPobqjIPxdlShmRC2oudmrGnCSe5qXpqJTjMRbuu9l8gDJY+M4L
u/50yKcikUGETcwDbukxWLir4sQ4DxGDzjceey7wNODp9+NhLE1mRscYaCPFPIrVwiGP+3ijHNAK
9CWpGBiKKfZ/qM3UWmUZtuick6tSc5fusyfRCExFIRHqhXuDNgYQPTQ+LCjl7429J3dyuYpMDSSP
h9ySs6uXYoNBciCRL6mwQiJFP+1YFNQik1ilaZ0S3bRcK4D7HHj2U2RoMsCbiRVR4eH+bvxNQP/u
BrptsBEgZ5qaSYlNO1l2eOeUP2s+UcuQNB8oPn3ksV5oTwxbEzlb8H3+3vSJzIl5UpvKSTxRANBa
+RQ22lGi6/MS5dXfktKtkD8ZzRTcoei8c05IksUrPHoKuWwyvfEM+SG00GyjPiiOIWFwMmiBTLzA
KPL9gEaCH/7rGz5+CaD1mCgtCRz+4/Yl0vK+ifhExnIFBwX/w8dhJJQOSj1x0GGz9rqFm/Y3+z4R
ONlfNpcKL24k59QVq6oC2Lr5qnfKbjCK/T4+wWSbPrKD/GpB7l8/61budNZG0mSJgx13TpvwZ3MJ
9ymJDQyLDd8c8yX0R7AcUAZj9KI9HJ+i49Nx4S7PavY/G61MNEyN0ogTStU5pRJhS1KxpDKYY/wA
rwYG+76wv/0j42LRr4o5rpqMIcSTDFTt1lrFih5z2oiWcwwekq1j9CQwgGmi4ho04cCZYiiGaw3o
B3qNm7E+j16up5/73/HXz5l8x8SnxOxcNU05xgGdgBXmGF5t8Fsa6r7umz+BUeXkZyMb92X+baSd
yJzcaNVjOIwLdpmTjgGVutltzejzZPohOdk70r6JAnmXzRW/Wfcvx9UqMpT3915/P8PLXfJsx6s8
NaqYeA94MabvIZ6YvB6am7ul08PTQe/Is4sk4HBqDt4l3os0XKtWu2s5so6MEqGkuNLW1VuwLug6
54i+1NU2a9WuP2WSieiFrmCcGp9SRiupeulYKgmb9snlSNCh256x7x8CNy5tsnQN1JyIXca1o9Hh
1qxkalth/BC0HH5KvYcdNToMukBNykOB6Ou+sD8Rm4YxQ3gtFUXGuEMM9byVFbNKnGoyLplU0R78
dMmGUdELtddO9+X8TXT+CkKHJEbbCTjViaDKD+oiVwI4JESPH+u3JkR6VT5IP++8HhnNeYWUv7JI
JvA3i3QrdgoabEIlRcoTYz0zpMywl2JAtrkpm3Dal0YszRmOcWw3AjL8xsMBud3LsGu1NEghqxmx
HcdmZQqr9hy+nUZ7QQDmwegv40l8SQ+oVwFW8wG1aTc1XcIXzz39Nx8i3H5IquZKnSb4kFwm4j7Q
1rJj8LRTj7XyWdG4Jlm7MNfgb/Zw3OertU/UNcx6thtCiHze7Do9+zLNt7fdZrNZZWCzKw8JtFim
h/77VOakPhvxiRuzAvkrnudkOUk7q0Eop4mSgJnI6FS63QCOS0MUYCTmFLlGnYG/asO6h6zCUHOz
1iw1onK391+1jraNVWrmwlUfjeQf/cUTgnQpQBPoP55IzzTRq+sWRlQhzi5Bj5JP3UBvTR6cvl/p
OBNkieJ8dsE4AhldyDwn/JqUq6AqCZgwTGsF02u5Q4OtZdNkyQf4U97Fj5c0JDkQemI0szzd08xx
u76uvTOv7gEyoHFgC+ExYy6yCPLbxGRobMigA3Dc50R4VTfCQLHBfbaW+I0UGIPmLHibs/qGfnJF
QGc5KAl+Tc7VojG2vkh9YDrOA3P0KrvLj2J77rqXEtm9jKop5fNnvq+IUF4aXg8GxWgGMjwH7bui
0AY9yoqb6sJAsuibaamv+XRIzVbeKYKOKfGFXy35i6PnML0Y41BwjIgXMVR0CqVxlczBEO3GPQum
4mAWQnQRFTiMVUKGmogpVQUjKazcpT1CtPghchdcil+HdPoBIFSQMOucB0HEFHOoVG1cRrnkneME
NbwHFQz8Ovy4xG7fK1Fv3wcwT+vl85DtuPy1ykCUIYNZXvlIUwroSpAHumTGYCkw1YrWwpjbFI2U
eR8e83OsUc4lrPwoasQ3mt5gJSNWTAyZ5Sxnq6lUM7vQll+ygQ57364dgg50TtPTtSebDjrUvxwk
Ik7VzqEYORTERGBI7evee4vZX87XfRWdNVeaoIkqIE3jrZ74Vl5ZOxLryN6ZCah3yElw4am69mik
m2CEp1Ag3QAeMSEPB1GPVqFuZI/r0HxX3leKLemVqa1adzG9M/NIKqiVgcVkjNnAZTIx3DHviYrb
i9CxYcdlxB9o9lArLJEKd5Xnu2bnx5SJSPqkpnrCrCTnqehI81jJtBaXtOuvScG38JhCCDcYWfyp
G9yjypUMfeCfK3QmZ3bP6dE7Tjj/lgKzDzuShafCpTynM9J69INaUgYN6VFScH2Dj0zG1iSahAbX
vLTMknf41xghwYx/oEvwW1CNvjWxcRbkYdrG/tmzmYtnps5DGazYnxKh997JSYam6pSEzOfwHYdv
AbvTAjQLsCv+vwZBa/gOEVcI7dUYSyZM/OW06+Siagv/HPUP2hPUR9rGZ5QZ6v7I1D5YfMziW0YG
ftBZ1cqflGbh3Z2JzEA0gwoLNz5zmIw22QifiYeC85jgnANg0NByoKlC0+/SeUkNpt+0ORhFtg0p
6j3cVaZ47FIzd41WJemHewilncPA7TPL4BA8VgWVFpIQo1N3a29uv268Y1cWuui8chDGr6vQruvR
wMfDBBM87LT00WFJU+n39XomQFbwIqAiIGCS8sjsciswL4a6rwYvPgf8NsM8jHfWMepAz9lNunMc
EybGP7HFihOId04DOuTEXUIw/E1wYtI2RoaDmIdFBYybuoFOUgRsI4TJubYSTLt5cF4B8YJ11duX
2o7OrLvwrMwo6o28yRWIZQzZdgLIS9gfDc8dkJP3d/WvPzMuSITvDk9KxgDx203t4oRTXC1JzmCv
dDEQ+Kf9+A+600avaHJXbqRM7grnoKtSdovk3Kh2few2gllttDWS1W6xSnVxw9QLujPehalAQVMV
DEEAooWfJhWA96gYQfDSs1P8VJ7ZVc9Nur2/czOhI7hEr2SMi75SgNQfZ+PmkJHZl4onbLCRT4zF
booeVan7suZOSURwBXOtiJKiTfbP0WKXr5oqPcOXqHsD2a4EvOOlwT0zi52Ec2d1LWuiZlmTB5E0
lOlZ+WwL2B3CbjxvGwbPTHWQL2VNy8aMUuP+AmfyrHA84d/K6PzHq/TLRHG1mUGdC4nmK9nZw0z5
AQ6EcgkTu2FMjB32hG1T6nFosA/CTx4NBPnsKjy59Yo5utqWkd58LiA8R3J3pQKO1RIp0PmYRslK
US4V81yX9lAaamk3PrIt6x6eCVr0eviJAU3rJ2cpV/r39iFHicdrVCu409N4OEuExvPbNj97vi5J
b2myE+uFQOSv9YUI5BCQQZB5RNyjO3q1X1FSOoyjDfkZbN+k654KwAz8R7aVVr2dHOXH+8fzt+Sg
qSB4E2SwS8FvQObiVhzQcELPsmV+RjK0qYnC0cb2Csur97Jd6sUj9yihMVsLQ/ibX3JuMUvKNtqh
W4XGB0CbNWTv4K9MaS+CIG5jzu+w3g5gO1CiuUj/AznckmbnlFR7qFeZuPDi/OX0Gld9JXSSmlS6
lgV6E0J33Yk/f5gfwVM06NGGA+PMukJjh2lQxQLJyZNk06BZ3d/0uSPWxmgCeo+5Y1Olz8rGEbi2
ys/SoGcOaTvVCjugijVNT979ikolS+9L/GVi/rPLMo9FgwCEA2/g7TFHmlA5ed1jRpMudGaKumKS
cITjDfUnf65BVZQTzUgY6rB6lBicb9YpaUU6PAJnQ/xNL9MElbf3PEAOl+91eGYRWo0KDA3yaBHR
waXlQ/edZLQDZKS2M7Df+rQedp23KuKV/MGXtGFWeWZkiE0WmbP+zh5AIDmSzmFhCkjappeI63hf
HRqpOHsCYauIRsVLEFM3N4uwp0L75qcW6zxrnhm+9tJjJ+pi+yR8o8gkSSDtp4kGBjdTUA0tXgUo
75QAXBd2AxgVr7MIRVEKU1Zap3vKpub0VDPxPyXks+8f0m/z3eSQblYxuZVcHmUyK8nFGS3tvqYr
ABwpOwGsXMO2/Bk+gJZACcixkm/MAndfB9UOApNTLKeniroqAxoOa561er2X9aBatYmlDQ8RuxUZ
I83MwqHeoyQc0gflzX8UMsMXXtwWEyVRWO4N9yB+Vo6hpFvMSHReOmZTWIK8lrWjgqDuOw+sItYZ
/znUrDI8hJw5MCsnNHmJFvsUMXe274PMCJucih4ZLDRKePgp3pqRSCBTAeK3ZW6whck1tG8fvI/a
03ONRyoHvx5aYF89aWE7//Z2Ti7F+B5eWVK/KgW5UMXizK8De8dcDrUV5yRCLs1idZB3ekSGa0uG
7wwjexG9GolVWL65VP6XxmObHquMpgF4lyBC4X6jgavvyBvGAzGZWpyFQ/ujfKb7fF/ZnsmBBMI9
xVszwayZQ08HM9y7RNlJVrDHBFWk588ReaFgu8RIIhYzyNBryNJnzPI9rySLN/1DsBA9zqQgVe76
SyeBUV+kQlgySnFmlZIm5c/Yri0/JY+ShVMNTW9J3l/v51beJL2cZ50gFC52hjsUZol6zTixdgAt
iKp7pmM7JrcXDxFmF9cLFnimTHMjeVqOFBJWjmEzcDeO4bO7aaTH4VXctSotSyLXr0Nvw+9I9SBc
pxKuBv90X9X5mVfveqeFiaq3oezg+mOntRVPfZd2SDoDDXRxoQnEN1GT0wU73SRUenVouU6NdCPY
Izjl/nf8H3dTBpksmsFAzDc5AQmV0DaOx+/Y5O/ysaTdJtGLweRlRJ8bqAs7znuM7Cwh9Q/7kj10
uZ4j0bKvvtiAap/KKo5jIq1zK22MICQOYUqi5ZQBs1FtjrcmPLQnhrPaYevQSo/1Zu/ypP4Ijg2M
yDrUHWVhTTPuO85WEYApAJqCV35L0Vf6xrV9pMWKX577Vvc6OI8/cqpRNYlWNb9l2ZwGObMvlP86
aoZU+FDIKagaki+TE1XZJpZ8ycFdFg0nIvVz13lEefM2bvMkLzG6zlSbRmkK0tQqgmbl1/ZdrTEX
eUBymKA8e8julN9exZtytSvSFwCDxGw1BJ9S45NKsHxMLKhpEvELHsWs6l59wCQXF3i117JpWJ7F
0I4AEoXbbVehrZabbsFKzKT9btc6sUrykBSeoGKt7HrHHILTYLLvB1AHyTReVWMrGzJ+1di2T19q
UPnENmI1EtGEVsZ7RnLzJ7JXmJyAp4q65lJUNRMR3BzERIHQMSj0sTh+XGhz2SoORCJ3j/e19C9h
FF4yBelFBAToTfmjpXIiI+1Zub83Oihfc+kUSSvpEIfgX1XOcr/Ja4vJTAVMQgwQE7u8Qp7WqLrX
DryIvcX6h/sfNJOxGT9IQUyHz0HFZsz0XV8/1Y36RsbpK3jCa2/fmS38PnhNFWaAMtsBI3wklqoa
QDyEcR4iKn1F62QJwDl3BxFagpVRht6BWfn2K4BWlrNcqnAHwdlf56bjPQ/pp1MCYOB0C3HKnCz0
0SqKMo4LFqe5yzwLw7aVveoMPHb1CUeGQYYbyULUH5D5XthefsZjUEdkKkAqCpzaSQzoKWXTpUNe
nYV2o3IX9YcB57CigPyHhK4lSCVVXSMvwzUfLqRX5uJB7lr0RK85OYszP8mqc/HJfYSCQIVeFyWa
VirIo3xaklrU0ydZsrp9Kfo0AcogLTbqUqA9UwIGIuxqCyZKnyZtiqHGZXXGZGH7FDxJMHOvivWk
Ill8UHR+QcVmDeq1vIkeN2LmZiwHeQ67xrDBkN/lmDGbBai4HKvWVmvKhYTlqNKslJPWLFjTWc9L
44QRd//7gExOXBMGJ2WqujrXMQoq2SYTDTGnTrfLKskotICWHNoAcuLIp4W7Nv7kqXd6LXly4H1S
y1yJFqNzULakTuAUKzGNB8NlUQn8Dkt9qN6T/DPun8p6w2u227/EFe1e73/GXwaYsRQID1mATWFZ
4ddhurIoIed1UqRgA3o4wQ9gQRd1PqH5rg+Ids7eftT9UUINxzc5epbseKMagVGTciXZ/JIKjCv+
syMos4nIBI+slaN2Xn2KF/q1kKcw6U341u+a3ECaUR0zI32LYZrDO5NuQtFWPOpfuIPa6mm2ur8Z
v97fny8A6ygSBCped2VyJvw4dp0v4/LMXVJDemiREKz4iIiswfobxCmAOJUW8MJlZ/YbcItYToSS
fPBdIdpaFwXqYP4FA3d3nkuljiq+Bfhg0x7vf+WcRURO738/cqKhmZPzWiBhm4qU9Dn18brGmzxD
mdal8BrvC/vbWjXeD43H5ANQ2eNYJu6VxMWYb1oWeAIpCLJkYg/oF0CgqfeX8NTbnoHU30K9alYz
rkRO7kGtJCHYq8ryXIXIJiJw9Zx9EuiBshAMzBQQb9c2BgtXF66ogxSzx3/XpoFqJNvWaIsTdGTt
DfRF2GAu3QogOouMBJTS9/d19hBHRO9vSzuIIW9FR0nUKFndlGd1zR1aN6LFAClBfYiUhQd0fIz/
3OkrSZMD5IY20yIPkqoERPJtwkimW+Yv95czU8YZt/Kf9UzOzBUCrhFBpnZGSu3MfMg/Qb5KgOEQ
tnJC2NT2dqWzkEyc8QDBVS9ynMxpEo+5HLdbWLe+KyqNBHrqyjMC2MYwe5WEhTvyG5BOtu9GysQk
1E6n+iDJKs/tuqeiUX/nIxd2pter3Kj06MHdCB8dknIcZc2G+vhdoK3dGKzdoQ+224dPSwj5mauD
WwNC37FapqIH73bdWiEhcxsw5TlqX3wFo7abY4O2VN8UEEO3TfdvtvlK3OT+tL4X5QPjlOc8+a5T
DFdRP7LQX1CH2bMU0RA0HqeMOSu3a4IHHgwVRvOea42Gzk8soJsiXAIEzwnhVBUvC8shwS9NjjLj
uprpg6A+u47hipiYW4HsfKmtbPbCAPaDdi6UX3h1+oYwhSwy8BTrc6FHdqdzuvjtgYN0QFtqgTZJ
Q7V9GtvqIbQRMnqPYBkHvSEVDoBWGOKK1wvyc183Z5A/gPgjz88i1YAq7zQPprWOquVpWp+5hORW
fuY+2Fp3DY2WZoUcl0KRlEbDsciCxkOXths0XimmSDcNGsM6km+ipYd+7gZff9DktJVw0OpETOqz
wj36Mk2jDdOu/dDX1YC4oksAR0M6w4xVwgvterjwloxhG89yv2Aa5x4ADDDS0BaHAoj8J5DpuK5Q
m6aoz5sYhXZwh9nNYVgpj/2hRzc0kuuREZNmq2drblcsPOMzdvlG9nhbrx4fR8jVJmRxKh2K6gO3
q7p04e0e7/PUdGFk0gh0w/QSRZnY5H4Qyywe6vosxACadbsq2zj1KiofRMdcuGKjEbgWpY04HPQw
osYBFB/+cLsYv+FUpRbd9uy2enUBnAmQLAvAigTkjzs0cvZbF2w0Km31FQqL94X/yTuh/iCibwPI
JKBIVWWKWh26VByyKG9OaWBfBqhY9eEcQPbdbtOF12B6cX8lyagS/g9nV9bbOM5sf5EArZT0qsWr
nMSJk+7Oi5Beol3USi2//h5mLr6xacNCD6YH89AYl7gVi1WnzoEoC3JAosony/uQ5qnan/rcUYdi
Vw3yIU6hJBZ3x3TaAjm7MLHiJvnHIMgKOWwGzXuCyyKJrKZdY/UnSUU+GH2DTG8X/PtNExw3jtI7
MDkiKAdS4nmZ2Qk75QUqvWqM5pe/dO5fg0DzIeBHho1CuPDEI3YslUXSsJMyk5VkP9Va5kRRvTCO
q7IDNwMICZaG9znKtna5B3vSK2zmZhqPrJvAWls7aze8Wbtoo3ilJ/mmn0DTpt4qrr2m2+qh38Yb
1Rng7xY2pHjR8C8BWk6XdZTFwPotDFiZrXZGsMROKLQkG7yoLNAROIUEuaR9LG/kQKXb/ifdt6h+
/L1py0ZeBiIWSMzgO4RJkPPUauxsPBFUEhJ/OlCow6cP/XOmvxjtSe+3TD0Q9cko/fQBTHsL9kWX
g5FbwFYhParhEod2kWDeruI6pfV4SpLYrSXgHq1XVKNafduaCy9Xja/npc/htjQ0dgDHAXyosN7W
oEtDFPWwZcoOrlY7PersoKNYJ6GnGf4c1S+TFV6KFxwx14Ueu6z7HbY+0Rpnar7F7S6r3oZ2n6PX
XdtnypqWfpg6VecSZQcY7ovS7Qj1lQxox1pfunuuXebl5wsrZTThIDUmpqoztyp6YBUHFb/oObM/
88yxNSe33fz9v+wOBaBaHWAKbFBhYyaxHmZxzMZTZnldu2l9rd9Xe7ZTdb/6RpWXCTxJ9pZlD8aP
HujA/2IdKjN4XCMSscXAFb3+nSnP3Xjqm2d97N0G/cdT6OA4OyFgj5riqNWmtBrkYbZS6ivUpcOb
Yo0L38En9nLf2OiFxpUIL4FoUxf2KAFiBg/LUT7JVSa5laoXiDWncsEJ8NfHhRUgOAC0BuO/jD4R
VCEvT0JNVWka0ZJ9yq3M0fLDNK0G+UlJ/fuTetWri9MGO6jBf9mBF7+0g20UZgn++jQ+2i+0cdrd
uG1dlINPYWBJThM5bFcEwY9hO+3jXaIs+ParG/HLvImLF0AqnjK9NM9MBmU9CvNGEI2HZPCr5AdT
UE5UOCB3XhjtVfnwa7Q6olj4V0MHgvPS3NSTEa8RmFOqU61szHrTln6hQYcpdZLWdLu52sQQUW6L
6pD2/UdStx/Qv3LTaV0vufmbKwzcJCHYSHjICzOvzVlJFf4tYwPy4jFfz+mhkZ4ybXHUfBLFvQR4
pEZU9NnBvQuTPBu1jsJpopyM1tenY3nSS9eSnotnldf3Y7xhmsmL+sdRUhyAmLwsKxZC9lvLjEYk
YGdU5CpAJ3A578QKK3OocuWUD5+zve7yo9rDpAz2+fxk1PJC2HOVleTrjHm10BQCnQFydY3RqczG
0JRBNAg+FOdtDwWb98fH7WnLQE0dfOs9gL2dlxhNlJvj2/0jdWtdz20Ls11orWpHMT+540PfvjX7
GqD/bl7ft3KFz/saomUA1obgjteYLqe0T4tk6MxSOR0wNrBD6mu8cyBv56youwbZ/3qdgSF6e1Kc
zJ8dsNm9aj7+fPCu+8n5XKQQunq4/vNBiKHA6oOlFtFRzAzTvCahfPIYKJWpe3o/vH//fsjc2e1X
w7r28odmvd+8vDw8HMG29e3+fFwVHrh5+DCoktoWpA+vumYHgJHHrFVOZuu3rwXoGnLSuBry72lZ
Q+5Qc1REkEc2/yjMcmc/LZi/dcZMIPJwKYKs7YqDq5hYhNCyUU4aUpo54N3Npolz4JWONnsfhwKN
yq+javidAbHCzNOGU11wJbT7n8F9hnjSOXesCu+m6QAGXG4KE21JWayPykklK5r79YCq9kf1pmYr
NrwmCGbum/sqyYv2AMWHE0MLJap5gg9resNqq0xRToQ+ZApUUNfzaOM2foA+fDegA2A2NlrujeHK
Dr22ek3fdCjekWw9kpNWOCQKiOGOEB9KZ19mLvThiuYnsF35lo6HuS2dqfCrJeG/q5oR3yoILrFY
8Eh4v6uXszSNHZg9GhwdxArx93mfoCimbxQwbL18ggnx/hzd2BgmKoHAJXP13ysCFeDeslyCJu1J
+w5kOjio/9z//RtLfvH7whLMJKpLLenAof4b6Q8DvbpbtreM9ea+mavInNdQ/x2GGI/YKK2kbMIw
3vEG8SavXzi/C9MkAmsKc4rqWsLvK17o2Qflx/3PvyrUYc0vvl9Y886YmEwYfp/zQ5r4d3jQd2zr
xIlLF2zduAAuTAkPC1sbKrOyYSo8/Ex845Ae749laap4gHqW+amS0NAm/vvqZ7xCrX6xz2bJAP/7
MwPJlPW9wbdU5qAfzZkDC+1GXh+g7/6T8w4ss8ItbOIvytYzi3MYlwOwazrkh1qovNnOo+LgBQZw
yC9g6fxpNT5sPpdAVDeCkot14lv+zChaFLWmKDBMiFcQV/rYWM+/76/UrUsJPgbpJaQH8WIS35iZ
RNps5OJZB/lQvigu3TGnf0ohIrcfFqpeNw7ohSlhV6RJMpp6OUHK7Ue2N309cdT9EtHqkg1hY9gM
2YpYgw25dlvXiR/6pQnjF5RwoVh4XeFBgM4XvMmFsxPnptxJucK3HhB1LkADa1DUTs6SnavXM28h
O7MjzBaUIFRdwjV6ilC21j+20VZbZ0+A0D4ssTzwX7o3ImHOpKwKmzLBiMDGHy48RW+ux9kohBgQ
DySDZil+u2gdYGOHYDEftDRPwhnRqdFULddTOkHX9RnQcX2loa+gfF46jDc8wMWC8MN6dhgJYO3N
HMPQPnpe/cxczR+8heDoxnm/MME/4cxEZKBbIZXA7U92h2gfeswftvLCNXnD95/bEAFWKdhRSQoq
xFPy3K/zN9tbkuW8aQAhNqiGEGObYphrppEaAliFcMJRvAjA5/sea+nnhQcyNIsqqhf4+fYzfaLr
eYI0+n0Lt6IvYM/+HYFwE1uhonYhHABv2KcOdtXz6PzZ2euXTb6w4EuDEZyJOdGSjch0njwD2ZPe
paeFodw8HRCYReUR/SBXSZo8K2LWK+CzB4crdRLnT+upi7puN25jnvz+nxFhSbpyqlk+wEjsVb79
12lE7gjPfl1YDdmsjXrq8esUL2XVXYFux4BI1VIUfFXgR/x1YUdYiyhNWNaW4Hf3oAp8fCu3xkrZ
KMMiGfJNP3I2HsGxD7M2wGlhPDx2KaAIf6rW3sKy33S7ZzYEl471kGmSYixvb0jLA/mBeAVa3l3k
qMHxeFyCql5h+8S54/v8zHHZJOnCEbf7KdlsD+az+/oCjaT99wcveP28P7SbLvJsZIK7p3PVDElm
I7Q85it9G8zgcFsaztLsCZ5ejzOaWh1Gk25bJwl2n8f7Y7gV6l9sNcHPT2hLhowuluewjx7K7en0
3IHvwVkwc3uj2SA/AzWkChz+5aLMmVU2nWFwZdIS3ZF/0BjzSpdY9m4ZUQyU1XDJg1VORNcxsIyk
Fo1BrOta68lX8DICC4DTLMQRtxzluRnx0FToMJt6KCJY62SDt/o6WgAe39pX5waEExO2kSl1MwwA
BfNZv6rff6W7aelY3vLG50aEYxLSoZtGGUbkHHqMraMd6ZY8KrvIazf0P9zz57aEg5LW4DoiI2yp
ayUIN3S7FM7fXhLUAE3UwoC8ELw+eI/A6jxC32O20Ufq6Nt0Rky0cFJubS8QXxjIICKDY3+15505
lo6wNGtCTcML6LvmNd/KPbIxbuUiJwovtocs6tt/sYiciwXsOdLvYr5/lqOpo5BVOCUOPTjRjo7r
ccce3A2Qh0fD+y2tend8XFqtKw0M7kHB1PM/s8LWmGiYhlJqadCi8AzZSV9KtL6B3c77PILf7fMT
nYf4p91YwKYa4DRbim6/srHiK+D8A4T9IkMTlZkUH4CZnle4At/eOi87mL7z9PT8rDy8fMZ+7H9u
ft+fb5Vf31d2OUQFXbO860Q42SULh0KuUn4dwjJ6K4tXAs7cCtTMuwfXV7Dc4SlFvQ4YYmdx1Lde
c18glf+3Lhx7g6lJ2qmw/vYG6/uVkrnhlmyj9Y8d2uRewHmbeOV6CeB2M9Y4NyusNlQtlI60MBuC
Fsz6Xe4gWMoVXO7P7c3Dcza1wpKOSaXLUQMrMvEeOQvp6OAZqcQLQezNHML5aIT70my7XsoZ7LQ7
cCJS5zA89wcj94CtOv5e8KH6rcv53Jhwq2Vd1klGDmP6gSfKhtzRNuGT/fwTDGPvg59+Cz2E67zj
e8SI2b4gT1ThHMyVm1QQceoc6an8AwrQyHv53L1+vKLUsHDxGjxUvNrTqL+iDIwCj0EE19iFAzEy
a/gnxPv+Pd+aSFKZjrXmfKDjhi/FabvVnyYFEHTZzQrf+fUrA1k5ZICbTeV3gFu2Xupb2P67ze9P
ntCKVqX7Wa0/P38v+rzbzgfJf0AaDCA6RBCOpkY5nQokgVpfPVbBCDGcE13Hq/hbs12169aJtuGv
cq25u+QR/Ioe9dCyvb2/Wa9w2F8e8OwjhF2UjgXN5hwfoT3mgYZm1vylOGSv9qGGtWgV7+unJWpF
7luu1gkgBdQc0e2GJ9JlhFQPZqNV9YyUbsUqlxNDuQikqoVjeDPc0xRNRgwGOSrQAV6aqQaLoomv
hnLUdzS/buftoAOe4QFc5S/svJuB+LkpwbGog6SRwqT6CRC1eWt8K7exq9Rr+/3TTAHCVB3Q7Hxa
q8gjC9RHt+Knc8OCr2EWCFm1udJPTZD4OH0uQcPAkkO7BsJBgQuXlApwmi0DCyW80Zo2TYA9MudT
1daOMX1Lu5cpXde6sf425oAmK42jl0slqxtDQ7sQ6t8A4OG/InS3HPUpZR2TT3vb8Nt1+Au0QfRx
iaH7xk10YUXwa7neVUzFu+2UGp/Rh9S7DCov8yoff0+/O9BVmPFilen66sVp570oYC02DNUUTlxW
sNzU8Bw9VZAbCXNtZc9vbYxaO9rtotKtWPMCsHWru6HxGqurhfN+PeBL68KAq67ux5opw0lm3ozu
h7rTViFNnErfVp3uEnPTZOoelEwLdq8vENi1DFCZaWBjlHUh4BjyqbcmiwKWNK1ytpPM1pnpDNRm
5evZQzx9NvYqjUAfNu4NA5odtvkMKO+6o27Ifnf9wn12IxTA54AEkHcUA8f6dZecRbh6FKlmZjfj
yfzV6se5Odbzhkrv7JMw0C684A7tN0v0kDfcxKVRYQ4SHXGvogOaJcmdbymt3/QOG4PahDhlupmm
71IHmqCtRYef1JvSx0EBLaGUOHP5MemHrnxdWBN+IV464svvETykXLMhwe4fT3PtTeXezHAxUp+U
aPY8RsrT5Kgp9RZxUl+x5bVZkNSAPgEpJrH1cs4HWitsGE/yTo1cU38223Edqca6rd5T64dmrmpS
PKQ5OPlfbPQjjvRQtdts3mrsoOVuUT+NyuB08Umb1kR/tJJ6IbTi4773gcI6sRgtba0MBGA6aN8r
W4rXSR/vpVKdF07jVSMwkLHYhv9OhbACZjbFEug8x1PUvGXhiwm+Z2RB0YefVSuJnEw0D06eBtgT
pqDYNbWrhgepfU6VY5O/KOpKjn4s7Ilb3skEjA8NEyiGo2Ht8tY0krmytEgZT3aeWKNfFlXmRnqm
f9iTNa9Ko/7TARv+2Bh16MvKuJdSoCRRxv4YcqtYSEJyX3S2DmhzAG8+76gAkRyk7r5QBueHNG7j
tqFNF+T5yqg371O2Djct+mB0P/nLnPCXLfQrAjcDIBIgxeK4ITQ5TmHXB5ksObliu3Zpu8VKj6aF
zcU3jzAo+D9AQkBAyjM4wmUaji2aUhS1D7qevUXWVKxsW9IWjNg3pg6ctwQziJnjbceXy9hzOoGo
b+egMajEXKJNOboOSqb/zMO86jwjlUrtYYTIX75P0bvybGuxZa8zRnLzQEOKNhar0azZ0W1Iu+E2
GslvrauMyg8NM3m3jFQ50VBWQDM02h169ttef9CGIeu9WlLq56Ip0d3aVdR+o2OsfdKJ1r+MTp0f
ASTOTmWmNse8myQ/j0Kom+imVr0wdWSa02s0p14198NzOvXFI3qSwOiYmrbU+0wb6l9qSbOfxRQm
pzSM89Ixyooew2zWc7eaDXLQKrmO/YmBZMCtmyT+HmeqjBobQyUZbfTDtFLnltlrIOJyEKkymiUn
nZYxBZzSng6N3kj6Kk5UaQdcjvaThKkMzmLaaTL4WJP8yAppLh/KRIIIzSxPUefHSCqCoaAA2XAk
J9n32WT0fTBbc5vK9fQdfjADxUbal9TVysb6KNM8r/22oAy8nUD+J34Ora6XqFaZjNZU9Lx5haHU
qdt1Ja7mPO7awql7lbyCyHHs/bZMKfCtaJz7iBNqZJt+nNAtEPag4GVyWhfgbK076tktHrx+Vqd2
6IBNafiRlBGdtz3mjjgGG6D7Mo1RsYTdFB+L/Cyhy5XrbkKsGuSL3MecndtETeNWHcYhAFFyObrK
xGiLTCsZ4pU820PuhXAaz31DwQ5W5Hby0tHOTDAhGhRxWU+xFEptM2h3TErxEVY5sENmBjJJFQIp
wGQqIHfErBg68dSKWMzPwbabuRVJCgDdMrM7WJmJxFEygWbADTWT0xjhMjqA1a7wm2quf/Xh3NSe
rczdH6mKyswrmZWAS3YAkyBHZsd7tDfCISdFIW2UPi/6FZr4m3Hd2Q0Qilqej6UD/Kb5PLaDLHvS
ZEQgUB/nCZrgRhvNlQOiPBMN9U1jTQtRPz+8ggtBYxGyy7w3BrRyggtJJ1bFJZmGYCCV2w1rosUr
Vv+R8iWwsZhj4CsJChQk5BTQJ+qa+ES1JBTKejkaAyuNlOdZIqNj2y1ZgRxKxt1QA4zbj13q1KWF
RzZ4kbw+NKUVNaca7Yw2OE71Ol1qBrjhQcElYCDvDcY+BG9CCDtqY0Y6vRgDDdlpVzMh4ZcT8nn/
IhTiVYwcL1NML1pA0X4Elq7LPTz2fUv7RJ8DYhorSKG6sdnt+pYg+zH9gUTvgsO+ZY73VSAaJbap
ihj2eSZMp3MkBxTI4Mc+1CGZU2HzFs3Enmgxm64GAXr//hiv9xGuIF6mwEsEzUfiJZFbrTm0ozQH
SZXavtH3xQb3bb/DdU49ioaYhUcAv0Mv9y23hyXDGxLCHqawb1k7UixqLAdxmphuFOnVwWYSQxWW
SQsPO+H1+LV86OCQZbhodMrIQghnDkjQNWoqB7IRTluDlB9qZw3rMQH1gh7O80NJlM7NFale3Z/T
G0eG06CjGxQ3PM+e8wfYmfOTJeiUUVWbg3GsXbtWfdlim6G3j+gKdycdfJfjiXVAv2rbhLbQBJsh
vVWFS2AwMbPMZ4BT76LShKo/8rzCdyDmbG3WlUoAen7ZZRThlWMOhEEuowQFApQDQcrfEBeuEgTx
c4JMTMrQHJn0Gf6XMXKKgf2pE1N3e6Ur90UvSwdZnufXbmjRgB0XjYdiRL4tm9HelHVcvaAg3TlT
OYWrskjrByui3cv9yb0++RgTp4DSbAQ1aD8U5rZK1KpVeznQxumhUutvXaXpf79JCbapjWnD8wSF
lksb1ZQ0kJ6Zx2COuu6gQlHKw35Ofppqb2/uD+f6PAD5hVyAAvwnsipij0WhsYTGWqUGNKt1xza6
adMWc+HqYzcunIdbppAHQzIN/Fm4McSZKwlNR0QPAZIpZHDbcA3o8f3RXIecmDJeTUFHMEdbC24Z
cnkxf+toQSMn9V7tWrRrMoM8l0C+7xERAN/bE5BhjiRy7XmCbvx9++KbHjuefwBa4/gfMBkJybDG
zhtDQ9UqUMaVkQ2TE9rQe8h+Srru2ZPfgtRGn8H/Ig8rFlG3nLb/5QNA046kJpKbkDi/3DpWYWl2
QfgM6IXXj5EPSVs3l+udqc9vivxaK/W2NLUglaxHeWgdlrQLHv3GMiP0wvMN9k0uEH75BXUP+xNT
4PZowV4bRae71MwtHVQXIbJ098d7Y8F5dIBWOX5ctK90x5mnGzQz7VK9k4NC1hqKEH2G6hfT9ZWZ
tcPbICWh36osW5Um6kvajNTCffvX1xfacjUNcQSXzAHK/HKwVjxKIXaTDM5hxd4bU8J87PIWMS3J
38tS+ssuXb6/1C9CHwUlSgvsDZf2QkWS59o25CApU7IxlbLcRaGVr6xIZU95FhYPUjggH0HNeinB
zIdyeXNifjHPqo5ELOcMvTSt5qE1WAxDzdXYDal9nNLpjXKqz35Aj5J9jGl8alP0lutLmbvrm5Sb
tiw8J/mFJt6kIMOIRwvsX0EtlzwoQD7uB00DnWQO4Mxu0q7vr6qYbebTfGGQ7/GzbaUl0CzXexi0
68GR6h+Zla1arXiEjqIDYrZdEie7sgal/mAqC7ZvHB8w0RCsL2IxPAjUS9NzlmsxkWo1IIVVeGoW
KagSsQK72sgWTF1fZbpu6gTd17zMjqzDpakJjayAzpdqsIL0yUIwKaaV+BSe/7h4hyUV+tnw4leD
kVI8wp1y7HdWSQ5zmP+Wk/ahQ1uilNXbqk6ehzn21Z/DwL6ldguWKMkPM/QCyYBZp59qDSrZgTzd
X+IbB1dH6I6ojAeduAIvx25NxKzSsVMDQ0PvLKFuUr+n5eBmoDq6b4m7fOHcXFgS9lI/R0VYDrBk
xn4lgeoHZcg437/et7I0HuF0AvRFIAo4qEGWMU9mh450q9DYVvaSptRNQ8gZwsOjJAOS+cuJAzue
3Y5howZlaz8MzXvaVStrMNAVuQAav2UIFyiUPcBqgv5AIVww0nFEe7SlBnmaeyX5oBXZaNrgS5m5
sFdvnQM8LfGWQ+UWuG7BqdqhCa4dPdICI+3KTWQWr4gjlgi6b4QGkNrBeEBHAEYy6IJdTpwCwL0S
5ZkSaG0YuYPVD9s2V6LZaYjaQxjdmH0C2aRNY3GRFUgb+xPCUPDH2t2rrZtsYXqvB42SFvfkqFXj
3hTj2C6WdBY3mRy0rTo7rJ3bNYpQmXd/W157M0gTQ1gBrztQwYNY8XLQWWbi9sRCBgVLtzMJD13X
byOyEFle3w8IYOEqNYg3ICshst90UyFlcjwrQaaC1Qxyx3VlIIs376FF9gFOsaO2RCB6vTlRNoNc
HijuIbAA/3k5rkK3B5shfx3oZTkfFdCve1kZkp1F+jmQBrLE73NjtVCd1xDYoQaKUQqnTkLCx6Jz
g7CuU8t9TAm0XEiMnuj7y3VthqAshrc4l9QBMkcIZ9IGBeREHvWAFjrEjfSsXQ80+vvzBuAYwnRA
XVFZxb64nLxcajIWt7AS6wXwTCMyOrQvrIVTfb31YIXzasJHcVoT4bzNZlGGY6fpgTWGdYCnI7iB
ELQe67ZdAqtdu3hsY1jjglpopxGjsrZQ5iTNUyOQqi5dG1WBG0su5U2Rq9oaJeTpLZb6pdv71vh4
5x7uWWTZQZh1OYtoIQ6LknZGkDQ6uifjPk2hdIsMs+7oLY2Mv94aaIEHozN8PpwkHjeX5mg59dU8
1EYwF7XhWmzuV33bLZHC3BoUF0rBUxT5givGFrvK2FyjvyAwo9Kh86OdgeEkVRe80q31wusd5Bo4
SqoqttoXOhgw1a4gQWIlEBFger4luTZsrJDGG7tDMQAERpF//2zdGBoaCzgZJypKBjqBhQnUycjs
XjeCjFTMs+IYVeZsqJxJsbsFUzfiV6AkON0kRscpRITF0iYja/TQNoLaMvM1LSZpDyYcsiFK0we9
2UTbMo/7zSQRzdUHNd0X46QsYjb4CbuMfKAkKoMqTEciE+xkwglMRhbJLCxJYMslXgXjrtMjXy9/
kBzMeYpDFTAsE1QuHK14MRcfDbfmG/c5SJNAYYC8A//7sxi+amw5CmfZCOLMRBNvG4+eHkOVDLF3
tTDfN03hrY1aIQhm8Ua5NBWNkin1vUUCi6C5fm9o7Tg8pVOSQ2ldYqO2UJO89tKQc0FCXAdtEtFN
EQtT5Hlc6xAiCCQKJeYmN9s/1RjKC6+D60FxK4gODNQKEbMIEWU7EwneVSaB2ljNh8psbZVrKHc5
SdYuYSFujghxngruFLhQkeicmgD25RL4Ie0uHsA1qrUDBBihR6svXAo3DYHUAsVcMHmBheFypZTa
MsqWYaVwWZdveWgWG0jFVwuUEiJzCR4//Hbj5GRf6A5LgAG2KQo+lCRhYEQ2/W5Xhe2AbFx6bIaG
7frBkPfROCu7cpQmPwXv/CpL5WLdFkX/XCv5Vk/T3JWzELLKaR2uLYnp7zLgj9/SaqoezXggHmu6
7LeJ0uKCm7+x6lDRRFsolgLEZ6Ieojk0ePonbRiYRRS6NEI6lRTGi5EvQuKv8wk4nF96goBLIq8g
RN29OaICa6hh0OH6gm6MHMffCe5qUJKWUvKrpqQ+QT61hroMYTGUJrOBvrHMUJaGLOIP+WohQEU4
jB2BkrhYzKG5Cv68NLaC0EpTr0rl8dRIsd15VpSt6tQMNwzq215WIKxrwGzkd1P4kBR28zjEQ3bI
M+tNb1Jtn8PxLzxTbywHwhfEY+jRxYYVFddkpWd210dWYPVkOpEIZUlaRNVxRrJl4WhcX4p4zUHl
Eeq9IDJCE9/l0eh6nuUqq+ww2IVLil8aeoaaHr2u0FD8W9ErTLmNzmNQFIG6D+hIkUly0qK2N6hZ
HKj1QOzGUWbwWL3/7YXLSw7IDiKLDj8lJoMxFFTXMtCZzyUqs8Wo/NbBouaSCDmr+5auXgNoB0Z9
Eq0QODfgURBcpZbZpRZHND+EuEwf8yzhqdfYdPPQSHc4Omx13x6/vi8uVg5EAcESFgzVQfiyy6WK
uVZ3j+r6oSxk/WVCmsVjeo9u+Hj4M4edAXRKN3tKrNnPqjyWC9avXluwjsAdiW74B1QnhNH2ddhp
TcfogWWRfkhLUCFV6jiu27j7k0lx8khjuXFjO1Ne7g/7aodywwh0OTIId4VYu9P6QovmwqYHoAft
2dG0CCpeUhhG4DEH68i4Kuau+ZNW4/S3pxCG4aCQacZbD3UfwVUlEMVgpRJXh34ugTNBROljOyWO
lQ/dwq17HbpxW2BxBUwRHhiwo8u1TY0SpG4aOJ6Megi9sqnsoBsRpilUUZ7mWI4/LQDud2E3Ap1m
Ron6pNhjubk/0yJMEDEFvoKrMaCIyJX2+FKcBU+DFcWAMlTVYVYa8qJLgK3IxsjRCybUflWocKXD
VK5kkHy+FEZvDE4CorHjRLvcme2M7ADVN1ddaP9Uo7lczTZoEkgDLbCsqz7uf+uVi/z6VFQcUHhB
ok303lXCDLtKmuqQhanu5xClLhFlr6vS0n7et3QVPMAS/DCqmcANouYuvI5R9skUIgEHN9tK4tWE
gd9WHosFP8yPz+Xh5qeL9+4BqsrLgJdTn1htWCek1lABDbvMq1mpIvvbkOLYtXI6uKTsjHF7f2TX
cwgGCPBR8QCWpzUE34+3+JTjVJOg1udofinrDEIzJfBF9WM1Umh5/a05HWVhGTsL5/ma9MvotWHu
+twKsqEH0MpE1dY6gBVaNpxEjqP2r9EaHH6GE8UV+nCLibmuSm/aWposM4jUDNpnoWylbFWCvDNa
iMyv5xGkPZxlCYwuHNMrHF5smbnJysQKRkD8XLRbxIkDqFj2MoSxsUQsfb0dL40JtwAyeLFRgtop
6IHvcfCiAsfpmFp/7e3xdAOIDykhoG8ADr7cjlZL47lgkhkkNVPX2txA2hm7iDmJDsD4MEDZgRgd
elgbjWQLIKNrh48wFBkvVH4QLCCkvrTdhunUDEZsB7M1ehUL98mYAB3QnmamrGvpdH9X3phPcIOB
Hg2E62jSFXOVUTfRIUWEGPR1PpnOZMi55HYWyeyFcOFql4D9Cm8c0KgChMlTRpfD0q1awRukooFM
sk1i4r5We0XybXWpbrZkSLipSW1pYWlQCPARBumLTzoczSpZuCuupg2jwQtRNsA3ibLAVw/M2VUR
hlMbJ+FIARvq0lVK6amU+2Ihw3vTyBfcColzNDbzvz8z0sRSLoUWpAR7lgDIaER98iBHZVkuON+b
dsBf+48gPLTXL+0Ydo6UkW3RYIyScDsUkOJBXXmJNVjc17jVsacRxgDUhT4EscYXd4XF6cmMPZnc
Co2HfZ86Yeo35rQeo7907bAFmB6I11TO2Q5s/+WIBjKZRmWExj6Xn6xudGvP7Drv/sm5Che+jBBe
8LORAAGM5NLIlE88U2GTvZwSCRjWOH2bdbN8Y3gS7erJjr53eKvuZmD01pE2J66ltfo3uSfRkYwN
tPgkq3QaPWp3ZZU37ljovyi1NejmpXpEFgIGMX7lH4uuCzzOv+j4xScu3ndhas0l2UdvZuWvjLXi
swP7cX9KxM46AEBQm0KmAYqsKEggP3s5JZU2T41V5NYe4L7CDfWSov/SllzUfJo1KoKjV04NdBbG
2vJSK8keSIsWBKkjZYSUYB/uqGrVfmjS+MFs2/BgSgk9NTLtnvPCqrxhGqT1PMdh6jVtJHtdp9i9
Q6ae82iawHc7sQJE74LnEmMTDAoMhiagZcB8Im8qOBSAq4t5nIm11/MJD8O1orZbqX/PkN+4P31L
hoT4s5In4Dpa09qzeQ9oA/RWNadIHjP29h/s4BpFhhBZbRQ1L1dpVsuuS3TYMY3JkWbi22XyXum1
P87m6r6pG4cez8N/TQmuZSI9lYvYsvad3T+FBXkz61U3HTpDdlR1WPCXS8aEhZJM0KSpYBLcZxhW
5B2k5nnTLbFl3FokGxciyAbwUkCa6nLy1LxPNAbUN1im59IdtKLctrSxNtbUP+jmpCysleib+eYD
/MNEvzzvqBRJ0GWmxaFCYW5o7NHJSNl7jZqUCztPbA3CCwJSQAjgFBN9caC2ELZEhpxXapt1HAxq
UkGDyIhCaObEHfvWRsyEkI05qB/t0HJfOuXx6I4t2mdceVS7yc2o3Z96Sy5jr4lA4e0gr65FmjPR
TNccLZrmn4wU+ZGUEMn2y/8j7bp2I8eB7RcJUA6vSh0sux3a8UWwJ0iicqBE6evvkfditput28Ls
3cXMAmvAJZLFYoVTp1JVDuE+RYr0Q6wazMsQR9oMpouiD8LZRI7qtarYhfHTJZTE0O0LkzQjQ7mL
lSsqmzSiCTeA8NfPvWHrW0wgEwimP61s5EUki42Ehwui9Ln/w0C64lw9qlYnhWnSKACVZefXd7Vd
fM3Nr/mhWnt/LlQDYF4ULmWkyhB8X8CxpZEmoSGxKLAIMDm9+QBE/1ZtMGZVLAS7kz76GtNdFILK
WP464X8RXHeV9t4orGE3L27e+acY3KpzpGukMhmioBP2OeaZyrTeZGC/HTDuSyg2f2lTvoWhQwpj
4wFB4+u1Q1eOWtyNUZBkr4kieP34u4+PGaaO9Oztuijel8RpGuJcuDJwmnNTz/lpCl2qAI4+RYFE
alcO9wx9DmO8wsVyYVHQkYqsB54XxL+zS3kuxNLKXhZLIwma3Lyl4UsopZshBoEwXYksLuBJWA4k
YS1ovYXtMjkD2VtWGMYYkROoknCjGeXgKYgzulopn4YaTX0pK5mXSVrk65GU3rPYbP0xBt/5EJv9
Bv048oM4ALZeSnCta3gu9yHc+gMtlMeyR+MoAMrDKsv8wvZg2Dr8XzRtzUcw5wVPvGA1RO9IMiQk
iNF6o+6kKGDaDvXe/N7aS6mrfbY/w9D1w4fiF775+vnPv/s0LQGBkI0IGvYXh8NnU/UijFsJhYmA
Ymg35geXwfQAegWLbNiAQTrXhV2AZc6lXVAWjwkg7LUCaTX5GUf1LqlGV57UDcyMb1joRBpvehD9
F6+wpZkxrax1UTyKw+gEmCdwIR9zvtE12n+aUdRIIOW9rdYlQGkhypdab6NVya5FhmdBu9e096h5
pa3qxgQIvetbsGBHrNNP4K5CKaWplmo69nv8jMiLMXbgP3f7TnSUNaTVwpswc0UBkYE63xzmn682
ZoYKbi2sNhy3Q/2bhSA37T9ydDnK0bOW0pUY61KLwRqEnZ0rAPAcvlu3TrR4KJQua2QaB1IS9Kbu
NCaYVoAJ1/Kv61u48AJBkozwB9AuQPX5sMQMk0gm8KCD3tdAIFffZnbtxDpGnLUrCntpHZE1m2ch
ANKCt5XP2g5CJZqlqsTIaMlzxwUmojzna0J4Ogm4JpACKzznYpCk40uyRGonVBCjJBg8FoR73XnU
VS9yBbdx1+a2Lx3SqSjOTyBZgd7QDKLq8pcgONFDYd10zUokdtGoMi8IgGLQSMnwuRS+5qSTsU3K
ok0CeVM/Km+ih248uzH8h/orYzNdy/N1jVg6plN5nMea1qMmEwp5pdQ6WeVmMUpP41p689JUnq+K
u0+pNraYYQcpyeQlng+Mk+Q1D9av1Tkrl24P8PUIM2GRDSRweQdcMCLFCHUtQS/Kq6Hk92JUbkoj
fjSb1K8my0mK1mnUNysCl4DZNYdpFH7X6EMV6Pb6vi4YTERQCAwRWgOWgOWfm5AabnRl5DkJjIN0
0F/Mn7r7o3TFLQZ44t/rwpZU81TWfMgn9mNiY2XNcKugLfaVjIYm46upqT2wNY6oJW3BfYaHgIAD
we5sN08EZUkd15k5kEAXiFNgpB3VwCxEVnyei/LzfAnQKoGEP6ayzpHHuZgZDhAV7UQCFJwfyL2+
ByY0f8wfMRIgwLxet0zBNb+lKxZraRfnqSZoJ0DaHynPc6mxWgrxpKokiERqY9qQjXZnGzmaXl1x
tRat1oz3mycfgAOHd1INxPES1DQJ3jRfH+3pZsDw7sxrdwiAVvzhRT08lcW9mtVEmJQJkDWA+NKy
P1r7FV4CSAk7Z1h5oJcu36koziFuGxCnITucBK2nef/plwM4hYoyEDh4vc5PR5R6OY5C9Di0pAOL
VT7Ys2Pm/v1FAib3jxBuBYgOJX1iDdxJTMLWq+5QKaWdWg9Rs0bOvbhXyOIbFsI0ZN44ZZNBOGJZ
KSUBMXKwzAjkIArg47q+nMXnHuArOBUYmoU0PieF1WXVNBnu6yj3bNPEEp5Ja9LcBgBhlCfMH6Og
iKiZapnXFczywsFaG9h36bXBRwbED1QRuMqIYc7PDeE801E/hB1MtNgVLPOmQRu6F4vK77GtNJep
iC2uL3vJSlmwHugQBo8ekDTnIsNJbViYzheZWBska6Ytgt/UIWC1XdngBZMB7wYwB+D50IvNl8H1
SqT1UERpIGm/S+wfXAIlbZy5kfavl3QmiDvIKKa0UolAAk3OPGDU9+GgBSDE8K6LWXin51gT7S9g
GZlbIM93LkKXfp8naRokg1V7VVhEgz1O1pdOMFQSxUiMvwYjtN0V5hChy39YhUAtHN3ZB3BHNwlJ
g+CmTINWEt9kQdxQUTtko7ANRX2wmaneEV15raN6O84zy1DiBH6S1OCfIaB0ZVmOsaZAJrvXt2Xp
q5Bjg9lBmRu9u9xXFSWweGB3SIO4wYgFRrxsejQqbSVDuaRMKLeh6oy0HpJEXCxbEyWmwLDNa29v
6/ozVg6SnGwtJGr+fjmYh4ZUFJCZMNjclUyQh0pEK8NylMaTVLQHG19t/dclHRDyn0rhDTZVjCFs
8zSgng4MRFw8S+2vEj3Wz9dXM+vkeRg+D7PBTEAL2Frgp7jVDEpvkaGZskCQrcJp+qpESDp414Us
acCpEG4xo9ZValSKWRBnIHaVC/s/3G8D6TqkwtADDvfn/OLlUYN5zlqF56B9k7MXIm8b8vv6EpbU
C5UoxJjgkAWNAhe/SHUeglCihojoLg8fWbqjoavnu+tSlk4DIFg8NgAVYGoPt1E1DbWGabCICuip
f6F5rXU0DX3OK4Z3KU4CMPZfOdxL3bRVKQxSnAbVWwZvUIjtEAOPwz60xahzmlrchHm2z6ransYg
M+K7QlJX7uvS63r2DdyhlW1GK0PENyAJVvxE1Ur/Zb5XN43pxqUXP1zf2IV3dJ4gMLcxAy+P/Ny5
hiAqTFptIGlQCsGY5AeWYXJlux1SUNFWa61ZC+qOBCpSBZjOjUeUR+bTJlEjg0gpRmZPdqf/jjDc
KTO0lUu1oJFo4QF6FjV/ZNAkTiN7oY6HsBlxhuaXiOmkQuSDhwaHuIZnXVwOksHoDgNi7WLwFYlM
WrdMxjNNG1suI2ea9mOxhnlcUP25iDp3P819lAq3nKEukpYYBsyqqUMbI0dsm/+wYzh61KyB3VGB
rj9XgmxoSdS1ehrUzY9keuh7MJGBFTBtnq4r29LJoDEPbdNQNThu3FOEoRgYHKdZWAr8YGWIwRMU
OUq2AVXXykVeOhoYihm7iYAP9BjnK0KhB4NCaZQFGgYSU/XVAlOPQf4+sptNxYzjnYlOeIx72td9
mPcthOiJHZmeFR2k+LbO1tAlC+4TSkkzkmsuJgFhyy0GXSWszSGnTUM7SVKvaZJdqtcYvxr0ZbSP
qblHI8Tm+mEthXiQh84WqAVe9IvusZw24zRIeJwC+QEdA9QWN8XBBLuKS3/2KSB5K4d2mR6d8RP/
CuTUoxIJGqzSWeBR9jJXeJ68wlNWXpIlITM6DWg4BEloKzzfzFSbxDzvxyyYpPuUYXC9XAHv5/9U
q9eV/Zs9BM6D0PAqIn8InD/yvdytIiDtB3RRydCsYueeiXE5PqbyGi/TL4y4G9dqFkt361Qap/GF
WNUC8qZQxj4CqvxLjcA3KbbOenJ0/k3X1jUbrJNszVRGUqwJKnaQ3kxGtmUfeBqLwet0p0ydPr1J
iN9WLq33qX99S2dTd03yfOtPJFe6ouTMktHVdFvFAfPany21za//nxDutvXRNCWRgWNj7eaDfKbv
E2hJH6/LWDJPaIRG6AznH5AVXobYxNQaszxoO/KzRPNNO6GbSW/d/58Y7ukQWpHFo5DnQdVq26KI
d1M2fhgqWXOblpYDF/AbrI4ogzeEgLqFSjGleTCgC9qmaK/x0yGaCw3aWjZt6TXE+wGQ08yrCNf8
XAWAGgEASirywFKI7kghGnV1zLy+vm8LdwmQe0RkwJEiMcR7ECxqLGuYYCOQW3ZiDUQCreygNApM
3Iqk79CXU2l0AsPoSSjeo0jDXVvDrM2MmiwLCN3TNra17k7OXutyQysgL36I/X5MvvLoE6XnWtKc
sVtzLxbXOpP4IJkz8+hwnjUJm1JhA9S9FLcGgrYq8YcwcaI1Z+lbpy9WipoK3D8A19AzeX5ycQtu
R/zJA3Av+qozuV/5HkOfbAV568LTnBTllevHuLy5JyI5ZZnSaEzVIclR9eh9cT94opfYcWffS/t6
xzaFo61IXLgIumige9xCMATMx6y9JwZKkkrN6kWYxjDLNyX4wFCdEuL768tasILgZ1Fn8rj5vHjm
IapX6PvowizAADu07m6mTHIa5aELX4R2JWW+8FjCrQVzh4r+E/A8cQa3AzNzraW4bQXIb+w+jwgo
AUm+yUeV7SqKeDJHD+Ztgg7M/7CT8/TmuedgTihwzzSSNbKc45/AUIO+/0UD0v89gATtZsCro8YP
UwLitPPDUvqwrOIojgPafVWA4YsaWiHpPkfrqoVC9PVDW9AMZGQBHAH+bW4v4+45OMxaXZjGJJji
yinqfRupGLi9Eswt3GV4h3ChAeBFOM7nZUHymcuppqIepj7kE3VF7bduoabx9+iRuc/rXzmcWiRG
DMdQRTnM0B710HCp8EnKR4C6V6zjgqbDxqPuNptG6CDnEJqSxhrQ1iYBKE89EwGDm2gSSvMSnM88
/Zj6Slo5psUd/CMRmOFznVBbSanQd5AElZE5KsJ/mTwW4FjVMU7oPyjEiSTeHGYVKaQiREmxDQGl
GkQsUP9k1FgJUhYV70QOZwMtWrOZMjAJ8hoVPIW4Wo4wco0YZL4rnHGHI4P0jAroIBJ03F1C/1qY
amYBEEWjsY0lpdteGdbC1GUhQCaiWQeoRP5w0qHVxIEgm4Uq7KRHv8Go/fP6oSzYOyzjXwncofRR
lNJMgoRUbL1M/QSDr9OIxlaQbsFb4CK0c64LXFoSImFU5b9DfJ4ggVoELcA6BKLUeyjAjCCOzct1
EZcKoMyvLYBMM0QDm3eu0uD8CZmUw4YLlemUcWp33Rdbq41cbtwsBNRwMxswsOmckL410okiTx6U
VehnlnZHlOdEV29ixg5x3oGuxdheX9blTQW0Hw8EarkwRrCp58tqQkG1gOHOAzRp2z0eInYfmcee
/LVBOBfDXR+VWlkn0DIP0EEAfmWD3k3Vnb6GkltbDPc6JFXYxU1R4Z3VvSzTEjtpkWHM68xurF/X
9+3SpmJBc2EJ1TsDZWJuQbIlZCYRhxyIoEOYVC8duG0q1mJZwNDGuntd2pJegGoACfR5fBkaE85P
KRSpgEIBPOmYoLKfIDkmsJda7Zy66X6j32k9KXOh7vPtRckM3uzcpMiz5wmR0TFxqmigZqRxW0A0
XTB1lVuFsjWuoAVR8B3A3ADcAhx4PkwwgK0qx1jqgzQJMSqJZW8Mk1n9ydDo5vo2XpgJPOmARcwU
H3Mrk8g9hE2oy0Jd932AkqorGJUbZytpkfk3nBnwcwk8NiIPM71tKqwFt1WwKRWpB4mNPxVptwV4
jziC2Mi+qrWWy1ImPV9f4GWyaZaPJx51UwBfMa3jXFFis5QKOKF90P9Q5QfV2UkGRiIVwHiCOdNp
nHZlvReK+S0PCRPEXCju8H1OZl7qaW1ivax1yl8x0FDgoafuJKw88xfXjZPDrauvwxgtnzLkMD/S
atuQj5HbKHfyalF+URuNf1fEXTWFqkQOLawIGl+/gFh2l/yyMOeq8RLn+bfopv7Kma0tbf75SbAT
RUmMYToQeDv9uI9dzFhceRwvrOK8d2D/RuYTVWM8YecC4LFH7VBj76YfZeJMTim73nW1W5PAGcOy
QsYxn7Wg1W8y0JqGrQZqUzAk/7gu5zIS5ZbCGXh0b1O51hRcr+SRtG7S3Kuq3W2DsLerzMZsiFeG
2eMaRh/+PwXPluXkkCqtjqYsgmDtIFsVxtQOflw7r4OviFtt/958VvbKni7q4cmpzT8/kTh1dSrF
Ek6tE19S5VaNXjJlhfZlTQSn6mWYiGNCVOymct+zr8G8LZWPlY27yN5yJ8ZpN3CLU57PypfGuQva
Lyt21LeqtVO3e7SKTSivGIolEw9GRDSkw39GTMqtCSzpRAH3ah+ICbPFEI+xsjYlbWnbTkVwS2pj
tFOTKBkCmdnDTr9JVh77tSXMNvfk5DGMoYAMLKEjH3J3IP3jypmsCeCewViRhLZW4yEIkX2odmgc
qOM75XM49rfmnXjznByIkz1cF7qyaTzFe9ZFgM4a0RBkRe2WUu2UwCcWa7PdFqWAbwNEh3O2xZx/
frJ1VQLugazA0YTMkW0AAZoVW7r03oFk6o8ATr1AojNkbZcOQfET2A2HaMc23/S91yQbda0UsWjt
EKJhLoiJYh/IYc5XExdZKINJaAhG6UOcach9ZKjs2MaIVdNRP3BIK6tb8l7+CJx7pDmBfcq6xpgF
OpXiiIljfHVgaRkwWgYZshU1X97K/10dhF08SzQdTFIOSGSOvy3bZr8/V5CcC9oAIiTEuOjHgHvM
++gmNQY0s0HnquahIMcsvh3J8bpaLyziTAT3IJVlVRkpyE4DWXovs5+4rnV5aNH/fy+VK9d2Vi3O
tTwTNd/qE92WaYWuY4x4CfKsRaLjUzHfGSaISGsx6LIcFHtRiv2ecXEuZzZuQ6/gDkEFrMF0ChOJ
PEyGUa01DVjwfLCifyVxhm5mwJBGA5epK4mTYl6PWgheqjhCyGx9ZfcWbB5Io02kVDBE0wKW53xV
kTjKo1llAzDu1C7UyR6Q/bquC4sbh9k932E0+Aw546NJytSlFRR6EPd5HfmgTLRVfauyfHtd0NK+
IWGNijK6YFCX5zTBrJk2qBllaPqndsJ2WfVqFu9zfk2if+/fIz2O8vw8P2LGgZxvW1aSIUmUkgEn
3x9bwS4kr6od4E3Sv4YmgUjvVBK3KIzNiwZRbVmAiQdgolJI7NCmWAukL1FBsxhADfAHlUM4xucL
At1TZGgJJgh2ilMFoheWG1HYMt2esk29K9e6c5fsw6k4Tu0GEyNOBYajipX0Rv8pyJGbjK9y5EnS
Bijjv6RzQbx3tjjutEbkJS2WYnFaT9y8FO0cU5v/kvsQIDUU9PAqAS8MIA3aOc53kFgCK0g7sSOQ
XZgnqBXqzoz0tcIFt3EXUri3r0jjLFEyzNTT3siwAZXKIIFm8RFD9YTh7fp14hsaeFl895xOGiUX
WshKhUDI380cpGQf+odcBAmqal1vx+mW3JXsSR7vENmuVbt4tNw/8lGMBYkVIveL4mWcmLUCzjd2
RH84mOXcvPdscMxpO3KLrl/Tf7m+3m8c0slLciGPu2qFXhgJDpkd1U3WPWmT22OQpo+JzQVqecVm
2I5f+LNN/BF/C7ts4+re9U/4HkN47RM4W9nPOadWw1gfU3zPzEOHJp+y6L2SbFu0rJIbA40Xg5Qc
aNq5Tfmud58jQHtTsUPB0DHLmzT+VdaejmGD7KarOngnj1OxSVvtzhQw79AcnEq4b7t61+nSflAH
Z1ypBywrDRBLJrL+wB/w1j7sdJ3S2GBHTJcQnXAz/9vsMBgW/40d1vhM3sR79/q+cZb/n5MDJO+b
pRYlHc56VaOFHktZYEcGmJvqVmWNgk40qok9gMnZDY1xAucbmtavi13WmBO5nBljddTpaqqzYysj
uu/dpBh8Df6BGt6jwJOqqT8Ir1K1ifpbau2GCARglp3Itj5obqy/5SlQv9rgJJjEWdyUK1/HN+z8
sysGKrlgxdQR9HFua2Zi+NbU4ygaldh68jOr7pDfy0xUnXbgKDIGwW724WrRgWdN/UfuzLwzpxIB
2eUCwUxQ0YQa4TS0uPeJDvYXMI3oIQa4m4UbWqMdRRnG3nlCeNMgZyDdVtURWQsJHBATTex8Um4M
DEvX78dyX4FZ+fqhLW0LoiCAzpBWBVMI7/L0+lDoYWXSY8PucowuqpJH6CpTEyftC8wJPEaVPYzB
2nj0BR1Fi5YCPkC0tYA2iN8Voy4wJU3oj5P40krlZtI3bVn7rMg9Zfi7gGU+AcgCcRl4SlDa4YEC
lpWj1UE1+6PKDpUa2/3wkgq+LiMrf4NeGfVxZUu5bMY/8mb8KOAs4J3j6U17VSi0SVL645jS8omx
SPYqyEWLt+qIaBPylAyDbBIc5pMcDcY+KzC/8vo3LDyMIOkFAAhMmghs+KHQlZplcpNY/fHRjGVk
mFVbRBOl8DObGidb66r9LjhydhoQYGCSYONEUElyT0U2WVQocn04pvpY3E2qJjxmRidgemEa6aBQ
6co9o9B4pWpGN+rAtlyg7l+MFvWScZIDYTIxZFFXRmcMQbIF97jyqUFMh3Y1vaGJ+Yy5kYpryKPu
TAYYv/uwKpzagjHDkNvOUzD6s5HaaiPQWPKFAXM/1bFTbQr2bl8VR6SCW6rA3mhKPa2Y+CVFhs0D
FQhqIAD0corMYrGOkjxFWiQrXsG//qAKX8bw0Nd3rfJ8/VD5vP23YgEwDMQB6osYNcZ5bpnZDeBm
KYejGnqWusOs0p0lYd5WXNnV8LsH6SDQYK9jOzi5IQBVvFZG52FF//sBcIsxXhfFQB5lWfU0mgyh
Ho616ofM3NA69ucRsFXpgvzwppl2RbLPUcnX1R8ifSopCI5rHXQxbwWJ7q/vxpKK6+BzxqxKTHVA
GHjuYWrFpPWqVg1HIfyo6Y/ROqSV3ei2Ud6tOuhcyuOfdaPwhFo4gNtAVJ/LAtlYPsQFHY5yR74A
w7RTQ4cPlhz0H71QOZgATOUVNNDyYZ/I5F7TqGFyVcr9cFRC4Ydibki4KSs8odG+zNoN4C3uSMGm
IzE7LCZX7lbRcvMGXtxq9LFYc6lZBIv0+aKnqgObpdQNx1y9UcmupoGW3ab0gGm9nZcwp0SXTlPd
SAQmdHKL22mNiWnxhE8+gLtaDc1rdZy1TYkFT8tym2mFH96rIA+noBYzCnXFx19b8fxBJ8kTPOE6
ITqOmYzSHZPaXZ1bgUbX8o+Lby4u8J+d5cIWYcAINYtgZ0eh3Upp7YqIyit9lwjMxhg7ZGvmeW+x
TzQ71zbXr83/oVd/hPM51pDJxjCqWGSX+be67lQesu3mmzc9P7XbFadr+QQxGRFP/TyygdNhIWyQ
ZG8hy8jfa3HbpU8F8J3joxK+WCuiljd1Jh5UZmmIO88PL4kjJidiMxyH4teQ3Opgqg4RvRcu2teQ
CytD/3fZ/f4vm4lOLPBVz+T4F95T2RVi1+OSUrxdJuh2fA3hUoVZy45g2b22NWm3o902/nVd8DdV
8cXlPBHMPQWYV2VmpTbgck5g4HsEVeXzJAJuUsEGwg7G8/zikthigmF2EcZk7IbhturMrQXnbuiI
g7GkO6Ie4/q+Fp/kkIL+eINcF0NSjcq9napbs1+JKGd7ce2TOS+hrYeO0RJ7BW6hbGciwxYN205Y
61lc2hqk1cByOXNqwt3j7FbMhpJOGFZxJNat5sdeQR2lrez8JdQ2eoTx1m4GXgAwD2df7bPVHIUC
jQ9TaJdWeC8Lt4jg9fIWRGb7BtiTezZtBmXLEN9fP8GFqwH8jogmIHCsIxrhvhKdyLFUCfNubPJp
z8IHTdlhCLo7qodaW2M4XBaGwQSgG8ZryfdhhMnEUiHXcA8LECBvI2XAZAJbT3+I6MEverLifS6c
NNb2rzjOvgEyLoHKXR2Olt0E4cY3xv+0eX8E8AAKwjQNs8bF4VhlrVOLujcWn9E+2mgTetyGNWL6
WTE5xT1dzrflOXkWaqEa1HbEcm40u1/Zqm/cyrVfzplItVK6tOjxy2XyFAIIJxst8i3qrohqt1E7
t+0OQmcb3c7ETQmZCKImFUie5tCEzV5Outt0XEtR8+nP2d3BgtFnB3QeepH4dlzwL8sR+tegm2J5
bxlhdReP2TxBvpMNxxzG9L2XtF9w7o29RtqmsDVa/CXw+p9vQJ8kPgDoV8yCOjfnvVpRK1agslX9
EMuPqKVjNLgeRY4q767fxKUXcSZ3+SOK8zNIzUqrUXTcjto41MW2e6uRDx2TNhCFffKj0VxyG4KH
JVybAr+oWIgcvrMDKG5xFlFJw7BpJAGCaWnagjVgVjEj3ZqKLbg1c9j7R8z88xP9bVlRkdEMh6M4
bs1k9Pv2pnRY1dj0PaKbhh7ojTnZoCbKRpBPFp/SygZ/N69d6PjJB3Bn2VUSaTItRjJ4x/z+iPEb
iZ16dNM63f1B8xX/Q7An95aI9uje9dm2c9imcxBFlNuHlbOez/LiU1QV3ebmnHrgaVuicMwpqklI
yGV3DHPKgUERQSbauFnzRsgG/p/dqo/1W9d2tjI54XRn0cfOoeH79Q/hCTn/0e+TD+FCijotyylP
SqSFDn1pv2H/pcc233YGhhNsckwWzXAijwZxesSt8hBM6aPU+N3ktCl1u9oHA0h6iNGhWvwlndQ/
X4bsPQK8OdHME3m3cIEtM0nYUenLt8Sqf47dTZx/Xl//4jmgH2umlAdjNB9cmEo3ahLBORRMEpDV
BXlyKCau3hReGXZgvFzDDy7etbmQCNw0Hlz+rhWoeAw5JewIsg+yV9op/RxjUqz0ky9etRMp3FVj
lhJmhlRj71KqBhhaHN1UShz7pdZZT9d38HuU0IUqo7QCZ8fCiHOeIsWkYtEkHbYQ/lTvd/64lzfy
Bk3zz4Ifb6o3aIvPfrhkJ+5bbxwP5SYKXtPd6Fsf1I92lUd9aTP4xe/4UzOclu7wd+89JX7mrDkE
S865hUD9z7dyFgD8rEAUVLAARI7tcrSZhKxAeIuZP6ks22a9DaPH7va/ZOLOxHKWPQQfR6J3UGWh
uk3EjzJ86pWdWRw0wMDy+0qClbl+KIvnf7JOLoIsU1NKYzNjR6NPxn3JWOOVtG92upmsdV0vJWOw
OKSw5umMuKfc4hqwPOdR0rBj6Q37zpc3xb3kCj/0p/l0QYsf6H6xabfXF7h4b0+EcgvsBTa3JRSw
n8IQ3mAiWOJUTakGTRtrdlwqkQ0AsLHi7i2/0CdSOYcyB5ueWcRYqjyUHttq3QRo86HZYp5aU9yC
+UgOkdX1hHzNaiyf55895oNKicLTDFHZPopad5ARN6DAZArDijH8P67Hv2L4xyDDpDjaVSh0WUjz
36eW6fTiPglt2fgZvfdFbBvSk7Dmey6VJpD2l2cuSbROazxgPA/lVKKg0Tsm4jbKLcdAzrRLMDE3
cWGMdxqbnC70AU/eNEXkAoHkqtJ9W7xb7Wdt7ITPSPgtsxtwrjm6uhayLJXOzj6OU2+pEfoiVXCV
8tCLyKalDx05mqo7DrscrQEOhpeXrpbeEGraHSiOrL9P7J7J5zRdSCzMtxZw9FUROYmXl0FqeF3V
OEa1Vv9fjJfw7ioYUQcGJn5onKAUfa82eDVC9U0etzp91wWw7WyuX93/47j/FcO5m6EeFdMMnjgS
wVdB04BSiGo+dfkBrT5ejWYluDwyoCKmm0HXNCiECbhaCf8jN7ZieWBCZWfJjZT2jpxIK3d8bQ+4
lzMR1NqU+44dwRHnqGnsFKGvCeUDXSVAXDacJ9vNPUYsLI1eEilehbT0SRKk1l1dk/fKurfItoiq
m0l8V6bHXNyTbhtS6oL3ci+YQW2tAdaXFg26AjwY8yjKi2m+iRl3TCtHmBejZp9q0s9yVOaySpeC
Ps+1tV2elZb3GU4FKlwo0FkqiWuACKK7Vr9XxM4GES5N/KTc5/JauWDprUBpUQSp88ySyDOQmGOn
yKwMcYM/o/KrjXci6MJpbWyGr+uavSQINXYke2QLLcF811UoaIM5M5kdWV27UwUjJtDnqhm2U5kc
THXNWi/U94ByQlIT4/fm+VKcZRhTxOdhj9LoVBqblD4PLMeQtt4x6V6xbqxK2ivJb6v4y67Wb7/8
VCz3CEZSp6RabIzHBAwh7T6p39I1zocl9TgRwdfIJ42NZSFgJmPfvg39oWkY5u35SabaZnps0rXX
denckDWVgEIAIgMcAOfaKCRhrQilMB67GGmcFGGf8SDTrTnQbYxK4d8qCRrvQf0G+4diNybtnQuL
zIaROMYUTBWAlcbv5U/lo5RtI115Ny7v9Lkc/oqZKcmSCHIEa98ZH5PxVqEX9PH6Yi6jmXMhnCnv
+gwDGAmQMUA61I6shuJeKEfRvy5lIXCHGAxPm6s/yKby6W0MOxzFHlD5o8Ykh5lf8H6YDE5abxLc
qMVokX5XvsnJT2F8ybUbY/w5IoNQxYKrATVQq2Qbdz/i5JcKaMO4L8xqK6s7uXQjvDQDHTBpYmVb
LvX3/Hu5vQdaPNGMAaizvLwfp4du27q9bqOVRY9WUMNrkrgDyAFUQbsMJDXGLjZ3qVZ7afSKvjxH
JCLQGiuYvQVsDVaGBwLpMPSXokv7XHuxKCFOmYWVpdmt0sfbtvKa/okpzK4H+lSALcj0h1a0h3Sy
ASohquigwdZOwk0n7mjvSMUnKcBHOKCktJPXmtQv/WQdZh71D3CAmSgPc5839KBJZa08og4ihZ7Z
1KOdVuAX7lPya0UnF+7X/KQYQMKBG/qC10opJbMFzEc+qg2eaOZI6PUqPWN8srRHjLqp6kOvx3Yq
PDWRhi5IWysfKuGhA8wo+U20GxKTH7n500DfG2Z20zcMoRRo5JfdioKsfCY/JySSKpiwUJWPvZrK
Pihpvc6okz0Srul9PHZr7SDfnAbnLzvePwBcZirTudjGhRCgYMvyFFjW401pI51W2wfd+fr6Up2v
++D19fX9/f3u7nP/jBSb/XuwM+fnXx8L5COPg/6+mWeHbwWtYl0fQNOqHeMAOAtb3zBf88GIdBtt
kk13o2xCX3nMN9NW30leedA9cWMQO9uT51Xa7sv3eZ5CZsz86xi7cdG6nliRqWeYeXbUAEyw/Q4D
pyKQWwnv7XYNoriQKkdZE+8JGEhmqDA/eUaKiZE01NCP4j5+t/xpC1KXu8LTwRF+fYOl+XnnD3im
2wG9JHpWLtJyo6gQZaSWfiztw+iAGdx5O0T2L9Wu3fvgfR/bg/1yXeQ3duVCJNqkwCEz+288KZmB
1ogKXOT60b25be6PB//Dv3UzZ3SsxP7ydwe0TttH34ZZeWzvt9uts9173sYmWLz7cLPyri4EhNjq
k6/h/J94QtlcLCv9aNiJV/Zu+wwgX3IkW8epA7bPkE3ar0Gb1oQqXFUZGo1BtAxbgIDzxfkYv+rM
U16VYLrDRLP+pcMk6afoaWXf52fqyr7zAE4xIQjB4/p/SLuuHbmVZPlFBOjNaxVN2+kxzTF6IUaa
Eb33/Pob1N676q7mbeLsQtCRDgRMslxWVmZkBObdPJo/jif7dMpM+xRQjvwoyc950u0UanMk31YP
Jub9JSL0UyT5afOkPLZks7IRWF0ZhJ7z1IMYBq8UY+bGu759qixR/XGo1bN3bJ+PdnVIQvvwJtqG
5aDvhwrfT8B3/h532ho8cXHTXxievexF6QIqQEgPizA8CaZI86PxUnVOGeP9bzfS+/1pX8gyYZQg
iPrTFy2jJeja2AD6jjzkG5ywlEyHznD7CeQdj4N/9N60kEbPAYTHVqb2NgQGNBgST2CEQpsBdIiu
bYKImOvDwdfPBVZUsdzCyTcrw7q9m69NzKHMxRxmIZSUe8/Tzrwj7wC4tSI7tDjakbc3VNM28mYV
irFmkTmpACK0UuJz2nkwO7On/oZ7qPaxKzyLZm5jg26yo7fiHv9UJZgzAyJXAD0NSAyDc4HZoqpQ
jqKf1BglOPK7fUANq6Q/AxN85TQhKP/buZ2R59Ipd6VTH4GGsOc5SB2f8PZzYoabyBzIo+JUJLKi
J7Bkk5jMX9/ib4UTmgnh6Bvgi7TfK9vkyG0b6tseDbYlePJfOFtfGdHizrgYELMb1bRKQ06rtLNZ
2P6Tm5/W+vj+FAiYKQMiXQc9IwhCZ0Xa642hoUzfpJ2mnRtTptLee+SeCzuyMWPWtIl/BOa08Xe1
I7zVdkX0fW4H+4A0TuPEWETvWcQ8gNx74z306/fqggtErQavF2ArF+geIr0LMz0J9TNU5qzW+lFt
NXs6iBbxz0lIvbf7Z2QhNQZsxIU55ozAXJpMWaSfWwv96YDm25qFPBAxrM/cDO3ICSzE1EQz79tl
mzdnx3pllzkpvlcHciVhmKqj75pt/hCSgXSgEXgrt53TPXjWfYML/vQP2tqAaAVYSdjezamCEHeU
DPrZcyJT2jR7LKzNb8oVn7NmhglGJYiGIWsKMwgDN8PWfzKcaFNQ7eP+aBbAE9BmAXj8/4bDPDsS
SDxrZd/r5/dsiwYcO34CIvbZP6qHyWmhkKHhikRS80NYMzz/YPbogHkOuulopQJfKzNAFaF8niij
fm4O5U79VHeJWVmyqTnjS/xLebw/zHnzscYgvYDshQzMr8ay7/CRVwp9FxhnqbRCmcBDoYjmoz1g
TZ9jKZpF9vmvJWY+/UYKIIYXGWcjsHqqBMC1HmrJjNsX1eoFKq6EdLMLux2YCnULsAvBbc/b6OJm
qtG60kxpZpyzQ/SivojmmuTZ8sz92wBb7YeQoDB6swH1yG2ADH/2D7wtr2z25VnDQwNaWQpYAtn0
PUAphtappXGWj/xnuRO/qt8gMrPEZ3HlTbloCVHCDM5BkyqSWNcT1qae3GpNb5xBn1E+R780yKfZ
KGaC3Xn61Fa23aJzurTG5DiaWO1CxWsNpOdmuBiaZPIn/0k4VnvtgY9p9QPSk2JK1l74CxffHAr9
e5DMTR6hgdkTBZg1TuA1eJG/hO92jf14yUFd2mAuVyMvNCGMOwMBbdCR/hMdYafqd243K+QZC7UG
HXc4en/wGkXjEQs7EEIPKkxp5p3NuCbJY+9uxcfRpAqtD4K1C0+Je99XLCSKYBAALgG5GDQZsyyS
Cd9lnN7AIL/TSOkEeJIq+xb3Z4CqMHjmiWinwABIFIKltN33P1dZUBbn9uILmLmF9rAPMSt8QWWi
oeuJaFZgSz9rR92+PYgmyD0+Ejdy1sQVb30JcBBz8QyYEjA3ycxDbdSrVAAZlHfW+Mn2xG1ZCbvp
N9f09v0JXrIDtXTMLZgSZ4mE6yNYqWVdt0XNnXmj2CEO/VVOvrYB5VtnFeLArwQI80+78pAykgsC
shh4IYCNim0eG6UYMh9FLJ4TDk447qvMzKHOYIlSK63Em/LNuiEND8o6lKOgnjUjaK9HJgaAx4yT
pJy56UEod3yx16NtYRANnWge9+Z5XyGUTKIjD5iJ/zINj0pOFNFFlEY1yRm+eP+z3WjeS5HQyRVQ
wcaf39Vnnm8M/aWvKI+eJ38/DlAc82zPN9vabNC8oEI6Cfx/KWnf4oQ0naWWCMxT1MDcId5L/gpC
5+ZKwChxhSKunIUNb+4cGfIsaTa/KLNA96yyHiF0qiGNGIE4wUrCqNwEYuFbZTt6KztnybIuz8z/
0KAB2fG8sy5uO1kZwA7IVepZHTj0dQ/gl/clsdjWAyY5VIzU0eo4e1KMca3Qv7S0c4cSErMIlVBs
Ye6NnqtKHwoKKuA3wEkIhPOgsRHvlMyVBFIc08Bu8x2I0tXoOPm7SD9lRkxL4cj3lBc2AUcnkCX/
NMb9NNl1RXz1UWiBxix+iP4m1i0JVM21zeWvye+wPKaNhx5Op00+/JR2Cmljqu/F92ynyE+8Ptlh
RLzervSDhL/dP5y3cfyfHQxWMwWpPzQXMgNVZXCWNhPScZCyfcT7qQL2GFySbVn4m6JuRrPqEtGM
K6nblkr91CQquLrG8sVX09YUBU+niuGZfZr9TucRQi8mp42UaiERpVQiJfjwSJdpw/b+d98CQGas
nQFkGuJZDIGNJ6VA7NXJ1xNXqvVkC4q/9EHk1G2QQN8gBIC9G6CYJ3mDbRQ4awiJC1tJo38qbg13
pSkKZIrxGJwzyaxz63IA5aNq8s5FBCmHRsifIhxZueoJKExIiZWM1eYx0F5DYcX73CZfYFrHyx1U
4xDF4NlYUPZUqeQr3nfT3PF6Km16we54p2/M0O2bHeCYivctr3ZZzRvi2sHCLMYM2Ry8gxVWkkWN
c4mP68x3o9bQLZ5Duaj3eM8a8y5w6lCAKG9X15sp8OSdGHCdjb4S0kZTYeoQbreMvmzWwsmbt4UM
RhXRUKDtCn0QRP2Mn+ga8K5Hte9WsYxMW1RTlY8VOotl25WUj3YLSKEZN6XuGD4/QROtzuwmjKKt
PoprCIXbJAG+BmTzKKtDuAaug7nv/IgPC1Bs+K7wogc0jY/jbx7EXBNFQ2mEd5Zs9r2VhZbknQTZ
qn0b0JxcLgmfnpL8l3gQ0f9dbFLobSUkQnXsa+wcJdrliqUJe0UyDeNVc32ZatzaPM7hKbO0c7IS
vTm4p0FsPd93F/42VSDOkKc9dtSrp5LAx3tXOqRPrfZQygapm/e8/x730eSk6rTih/5kaG9s4/WJ
ChX+CyaRa9uj1IvQNih8V9Qf4Dw8038eOUDjSFDsWp2K3SaWHxvF5j1TNKvP5Il/7l9laxxMJdoL
VLNkkUiPyjnVzd4zO84ywL+/5nRuL3ws7cVHshdSWypaUOa+C7pE48TVziBZkrbzjwrqhs1JsOQ9
dOXfJX+jPXHw+pUpUF5ZWaY/hSFmqsCMgFM4g1hn/Mb1VEnoDO1bRffduo+t/GksX7PSGnzHy6nq
fTfcoSucsv3IpohI8iEYf1W8qQqOBlzQoBAhc5Bj6CzoI0JZm/CFlXSmzDnTiNaEhySxIu8RQhly
ZXHxpjWIkFjKk/SFCqn3Yjw30bYClUSD5C73LatPASgIWuHY7qbmQzPIAJnXcBu+xCPkWLJdo6xh
OP/Qnt8bPJNHkLm0k1MINbnqsVZtNDuSengO/aPR0XgXRm9lSbJNGr+hpQmXNprzP7LHKN/EijkF
B7+xVeVNHMzxS/W3PvcsAxme77TRbOGxjfqkegmRqmd4G5INLtrQx7l7hIb9o6ba4LPXfnjyVuvc
JN6W2Qkow2DWID+omi1Px6zYJ8CVhqTjtr5OCxSO89esMgvNKod95YTaU/GOJpX7N+HCDY5CkwqA
PkI05FYUJiE+anXj85zqu01sqyUFNr70t2DC70yAtRIiho7e0PGYN2hXs9D+VtMM/Vw7VafqeJTX
RD2WrqWrz5mDugsnkmQQM+prz3fHYyqj7deuY7NHET3gSR68NiOVZUvmY1MX1+g0Fk7nlWXGfbWJ
OEypzPkul5E0TcBzVFCj1oii2mBWqrKUoON8ZfZvn/yIjRH9w9nPHMKgp7oeLtq7Jbmq/MBt+AcO
N080DcfA10ldAE+RzTSJVlyPBMxJOwFBc6fjOAbj1tBXae1u3ln4EulfjUhzfo1tuU6jQizlVgrc
XFd6kPSFxoPSioNTdppA+7HODrWW6Odc6B/9hm/2meEPZp6OIAULBPE9V1uDjnwSm2Ip5F8F561B
vW+f9vhCCJNCZUAECR7o967nCv1IWpjWQei2nrSpwsg0tIoCyl5rTlHbQdtZNbfNog5Kcs8R95pU
B6OyYw1w5Z/3z8xtkRLFbjBvISzEwumayjhytZClUU3z2FWdGJAm4U2zxyOcVSxT0duKyqYi4kd8
AlWQe9/yLUBotgw1Xwk3LCCMChOrdMBiiLURJK5aPmSGXfng5Nnk8aPmuZL6K9KOaU08tFvwD41q
1XptZh7/XojnAYwBQTZLaeQAmr73PJDViUf1ItzBFLQAGyopX4EOrphg5QF4k15iPnkOGy5OtCAn
Moe4K3ZFNZXcAW7Ijvq6BoongYRIFWVUHvJg5a5d2M0owiESgb4GkrhsdoLLgPEN+SpxK0AiDvUa
uc281Zhr5OrHM9dIKPYVcOr48cL4oI2v/Zcm7YqHTqdrif0/NaFrS8hCoF8HYCTkvpFjup49rUq9
XArixB2TaedHR3ncCZV29NpD6ZaTbPX5RzFuOorYwuRk73x/v90mQJHeAcIFXC4QHRSgzH5tPhU5
ufUCL3ArYabBinoSj+j4tLvkmFURSSuHX+tdud0v1yaZw5WM4IoSOiNwZzGRWGxJIglowPqYJuWb
Q5Lp/gjnATDzi+SuhpoXyIJAqcccqCHNBzBVaqErBX1iBu1UEz7nKddrMb1v6baoj7mELCSQfYYE
r8FG9nlZ+4OgRZGbZ/tRffK7CbQ/6DUTv5HRUT7BV5pkVmkLEekPqn4yGns6gp+HtDXJxH28VsG9
Bbjge8AbiRQ62Kdn4cLrtdWaIopELonchjv2M72ESFPuWXnybG4iRbZNTzpKkiOpHyXXUB+rYeMX
SPNBVi5bmZrbutL8KTLSB4CLzgTpzHkq+CGtcnBluZX8VRTnrnqquUcphSRUYPkhUT009UeuMpgS
asXyzoNcH8JLsRWhTGndX6al7Tc7DOAvUfvBZXM9K3FeDr0AJQ63lSSEQ0abOZUUNcDl5tMm0srE
RJCw9n5ZMgpyJnD6YC1wszBGlbgOhDQIYzcJdH0jdzW/7dsPoen2QCFNeOJFxsqLaSED8oc/ASsP
gfGZK+J6nGPpQZxjxKxO8i953I6aAE0GvDfkmqQvA4LxOrSE1tLXYMFLB04Bbw9a8Pk5O8aEWWLf
FhEe4ZGrqd10FMBwEqfodWmqacV3zfcKe7I1EFAJSLCAxI9ttpHanh81PYiR4ID8kRTCea1cMkvO
Wbw0MS/rxdXmwTejyz+K3aAWiKDHpJ0Qt39JgC688tnHKBFoStXxIRrIsFKaWtoxl6aZYEj1JQPh
UBm7eqFooGYZOBolAiBJhYbnrpbroJ1KU+efnw0NL3z0LqlAPLIR2BQEwsQbdew2Y4SG2bMnlWYg
+TQaCpzHdG2L3t6ysziSjIBHAU4INzkzvXkXB1OOMaJdVbDzXhehoj6Uu0mYniF6Pis5aLHpI1bd
CG0BZFiEVl05aEOz4SpQIehTZsXA2NttrX5p0SiB2ooL9+kkrra0zw7qZrOh3IREN9q7wOBz/akN
iDGKdBKwHOm+VZB2Rase0aWHGnpw0w6tqXztxGt8PYv7D1MEXnUomCHzwXhwPldGSR6V2DXS2gSV
N3TPX7iJptkZuW6pslu80Ad9X/Mmen55fy0Kmo8qO2j00M21UQOkGizbTMN7YjGJReLyeRceuVxH
C7WeJI+RHLgxaOxP2QQFN0X3UjoW/cc/3ovIX6DuBoQm1OX/xOgXZ0+R/LgYiiZxQU2Ebtu9pJh9
ackZKFl+3Ld02zqOLXhpinGVYFaFAJRUJ654RM/l9l1L7Maz3tr3kIJAwEpsNGHuiphqkPpLTxH0
uzb+SV2tRt/GtED86nBmkKKcBa2ZIw85XmmKwyR1kZ6uzVwUwDgWQ2L6n1+AV2YYB13qeZJGfZy6
6RShS3kHrqlA3IM9ZljLdS68o65GxAa3YukHfKvDlPQiOlNOtDf9A+LJOlRgaGMhBRbaQ09Q+3pZ
WVHxducCqwwQICKxWUmZiTfA4x91VVikLuBmFhLun6NbHyP7OzrVxI5MHeCS3qwf1T3EX8c97o+1
4Gvhcrr6gPkDL3fvqIaAKWapW/GZQUbVSCw/HjP7/jgXsimY4ItxMnGFL+dA7hd56ham6j22vQnq
OBFqveDCtDlxU5/FaqdmmxWrC3fTlVXGGap6XUHxBIPTTl/Vr5SgNhWb8vtAkQneVlTaUWv8+XTf
6MJdAZugwgY1HR58fxItFxPK+6IPDoMmdbkYL0pQo/7EpQEli7aLadiFnNP24kDlLF8DlC6knufn
ODA1AJYhp8rqvqOC46NQ1CZuAna+U9QMhYCr2Jdb6hecADCWUk76y5x7e/X5eGzIkOSVcijyvMlp
OMbpa+BH3VfMGXX3hfdePSIV3bUcKDkMvQrQPlKCSbYS5KIy+UjVpqOvTOARCau6UFGM6I1fHKSD
FXuIczlHStFQLCEZgp/SEPqh2Q5RFR8h5D1kNM9U3Aiy0mS9eX/6F4/yTAKGWxoXIIpK1xtazDtF
KYsycZFJaLjO1Gsi+KBH8J40g/YHBQVrncYh2KB6iv5edLbe/wBx4TKCStvfD2COtCzzWQRRLDyU
o02r8ICQtiGkqeNdDTV2icZgnP0FdsrB1gEvRWnEDmqi7LkWDMvN74p7D14xy0nz3PiY8ZAY6Uup
HlFt+Q8+E1Bn0KOCeR4ZHMaJ92h8HYtoSsAe9h1+8pvowAUySHkrO2zNrrfVinQ6wSOJln5LK+Wd
8x5SILE7alQJHRCcx1vPs1CmjEVaxdtu2FYhbnxSaoRf01G4pfbCzSejfA6ML9CaeJldr2qLBDk3
DULi5uOmVPdtGZM4sJEflNDLHEnfbR9aDXL7XSSQLn4fwUDv7UIosMRo/0EBs9zq0qsxUrVHN9vb
GD2PgDekZlVypF8rui95ALyh8JDHe35+ul1/KxdUYT9GRuKiqt+ZfqsWZpmOHjEw5RbKqSpJkjTf
VBW3xo618KSZkYLgTZobcqBwc20Z2kpeGasyZknl/U09SDWABuP0oKRlsXI5L8UAKDxCegTRNzjL
mJC40EpfqaYQDl0SZPBZt6MVGfkryjw7Pi7XyiWL9weCWqh4A6OPX8yh4hBfhi14XFw+RZuTYNhR
SxrQYjVndbRRDwjf4skcg7Vra3YWTGApXZplbkdPD0IvKtvULVWilo+acmz5vW7jgHLxvhicsVp5
2NyiuLDRQd6LzDKKrgCQMUs4KGUtBJDsc8cOOQggi6CW9VMEWL0mrfiGYoj+GCAaiixuNLuaajaP
mxSgfgNc1tNvYdx58sonLfkz4GVAc6sBOoMK9fWm4kuBC1uOQ2wUGN0OPLSAjjTKi8jVyhEi1MFe
yEuf8lwa0haI3ZXn5VJ6QIKLMvDwQmkcXFnX5mPNC8BpHmcuRImIGr1rI6p78obTdpLkZEPjJP5T
pddWuCb1thhtw6gozzoQyD0yHlIWUqCIOljuFTKUTzWfmQaEQbzIiruUVnxOa/Wtaw7o5Sd+aitq
DdeIt2Bhoc1+ElDICyDSCV6xhyF81ROT9yhY+O678YVjCJ1WhOBIDSJnxR5DbmyUSEiFzIVSNeWk
rV934MQ4Gmv4moX6EBBMeHEbc3pSBUjkehnKslX1IpYyNzlUL9w2JTWFeBZ5fhaef1VEXONyXMoJ
Xtljdl0/ZV1TBbCXk2Ngy7/npo3n7+nhMT6o5K2AnrlbQy1x9fZeOPFXdpmLJsuEWp8iMXO7X3gH
xPI+Cz4zzVHyApQZUHGqdOIpR3B08cNLze09fE5hJrE1oHWo3eeFlScrSNKF83f1RfMWuAgouUlW
PTw7MxdF8rlLoDA7PsWuH4gQfNfDKlnIoj1A1XjwU6Kpk2UXGsck1OoC9sYB7ZMbJFvJNneClwFr
DmQ95QktjnOXjNWVlG56Yn6le68mr/d39h+kBON759jk39/BHL+0Q8txYGAH7EFDQgwioSBMQOeK
fffdfji1ecgAaS3Izn3pfz49raVfl1LBV/aZa7zOOqkUynneCeCs4CCsDni15JEz7HIPww/wKAzN
J//n/XEvVTou7bLMQ+HYgmUixLhbOioETfZ4ZNPEg7yFY0rb+8YWHkhXtthrVe7DRA8wRl3bd2CB
jZpHb3wd/O9VYMxSiujKFHOVpnos56OEYUmnFO01yMSgM7jb1z2etqSSH6IfPSCKR28to73suf7u
I7awovg+gooAJ3oUNnlJ2pzyR/6Vn3bxN5A5U2xyoF3JrfJFVFfyNYvO+cIy48Owffo+mTC7vPSk
CoDSRfYA4bnV4HjRZ82pbJC8AjjBsmlUvcrJqg9Mp8LtZ8yjYqcCmh3AgL/loDuszbWd2K4+xTde
aSmv20b0gPxkiiKhUa2xl89b5vbY/v0Yxl1lrZAEg4B1jopjF1gD3jUcheoC2uAT4Hb2qcmt5cWW
d/Ffk/O/X3jI+dELchnMs6QchMhuwIsqvwNXLKxSibCHExUhsP1f6EMxS1oNQ2+MUjMcxOoBkBqV
4lHZPfDpEY84rrO4lT4Z1gnd2GOuo94T1L5XIBCVWx2a6qNT7iJ3YXqkIQK6DwPylZrB0djcdwvM
FfC/VoEJBX8PkgnskakEAOjqphoOY7kPvQpEwciFlR9VSSTvS09suQ1W4hhmCWeLGrqPwDY/I0AR
cl8v4VRWcdJmPXS3zPJYkM/dWs/jvDAX2/LGAHOb1JLacVw4DIdeOuZKQCrvn8/Z1QiY60JC0pmX
W4xAjQerjyPaFgTsA7EikUTUcF8UfmHeXybmuceO6c9mvdj3A2hI4paDSaGEFp9yxMMAYhwrK8M6
7hsrzB0x+olnFDJUw4ACtKV3yW5+HpTd+N5YHrKR+dv9MbHX/v+aw4MDIp1I6LOqlg2oj1O5x47v
afAIaa8tZC2JTBSnthVHNkNkSWsH5IqHh2mARBuHXtQUzcVf9z9j6aBjOf/vMwz22RGh6UsvIGZ+
iKNtN/pkklRaol2ha1USRybvt0SbqMSrK2HPvA9v9+lfu+xsJ3wV+x2Gn2yLc295H+2heOZX9ip7
JzKTbPDMZQyClWhKDajp6TUo8k2hJWIfzgruP8r2XQpziwfCMjd+yrFCRqSBUPDq47UUwvL2/TtU
5knhgakXhOcY6vmRrpEIrmwjpI2uHYqXZxVYrvHDfVEmHLSLQcZiqsGxwVAjjtaI4yfN9NLnMrBA
czRldg0tlZIkQCpD2bt1utLOO28rxwWdJgfdC43xUENz4/4+W/Z7yKKhgDSLUzG3JfDp3dgYOMIt
79SAsaHt2kBt0fIE678zxDjYSo30CkRpOMU29K62u3azJuz0/2yqv2NhXCw3QLMkDnBkGjA2RDi1
gq0RwQw+O1AaPpnQ/Kb3x7R8SJErQfEN2njAj1wvsi74rexF/HAIBUAUob5QNRVJuu8WgA0N7dTe
Q9TYbbgGWWDiun+dnguzjKufQImhpAHmcuBfDD8nyZsve4Tz107p4gH5t52b1EdgqDpfybAjGZ96
4iSPXOeMLtoJ5x0cfHT+j9osOolMjYg/Q7rWFbwQBiCHySMAQDIKwC8m9SIWih+hTwZeIuTRs8NZ
ffEbGhz2BEJ6MexsbnA5b7uypvOpv3GAF0YZB5i0fQMAFIxCq/lJ54ASDNCjle+AZVCUvQ+yPfFV
1pItj/MaZHgV5SsxFwuP+tfywr0jeaWh/4EtoQvQpOrFSYDrV9LMkZpzK8VW49U/hNKW+c5qtXFb
9iVSq2YA6roMUjix8NKhWUoM8m3sQw3ph2Yc28Tbpf7K9cCmw24+bt4zF3d+X0FRDjx38GuqYite
ajbGo9c60mB61bHHlDwL47aA4P39ZZlP0s2qzFxwcMqI1NhHaZbmqTf1s1nPp5PvNBJNUv9Yccbn
NCiWrnP/MO/3r4FeWGT2gTQGYjW1sKi8cJuz9yjshp34WJrGNlwJOZYd14Up9jZMwyQoB5iqU0uw
z56pmorzYEH01UkeDmtMDMte68Icc+9lZZhFgD0PB04wx4lC0VM9cL+51CyeMrqWzmHByjfzyFyE
gW7EIdrth0ORKdtpajd+CYStSJSDCnKL4FjLAv7pVUI6M0MGwIcYIoo5E66jSvpP4tW5/xGkWQaU
t5klVaEglhe+iE9pHbE7KuK5kFa2ze0+VdFJB1EeHa9hNLIxrjmvi0Hyc2E8vAMaYcEjrgUWtz4R
BlCpRw4Uf0G99fr8TWMthWMBA5qfnbmK1iChQz4jlK2yzKEc/SEW3UosujimWesMPhjNYWyfjAcm
xmZCHecgvffAb0UUsgWP7QzvuH/G//SXXR9yDOnCELM+It9AMm+EIZxukTY/kWKUNuOrZAok3GnW
YIXb2v6uLEiglWhEMI3H/ufLmkbW8mjRmYdCHy6TP5WgCweHhgB1UCpMsKhSn1ZU3nPmGujh9gLH
QKEMOfcC4+exvA2GV9aZmqjjIdWpB8UPvbSEyKxXCYcXx3Jhhzl7MaTxpkpWxkN05lWSVQ6Xkuqt
4p9aMV+JhdjqP8759ZiYi4ETkrBoeG08DHZMdKuxwe3jQCx3p9PxgUygmDLmX7SywI5CY6eAf9tl
ZFfRmd3GW43Ab4OX6+9hItsyNvJYSHV8D55KSWR7ag2FvpVRLxsBxSQCBpAssNjRcugSye9hRJXt
BmXeccIqNitua8Fhz0P5a4WJnQ1A/wqVgxU5esu0597JICyMGCiRfvS+ZWgplQZlZWS3DwN0D0Ls
GZR/OAo4B9d+Rg70EVo8sKnFdmT86iNHax4KgxpoRr5/7Bc2KcprM4nyPI2o8FxbGoVUloq6HA5e
TKqzB2rGvXeqdsbjfTMLSwWKNXWmhca7Hlrx12YaQR+NuI6nQxHxmLP2VBiHKSyt+1YW4iMkrYD9
mO8YGGEvgLZomqGfoumg5af8uToUGFVabKSWAAY4gDAeBOcJ/m/F7O1yzcwCIKDAJhTUm3K4hoBR
izOMTj9y5JRtG5u3cmvCI4izvltbCugI2o+1pNbt0l1bnf/9wlei82fqCwVWa1mhYr7PgKkZqCKd
/SiiTbhZGeQcmFzfD9fmmJ0iz20hSgNzU2x7wVGuwD9Tnbt+5z3HidNqnCVLFjezLAeQM+x+/nfm
2R3kxyr0E5t0OjS/dLcH4ihHFdiGZlDl+DYIJUIE4GvVg5V1ZclVmxK9H3mWTYcsLKjMv5fq2/jO
IxfU97/vD2/ZEuRd0XEN7IjO+Eu5bhPcFhy2SfsScS7v/Qiq35L3na8x4Cwk9LCMsyY58AXYrH9E
fS92jW50bViMwXSIWs0so9CKy5DgwuWQSKw7u8xp4SVoPT6MAvdU/OiaeoXTWLi9f+cvgCyVqMwY
ZRYRPyUA645NMh2CbW41gZkHG2DVKst7CZ6NnUdfwGv8FHzHb/en+DZ2m83OPS+A/INvgZliMeUb
3vCxf0egOVTgKRxhgh4CaZqEltpOfL5vbuHeuLY3L/nFRItp26SVDl808kdueqk/c4r8KZqYQ50U
0xb5kpVLY3liMaFgpwcO6Ia3FRQRaa4VOTgsbRAWWMfqBNDh/GsrE498RSje+iu346IPujDJOAW9
lYba74vpwFNhDyK0nbLVyFomgoXFYK9gKv9aYdlYK82Pu2CCldbKTiI9TySg0+b0/LMjHz660/FO
p4kDxj5Toivh9+JmvTDN3MQaekmbmIcLaKaShjJq0FMFUpATul9X9svtFXk9SJHZL4baCEoOSzII
O0XfVNPJVCY75s958g5apSJQQP3tiLxPi0LY4qVAx3rbtCuOdo5Kb9z8xYDna+Bi21Z1pteDgU1k
eB+h8TMeVs7Foqe7+Pmz/Yufr0/oYgqCcl7LtHjWvddEOomlGctrb9+FTA46UwBRx2+wGOPdeW0p
qxSvTirsmsEGpcvrtBlIsWk2ianZp4xIO4HCEdjgp0FzzNuq9aXr8tI6M4+939YdF8G6ulNsVA9o
SiGpcKw2mhXSgeIDqEcrUz5G4BSV90ixk5VUFoui+XNsACWb40g8WlWD8UCgHxNyv8ZUN3ZtcSdg
Ti3fVszaKrbiiNws4JCNRpByFhMbeqA5XU12LLkH8NWhrQ4iNyhNM5OA8tdYd0E3HfLXpqXxc3XO
HsVPrTOzh/5N3KPbF9Jj0Cbd96e1Pm11cQEubDMbTVMSPZP5djqUVklGYICrbfU4bL3fYPp8QtpF
NoEjcnz6+VHQVwWvoJZ+gezTcp0H19VJSA36nJBPn34455psQXVEOOCerM+DTwfr8FA9iLZCG+fF
7ffq81pMueR3Lmdu9hYXx6SdEk3MU8wcWNUPzT49QIxjxeHM+5896YCLAq8OPks8IJn4saizZEzq
Cb7bT45KHqSgPKr1DcfzCZCHE3dMe/R8Slnd0VwFwYaWl9u0aiOUh3zJvv8xS14HvXF4gQBdhu4S
5nJu+E4Yy1CcDmH5SwtOWbLiXW+9DgYJ1lWAJIBa5dmYIwHAz5MDRT80MgWIrD1kIA6/P4SFaj2A
/yIIGrHdkX1iA4xQrOVE6yPvoLvlKw/2O0AEaWIPlLfF7WiqBCx8idW/3Te74OZgFtx/wLsLwszZ
fr1TlADUf7VYeQe7CKzpLS3JtvspnxFSQSTXKci4lf+HsuvqjSPnlr+IQOfw2mGCNKNRlqyXhi3Z
JJupIzv8+lvj78UaLyxcYOHdtWF1Ig/PqXOq6gXj/pCcgZQKuZ2/qOz+43DG9SNkVtjgCDOX8tlE
UX8aIf51uE5lHl15z+RGvOmPOfP26Vt6nArz2N4OEILtd2Hu3zo3X9F2/w4yUCKAFH+QOJi69i9H
1jDBVFWNF1UHqiDIAQ+E5TYktwDIAGhO3hcl5m+Y8vOu+Xy1i13jDo2bmjCu0KE2GTnx7yQ7y+h4
26kMN/weao8bsY2KOQMsmD3eRwXNbm9eMLV44+bqdtrPpVN4G7t1MBSwljCiKf69Hv7eSfB6BnQG
jjcmdjGw+Xk5pGwVsRG0OjDdZgEIy1+ZrVxyLHCsfL7CxYKDMKGshpmkh2BLNuFrvzVPTdk/2Zf0
qbsxD3rr3rKv0Mn/yKY/X/TiMK8USK4QTK8O/f1wvUKXeS11LjKdfzVW8R+RAnAIJNkggAW70MtD
M5kapuYE9Q9s5eFadaNKX9wFrkCk//eH+q+Nmzrw78TF8J283+n8HyG+MsM0wA2cHBRUiY7s1u79
a/lgjo2TBXtnX+3YzXIIn4JreqpuyOEr5czLB0VH8UwsB4U2hewOCMSfF4qrIju3jU8OBBAd5R+6
sZmER2fn97lpv3jY/7oYkgCgdHhWQNkXF6ucxYvMWtPj0O/1LU6XnaJrlmgQd9cvpBQuw8H5uf68
1MVKGZauAxlU0KNfVXu42oGj35JN2wOoo/C0q4ESOPSrEuWyuLy86EWiMy+0gTQPnq97PCV1wY/R
XiDaYon++Peq+Sup+9+VgnO4R48SE7qfPxugSF/DagnrAWamBy9vNrKoi+4akK5E0gJ/1bLLzEad
0tuvTED/2oSX1z5/5T9WbNSPQT2CDXBI4T800sdo3U7Tjh75fm5+0RWakvzj34/7n+8V6TumztHP
Afn68xUX41VxT/Be3WHrhUU7O5nzWhuaxdX9so/5/zdl/v2ECJroeCOG4lj5fD0jJk+uAotn5fJB
zqZorc7cngJW2/tPTD14/IlWZzZza061vJNxk/dQbD+LaIF/1Pz0Vp79+xX8lVdc3NOliIx05w72
HHgHKcsAMJ6qq/EonpYJUUIczAGEiJtxfza6zb4cQPyvvQTtCbTrkCCdMdXPr4MNkx6ZaCANh3HK
Y/3evFTfmtO4jXMK65XV3/QsIwf/admQ/VceLJeSYDi9cOU/Ln7x7d2pHZekwcVbOAGocr4eTup7
lJtcHPkhZDmS8+Xals7DDbm1YHJ9Rfy/TMFx/cDDJMBZZiBFfnyRgpsA4XGElfOR6q0aTz27m6tb
z/2KtvXVZS42tK+nxW1HXKb/Za/W/ItoeJkO/H4ISN+Cnn8ma/+ukv7Ysk7oco0ECYE3sd8q3u3p
KL4A9H7DL3+mROdr+CGUTNFCgHrXJT2LwecEdbZlR0hRbptNcrUW6qo/hrsjKaOP/mjAaLxKi/XY
3EED9lQBpdnt0G5Ak0oeU/T0//8b5tP9XJwAUifgq0DH9dh3zzZ5Qx8wM5DIg2bZt6R9WvoCi6eD
bXD30R/EmFloraqnENjOv+/jPzbPp9u4OBOSlMeEe3gtErK7KUbbU/8uIFDVv/LFtg6/uNpf/Vt8
hRANFrj1nF2iUPZ/3qudYmDlmZkfmYFJlMjdl0Fny5JBwxfuAavC0HBTBqe5BODwa7l2CtZmBtSN
fPfvx/6rCfO/GwG8CwlOwC+/854/ltwUy8Vn0cSP6fzghZn2byYK+1w+Z2wnTgA/j+FXJcBvNtbF
EgyRQkEJ/DwHD8zn88O7Mxhkc7pwCI8d4k07g8S/6eKrOtjwu1nv/HQTtOCew0Tkg25UxpID6iGT
fPEN/gLXz4/+522cd+Mfj07gxTbRaOVHn36f3D5vMC9a9Sd1W0HsbL4em0evKRr4hIGWTcKXf7/4
/zgrwfw8z1BDNRw9tot4OXcMWhQ0ro8iekkgV1tBPNatMvFm4LjG4c+nmy9VdP7K6zCXgNACSq4H
hPYvuhCcjdpGyHY+qswAIIFmbd5nUe6V9jbK11f89tuP229LAQXhfM1eukwU8JIBftJgjmFFtvLz
tyPRmq85Bop3Y5YWEwqjvHCQ3F/TogFQBiEqePL8+11dgq0olROU6uh7ApiKIJL9+UOtTSrGESOw
R9s8ckIz+DuH7IuN8FfoPV8DGf6ZkQ8Vp0sGoWTM0srY+TjGTTZBvFGAtvrvx3AvaYrx+UGA7Tkp
KKM+nuPio48DmWTK2HJc8rfjtS12+WtXrO+Qk9gB9fTyH3P2wrM3hTf4GpTZaaMLKPJjrjc/PZ6g
i5pl+7fH/TtcVIqXswHNw92dnxVXB5t/+6Wyq2kTZFF2C2gIBazMd+ehmht3i//sil82//5rLAVs
/2Q+5b+iUwBKlo///bCbEH837zYPSTbnSSb2MrsByBaeANFvD/72ZSq+6ezpILNyzP/9Tv7aBhdv
5CKFSzoHk6gLxRvZrv1jSArnfdZYmg40Svap/gIP8M8v+FPk+Xy5y74ksWYagxiXuz6+HZ28ENmz
yfbHj7f99v5YHE/7rsQ/h/Lq6vv28LPbvu6Kfz/vb9/hf93BRW2l+FyrycUdRG9D0R2ifP922vzc
bG7LokTMzx5Km22jbJuVu/LmkD/vDmWW3WZX2fZ7keRfLcn/igh/LMhLx9JoCQIar7gbkbXla5x/
Kc36xfe91Hq3LOJ1OuECA8wtMK+AQ+7X+JO8R2MJFqbGot+vZX8dnCS/A0PUKfQr7Mz//c7/zskv
vvpFoO+TBBrhLW7CNLcOhnMx6+ydCXQZcnT4KLMPUl0b6DeAJEox+4PWsdDgBn+V3H31si9SVG2r
iuoAt7F51tjUx9eTyZz8WmRHqLnkjxk2X4418LrZ3A84/w/b8vZqe3h48fP8+ukOO/Djq8//90kM
SXVIuaPdAGAZvHHvc2StrE2XhkOYUXmYj9n3/VNvdNG+cf0CVXXT14VyDhAE0ctxqnKnx7R9DzJ/
BiJCWn9lRX5pj3oOjzCxPOupY/IQ4rYXeyMmcT2FZJXHVwJXt2LY02tdkBt5mgudZCHM32B4ULjb
bpfs8YKGLRRtKwTLArrXRbv5VR+HJ/3V2P9/vCMPVQXyNGjuYsj4N6T6Z5rQEt27mvVHrg2GmMGg
P+IwEkXVVM429aqh9ELabt1lHkoo0g3vgfbSPTSJ1Y2IpSzkotlGJx4vdbqo7dQbcnTiiJYrd75i
i/x9UuJeAyjkn+FVoFUXK332gjU2Xt0fG/Nt9GGsrB7q+SvC999B9HwRfKmzkG2EUuXzomnjlLU2
xUWiM2r7CKL9ClGaJIu+0gqDeMD5Z30Ol+gvYE1EPgZfz+vj87Vm45nW78j8iKwGmicSI3orrEng
rh6M1P1OA1u/r2yWTg5bH1BSCRl+LgusZbegJlXwW12UPnQT9FILDvOZt0637s2yEP7LSBGdvWen
FKWxD+6jbJCOT6mpTiugvudOTw00uqYQsiS2s5iitB2xdOejqbKdiEfnrTuu+pFBMC3M64jNsJ6o
JAZtQlgrbpcVaymrZkPcvQytfGntlEAF2+9mELKnYPho5zp57kzL/H0D6dkxh3QjBIq9WK7PTtv3
PcTBWmWW5hA2PcSJMgjaOfUv5scVBccvqWBohRHTflo3Jgi12fMxVcuGi2TyQHkex/rHMpIQyZzv
d0NRh3ZFJsEXiO1EdFiXLluEzyEd04gAwjsRi9pC9rwObwKTGLXvUw1CnNtwqORV/gghqCiUa5Uv
a43pS2F73ynt2TMs91uRqK23RiPf4VYwfkOoGT4GitWDKeXAyBzdXUi2SwcjcUmMHwz1l2h4MUk1
Y1OHA4+ug4lAz1xBUmMPlvN830rRgadvwubAZDTYwjZufzcrh76stRp+dIHynNxAVPfo1SIdMMUE
yaQ29tJ2WzuOIZlcgmEq3MWGRWgENJ1o09cQ0G8SAfnBcep+zhD7coswNp0s4A/V4oDyl7reLNwX
FWo/J9w3g/J+tjAcIVsdaIL+sybQMDHJvG50fP7csz/GYZZINTBIn5GBbmECoR6r2AEfyeMhhTRT
zTpSDCDrr0BsxRTkQ6odVZ4pHUfZn5W5p040J62ZfAgHaWRGwSvnG9U11ZCti+zuTMXd+nqFFSGe
qWHDlk9N5eaGON6yi9t0uJ5mZzk7wLv0p4gMJ3vfQG1yz7vB6zcGzJM6W4wTftSmi2EcMhmZlh7x
pZ91M2jPnQ+9jJzZsJp3I+ySx6xre8ct0kCwd6OS8T31LQhJNekHcLPDGXQao5PhmfSuhWZgtOJ7
UTqMMDWPvA7yB8lqVSkbCOQWUWBTINWB6J6E8GIHLi0pNPCJ6rlfdGlEYfBlgRBCM8td8mWx0Aip
mcN+haBJQrKkW8JtUzPXzX0SG1zSwSBUwvE1NsYF46EYeYJJeX91x+VqgtszOcbgxibHnoC3Vrqa
GyAY4Rp4OTox9vs8denjXDnR3YTXeDc6Q7qVGrPMOcTA5w8LYUT4pnFA5LnrrOjFcTP4z2vA6ydF
ICdOw4hVmTenwLJGS/H8psISy+J5jF4cNcX4orA9/AluhEaN1EHQkdYcW3/A6ScyfwCXCNP7Qw//
pQqqXlAtaVKZxb004AzNk3h2RzGIHFh192PW87x3iVo4xEtCdq1jlrZlk1ia5meu2m42KVSe8BbN
hDtYBBaIo7xsTJr4lbS+7nZuPUoLHLau1mKtFCudtjuf8CYkx6V2AT5AUrV9appQjQebeBJvS3By
dtPx1IccphaSMeOIG+VrJJN8CJXLoenBPdjTGgdyTgMc4R4x2dGiIVKBPAChzRC1Ghjt4UfYVRME
KSaW4qGjSGEYsercpxj0xaUABBH96OIBed/aG5iWMIeLR83V/L2ZWsHAzq1juJOw80eVKUdPMq4b
iFpNEB05LzIEhNQbuitSgYWSCR0hYA2eDHW5xqvj72rwNH+MMHCKQfyqnLD03ZbyAwZgewggLRV6
N6gHp2xyfOHCK2DBh7BTOkWl69ZLCMuhdEKdHKxDkzsQVHyN3MEEkEUfjc3SbnHSUs/Ug/Ig75O7
sdbIMWtBx72OWP3MVBuTbTxq9ZJqn3T7JO3NdnXmsdlCps24Gb4JERtpVJocGUt5fQeHF+oVpFdQ
skYjZrqeR1qf8SFQubJORvLYr62JtutMhoe0EeQGkLCQDxOUfiAO5ozGxaRgcDYh8ilodoj6r2hI
T0vmu+vwox/jdCgBEfDvM8ZSHxZT937m2SS8gzrq0OaJjrvHdZDoivjNHIY5WMU++Euxcuw2QdK4
ljIdgShzOo9qHwRVD92dhDZ6S7iMbFbT1jx2Ao33nRuNJNr24VKdZhcnTR4Ji4cmgYp/zL1uxWkN
WzvkSoJj8OCEHboVgV+1zXHum+TYRLA5QiSKDSt8Iz2RT0k7jIU3hXS5hnUcg32w48ISqF98rUtN
hxTN9Ap3n7tYn00eYYIJr7GuJdQMZ1gsI9OAvRZ8a8P1WrEWbgRBFySQKPcG2uSuBxQ5Z37Xf8Mg
dHxv+MS+oWabahzQLiSBw5TP3aGfqnbcCUXmO4EhzXrTcgc5kAxTg67OupDScUbYY0Bza4IMOks8
7HGRhHuPDg2sk7zaSZ9BFVlJllD40BSh7kabJWRY32jo4CVUeNHQZyNT8N23DfFzDfY/nBAb5W2Y
Bo6bVa5Tzfuw7eBEgvYg58jQx4U+AIZPRaHGHrp5lkGLCEHBRPKKLoLGd5anWEWNcuIht41jITx2
ns4uEM9DDDk5MdNg62Fx51XaN88JjRxoqvczwYi0pEO9DYYm0KVDO/prDsXclKoO4xMGis7IiR9P
opATkUPWR1OLDcoxLVZUAEO7gkzGG2H0HBMHxsw+rrIdaYt5B48gpZm7jg1X+BbOiUT1Ul337qjY
Do4ShG7nKrXR1rpmeIx5ouvcVk3vbNpIifaack6uSUWbD12H8n4JLUx6BiYxVhDRZuRlSocJWmCt
Cfp9ugaBOhiynNURqIYqBGQAAH0a37PuBnLr9k4Gg6UPxhdtd0qantHHcBi8JzWYBBrX6J3119Hg
LRan+QKxJ7DsWoc/62F2gOYGFdpMyDwQboa5XSY43SBLzZdhHTDYMTTji4FY+K/VykZDNibwph2m
YDnNkLin7qYaWolcDzkoJnmUbxmqZBPZzShcDncbSH+WJm6TBtTjYQp31IMi6v2qU48VSdNq1GoC
uh4P1Vy5tHCWClLtTmymgjqVDA6xjde6WPuxoduVdQYToBBBTPcoaFAEu7Ow+juhaUwfKuwhlRGC
sbBiGpPJQYYlkD8hW0jiaXkwwljvRuOuTGHj2X8ZsDrevCpym0214peJDVTdGY4SM0sxzvvqu2Rm
uQ9CzX1P6PoeDk7CSvi5qTuFzuGVsQlqFculeKBVWEP2c1TOvT8naAKfD12kldJLPgAosDc0upbl
XlUioRutaIv0YexCtnGYXpucjS6DPH5jaJ1zbVuWGWQMRzhxze+BtEmSTbxvU/hz8QrDdlGHb9jh
EPMzuPAF+FOPqg8GR4F2o8zY/VLSVE9tbN2+bBEaZe7zMIFncQK+HrpNHeVlpWKfZXZVaPMu2kJj
rPOdPud1TG9qTBshcXFa7xZnSCQzkSz6m1mQ5mR9alFULHzCPprFCul8RfGWs2TiLEX9Ie3y0x3i
+s4V1Qqy36DeU0S1syuiRWCEFyLkTJBqpC+eDiNkHSTSI6gF/nJMec9Quzj+qkqvxmnQDCy9G+dY
PTezW22F9tDRIWm4FauTvFCocR8s0fYOFm9VlcugglmYbzv3LWUOkBs2tjU+x5AE0BQNA7GDu1qM
D2rGiG1j6rRDydpx1lfe6DS25CFM2rLZWaFAgj5/EBR9MHTTDV4R8m+edIDVJVTY0G1qG3JFQxTG
ZTiL9rnyRoDgLEGan60SJgQZYTP4dP3gJXM5zCKNS9EZhvKuhfYUkpEq4EU4GscUKGZWjdR9RaMI
gDpYXDJmDctJHaftz2WK8c79njLoZNZc1Vtbp/2AsIXj54jyy3Tbrg7VPqQdFzuf2MArPKdr+rsY
s5kKGxNnltwGlNi6AN8bSi+x9GWunRGCLzYAlOLQc6bh+RI5mjPD8TGHQXycZMZNYKuJszN6HbUO
X/yhRsHRBBM8e0lSt5iPGex0Q8YuVdkUCRGiB4BRO8z727nLFwPrwczQZi1DRGoYPXdouMNIJ9SA
3ycYRWSR54/XNATjWoUKT5UGkzl4I1cpMis3uWr5OGNSMsKgbbYmpFkz4aQzmo08fqUeh2pXr5cR
g7fzAlX/MNDpafZN0GSypREaU2MooizolYBZpDwrdqIzsrxXNJYO1GdTWRdsiKwB26PRd0YI8uEk
YwyMLbUKEohDJ3UObTqIF1usJ5OnnEOrLOyCu15OQ1IGfRf3WUvoTLNOefGRsDTk+RKgUZKBtI3+
SDtwZKITxth/dWjdQAcisMF1iz+D2Z0N5QkcM5Ttyhfqp/UmceMKRnWZNB22ZB3phOcSWRPNJRd+
DB34OASHota4pzCwy63jsLrbOB4CDSJKGz9i5bEHO7EEWJ3DKCncVELbWWqvO82zoV0pVzCSIUuF
F4CfYaZbRQOnLmkrOEoom8BZZ/WEzJ2o0VMeTaO+GSM0F6hbQxQVidtKUcbOFjLhdnLg4Qkuwsvg
y/oesvoRcCaOdNgxAl5+6mwUAns6p4W9E3YDTOsCFy9LeY34WavOhXF2SBEGmU3SpUyjlb0vY7/e
D3wKlsKvAHHgr9T1Nd5sB41bNzI3KkTRircek4fFk8F31/jGKZ2ujsCzdIUfFR5mDmjmwizvGdF6
VoWgtRh2VcyWqEhQ2X1LZBU48HeL1EnxdY7KlEj2bUG1ClhoDIcwaxukQ1DylckJxFwNRQK5IOp6
HeHp/RSOvtkGXDBIL0ahM5bTGHL46yEE7xQ6qZis74x0My9I6Dc3CKy+QjFhXKSEI3BLnhCUqxis
XGFmUMnWlPHiUrekfiR2zVQvcQl5L/beSqtuDfBotvNa4be7VvVt89CkVOKwHp3e5JPVGCKRrVIU
vlW645uErUNQJEYoux9c1b1CMznBydiHEGdWqlnz8xEaZ8HqNCiD4QTMcqqCxt2tcm7FFl7Ag79x
GfLdhEMXNzcQjVlxePguHKaJ654iWiNyz9rpT53nGiTXgnjY93CLgpqdIR47mM7txuuwG1EwgiKI
/ggGZFPk+gDwd6AdsxU6Ke54jpQeWLINCyCYzAblN1mEJQiofa4rvC4vaGzRszlI8o6jDiiADT/j
x81bkG2AODEaji9rYsycD21nUIwRtCpPijg9EJgBcFSWzmB3XPmhO3NkVEOXFDDSiMHpwkrwcrcL
qAv/CvASsjiu4WVAUT63iFC9p6+j2qucwjiTvPFTlTYZiiNEu9XRgZ9PPg3q3I8p5t1FT01cVmYV
0FhRusV8JoxHXIQ+7peTW4v1QU8GuaQ+k1qyxa9Im/cyQg8BCDsa9wnKk5/Oasi3tQ0HdxMhux5w
aIrAh1Ey2O2ZjsYhPTWMphXAfhGfmo5OKWDC2dXILgUeAy5KUCQxHfWSnfRD9Za67frsEW8B48OS
+Zen1hm1jD+6ECsPoFadVEt1n7YEK37yBM6/2Kc4xkdMFLyQOrGoL0IB+CsFZNViJ+tl0yQI0Sje
x3PUW8Gz3KCebjAcJoM+Oo4Q+IIW+iJjGIR4HDF2hOV7UsqawCGELfHY51M9O0leV9D/yNkcDd/8
XkMmj9W0CzKU10B72DSu35Np9D/04keAb3ToPdh26SFM1iM3gtxpgM1sYmZ8SMsbgTM09dW7FVGq
8+ic4QMc7BQCeE/98ziGGXU+DC7YADKViGMTR/FUqYUQ1F02BsPHE+ZUTUuylokzN7SAuYjvn9y5
modcIBz8lI1IncwGjjmaTvuABrnpXzw3lJCLddbhmCSt4cVigNNknEHV9ZgKEbFdFNve3XjL5Hub
mlj0g5lQGpvMrXy7Qa9nghZJeNZ+E17n0IJY1693FrH9Ng1rSQqPRwCYACXFPG/X0PBTuJCaX09+
rWnWuy4UVLoJ7kawrkp4kC/tOLz7bHCbIgS0kpSph4HQvHEVT6CtGXg/EhBd8W1W0VoItHeBV64+
7bvcdt70ktjY3ijY1eIUgLT+mHu07d7ISFJkr/0YQsVbSxh6albD1mlym+h1Cs8Q5IxJyL1JiZn2
jXFYmzeL65uS6DHcpUBzlkKBFuBmmip3F48oQMo0lYpv9aJUkqH1kyKWUpLctAOBAVLLkFWZzM4I
DQX8BX3wQxcc2GQBPjPSTt63SkhAxpOJ4m09QNUzr5FYJZldkrkD3G98EHRAfYJHSR0kVe4q6gBc
VuisbtK2AzLcoi5jsHuEXiHUpYkoMMypgOl1LLjugzbudpSeS4tWzNhiFY4IDLsD0MS8XKy6IXfb
OW6LUXvzW41VZuBRLgWS3ibhwLVS1hST9eorMkaKYFiG+ABh8BIh2i5wAiLNCppruMAAypkBlt5A
WB2+5imqtl0Hz/geFpWzMwH7VuYwsNHBLYQjBgogIgF5ntXw94QliIF0cZ4B6oilcCGGiYRJg/SJ
VKY1MLoE3XKAbR+yNiBFQ/LL5SlE2ImxvbP1mhhHa71g1L+AiIejd0hElMldrNF3i8+FrGAJWLyN
F+DCr6PfVd+RkS0sZ/XM4e7ZtI3X78zswso9bh1FrmpXt9NmtfhXhk4SenCJP7Ye1H2ATZ31bhLA
Qsu4xAWm+5NuE+o+ehCtK64mKiPQjJugDeFOCY7sM7WzaO6ItNR1sml1uJcldQrvl1lggLqd52VB
y2qsYLoLVCUHvuKHmSONXYtOVJC0jQERvy58RoZkTD3dw5a7eg3ZGr63Vb3qV6GRZt72OELCRw+H
9rJfK+GyW9zlDG8wpw9xtEGnzrt2wsqr3ibTrfhgum0ObjMpm+tUUpNjf1mIm/lxC7seKIV860Cc
wmIIdPLYTgnoApVjFZITZ670w9KICWFNKajsIjVaaDLlcjAK4glJH0HOsnKSwJymYO7NnnqDcSF0
ZaJWP8iFuPgWjY34SdR1TYoQaS6+dGf4vZSGYwoL1ZL9kLoeEgDkaBagzMeQh4oOna9hFVSx1VGb
qmIkzXHuTVAXGW1Ix6uhJrGHgK0ZKQiy1ekK8iDuE9Dx4djGKOC2AlkE7Mo6W4fHZZ26H1Qm3QJC
uA6GG186UEnw2aKAYKNaROmdmgRdevwktVfC2nY3RPMsi7GPZ3tl0a1CmD7rSyBzc8ej6rulee6X
SHIgDyYCfRcIPJiffRPs5Dw6ajdYg/nkLEzmodpisFe4ZVtXCXT8IJbA4FCz4nONljjfkOtGdVYn
woHSR6JC9INcfz3fExzY86lxILGizITbG1UUXwOw6/sSmWkIIXQ9Rn0WuB2mu4gHyCMXg42a+w41
kix5gjhawJunajeQyKbVFvwQ/ymIkaXgtSWcFHyQyxuDoylyyLGpKluumCGDvexkZb0f0j7Q17Ob
jFHBarjlFZEYFH+ZVoTEfV0hvamA8S0uczMcE0P403ciB1N1qxvtBxoMUZYaP/kGlq/7qkjfLB98
oHH1DqRuju9wvPooQhZ9nkzsFJIk5sJQKjAmRu+KS2SxGkgNUntGdn0QGABdHTPQN60AbaErgGHF
ZQY41gXpukOk6px8TeEq8quzZlXXJGRq2rAm1ieYmbcYiyOrjyyt61coCrLOkzlvG73eC+Qhz6RG
gpcvUSQf0URHKweKrWYhVylPbfLSSA9KSO2KXGKFMJbcLys+T94kjmoK2jsm3kZqMuEpnVwOLZFG
9D9c7keYyF0mKbIGRl7RLoGu8Sme+jrKln5wy6iG13Dlce2VTYWUr/SNWq9n43RRRqsU45EBnB0/
PCac+GhNOzrAogCEIUmN5ihHwOkZNOBt192HxpvR5zDKAcGyFkh2qVABIOk5UUA4h4ShFPHAqrBa
rXuvTepHdha5LiWJMP45WthttKNZ7i2ya77HSAPgBY2zMcqaxqAiYpXjPeNlJreoMOajGKbozab4
WJkJmN3GfK2SLI5U/20N08HPVCiRcrE28ilWQdxiSL/hAwDSqYvuXOCYCnhBFIP10bbJnAEEWOBq
MEXkUQByJxmmOCuEew3zAQgvUpTPabPArwJdjKDD3RiwUWKc0dhFrbeUMaL147Q0+nsH+O62tgPy
MOJ0Jg9gVrnnEthT2Syo9HJXDLgnHsiuhX+gdX5p5fpDFjSt+yoZMd+pJ8iYNXZW9wESrKAYUXTP
Ze913d0E9RH4ecEv72WUGqlak+iwXNnSwrXxnGCifxGJZxatKMpVxNDqiTxWPQsJrwCuz0D9gMK7
nDH0wJHLtvVUsNnyqbBCRin2Q9A9pOhBA6Ma+IJJQgApOu9Zk74uDJOVe4nk/2YFifCBcoseXuW2
cGeqJrucJOkAQbsLs99pFSPdZ1xicMMFcnbV61pEm8nV9b7qJ+gDgyC1QqMCUCa+Iwp5rFESpP/H
0XktSYorYfiJiBAebsu3990zfUOMW6wESIAET3++OnezMxvdVSCT+bu8QAHFFDSNTJ5XMIBPLofw
DzofmKEMNhyOrdiid6/hdqdjmofPkAdJFrzkTt95WjKUIVZ18CuZTfZounGAwfDHsd172bRwiIWB
/pxyUbz4EfkL2bTl72tWtAJqZyGM2q81QH83dyB2rvb1C7a2uDlyOlKVyLKMv+bAVvV5TIl9r6JY
MI4HHureWcUALq9dGaLr8gl2po+aRe8TKsAbl0eyJ+wyn/6WKRzIDvBTfiSlrwDCAA1fiYJQ9oj0
3+T7tl8FsXZ+ZcJ93FFE00MsBW+6WsPblMi3Zje6evlTCYWPkksZoNaP7Wgv1JBLBEgPlb3HLS8h
zYbINafBFOJ5LEaR7qwD59pnveP9zpGw01kPjOthCjueIGcDCZe8dO6jXYrmPzvko9qXakphkZop
eVee6kMi2sL+E7afmdS5pQfeK9Nl/ZlvHTyWVVRvO2Pr/NyEVAxwEAXGZ1nXr3rcAnMzthOLKmLW
UU+TSOobm3ztL8PYMC6aES3tWzWaTTJiM3fqGM+ERO1FuGZ/tibEeDbLwr4iEGifJR/zaS5jy4ow
V1aDpnj60XtTfw8wUP5dl8rQOlK1/ZrGcHuQbQCEk63JrfSv3pVlyuO3sKpiHBuqS/5Tbgvy49LM
iXpzIVQba3AdbuaJZaVFFHzRW1wh8yVFY7aUqr8b56ozAG6BoR4SwU3VrUV6NGG8okRL2upX3rnp
hcl0fNWJbnk9gU+6Yu9s6H55kVLqtM56+IFKgqonK+M6OVBWemSHgwfc2mAlUtPakox/JWrm57Ry
tcOpoeR9S6twG38iOZ2ZYKPj3shz6KGh3cvUG0+eK/V4N5scpjkJ1+sqa8ZluyQ2qKILfEVQQZcL
KW/mYWHSmEsckzyqyduCS9Pl8qthq0UgtToOf4PFTv4HptpQ/6S2LFFXWFJ84L/D6hR4Te/vObj9
nwDwKjlPztTi2PV24gFql3i0UfxqwPwUcdk8+yQ3IIGe4meBLoBysC6G8TbeqGQPAYzwz0RBjR8K
zihxVF0bIZmA3kdKTvdRX+jLCrvPnC3y07ZNJDNFLfDUOW/8bsRfto6AFKnt/2U5BBTIWzN9pjRl
Gas94UEuCBfbPRti+tNlmZSIwzfsTPlsPf92pLbXp1DOgOA72YzqQ5WQNH8y/jm9G2rh1Xs9MGX0
yMS2bIaOKGV42Bge59W7FeojPeiNH3jPmRbld0NhGgaBgZ9znhTpc7wm0X/zuIriOGX+4O/KtU6/
M8ZdgEWIWcAGw8Sfkrjx7KWp8Ikgh6YhRcwkiEBeTbQwV1NPPZABs0w9c4yt45B1HvDkCXtyYo4s
O1ABuOoIHd22Kgz1i8dGVasnn8O+resnE/dgownoCUqICHXNLXVrREBY3RcEttYRCqKCK1fuuziq
1T7UwUrlOmbxm/DzjeFTw0orGZuxhbeX6Whp9vIKKC0UbXdCBoNLfo2QHMF6pgqqbs78jzbwrzxH
R8bOjVttke76bEl8zu08nvZdldP8zFT02c5LgUhtDse7B47PfrOPHaKRYZ5gJN1kygMpJdn6EbSa
Gz+TdvKOSKeG5lbXomFhbhW02IKMIjkuCV3rngM1nXFJlWt4IDe95gGtjewPrQxC91Ra48Pwavi5
7egFptmO8yDX6tnpMiHVyMBAPcchwr+K83RJ52cLmmYPKu636rYfFtk+6URU4rxEXWBvcm2B66Vp
hPeMpMpVlzrp8pR206mHzPTlRBHu5UvzAYDXLjQ6g+5fQ73WYoXxiYb63S/iNr/J+hTSZe68OOYJ
AzN/ldXgj2flSzD6fBP2PaQ9S3YVKfvX8N3KdAe35nY950Wfgt81Hu7z3hvcX7RiwGEMEE6XEzI/
ZuCBVob9qW23zJyKFbK1j1b7ewm9eT75XqH6g+qz1e29TTN4w0Y9Ar2VzwXBQnf3LKtlLi8LAa7c
T8oW7g7h3cRIiQxmdl/FC3CEAIICuZRW5fv5OnxxT/1h8SHJAJ+cnDYQ2WzSw/BaygqknovWbke/
jfFNjHV+FRYJm6zndsymn3Q55UvqSviQIK1NsDfoGEaQD+K3jlOrlgcNz7+dpDeWJSEKFBY/miWd
cOjVQ1aceMkI4VQH+8vctKGcDoMd+hxVRbDlQB+qGO/zhrnLO8ZD2eZYu57FJKfQISrTY+9+dEgV
mRynA7N8bnzL/sUUKPOOcyzD6nWZYc9/lJnXRojQCgK8Y7/vqLldJ5cnjW3gYWRA0/TlB9sykLeU
jOy2hct3X4w14bGlb4iyHUqySfNdwWC4+k1KGJp9EWEvAAaG3AXUqrbiYVV9BF2Upm21g8dI1A1a
SRfdKoPM9ghgXbvTMOd4QZchd/6JCjVLjoA4CosBr7y4WetSP3mQWP1lxc7SvM05YNanyIYquFVc
PdXfWaXZdOev2JZ3TSpid1ltm9z7fTpV57JwcturavVJKU0QojwUrsOjjaqSrKp520DnKi/b6Lch
FeoPT6ShYWJD2uePU+5l889oCBtWV1Ta4HajziHwtYi03mu+rDxsk22gIxGMzORCdT63Vluk2T3p
Sml+nh384qXrprwFK02o5vaTYf+cYYLNvAtlEPknYiyb9TiGcZGzyqYUQUZsoupWZZZVaRFZufPY
i0T980ex1ei1QoRu05DnEk7M9M77yKJWxsdm9ormjErDtQcvXvzhiVO5ex6kzzXY++lgnzu+Xn5R
2nXFp2Jc4/IqyHfno3NdFQ+tLShvnVzKP76HL/veb1NO5gSM2ruDPWRMQQfeS0jDUPnNX+uSgKEP
pg/1sXR9BHsKDl/cNDXAAIqNzcFIcXC77rg52/nMH8vi6d2D0pmutA18H/VmhiYRkLqobmbmYf4B
ibDK2yG6CdeD0muR7BY4vO5mhgmATc6lDk6eyj17ikVMBPsaNFl5m3j9FJxjpiy/p6qot4u3NkF1
Xhb4753RUfGnTUrkOTOu8w6WhGu734HFAOwieaHZoD+esVml3jAfYMZR43vLlHB95FzWiNN0cJWS
mHS6eP3s6Tu2OUKGbJNR+1t19GO7NRj9+GjzJUgO0TLHwER+MCTEpjnV3CV9utzlY0MLuE4esUxT
tEWOUYgN014E49nrk7e2CEbCuI+ifWBiFL/cklyrYlhpC3RBLT22sLDnHu2x20mKHr0TSzZ5B6kU
oddzEVQw24A+0BgItHDY5FCfx0aNSfOz7SfxraJxGcEcNDo8dBe53mmbpj9hiCMmV2W9/0Z/RMbR
OjYRR19jxvoR0kTas1NQPTeNCq97eRKOvd9Il0BbJY5rWkfJuB9brZlPuQkx0bjhAL/1Si9gEWwx
4HYQt822G6Jrf6XnIFzRrSg/u1EYANaLt/UNlKwsKci8KA6vFYShF8V+HecHVSCboA3sMuKI5q1k
/ORgzH+yZ5JdmTRNcpRwKy9bn4DW5LMS2ICLdPvk5MBpNNKHvoQ5ZOh5LIz7sF6FwT/vlXkF0B+e
8mysC1ogs77VBHrYcz0qvZ06mvsNNeEY/lOspngHzENlU/vhGkGZbgnkYmJ91EV5Nv0Xe2aNLmUy
+3x5Mj9a0KG1Jrcjjb1fkChTjepuSF7NCtO2n/NGy32hJhRluhTLAxkZC+krVCj+xV/znKzCaV0Z
memm6kvUefCT7mx4XCQa791sc9HuF9TG/kVDu/31gqgZEI4nUu8F07XLA7yrwVOYNuMDIcclxqqq
QeSzQhx8pAgB+0u6ohH6rYG7Z6SBKcsW/bisb4EpopHkS7mI3ez6DFVZyZo/ohmzExVgwIJr9ShA
F0zi/qVLtzFYkMmu3mkqF1QVjtHy2xklmbhf2D3tQeWxpYTlXcA8xSHFqzZ1cCYANEcaoDIZHFUI
tnaYkexyz0ThWl8K0ese+KGd1Fn1Ndl/bFec1WkyNUA6WSVutjDzuDfTsFuIa8jiOyFydIp6YBAJ
dwGXFgoDV5WnZG6yYL8EFB1sMKOG4yQC5IgugcClxbrqB5NgdljTenRLsArWX5ncUbDAi2Wl4aE2
Eu5iZLM8VijFFVAcFQRhWA1JGBpo2R4pjZuLl+f+8ACFnr/n8P/dMY1mD528kUm8n71uC28a5Kju
FuaA3eBtyKqPsrbUAjYcFTrWBlhon9TlyODAIXUfWUJ/tAflZDatTTo4/Nbkuj7qREb+XmyLgOWT
8/iqG8Zp7uI0Uz9tEg9IatelSC7BnPGZtTOP4dRm/+K+8d6Q5KTPS6HRGgwGtd8tHwb8yzVB1+2H
xC6ozceMLCfagPXPlI6x+uH0IIZdqtbA7NqkKeNnyIqwIkhPejKAZikjP7jp4OhYdpDLPip8tMZH
LUy8fVQZ8O0OBKomknoKSTlto2HuTibZ4keft5Pv+1jX4/1VS/MLSFx2e7mNtdmHqi9fi0ZT0UtW
1i1ECWs/jOkpT6o25q1iSA9TX1bIxPM0lR5opxHFD877LTtRgm7FQRYD0Jw27PB9uqlWPKg0XC/h
Zkq0tuukKLXrCXiZb956P9J003SebY1pZrFhVHxPMEGX6xCJGKEGS3g9x0IaNP66dW+eF03rfsmA
PL7VFGr6lWEkgI8cW88nfZ+TGCijXV9ksSo0Xolm/kQ64Cs5hX6g3a3kiHuHh8n+6Bh1402Xmfl7
RENRHcY4YncF6IvtpdapxCKdmnV56RlTxGipajXVVxrZyp54topjcAq9z8WMaXJsSs7h/dhNsbu1
fVnoFG1HFN5b3BwLYiwdYnGs4zTfgSJsyyltizw5LXXbX2GZNv9OBz/7rebADaiAVfjuSW1+RKPH
dEuGMK3NUSXFvO7nestezNA23LecNPrUJY3vYWAvyZhCwDFAz6qsDYtHBJm1OUxLRlQZZUc8vsGm
JGTs9RSi+9QmRMqLYQDRnlYpvudoqZ4bU4WMzwpXoMauo117DPKNsdJDWTvUMNYbSRdXUxYcrk6P
EQTD6c/AqmDcow8p3i2DsQYEsHVdciVwkB3pjOWdTKeMSy0qQaGpqzBgACd3X0oM01/q59Y99K0G
s0ntMmdHTwd9dVPzFv5N8dC235HADgImxclzWGYLWhFqzRWaD8wePpi4rKZjUpmy/cULrJBm06HO
B4cFnvRbbmN5SMKo/TVwPT4JK9w3Gtw23mdbjH5p9JfY7Dcjkl+zC8f4NHFy1jSGyeh9+O3VJQf1
zC2t+iJff4d4GJ7aAa3Zb60b590YVNHigF6vHu8acgW3t62EytzXSQOqAMsLHnzERCO7G9Dkwvyl
DIrEacoSF9y2zqnhyfO15lxzmw13S2jhR2KtQx+lg1+04d20xqY4IBCcE/JxpiV6jQcXEevRcAhc
Nu4Fhm+UtkaLNwRLddabse2piszYXWJTyvR24Yr2bsCIIUCZCgsPn/jR5B+4HStxKoMYfrykGQPz
yMrptTY53bqIo/HTVkOy7oYkg/H10Uy9JflU+wcuw47Q1ABbO9KKCjp0ktnI4b4lw+OwMmKdckpH
ywkJts+nLlZk8UzhcAjstpBDAzJ8UedRe310z3JMy6Ob6OP3pQ8QvhtxWkRnzsFt3kv8s94lFz4q
vglVGI+3HRidLqz3TYjD+NbpSc8vuenC6NhbUfxODIqTuou74mBVUf0tXVSEu3IK6/rBpasHIIMl
q7oPiET+DbKR/176lBa4dSLOXju6fYHUBEVbe26hy5AYwxTObwX+J6QYlTSUn3Hs2ItbWoiTqae1
urEx8l/OKVHZg9DhuJ46a7LiXogi4OayWTA8Mx6lYt66Nlf9XpOkJvuOPHoFFmm3ftl+av2z72sE
71kx5P79kmywP05ta/hQRAhgTn4abBQavh8s6XBUmCzGGYVPh8ANFEy5oTrH9RoPCBp6fwAPiOKU
dMdmW/lNHiJjJfPIe/B9YNmS3evH2JAhood3CeWoThJAYNuPpgg4G3LZ/q1Zb+gp4U5T2h9/mo/S
U63HPXcdwtSIxoa/0jY0mIHy0OJeY8a7Ib/CVBv4M7WYtYv+PcCD/cvXSGEiDAg2fPXcqspqN3hZ
B4wxrPq9bSaRU4R7gdffTaJtOaK6cvjSmN4gjxbR/9wGt7xrsc7ha+5KRkH1w6x+BFrO0X6RkxW7
mDGxyQ8mCwwoR2vUvLugcpIFuNkRKLGhmAr21sVrdgozgjDw6qRbf3KrcXdBpGl/kKlt1ZMFqfJp
mWsQmpkU4v5PNGwAx1PWTwxWx70RyqOx2fa5Vnn2LDEraerloEkfBHClZNhzMZX3S1A12REVV90+
REKr8sWFags15VNeS5QMlFcrAsreZS8rEuflA2Lc/2kEDNGRDA+vO1YTWheO6SrlogVfsLtSzeSG
KD+u3kmba5fL4qOyhuZxTj6FRXD12+C5szSAzMo4Fp3HrVF0VfMHYl0A7yEamPPnRBMW99ZlBEbu
WYncL8irs5+TaeR7m8Lx4KSREliW/tU/mTZPWE1FNQV7hLDTPdQv3avpI/mI/vlqrXYmsLvAX+Of
OhWbfIb/pHpyBC2Xh9Q38hvcKuQWg4tE+zPHPc4JH+B9SRqmIsdbneCZUFeBs6h9m92jR4Bq6+bU
oI6iCev2ZVu3OffyAPdfxPzrf8C/ZXmTgCL1pzpBqkTVgdCeU2zyxwPGT18+FMy99I81FS8imKxb
EEV2IpT2qaRirG9s2mzzWQilvxvYa6JXt3Bd6Pv9pd6lTTX+c7FLvisxDhwTym/2zZK1z31hsx8+
VpDv1Gs0QsQSt/PBTzMTH9TcYw/Vft9+azt7/l0d+/gkkLLXyzEoc3PT2ilmXjFaufg+nGw9/2h0
PBc7tnDKTA/IVH1IkxqF8xx5qH+HPCSRv1FdCBc+uuyLspoBogmmBFKeihJfGop/9JB5sTreUDoX
7urZWKsdj556a2mneNxj/54ERXrM/M3BSN/+nE0IPMjUe1desmiI8IzmV+cdZBIF/d6DQqrwP674
ywJE3C+xXsIH0IppBmPtpj/KZSl+mxgkFLgJG832j3rJfTrItvlUDgPl6KlM0c+qHb2UPQRJ1ZHy
Rn9H8x21bt5ndcH4CTP2KjgUlcZmoaJKvvV5Ug1IR2Si99PSjMT2+4vXo9co1Au+TRZbHizilkK9
yA7CG6s3JhxE3t0WSF8fGjcX66NJKkntq4c8OuSA/CUlWMJZxaZA3KG1P30xSssk+zmF8SuIqllg
6DL3VdRzZb82twFG6yCpZ6Rd12Vqyzb6B1zDe2jwXxYXwYRTam+2NW/JbWGwhzyMeZPRwlSRCGXW
IR0jj6wNewU4iu1aKo1liFPX5LCaCOprcbfWOdb2QNbR+1iOI/MbswAhTlKWBjyt9LyZgUTz/A7x
q9DkdHgQwP/rojikgbZ3jIdpgEV5kk905+1TMhVYikCiermP+9nOR0Zni2U3m6tLOvYElG6N3TPa
QWsGd2Aj8/fS+ovduaVZHyRNX80FWBTurJarZBMWWrw4wUN5XCYYixtotWUgJNCoP4jnB9r0OFaP
PMDGgdKhbYUGqUN98vO2h2dYIh+DEbJGPBL9pp+NNw/doex6On4v50Mc40hnv8Jwxm4AFIoKXUbB
TCleEj7L5M4NzzfbQY6oE67STutJ2keRKYF9F5HgHlgz/0rSPPmtRNPz36DaX1MnxD1tbL3te1in
z7KgZN5HduuxDsxF+2Iwsfm7DNUiKC/g3A45OfgKlxKa3wGY+Q+n71ieUNJjGeSVuPDk6sL5uzjs
VvZ7mRMFTrU0pw/1JqbnsvbW5yrwlThAUcvxnMjc/SdHHCm7Jp7gDzNa1A94jOEDCxLXVBZ2bXzx
DSr8Ow1z+Ue2Ba6FrQ2X+FglVftKrOpCyz+G82M8QNNf5QBcw86M8i1yuguOpKShnCw319wWzGnD
kacEuS7JEKc0/35YKMURXA/5A2ewh/iriIMMLYHv1cN3hB6JBBxcPqb5VaOIRLDIipC3fuSN9qDj
OMc4UjJv4UUI+vDnaFSZvuXsWv4jdSAa72m05uo8ylh9Oaagxei7mt68N0PUe6daddljDT7J3VoL
XixfBFHdIoBGiBIIkSIMTQShR5s6RXc+nsgRu1PnInuUCiTzc5Nx+WwdxN49UKd4bUXW6bsmT0C1
p3AI60ebmljfFSq8CrPn3K+OnaN6x4jUbn+wEcMf0edQ2NAGQjxDFJc/M0PtxP9RxP+FKbgub7fq
GYvIr4HanRAdXvRms3yvuqB4Ilyqno+Ly82L9ZiifBPDFvs/Cl2E79HUmF9b5NsRndI8VLuoG2hZ
ESzkU4qAQrZetZvbnDmEaVok640WndjucMP02Qv+6vUtVC2CCNeM2O6vhdl0a4a0crzGDpsfbg/Y
NNc1mXdoBj0ioKxtWBwDIbksEFIVF6iC5WMKVPgF9NIwN2ieGoLVTZJl+7Iq9feWZSEi70WsYofp
o/6lt3z6mVPJsQFdhB3FIT79G1AhQSMacJw98mi3fFmvnaHyZk7FE8xPGN0b39EX4yma7jvMr1jk
8pLjiCa+PeRr76JdmUkk0wtARM+dsEERzmEkcE2QjpmcIkGd/5Jbm+fPKa4hVH6pLV89UMPlySU2
J5whpLVRoO4eglsMnQWxVJ5CVCMxqU57MfY6vERhhRKtpadIDyvEXr4fo9K8qzZe8M/N2IRgftPi
uEShiG5G0w9QNlWqfw7aM+a8yA4vazXP3cHXdZJwehdqRJ3PPEHKLfFzWDYBH62GHsC1CeXFB++9
2ti0PIJMxIb94za5X5qAPm6OgupiOw6LW/zwBfr2uvXsD6odSewSZFf92CKgmf7RxilCNLqCcKAd
GGmXcq9X6+OAi+DTBhPiWTVRS+zCILDj2xrlEXq+DU0pHzeLu09q0rm+Idtr+dtWGJR2CJZGzoch
DX/GylsfW7GyCPu6H9rTMs7Dh2ucfEvrbgOSsOP6PXNZ/12QqSRXo9T8rKraGw5kdK8B6n6BqjfN
XPwWFysawlhn4VdXDdejYE0Lucd0pzreB6UeOkC0lbt6nEjSmSJkYYecz5nuVs6iz5isCRRXui4/
p6Jq67cQPRf8P+dq9zYGrvpoZeZWtIrT/Aw6rAeW4oaZZi5FtlwghADi43KS8Un42HV3AwDkv3Sl
zjyYcGsep7XAoYvjzKB4wRr33pFBV6DRDYhuYdToislmrbvvaRsyDJfWQ67K1fhLsL31ARGp+k7B
30mfwou4HDBzkGOgrEj3UNT2i4S4NcKL2DRP5PXnDN/LhCfOEyXmA9qI6gs1Eor6eNga4lWJ7vjC
4rXoExHF5XguUD2VCMVNO/7auMepwUQbvtFnZtVehgptv6iNfkF74upbdEslf51Yp24SwmX6+62T
82XctGaVQCnVrN0oQQgNMfBFcj+vIDXT8thuffStA0Snu5TZx4ToagvU7eUYehAUJaimgIbNe0ST
/genh5zOstD+f+R2jMHRMfuJqUBw9EzNXMrr25iDGoU9oWbbDMMnthizyDBA8I5D0If7tB1W4tP5
At5jqrf+E4AM6qcsrPri0FWPjppA7MFpM6olU8/XMfdV/YcTYPZ3mMJcfr+SWgFhHDT5LXhxGF+Q
wsr2NSIVYOFr9qCBep4yysS8tQ9phDqLI28gRbQeKal2ddtx4CxdbJKPhVy26he2lbI6q2Rp7pFP
hTn4IslGLFq0GQOApbsArozjxVQzsQpxg4hynwQNM7XWSKTBfhtSizcgVvnfq8LqYYFFEOfNZDam
YB9XfXfFkn/VBFa0SBTS8KONgxzs3Nkqe+p9a8ZX2Co8ZjK7Rht4devrxy5UU3ucUxX/mJpyJXSY
6uypgHmilkf49GPwV0wtS6A2SHOvXhUjjlda5HxpFxiAvuwUyNFVuwEKz0JgK4xYHMWiqffTcfUf
ldnKJ5J7mvvZT/Bh7zjgdPsmse3lj0lqlU+VNjU4v/ciEp4vHglhoY049c0YFxnS3jk2vzfJPD59
AL1FLruTWZRad2Le6+LNL8jx/dF/ztYZf9XZr4Ja4unBDyjL13wlYWG8y0KUwXSK9FtheUxw1Mcp
BhXc4fUN0/wyj7nNsd951Km6Gn8lQ7IJOkBUT4e2XgaM6SpJi1NdMD5HHXodBMSSNhnVNwlQi1D/
DaYcUWbCWlv74PV5lL+hUd+yY9BbS+UlamIUwn5Ki90c+uu/kOyW/nYrKDigGKJBvdu6kMNtxUkY
H2amT3znhDeJZwOff3Vrc8hnf71F2vI5SNcc5iYL2pyESld3803ryXQ7q9Ay//maJwLwYktZ/trW
RMubdbBVeJnAPMuH3BL+eUvqH2dmYLZKHqxoUvc2sacZRKzSJMGbQSLC5zgHzXZnsjYuHnAY4bcK
aFBxccGJIobw2f1TsEOQhy1rp9hdMXUrFpIjyIf2XgFPsO64FgL31iNi0+0EGTDsno2MAnKMOsQ5
5ZSv/Fio9GVH522vQN/IPEwrFZK43PefCfFtUdbPzt+wEufQBOgumo940cmvABMN98Vg81d/2BQD
jQMgzxWCEbNQJxsqG+4dRSOeF/GuTYv1OSriaHmCoOIOY0dGHybMGMFZsscfF29ZCDzgdee3Xqzz
P64ay98tD2A7VgjDBUADyM5x1on5IytL+WijGiA0lbBIRWj5mXWxWZxzUbD9HLbSKy5BO3j6Aonn
PheV2pNKksCcJ1O45VE5TfRKhqrgbckB+hBP4AS+uGLAdUr6j2WtpC3ppwsr8HHruWHvqhQBEOJJ
TgcCg5riCN2tL5vcpvHYT2P/uq7/v+9C332MIVTcQQcVXCYGGpXsK35vuq9s7juQ8rjFazLOkbsU
fVt9ETpS0zXMMr/HzkriiY26/thFfpzu0FugVa1jxOg7ANy5v3C8D5xZ0UL6z1ZVL4Bdvt7RtgPX
GUEHdgWu/PBocGK+QeRDUIdj5z2tVQVwq0uJdb1Y8vk/a5OJ9pQNNBwbVBW06uDFPSAhvrTHEoto
QfBD7883DgzlLtsmpNOOGe0MUCXDJ7ibwyFDbF0aFBQCgnZkQ0nXHKtwMHy1spi2+yAFDMWcrotl
bw3YNOki/kZDYogffu506OpzZrLqatMaR3EfLLgLIBA8cLtBu8UdhKTj2tP/ChQUa4MiK+0NhpJy
IWgBXq7ZlSYI+0PQlvYfAnp6vwLZKSGZVTpH596kJUYS7utzT7TodiQdLH6tRjITDiR3LC/CZhDd
c1HQOKHSY511qN4+pmKMoIxzYw5pBOKMgE7oFwJgavAsjAv6PiVo7HPtrSsee6bOfmVi1Yc2CObl
5xpCfIOmr3lD3Qtrz/6GrcUuSyAoKke95DvIHaH2xIQS8OI3QJFHlCcoXUMiBpBd0Jr5ODZ1/DVc
255DEZMTzCdOBnmTR1vxoUWK6xn6Nn5LB7EesJYvT+Oiu9OG3LVETZ9MfzHxo+DBHwIKT04fzcYG
+CuOdPHiibiZ/OpXhi3dgUC2ONaxcPtHD5cT0R2okVESopzAXDps0O2B1N1XK21X3GVd5zmU3p04
yCYhLiD3M/6cDzEpZza228NI0/6nx2yAVd2zzWu16TjASoc5ZocOeQ5hK1EYnxofnp91lpu7XvhF
wOSTXKvXISrBUZRQ5j/lL8PvHmiYT6BVRpMOYrD+XmKp02OWj+5JAm3ZXa2K/5F2XkuOG02UfiJE
wJtbALRN22bcDWMsHAHCg8TT74fWxi92kUusJF2MFOqYTpTLyso8eY7m/DZliUKSRoV+FiiJg3zT
RalfIJEwczrH7ZRXUZ1nKXiBQlue9ZJKSpUZYbA4mZXd+w6FqHxiNyq6OjbY+ydlIBqaXE5hu8Wx
tsmEchNYNAV3IM0G5TZtk6fNpXuiH4C2iQ4GEmVRRHSIOTyqQQPKVfXDtCznvKJvxDF35K8dne5Y
GjusswOhVCsdOXL0GoZSPDfThlawSLfC7/QNxOCCK6ert2FwNqu11pwHdFqrRGudHopwmzRpqq/l
9nCmbEJDS5RMQTPYbNwuoTFQoQf4Z0QO+LtD58UO9BCYbwKK1oImyKHjkf9WT2uLBgdpwaulVekO
rk/HSUEt6gQjBI00JCUikGrugVhK8hw0xpJpeeThxMmKqA16UalJqm8eD/ZhiZeDydPQpAFKBLke
bDRt3zU7YPkQmbPxcxtKk6AH91d7RqQ32jaoqBmELv3EUcelFtKhUXoKzjp9JgfU06GJ9Jgx7Won
OM0dI6E9kZJbo017uDn1p0tH6W3IBKtsXq5fn6dpH3rRUal/dU2h7VIdXuuj5zRkedYXhAahospM
+YDLDC518QTUJtW/KBBKUAo2JKnbk6IKy09gJkMaqi2wBLofA3oBE6NSJCQ3CK9K9imyWvPnEUcD
BkSjRmH1rU7VpzMhfwTYZh39rgSMDiac8us0zZP6sDh2ZmvN4Oopq5nTEbBwIYLkcDw5LpMcxLPp
wKh5LuNmecpSepLDttTW53MgBw5Z6lDRfvSZXq7UjOz+FwtYl7KrASDKXtlfavs5zuvisHJolSR7
kUsSPOk9ZmYFbbfSF0Wv2hN6vvy2l6NFvn/uFCUlfXpgVEB4NIkneuqrh6DY11KdqYuG3IINBZOq
vsRqFEAFL6sE10XSge+RhobIjGKEvCTmDeLFOeDEzkNW5bkuFV6ZTllDNZBadviNB+a5mkGb2exa
1SqqSdSZTQtYuZaCBZ3Fgezl7elCTxetCIr0ZJO8h7Tr4ISH/SHJ1Z9xLgXFIreL3Aaf7vAKocHX
/IZLqeEXqinZweYU2G1CssHSbEpoFcCY4sup5wLM6aJLw2QZhrFcf7Nl4m1yA/TBT07RpdA2Bux0
4fwUg0eAGA32KNcgkYdA8DEOks8QtXTBgNQ15OdTUeWnLRrASEyUml5Vu8opAL31LJm8oFsoIGZX
JUMrXvUmNylUNxVJj7aD8c1Pq1BPd6TNz+elZgL+kVrNpB/A0k8HmtmaVidSPBvdGtLp/pdut0YE
OLeOf4yQ4N4SXKtQGIIlMWSV61cVyFWTNlVs8E/1GvRwE72ox3SSgsTDIBAn2e2l4DXoj9PmpCzs
ee15rNQI+7Jyj53UVgEZyYiDoBIifEJhZlZ+dvgEVO0u0F0HE4hEfNAh63SBYIUXTEfVBQYCW5E/
FLlkY6D01mhZFAhRJYbVHq2gWXfH4jJpSxRQSoBYVIU75AXpJgBa4eDVknPRTCXT+prRuLaQ21Dd
BjQqHEaoiG/kIxTVAVOK3r0lQ6EqMpkbDWw64enUrCl/TNrLPE5/O8EXaLpGFvuWaniwA9k7kw33
jy3MdN8pjUqHUrO29+f69eRdzgtrbUiT2rOU1yhbl74WzFLoGLwTao7bdEyZ5c5Kf7Av8AqTAAlV
OBboQP3OizqvUTQ1JjT1XX4Z624KwHxO5SRUpqEzMsHK3ZGTxHRQx1YZuzhyK0KKT64b9Fdyr282
PawZPHYCeQYDgcNFaeT0Ffzh2UnaeZIPwON6cdH+qJ00zU/JyJa/nQcScLI8LPegNP2uBH/FHVzW
tHm2MJetqe5sg2JKCW0dF8+PV/uuEQXxBva3ZSripqJGq52PtDGsFT3dg+h70prnWH/5F0Z4qlIG
IDJTRenxJAu02tQP7Roy20+Oqfymd31vh9oISbY4Fo4FIQhNgZZDXtGwhfNqSk4l20YOl1L0uVSe
VevNLkZMiDsEE4oMxAQ2YYOYURE015S8dVAWV+MtaNS8npQ0lZrz8jgHY/F4ysTDLhoStiIhtFHb
RGXbON/XyXNy+KM6P8pm+9jKnRn7MBzhqEVoFvTHUom3VflDjX7ZzrYfE+kamzGB8NkIkyO1Smbs
qHtVs9W4vC4TYOBmOeI3xsYirH4unQ/hOdLirRW9HYzNQf+ln0Z0HsYWZfiEqxMJFdtZd1qmqzvs
jGDDosjx86X6h6dFXHpB3iVsNVqtZKzAJOgdFcgy7C+6uf9vKz8s29VQIroFdGCg8VajASWRfkMi
SPvlyPYapvz6Av1rJASWmiKrnBxhJOADcimXzXg7cJG5FM6Wck077uOR3F0Um2K8waVognX7OBIe
cqCaEUTZhvnWhlE2hnJUiX6VXT5i6OZ6GIajGjgYzSKRomnCabHaTJHDS3LcRvWK7EZUrewGOmdQ
hH3+9WKQtaPOBUvmtFe3B+tLAsG3ltremcpMCALTgQzs8dBFMnXxg4Szda57/SId+KCwVydHSNAi
Q6XUG/illNNYh5jK58cG78319QwIZwwJjINZkRTats5M/Z7BL5na1DVHZ3pYM3HjXNsRDlpvFSRN
i+C4TWAxTUEu028HOgjSN2cGqZ5DA2Zynlp0QDwe3/uOFA3bmsWtpymAvcUd29iJItMdctw6mbSl
fRJc3Q6KPfoBoO+TXpJn6wcvxXaVLs1VCmkTafAxnZF7c2zr9qBmQLCnm8Icx1poNBcQfNvcD5tJ
KKGlQn+/kY0NdbhBboZqKKZKn4GBso8wxxfFPgA9rI/bon4m5evCmXbkkaZ8PbjWXp9CqwWg7+iN
TLCo6WGpKDcRzpgyAZapmoJLSIB4lSSYLjsVOg+Zd2wFNwQCzXH7bHavyumJxGBMwqaxZrb641wc
d8NaAIC5QBKWz8l6TI02HfmqmztK+CjBGdZRdDlD/HbZNbRfXs6vEXQIDgRjDdkL5TR9PAU3TnEw
RmytQa/jqGhnfPRXORygRnpgBqzgmcyPW5a//7kBk98/SENBwyS+lEhZAjEy8suuo4qnaRB1S18f
W3gPcz7sHcZwbUIYg9SeDZun+WVHPOSa9irUfzHmjZ5MOsi7KYsvIAJpC2dknf4fdnmJWZZBAOYI
Z4OcLwyIWXvZJdmmzb9CiuhLQ/Oes5VsyJB+nBtIJ8fU3W4OJINlGi0UAhE6IYT9uGAVDS0FNf1+
J0EpXac0SHAmQa6s9XDkTN6zhDS2wmsTiQyEQz5asovDoeyCQt7pAQTsEEsd4gXs4QClRhSsxwyJ
8+hk50QPjvKugWNgA9uvRLoS/lwO7nFRXxzbf7xh7tqzVPLz748ZW7ijLyQXeBGf5Z1aJe6xfnGI
n+DIL9LFYzs3F6JqDjkCXVVJj1qqKiyVEYBNAvci0wZvbWsjmdXFa1CUECvplGfUXXuSXx5bVG99
ByYtYhuyEjw6RIeW0uFe6d1F3lkn2FWPuvSjOpj2W9pT6klh/XoydO20rCjbLfWqV36R7SvmOllQ
H8bYapPGlLR6hS5h9xDE6dO5BusOh5uxhE/Eber8W03fCw3aRj1voadwa0ofntRJm9Q24gXMnuFX
Gs3DkZN2byI1emGgxWLHq4awEwHTnGhDUeWd0r1kX+MEP+j1rV+Xm3xkK94507xtYYokz4I7VEQh
Vsox0qnKHY4X3OFJrkxz05xE/VKzz14Ox86ZTp2uh92pv0wer93t0g1uBE1zGydpEdh9PG6nKlGR
7Tj3O8uUpnAgwAEiTdt0GYJfq7Rvj429iyF+9JkfrQlTSrO/ws3X9rvyJ8D0+mv/S3mRl840nh58
faEu2gAeRNf5nq6C1+Y1X5bTxx/wLndz8wEqz2/erYZhvgvMXYX8ugSBD2DUftctg2fKCU+IRUob
49n0+1n+aRPtUrRdnUU1j9cgskaM30QbKqPXNRtJcYM/1MFDXBlPIEcCIWz1u6CCwokOq6fQNOZ6
nH5RUmq/sD3DEFf/QItiRueYX2v9l3/zBQ6JVva1qpEk+PgFZ9UADQ/7yK6qJA5X+Ym87eJw9rvY
WNCu/o1mabD4pp24DXHtY+P3dhoRD9LbhjJwswp+qYmCPq6o+u+0rHq1l5XlOVn2kvZ/7Hz2nyy9
78KreQ6putO+Yr7v6ZOr0zlPPX6Z9seF1NHnZGefHtu79exD2ohYnUSnwfUorGumAXtykkDeMcJl
Yx6mUEHDDJE/2+2IpbuOgvQvXb9cxlz+gimSzmGvyyk+aVuYJxo/fsbVK7pwMS1v0iF3i6M8KU7W
mH+6O8Irs8K+gWFQS5MSs5JVTct2FtUlDSz5+hgfXg8HFUz5JAyqdZCXMEX7cH01UreMnGSSk50v
x+THh6hcPMTcNmQoLQOKNlPYSWf11J5gaZV3WXeMZk57/oPcUDc/J9AEPF7Ze3uWF5AhOwpCRoa4
k1I1M0CzMm6d+lvSQ9M8BziZd28GPcyPTb2nMsVRXdsSsl19ec4L/ZjIu85o6PpCWcaj/DzXpewN
UMWmUzXJi/Xzqi/KPUWtp7TXX9Jjv4rhtPLgmY4nVQoY2oBk37UcOLsyRaOlS94GkEWHfb0PIgUW
Q6ns/RMZRBguKMwclF+hbcxU4I1eoR4mZtsBylarEcev3Ab8lGrhvrAdWSX76QiDs4o4An5aEpSo
BrzGWr1pkuazbPSxlx6z3AM/+QNC5MWp0L9RG1xHdrg8lieVPmJtDi67H7nb736Pxg1AshQRYUcI
xgg9yYAfGnlXE0u4naHGHthafcTKneNqEyAYqN9oPPfIVX70t3njoLeVSMru5MLruuxmp24Sb8ED
x8UU6rvHO+j2kH40JjxmSzr5JU0L1J1d0j+Rq6vU2vRIrIHcluePTd0fGMIBJnUhTVYdwSFoUEFq
OQ09O/pCOnMa+9a3cAMdFw3zb+d/NTBDc1RVJnh2ZGFgAKL7qCEjzcngPQqnYgh/KkADWnEeD+vW
sTCDhLB4coeKlxjxQS107M0LhvqmgrVFLfpZjbrVLDhpwUiUfteUKVM4d6BNMdUh+Ly6oyTlkuYN
D6BdSf37Dy1jkRdEXfbTjMyfjwd168MY1PAcAOqnOrItLhW01IYTYCkDkAFkwzu2S+AUKUxap+NI
aUAZAriPTgxjDlzNjmkrPEQE15wc9aRCtkQFNJFDCQzqznpDXGquW6+19S0FRBBFn+iChHB1ntDn
qYUj8uy3B5uyuckrBHdtUyIU9koW0kFYdAiF2Beg7IQ4KdX21PwXG4VXnKUTyihgNwUrUJwplKY7
dUdQL4OM0cETqpmnPj9eunsn+tqMcNvrJQ35SDeru9MRJ7iUoj2srmDBHltRbuNS5mwIYRgR+16s
8eZVn0sHKOl2sfb7AjZSSl5rCFWzdJ4cfwNYcvUUdXUw3vvHhu+dgWu7wixecvLvmnVRdwEFXD3V
n6xuruT19LEVRb2zJ6/NCLOombnW9ami7rITzAb2QfNPaJFNqpLs/4AKRdGjbhe8gsoNZN7REgLK
dJ1YSbS6QFEw8jWDMeGAIFnv6Dp3D9eCKZxGvc5o++8Ca3cBuUOugZcvLDtuUFraBAriZvJ48MN5
E8w5Fm9zh+uHlRXNHSijmIkOCWAbf9NgFSdX5gXnvZqzY2s6e4LmKSyqkTN4a9SRabg3dNskvccz
g4+68m200rS0sSXWLiqUuZS5/ctR23UXZZXEz7a5dMwRe3dWGMYK3SEU1HjIItv60aB2iM9gKjtn
pyrNpIABpIr2RbKAyB1KutItWmAnzZuuKZ5Fzy/OY2SW77xrASnbtGQOno+4dNiCVyN2aKGxY/0S
7tPmu+FsaVl19XimAIlLzl4DvOcMCyNTjsqBlO7BL/aXtUXXFIRQBeRhjZkiTPnLMQr/8fLfmxnL
5lXiaAiJ8uYV9v6JzmmgPMphl9ByA5RKrogflwDTW4DxIcqqJIZoNv5iTqMxueYbtMpwEUAKrgwv
beIpUay97bUa5G0Q7LtG/ZSXizzx6mZKghEW/LXVnCcOBK2lBAmV089O6dqIdoo0D6Jq5MjduZQA
cBDE8zgjZOER/nF16L6hSUpJgj09k75mfJJ7sirly+mnCnZjDYBXPgUeXDt+l3+1gpHr9zaL9NG4
cNHnmVG3cGcE+ySzp8UFmnNIFxz9G6TvXg7qTzmMqf4Ou/3jmWeyIdvXuJ9kGMeF0xAhZkI7mRbs
oXCi8TAC1QadpDOHNGWsTnPnpA/BBccOZKFuiXUa9Lv6i3Wxgr25hlxSjxbZeWN1jns0k8mp+CrZ
IwdtzJ4wND1GSwWptmCfN0MxCnaZbNUg1Ec3vw+V6OPDc5vW1ACegDUiWcN7myj3474By6ea8KDE
+/6yCeZHfXEJ1nr8p2UBk/i10amyw4ufTy9msDl2pJA95fwz9uFmkjxVmjnSUwUp8gEe1SKXvKKb
0SkYwmh+jKOxh8bNmn/8VE14zyCpCD9/0sT706fwKwtu74rfxdt50iyOS9Bobweg6iPTcxNpCSYF
L98hHot6YRfvq+6rhqR38/vx9N/clMLvF3wq5HJWZR74/XoL6YhdeDQKF9H3tvn6z+3YqkmW1+R+
1MSQ1W7LOrv0l3hfd5/1strYOS4pNS/7KOikkXW6icUZk61zXggcuZdlYZmywuhqKTkwJivNZvL5
dISCtOAN3OeneXVp2gV9nyNR1u1bTQMORLSBO8Abk6L/uI3lCw9TCOT6deOhZTLpZuzOBb0P0Shs
7eZ4YonkqjY8qEnQiGFxatCoGLWBvCZj7Z8X0iby7Kk8j0Zutdud8dGMcKldHCtMYwm162Z59pM5
4FV17H17u7kHEw5FDVAVQ/z0cc6cyEplSY/kdb0gO+3TvORW/s9g5y2hnFr9+qc78IMxsTJEvhLd
vJ5pS+ah73jqSlk8NnC77T4aEI7qcYiPLvL7unST0LNXwAdG1kS99UAfbQjHtZAdKJK6UF5bL/SF
pDS10H/zfF4xfZ8P28g7MLLOj3YkvTfdT2d/cLsFPShTa9WMHLKbG/d9F/5v7Wzt49rVSP8WaRfL
62riUFdwPGcZ+dbIeG8fTYKVYQddhXwd3TUVRKPsEL+bwFo3tX39p6u65LJGxnP/VP09HuHSg/gs
bdqY8dB/9hT7kmft1bnkj5m56yeu9rwtHCsojOk2zljBagKaxychiJ/Ivrezse2ojK2Q4JHgxYBL
uMXSYe/Mm8lwiOkv2Sdv+ZOzUReaV0zVz2h/Ob42cmmNnQQhGkPAHh41FcuqF3r5kzYJxudxbHSC
7+iLNino55LX/dSZpue59oPw28uedFfxoCv1zI2zg7DVafxgdHz3tyUZTQIywKxELR+3ZZHFemSE
x2FbNpPD8uiri8IHRzJF+2nEq9w+LoYjcGVLcCuqekCIEMGG9bCIl0kyt+YHP5uHc21y8o+Txz7s
rn+5Mib4l8ywtX5onFovnudjN+Twdz9EzMJABI9RkrQqNKAA65adGE1S9n3nnyce73I/+vx4HPeP
mWlaoEdIAlAJ+7hC8OGkkpQVMhjyZA5jyyR/Snb5+uDFI35j1JLgonQJRvpQw9JwwCr34MP/tcyW
B2/sVI1aElyUAtmxXAxj6ibtonKjCfGgr6/K2WkE4HrXF15NnuCjcrRpjsElH3zU2de94bq0lvV/
nzrRQ2XN5WQbDAh2xMV5Efu1q/zxIPR6/o+7QXBI8IE4SqwxoHIKj4Nbuc4m8RQPdamR3TA2c4JX
ahC9zw4JI2q4FY80jRADevVeHhnQXef39wKJhZVDLjWa6TCesz9cvuqCIr435nnueHFQgQTsCk6O
WrawOkD1KY/S4IyR0Isxclml/+KYfrAhLEwf6wiQ2e9bGp4h361d97SQFmO37p35+mBGWJbcQQCL
RpNhWVDu9WQuPzQpRtb+tvwG0O5qwkzhVgjgQIj6CAXvwqV936tX6Iz6Mb46gn6cZpKjZ4+Z1G59
6geTwuWASJcO3RQD07bmfvCrkpfBJO82vuwv/4z5hXv3HuVgh9cNOQ9QY8I8KnADxqfWGu698yL/
mj+dOUXW98hHtW9kaLfZvmE2/7Yloq07tEetvH63lW5amJufO7xRRToCLbGV+nLYKt7pl+oel/LT
4XnU2Q5uW7itPpgXZhaJvpLeyHfzg1s/+sBH309zMUWbwQt55404qeE33lgE7AhSk/kFGszPr2Jd
VTGVIxR9TG7k0l/+lE909+wh+e7BcTzi4e/uVV6r4EJJIBq6IVz0dUX6va4SZZ2mNFmHlPXNvcET
7Evf7Y1gWaV7FYSS9opErtvR8m1J5th47zwwhwfz/z5h2NtX41XCIkrgmlW4zlTv6Dub7AcN1t3X
w5y6qmdvpNXBO/2Q5RG77y2E4jxf2xUu7P5sSFBiYLeaSFuYxUs/8m2vX3Ub7tWV+inyUii0Ea/z
D9v6O5xUfjVWwLtzTVA4c0zevZRCb7IhcL8w92A9eVsbaPv64Wv0HD0PXhbFpWm6QrsN5bHwOduU
buKPOaq7R+vKvHh9SNWRhBvSo+twZWxrf12u9GW9iubTqbKZIc77HVW3Pz1bL5uN7PF7p8pwTJ0W
T5ob+Lew5kZ3UuVLxZrvm4kxr9Yhd/5hPrgR1VWfxt8J7zm5m9W+sii4LNlsL4EW1coabj10iied
Z710syGkyeaVd5nwsCRhA2vV03nRzYaH7GHeew6E7j9RVjy6xXT8faTeCYWBuvxvGgzhpoiliObi
nmlw5sbW3lPd3zfLfooKDMEWMvXZj+onUvSz3EPXggd9wcNiZCXuRPofPkHwb90hiuFG4xPO/tFH
m8A/rQ87ddF78TxbI0ztSa9jAcW9p8wHm4LT4blWmRL62CxDnrvJXHt/aNMz7wNX6V6c+cgYh2l8
sPYi0sAqNaPT7FJZf9OeQuLyM5ss9xx/1NDYegoupUYrPj3KDEzjOJ02lSd5cMJ6kKN0Plrai5Fx
jZwiQ3gIlJCxHPphXN1keNcfCDLSZcvw0t0BfxH8q0foh5UTXgS8s6wyjYeV47AMz9DzqvKs52x+
8cGmj0XRoxtFCD0HfRhdOrA5w1XrpxsEjd5Xr/PhIlrmYxfC2HQKTulcD6zxFi6i4SJqF7Spocbm
1z5cVRN1cZgfcALS3iDEzj2LzYNGOLmu0VW9eylcOQXBU9kBNAalyaqiyPueF4Jlymu3g7PSfaiv
vWo3+AHHl0aTedpw1z44KWLoaqJciPYT62vvD8tigyucoLS5CT7XPjBpZn1Lmm8L5G3uoCvrtsvj
J7P0ew+t+ta1lo1/3Bw3CLj+yxzg9d4zBU+FTLrtGC2b4TT5VE0qcpy7mbGX3bFr8W50C2rYUUz6
PQirhU1Ol30SN0mnrM11/9N69xioFU/QCJmPJnLvBXvXtoQdXkpNZ1awn7ynAZWX87SbtQvUdPH/
2TzY1a41O26GazHmQEMZ4z52IcOWvl3vv4cqbHm4wxuUDjDfLOHB9Egcc+nFY4DWsUEKOzo2tUME
1Tt+yiNy97JttB/cIjIG23/1ErqaUPFKxdcr8M1ji6o7edX29eC3w+3J8qmu/u8ee8AsaVkAIgu4
TNiVR+1Igumi/HVa45W9hjYef8HiLVrOgz0NJ4+X7G7URshowsegw2lpCmuWdlaQZgg7rhFP/HP2
1U9avXgtfGVWrKTLBLqleb4+TcP1iYemNDPGYtZ7i4l3ghrCUiHmEye4uUCDlKKntnY4GTY7FNyr
B1eWT5Q+9jq5d3Ff2xImt2hs+VjDPbW+zHixrx3v/Fy72fL/4x00nDPxIFxbEkISSAHPlR4zKmsL
Wfz39tWax1yo9qr+U37PNsVUpwhw8C7PjxfzFrYxNOVdzabw+MHPQJrbMkLEQfenTUtMajwd/PKP
tQw87bfs1jCNjNi8u4Lg6AZUFLKeopM/HA5KUhqNyj0nue32tAwmrOKMPmn56d84GOfKlrCCChQy
UdHX7Jb5UAyNflcLAO0jQey9G/PaiLB4rWGUSgIh4fuZH1wnYf3MIMB7PHFjZoS1MsqqGxRhhnlL
yL23S9jgXVDcIwf87v1zPZwhTrl6EJeXXKVg3aoUdttttdeegsmJTFU70z9HI/3yY0MSIsha7VSr
R8T7vYaMtHblo5fMbh9bodExCXdqxB1nU45XuVOHeD+YDG757B1cZV18frxM9/Lj9Fj9vb+FOzVB
K/OkBAyq9Gm22USTkPJCOCd4+48bQvDEp6yHaWnY3ND1r4ac1OD3GdSYGxxW4cY5XQ1IuD9PJ6Uy
B0VJbunhTkvm+vfLZnikQqbow6zv96eZ8+u/zaIlvE219qDUVYjRoeQqk5hJvX4Jg593GPFH721g
wvCgapE1UtU2sgAiZtpKYUA+6heVMmG3SeaAGVaa/7MGBdD59IZ/f+OgTYqXl8Df78em9k4A9MG2
sIQVxJopjRHq+ulLvlMnyVPvwsnttR6GDQ/22kk6Pc7G5nbwFI9GLCxobRVarp4Zcb+i7AtfLsl7
ZHBW6e68MQkytdeRxbyTY7seppjpqSC2U40jw7TcteIHT/l0u9hN8k21e5v/GpnTOz7lgy3B5cc9
+Gc9ZnDNBM1YHmzJKnabuTFy+O7FQR/sCF7fOZ8j+HgZ0xfIw7/KngQsoF8sfgP0db9+VaewbSLu
x3Ydg6rpd1ZPeQf5mBZIfxHmWUVJrTrngsnUm01alG/JMZmNLNidO1pVQC/pdCvQ7aYP33B1B0Tg
fhTtUg1H/q+yS7LOn+rNUKUfBVfcH8/ftoRLAIZvDZrlwZb3noINXaivh8huSD1Rk/UdafSRdW9D
glUdgNIOeD9ZGF8TXcqmUUp1HZsVLZATSf5qpX9Ma5R04p4hVQYaC2pSG2jVPk5kkzZJqsS6utZn
LS95qpgk1xbPoGMn6pRcoy9zhY8s3j2ncm1TGJyR6CjAHLGpbA/79Ln5lC3kiea/IpjklZPs03GT
vtYbbdLNHxu+t5DXdoWF5ClyklAaUtewjCLYMK2M348N3AtX6Qv6ezaFaxzFmMDSEyxIcDEOfMiW
f8if5APSLKdJ1m6qdlbmP5pMWuTGZ7vwSySAx/Dn9/zL9TcI1zsEmkpW02Gwlr3DMnn6kUyCibwe
7ifIO3GjnU8ZA9lN0CZjJ/8elubD+IXrolUbROVaTV0jGDtJNu1CWym0NLdu6x5dOIQvvjnVJqWH
u3sdmfqxTSXcGbqSqzQRDDfVj/UPiGnd1+fZbEdh4Dx76dyxKtS96sj1SN+975UDSk9sJLRleHp5
5qz3fxTu9tvRX8CJwuVocjOXw3v6qXN//ddJfv+0K9NhDTO1cmGSEXOiTiu5/WL7OtsNWZDv6CeR
vN2PpQ1G9tR7ov7KpF6q1pny6eBuO0zGU4hFybaPvSBuCZ3gIYVtY+AAoNVIE5kOrVKK0Ikyhv2D
kkS8aqfb6TZyf/8uJ+UEqabvgfdnZN8M16AYa1ybFK5JrYYHPQqYTWq1wCtOy4I0T70sn8157o1W
tO66oKsBCu4WQbS6CQsGGIZkpKfr1+D9aKhf5J/GUvJz//HoxswNP79aN1WXrCiNMGckJ7eXN/op
HrHwfps/mj/BqTptjOrE4f/uRt3TJ9Hk5LFewwk4zkvvDzpEIzbvHnW6WB3k1nSaCwQPJ5FigTfA
VNfZlwBdwtbPPwO7LbQJEsKP50+wRGsUAGnDUIcyPl2YhuDPVBVSWCdTs7cppPhvCh51i3Lc/LER
MVL7y8rAMkNJm8Y3MaHaycdcSXI9e/sE7CbehtTQYShDEMFbwqvpIuAx7+YvXucq2djbQoijbkwL
U+lIVhAcLS17e/Knze/Q74FLZdPetdtFBsu05/05rk8/unwSTJPKG1lHkQDjxrowvWbTdUlWM/Dy
ZzXJI1ppU7d59bRPoDKcZlJO9527Hwo18zHL+sdT/5dlUG8UuGkA10zh1EeaFCITHaVvR+0nalVn
uOfNInTjPgInbNufqhA2ySPkxgsIrctBI3yMiu+9qfbq4Lx/Aj4OZiFTpcQrppks/dhBJl6mb2f0
vOxZhVg1pAUTdXKBI927/E6T6QUNmWTW6wtnlqzLbVlQadanJiLvK+V3n07UeVU/xdE8M3aPt6QQ
Ff71bXRg2rYB34yjC9uii4MW8UQ5fXMUlMKlk63SLZRhOs49pAbHajqDj7iZClrTiePpy5dFyp5L
qeiF6RjpW3q+IMdwzFy9RDnHVmaPh/VOnioawmVwpLFFe6kQn2mX5KS3Zp29mZSofqBwd5J2tO7A
pSN/gmetcOXfVQ4nfofc0jJZlOFUKqc998HP83lGW48V+8fDpE8h1l8GEYpRy+SzutKfafFFkP5A
4fRPkE76xA+7/eNPF/vG3pfk+tOFJUFtJeHqaLI32/S7c0oHD6qZ7rFby4RTT1K8yAr3NO+2Y0nm
dyKYmzmzhnZcjYaNG5aaKEEVKrDwgQfTs9AIcF8TwJutv4MEz4N36zKrka53i1/RrHobFHfQwKxJ
DvyEFrtaRfqiMUaWUcQF/DUXV58k3Dkg/sKwPfNJ9dS/TPTJ5fd0Ye5mGXfpz/yPPufmTqe0N83o
OHt+vA7aPc9BR9v/pkPYQqFSW2Gh9NlbvDD3yfcv+p9t9Gw9mYt0FXnlUxDP6skfEoXeMn2JpsZi
Q4/rFowI/3+q+mMJSjFx+D4V+C+HXnraeG8ItmTpdKkvRXp60yHCLBbIfUHYjzxk+qVtFflTHSHX
6WtQpPPSV6PspelT+RM88+mXk+Ycg5H75J7fIEllaPS68wYR48RLyM9QYDi9NXXYT+XqlCFMn/6s
atl4aUt5rFl82PPC1oSPGRYfXSOdSZs9P78Kb5yzhex5ZZ3e6CjXF3akqNNcLhTfktBu0go0Ho/l
UR/ZfeIjZ5hyWNd5LYP41KFhFxI46kVJlLypT2/q0TcNt4wnHMnyNNeeS0A6M+XyrPvFujSfNGVu
gd8oKY6MBeRipPzXR1Df0qFxtTR4jD4OXbuEF9XIm9ObNDeVtYo6se4WqwIyxovLrANsXFT6JENC
qZlCB5r/tBaPD8K9nYcTpRsJ3kgqiiJZlx4GqhUaxentB0/Mwku/nV5reiWiHyN27uwp7AxEsjpC
vzeXQ56pWi+HjPQAToSBVv1rEaJMz24qErRwEc1AnE4xIHqV3KYMvL6fGJ8SSGcK45+2Nr5PO0g0
BTKHgfboZtBIdR4DPWPty2l9Wr4tXyR/qa9ClyDl16eRTOE9n0+HMCQ1siabsPUNvuhqf5dtGJ0D
43J6S1wCE0KApxLRk8wzNkjINq6VTXPJHQuNhKLiX0PEnUD7DQU57dIfjaK/ICkNSqBvnZx3vlRc
LFdtFH2eoxfoSqfs4lotMmDH0H7tnOAw61t5rASn3jnYHC4Wm9DDlm+Y9VuliA+cfL7hcJA/n6NA
+pWdNUfzM6QX4UkoT3DNE0B1r+hMUtJ1TnZlbQ6J4aBTemiTxE9ozUUa73wMkDu/NE28orGtSnz5
kqifs1zTPyOVSj+8HFYd/fFWpHBnWCdlFXRH2XEdtQs/HXLV+FRmVQvW0JL0N63N8rEm4nt3GX2e
6GPCxUibtAj1OyKEWh6cQS4WXKM5Qc/NaiFFSlwUbjyp+KF+5XOkpaq5p11XIHKkeOaP7ksxNQ+e
rXiQpbmmXI+8e0Tc67AJIEvge2hQJwwUCeJVhC/LJlSCt0GDxwL3l6iAHk1rdkZDbBnQkdIhxnY8
T3pt8/i8v7/ePjp1+jUNuOkBfULr/O75rjZ90QS6naAv/eZ/+XaZZAsQA/VCcr+d3G9MhLutaAUr
vBNlTHvBfe+63ov/Z7/3ljTx+asVbpDS2dH96nnzPf/ML+7LS+a95B6i6iCTlsul9zL2nrj1URwY
DUwMGFW+Xbz3YIVM/w9p39XjOLJ0+YsI0JvXpJNEmZJhuReiLL33/PV7WN/utkRxRdy7mB40MNXT
wcyMjIgMc07OKY5zYfI3cMeRslqH3pPXLbie+2txK2aSPfCcVJBrAExfkGbT3WhfAkIEAEKY2LU4
ULk/PojpECV04FbaxPq4aQ7HE0Ka22q9mq0lgsab32y72+0MsFCsf756hXSbTiXb4Td8WuqkmLkZ
t/InhohpqqIFXpVz0UQTvd4747NUQTxE1vzT0wttZEREQAW2IxWY/wtxzP2D5Fb0JMiT2VCWwlE0
aAv57JcJDyHIVB/v730geStjPOwrPQeljRvDrDgXL7LzOid+tXCTpqmZ/zlAgRvhdJAqAbrKrQQK
rGbtwKXUJV45Tz9mt2k2ewBafqOabQlav6Av97kSrEdAZAxxIyfDZM/oXHQbrqipC6CzSFetR+q1
HiSi+WclvrTCQmV+9oRgm0Y3JYEGg71dm8MW/ED1DaQJmDoozVh65tAO/viIZmIchQbEF4wgLjeN
sPZWSj+g/i8nFHVJ9VCPTXkrk82vi67fpaTunAHBvvDocweEBR5at4JENO9JZedQl86NjS7bBCVH
ynKXV/95yIwVXQma7BtX8imoYSFISVq83dBCwdPgkZWIT39F0bC0gXMW61rcxGKVZc2XTqFQFwsc
kphMYY/oFiV4X38xqp7o6ka0Fh7Kc9cKISmAdxAvAWBsspMFl3PRwGOBkdLoIsjyBLzbH6vFjO4h
AGTG3CAqnMD1vj2sLCorsOjGrh2JxUvhF1uw1tbE82P9sZyZG4U6KshTsBw8Of7af68shCwFbdAM
pWsnZboBcM7BEcJXJfE/ubwnedwYDEsvXKuZrJRyI3NyYB3feR4np669Mw7A2gfYAH7rkIFfE3NN
4GzVzcrZR3jTnhei3b9JpYnjvxE9MVdMIYhl1UL06yutPov6c6uC73ElEM0w1oqOT/hEutwlyDcU
4H+zeE3EAJdamcgSlisr07TfhczsjPbefNGoCFcHIFGcEghV7tq+r6zEAVzjAr3NO0aLi0otS3Zh
82fFwciMryqQSokTvQqYTHbY2HXtEKTKrO7XAjC5VmFlZWm8cDHnnCvqywzPYVQZ6c8/53+1NLYJ
y6rjZdeuN7msli42lCOJTDBeeqieEk1w1NIhFUa2iYtZUIfwzgXwtR9tXpD0zSkXvmfayj76qpvv
mXgPsPUCXptiXRuT4szrLkBrhAHavN8AXUOqs+AZJ+WsO2ET1wuGXSFsQGtvl4OZn5otzVgfAhJJ
wq7/T4Gn/kcWwEYxw4UaArKOtzpEdRUd52Hk2VZMdgNhGL3//raeI+SmvtsVtwRPORe1oZDwT94k
px44ntDQ6FO322DdVBYgD0PLawwJjMs08Z0V8gP+ACz7SIs8TuN4q/EPDP0aK2u2stDJRJOM2kiJ
DoZsrUu2oSMtxD1/D8jpPb/+wknWpveiwaGbwLMxMw2OQwNFDyDFEoSX3+5G3TPv7DjhXOk/l8PB
OG0pdHir56P2urNWZ/7TP/haoq4c/VvSWtKS1VJ/3PzV+LeD0w7ehJOygfdCz2YFK2BJ9VKCABZz
5KIaSBtgU6ebHiDHbLFmtejYi7v8UjKk+6hOVKL20jHzFpLxMwkn3I2rD5rYBeRGfL8tcaQC6A6c
N4ZidEFZcU6mtZViC6mRAjWWQ+6JLoDZvSkzDfy6yk8h78BUTyJnqSo28zrEBwGmAIQhyEoAbv9W
pwHi0+UAsvRsWpU3vF6awwv75Kv0a6vFmuNgEJNeuLFzrvBa4sQt9QmrxJWXerZUrMRc7UtMjSf9
O1Lz3lIOc367UYjgQGgxghVOblCNDG8j9NjunDc4wC/EGn8u9h7mHRW93Uck0STvUNIoBpgDaKNJ
hDm4y2PPP28OBXHkgQP5HULC2x2uR+ZxcIDiyCtzEAv0/3CbwP1oXTVnkd9NgnUshybrSGCLL1Vh
qSQ5F/iiSg0gQ0C2cXBFE6slNCIoqhPI702B5L8gqA8ImKMZVQ2NBb8/bZr5s5DYbOR6QDYAcMCJ
ejcDiHHzpPdszNoabvkMxvDY8bSGPrK+FYgj37Xqg8+Tfcsz4lIaLamC9Lyw4XMx3fVHTFR6yJQR
qG7w7Fo617KqyCsG0wodkVOtP4bese9LjUl9ALsZ/ZrFE18s2AUf+Ne4MTWM6O8EZQXMN+DcJt8Q
ZgMTDRW+AaVQI440piJvGC7dJ3vbtmMj1DC2QH5h8o7/zeLHTDLwk0HnOZ0h70pBrlxahMVTY10C
xBSFQRez0fUPQf1OP4WF1PGsj0KQ83/lTU7cLyU+7wTIqzdoZi0uyVOoV1tple5EzfsoVtx+2FDm
HqwPYM3aeKT+xCyZunTk43ZOtxsNBECnwXtVADju7R0r3KJm46j0weF6Bu+1f5QKHeRurLuRlH0c
bt1vasMtMWnNRrnXUifez/cE4AY2kOpxqvH6vvO+arNUS2KMfvAVL/Nk3asSOntEX38SiUh6H8W0
vb0HrxcpiH3uX6x6QfPmrKuM+XbwQUDx7rAFFRAbK7HkeLafmV51KWorYd8kDIN2KVna9dFST3d9
NCrI7UkMiCcmMTWoJ7Mh4mik91rdJ+6m3/lEBkPtniUSeOL+G98JwzLyxWKeA0iwt4esFGhA5ULK
t9Pa1QX+y5UIx+pZB2wTxajFJzpVfQy4p78VMAq3caCBwFsVeTUuzEhZenyPwiZrx+6CGY+XUT+8
A3JDGSzPfZcNbKUyxWjF0MfWMQNhIcCaeUZgaByZGAgYgUYnGtZxAceBLzuwm2pDcWrFaaHee0/y
8P3YbIx/z2Q1aFeReCgNIgHEt7dby/K1LFcCFdlhnWnoNgbKLOHrtb8ruJXPugRdzgsP75n941BU
5DFKBgAIPM1uJfpMI3php0SwU4dq0xuL40YzynkjYGKBizLonaSGgHQ/WInG/mQWej8Q76GvWLm0
n5TxeAvnF4RMNyIptIJMQT3zBCFAxUMe35OmfBGkfTJsguTjsZSZcgoS0yInwrYDR+GOpYuJ44It
8yC2MRiaFqTSJBJcqm2zBRjrFm/qgZwakulPCVBlkkSvnhmkyc+rx18xPt+n6nL9EZOL76HByW1q
fAQY43Ue01Sp+/lYwsxuokaI7kEasSkHC3OrHi1bS0xb5mjU6uC4h7UPRNQ2P7oLWjizEDgNHrEK
YFhB2DJ+xtXTuUicKOtTLKRo4meJrmSDKYpMf7yWuQjsRspkMUBi4j0enOd2pByaZsNtHT9Swc4T
Mbs+feUGs+zAwLgUi90X/1D5uVrbxCfWBaiUh8yLEdmH0lkYfsvhGOT7xL0wJd5D66BdiAVmjAgi
XB5GBBCXaC6ZZFiL1FeaJAxjuxVIXYUkCE9991ZURseicdA7Lr3H73QEBhGCAEqMpDFeLpPDayQW
vIJimth+HwAhN8pQNjZBk+SrUcguKMqdIZ7ImhwhLxdxxwRhYjOlpAUg5vNoI0YLuA+So5r+eqww
d1oJYQiix7QkYKiwuFutTBOpLyUf/UHgSlLc5rMpyu/HEu6ffaOIsfEBcwLI9U9LldmIu8MwDfoU
0VjhoSbUvL4ygIoTDPeJtSxqSRnvYnLMPeB6ocUCdHRgk52cFZeBqAUkDhnK3zBYGPumAEnmkh8R
U98D4D4QDD9e4f3TfyJxcmKow4tdSHGZbWWd9Ql+CLNBN/BPYDQEZGfqsSbfKzX80tKl2z5zemPS
D04NqII0OgInp+c7fhi4fm7jdaO9KxaghByDuKz2UZlKoC02kd9dOywUzRRAiIcjFfDYuJXn+qko
O12b27yZotitewa4OIaQZD/dQlLzLracSBpd7pW1DGIFaUYJkmr/OxK1c02Tc98v3LSl5YzbeyVE
CCg2aUYhMeF7NeFXokJs2dEWHkpLYqYuTKRCtnCY3M71sfE4QCJa0UOPMG/CxfeNx8p43/0x7hyw
4lFkkGGw/rz61aIQJwogvxVzqL/4Lr8b8btS7us1MFDPLYmaJRW8i30gjke9n8bQMw8Gg8nixMor
qwx9lzb6XiVi+R95apS89iImBKOFYrw443SfaBkljrTNLItAEobl9tRoh89K4FoXNqprPRnw2gNn
Dwh1DhKyVhgy4C8YMUw1yVGb6FxRp+hnWIoo7xMtk2+YaE7jg4mtBIOYjWmKegQO17KYVJ4KjI7N
phMW9HTcw5sYaCJtsseZJDVOrnSFXRjAcLeWYEnnLPTNjk4sJl16MpeKZWHn/hr3mmg7Q84JXb51
obbinqTLIofhGHI/WtHEYmI4LmRTty7sRNkJotm8Uiy0J4iPubNRSrTNkqVU4KLaTGKUQMqEsOKg
Nly6YyhtiNF++sLrWWwEXxmGbjCyDxD+mEW3NBoDCUOFKveGVhlh8crcRUs4znFCb2RQRCZUmPjc
qg3RgUjFpc24pxgAUXJCJGYzOGoF2MT2OOhLNfb7jnl4QbA1//En4e7/5dKubAJi+L72Q6e0u+I1
RDucHb0ISEnGY5t6sJeJtEsskKYNG9ngkCh6bJFm4hmQRMEegX6OBz795K7QdMMFkaKUdla/BrXa
aGJzjjMi8wtyZlwGqNDGVgIJEQ2GPCZ2watjmUnjyg6C08CtJNstdlCklnjdAloHN16IifqCFoZB
XUZBdQacp7eikBPJwQ7IVTat18jBfKLPSDLcjW9fdkGBCeuPDYvsC9BlADZmuodEVfXTufixMFOL
6bmlAcW5+AOfg1wUmOAAmTLtoRjyXhGcVqzsqFY9sH8aca4nW9+Sul+c7AqAleagWGG1FoYV65EW
+XZK4/fyb/RahAsO4T4dCV27/pjJ1XYHP2jaQq7gVJtvDBIC9g9trgRA0gjDUPEgJERfmqdLpAUi
nbWUuhm1aXo0AgsdQKAJFhx6cjRMmYkNlfW1XYhgfXIUblDjDITWj3WanXF7Ijod8SoeOw0R4N1q
QNHGnFMDbc0uhoKAIYh9jor1SORIylgPANu58gDdJBF30PnWzNFMXYL/PSDNh9y+eLIV8FZdq6n3
9vi7/rLet8tn0NCMef/xiYnfJ64Cj/mglmK2swuGiCcHfNBmU+jcF2COVmDrG1zT40mfqW2+HVit
TXWGO0QBiemVlGhtaKEZvDZ7RsvKb0cDnTSvgJdTd4bvkB3Ux986s4e33zrZwzgK05Bx6c4uyQ5a
iQTDO6oGY+fACBfg65fEyvaCeo5URBLfC8Lvg7Jb4RM1RZbRl9N86PBkfY/UXa8jZxmC8uFzTJ5e
dgp5f/HJ24dgMqqt7l8+FuTfd2KPtGsjMwMeR+Pza5KUohS+S+Rc6BCmgWUg1IdVjPbDsNASEAq4
mkBazNg76oLYe8N1K3VyO2JOqWReUDq76va9gPgsKsGkuYqZpc4k7v4e3kqaRGksmCh5v8T6jJgY
B+29Vzuj1geMilVov9DVLbLUn4BkJLGJ8W1MjBdEpS0V1pos5anvZ1Emez1+65X7U5K4E3PG6ez4
OdlyLzxgxIfVKYIoD/YoVysonPutBEQ7omwAVIwFzzTFTgGC2u1mTG7lwKDtiKnxAW7+zVRW4pGK
34Y1T9jkLQyysfETkOBkQcXvbRSkMsjLjMTfgBWeJEko3wUcKENh2YT5Mrzz0/ua+qrWgSGS7OOD
k9AN6xycPUcik3bJiEq58AH3HhkfAKJUpCPh9mGRbvddcH2FHWS3tyG+j8gOM7mXcOOS0w//bZ7W
0dnErCAmjz/5/ffqF1C8S0X5+8mtcePRmgS2YcyWoPXq9gsoKgp4J457+9l6Pex86xP8O/sDSlU+
OWWWaZp7/dyTzeajXO/tTaR7BE2/x9Xz440Yj3dqlK+/YnL8TFSxqcNG2AcgIBYvUhkSIMQtHPfc
hcNx4sRHbAv0hd8uFa0HmVSUWW/7g+6Ukh4xiv54GXPHeS1hcqWL0klFr8h7u4wBOSdEhONwcUPT
ZSRNCPHc7BdZku9jx7F8/29Rk/Nj+qADxnLa25n2vNuhWJASqz++vu7ePfVwyXcXuHgtYdRTR9YD
WTtrl1w4ax2rJiG6bqcMsT1AWqJ99Wl1DshGT/YYjrV/E/Vbe7w5c5aVG9nZMJKJ8dBphpCnxgJt
jMvWxiMZ7zEY3jNMNcfywjHPykGLNd4OaJcFP9rtMQfOMATxeKcy5MLH1KeM4IoW0UBR/T5e0ZzW
joV1jNCg0QuEj7eSMofLml4Jext/qCWCgIFBkW1Jgwzo/5egOxidFnsXjZdUid8c1qpom2NeH4uY
3bV/a7njbm7zElS1QQ8aaiA/u9sYDwMmfHGzpVrdwqZNG4ybWnAVeNPervkOD6wE9zABHWkeeuvH
K5q77leno0wuo1ClPdVLEOS0eFMpqPOn1X9xLuC/RIgL0zlOFN0qQC2zfEpHRW83Ya0xEZpH3b0Q
LKRrpxDSf77xWsrESbQSOGjzBFKQKtrG4+PkdXeg9YPxlK0acuqs0wm4UY3+9sGz5IMmGuYzHm/l
X71sap+vP2FiOtE70Th8AQXMtFcrJZICM7MzjMMJrsoc9k/cMSHbDxDCnFfoo4jUBdMxd5R/gzMc
5gLR3zC50j2LycE//a87NImnCZHD98crnNPKawmjZb8KgMosEN2gwwLLED0Lnia6zxmz1KH3/zhJ
TLP873VMDYYQs1IZQYofrGLyvEvH7oTD+iQgI26f2qcvnrSIPRqAPABgRR33EjMYC/ZxYal/odjV
UqU2ALGrjI+oRvuo/Ah25Br/+W6iiIe3HwYoAScxuRdM0+W15Pa4F5jeLhPBcHJ5nStL/eIzL2kU
C9HTA7QqpDUwKHR7alEY8FzNNgP6XYB7DZ3s1hg+19bhjuigP3PVYiN9ZOpqabhsJrt5I3haXQOZ
WyKC8nOwOVJ4pvjhh1b5Tj/lDXEwKMevlKf08/GWzoUWCBLBuAv3iZreREFppggqLi0HO0YTU5/o
PJoCgvqEd/J7GCxkb8Ztm952yMEsP0ZQaTySb7c16cHyU7bsYMt9QuroXDOZlnGEfqWCo8Jlmzhf
mtmZfexdi5ycZFAlaRqX3IDHntUD4xvtQqq7egd4leHaJK7VBH0PSz1Ds68OZN2AZQsKVYxVj1fl
6iq0bBIGciMP9hAaSmTkHU26MNVi7sWnSEtv61rHtOr68UnO1B8YhAz/pI6u+EqqWytdouTOYDcg
eRBJ0uhoIpZ4tal/GVWJn8CQCwiA+NVhV48lz57rleCJGS2iJqfZDIJZ5cnfMOAuCd/o9M3jzGIT
LyGgzQWm16ucKFEqOYKkJKMw99iCEl74yVIz6o5LvSVT7PA/9zh29tGwAhJiyImfDzFY68acMNi7
XalaBrJIq+aS25RuYopR9Q1asxn1qzf0j2MME1GvMvM30GvruOCkZhcMbGIeM8y4qH8vratjZXKH
81tFGWxk6jnZqFacp4IDeqmyMnuIV2Km+1qmNa/0EJNku+bQ56SFIUiA8CYrzxUITB6rzGwKSgTs
MzqDEFADDeBWWcuaAa1x5tE2Q9ZrSj+5+uXw+S5gaPTwuV6f1gBXMVxqsS/53uNLaGZDyQw5OpRR
p/xpeV0ndV1RjU0PrE0JmSpwS1aOu3eEowyMlQJVAYEiPVGctHC9vKiD1kZEA08sqsonY8ETk+Sw
/klWXy8gNUf/3KasyHllO8RbfWxWAM6RNPdlYZfvo+/bT5nsMjoMMilyw9Z+5gh3APgHYQw84NBC
FJsjUR29Nl/eMCO3Lw/nY77Up3rfx4SreL0TEzsoU8D97UOIl+3X/hez/+qBIcYoHPGduP164Q/A
ttzvK7Un3vsvqvWP1z9/2v9OYmIRh5AvxbDCSWT9S1wdcmmhVj6jxbcLnFi+qm0jyeWxwEwDPrvx
avDqME5fVS550hOUebYbdbX6lvVFao5RiW596a3kyXWVa7qVijRqEViWgJ6i8SLVFFeLlVCNAOQi
lSslMj3mUAhPUWLF2eK08dIHTDzrUMn00IbYW468hvt3FGM87cKt1mvCa6ZOG5tsc4ZFXIoyZ2Kz
m4VPY0DJG7qQGeVaDUIz4HxFxuXnFLwAEH+jevqKelphWPaxHs0k92+FTp5KMSUFMZtCaKsKNQHw
3PvuszlfwuMl3azXpqC/REheJ4Q23hAckpoZS/AtWcSHm3FKtx8yeTD1Qpuk/p9tyfXxOrf6+3t1
UUgzJmh2onoJtJOZWCTebt9SQd/DhpPzOHYD0N8Fr790u//ikSvHxCp1nqYJlJ9aPb8C7yJHbCWq
xho4zoDSP/1I+laXMOXPEsbeHBXtuHC7Fz9gvP5XH1B3TR/HHk5lBAMEEhmiO/gPbIJPAOxoZqsn
SlJfdH2DHYh2R89ceEHfe+bbw5iYt76XhbihIN/DeKHTWnJmM4A2cRI1yBfekfeYc7em9G92/Gqt
gazUnTKa0lyPUdLb8fphDRaXJ53Z7FUWjkRbUvrF7Z0YN67MsrrOIBJdCYLBaGvv7JJmjAvwrjyh
3Wm7jTUY7g0m+l++j9y3eFqa659JI99u8cTMSaFDgXJ3vO0ANbDGRgV0K9CbYouDHsGtOytUJfXp
5QXUFICQ0Lme6OAJTIhzyAha1HH0q9XCsU8BvhEZ3n7UxPSFSZy7RTN+FJiKDsg1wrcj/XkyvwgM
n/8Emw9s729u/dgK/T0bHtj8Px250oFB8ag4HOWGhN/FRKu2O0PCrK2jnU7daUuoI1QBXXZ4ly5c
tQVN/zPKV5IdIOs4IQ3JXJ6vka8y+iy1/MpVg3Aw0obVH690pm3iZoen7W5FUaZenEFeob3mHztu
i3iQmK2BEt0Tlnh2DW3hUGfebLcip1Gb4rFUGEFkpjk7xxQMf+Os+INj9Ut2cyE+/FOvq82M4v/j
wcZZrd2u2Q4pORwSAP66xNmaT0i5JSIBnvIZarTIYLF0lBOjVSldmSrjjRJjsypNBxP3MagYhzUV
LuZRxtv5SGEn8VcoO1lWKJDVm1rgk1e4qJwYKD9hoevTk6R+yee3FHZMs3+PgDewFtSWm/0ACYBE
ILIZ2T0nhyr3URkECaIkHoD4NVKbuWqcwt1JvvitCgKqdXhce0ZlcSdULVJcHd9Qk+PorFbyMPbs
LTZyzrSMQM+uPmnitHLXl4sqwCf1Rz4EEMoOppyspQH9o47xRfZI0Z1VvAUWtmL22K/ETo4do4Fx
HnM4CsBTaaKayW+xn6lObsaM+vjy/nVR3Z36lajJqaeSoESNAr8BvONj8zU+jmkE/6z6mWAKFEeP
fxnrUkAL1rjV+z2rofibogKIKV2jeN6+cGjjpQEW1JCfoiIndv1SG2/BXtjoAAnSjhgTAGL3VuyX
Nmnc+0dfPvF4bOSxHc/HrV077L4OaZtiuKX6/ExNfFQAdPOihYkea6S3UUvuJLmvyGPYhIyUNEYs
yEY5uP2SPuzRkYapDh0zLKsExTPL/Vzli+Nj97og0yytiBKHHOo4sHr7BUPOlo1UoWBZ05EWVNW6
dqhCpZ14z8oSSWgp0h6rBDOu6XZjbyROC0150jBt4CW9rVEsCX+CAGzYvHWkNCjjgqh763orarK9
PXCqwsHD4lqVNoWDZcmqtQMWFmIWT8sXbtX9+xrCUCSFhRnzX9MOO6ZJq6LpsC7HU/2cYN5VW7hN
M92TowgRdSCcFmAMJzlvv8S0Xz+gEAt4jXHo/v3dXQGWYCAv/UGuyV49DonxeA9nbBQ65wEiBmR8
zBdi3PJWQRTU7LqgcgfsIZhF0TD2eTgNK1ErDfT5pmui2oHekt9gkR15xgujm57HYARggjC2MJ1j
dkK8KKha6O2g3vStnkkioIn2ZYWWLuC+StUXABtIki0lFe/9xK3Y8edXLrlhWY/1c4hF5lTH304h
yNwGrkothHD3WArCraDJ1QvyQmo8TKvbz0iyJdoB+ZDQugAnDzN/ilWqn6V58EEGyCDbOHIzH9Zb
nbVAP2gDbti0U0NcNeZm05ggNTpXKn5tUuNME5r0mL1damSZU29AHCFdNk4ZA3zkdlvEKhiiTPAG
m+nPiZXntuIbYestqPjMQwObciVmNMtXu8/wZa4ULdSN3dTHnMcUx1dETF3fj4Wq33Okq6vKWJ1X
H6EWmY9Vfc4UIh8IU8zLKPfIE01n8yzOYi4ZbNdx1Uo5OBz60QKL4mKMQ8oLwmYeDiNBsMICoxkl
cUmYvN4VJ0AVMkVdINlSVgaQPKgAhcfDSVI/UaN7kXGKIKXcIXtSmEu9UKNqTW3wtfDJYbJOWRR1
hASvG63E50xEsCMhy8v+ljBbRY4ApFoEnpiz+9cyJyfbKJ7SuDEWzGw7jPBmK0lSfQr4xwVHelRD
X3Lp+PhA5ywIBpBE0PmhSwNPkUmgw7RJ1HAR09jSC0w+II1TI+c1Xtk1thOv4dMfy5vZ1Rtxk2Cn
LsDO5XZ0Y/ObQMNMHDA3mVilyifXM51qAVVjRltvhI0/v7oofDQIVVRibbwqUUafaHnxmh8qd6FO
N7uHiAzGTl6UbDGYfCtHaSoRLAFVa3d0FD2JQriT2zQnntMLep0X1LoNYobwQLCOa08xBb5foiJj
Rs2YaCsuCnD8ga82dtRO3Dg6VEEzzSmN7XcaHZhCNiJZUpv4hT2ln/kn15L48/FJijORw43Iyapj
X2SyxoFInjaz4q3+pJhP3lcz36ITwuSaHxKfWXvdG41j7jQh2+XJMQOObWJ2yi5ynuP+UKGdUgDm
7U+ogOs02cigBe13qXPi8X8rkS4iKsHhCcf+HdAFYmd4gxanagkSC9mMErMGU/x52HCoSlbfAVBz
Nwmt5tWLF32JwlfSnsRa5dq1UJZq7GzFTO+ktb/JgwYYJ5UKYFexX+KnmXEC2BYYKww1YbZPmNiN
pqtRIylQMuEzaziXjEoZNX8I+3GkKvU2dQcgZ52Tgc3+lGAE+6Vb6kWbcc43HzAxIkg89BGX+Eh7
tBrfk/i3935Roo4bsxYXNH9mvgC4CiADHYdDEHT96cjVDePorGIrOCObzQ2BZKBpzkDeZgSHxiiM
xIzWluypnjFYse0YQ4S0Iqc6Rown7Fl6/2PGBg4GteA35mLAm6+aGJko6ygwyOCrAG/5Kjhkh7bZ
sX2W0l8pAPWVvlV7pprZC7Z0xtwAU4eWRcCVC+C7mAQrsZiJgBOOOjsZRKgorSYgOE+QUs4xthe8
Pr5+MxeeYyRMw6IoN4IFTEIwFGDlKG3zzpYqyn9u8DolvNg5C9o8Uz6QOUYGRh8AL4EiMp1VEZTU
Yx0ZbfoSCGvAY2BEjqZ0ngaopqwhhWQPKK+iSu8gwo01n0NTRKtGraTy/VksNmUJ7LqCWmWeznDG
4x24x/8EtpsEHlx0/cGBocnl1uwGssv04SB1doApqM4o4i0vZOSYez8ssDBQrASiMN7SpeZQap6b
Lk0ef8DM0/T2A6ZXPQ58GGS0jsfPQPgy3lv9VXM/Q3L8XaGysgKua+6q7FtDk7i38F+WcnAzNx0o
AGPD9EjFi5nv2w1g8waPrQLPqQK968gWOa0Gek3jMBD6IB7arf9UroPNamHVMy78RupE86p2AJ4T
i8YlqzIidEyQcJ8TDkxGl1Ns/lRk2xrbL0lFW2u73nQ7W134gLnX8c0HTO4Z9gLhKT++juEHGAOQ
Po3WfbAuWrTO2uPFzu0wCt88QAMwTg9QzNsd7lOaEt2eRgSK+TMBhYruORkuQ7zqlbUkL122GY/K
YdYOjcRgwoBOTyy3iFAhKTtmsL1Y5V7rjxBtFEi+PRFR+3p52Tc6xmMBnfhzLkKsdGlbl6SPP7+y
5ZJH5XIrQXqV74DBCbvJYfCHKM5Aek7NEcoA2CVcSZ7KXrx8v0RsPdOPA2Qm9FCDskYCROy0xSEK
QzHMqh6tVZKR7zyGyO4vGgEsDy/ZyNm6wmFoVi5oCWn9Pz7kG8HThRetBLymDu+pYMUyG1ckrLyV
+IakrOqlC6+3mfAAkzTgGkFTKibTlYlvUvKspuQCz4qK2zafvPJbdBdFWliRMOOKeHZMC8iSAMiQ
6TstxwuRqRR4B44896B1FF6Db/G32zIG0O5VwcjJ+2A0Gq0OW9lsPxgwdZlobRjU7ANeOt82+vYN
Yw4b3dxu9Y9+zeg8aJvWL4O6fdtsfpd4WGeuGc9LAONnAe4AUzYxpFLS0G2Qsr0dZUfAVSq5poSY
tKlAOIOg+fFpz5SFQCVyJWxyywoMtdKSD2HW7iB+RBrg1m0inarVl2nqmIoGgCQFzHX2pV002DOm
80b0RNMahavRgsn0NmvmCIt88mlY38+7ElNk0bNibj6otbBgweas5Y3MicK1ZZY4lQCZMcmfJfIa
rHfMPnsOFszH3GOdRwe2JAJ6BCmCqWJHfFVSQ4NtTZEAS7RUFfHmAKQ0vcYDtkT85RiVLr/GWn6g
1tLTt3AB7MVlic5nphSG0736jIlPbJzA6b0WnwHAeAY4vvsKm8tuhledP1B284lZyw7De8B8XZ8Z
zBMKC+o1as/kIYYWdPwjYsQCcAOTI+adMsUu4Ob16U8Z7Ev59Fh9/5pp7wXgccFiOvu+A3UIBhRT
u7Kz0c7xDgZKbdjyz/IGvfsi2gkisNa7ZqGH67zQJNM+ozSiaL8jSQDA1ainBgOMFdiDwFVJlm7x
/NL/fdnEL+MJnNNxV3W2L9GlFbqCvBfk6Px4/eP+PVj+X2/3lZeqWqXimKyAEId9Y1m3fs4TRJeY
Wkp2jyXNLgfjbmh1Bwz7XW7V7TG4UOfYaC/wzrmMWXtuyeEviRjt4tViOKEUmsCpO/u57tUYBBA4
0kNm/PUEbeM1xg9FTn3bnFGjfry22dsqXC1uelZsRw3Mn+RXdrMzRkLR1Dz5JgJ3Ldf0Nxb6sfpV
1hGqKkuZtdkj/Cd7mi4XE05u8rrp7EYUVi39TCuftDjoj1c452evFihNIje6ojrgE0EZ3fSncjSp
e2F8I/Bi7b8Qg5GTEVoEE4RT+OOuBIBPw3WdnWWuKlefLmc02bnE0/uxnLnHDuKFf4ImqhIPIXBU
2L6zZabU4wTT2oJTEGhQShIMbntoHA59JNMC9pcLJDUD8l7ToDzlCLyRS93aZflnpYsXNHiUencb
r75qokacgGZ4hcZRDihiXthSDg0vKtAoWaH/xPPy8Ng3/GdBydxCK+FcgCMIqHpghhBzm8J4s65u
TgxqEEegMBVdZtWxZX39f5H2ZbtxI8u2X0SAUyaTr8mhJhVVmmW/EJIsc55nfv1dVN+7dxWLt4jT
p422DRhQMKfIyIhYaxXFwzC+klQ+iPpaxn2hLR7VHUANZLyAAQ+dJ6L7VMCrv0Be1q3QLBOYtOSp
jo5xXkFEb/yj1oD27eO3GkwuoOvo/9LEGBUwH67kMxfvcqRbgAX4UVScnxxCWh3CNegCLv4m3rsr
qWasWFl7DJUPTbXDHiI6UNUZ9feVzTel9efLPJGYTUU1pqJ+dznbvi+3EHn2RDR7iEaGNPFRcHKe
nNw3fyWHspRLBY0l8mYUEgfoQZiFK+nQt14qJ+OLKb1JIDX53DQodqe8emtWfOBCMIYbFEI8KBIS
xMkzS0pEx9JNUcsId3Vj9GaFDjhoOMePay8bEEdfzx+6p4F4JWBhUJFov5y/JqrUOsoR9OtQLDnq
/ehSq6qRDLZBbywxHhe17BvF6Kq9Hcua8Fn0qvs+ZH0rbESW9pR708OQRz6OhJEpPgGNbEuF7LtX
/Dp6blIIGwIjwVSPix6a3w3IgEfpo0a9Ck1HZYE8RBBneXzHai2gFs1VPbOyBNnbP1Cvd0UbanIC
Q4KVZYHBVCIOZqm2Ynrf+wmZJMeAWLYmSGlqpw06WbkMYWHB0iEKoXAvGobA7DsvpLtu7PQHJWlj
5T7Tsj4+qEMme8fSD0rBpL7gKhza3bm4GTPUUQ4gVpDD+yStSfmuZVqbndowKPVdX6NbclNWsZLj
aqcBekTHLlZtvY8V6ZDlw1Du5YS6Uw1BdulRlsQC4JTOVSQ7jSvvGT7Q75+SIYiro0+IrxklOL+h
ZkcKEM5mZRDilaerID3XqRrUpyjp8tAe0THWbJJMZ6WpjvkAaMaQQP0ucIUITDxyLDYWcWXF30ol
6wPQOhVi9JKpcZt+EZKgk537I7Jkn4mcy9Ayi9xM8B3UB9T8gSadrm61HsT8D1rR+MCUDaUicLmW
i8yKKy0eMPVlH4wG65Is+Z2CsYpaARIG1VfNZK/8Uqsm8cBeNVZCum0yVe/2niCQ8BWMNn5o+UDB
xs9ZFMpRwcsKSDooGiQhddpWI8EL5Bc8wNhQAwKIXo/6HPWestWRlPe8RoOud0VT6dHLumY0Y/y9
qHlBGvye62n6EunQ8LW63Gu9Q1UiMfI39qQg7vZVGxPfEZqGkl/4MTnaIxKta3/XSl3XkK9L9ed4
jIeB9xAzlK2iSeLMdAsQMlsyZhpfpIda79SlAM3oZghluvGyOAjvGln3oRMmq25E7pCgEYKDW7pi
ehRiJMQ2cCAMPxQI84Myqo3Ak7bNemsIshSC8JlbFYlRlRmJDFYADwz6qyodymcP6oZKCOUUvUuf
8jzXxrtUKyA4Est9LBiqAHjUVkkjGXLLGiZJ4jmSFZ2Jb6m9XQ191RRs3WkqWY1QKsmhyMQUk+d3
NYFaKqIaCdC3OmI9B1hSF3hbdUmxS5JOKk5gIIg1tPcOxTBs3UCoxCfCerTMjDot2W+v07Twc8zK
nGy8QaAVCh80aK3WjfXBkOWg9W2JepGCpVJ61RkpWJJwNppiL/kDBWlFDoH6TVyVcQrGlkLSv4Q0
gSCC6DUeMUfovX3rSPH4NlQsPf/eL3NfcKQylSIrTryitgQW9JktBbKYl7wVhXg0PYBR2N8uTQUL
dC3jWw9qHw+qR13/vXLJLFzpoEtGxRdcacCCzLmf1LGNcAtn40tQQ2M71A9t+CKKOy14QY2S6+TY
p79b9lxEn+jH4YUf/O373NTd7yABz6v+d+VzFu68f5ivFDC4oeA9ux7KZEzRaDKVuj1bqDlE66QN
0smMS8Rkxea2temHzS5YVNWR/EPNCKOfg6RTXXIF8K6KLyllia0I7JWwwE7FJjRDcUjs29YWnh24
8iBjhagFjB5kFhsr5RSAtwAxDiEpzLQOPAt9M79uG1kqSYJOC+UDNMSAquWn2fAsRFPqhoWiD/hi
LABgjud4kztSg+mrkZwnz2QEEKPmeHjVVuyBUkMvzYwxk67iU2cXPdJJYOA701Ofhc5Rk3W6UkBP
XZF4MhqU4I0cyKb41fwJ1jpjZgt5ZWsWEIu0LEs5ZfIRsXh499jl6Ky+Pa+zkHtuYR4DVpU3qjTA
aHIELXimobn5D9PB1sjztd67lYmbv6FI4MVE8zX5SI9BgqBvhHjKwBXPGLbItt8e1jzw+2dcU9EU
GUBkLOcMKAqUIquMhMoxCV279e+U0gR1ru2OGXzvHz1wmFibCljwVuxOucWzo3dld4rdzrYprbpU
Txjsopgw3lHU6CFCEQCawvBLOlb33dtao+8ct/yPTbSnoagGErSrGjERuziXIl85doOVbDvKoW6r
G9UXrixwB0hH/deaycWlVCE+gacS+ODmVH4VOqnUJoyUI3KrLOaiaqaEB3+G5/ClD9eWcvIfV1OK
VyHYXhH0yldcvUHF4gYipMfmL4gDt+1WcBSnf42eIxvtaLfXb3Fg/7EFHrXL5evaZiSdnmIqCUeL
gPRMEZA+e38yk33etjS7n/5ZtDNLM68peFCK0TpYYswgrQ3yx795gbBhbUPOHgtXduTLEUVqSeVo
siNw8Rj8ZuEkTgLWztaITsO2fKk+tV2ncfpye3hrEznLwVel6LJRSZRjmxhhkFqF8p1AmhSEAf6d
ECLOefvf2Zu94H00s+RujGGCsR2ZDDG3tZJHp/Cx3Aun/52p2REXAz0u+hD7UXiKHsHrZLlggn8e
RL7Gc7w2h9PtcOZLXKEVJa/OfsbEXqU30BwHAXAmkmdIysrGv74HoE0AKuwf1QdES7ON73djFINs
WT/2NQOuRORxnFtyfh+jsVaAWr1XrG3Ma08Jml4kAcBGML3Mf7ITZ6OLijBnaOF1j8SH9HBZW4XL
dqkEfsShMVOcOzTwRGXLhTCChPGpgZbNIKhr9FHXx+PyK2bHIxfCxsvGxD1q8vcQbbIUONWVaGzN
xOwoCDLId4Qhdo+NKtthvMM7q1PXsFqLRpC/AvE3YjEwEVzuFUnXB8SXrXusvIq3+aku7hp9pUPg
ej+iGQ3/gelSRQJi7hxVMgiQ3Bl9h0V78i7d54olhn8q/T4GYqYqV5KBs7ASjuvS2sxBDhlE7tAm
5Due4ulGk6QSFyq1NG4f5nl3D8ww1McpBApAqI9U2NXG95Mw14LQqcd0l2RPgYrysJHFHM8qM8xf
8Qzn0NGw9JGX465T0Iin5RxM6/dhm1shbS13WGOQmxbr8sa7/KbZ0As5F+oICRAnVPV9kT4pnb7z
4oc2Xdv98yr5z+ihOApyA7Bmo/Nntm3iZiKPA5DYYUFtFtpbnkIqGkGm55v6g8h9Rw54/62TFRc6
58yZ7EKIFq0JoOhDZ/3Vm2EMIO+SNbHTgKkTxQoLJdPUDG1v41mSKViVyUw0dPFyk6Byi2bZDYWi
U22/SH/YShp03nV29S0zFzDqYQ2+kDZ2Ypm3/gl4sKAGoFhpedocWulTilIj/aOQTcg0g0GRYKi5
EG/RBCgL7zWU5n8HicmagyBYXcFJ+BanT4lvSmHIvfuyMMPifiA8/q2UuwjpA/FNX1WOvT4r0BhA
BAg5TAijX8EUwjEa5KKksVPE2R+wASMw6p9uH5RrB3NpYrYn/RxkK3WsxY6Hfsys3fXURNbsto2l
7XgxjtlSqFrrgZoTRgAegdLTWHMxtPp0qxxHSydGU3M5t4a1oG9taDMHrbQBGeQBViHiGImHKrBk
eeWZNc+1T5sMMk4TTzGaBZC0nbkZsfM84lZV5ghlYVfaSSqf1KgxOjSmpoMZk50OBuWuijZ+s2L6
OtC8tDxbOLfrG2XM6sxJ2NNvJSstFhvT9u3WFNkW3lyXlmarV+kyTXOvyZw8sjXJ9JhVhOh+4B3b
1MeBd/5KCLE4Mmi/MgaIzuRKLu+8XEmSUK8zjEz9JdRIMWnIf+a/kCPkgbwWIC34ZJBp/NfYzFOK
vZoEUpJjcE1rhOG90nxo2aYEb9vKGZhmaeb8YQgdvxBuQuli7pK1sBjLqMF6+V1hVNKO+nsE7Rrg
AUJ4lNynnp7QsOVPh3DFEy4vIEOSRYa6LLpnZqkNfUwbKROKzHHHXekLJuR0RF5mQKq+aOKpdO/6
cOUimNfCpnOBzgZwSqO6CqGZeV4MnKB5x3yaO8HHaKenT8HoTirkCy0Gvy8fjGYbv2jrCiLX4e6l
2WlrnQWfYhUwJIe13BmaD/U7adGa5caIL6xKACB4SzvL/ZLDjcqO3f0Q6S8tM/r+lwaNbOpZtxd8
Xjy/moLZrNe9h4Q+VXJH2IqGYod29CKDU7s/QC0jNuoQmiqjAaIaqwSdRMcHFGWgJGplb+qqrvB1
hHc5LdO/n03LOORoT8yxGuFuBGMsukCQ4zLSLQCh7/qxuAu3f4GMFE7Mkna3Z2FxQVB8nRi8gWcX
Z5MQygUTtTTNnSzPjIHgdTp4RtTboYzkEIQsQS3wLwzSSVUPhAJAA80MdkPt+Ugb505F3kGsb4jd
MXQ9E/WNKkOr0Vp374L7AOc13jpQQUdaeo7hL7RRcIdGzp1k8J3ITTeCW/AMb+NGX4top6tk5kCI
Coc4ySwgR3MFMFXERArKoJhoYVwz2iA5w1+8e3mloWUphju3M4+cPar40hjCTmvHz/XzCJZ/iYf3
glWYLeTGBQvB3BHVAdO1e+Nj4N6Tb7FtgkZ+KFQ+6bs1dY2FIAjfo0MZlShMQ//C5eYVaRrCeSWF
U+ahkWWh0VUrU7tkAQ8fCA/BRSpXynBy3oQ9UdLCqYJEOvQa861QQ9n19s6cA0B/HAJ6OSdNtknJ
aa4to2d5K5VFXTj5TjamZuhoK1qqRQ49v/MMuh2t+DE3XrqpIys21nJ7y4P8r/XZRZfpAqr+cgPr
rCrRG5JLJ9kPhhWv91N/me/S80HOVkslXVI2JQYp79Nn4T3Y4nkn8tAE8bx6x+wACrq/Vt6viyOT
Zcyvhh2CTv/LDVKmLQRMUWR1ohGMUckBVcsVpzKvUvyzdGcmZiEJ8UjB6qgvHH0r78MvELm5v6hZ
WtWdZLkHCmXWNeDU4g0KTsf/jGq2XmMlqUFWYVT+jnwp75jQ19AsP9NDsENtWt+Hj8z2rUmR8fY2
XYoWkP5FCwfyv3TKPl9OZ+CFQeXrOP8kzbhSGUgWuaYIBa5N6h0lvBJYWKwcwP+PTfBMEyBWmTQP
+UgKzZ4I6Wenhhy6bNmnGJSq+zWaq+U5pYjSMT5dRwXtcmhxD0y+MnQFSOLpJtrGtmAhEvJdo7pT
IG/SHJQ/E2P/33BNkH7pBUTgtv+f5Z8JOLuBS1C2JdIIy+S+N0sQKZFHdD3cj8aHbjYHbWUNp+14
cQhVsBpCxRi6PIjAkP+7HCfJsyavQKjjABuUGaXmN1sKMW+rxEvMvL1d5mxtULC9tDW7cH1X0sPU
iwon6Z+T8M/38NuHNrcp1IdB9zhT7yuUSvIHF1QsNSf1ffgbfw6fZb9vX7xdNdixJ69tp7Xxz9a5
KxtPKhi+iSrvICGWtJ0vPQn+r2L0DdHn0a6NNiGYAYEpHTZjZ2jSiq+/fhdezAqSd5croOhKr8kK
vqDu/rpb1/2bQJGtuB+VzqxGG8rd2fgqFWuU9tO6Xqz7lHVBWRQIU4Qi6JKfWc3FOmhp0zjoDbFy
+tBKe1lLjRgKxrX35/bCX80x1NE0XMsynAT0GOakj4GmNEVBaekUSfyeR56d5tC/aJrX22YmNzcb
EsrqIPeAli8eg/N6f9qTjsQQf3eqwbMy5SkAaLXLUBJbg1wsjefc0MzfRhWmNmlgCL1Cz2GWGyzR
j6OarUzbwngA6JiSYxO3BSSZL5dIU6scLUABxpM7OcRLmf+i5Xamr5WYF7YCNgLiDAS5SB/PvbgU
qOBb7obSGV7VmKtGeSpUq9Ht26uzMGkXVmaHP6ddyzJ1LB1NTI0qPAXWiJzxbRvXZ4lgT4POFOlE
EYLwcw0k8Prk6E4IK0eiAmC/baGA61MqWxPvGjMLCTWiyo2MvI0KQ5e9gveVEFltHa1VgZfmlOKA
AS8z/UZnbkVM2rLLiVI4otbymKgbMfiK1NRwtQBY+LUk7rVnxbhxZYDXCGAnNCDOtkqYhp0cM690
xvzX6H1lhYwat6nIKLShBq102VbIT3Hmv/S5rf/uam9TgzpOcnxxS+TWQC2Cag16PUG5dK/3oCW4
vS5z9jzkMqbvQ3oSzMEoMs23clRGbSp2rHCaUt/WaWrQL1+ZZDR+S/uwMqLnXOO+shXEfRwFNlN2
eX+sfG3DXGtQjyWUYOPX25+kXjsLICqQKgXxBcipmHx5uJpmjOqeaYhxh+Kt0AOjjtSVYHNhx2sy
mrJQK1F0KKPN9gDQVH6fdkXt5NJoysG+BxAsoitOYmGjASvNQJ4BMaXpDF+OI2gqrRijqnayaC+N
fwtdN8NQN2R/5JoSr2RnFzzShbHZGY4zT6IpLWuHlMyQm3s//2rz74D+vr0204+ZOXKsCa4lRUV9
BzfU5ZhQYenb0s8ah9afArrZmA7ojQdhOfkoiy8EpZjb9q6fW3gMgIMEaUQFFQlsiEuDSuflikq7
xvHZRqlD1B+8xCTVe13LXNGdaod+sUCzhq/sWTxEu+wZJAV6tMdOdeihUre3P+d636hIviHwhMqJ
hN7YaeueBYBxEg9CrAaNk6Snmn6z5C7UspUTuWQD6UXocAE7iFrebPv7ahYL4F1pnBI9nQGE+jLk
mdr/ad4ZQ5jyHVjECc0/B2DmqUirsMkbZ7RrvA9AHgiuRvCRrj2Xr/fLpZ1psGcTBrg5QT807LAB
2TPRYuEmTDbtCIWYlSN97TUmSzjTeJujDeVnI51Z8pVOzVEsapxGob5RS/29DD7YlbVZGA5S2ZKI
cBkMZWDovhxOVXjeCOBA66SmHRlINXN1Jc077efLAwaxjTMLs9VvaKGHaGJuHbS4gJIPknM7Zj+s
5cvncHZ4fWg0T2wCojwJBc4dYKDpWdkoYevEanLsnmmHCL7e6SWgisFL4j+MTf4u9sluqNx9DPFP
8D72ql1R1YDivffsoz0Y+P/4mKWGUjxlQXZHx9gGpklwH28fuYV1xZdqCFBlaP5cwVvZ0Eh4nBSt
47JK2NVxG1htNXzfNjKH3Pzf+fivldnC5mXZl/lQtU4yHhsPsstG7ON+Vj/8k5r0Brn3OqBT9ezU
i+lr/pf6djhanhyv+JeFwf4oKEHCA10C0g/Z8tkmbjPq5iytBget0VxvG1D43x7onORhGigswKci
ogSd2Lxfq02VTsyTdkBCAjh35T16DJ+b1/6uPoE2ZUPNGDSiwYn5pj9a1U7mf6h1+wumEz/b4ERE
0Iy2X4SBgDldHiHBj7pIqOTBqaAvQRPfkLJDXNXmbSvX1yGGCVimCsQQrt6fqOxsImmcJdnYu4Mj
pf2WgjSCgKciTd/ktYTcdYsCJlTGWKa2Dog/q9OSnlnq6pSKdVWOzmCMZr9TDvmTB/bh3ujM1BoO
QBifPONvuBmfbo9waR7P7U7/fmY3SIImFYVidN7N09rLe9rt8zU6/9nT7J79bFUOaxlIktHRubr5
bA81uO2I8RDZa12nC9Hx5ezNYqSh1ATQMcDSYHwmm9DMjmyn7tLtuKneK/Oj2g4bwaYOstLQnixN
18pWTtzCgUBYDoAtqg2AfcHBXI51ZKOWFl0mO/3QRQb6+7krvIViwNVvIlqQQUHx0tBc0GQ/ZvJr
WdlZ6dtR2t0HLrjkkaTM6bhts7txsOQ1XbXr6wY9WJNOIKoTeGb+vKnO1qH0QbwkexLa/9Geb2Qj
QGCjTP1t3OcgZFETagtUbFCGV+jm9u5atowYGewFoGOb5yA0liFDi+SlU6LHpEPvRcoSLvYbb5dV
7wEUqG+bu/Z7aHBRIFCHXh/E/nOvxDQxFMYwVJ2gpEci5DaIblYinoVIEiwbItJpCMgZIcpsq0mD
lqCmqKtO7Vv5KXRRtd2NjLNN8h07yV3uyAKPZN7dlYmpqHYN8UDpJNmBKRntaibx2j9dfsxs14Uu
9D8jl6nO8CCClIAeJFBfIQoLjKDfVc2WQS75eXyFXNtQb2Vbb3a3J/w6iQoRJ7RVoQolTtiAebo9
Y0U3gFNCdQpVQMOnoUgPwNxo6Useypw2+9g/ys0+YnsicW1kBovtkHyCW6r7vP0l15Wqny/B1Qsd
F6Sr51ljgRRaQUcAKLUvFqPrm6v1Y+TdC0ZwIsF9Ai4SYZMUx+Ig7/296oQP9L7cx4/jt+RaMpff
JG2L1it9qzADNEDjykVyHY+BcYkwFMF1XMqg/rx0D1FZyVke4uuG+qsB/WWtPyTK378q9KMLAc/y
t9uzcV2jwGyc25u9dwQwx3U0gb2+3Wj77s7RIRPw8uE8/VkZmDJdtJdOHpbAJ4Q5Rwv+VZeXl8ST
GFNEHOUeYr8MCI1TP9reI6BuxAbqNd50jHf9I/r7yox7h+JVl2z52P4af2vtUbBH1ZJre9QeCN2m
Qm/kkJUubGETqGuCGtdX3eWXzkKGOirrVqMJQZNMy2kBTfhxT9S1ZofrSw9WkA1BazfcBKCvlyst
+1LvaVVHHHcwonLkuopXxGMANFnvl1z1uaoCwhJF9lpEdA0RmNYcMS74vaQJcjyzrAPYPSRCS5yg
+CIHYRIPNdPKbEG0OWzr4H5AU3gjPo7BypAX5/XM7ix0IYMrNaSqCTzfaxk8p1jx/F+tHZswORqb
gs5ZwqCsO2GIspE4TVA7oxZtW1ZvFNKvvP4m5321mc/MzOJ3FAt9qvc9cUhMNqSLqaEN+VeJpGys
t4kVxE2+cmUt3JDTRYWcOdZORmL7crtISeFCzVYkTpz/ikow/ttVRB4BVeedEGz9XrBue4alEUKd
CZDNiZMV8sWX9jIaacroUeJ0fcpV743I3SZ0n1LAJvsyWRnc0n08NdwiBYfgGSKxl8aSANhU0LUS
BzyTlAsjWIuyNNVWXNBC9Iem1h+yb5QL8bqbXcl+IxDAmWXVoSAXSxlYnKPHJH5VCTA5qkWxUXpL
h0Cc1YH3XwM31WeU2oU+YbgBmdOVXyGarWpwTjaJtZpQWAwYKJPAN4dHMtA0s0kgTTA2ckRVJw3j
fV0wDtFmU8D6AqDhU5kDdWwQ8M25rpsZ4wfEC4A7nUjjFeXZ07c5edOh6v0ECe+2uYuDtdTYdZEe
bgPA14mqfML3zTsRymGslY7hCgf/ISeKIUPjt6y2rgmmzA/XRGt0Qx6DE5RszUF8qdZQXIsb8sz8
bHp6FQk7bHcEpz1AmbUPTuogLAqz8gAgw2yiN0IflJVTsLQx0XkO0TkNzTPoi77cmOCg1DptwKXl
ylW1QYIrBO8ldARXztr07XN3Am0s3Pt4RaKtfuZOtFwBILhTECs+I8K3LJU/6sbdo8ft3zq3vzYB
P4oGdJ1tzRFMw7Lu9m/WN/+4+3h5ag7gmv7jg6X+CYxav7bbh+32/fnvwxN4A82D6Tnvh71rHB7W
WqaWluP8k2eXZM66tq4G7NZ6rI0+fNGGQ6cVdivdS2jXuD0/i1HKubHZjeUm3lixQVUdBS32eblH
w6OsvaipLX0Kha2qVvKi7NldmB9cELHfNr50a53bnt1ak951FaZYGyX+pSJ52ZUmUOy3bfxoe97a
ADPv7rlinte9pjoHcC329sTYAwI10DDJIDrVJj0nK7J6zkwo7HjA9e+rOzyPITlurj2RlwJQpoHD
DM34yAjPT3mkNooSR7hnvOF31m/b6Z72eD3eB9VBJHaZJivzu3TEUBMBrxW8PwKi2d4valYIE2eC
U7giJ4BQ+Ss1hJ+3xXxykaSF75LwwsAb5PIQo6MgRRtXTB0b+obG7nnk39RU+Zdmaca3a36fAqMw
KbdCdHE8bbVd/P6acChmPP5ZA8ItnfPzL5n5MDb0qjy201jJYXBcpcML7DcaIVa2088i3Rrx7KID
P4M/pBpGnPBhD/7Odx26AZ8V13l59/5pP++Y+f2jcWPqxumre4dIE885EsxgxbM/JhqvyH44ZJDQ
fG2MNdq4pQMFwksJ4iMgk0ai9XI5xsJnaZA34I4AY0cz7FtlmyXtyq5anOkzI7MZEEhdQkaook4P
X8HQYQkqlAaMotnH7ZO7uHvP7MwuiEpDtriuMZjG6yG+pVUAihTRsBIfLU8ZsO7TRQTEwPQVZ4kZ
sWSpPrY9dcAjhIfCXTtsJfB73B7KUoSpY0nQd60hL6LKl0ZADNJ6fppSZ2BomXwFJiF/0XogRZGc
yD5v21pcnjNbM4cui+COKsOEOp5+GL/E0MyL0pCqtaB5yZmBsPWn5Izb+0cD4mzepLbpSuoX1MlB
5h0qu6oSjcEvzL5/QDDVo5io64+3R7ZwL2Kd8LzFNa6j/2C2uxlYmb08Vqijk2E4MMkvrDqQNmNO
jxWyRGDiCVYsLmxBiMVCH1sFJcLUT3y5bvqgQpBDgFNRSvAahcjwtNXz7UEtLNeFiVmWQAsyGYQR
8CdSpHIFbb0q0iajnSRrmjELG10D3gCPAHH6X59t9HgMvDqSYKgo/qAzxAdafuhXsIRrNqZ/P9sU
Yy1qnlbCRh39xlgabSv1K+3Qi/OFZKZKkOggCN4uTeh0aON6wPbuY5qC32N4phRPfFUAx1cEGMft
1VnacgB7oXGPgA8DT4dLa7KXJpAN76gjyJlvtX4GzuqRRdytfECnksDfNJm/coB/9M9nVwzSxJoG
2jhgJbFcl0ab3PUbKRExRBBEHzVwNb+Gm9fS7CD9WEBIozDuPQ7hyc3j6fTrxMxHPkAz7k6CZpzR
cRkMgB1fi10WJ+Lsm2YTkQhoKgTXA3aPXj/XQc+MiDWQZkAhBoLKvCW5ym9P/dJeOp8F+XIWwhIs
KEDDUahFPSnlYyjv4mClQrtoAu4EVEA4F1jjSxNd2idgFJKoo473nfc0AkbVsZXzveRC0GD2Hxsz
p6V7IFIPahV+cuy+eqn+ErLKuj1TdJqKqw1zZmN2JmpFLBtk8gGp2A/718rCm9qosXfwmsaviJfv
0Idq9u8KL20Ewc/fmSFMGwtUrhzghcx4/N494vjsKABBgQFtGshNuj7v8deJlBRUVYhh3loD0kgi
3xLz4d9sL6ogIQL6CTSjzE91W6lDP2QaFpt4qi17Meikkuw9H+hObuTkngIzZa7M2sKkIWcK8Sc0
/oEEbTZpiNMjqdNizSHayxDv8ALKoNglZ9H/PMAA3F+b1NWB6wfJ+eUmS4Zm6Eop0BDGAMIgpkpm
xi2q713FupUjs3RI/2sKxdJLU3FKyoIQAfu5Kp9CtX1Ve/lNC6Sagw6dGD60ZO3bkzhXNUIReoKA
oJMGHV4/Oc9Lk17MYDNINOe9hmBwiQfVK9I5ZmyEeGcB7WXE9xUHn5Zdm8zqjHfZgjY2LbcoBtz+
kqWzjOAKOuvI+l4Dm1JCij5WS83Rhb1AH0TxW0fsc9vG4vyiLYUCwo1Ibi4VIWgRGVov05zCH0MD
NbAT9OSRmiHIKSunMdzcNrc4JKj8oOY9aVPN+bXRuDTKgVtrDujgOAEeLWMf9fhy24i8dKGiaoo8
OYAwaCCceXZt8FUhGBrNKaHq43eHDqxZuLeHv319EmPeMltnAEeKp4IiQ6duwNgXu4d0rHi6DYTH
vo046hy8Fzw+uN3R80GeBFGv5iSutR5foxKmzYZDhLZTNPwBNXa52bq+LquyHjTH9RO0iiu2Xx86
PPS8nVybRDIo4BlGJev/Yh00LII6Yb1Qb5y58LJTGFg7FM2ROihQa1r9IIChbeMi2bhS2fypTMw9
+bmpaQeeBVBlB5yAEMJUY7R2j18ExfIBfP5IVwCihC6yx3TXQwZaRyRwjzCg55Hhgfh9BHYx5idv
8+1Z/C7ALHBfN/z9w0Nj6P8iytPQ9oGOTvQeifNrEwn0lMRgEHGCkT4jCHqmpVYYbi+LK+ftJ7y6
mg4E+5BlQfcoJAIvp8OHMBuoHHX4aNxU8S7irSnZg1Xxe5SxtpJ5H/Dvln/F/C7b5SB5A0kEqr6S
BV/HMfDbJ+XnfXHra2YvK2mirM49fE1MB642pg6uzz9CtyH1xk0PNHFCvzIUipydDnwOhJXQfg/5
lWo3ZJbayWCZ7W2QLEFlCW3ZwkFXduhbNnN6GKqtEh5YiOd0ZNR1BILgd8nfJ33Am+i+auxKADUw
Xr8GZVx0AqiaqUlldhRiD96O5INB27XBYmZvjXUKa842ohCCEXzsNXiFFmBDEPUCunl7Opf8DkrF
qFdPbzrkZy8tVFGU44x7zNH6Uz2CszN4ZgoYEJuVK2opYwPQFkjdp+YhNGDMzhSKFl7gp1i2Eucm
4+/gZDI1xEaoyXHcSqDF0IH9owY20yMEK6zvL8a/vlROfxQVassQv6bwZ+DMeohMZCK4GRprBZSF
DAG0YKCiMan1UIXOXpptIdea4ofMUbwPcfhI+wqMZh9F+qGTwlJZsnJbXpNxwJWe25tFJWHRF0qd
w57GPkXv6Cp2AcG8qnM0H7d2XnCxMJKOq7GpH4KwM/TedtOdj6CQDg+1HIGHpjdiyVIGBRsQovDo
ukfWNHmqCjOWfg2SMUJrMBF4XjzG7StrnyKXkzHaRsIasmLxWpjmbQJxoCdk3srZN13mFSRhTrxj
/S8XnHo+ik07ddtCPF11+pVa61LKXDu3N/dKWkR1v4C9FlSpY5a8Ef1NbHyD3pPM8PSHnMFTgxxh
DCwaPYC+0CXjSqQ3F0z4ibvOv2Hui3wQFUxoBKd370XfcNMn0IzzADozkqnrG6A/ZPUBEYyhaPaY
gOi0tzTxQwzKx9KHrpPLpVXU7rRl5i4DdVtQI6FchEbk2TVZi75YBhG2VIf1d5QCGaDsK88NSvf/
h7Qz240bW7r0ExHgPNySOWrIlGTZlnxD2GWb8zzz6fujuvv8mRQ7iVONKpdRNqDgnmLHjlixVuwd
inDFfyy0oUx1dkqoRO/IIMqzLVwgkSFkXm6eUINQqq32pIE9O3n9e+HUSWWP8H9kx9s+a6mQeGlz
XgMny567upcx7SCgofDZ+U5/ELaQ99hPpv09xU9Ah7ZB4PJEI/YmWamNf25b5NhejHmejxj0ovKr
yb7W7+pKv2/zHuRli1reRq/2/lA5dXWGKDdJ71V5U2VrjaGTr/y8xv+Z8w8kysW10PReWGsd9gsr
v1OEN1NxDPEoKvRP+v7KHl/cT0S+SIRRH6S6cH1BhKqvDaZbcqwHyYY9yrGqTUxEGhr3gv4kK4UT
rRWLll3Jhc3ZtQdxNTSrAHdPirJV952BXjWTSyEY5IOt19/zr5L79/aeWoryqb3zPIRRiL6I2TBN
LSxgju3MU6CJmzp9E0HjZNHrbSOL60auFq5i2CsBOVzP5VA2kpqVpnEKw8QJ5IPbxRvD3dZq5Qhr
wpofL+dPm4Q9AmM6GTpevdfGdKEFr17hCOj+3oTH8Cgii86BtD1bpUrk2a8W97APCxRVuHEj2L+o
gh30h6fsodu8Txgp106OD187+3fspIRykKNQRZF3X3/fnpXFHcZbjsQDE/PpvewLulylHY5c89OT
6bKDh+g+aja8QnbR0P+IygIK97fbRpduemRJQBkDBwWRMQtHRClrqIdj1KwUO42IRh6SfWNBvZYR
k0grz7vF3XVhbbYWRV1GYaGxoXVcYi7/UuXfA6+120NafEMST9DeiJop+3i2hwcriVJZ8HH9wrek
qexY/9VWx6Z79by3uD7Etd0A7BMDbqPHMD0l0qHXDMg/MrAgv0LrcZiIAhpoqIZ8Wyr599qr92Ww
z8193h1uf+vCSSBCgPUHtnE4UD6SrxceLFKV0e+ghz951QBz/rvqvtA5aEfdUxmuEV4t9CIAxwNO
DjiP0pI1fylFljFkVjy5MAJ94pLi4Pv70TgMpWqHSL2mhj3W0SYiSdfa/cgfylACv2rdyvFf9GsT
NhDOMokk21wv2JPGusiF1jxJ3tbXtlm2T16a0tFILPhAo6WXau16XtrmlxZn0YCRqF4Y+pNbC3ir
e6Pw7qXRNnNrerz+KaPurSMkub20ayZnJ6txsyaMB0wOUbQdVeL6+rWPzxldyl7cbVVBW+nUWzM4
/f3FXkoY3li1/WTwzr1LquAhcn8X3gtiDZs0aA+3h7fkrSaJRBwrd+KnSqXWyEpVksE5JQiVCOW9
ZB46wdZBMUKga741wkqAtZjbowN7YlGbmvY+4uCL4XVll4KeAKcmA5Ex73peTd4hf1J2MAfaP9Rt
Yet3U01Csl8jyJNa+7VyRoOn7zaNV5Z22i2zK8UkRWUxbPpbIWy5nmnJawcEx8kPs5G3hvdLzqtD
bZh21q1xMy35h0tLszWNhTyGawNLsfujFkt7egtJZrOJI7JjwsqSLg5LRaeV7j0u//kMe63voWrs
GyeKT0RQ4U6VkWnRM0cS13LDH0CnT1P40aIB/oSS5nRTXKxmlLejVxSBMaFPgvBII8BoHPXsn3HT
Cu9Rv438fBN9RZGh/jVID0E1OPBAAIdpjkr/Ouh7OVqrSC55JfQUgb6RS8Ipz7FZRWSVqZCQPE46
tHbHr6X0oppbX/+RC8nRyJ4UL/umKN9vH6PFBb4wOnu9RdQW9D7FaIvPFfo/IBc3dfanoU+E+uXK
zTjFVZ8mnQuRgis3Ppnj60kXBUVPA5Q1TmKQyE4cgyAU4mKN82NxG11YmZ2OZgxisR1zEnLS3ZBQ
iaMa1NIF36HlPawBJpbeXfDCcK9N8psgPWeXfadABsjVTRrsrRY3v0ZUvF1Id8IH88X7Fq8gjBaH
xtRxRnjhowlwPYGjVIRxGlak9cN3s8aJq7+q6rssrIFalhZKJyIDODP1Qn8KkI0gVtpkME69+RqM
J7NeCTWXdt2EsP2Ih1Gcn42jNFq3pjvCOMHFbGvFew8JhJV+K5D+6bSft3f45KLmm44+m2m6aMX5
1BJfKF0YhrS50RG6HeXSzuQv8UgN5rkifb3mmZfSa0BH/2NNnxWdqIfEMvhp45RW5lHJHsUMZqnw
vRSOUvrTh1TLdUoNz+bH92Hsb/JSguNnvOvjcosguz1G3/sKvfjqaPrfjD6xXevsds9+hoCKI8B2
35PkDu4j1FLE49QGPFZ38E4c4To3Ww7uCy3CsIPYqUDnSPoAiXUz2ELyYniBLQ+b2zO7cAVfjXWW
s4T62Q0gvzBOley/dPXe1AUHSDydVPe0/HTHWlorOS3tS6Q56fMkdYkfmc1uR/SI5BVrmRihE6bi
oynkx9uDWjpiCDfQMMepJpEyDfriYrDcphmgqTROUaaqdhvLlmMoEAGICRml3POMlUtPmRzEp/1p
UXhFaQCizzkayhD9KGlq1zg9vmn2BqwLUMxvU4b/7cfjr3DzC1Vu+43/ejYlaWfK66v8s9djp/16
e+gLLZ8E6PRM8Rij8Ayv9/XYfb+j21zmU9R+qzR2YmwS/T7yD3pzFMdj20dOd6ormL7vRMBuo8+7
ZUfsDktivUbfsQQCv3oszL7FMgPFk8zCPAnFQa+Dg1BsdR4nw0sGu6u1J9+Rhn9dxSl5X/2BTGRY
q1QvZZeuvmB2jxRSj1DXwHPFj39kxq6qmmMbwBen7QzNbrvnqfdj/JPHkZ1kx34NjbH0iqQT36Q/
kvQhG3IWoZhN3ApZW5uQYdPPXMq7Jhm/qOBu6vhLqJxl9xGFeC/8p07+aspr2B2Hf0ZY2DWqjeG7
GAxOn9uSUtmljFQsgaEk/67fky/9mk7z0rOO2hclb0pTog7Y8nrXNKqAnlZRmSfXeuMd6yXupqXV
0EzLR21IHFONbCu8T2rHf1Ks1MndwzBu6J/ZSGtztuAeLDgGDGrEhE8UDq6/pPWkJMg7iYf3CBVJ
ehev6T0s3fZY4CdDhmDBADzblb6nZLleIQpbm/sGVdqDUD9L2uPEJ1M857pqF9V9sMYAMa30zENc
GZ1txK4JqsJNVfNkpa+a9WsqdNXKbuXsL7gha0qGQWSFmhKozOu5Y5e0uZkJZALEEJByAvO8mqgF
6ITsa4p7clq/D3c9oGNqvn14gKaxfBTDxnzWDUG3pdz6F9lVnBHwXRbUgANj9vao5CJNpJrVrIVH
qdi7T4J2H5PCT15uD30hQCAPCKTRIBsAndFsequ6CNUiYnojkkIicb8c3TfVgZKFRzTnr2Ufllbz
0txsWIOUDW6FehXk94+1/DMPHjXouP//hjQ7kpYQ5c04MKSwIfuP4Fe+k0rFlout8RD+i3ibBnOW
SVImniVxtnNMuY6jRs2sU0I7cSS9Kg0FQuGtkdc2xFI/4ZWlmUtUobfKojSFHUfOv8f0AA0omZbq
vnJ3RlfdZ5ZtFD+rhqfcpl4DLS+6OZSHDNwxmRwwctcHRMqUymqCwjrJe3XcR9FTjHiA2ziKfI4k
i8reUWteausuV14FGH3DrwqN1mt6n5N/mbuCycGRt5ZFyERnC6sOqhJUWmWdWnr6awg9Ro0yeek5
lbmSzVkI0QEaAPbUiJph9J1ZSjM5qMNRsGhISjea9zAkjV2HRyl4Nrtvt3fr0on4H1Of2AhTlBB6
q/XcUyLeVS4EBbSMAwy4bWQhuMGvyWQd6dekN3wOqsvcIByEkM0TxF8KbZPGjta8SRUPguDR644x
SITg2CU/DAHITrG14EVs9uDfauFgrEBGPq8iKQ6JKIvfuEjmiY4YoF3d6pyYOBffM6l4A+SCGo3R
7WKlWnt0L+QV6PCm/5dk56Qz/JHYuohoxUICcdlJrKSkObBL5eWUdNUI0c0gd4Z4J9pqvr0925+X
FJu02vCCRN9Y/sBoXtjsInL9fR26p5rI0Kt3DdKw3Qo8aHlgF0Zm131Vy4MYmL57quK/Yfhi7dLU
hjBTR874H0ERN+m49i7+fFWgpYCqDcwRFC3M+VTSSD+ILiWUk68AwXXfs0A/lZ66b/3fcfoALuW/
n8Vp1aB/Ak74iYKlVXMf0ofQOon0aQ7jXXEUi3CtiDq9ma5dCmO6MDJzqpUCC0Kp+NZJ1ZqtpDxk
qDQYFq1f8j4Nn3vru+7+HoR85cwvRFKY5b7QUUgmmTkvkqTcx1U0cga69JTJ4Z2LqBuaGHZ5bCaY
kLHr/HZfesFmFYO88LS4Nj27sKwkqy1TKK1TSRmzj74+9+jVHfoNilBuuE835m+rhjig3RnZVtBe
b6/p/2PgpJEBBjDuuR8yVEQAYn+abylt7LT7E4JoelTkQzpym40kOx3F875Wo7qymxaIEchSSUBC
VZgBualnWRddy+sySLk8kI95eYWgCKzzP4ajo3ojOD0VSUTutp79Y7T5X1LY+/JlM9xbG7BWqCUC
cd/dnoql03T5PbPzGxaJgk4236N/1TroPz1H1rctyU9JfldX+XCm0c33uQpjNRz1ADKIc6/vby8A
fqabNYfJRGch4EEUaPtCfOtca1eWPrLFO1fFWUmmU7rUo9DlVR6NfuR5p1UO4tBi81ssd0ZM7gi6
y2pvrNEWTPvu8xdCiUxfLqIU4nRtXDhNU1IiT/dH64QS9pMv+Egbl97L7Tn/fK2zBxS8L1z9QIPn
CpWZFNdVN3AZWFBLVzB9hP1LlSFFy9t2leh4cYGpLE41GrohjVnIRMN/ZqJAw0GrFCeSjrwIPQC1
ppnZlZzaIf3cinAWo30g9LYg946p77N8pGUq2lamYavmq4fo8u0ZWLh86TpTLGiRaAYFxno9y2pc
+qoRuFyHwNy0e5fEmoTyRVWvHLc1O7NnRSOX1ViIBFBCoz5WQXqgTfBO5ekWrvRtrBmaPSiC0od+
tsTQ0G81y66Tve87a1ibxb15MWuzcDCQsiS3Ku5avY1+mn4Exgd9ltsrs3ihXyyNNkvvqTxZIMln
JKPruKDs1L3Hvvn6jxFuvOZpMHa37S3QNHAYTJoQ+I2QcI4f0oxQjKUhcU+RLXwRAT76r/1mAme8
QoFek2Uz9joMYQ/G3amFqOa29aWTCGPd1NWkwo7yAa66OO2x2qsTTs89GZpvp8R+dI0q6XexAqvc
rrSJLYVjl7Zmnpb+eUlok5RwrNsb6o8ieS60FRNLZ33ivzOI98ATzIHzQeXGLpUQ94RkvQEVcCjZ
TX/vKkdJudPXVm7abXNPSbMKlqi8INY92416kdIMNVbAyhLxgeDEoXNlI/jCH51EeGnKD3L3T9mt
vIhWjM4pYmskvXN9yN1TM6SglkmLWvelyMsPdux6jOmANsCYy/5a0LloF+FD8sPQmdMPdO2wXI5E
FpWlC4BIvatzDrg9Do4rbao7be19ubhRLmzNLslGTfMkFJlYL/2bR6+m+rsQ/k3ASX33P+OZOeDE
rTxBDRmPpgPrvZOP5RbtpX74EUaPkE9mnrbi8RfyBjz7LizOXLGi1NCCyljU3f7c1o8q2BbR9Kim
PHrZS05OGYpdXXrou2RXyv7h9kFfSCRP5mEAgwd8gpvMdmuW6Pk4JJg3qUTZkr4dkl+59FPxnq38
i5QcrFqxRcWOo7toUDbpv7jxL6x/ON0LPzOOEwokr13QSJJdADLSeuNgdJsEDWB95c5buiVg2+df
yCqIs2ZbNSzVNJI8nn2UtlAw8Pe3Z3LxJNADTwchEvNglq5PwoAj0BoNNxYQzTlGXW36QDOcrHX3
bbvt3+rMQeZpxehC4oflm340LR5MyTxgqLrCMvNEYvcEtZPBJQo+Sjj04yZGNEot3mpzl/tO4P0I
6CzbhZlTFN8baVUydHFuLz5jtolFasyR3vEZUaOg4WQ3+pcx33rbYaft+w1Mdy7YE6j+CmZFWNlD
S87doLONZIVqTpHc9cRXZuD1WYBzH8JDHb2jbQXG2M7j0q4kJ9PWmDoWT8yHCpExxcLk/K7thb4B
u7zIQgPdcHo9+dqqx8JyVFd3svShrgNHhKW3FKNtTi1GhFiz+RfX2dTkLtN+CenyHNqc5kMoCiPO
nqZJRwp3Vr6nNcUtNrL8YOYrN8uS1700NouTTbltOk2ajI1fpw6u8hGZsH/jBC+NyNdzasbj4CUC
rp1wwy3LTST/iBXIuKXvgZs4UucdEhqM7aYbd3m6Sft47RxNiza/tNk8zKeILAvcm9cf4DZKFfuJ
4Z5Ccpex6gDA2dADAWqJhFtyX7e7Jv5l5o9pgIxRsDOEb/+997iwP7+/4RKlUzLWXcQwt3HFY7OP
XwpnEHe51n4RefwHq70YS2cWeANHB6wWmO3Zwg5iGAqtbHFuOn2fRCdN/mcsv5fuvZjFe1ftcF3G
Brk9qf5VeOEWas5H3VrNXE9W5hNPjEvoADUFGYDZhSvXYp3DeS3gNukEGb74zdEsIB2DdNCroZbs
W9uAL6BQwlOWSV9uz/pCb8ZUE4AQB7FFiH702Z0gm11R4dOFU/gwqS32O7i0SbewAOhhnKK9eQy2
QrKVu13qFIe1d8vSm8Ik1CCBTTsC797ZEvhNV5WRrArTttfjaOMHu0R9abfR2aKBbuvKTyvjXcin
YRByWboBLYT3Zr6yd40kjmJZOFWG6NSFsAXi0gwo0le26e6N/K9odY6yeroWFvnK7OwVKCWSmrN6
wimLv/TSk9xAamyYICNtWC520FgSt1ab0l9jjl+eYIBr4IcleEjmyWzJD3xlzBvufBh1pcCmTyoZ
t7UJetyu7xsV1tU1Fr9pw842NBJCiK4AT5qkR2auLOCo9WaJyUGAuxxtLB9dD0+7h33ieHs1Fy4+
k5gNMgTI5HXY2q99Vp01nR4KXLptZh5NshRmcJ8k5sHUA0dSvhswid42uHhcJmocuEloGFDmVc88
7KtiUGXctEAZhMIS9HM0KPX6MTAT2sie0Vt3EGvYShk8eAYUzuDaVDI4RNWbUH5LvS+y91VZiwCW
YmhIPCdCXZDtE4Hc9Uz4nhbIShoKpzZGqUrYaim/HkIFx8WbT0rtamj2XrWXk25bZGtwkOnQzFf8
0vpsHTTJ85qq8YWT4Y6JXVXAi7STnttFq0GUtgbFXFx1GCRU6iWg1edV/iAuZYRjcqwhBeqHbOuk
OQxKQJhBh0Kco4skrebhF+4KWtggDqCyMCXMZk+vtG6EhvUUwHugoCfLzSY9W/Uuc8+pm9u0SUBl
S97Mh0E1u5eLc5rcZ/3KFbk4cH0ix9RpAEHR6nqRlaiLGyFIhVOv782i3hlFsDEoGXOaS+U3Yl0r
u30h8IGIA1lLqDgR6VFnIUGlw//dk/FBu1kXN1ZOAScQpHTTGtkagcqin5KYXMTKOcekma7HVvei
60VehS1yFQ57+SD4Yn9sgV9tzDh79Cx69qM40+66zB8cX9LXLuLF2aXWwdOFAi4FsusvEAY/Hhpf
FE4uO9eKyRr4lKzuGxhjwvrdj7+vuJKlmwhrEkpDdLdS9ry2N1rd0LsJq1kl924Ybaq/qu5otXZG
8cHQIpvnt7hWbVw6qJc2ZysaQR/VKBI2k9LWx9zOtw29HPEv17k9uKW5RCp6IrCmYKzOx9aVbVsL
miWcSt19T4tsl8dQZkJ9FP+geUOtvZWS7ZI9iuFU3nl7ctnNnp5ZJMlNErF2jeGEdbAXztVeamRH
LF775HB7bEue4NLWbJ9EQSC62bRPun60gwbE/Zo7XbpALy3MznmR1kZa54Nw+ubX8lZ3qkDYCoBF
b49jWuu50wYswW1BgpNM3ezE6aVeS4lF6KUX+mNvHrz+1XSPeQH/vFRwgWz959sGF4cFCm3if6fA
9gG1vEh1aGoWVhNo4ZSOSFIJllO7CMEo4l5ck/9ZclwU1Gm9IM2hoIB2fbSKRsrlNCHIy7Vvnf6Q
Gm/+Wifk4o17aWN2lIqY3ViSuD258Fe72+rbaB6MyGEKU9vYBMof64+5VpJbGZcx2+a9Wcfu2GLT
kv/GzV/TOuft++1FWnTEF+Oau0FdEUik6GxvBR8kxvcSBMjKSXQP5IvLP973sVxjVl06ULTMAhwG
T0ZP6Swkt4quDhpT9M5G3ImbUdEGe0zTNUaMpboy8S+Ydo2EAVqxsxs8CVzZK/MccM6msH2HCiP0
ZMY2375/zeG5FA9rFpf2+6XB6e8v9ntRubkrKUBaitSCn3nbWr/aUoLd3Vo5WItDg+8FXDBZdzBB
sxk0c782zUCnVGs1m4guq2D8WdzR9ZB2gOjzu6h89K3dyCUzSGTg3Qc9fE/Gl5Wds3S5XH7F7NRp
mW+Ngm8AwUr+NNA03NVvpfWV5weY996GDl1EN2TTZ6c+cFz5gS8RmocxWkO8Lk37RIKIyo8uA1Cc
HcxYhFe8k3v3BIuQnUfAQMPHYrTsNqpXPOhSIowk1H9Mza8d3RvNJDZHIC7oi5pQkYFLuEv18EAb
67mzWtJRL1EKk7gpPWrqS9msYGyWTg4CERPXz6TbNH/MVmFeaWnK+6cSHwfBh0pixRssLCkHc0KZ
TRgzLtjrLdzqRmaYY+qdKwu6scDDIXDnRT/8giddtRoELiydxTOOZlc44AnsZ+biXKq8Ron9c/JX
vaPZ+gxJxl2yjR77F5op3C8ehLUhncG72zt32hFXNyESp5POBsAhEaqseQXAG+JQKVrDP0MH3yub
CXWgVuiB2FrwkBu7oluJVlbsfbjgS8cwjGlXZ9iTghQpyx++HNvCcLaqbyggbsr0rgyfbo/w0zpO
Iq4k9xifpQFXnx3NRqq9rHNV79xW8bZI1UPZ7ePoubDUr66wuW3r0yJOtsANgYqa2MDm3UlJkf8f
W6CwgMrsC2jHakPYr2JG1gzNHLrZJ40XRqZ3btynolPguUSpOJHtYo2QYNEQzy025IRDnhNHm2So
Sl4M3rlvlU1Ij5CpPoWjdczkX7en7rNDmeaOI6ByPyHzp00H/mJnxKEI9W7n+2cImsoO2clw2JDk
2KhJdtcrwX0cg22Di4BWHvaImP1YHevS3rz8gtmkTiwAWdNH/hn8Re9GR6G9q3TEANVkE1VoD8bJ
RvL+3B720vxOqpMST0yqF/PCkaHkVaxYiX8WeVzCKqF2kEe5x9Xa5rIdA3J9AHuchenvL2a3rWi6
1vrcP6vxQfT+TMQrkFf4/zX1L4vI8/w/ZmZeLCxoldVrzLTesM0D1PQimNGiyqkKeFjWNufngG0y
N8GNgSqQyp6ft7xAE5pXGObqwZHwYe9h0Nmuf/LMdqt9HYS3KJRWzvhnmNxkFBU93g48YT8hSNNh
KOp4wFPDFrYXDt1z+OAf/eqk7PW10trkm+be2dRNUvSTMAgZ8utVK/K67X2p82EbpknlweMgPLrB
V0He+2sb0ZrePJ9sTXsDjpMJkjtbOk/QzHaoW/98//bDsKvt+SzZZ8v+vdudjzt6v867s/2yfUGC
wX55CTe7P68QHTqEk5vXP9un1x9Pp+9/oCS0H2DUuTs576ft0+ic/O3vv8/frOPz/eAcDLux7+C/
fT98ef4Ny/yz8+XZ2d6tLNCSw5/yKP93IDOHH2c0/hnTQLyT+lTb5UG1x7WEyTTxtyZrciUXxylS
xkBpsx4bXkjsozc6gZ63FhR8BFGfzXA1E7cDEJ+38EKRqJcRdKRnSQttPfvZqoHtR6Dvhn9Qhx7V
wJGTft/mW/JyRXeox9KBQdQRo9dSf0kR4OmEjIYwZQPma3/bcU3O8NanzbYmLTDgrYQSx3WHdNLP
FSjG4vzC3clzWcUzztN9utDHQSiN/jmCsC+K6e5fidiXDNC2iqjsFOBxY18vYNNFattlFicr1nDt
Ba7KH8pic3uSFrzuJPlJJIDoDjHq7NGqZxHwdtckqHuxnzRHXgnCl/bH1c+f52PcgHxePf18uk5H
P4HmX9oa9ZmCgW0c/uTGqylt9OCbkMRQfdu9uskHO8qPovTXj2Oihn8BFaVidjlk+Xpi27rRCnNg
Yts2Uc9mrklHxe1Wus2XHD81CCoRjA+OAGtmxW/TNqDIxVUd+TQPQRF4QDw2VJ4RyI5sXl1r3fSf
IcrTuC4szlJGnaEYseRicfwHOLL9am5ef52fIidyKudNoAeWZ55d331/eN/2zva36dzZPw9Kv3Lq
Pvdezj5jduwgMqkjX3H9sxI9iCZaFbRgjiQyp3pTEetgwx/VIdzERmMbjXkvKf6+R8pCuhfM37WU
OdrwK5fffe+162nU3LfhptGg6vIDBy+BB1oJvhcusKtZmx2zMOm61tMFNmgB96C4CYESNrB1WPH3
LC7oIc+2t0/cgvO/MjiLc6LEq8REZX4o8T35lrupxHvL9TdCtrIFF4JFDKFHTsUJZow5q53SVXLg
NxFSceJ70QLJTDeKBJ9ctUkUpNC0d218uz20j3rlzOVOEQedOTx5aX2aeRNVL9OwzOLgrJRvkoln
l2r0sH15LwsQhbvWEXqyrSX0Rz34qgqC09RPowwwqFvjZlpwnrR5STR6TUUhgEfXZ7wKSrHKPMbe
G5IPjeQAZWSS/9cML9NWv7Ay2zt1Kg5pjbTVuQ1/qPtQ2zf+tzrdQpl9e16XVhIqCazRxwJtzSxe
CBreJHUzhOd6pMvrlHl3bptCnNn+ShPftug3dXj33La5dC4ubc7iB1d3AyERsGkRP9L0ulW3XvOY
+ZqDKMN/bwqELb15CALSCj2dmItQRS+GgBdiFp6l2mknzfEtSM1CfXLrR2E1LbToJjWZPAYsWlRl
9dnA2raVICqosZaIWwEJxzacaoPdq5DvXU96DFq0V1HS1Z8Ff1eAsSjpjLKC1z5kyrvuVLR/OkH5
J/mlPlSVU/Y/Ufgtgu8Nhcae4Cesjr5+MOC9qY+h/CNU1+h3lvwHIEHmi6ibp8PMfwT62IxCWITn
YKz3FMIAsunJQyLBVblWwV86RVDqSGw5+uhBHl0vjFsHUSxYcXiWg98kmMO1NP3SvtYp2YIQ/EiT
zX5+VQSDZkUshUVgKrTjMRwfi/gB7SEbTGJXI0FR/9fak5wi0kk021OfJuCZ3cuhUcHuhbzTOdVp
GVJaOwzvSIyunJ7FmbuwMruLVV5E1IQ6Zk4PLTupzd9k6tfE/han78LIzMkxaakuWU14FrO/ffKo
WRsp/SaaB1+PbDN7D9e6r5diRaiPP+AcwP4/3mcX51TqlIFwjqmTvI0fPcRiaBsqzEfpGift0ha/
NDQbWN1rFUKTGJKNL6JWbSWD+/8cGNUuVTe3fc+iKcpQxE1TCnWOVaRLuA+EseI01eVGbl+shkKv
4Fjlt1D4c9vU0rMcPjDAe8qkKU76+/o4iZD4odjJW0n2tKdkSA9mKdqTFpAbDdvIHTeKBrGxYwpf
g2ANx72wdtg2eKMRE0wUode21VjtYkHGdqu85PkhRWgAl76mEL4wm1dWZr5J93rBIpPvnxtTyuwc
5KkePigIVvej/hKpx5UJnT56Fm5AZAOqn1o2zWlzkbJBDtSYzHpwbkJZvHejuNiIsQHJfZ42W0+M
463WdeO+lwrIdHPDvTeqIHz0dcPd0VqVUubMsm9Dx8uzNppgZWctnE5Ekkj+46On99XM0SDvJrmE
woRflrevILogrf67VhO7T2gFV9yNVNU/kFP/eXtSlubkg6qJy3uCkc+XQEDPXO25TLs+f42i5EsK
IZyirEWxS+8biNAnxrkJ2qXM0+SaXHl1aETxGXKeYQ+1fmE3Y4jmqHcSABHItUfAl9moHjVEnvma
8u3CMJE95Az9b6qt+S3YKrKSFEkbn0u47qPe0d9HBKtvT+XnKrI+aSv+j5HZ/RSNhiHUVhOfu8Eu
BmjeVcGGc7Sww5/ZBu6wnb+9bXHh/GCQDlt6LaFnnGdTQjENXJd+mHNZmtGWzSI+VqZkAZlL/TdD
qoonT03WuEXnRklPgj6cqLYBn3A5ztySr4tuEkB7ce7kFhzv3vBOGiC0Qjf2obKSNfmUQ5+M0b4C
YRPN9BO09NoPKYKvj7WCMU98zxu4ryXBlnMU7WG3Mc+WsWml9waBqkS0XUNyIn2lKDffN5N9DeUP
HVIgVSZ5c22/112rT0s3PitubJPN7oGJRNq/MTKxr7CMkMnPwRsJxQ8rAjF+LrXK1rXvfVnbwqrg
6uJQLqzMbklvRM5CjILkPFC/6Zi/bOLugLj79p789KibpoxfQM+nxwfLN5sytavCrpbicxRJu8pE
bNBPv9LgpLoH6c6Q9qKWHqXE3KlCjVJIBeMdUtRrR3H+HPn4CFgPwRVODKJzNLgklULbmEwpCEZz
U7sbWLac2gH9bgt3X37//pucO5Adt4e+dDImJQXC04lyYl5BpqzqJWbMZslq/wWmORKd7E93J8Xb
TFxD/CwejUk9h3czyXuus+t5NiLZF5VyGuKIUke+aQmvSPpNRfKYpEQV9cfA6u2CN8mIxELu/03g
Of4XI5Z5Nk/MJUC1Zt+AGItblGjinEXuEMfsuFY9wqPtYNB77OaVa8dZHxxuG/3UJcTioqbBw4+s
Pp3F8yIJTBCj25lY1WBjEdwf2XiQ++w9lh2rg9sD1v9uA6OnYv0StWRjDzWqGZS4FW0lY/Jpvacy
OuCnSRLS5I01/f1FgCs2mRv7YFWfTUUQt6IrOjqKoc44jB4JKg0izCyp9rcHP53SyxgGMmdCMtCr
3Nakaj76bC9sCpov9JFiBc9ZPfibypclcPXyuHKxfN5ckxm497gvFWg/5jAetZwIuVTMQNxSd3/q
vHCUQdqldbDTc2gKuu9Ffe8HLeyYp6A41XG94hM/ZYI/BnrxBXPPC6JN62ozeNZjmGrijTDct9GD
pubvVMOaVrIpL8Z9gt7QPz1NDfT13jU5ZGe6XcuPgnugvUZZ+6bpGXY1+R9pB25a4jMDdPZsu+cj
BPNJw4J3iZQdgyzs9lEsSXeKS4N24ZWKPYaVBKhVquH11vTHKM/qTV0F8k5EGfVJ9c2pV7euu7ux
lkbbitzYEXJEMUUu702e1N98Tf0lNKjDF1YQbn2fZNjtDTSP7CeCGr6f+iJOQ5PnK4sYbBEPelw/
NpLbbFNV1DctN9A+7ENkI9CQPd629+m0fhgEEIYbphWJfXN9SrTR9wWhLupHn/JVmryY9YtMdNSW
L23Z20b7o+yko5B2e/d7dez8+0b7hfsafWPlYvrIC12u3vQh8IBAxiFRS8N3XH+IZ7Wp2WVV/Yi0
x9GT7uruO7I/KH8XvuN5wVYtoPRz760WbW4BfZX2yfO37lPc/PK0dpd7j6mqH7Lynd5Dnz/w6ONp
q/PwTRekfbdG+PmpYf7ja9H+5GN4qcAldP21fUDOro77+pGUzl2f2VajQp1s2EOMyGL96kUN2rp/
dJpOSA/fKem4rWptg/ZGoh+7/C4pJ5L1k19pTgqrrGZ90YZ+4jRdgb98vHjns0qvwgdAi8B+roEj
lmUN42vcPMZGko922Wn5cypNorzy6DdgqDwxUDdxqceW3XiGfy8PceD+L87ObDduJenWT0SA83BL
sqo0FWXJlr3tG8LDNud55tP/H3WAAxWLKGI30Gh0w4CiMhmZGcOKtexqRNRdjOh0m4zMQluo1nL0
pSqBUdt6p5oPceWP+aHLasmLk44Zz8qPc1BRgpn9nuMA+HoZdPHvqtKGAJ7sujyPJBQ/wqQWKd7K
dTy6at6a8zFXEgWEwJztkbGtY4zlC6nUu3jtmclhhvLyC6lqBO2URtWxgb209CNX6//m0o82nCAT
eTL3JiXWr827ObhUVGY0mct9v7I/3PzSPHV6YGAOuJZf4anu0eZb3z6tV2uC45yHkPE8UL1cFKsg
UZdGqKjDQjgHkX/OUh/vqx8MbX5MhLOatOROvvTttsmrCwmTdBQlok9oIRDKutzGcA6Umo6ucNbj
B3q990N7HkkRI/Xttp31y8lbrfBBlpUZIB3WYnpSF/R9gud4iWObO3fL9RqoBzETRjzGpUoGf7mG
brQqQ5/IhIS5tlOzvqurB3ShDn057QQ/6yh+eZY/Wlo1SLNyyOsm1QNvNmdHFmbRFob2j9CaO32u
K29b2VldP2lT9QGdIuyo3ROBplvmwaMWZIwCx7/Teq99sLycF7cIFxxB5EL2R3QHW9XlBk6lmhhB
yQaWTwQz59F34VbR3sgNeul42w+uXfzS1PLvH85RrxRKF3aYClP/YXhVqoPfnZPsBxEe0cOOc+8Z
W0UMglQYKm1LtjGPHkzERuDCt8tMY6gaLFgz25CY3l7exof7uJPrCqUedDNkbFhUs89RQofE9N0Z
+gOGb8Pg721bG25/YWvljL3eCWpSWoEnAsyIBkftn3IyjUnfSaw2nP7CzsoZx6gxejXFzlx8Bx0A
87V8lModv7gq33C0LqysLiJi6RFOBawMwrdIN7/1fvY19+VH+Uv6UqmuEESvcs4MnDZ3KCDuzKVf
306XxlcX71yUllJLPl5pvFnDv1P2H3OV98UtwF9G+4hc3ykbP3i9Xvj+kM1C4KUW1A2jpEWfO10e
nECqy2NflYVXdeNeFXnru0EqAKoBuCW8patrsc+EeRqiNvSGVBzsGGT7Q2ZMOU+yuGdq6wKhfLIE
d1RQ6HZdnmpdryOSgib0WrWKhQPcFESzRZOB+yWZ+pQ2WVDDL1kV46maq+7gi0G/xyG4cRyWbAkB
ZwbfVEbvL39DlnK1BFOUeMEwRP8okQVev/OHgzS2gjOVdbPTCL0qqvJRkee1gO8x9UPvYbXowkit
ebTaxBt7ZPdkH+5HSpvoIwb1cEjm5BT7vtPpkSdDunb76G/bBlTHlAeRAqijy8VWzaRqsyYlHvzG
6dfYKsTTpFSov1lK4oygv+GKkIRDZQn/tNIwuFVVBDtv4cblShhPNZKqOUom695ca5SxLIxK4hVW
X2XHcZ61z01fgwMyrbCojqGuiqmj5FUeuX6UhHsTPFv2eSbREOFnMFm5+t6t4eeCns+xJ04Kmm1x
lZ60runfRDlgCIX8/FEMhfZk6Jm8N2az4WoMv9DTXSJuCLVWJ6uaxUlKui6DI14KngsY3E5WW/tu
XpjHvq7U0+2vvWWOrJfDBbcBBOQrR5viTm6Musq9YM5hIyOdLbLOqbiKmS/a02e9qiDi1sxQokXK
91nGKZd9/3BX5b1o1kM4F57cmq4RdPaQ6vd+FN0l8jkLZgdaoUEw7U7SnUwSnlV6zU2mPHbG3pOw
8YGRzmC6aJE4IUda7XLShG2o6lXpVVSYSgNSgbA4WYn5UNZj58Rx9yoL0eH2Vl+1/Vj9O4sF7C8L
xfu6ihgvlYFG7iqvLsy7PvgpVC9V9s3wny1kfUEMaHF7F02fA3mPhX/jtgYPb1DvlvnSsKBebrs5
FYydS3nlSWr+tzWCQ6wNTJbG6c5Du2UHJMXSsYCpCcDNpZ0h8ZPeN63SSxJuSDXNdFv/6qeavmNn
+TurmJJqw8IJwhFRGM29tBPTcEZrtqi8qYkOWc0kOXU5bYiOavpF0Xbi5Y3326TCwawzmsIABpYT
9MFng6jzBeapKYUFWfEiCXl+CmDA3AmEtpZE+c9aTj4TkescpgDl7htWVHul4sDAfGdO0qmKg3Pf
vA3iHkJw4xzigYvMNs/p8oyv1oSjCtZgIZuHDnvX2AJj8Q9TRw7YPmun7KCXP/z5KUf6NTN+xNae
O16vlWwQEgRaTMtRWI9PiOJQTLoSl17aM0Md/BCVgBrkPY+Ba0WKffvUXX++S2Or16xLCmFKyqT0
8hbllxqI/x7x0NVcHwNJCxcqLyYkvHzBlQmhjtrM6M3EQx7uWDxIj/As/avdNU4B5BLkeW+jvF3t
deuWb3R5CBar9CNUJujIfVc3d2LqA4IWWJXE9DBCIZUw9BU3/lNmlC+39/D6XF+aWsXPHaKWixJh
AnleE0euabwm6R6aac/GKkwW6liooRRNGYbMmanvyyiF0z8zXb1o26+317PhgBdbt/pgtHKGrBSt
xMuCyp6L+yrFAc1HUSmc2dzhwNqztTpqlNu1PDL4TOJLoR+18Wv7C7FdJ832Bio3spzLr7T8kg8X
lQa0oowzLDHZWMzOCJ+LlVJfnJTwcxjWbil8zuKngSZ2AERtkPaCps2V8qoCMQVsqSirL2i1fhfS
fMAhh9zJg/pb3AxHcQrtNCDpL95uf8PrtIByFq8Zfkd5gSHRy9W2xjTro5ikXlqh/3nuypOauK12
JyRnv3lRxT+3zW3u7kd7q3zfSOViyjTsQXNqi4fcfX79XdrzIYNxacfUklyvT/YHU+oqOJHnJrXq
hCGyNjiIxWMW/h1b5FwnB5JrZqMZ6Wxti/JwOfY7prc+IUVCcHHLB2S67XJTk3oylVkBgV+PghvZ
geqZJjXP/HeyN/u/eWl+NLU6F2FSGWpdYGqcv81MBEio8cr90S/Qhr8rkumkGG4wDzAalzDzVE7k
H/VmtBvUmm9v95WK4XJ9f/wlq3MT+urcaXrBzXNfecOhd6F4bN3h0L3mz0C0vgfn4VN7gFccOb+k
tJ18dEDx3/4Rm978YeNX3oy8TxWg4Jt6avAP78f8Dwxv0E11X7LfYr5TkNiztfJkPyU6G8wy9Yzg
lIclwyTAWY5VZWd/4JjV+j02k+s+0bLBy1gQSA9mw9bsYQu1ii8ZXerNwnE+NswfCL8ysILZfCfN
r0L3R3no53Oko/ObuXN9mLqjvleG3MhquZHIJQFDaUtRelXRahCSn2KdHc4qeGtO42P2D0OoGf2K
P/NoB3s1/W17XE8oT3FLcZouj1ItCElmtGmGPEWtSDbJ/hjYeYyMhBPEvbQUmoyqpUvWFX8zuh4o
cIkiKN6qNqr/4blj8oSwcUmprwYqm3gcW7HCwTW1OYrZncyZntLHrHge03HHkbee8Y+2VoepEmNa
Gdx2Hs2ioHlLhU+CtdOYWs7C+nqk1gA6YIk6+KSXO5soetl1DTexlQwu2uOUH9zQhCoNZrbxuxnv
FaC27EGWyv5BwQeN5SrQ0ltRnfO+Sj1/PgeL7Oa/un4f9I+T/mOw7m7fA5vPDHIfBtTqCtD0dWIa
hZFZTKKAsebrFNsZWt7Ql8X9CK21ZIvAzgLdESrtIM+/p71S5dZKIVlU6PnB501Z/HJnC6XOo7BP
Mk8QIT/PwrMQHDMDOckucQTzgJL27dVu2VuSRSAPhA3aGstTB4oSjdLIEHUkPmjCI9gex/dfA9U1
cnhnOlh7bhvcuvpgH1rOAVuL/sjlAtW0F6suUzMe8VKP7dZ/+XcK+d9fg+ZLoOxhaLaWZy7CHPgO
+eN6JHY0uhm+FCvj3vPtAMIePYDmI3e0iEpH/rkI/Z1U9Qpawbej/on2PByVjGKuh/iMNAAf1Qi5
N8/AKyhQdoXiTdWb0j22ypfeGl5S0z8Pil1qyoGZFUd+CmiGgy4s557BZ82do99C9NB9u73v75Cl
1ZllnoP5IxCwC4fD6sxaQTn7gZ8WnpnH91GvPdZt9Uuxyj8a4GdIJQccTmOWXW3EUyXITk0iGtpB
SPgqqcXRr3VHrOdPQnyixr3z2zaCHtUAa0UhCA4sDvqlUyh6PSj6KBSeof87+tPzLMe2iT5FMbuB
8JpDx1K/6HPidn1oj/6danaOQPVZ6O9nH8EP6t+3f9Bib71XKCvRNdVAYrJfl78nzmrVF4Yg83zT
dzSV0VjVyM/REMtuGXy+bWtz7R9sra7rus9F3Z/VJRZwhe5EI9Sp2PgmdTNjj9d6b12rw5cFUWpS
zuRpUMKDwiCw/FkQ22M+7GSrW08v7s/AG/BAiqjrwZ6YmpFZWFxj9YD8TqKWACkK9C7h1UlEp0tE
N0yV48yonZHtzflvvH/YRgEUgCTtgnWnAPaEKc76KPOCrnaKyLhPpvrN2mUFu4JxLSfdFOlKU7+x
4NBaXdVS0gtG4zeZpwBkr5vxIEbDUxd87oxfaWC5rW7PuuoOfnQXNMNPVX1Ld6UFlzO79lOY48QF
+81YsrFKFqquVubZz7nedDV1ZLNA8dDS/73toFsPIo3jhUEabI8OHOXyNACUSUKtZqFR/tdMg/ss
zA7aqP+Z8vFBA+tqRIajBfmTNmhnU3SbbnRv/4Itt+VB5FEEDqheUdHKZa+pVVplTNthrQWrg8BS
wMxQE0w79/eW8+Cz0DUsw8K0mi7XKucKH2toF3CPKNlmZwlwLFvyQfKnvVL8pqn3VwL9aMpH63CY
6RSdodDFVH4YA9Rnp6Z5iiga7Fyv24aWL4ikMCyzqzWRyVZtZAx8P0WFKfktGsAmJzv9si0jDO0A
2GQAHyrMVcasML2XFRaBhADn6KE35D9DXYi23up76K0tp6ebLFPmBgMNev3yE/lZUYqlTwRRCwPF
opciGnc2bCNG0ZZTzSC+iBbaWspY63vTGqsi9+q5L/yHbGzpw/g0b06lMLX+fSgo5MqCP1mxK9BB
PPFQidnhttNvbCiVaNoVCF0tTcDVqYPFeqrDts9BaL2qJlXNzraQKr5tZCsqgAiStrUEds+idHS5
mVmRhqZO+9CLMvebdejtfyHRdj55b98OzP7bXzsbKomd13Wr9v3R6Lq6YpVmpsYZRpOmduHDR4Nk
RB9pKppDHd+3ljP2cJEdfPWuTL7W0YMAYfHtdW/EhVCyyGShwItlcb25fZEyyaQkuQeiTT8aUegf
akZ1IH1mEstUymOtI902K+Ve4X3r1QAgxRDnMhAEzHp1GLNoLOSQ//J4ucqfldgO93oxqg66CMN9
1JqLR0nxqZyikTHpSncGCyRBJMXZCxOGgpMqeXP875tBn9XAy7j5+GGXPjCi2piWKIt4lZCYj3Vh
SYeGuOhBLivxIais4FAP5eRqaii+3ra85eMMDSmLchF9Znn59w/1UjGcelio89ITtPnol/1dHjtT
JZ5uW9mIsOgaLZgrNpzscXU1iVY4j+1cFF7nH6rqp9zffRu0v7vl0C0zTAqAIuSipciy+rJ0bcem
EGu2sUz4imlM6DiK98OsPBf9rLkUIfaG3jcuKnpIRDlLesNVsTq9cxaOWZ4UJXpIyoOUM0YNsVdq
nAtFcrX0rj+JaPrc3sytw/vR5hqZmZdKC9EQfdt2+GwG50j80ZuvXSreZ1TlUuVZRUS6kT/NAFOz
/EsdFKdyr86+8QIsrbNlbgj+dJ6AS7exJF+omRsuyatmRxh/NMVe/CrzF1aBFSIhEArQoCbeWL8x
IpCaJK8GmtPJnRQfRFD5JUnjoe+/DulXaersIP2SJoc9LdCNSAfoOLEAVSvu/vUUZT/po+8rZI9d
KjeHTG1/KsikOIkRiXZWmqV7+2Nu+Q+sNsvIGZVmop7LjRSFpOiyaSoIrLq5svVILO0Azt4Xqaf/
01v3VaKja9THFYLIgrgTa21cwgStxHXg4GEKX8+fFRS2jTgSaEJagMOb0EE3KUmPtXI3CPlyFe+M
GGy4DZPMxEFMlKA3usZ1KP6U9EpZ04fsvklda8d7ylobC6K6Ki1T+gx3AAS73M44BYzSgzbzYkWt
74IJgvVCG6dPjZImnlXIoKYEOYCRPDB2WlwbF+lSqUII0aQTeTUHMCjj0Jj1XHpQ5VGvstqnvpvu
4vl/aOVy1zCFCV4FzNl6wAE0fScNU0Lbfx6dMNDtQDncdsmtbAOYBHBVWkpLd3r1GkGmkRWyBUQj
yIUHk0umn1unMlzTr+2gL15Do4G1x+jdoTJtv02PbbYnVL/lKDLZHUrgEsij9dzupKsBEtmANfwk
oo32pen+vb3IPQOrnL9vzJkZrLTymvxxFL+Nhb93Sy+utrrAAHwvEB/2kSBnlZxqpRAqmc+HytNj
jgDtPeQ2qls0d/KRsS2pss29/snG82cQShFOUQADObWymIdVFkdTUHnZQlYdimcDtnb1UCgQ2e4E
LFvbx9jUMqSFo5B1XJ6zbC5FsyyayiuMWjoUzSw6QRrt9Gi21kNsIgEqUEnv106gi4lcNKVaeWpZ
O90suyJCFXoT2xBUvZAR7+QcGzc/KTzwc1U2gLutUe5wWI7m1Bc1ItA0v4LxwejUk8INbYc7C9u6
K9g7EqelzHzVhqGoLJLVJLWXxGZ1UK3qeUi64i6Pdpx8awMXtbEFtbOMBi1v7IfgbkYkYGw6tSa4
S4+DEHpSeWJ2kTZ/+bpLZL7hEqgekcKAsAJYIK1OlF7WYRLraYM0XvF1tkYnj6udpseWCaIsIDtw
KlErXwVbSTZMAz1CsGNND12J4ceHvkv3Wh0bfmAS1rAKCktEHqvrz/K5/1IJYJVcm4+9EdvCDEWT
nrl9dLp9CW1YIlgFLcO43Xuz4/L7CPRbU4UZOg9KFFeN/rTFVxF6wl0y0et9A4u2KIEAFaNMtYaK
yUJW5moPCFqfRfN51MzhR1BR3ry9mutQBiu0N8HjUJTjXrhcjRjJ8SAFhDJ52D+pQ57DIIK2pBK0
1r0fw4AwjmaJSnAjHMx2sg63rV/vJVctMSkAZS4MQNmX1hkqLwtezMJrhhIJmTTWXlTfSF2/GKmR
jUa4s9oNIONyt1NeBelBRXMdKI4y5OihWpaeMgTAgWehlZ4aMTbtVBKMp7HJ4+e5IRQw6wyYst74
+j96XyLhlDNDdry9+OuDzsflxucX4Uh8hsvFR3o2hLpPFhdJ01f4E58U8TtaTV1TOYaxdy1vJNBY
g6kIgmG6GITJl9baJgkHdG0WhKNcZG7TlNV3bhhtsNU+lV/GoqC2LeQVFDy5EKn/QHOlyk8D89Oh
MyQ1DJdKL1Sohc1GufPqbnnBMrEMrJUrnPLz5U9rrD4zokosPUh/puCljV/qyKmHnVhva7sRPwN2
Bj6bbHa13XEdaHGf+cR6TaPfTUHhnzQ/kg5pEmuu4EefYaSSd2xurox6KEcY6L25Tvr6ScxjNSac
aOvwKApCtqglPhhVXDqV3vy87U/XYfRSfKVjT/xFoK6svrCUtVqRyxhrisle+iEWBI1IxU5+YneJ
daDivfP4bl0ehOuwp5B5cfGuPlxB+EwMwKXbJJ9l8UcpHULjQQlgaGzUP7G+d8dfv8As8IO51Rcc
usYSYb4C6hK3n5BKuhv176CK9iTNthwF0qmF2tZkamJdy1bjoKyMnHyHfz4NaXBsxuk89uQHcgqs
Pt7x/k1zvPcL1THTjeuaWjcKUVdOeL+ZSKcoBEs+W92/s2L+EqffIbwit71k8wok3eIWANlCrXwV
cC6Eg7WqSqVXPyXJ386Vj7XpJr+bDlUrR3p7u21u65vR1F3aLDR1AVhfnu0k6YSmb9QSrCeD1Q3o
eIg1rGmPxHfroEHABqUWrxifbuX7YeBXltFNpB4oS+aNWLqTFnwfZ/WzoOpfby9pAxXEcDED64w4
MFbDaM/lmqTG8EMhkTFGHRZVrLtwKI6j7DD4GCnOrJHilUd5+mpYn8VERaqM4G14Fo3zFB1v/5Qt
3+FWYSR7EZi8Knbn7VgoaWVWXjUdZN1rosem/mIEd5q4Y2jz+fhoaeU1iZb6hR8aFZVfWzec7lDY
6W8tshl/vi9gA0c+s3HnPRa1jYYoWw2dBbVO8jJUFC63OmrnpCR8qLwZJViJoi+MjvdpPdyLvman
lkQvdHyLy/RtLveqEhs4v4V7nGByaeBR/VhdN3UGN10az5XXA/AjuWBip67Obf09M1S7iM+p9KrJ
P0UGzFv/MSkgec2ETyh87eQdG994mVYjPqPwTbCw+hlylFb0iNj5jBlG6Zg58sBJVdyd0GjjoHKJ
gyRYGAUXDMblTqPDMaehL1ReJxteC2Awkh/Ra/1y22GX73WZX3PJfbCyug6moprliLE3L07TB113
YAy1qb0c2nzHYTeXQxmCDaOlTcBzuZwhKCJNi6raM/vuIJopRBzyfauMf26vZ9OMoYs6Y/dwtK7T
DqELqtGfWU8qKBajujJg9iptTyG1hZ2Le+OxXfKA/29q8ZMPeaEgolMLHWzthT0OkJy1OHDCWPgc
tZDUVlZsJxX8Sf5eU297hXQnDaigqJGtNjLqDb9WtLj2LILU9C767e8Bajd9ArwhHRTIQAE+XC5M
8wvC7ipcEt7YZsLiUBD9qrF1SIqdo7RliT4umnFk8Fyay1o/bGFXNc00xXXtBSArolR3leSBIehj
1f572y227i1EC8gvGIxBpmQd0loNUtxjMNSeVEjdS1JM9VEqp/lXrsntqS4LRGYk9bGPjPk4i/JD
GxV7Cgpb18YC33wHOAAPWvbiw1pjOFZrZhxrD4I7V8/QWR6/BMIxEtRj1f0Ph+2jrZVr6kLmd1nb
c9hOvf6v+Wz0v27v59aHo9+F9B5ZKvOFq+ddKGA+9JO59vLkLUhRevkBNtOX3m5bWS6f9eX0/sgw
tkkAvR4CC1KtHBpFqj1YaYvypCjfb//9jQCd2VgQWzKUMzBLr25y3WoEvU0IUqCQy55D1vk9E4oH
Meb/VWZkHtI2FW3UU//7rDotStoj4AuYo2Ntl74Q9I0w6gODYGl3KK3vWvhiNjtNia3b6aOJ1dGq
+7TLQ00kPkjpeuRwW4l0Y/PpVbXagyh+SsWDXJ1u7+eWiy+lOHI5gyL+unjVNVTc+bfK4wT1Wu/2
6o/Ksue+c9Q62KEw2DzR8HATxJLuAAdZnSexDyKpN/Xaq0v5pxCJ0rE3zMCpVa1ymWiSjpICs0GR
BbnbBADeunSwfv739aJ5DICDPJnG8+onWFkfQIhEZbBtHsrIeiKB+RxE0UkKpOdW3ynbLR9sfRiY
vKTeiU4QrrM6cjHNkrqPohZx3xSBLA02q9SXdt60rXP90cjq6g+aHOCsHLZei/j6EJ9m65Mw2OX8
P9z7CM/T+qS7BEJlZUZgsjP0u5KA3RrFsyxlTjYZD01sqW5YKLF7+zNtLcoCOasvGj0I3a9uQ7/N
mfpAxtnDDSqoSeCtb6V6cFOtuvP1tt0xt/Gh6Houfbl3vMu6qi/GBr3s1G+8um3xPd2sHFpBCQi6
cE95aysLoElvMQONU6C8vc58FD+xwrprPSMsSwYv/uYxwO4oUBV3GmfLa5lsOpqzoN6lnagcGznL
n4fQyI9hFprgYMt+58tuLJ5GAwQ3C38OqOjVtVNF5tQYY9zwygE7C0xb6TtXV3Yumq3DT4OG6e+l
skImsip0WPJYdWEddp5+sqoH3zxE1WNrNDTW7ouiOMpGxMm//89uhE04qsnTybzWDJyNYcQMCqed
B/GYSY/ZS4uf/911qCuKpLGIOpJmrS6U3M9Grpmmfw8pO+21lBQ77kTnvy/ko5XVeWjSoFLque69
YbbL6WvXuoX0aaBTftvMhitoxI8LtJSsnK90+cjJY+ynbR4Nnl78GcKHUHKU9vdtExsn+51OF+p9
EHvm+k6EC6UQ6S0MXjaf4+itBFbtJ/LBgqr5tqH3g7S6fSmHg76hNL8kZKuou5nEEfr1ZvC6GPj9
FJZPdfWNwjj8isqQMR3J0A1lasW6KzLptTaguPjeB04nI0j0a9B/zPpzkcd2xQetVeoUn9L8We/f
9Eh3ogGUWJvc6XH1cvtXb20PsD/aSIgAIp6x+tFRBiPG7EuDZ0Sxm1suEjV2o71FerTjt9uGcFqY
m5dK7iqQmqa0THWjG7ymzE6w4fSV8hpExacpSJMdU4vXXH0I0mFoJ6ngwtR96VXjLI5jkiiDN52C
+H7QtRNV1Fgf7Hp33vs6PESTj3OowU5CQ3MdzkR9Oo5iDAeB3oOT4b1oH2M3Cn9X0t9S+Hv7U6lX
y4JAAvGF5VPReV6HugoK6zO9H/JwbbRH7vBxj3zg+jiigwu+yqS0SRl17Qz1XOlBky3V6LSWXYpo
9qAiXyqp/1XsEl9jQg95KZgcgVesn9u4mXWCv5j6SKq3thg2wI/NkxjBi5hkzpyK3vDcJ+lOPLix
gVSFtKVpwWwgceGlX/ijkTbzRNIqqdUZJsEfkpXvXAIblVrgHIs8qrLs4hWXyyg2pp5EhJwdNDJu
OkuGUxjZs96GqWtVMMiiVFa7SU2nSg7Nxh3nzPGhzNg5AltLfQfUMgbDE2itjnVXpqVZiJRSUEE/
JEJ+UP1ft71x+QuXh4y+LTNxFMHxfVCAl5tJ48Tvw4YSV1mWdhYpGf2KnkJX7Z9LVWrdwFT/+jKY
TrHaeZuujzehPI2xZWEUN9YiO0KvadT5jNqLgvROo7Cih+dgAa8lwZOifr69zOtrC+wdnC1wjtLu
pKByuUxZBRHNqGzvTYAb70sFJQjZDGM3bNvp3lAKcefDbSyO7QTiCMaR0EVbRWtIJRRS1hfYK9o7
MGPfSh/SHwFlIVud+gc1UY+3F3h9g7HADwZXnlInUxaUctV7uWXcycxshZVrgK6a8dDEl09Mk51u
W1xtKY89GDgSWhJqKCyushRJDZRhNJviXMUSPKT6mN9rQ2o6qhTPj2mr7TWsV7fauz0qwczHSDz/
zHVcfkJkIk3NF4vybDDhp9I8jSjwV8aP26tag7nezcDeyezmUvIF63dpxlAbM6VxiJmY2RRkGLUH
mHFhe4/L0pmNQfndTmny2g9wU0rTZDz6kjq6cj4MD1PkZzup4MqPll8DWAhUJWJDRD3r0rBV0q+M
ZLk5C+rUHKU5esuN+IuuQb5iBZl6L/hQe93egY195rkFFUBHjH1eVyzyrAkQf1Sas4IHM3wshFDj
hgNhzhzuuNAay/++PF5AqsQICPCOrDZbLTIFlmYZpaZQSowjej4+2NuOAVYriQSC/EhP4DZt6vpb
WCS9eRAkxDnsQhGC3z7Sq/90TS+8JN1Um3bWzTVksUhaKzCfp0V9qOH+Yko7z8XQZsK43Km7rJtR
778e7SxlUYPlvb2KSQfeDaMym3MtpeVgJ0Fc3QXGnLlFYaBG2PSDQH8iyI9NpxenRBjFn0AeW9kO
u0o4ClUM9Z0odA9xhDy06kNX3Zd+vfM51wnU+69c+igLKxoVm/X3TJI5nMLcaM4GvB4QX8T1SyME
gMPGdHYCM62OQtOljqaHFm0eHak/RBZ3PvT7qfnwzPAjliSZesb7FC2p1eWpKiYfNk+KYefZT5Bs
zGRfC1x5nJcBYd8YybOKqPnK+fa7YwjYsDvWYENbO5/G4NfQ+woAs6GtiMykvno2s0lzak2LHyBl
yQP6JeZUkoOO0ACbYajnv6Jp7Fsnh5CePKEPlC/w6BJqiYo/z4d07PwGvrBR/PJfj44EbggOPoUK
5gJPvlxlHc2TngxTey5kqTjkdSMxlkzq0GvWbpl7CbTXO8q7QnzMDUz3Y7WjXbUkqaKILVjIXT9I
ZRQNmhglQMs33SLw/bfRKIBQCuF0VysdB0Gev6PFHO842GJo/UO4LSBwWQjEoaG6XHRQ1FEpaPhX
YYwWkjnRF19Pk7t8iCj1xGjHxs1/e1zfnYmCNLOuizQyusiXFo1G1epEnduzPpcwYRuEXe2swuoP
I/IBPxtOQOHa+9vfdhUo/T+j4BxJDnSYINZ1iKgPUP2MpfaMMmf9QtswgtYoL1yj6qYD0WBz6qRQ
PYXTFDr+rOf/i3nCbc7xMp+6RkaIUChlXcfn1ktUmFUtG74jtiAhmaH+SbImu9dVoXGSvpYdarN7
aJN1Q3ZZPe0UYjVexAWNvkr7NJF2t+kL/VkXm+hzqjdIIqkifLXmqJ8iGBUPyhhNh7ErOicgej82
bSU4hDmvCsAfp63kyi3yIfhm9O1ed24V+rz/NjJ1UKhA9mTqs5fuIHYjo1nSUJ6DgMqD2TLF0auG
Q3Yi2RWFuxeTRtqnMrWUnQj2+qXkjaQgzFgtc29XzHX0ksqe1mB97hH3G+06aBj2tAS9E0++ysHf
cYHrgIt5IIglKYRR1OZTXK5zNrpwiJkjORcAIF5SlZkvVW8mx9RKpjuSUou+3Xb55Q+uTjZjFtyM
7/IaEIpeGoyCOIznyKrPghzPR2FxPGrfe92yzWUtxSNqLdRt18PPNG0GYGhBc+5GX8+cVuqVOnEo
W5XCp8hPZyI9wVeGeSeL3DBLMxy69oV4CjaZ1W7q0QwGcFmcPP2QNGBogL8zAR6foN1JsTb8kzBK
W7wTuOGVSLJRSlZNNtmcK0Ti2lRzDL096IjYduC1SqM4NfkeG8BGFEtQQoWBJgxDahRPLj9dOdR5
0nddf+Zmsr4FWvpt1NPiUKaZ5oYagnHWqKROT9hqJ+iYOdTDaIxGqoYMZe/vUS9uOBJ6KAwpk0pz
X6+nJ8e4KP0GGuoz47zqazgG8zHtm71q/MYNTWkQbk4Uk0FIroe+SxoMVRTJ/TlRs+fO8o+JIbqT
ADvRfF/UUIoZypdBDXci9A0/omrEpDIIT3Z7fTGP0pznxlD35zroejsEkCO12Q+xCe8q9e72edwI
lxmNWHjL0IXirV1zIGYFWXjja/1ZlNros+ILnX6XCXFvOXHrx8963OWviW+Wlh0q3NOuWDbgRtu6
yv4ogZocB7Ew7IRn7Dkoo/ETxe/vVdJId8S4zX2dCNKnXkGi9fav3togNDopqSLOs4wnXLpiAD6s
G8tgOLdMxQya1YM66X8qY1U6ZZ2ebhvbOGtUOhd9DGLypZx3aazUByWr8+WdGuvemerZsNM0/dMG
8o+wb92mBJSptntx35ZVKKIYR2WORCPjv7Qad3pndGU0nGtd+9xkT3P1u09PiU8c0h40RC1uL3LD
0bmzlpLb+8TfOik0h7gUxrYYzk2v342BAbXo1xxe1jI5WEp+yv/4KM7dNrluPy2PLI2K9/eOJixl
v8slmhMTP4mYDmdjNuG+ySbzvk91ZE8gyz21qtifIKMt7oJoStxMM/8hzmwPErVOO7PCkzaZe3Pg
G261PIJcc8t/rtDzEtoXQZw1wxnpp/gRftT2NFGZPslcDPdCOu9N8GzZg9AVUAfnjzdx8YEPoI65
GyWh45k/S+r/cXZeO25j2Rp+IgLM4ZakKFWQqsouxxvCbtvMOfPpz8caHHSJEkS4ZwbdBgbw0t7c
Ye21/jC7BSh5m533I1CKr+Si7d/vGdCNZDOU5Bbg2WpBZa3V6tghjscuiL9VlHCs+U+pTZ8CvdqA
Sb8JUa0ueWpvYFJpQvHiXwswxlxCsWhF3XHS5ekVPc1PXRN/E6u+dMV4nh8CObXcsFaMV3gqhZMO
Tf2EqVeyM8Qowj460uLMnsr8t97pUwVnwSo/NgzM86ng2mHsy3ZcJOMe9RTZG6g6bOz4db+Glckd
R5NuYRbwClnnD00hGGbdJMMxVo0YxQGhS+94Opgfg0Dxkr6PD0HW1i9pZAaH0ECgWZJBnQ96zks3
ygyvDJURuUtdcVu6Jvu6ii2vs7T2UPT5hH+a1OJNp/u2mJofwiwW3NDqeOfAZHMyTiE3KdP7qO9B
n/btlg7Gla+DBzm9FpPsC7zFGsM7wuey6qwdjlWCpxvAouhj3DfBa0TPbTcMfZ3ZYaN8glo8Oe2s
DF5uTONOnurY7bth3nUT8NCx6dt7JLT9e5MDyqlpcO0tLdD3+aT5di5GGNIplbiLu0LdWMiXNz+/
fxHuXkQ2OLOWFPrdrqlFOel8TRuO/lz60FeFEpUmLEVvn06Xe5MoJJBc+hyLqOCfRzHhlItJzlmg
tkLr5ok0PwZyMXipIfauMXbyxqguz3vK8QBclhoh6cyaHyTpjdLMczge9ayXncQ0hkcErGZbDZV+
ZyRF6LatWWBzoG3JMF6LjNoUVRRg5ODLVnld0qOR7JecQs1Y+vtIDj7FM5KtQ6+hAC3K02PbKvuy
Gbfq2ZdXDg0XZSEIU7uRIXyfz7CedbpgDvV87Ns9GZiLQtD4ounNvSTsp9JptlTQlqLB+am0xEOf
5K0QqZnL//9u3Rg0laY8jubjUA57OYpsRcKyL3ipJNWZ8y15j6ujowOCjRIpCrfcebSpWyZc6+Yj
6g6dW1sVOA5LUNjpmmVLk3ESAFC6U7VUnXR93lhNV1YvhXSISMvrmjLiaqwjtRnAiMztIHvTeBeH
x77+bv6nILyyoHojMLWG8bWlkhb5hGJmLbXfGylzo/T7oP8OcTe7vRevfDlGYyFBhkA+uIZVogBx
zZAGsZmP0H3C+kmMT1r3SUwmB4Ww25GuPHIWnCeDYfYXfK58/tnC0Rd0MbWmY1DzdlHAG++i0I0T
p6EIoTrtl7ZN7VoGGKm5G6GXfbZan4vtN5BwVs3CEzwP7ftF38rBPB/ptPYOZbp2cLiDTI/Voj1Y
Y1jZghZRnNPCzJ0MBJLCqo82nh7rLuVy9aGPRClMZw7IrVfnXqp29dgY/IpcdpUv/iuVD1e3Zde0
HRDKt4d87bu+j7XKrIOmC81KJVYXza6a2jNVHeleS0OHO2bjy1455XgmUyaitsl+WEs8ztIoj2Oh
ikfqLo80AMyBvE7j3wqif+1Xuaw3MurLSg51Fc62BeLNlK7BVdTexyKpJukYaemdwKvhFePpyC5z
YQuseTmNRMJiBpNW4Bp8uvOFo5dh2TSDLx0bpGzlF7P61ev3Yks3awo2ZvHaoDisqRmS1dHKWWWs
cq3UhpVG8hGfw/Yhr80Q8xtB8bqyFb7dXhyX1zxuM/+7CmkzXPgyt5VUG4E2Kce4z8sd3Z7OGWdz
a0CXByU4M2rrJHzLpl+zQkYjzzNxEOVj16sfZbw3xNqyIzzv63TL4WT5DOf7m1AcKfC0eGUBBz7/
TLwsdH2KDPmIitqzIrqS+IjJihdM4h6hhX1N1Qa2+0ZJ6vKDLZBFnnYUFUHVmqtrCN2nIbHaXkHC
3kfSlGaGgD1Fjw7mxsq48poj0qKGy0VAKryG1uT1HKRxxvBKvZWOWt9+71vIfF2ul15WBM+Siqtr
JSDe1Bs4JyVSNdscP6E9z9VTFbV/KZDGQUYTA/gNPU4yGyqB59NNqa8fFF9UjmWS23X2W/E/316g
VwrYb22SJYdmii9sVEwtqM25kRTcGcU4tqVOaVA18VENVyfOL7GR689RFQ25yzuDd42i1SlIYhB0
rdNEQjfuhq4dBSeUtSJ0UjFE98nq2mxjI13p1iFty3tm8a2CrrPmSVjVGJbxqCtHo2xUO01SY98l
df9QBFblThA5HG1m1SuKj+FnZf7shG7aWIZXthkiYyxB2ktLS2d1RA1aYnRD3anH2PyhdIuc1iG3
Mi/z5Y1T98omQw8JT1M2NeIB63LW5GOPFXeNig7/BLSlx0E1NQTdrsu02GtiGe/Kakw9IW3DfT8q
m+rel6cWrwXKsujQLHnXWmUrEMq4lvpRPUJYelCLyI7F+Hlqm8MoRg9BgoCBcqdGPyIpoo+AArcm
4cn73OP3dntxXtn3wM5Iy0hnoPqswSmGr40dlQf1yHENQ0TKbExdHiCSv96Oc+3DLj5ky+NhwWuu
8iVLTNo6lkvtaCGAbTXzfsIEZOgDNOo3Il0d0btIq+NTjmqzCMxCOyZ1DZjuS5RF94344/ZwLq9S
3pMQrunA0IMhsz0/NOqypIncjtoRhXLcVodxcHAK/YTQDpoCHQy3Serq//CpkHAB9qwBDr5Auqq5
33CPmNpxHCjvDpMB9MNMVa9sqy1fpCtfi94LnUYetpAw1y23NFT0hn+ox6Asn3ULPF0oPmr1rwpt
7dsTeZluqUuOgEAI5fmFMHw+kVMZhVaBc+4R06V7wbgvlcgNRVTlpZ9K/TuXvdvhrhQ1iEfRCQ1I
+qSEPo8H5K4vu3bSjpk2i53bkznILHlp2kvdPNbOWIXWQ4AY71czyxEyb2lK7g0hh7o/qRWKQIM0
aadKsiLR7nVcXJ1UUxZDJ+iAqHBpbfhLlbMQHL6RDoUtBLP4OBlGqdtKbEQ/b4/myiuE0ZCBMyRy
cIrPq9H4ko4HuKwdcVySq8g2/MlOhWRfQoI2RSeWMFERnzpA8tMw2ox84+tdeQUsZzX1QqLzh3Wx
UFXIvpbCztEIYkct/A9DCset+aKE8an9Yoj3WTfYbeulobyF4bt2XVER5TuSM3OCr5v/Y5UAuEMZ
6iiPP6JZc8ANfk+aZ4R5aRXCOldiR5fHEvr5/va0X7k7eFVRAAZwTj69RoNlycI90Cr96PdAbfwx
6Hdh1gqHvLcwiJDFYmfWpoTtSjmin063a3c7/pUTTqdkSmq4AK6Btpx/9QoVY/KrnlwURWM3GIvU
1QAQO1WkNBsvr7exrJJR7gbkIJGYgEy2LhD44awpU0i2Fs/xDtlaN7a+VZH/lADZ9BVnChv4mtji
Bb2n16+BusiMH6b8UGqnMvidTnsrjGwJ2fGGIgrqqRRTPKNFo0K5uz0p15bDUsWgTgmMGsWm5ch+
V7bxDapHip4qR1X65leRWzXWLzqRrik/LjWHruy9elQOTbIlCHoFi7V0GN8Ix1gCMFWryHMhmDGJ
ExltcJCVYO/7B77aV7McHT8FFvYoVulBTbS9obSu3x3CqD34+ejVWnhIQ/3D7Zm4vJuWn0Omya3O
j3pLR99NRAQ7NQvTSYersBtMVzid5OlLsWWFcDUKe4n6B82uy+qqkcxaiBzsEWfmwilnRPiTuFZ3
PF55q4D6pRJi/vXVvigmA8JcLOc4w1ePlEmJzdL3IxQ7m3nY+41furEsZ3bWT/Hh9iRe7vFFt4pc
XUQ2jSfsKouoxVLX61bVySIsp0wVtGkaZ8iK0zwqnhl0vPt0sov2+XbYy4uXsAqEgCX7ZYevtnYZ
aiFINl0/CvnrVD+H4z9pQL1169a9Orp3YVb3hizk6SQGpn5U4sKjzv9bAq+i5N1TPEAbIRNFrNAd
hA3W1tbgVjuUjZtnHSnAkXs1OYzG0bg3t1riV5YlE4iaPTkrNId1S6kPu7oydERdq3op3IR68BCO
ZXWXpnnmmkLZ7swS7czbX+3yQF6+2r9BV1+tDWfdCBNkKnvYiC5tIsrxffE1qPx2dzvSlVOOUFA3
eDdTA7woF+etP2lDwrrMrR8R1iOGdeBkcuRUPOTyQ1Lf9+EhLLfWy9UBvosqn59wVdlrgNiJymEO
aJhct7eDLVTMckyeXzXL0Ba+Ml+OM3w1i6WkC2GQaTqdDVeaD5uWVdcH8e/fv1r0eqmCWOr5+3ni
2Wn7GkifdX9L1mcryGqNy2nd5EK37KxRcmtDt/1YeyzVv34KMFXg8ejRSkDg15W8wIp1BOksDl8r
CHYN1UOny/JfVP967/aCu/pRyDZIMFl2PFnPv3zQl2MlC6FxjDWAlboUV04JWOM/REFbcek2UnyA
hH8exazEOlmUhI5DLhV35iDRADbJ326P5fKtgZQtDXsy/wXGqKwWWKLPAI391jzmYoZ2elaJTmql
Ju5eVnOP1M5sD0X1M0XuZiNNvhYYyChd1OVCttZVDZxJpkkQR/PoDzPeZXqme3AKMwyFo3k3xkZ6
kFq52WtJXuxuD3ntFUd1a2GXIUVGSkBqtBYtUpQBBLowmEetfJ3Fz7gIe1k0HOYMTcbo+wgiN5EO
qibseu2+X+o6NEihu9uxOtlWUxwgGN2bCGJFYnRvNAuocbPPvNzaq32Ph81bykZtFWW8848fZGlc
GpHAvm/T+DcSLuVrJ4g+iZtfPamCWjhmpSQuZRR1X+ozxVCMQhDjDB0kCwXXDJXOq6RBe6IPKjp1
rJqfYmvQwYLqldtJws8xm5MPkSgMG6v2yi0KJwT9TB4/PIPWpt9lV6pmOnEqGrPkxJPmirlb9F9C
8W4u/mmrZ0n7dvtrXtmMZCSkQDTrIGesccBTNFnl5OcoSmlCt5NS47vfAqq7HeQKqIG3OFt98Zpm
n6wlhY2qL1CL9fVjOlXHwtplxgOF/BYfEzuZ7cAKvXn6qfu/8zi0s/ApgGjktw+BflJou0n54EXm
8NDwHKrtZNjV5mtnHir5sWggh+6SkIZqr9cbedObEdZqETEpoEiAHsIKXIucCyqtDZ9T8SjOUsHa
Tmv/o6TX1mvU6m3mjIki7uXO6DMM2FQ2uCqHVgA2OJ/+dGoE87Kizzd7yJVFwBrCqvjm11YU2Ibs
i0h9G2kOynlADio0Erl15QzJpFDL2n/GWZsxORuSSHGlZFb/iQFwhK6sRLnoNOThDVqkfg9hr2i7
dCdoKKO6ZRh3GTjTeLH2ySfru1Y1hmlrQlYdFz/qBECvj4qAnGpod7SlPKc0hKfmnpzR/4AVovRV
DROfEkQjU78otETqOMt8wbC7VEpiB1lUa5+ag/olmJV6sK1Rqz+1YSbGdt03+ZcUX5jWDpoi4NGi
WR1CmEGZuGA3AXT4shA4ghVxOTbZ1HTuNKCHd6/3Bu/LuqZIu9O6Qo/2KDrp5V3TNt13sRckeSeg
aKPudW2qvhfUwr/pQZ/lHlPkB47R5fNwwErWUOx0lrVyh55q/lHsaBVtnLdvnNn3qwHCLlU52sCg
9GlnrFFqdNEUQeBgwRY0nltbT4I6tf0GtLIjy7E02klHJVVBQmm0BYEWrRpa6bMh4E5sh7M1PRQV
fF9xNmVP6YG82VIvDb+sOg0+Z1nRbPRS1zkrxA1MYFBY4EZfOIKrxCRqDKudG4HCXiSW+0JCg1Uq
x9i1it5/iAa53fmh+LeJ8v+CAoyleIQDtLF64Ii1FIlFH+nHKTl0n81CdediJzVeG/1tuWKJhKQx
lztXETyg1fBqMYRRp5S8aSzF9kP9s1V1d9SF/vJ1QTeco5F3E9zZhU+9yiGyqFRLMRMpBwlsWM2V
fXTGhr2ibFFALopeSySOGK4T3qIwgVfZcJqX/tz3rXac4l9j0zwpcbUf+scoz+y2155GU9mL+Uub
WD+SYUulcn3nEBvIGSDTZa0w0lVsrbJmYfbJ/PxpkRuLPTqtdp5r90Zc2xIUTwmhvm4jcVq+0Pl2
Og+6WisKeK0khSh4VMIfYfpJwPou+ts31DIwVj/TinYof1jFSC29SQAD6seuiu2wjd0aTkmAyczG
7bbONoiDzBNwUsog1BDWwI2uC31JriXzKBW5uU8bE6I46HEHWprkyV0ru0GqBw7SHw1wGHP+2uhN
6Zm99TUx5O5hygbpOPlkSmmNNPCktcpR0LFmFNokvlN71PV9Ldc9Xwq3VIzXZomwMNHBoiOMuh06
C6y980QpmjFHVJvYP0ZpYCvJnNuhkH3qA9ET/Uff3Ffqg1UbjrgolPjC4zDVu7ycANl1Tpm5mvDR
GIJdHUh2DSYkNrd+30U1mvIvZUJ0GflpYJbk1e9r6yQQqaf7R0n6HfIR48qTmpdkp1aBm4szvjgU
wxTuNql5LOqtL7tOjpbogP0wAloKN9oagi+3GP4oTeofMyhvdhEJoh36+kYGdnWMiG7SO1j24IVT
gCCFRomkMHnGUP1RDAAHsXzwfwu+owjHyG9etWDwtEDyEB3GN3cL7b1+XjJI7EcUrMmoTCFGvnrC
hIVM84dU9miquR2ImSdCJG/grNzeJVthVke2ovthYPaTcJSjyW61vVD+krCtux3kopaxDGbhLuCC
wGuWpPN8PTcpzhGJbwnH2kz28tDbiO3qA/AD7VvdIwyeNr5jlq2TTunGjXvBZlhCL05KPAShBcC5
Pg+dxa0AASUOTr6ELp/hCqpxILqmP/tSi3Rybc+K9jNV+o9C1z7jwPrPgL5xq5KijfdyrlPAfo5S
x5w+3J6Ti+T77YcB66KAz+TQIz7/YSEl8kSvsuDUNzvkR3DvcBREgKrCS7U7A647NKEg/5BhMo5P
QIv+o1x8WEyEcGFzpewggcrt4k9xsbOsD13tyXG+K8dDHPfUoWsnKu/NRt0ws7u8k3gu8MjkVmQu
LxRMgKPFii+X/GbBm8BzE4nWVxch6RgbjikydaUJkQqi9O3ZuryXlsCLXA5pBe3r9WSFsarB4A5O
ViSfBmOwJ8QkMGXcJVl497eh3vq8iLDJlPgB3p5/l1QyAinFavhU+abptkbsNao074L8O0QP769j
MSIgvhAul0rwqkeZUrmQMnVOscYClkB/7xDk/j29voV7ubHgLr8dKirvYq1K6oaclhWkJqzOp3Rh
sPuDW0yTayFF4OWh+TUW1NkLxSS6C8S4OfyHgVoka+CJac+sE9/KZzlRuUhPQvwoBp5ePKZ15Frd
VhfrSsYGoncplkmQNkD1rc4zqtl1ZmVxduJt5nQBOr71p1L9Q+FhN9PpTXt7CPdVLrhaYWykpZfX
koZnxBtdZnlTr3W+FXNMfavFHJdf1n5E1Fd6yLREebk9k+sKEw8eVPR588CUQTR4zQKqkNowjREH
Wa33o/uRDp0DvLYEUDTKEYMTlU8ZdUSc7Ova31iu12IvesnsP/x/6EiutgbqWPkoYHjqIxY4YP+l
VokTCujUIFmVyMpLqZRf/364gIkpa7F2FgOp85CV1MmC1SmY1uKuHM2sWWVvxF+ZZy9pWqjIn2/H
u3yhgVmh4wqBh/2PyP55PFOeilwZteyU9xDfKXsMYSC4ZTEO+XM9FrG8txJzrg+gjRLz1+3Y1xbQ
IneFlSyrlwrieex2KtKqaWZcazN4hPPU0j1V1Nz9+ygLCBWKEQcClInzKDLeZmCSRIzG2zzjbBOl
J6uUpo1y5JX0CewKwFq4ioDOuSvOwwTZIGZJ62cnOou2oYVOO0Cd6g8iHIIwHD1BC3atboeZ+VHw
u2NqbmU2V5JouD+Ae0lSF93h9WoVDVoMljZh7wpNwxb1uPUqIzuJRvZD1jrfQ3QptJPC4DgaW9/J
1fmHUbWHuBYnz8dCYp+36SviYJmT8BizF4yiE7RytzOUTPUiWq9/f/OAjqEEz0MdtPeaw1jNeNwn
SOycWkvwEIZ6Grnhm/q53lRkvnYXIHDPNobSBjRztQYq0UqsSl2mpvZ06b7ZB7touI9h9e3wpr29
3pYT9/xJqcGwMBd+MPoy4BjOFwJcKrkTxT47yZ2ffMY52HdxGR2fh9RSWXmavLHyru1gXsvsYaSD
ZNQVz+MZnWLlesYuEtPflpXYYH8yLvPhPg+2nIrfHEAvxgZ8l+cab9kLvQQd5UvQ6gLziF3fS9Ij
YCMHknjQAit7DOHru30LnU3MhHpnZQKnNCq6LnizeB/rdeEpSmY9kunHDoBjxTGGqHfToBZesiCA
bC815mGyWsNtmlB7CLQq2dO+fQqqUtipcV7uh1gJ7kVlAI7fVv1v1QwnnqdF6uC3WSGzqtR3k9zw
0C0M06Oq50OdTNqNu/3arUAJDnY75wmp7OoD9yl4VkqKeDMK82+S/9dQ9G1JSjz2kKM2gTOJYHr/
w6Ki9bvwaFDsXNfHM8H05Xqs8xNKAQ+1NGH086iG+dFov90OdLmaOME4j3lrQk5l/Z6vpqRtIwFr
ICy2SZqwhM+k1G05PJLZeMr6+fV2tMt9yaWO1CscIUo+qP6cR/Nn3pSWXuYnRf+nNw4LQyir7Xr4
owbpA1j1D7il3474hjE/X8KERD8M8AMYWWxszkMGYxsNooQZihbifgZkeWoLOxEi61eLGNJsF9Br
eagpVl041BzgEAw4sT0p4Vh8EZNC+yQjTjTZRl/OnW0UutLZpZgod3Oby9+Kzi8/WqFW/QhAkfSu
mGUBNEit1L43OHp6KgDOjQFd+2BQA0DdvOFV1tdbH+QVuLghPwktHK5StKmHg1ObXhNzcLQu3lIl
vfbJeMXR62MK+c/quBnDoEl4ehWAKfS7CW72McgnL8VfNvTFg6Uk0Dy3vGYvdxyHJrhQpNjwjGDP
nX+zqdfxEp+C/KQjGVZaXq5/r8ziHlhCE4Y7i8f07UVyJasm4MI6h7uygDdXWbWZyZEBQhtLdlFo
6UWgD/A1A6B/Hwyl/wm+i9k7mZKYH0PQ5jo5Wko5dOwL5OFCbQTzfPv3XB0/Yh5sEKhf0AvOxz/P
qUWdv8q5UpLEUWO6hGHeY6jYJzktRKt4CVTUvbDDtTYiL2fZerdQk+W1gqXjkgefR+7okohiwgY1
R9XtdcFJkr0Sin/9zGaaSfRpRDF13CvnUXxpxCHQn/LTIB1QU7DT+ENPq2coZscQB3ghyY6yxgYg
/zL7XIKinIHcEVCodcFJtpI+FaeZs2dAp0R94nW8kXlemzykChf+I8x2apvnw6rywPIDa7GPRySi
IPdLjulm6//a/lcWtDYAA6CB6yd1aPiSQs6WnwI8kBM4FpXwYfQ/+iCRgvnD7XV4mdosCgloFi0k
Cp7wqxy3DcZKmUaFKVPS3dyrJLido+TzTu6bLcXA5ZuvVx54MFS4eD4u+3A1edFUt+FiSJ8IxYMf
fBTLT6JqqwE+LqQ2Pybze2NtqbpdWxKg01iEcACx1VjFhHbcgIbEIJxOpu81hja7MeIg3u1ZvFId
pDCIGCJbCtkDcvbzoU099EJFboqTFJa4q9A1fg7zyvGn1/yAGbxbmpqdbGUQ1xYjvE62MOQTrtvV
kdYrbWLMMvxp1Xgos9dUu6/FrWrEtXPqfYzV3UAdJ+/DHgP5Jp4Qrr2bS8jwaIojH6dAaNxYjddW
/vtoy695hwZFJrc2lDrA1kxLd10iO7lR2kr5OW7ag6ZsWa1cWxvAawALoRLP3bDazOLQxbHQ877T
NMAicUuehzz7Vgfuyg6DH4d4sEWSApxuNaZ0lKp2zpPyFOh5vmtmQ6mAvnfyfhqz6JAjT7UxiVeG
xZh4HUMwhLuypuTNVpyWedqVJyxJQi+g722j9vOXdtH0d+hHAR9e3g0mKIbVxhpNM4onEz8VdZT9
p75DqsksBcPd2FhXVsTCpYfEjzIOkVZhBEDtCU4Fi6sKVdnhtRzDx0R8VeuBB275nNJ5bpXpbvk3
Glw7BXWTEPsaHCjsIus9SvmuH6obZbI3INnZSUaVkWoO9T5+FFT41Tfl3dlrDWM+9UY3fkunJIqd
Mobp7A6TWhzaSolEp6MtELtKlAhuH2v6XlWg0LlSl1WajRW88SMBG/GjnXycQYKqlW1WYd04Uzyp
L8iJ1XAUaivc+dgNGTu1DYfRqWpYzCSfVQtBAtHgX0Inq4EnQCbXHRqfw++4M8fRS3V/6D4Uud4O
h7qsE8Wu0C9qbGOw5GgXGP1Sucz9hD8Gkw6eokR0d+PLLUfexRxRYqPczaK/MOuSE6scrDLUyWIr
5U7PyjtfzKh6N4N4l4NqdIy5NSY7CsNGtpsaDZLeEhdjwSF6NDEV2NBvuUwAubUXNhKQG4B1lE3O
zxbcm3iLgro58Zlau0iVuyJrXcXaS6mCfG1wj3i1N0P2CpL4ZR78jYTo4rB+C0+xi+cliNi10HGU
p5LZGal+GprAyytd4p0SOaFfRBuZ7sWJvQSiarD4edJ5W+sKVFXcxf1c6qfCzAHDoDmT1rwgMrtu
Id23j4O/sUc3AhqrLWpVlgLMq9BPMD3sDj1PC03gpnQlTbWN5Ldgfd5YWUtOslpZXOggsIGcc9mu
206RaYTtILL7AIb3O06q4kGJ1D9zB68DMgHmjVExq69NBWOhz5XCK4dB3wuL88/tX3Ltm4La5qNy
FhJntaSw21Z7fLMAk9WS21l7VdpRrNv4nteDAH3ho5LUrlMLErRMR1RSP7UAGxs6nPTEOfc3tutW
lNWrILMo2QR+TpTmvqWoaeR7VdtIAC8XCkufQjiNQuod/PF8ByLwirZDoSonH8ooXEBZOvjJHdpm
jpJ+liJzY12+dWTO1wk7DXoJXZRlN6wLH6GIY0+txeqJFCpzwAHPKFNPmrjLohc5eZ7Ub6L8WaRE
Laq501K3qvvJw8n6GKjQh9KtG/Pa8N/9nPWTqNWDUQkafo6iPKo+Mp/6Y2t9bmVvjB+GfKPHcpmR
AlMi6QBGsNhdMNvnk83aT2JDEwwswEX9cUxyww5K4JA+2ZwH2rQ+yVnAXcCV8tJr5eRUuJ57t/fH
RSbCb8CDCY0TuoAI2q0KM7ISJiBDDeOUcj/S6XKT7OvfR6ADwB0MFg0JsGXO3yWM5iJlZc2NeSpF
QXUSNrsrpuWWO8yVL0eJAngp9Rg0mtZHalM0XYHZLUdqN3iC8hsA8KMQHdU7jC9dnul/faxQEaGD
AnADqJuy1vTpI4xbeyFh2kzxXpMpoef4taqFvuVIe7np6fLxcOGfIGfB0J7PHkbMpSRjaoBjcP+Q
N21Efz56kXxrYydepMBg/9/HWW98uaFRIRInGWbbRAkliT4DRt6VW/7ZVy75JRKQE5oP/OmtpfNu
PUQscbNfhIhyDgXP7BrFFoMgtTuwyK6f+sJd387+AVFilM38UfC6Ltc4fnJzd3thXugo8JxWsdHj
faEpSxK+uhVFhCYFI/AxvJ0Ee8B2Lcs+h/Iuz9RXH7pptTdmtyrHp1jLP5bj+Ep/cAG8pkm18Usu
qnsLM4zLckk9OATXpAg9qEDENrJ14o1CP1nKm7sqNYbDpOTJjsS7h3zqS17VBsadP8nS3e2JuBYe
IjjKv3wRhTLD+RoL9aqMrZzwwmAhqRo0bmmQBuaxgZe8dTcjNq7neNdqG8O+eDi84ao4AilsLgi0
1fnX1IWoxaiWnLofVWKDQPEfRtXONipOV0fHnP5/lNW1GbH5o2CJIr6ITv/cfepjhz7J72qrT7Ns
xdVdBkzs30DLUftuYSP006rZTCClsCkVfk5/3/5Ml9NFc4BnMAUMILZI+5z//TEXM3QPrTup05Mf
fdUoSkbzbzO/87WNx9PllKnU55C2AfqGGNMaeOdPQoKCWD2eZgs5XaHDR2V0BP8LJdZqUKl9Cg7a
2RvpzeUJRNAFuYXfHSbwa1LLNCjhoAXyeJK0D+DFyD5Q+X/O9WkjWbsyjbyFl1h4FqHRuPz/7z5T
04nYYoXGeKpgX6L2Y3dmDk0faL70UYqqjYTq7RA5XxUqtS0KnRQ86U+v2+3IZ/kJrYrp1Lucpt/M
yh5NznCnUu1OtRPdQZfG3n/79LH7Uu+F+/Q7KPx2H3nhaJe/x9/lS3mfO1svv8ulyo9iISGLQp3v
oqxSBmLX+EM8nSAoPQ4gOkoBY6p8S2r92lRTu4TPo9IpuXjPjWZcC7Qmp1PTwF4fnsMQ7H5ut2hv
/710wPLefx9sdYN1JgQMjFumkzGHLE9HLGrXEoOjkmZ/cvVH3Tz2QvlYlIdI2FhR12aTpGPR0Fjg
f2sasSiIau8n7XQK9bvIEO7yxNZBIP317gdL8W+Q1e6f8wIOsVhNJ6q3e0ON7HSYHrrHINzNwtZ3
u7IVQV/zP+phC+97lbKN8BotI6nnkxIDeo2+KY3siOJPQ9lIOq5kwOhmkAXgOQJaC5jI+V6sDfZd
rnfzSaihRxh786vYwmdzC3J85MV3ebqRt10CRhDUfh9xddclg5ygEUJEo5s9Uy0+dM8zYmwO9Si8
k8ficTTLQz7acr8R+e0RuDoIFnV9sP5I714+EuHidJEoD/Pp69djZHvHl4fC/v4U2U+WndmVHdnH
0SXFt0OncoLdXbJLlj/YoffzZ2U3tmTDldo9f/jy+Fp8dUy7333z7U+hPdmyXe95QO/DHXVtO3Jl
++XAdnMN9+PO/rB/fLz/8/IQ2n9+/bm9It/4jbdGtLpZa8scjWZgRJpd2E/ew0PvybtpB4DYsTzs
UR6AuTxZO/9Rd63vzSNqm5oTPbUvzmGw74G+2wfF3rjsr3/fd7O8uoTjpB51PVh+05OfZ7u63GeU
sjxq+3ryo34BltfMH7ZSjOUvXU0EzkbqQmpFR+Aif0N1fpgqCYu4OKYmHgm7pEw2ruS3PbeOgRoF
PGZgedBEVgODZiomvlaIJ8kunJ+YCvFffP2c1P7y6Udoi/ZJ/bDxfa8cAzAD/w25nHvvbsosUvt5
sAipKt90JzmkruC0dua8fl0W7Hd0OOzGy74qTPHJ+WOelDvwera+65BtFD30OfTC5m6RvW/Dlqbq
lQzl7KetDntpipPIkPhpYqrsNKHk2Yfre1S3DXlKtGum6KQ06Kao4sYxfHVOgCXj9KRA+1ijpyS6
/tKk1OLJ6Lvnvjjk2V1j/kzU7tvtyb8c4JuJI1zQ5XjEB+B87oFd1lMdB9IJ1d+mfbTK3s5KHL/d
Se6dXFJ2RvPrdsQrhzFcZkXBEoYzEnrVajtns5q2UqJLJ9TZ1Dmz40Zy5PjPkKLhlT/o3X3SD3fI
TD9vxF2Gcr6yFw41HB2q0ItE5mplK1pn8m7WpFP+KJiHWZUoyGO/Mv2Duj4M2Db/WOn5TjJ2t+Ne
JidLWPIfAGM059atuTjtOKs7UzrFDS+P5CERvrd4LEdPkbBRAbmsTZxHWmWcfSm3UjwafMs2tv+P
tPPqjRxZsvAvIkBvXskyKjlWt6R2L0Rbeu/56/djX2CvikUU0bs9Dz0YYRTMzMjMyIgT57TfRf9V
Fj9lZbwL7j2YOW8Pa30ZwcIRDYFaooPt0nPEzmjgMWdc9bifXItIAc4YT0NqNJJgAfWgwvrlc83e
Nrs2RuaLAjWlY5Vn9aXV0IJ7TVMz+dk06Om0DkFzNpDO9Zw2/C6IGxO6NkZclNr7rAgCR87iZKrE
MJ4iM5efUzow+34X1rZKU2Vp7lNu0vJJ6GI7QUbr9hiv9/7c7z+zFpEYVbjCL8dYNIE+TlEiP5fi
EzjTNq732fjqt/1GPLkyl9iZh0dERNV4cbiVXqKEpV7Jz0NRO2b+PUCTMAoL0Hcc+JZ2j+zK7YFd
SZqRAbmwuFi9JBu6STNqVi+P7ThB+iO3s+4LwBpBccqhPHbCTq0t9EENm0yfLQQWvSK7nH9thp+1
Vj541rFJ7b5Etwk3q0PjmPn6MZENR1NocgkOt7941QNAeXJczMSSeN3lWuRRKrd6W8rPhXCIPLIH
UbXLDgDSpRJm09L2DNr8t7h8V3JXsMAQqpIj4agEGnVpNRilAlRLh98F2i90ypzBCveisit4I4u/
eLyiIVDZrQFFfWrd3R7y/LsXxyRXAt5OeYwGh2U/qqRV/dRWrUxQbmpQCNX5YfKSeGNiV+4dJN8I
UOFAg+/GWtw7fVVOZhp4eEKUvXjD9FxOipOH7U7QM6gRRJZTIRtebxzGazM7M1CTkgMCyXIu1lMP
qr4SyJQ/591PqEl7LIwCWve2QlRs2mFmK79rQd7dntNVszPf1N9tBmJIXixoV8pFXQnUH+jRHqtD
LYy7QU9tczjp0pciLt504SCHj9BNbkSqa8v53vLits1poYiN2Nee86Gs6P/viVwaVMhuD3BtObkG
YApB5Q1t3MW0KkmoZJEXaM+RRwU+pnG/+TOWJwFxBL/r9v2HMjKOt02ubU3gLjN7oEWMBqrnck7F
SaNKzJZ99mtb3DfjiwzvbBkd+/xNTIxDP8W2tBFDXE8mj0eCuTkdP/PNLiZzhAVBQMtlek7kSNm3
baifasGoTrdHtmYFLAqh0Uz2eLUDx0CdlDwopmd5Ir4fQ6ThII3/V4Ep4hGuUVImFBfo71hGfpWH
/ENcltOzLkzpwQwh6zIHJdw4Ta7vsksrC8fPU0sH7MI7qUMv/NFAH22P5CvRvWwKJ8tT+425W7HH
vUnKCZQIvZJLwOxgTXLixbH07EWK/i3XrPEgdSbhgeYFlQ2qKNrY2nMIcHlcEsf+ZTb9T0S7OMhm
CdCKZxlBFzAZmiy8JqDhEh5HIS+bbmObzdvo0hiM/SaS07RUs82W5aAgG0CKol35XKWibYy82gfe
5dFHzf89mQ9KtLHFrifz0txiVw+l0KcW2HAgjpGjJaPDhnNq7a36d0DGpaH5eHn3ApSpPKmNLxrA
1/KfSZE8BmE02a1sy0ZgC8aDIGgzdXTrqt7XHhG22/ttjjquZnWuh0BlwVNrSeRjmIVuxcS5zyn9
879G/6R/LZLfMaSRt+1c72sya3PzF+3X9GItfTOpw6AU0HJ9nir/R0p/DBedl27ccNf+iBFaPcFC
8HonA305lRKKooOZp+azlaShA7CXMVFrpjWo6f8v43lnahHN6Wlm6gVEVJSPzcw21CLbhwNc1P+H
WXtnZeGEvT9FXT4yINNLD00zIXu7RRO35gDv52zhftD811nnszCpscuEInNSkACt8WrqCbxM0dvt
Aa3tqnfWluXAmQ4o1z2mTdKS+mC1Xrvzp+ZltPzHuBqnDX9YKQzgENSs4akgLXhFN6tOdRV2Smk+
j2O2k+FH9Jr6qbakvRiZu6m7t5r2iAbqSZVbR7yPx8QOW+ko5e03K/K+FB/jzvhtxZ6tTEdF4vFD
qTCIJTdVdHv0dgaUZ3jBcaQZJ1ftLu4IST/enrDr5Zn9WCYdRWDBjbi4Q6YqhG8eNB0clsMEdpa7
Xd41w071Tplqbp2xK6k90+BOpEZJXMqDfeHW6pAUlkbTB8H358i6owM9zZHnEuygghw3bEfHG5o/
inAOUtluU+GfCSHoKp7JgQlqCDUo6Fzu4FqYIedCoTx3sM3uqJErthqJW9iwlfCJjgsTW8QOM3v+
IpbxS0GgRy/Un0ulsLMa0eM9bz7jEzq01WvvZkG1ccxe+z11MNjkTFhMoFP/23727pC3cjq+fK8C
ItUhDSGY5eciJekkxl+F0uo2wt5rKiVg+TwtYJ2g8s4sLo4NtY0h1Ap1MIexvC+zicq+nB0BfvG+
teQfgCcjJM9NSJa65JR67IumiY8atTAvPClyoUCUklT3qtSN92Ol/bjt0iuAJLoGEMMh8gI9Szx5
uchmK9FU5wXGs29KD72gP1aN9wKDgp1bn2SeQWiy7/S6vfPq5ABPcao+asp9LZl7qXPlLfT437j1
8gacv2ZuFAYBP6OELr+mF4be8jxgJvKngcDChArhqwV5ukOrqdb+CH9KvWOdjfbu9ixcbWyoE4Fl
Md/crlDELM7dVo/lGi4x63nqsv0YfEHa3hHyszG9Qn9929S1u1/aWp66JTBOyjHYUiDX++T9qdwh
39W7QD6Wpr3VYjQ718V8zsZo26LcD/IE1MflfNJEoaZZ1GBM0fd1/oIKhi0gup5QW8m/bCXQrzbW
wtriylekzi84va3nTP/TjLVNhyeMCF9nFeDbk3gVW2AIgVNaeue+ffz2clhSpY9CYgXec6KPdsk1
LAffrHaLBW1tOHPWCwvMHGYurei9H6E9EXrPhryLrR1Q/DR4MIuN4GXVIUDHgqr6y4G9hPxXDK9P
DMxMoA0+THdNZfupE1HS6hLHf/n3mSOjB8AKhDioioWni1GrRoUQeTxLKuh1dlL2Q0k3zpR59hdO
R5M64wFjPbd0Ld7DMv0fulj4wrOmp/Wu13LBVno5Pd0eyV+OgiszMzhEhiwJHM9ieZooUeM2SIRn
7606S6+qRNHLaX9Pvj2Oh3v9o9btaQiG137D7vz5C7sgfMn6/UUzQzCycAtDq4RMEYVnsXqMqPCP
mmbX8Tfkr7sms1VvJxcA8KQNl78+onhDmhzUPLBppFiys6NrJ4RaofguXe52N/2ymtru2h+G9AWp
sg1b16cG9RdyvhwYTC6+cjnCMuqiWMimwO2z30MovZrtkxi3O9B40Dmqu35LG/kv8PNySrFFNoz/
GyA8HYCXBtsqqKsJ0S5X5XxK6++tE4summs0YUGsMj022s8eUsq2/Ui3FKK0dI8IzQNcY8dwLhN9
QXbJKKAxt9gwFVWULYKelckH9kiCZ47GeO8uXG0aJ92zwj50Te8xLnwSZNpBqH8X3hcESzfOgyvG
WSIuMrz4FZ39bJ9l+1unUWL2kPFws+4lyr56/ds0Po4QRnt6ve8lPPpXKdgh7w8a0rOfWeXK0HGq
n7tCgWpqEm0FEZpm7q/wtxDZ1zubaBC/n6l4uTHUhWOIDR1XY6pErhQCl64zMufJ4FkbO+xKM4EZ
wMWRuaHSAcR8meueRo9ELyQoriazmZtml4jxaX5FFpDz+cK5yctTW4g747M35DaZFDkAgQLONvUp
3SWf6Yd2BN4XY7Efo0PzF8w9wKek7dJwa1/OB+bCdUGOz9IdMCPAObWIn0BtekYwirHbBk6dvah5
dShnPQf9Ryv3d16K3NPGwbfijOBveYhSeKIeu+xtCDJZSibDjN3Kug+qV6k9h/59Uz8Cyt84B65f
INR95j+AFRGxJZC43JewiZeQPHuZG+TdAdi0HcajXTHSXtbswq9ckgi4obeLx0+Slz2VQ/fPg2Vu
IT+gBAVqmy6Syy9ow9goeq/UngXBcsIRsEUNnRlVDzk5mhuIleuJhbZ3rnfRRzW/CxZL6etjXMlm
yL2Vac0hTAXAJoMmP3q5RCeXWquu2m4KhKwbhXWTCAAkxZU0dRJMaWjGwnNYSMiBqEFvOpnlS/sp
AfkvjnXtNLQzfbp9iV2f8IDgyLUCrWA7X+0wKdc7qZAHgQyQWU1OVoSa7vB8NytO+Lz27Hr0LKqn
oViLe/Be6ZYK74prQWZKzxNJRFDACApdLiz5qVSV+okv8Pwgt4cEBhiAv8FjRmnA6TI2apek2U6A
ztfO0hjeWL26I5SVj1oDG9rt+bgOKE0AmEgngFekDLl8pPVBmGWGKSZuIA7SPhPkwcEmkICi3Yof
VkyRNKU9FtABOe9lz1fWk+GuAit260FRdvGMLR0qWt3KYdwiCLzm6mFMsFoBtEYPgEN1dr53L91c
AGQatlHqFuhHNvSUmWUNg2zldA86sQrnhjy8sY8fOUS6cZdVxl2TpMeiPhhablfVcBjT8kdN17C8
sdeuX3qzJg6xBax3hL5XMy4pXRIETZq6omchhs1VLx27Md15BX0w36SqdQztoKBc2Bwb4yFJhX9e
cVjvzLkdFQUozpfFZud0VRs5N1LXE+/VTGXPJbt0qzR0tblpMIEsFQ4bc1Y5/xv6v5t/X23ZA4hf
Edeo94EqO239wYKWptVcKtCH2z58/ZBYWFsMSVOFtvVHP3cnszuZZW+L3qkYdm8RfKcQ2GjPsrIV
KV4H4bNNCKHmBxKLaCxsEo7VnTVUuVvDVmMHUpfvIzn7QJ/p90od6wOXVfgQdSEM82067pSxju4h
gICRWbTyXeFFwvcgE7bq1mvzThYdFi7476AtWdxbfqeMzdiNuUvlDC8KDZrEm86g5yH6FvRJuZ/U
bUpMmc10EQkwFTxHIFElYUaQvjBamZFe97Weu1mPQJNWq/LJV+kVL/vUJ5VV+3em73N7CYKw0+PU
e0DF/msuGeWpLxvzz4YzzCHp1deQRplBW1C6Lh+votn3NDzKuau9GHfKQ1SQVrI7e/ijwOVuh6e8
sem93ALSXteX50lg8DrpPEqTf7Nh7zy+ECGKN0o1d4cpvysl3fY/VGOxq7vatpBijPX71kLMbIdg
3e0Bry75/D6CL0ZEcWtxn1jhCLHJ5Beu2DZvdTtGe6+EBUPWJvUYZaIBMeqU/bht8+ooZ7CwL7LD
SYSaV/2zmgBmTpim3A3JDNOEFSExWrSCU9EBtr9t6irynk1RYAaGR+zHI+TyJNensSbWkgrX8L4p
8ptuvd3+/VcBweL3L/axJASankVq4crGzvsUNehY2FXpZMkRR7ltat4HC8+kO25uAOKVSbltsVIJ
aumRlxiFG/8pTsU5jm1zV7ZO+xqo/09L8/q9c8ZeQh8ssZTC1SzXME95t2tiZ6g/ji+CtpOajfN3
xQMvxjXvyHfWQnnS+2Qel5q8aOFe0j4E3/30dTMBsbJUc+MfERI3+vz3pZ0SIblYM0eWCll7OHf7
PyURk+i/QEXqxEO5u71cK553YW4e9rthmZYwEgRibkJRNnptt6AMa+4Aag8YDbQFBGHK5e+3BNPM
QlL/biJXtlC/6uN97P3xypNUOjr60B1cLLdHdB17kNbgOc8Lk/QelOkLkzA1do0f4+y0Lk/FU4gk
D7xKjySbf3mvUInk5imCgWCr4WdtJlFPgnGTVB98mAuzMklLGg5xEDN7CAR/ryJmd3tkWxbmn79b
qzoQIYwzsUBHobBPYx/OsZEk/m0raw74HyIgUBtEb4uzgmgJWIuCFbgmpddEPSk1PYJ30Xhs2409
Nfvy8qygFK5D2E78RErqckB6lIxWHOal6+uHAMr55IOcZvZgbICc1+btvZnFynSw3uV1PZvBEZrs
PpDvbk/ZmgFar+gsgUMJHet5St8tzNDoY8GDp3RNs3ak9CnbjvXnqVhMFTsINIbJKxK00eJYSBBb
1chTVa7R3iOFQq+Vfup3MSG+YhzE8CzJd93oDPvhzqrfwkDdy3YU271TtTtNOlBWSbearlYW7+KL
lidHFpVpPRgUOITmTozF2RftLPjTif9cDyBPBu0Cw4dbgr7Ohd/7Qk6gJxm1Oxwi8y3pH4utmuHK
4X5hYXGVRGnbIGOCBaUfHbH7o5sPIfGsFPlI13y47Szz71qsJM2pPMspUcKNuJScGkQ9KYu0aNwW
gRWHXGPAuyFK7pIIDMW/m8Ip6eKEbIhy6CKs6PWOyDGoG3fqJUeVn6SIxMN4vG1kxQ+gopgjcar+
bOKF82N3NCejadwUcuw4hQ0njr8b+Xhf9sVGFHidVpgzptYsY0S2ijzq4myK+pojFhUKF6GuB6k+
jgbOr74oxotB62GqRocYGnBPUO9qQT8GyRaX8/VY4RcgO08TIKBOOC4vN7oKNTViImXt8iHgcX8n
8qsn7AYE62/P6bWP8G4GmfuXkhWXX/gjKhxhhOJz7UoCUhRZDiG3fBTyrQzg9VEPMo8Bkf2bldaX
ZL8NSg1y1k2Nm6mR3UuveXTSJ2dU0IcYM1o6T7dHtWKODBhto+Dp+bOsww6NojR9rDQE1PonoT0A
0utqR2xfK2cqxa1S7PWehpfvv9auKrEDcN8gkhq3/ON/gNTfCA5vXZJsRRvzkl9u50szC5eUIKBG
M2RsXD37OUZ0xRoPVflVQuzS24UhoYan2k306/ZMrvihgswGuSz+Yk/MY3934fR5PVhCqjaueoRJ
6GP7uAUeug7bGNU7A4tNDWOn1cYRBiANc3RHsvWdcsx34eH2OFb8/MLM/BnvxuHFSZVWqCK7ISK5
avcw56K8YmMzrTjCjMHmpQwhC13gi7FISVoUY+41blJAnwHZTE8C1MtA93/wjGLjdF9ZmVlkBc1J
MCikfxbGmo48rxn2rTtG2a8JvqUIUFw1STut33oTrwS6kKH9hdWCIJqzE5ez14yi3qu+3LrByX8u
Tt1P8R6N6WNzHz82f7wv3cY8rmSgLu0tTiUx9YQhEqXWbQ7NicjjVT0Ve/rVTvDb/rNfXIxsnuV3
fiH1YlQ0iogl9c3yyx+TFX8b/H/Ho5A9AudFjpwEF7nahZlW05OcMKZ1++jJi1xN8V8qbS8I93r1
R++h7vEpOVrSXTSlkMrnHzP/7vY4/3b2LE4PUrczBTT3J3psiy+YRA8O7DZvXctMIAK2e1GxA/9B
zg+edp6m3ZRkTmXYYwAJ9rkhB1dYj1u41Nklb33D4jCR5dwbp6FruQVI1TaPrZI8mk19V1cl3THT
10nc0pdZ2fYwMegk00DlcBEszsy8lesetHbryuNdMP7OisAu8sPG1K4czBdGFo+LLoM/34yH1k36
h84AYSk5gwYZjPhRGY6Jf6r0z+HLbZvzal3NJKBbfApA2FWQnstRqqfw0OK2oaOgzom4X/bZ07bK
K6t2IBeGR5JsJFDfy+0x6VaQJrrSumFkfe+RUDQD4UcafR7VLQap1TMG0Yz/NbU4Y9rJSHpQ061b
HAgLml1j2kV1yPND29tBsqM9qGp2w9ct6ZOVSI+tqStzyw5AVRRdFkPsImkSC4ZoRfljGD81bbYv
IeyglLMDT7PvJ8rhfIPUeZCtDW9iVru3F3Me2dVivvuChf8I9VDpIeKpbtJV50hu3rRgax1X98E7
E4t1bCPT6jMgVS5aC/taCmyre1T1jXH8DcBvDWSxhGlbjjBCYkW5C7/VMNz/+hFIdriXIZov7RQg
0kN3l5A+Jov6hZJ8fVf8zn9kg6PTP4HGJTXgwYl+b+JQtiZ4cZ0oXhDmfotrjXK266S90W/N77r3
QptJixuAXnQbLr1Igh/QQBQO4XbZVmNazIdgV51+ysOh7ezoe3ySP952mtWd+c7g/PN3F1eowHYU
6vOY7pPTcBCdXtl4011X/eZL652JxXHd9qGIJrI1Xxnqa1I+hT6ULw6Cg0VzT+r+pCX6fRY6Kn1R
9Eo9x6b26Ou+rQ31SSyo66udrQqjrSH8aPYbmZaVsPHi2xbRT1ISz/Umwy/3RVOSnvigf5DiN/on
7UE/j5W88aJYPSZA+5JyMQCsSOLCt4M6bmtF8Du3bT6KI8AYK3zywhmhJT9Nw8eMxP1EDjAV62Ol
iXdDUGyRfqytOPEDsFb6OghaFk9CHe63UZen3hX6ylb8Yy33tlL9VLeUWdbOilmqFXkYGo60JY4w
q6EAii2pJ0ohzUJq/cdUjhth11okgJgjzC8wJc08fpfeq6CjUslGNLjlVO4j8dGQ90NzHgZvVwz7
LSHlNV+hLZi2Ux5plNQW52tqtYIn6+ngCnHn9EF01OjP5UQvm+yhiwy7hCVeHHe39+faW+C90cWJ
WwmU4ZM0Hnit/Q7ig2GAqfqi5ycebrcN/a1zLE5dgkpEymY0IdDPhWf2HYz6uY4lI/edKqydzKzu
WrF5pX1+58U/1Oxr1thlWLshra+och916WsRfs+F7psemscJEje9yvaDlDiF4h1KBHbbl6ZEWEdM
tyL7FScGI04yACSOYVy9JCQtCND0YS1S8a7Nd/oXJCL9YW+NiZMmP5p9+jOkB/43nHWD9zMo7W4j
sTNPxnKy3ttfnNNwYA81oDN8IZJPpSG8mEO+FWrPzntlA74RkeOTAtUyg2pUoZRoZTm4E5cACqXf
TOVZ15qnNHeDybRr+r3y9g9w+b0xaVsTPDvz0jik8HPBGrg22bjLnZW0WqsqXj+6SWv1jmyOdyIK
qnSSK96rEHY/RAXyKr8RjmEpl/tARA+7NaLdMEn9xjys7HENUifg4mTdyfMvbqhO4NXTpBFfoopf
y/y3aLVnlImdXqDz7ZtobTVIrJxboB2p0lMbIe2zfH1DgKypfdONlB4LR/KHO7XYd0bvDEFiTwHE
qP490L6x+J6qn6vScqvvre/dJ9EWc9l1KwRDBu6NvMFclbzSHDGz2kz8ehrdJnMjuODawJaVB6M7
msZ+bA6dYR0LOKhgID/NPb1ieBDhppV+Z5q/4e1rtxbNo+BGqKGjXCUujr7OlA2/FcfRrfOHtiC2
KnZWZ08AL5/lbm88TeYXw99i3FlzQeo2VA+I54EMLPaYJ0wjpJDp5BbIsg4oBwctWjkoPU2UCgBX
miQYZTv2J7tADN4zrK2E3MoK0IAx87Qh0soKLPP4epgPlaEpk1tGn+E1fay/M0UPZWSVTtnDFOUV
jiA6xWjTLlMJd34LTZT/q8uyX0H84/bxfH3gwDpI/hjWU9aBltnL/WgqIwrnsji57QCcVi+nE8wi
WxXB61P10sgiUpPiTAuQf5jcpLnPYW4qqHDtN8mw16yAVYc4Aq4ZLu3FlRZ0vaZUTSW6WuQ7uSHb
ENz8SbrXf58wWp1ZNzDC3NfzsfIusDUj9EM1oRRdfRwfetkIbSU1P9y2sZJgou2dW5P3Jn1b1nJf
CBUQSnoiRTdo773hDpG1UHhqoufEq6nkKjvF8p1A3WoLXvMF9PSoUAOkm/Phl0OTiwihHg+ryGCO
NpyU8d4AKL4Rt68tEySxkF3QLTbzNV5aCWJDSziZRDfn91exdwS+94Kg9/ciCPe353F1QO9MLQY0
WVkiNokmupI67bvxCTmDjcFsWZh//t4b0D9WylLFgjgCLSxz21KSjdj++uIgh/IXKE/lCp9bBNZB
FMpGpaXijImJEfMTy6dcmjYGsoJomq38p42ZbshlVBDmXdoWBrsn66Cqs3gTtbZyL++y++Yp+1Zs
mLueN1JSKikNOKlA/CxxPkZQdxKDkl0fXYamOiaoEt9e++tZ41cTZ5DRBG0BDPVyZaxaEOqoThRX
nMDqJdW+p8MvBZ9128y1NxNJ8eCaC97cYMsCxFCRos2bSXXHAoYd8dTQ3TRp92G8haddMcRZQL/R
zB/Bs2RxhhpCKnd9LKlu1pSHSA/PhWf+UWp6SZr08+0xrSwOjzgE4aCIpVFlWS3l/ZalyKYYLjel
HYjfCg7S2xZWvA0AG5hoyofUfhETuFydZlS1bGpy0zXA6aWPTTl+qD2JU7u37DpqM5pAhO9a2IO4
GJ4s9IM2PuB6NkGncALR7jKfRcsKXEgb5DCpoeUG9VPbiqh7POkVKbxwA/+7YWdZexvGzq+DLrBc
IYgcL4zsDqyvbJ265MftGb2OZucBof3JbFJOX0aXwyjK1djFlltYT6N8T6LA9iDcbbPvki+daEj/
eNvedb/v7B7zA5wmDXrEjMUK5rqWxRDsCK4WNPDdyne1dC/m/bkyRZq0OwciHPjC6Bl/sqYPUxLY
tfCr6BUCGdhjgNCG/x7WXX7QvBTvjmLLbGQjEU3BlT+UiS180Rr75DWO/5rdd0/Vk3C4PQErEw6a
CwYeqvBIYiwnXIFffC6OB2cjF3aT8D1ulbtKKPehh7BKDwRvE8p95UsYoqORkIDQEf3VOY/wboCm
1vue7Jez2MeLNSKgIviknDtD+NOjnH57dOu25jONpxEOJV/aaqq2SgOz159bUxvvw7p+M2vUAquy
Mg6RpiQbkzkfXhevwpnShSYBsPLExbwGLs1VBZq4TaXBht/tihZJAf3YVd2Lqnuf9C7esnaVcJl7
heeeEEqTwFnFxVHqF4Xa1LDUPLfGF9343JX+g1bZjVFCjU7qSjUdtd2a0OsRYpPYih1KfY11vBxh
Unk56RgoL6pugge3bM7Elseq80g8J6PmaBZNZrfX8HqLzuNkU8wNZtSWlud4H2dS0caN+VxWUEBj
8y439PqY+6J0B7bjQWm96DGIheYY59nXnJSDAw1dYWvBpL/kVoksZH0GjeS5nj4lu7LbpAe7uqRV
Sn3cZfO6w2u4hMwYvWCFsO+Yz5HQ0A0MJZnfptAUpC8bU6FcORiGYCEnsuW4gk7icvpTQeoQQfVh
4n9ivJ+m5ghfdYeibvNGS4wdvih/xhM5RbXZynhcXaYMceZd44FLpzCMDJeW68pSg64tIOGPkv4g
VTQu0vVnbsSI1w0KmOEpTXjIu4HpXIQ7muUXXpWo1rMhVvq30W+5a6RAtb4Y8lT/KJuUQ3rsfevL
BENFabdeGPu2wFlTHIaxh5mkDQMjuQumvDumldlv6XisTQMCOsh5oxVCOnD++fvDy6/FtJ2lnarJ
nx7RvsrtQB7748Y6r5jRuQHpSwA0TKFjMQ16Dg9FLXs0mRtN8TAR/Fu2VMXgatCStfVJz4+xMZp7
Ne61Z0kBKp3phe80fdruBTMy9kUrJ4gtx1vcj1dnDsDOmQh7zi7OfG2LE64uhyIWozh1U1lOPqhh
IB19L2k+eL5UO0FIryOdQXB4muVIXxbMGLcn5mqj/TWP2umsMwn8eDn9ARzVbRHQhmSk1i7rxHAf
T15IUrP8ZzikzmljEjlqFH9lpGEuV3oswwQqMDM4Iw7T/0pSAvwulKq7sU5E2meC9vvtoV0/ljE4
T+7cNjA/Wxcv8ljPtDYJ/fCs1z/V4bVHYxmCzUP4VsgItgXlwRMcQd3iIbu6IZE85sjCyejG4IRd
eJofIORWxmZ4zhS1upNL2T9UU6PuY70u7HDMtlQoruKNhb3FjdyjKFfwbGeUxkPZf0SXNKYJRCNH
66SIqt2e079P/YsLGWtENYCe6e2A3WB5ajVNkNRkos+9gzjcnbVPdt0OAt+duUt28IRCYi44h56i
6Ff5Z3puJUfLnH4LFj1bWXzFTI0pEs7SlYsI/KUrCRLiky0N0udUIymXIc8bddCkqNoPuFR/xIFv
bsQhK4tKSGfMnT1zI+Fym8itqgplmyRnJXyUJiS7p/PbWG8RDq157IWZxWEglbWK0lCaIJzgH+kK
MzL/QfLDYx7vc99zEqrfrWLeFZK58ey+OoUI596PbxGFoAyWDEYsxGcRcXlteIgStxxg0jtTg7Ih
5dejYn/bk9aW8L3FhSP1QtyobM7kXI3PglXtEBP1n4TiUKE1f9vSytqR0UZJnpS+weN1MamGgAqk
HMrpWa1IqHfhMQ0/KWn/PMn17rallfXjkoFadCYSIsZaklSYVWQ1kxzn5zE34C7THOYxHBwkvqI0
QuHIyegm0iKa4jYMzw5/uSFAMYPTomZBsxvHz+WG6Ks8lHtjgrKnbr6VgzNOdk3a3jrIwb5JT1JS
2pV4lMLkTt9k07ue30vbi5W0kgY2MFHC9vASQBOYZHdp6zvj540xXsGV6PjhATs7qkbFcMlznUV5
Y0ZxmZ8F6VxrkNTW/nHwHiPrgYwxOVGYEs6a8PO21b8P8euZ/a/Veee8i0/GMRyMLM/zc8cBF79V
L9qP+EPkdg/qDpZaJz+Cqn7MD+IDrbvu+Fg8R/vkOJ3Fj/LH8dgctNPWVr0+7y+m4a8PvvugdE4d
NG2dn6VG2Anw8miD6qTVSRIRWpkqB5XRr7fn4PpwuLS4uNGqYIh8cWLiu/qDL3LMT09ZfSjDXdg/
o09Iq8XxtsGroIQoDSwKm2hO2EMDcjnnTVpkHRFLfoYbyOkkYeeb8l2abSj1rFnh8uAf7jQygfPT
4N1EWnVpWmU+FWfFs4myhG+b+J3rbNYcbuKviESSzgLCeGnC84eM53pQngUP9iSKEN2uR1DVVpRa
2Tcl/60eYnGXD0ivJsqQfqbfJ3Vq3yhOt2d0ZY9S0YTEgl7vv4+qyw/JRi8katGKc6j2vNdmtdN7
ekmgiN8irFiZVbID1I8hzqZObi7WLi8o1JKWK855O9qZOJwrcGgRjSO3BzTP3GJb8nYCKcx9TMpj
2SNiqWmsTV1ans0s6Q5lIEJU3U5bGuIrnk/DKUVZeOvICS6t1MFUxlU4lmfK1gfN6++hqvgQPQjh
+FUSzO9jMh1Lf2O3Xdc+CTLeG50/6p1fBr0/trlZl+dRyE9x9KmsyIpV96nQ2Vk12IbWAgQ/DYWT
CcKbX4Xn2zO7toA02eKy1BTAuC+2RScbQ5B2Unn2Gu3QDo3Tde2+EfKNu3LVzJxjITVO0Wp5Y3kT
OS2rUMtzIFDQLcHZCY15GAv91+3hrByXIJf/a2dxO5lBqPXgHcqzZpzksqIZ/lXKoGx/zBOXvvwN
eNf825Zuac5Uc3NzKv1ui7Xz2zaNA62qzkOdNR/UPNI/tXlsOVQNkaPK5WIfSdEWyd3aMQNoggfH
3Cl4TR9lJKRaSzWtzloU3IkNm7u0NeknudVY+Qg7F++rdsqOQrLFXbkyufB9U1YFoETlU1tMrgRE
wSxgRTpPWo6OovnalWa+G7L4g0ZDa9iYhmMJVEJvL+n13p+LAzJGeYeQQ5ld690GiQEhpIlQ1+fR
qEBMSEnwqdb16MNtKyvB3CyTSkCnkZ0glbs4ybIyFYUwVRlcOsZ3dTDq91pphTtF0HyoeMT6Y172
w6dIaOnf1lvhEPP+vdv4iPluvXQoPoL8EMJ1aABQGbscqx6bTZxIVn1WqlK20T4n51ZZ3yXohE/T
CLLR6Gb+EE9LnTxp833iVxbZ2OifGzjnFBLZSV7T1GaAbF1+R15DVU/SpD63ZCL2gEeauylKy42L
f21l31tZRBqdWVG0CkkuQkHb73mzQLo21s3+9qReb9J5LFy8s+YZRA0LKx7d3HWYMqdSWz4ojRdB
5aT/jOTg6Pu+5gR6uwHxuT7rMAghBiZBbLNfLidPLsNUESwMauKItnkg/ZQlL6dlvTI2TtXre54H
sc4bQAa4NKMRLi2R4TRoYayac1396oZPCkKb6VvlbZypKxN4YWV+jbzbgBmZ3+F/OPvSXkl1ZNtf
ZIl5+ArkuIdK9lDTF1Sn6hQGDNgGzPDr76L03u2dJDdRtbqllrqkHWkTDocjYq1lirq9oHQHhRIw
FAYUUsVgOQQRb2UVgIVU7hZhzdI3kI6gKYzWEu5jMMovK3ijBOLP72x5wdxMH3IuJArk1Np4CN/E
0qWZxdqMllfTIDwMtHsNuKBAhgRd7P7fBCKiRhO79N9xbE5AutR/6SNLu4trd+r5wFAqlhff+dzn
h3Z8H/LP9/1+jhUfY8kfE/MeIhNFq2EZ0FILnWHWpM3FLb4bDcTnMU4KLfYd4Czg8ga6xrID6DZv
ROs/itJLs4gcGFaZOQ5Q8r72FjGVkvNkRLi29vmn7N345rxlT+qcPFa/3TA916gYQZU+bE4sPefD
RkhZ+qoBYAbCFjrkKBbNbZ1r6yPUBpMkQVslY4H9s+rpKfecSOh25Fj+Rup0M3m+NLaI1pxRg5ap
3l58hiLSXgNTAKT8qhGwMwWxrWAixXgeBkSno1UNrrMjRtXQsO0kOEJt106yQ6L7akavc4MdE9G4
XsiKDOg4J4Ngd8RVo01Hw2GY8zG507BQTGr6fd9PlkEEq8AAKL4UphrRFVmyZuFdmTotm9TFHFV+
IGj/HIqRPgCElB+TUVZbd9zKJ5oPNq5aFPMwwbA4chmve7NkrL8AGWg8ZWVL3puxdE9O1tNdQlSD
8MInFBa1RoVmwUnEuQkeXydXIZ53RlhPxjHnHLVGQoxTDmNIvcpNxM2yAIF9mQkZHaDskWUhlF+7
UkpGawB1cX/Ju8QPHKN+sH3ZfGOTLh+ZmZvBgDLhTjh1dgJoRz9LCJRsDEbeHuF5+mtur2P8C7fs
Ir5XfWXyujb6S9Zb/Rlln2cCKoWvluTtLiND/anLknc3NZ91rrb42P+0Iq8P8txCQuRHNR2v2uXw
OzNGhj66OVzy1BCfJEuGvW2YI9pHdAqRo2j7wgQksNOJevQniO06paJHjHnzXZny/kfO8uq5aE0j
zHsCek5m9yhgQPHNHBo3KHrINzIqEGe5dM8QyRNgbVLFM+gP+7D1rSTAgwgks3Vih442vjjZ5O+V
ptIjUc6rrIUKAfjcEeSHQV+2UKGqqnrj2blyPaAbC/peUDfPOf5yAK9KC8molg0X6v/T1UaUjhBj
pZ8ho3X0CuMyJJjGMvZIBF/xC+8fy5VjcmV6cUOgSQw9mhGqupVhP9tF8iod/evgF8+NOhcEJff7
5m7y39nd0Xqfce/oiIOb/trdGw7uu0Fjw0XPc6iSWVEOUl9MyIbMMIOatKHZ1ifCMbaSWvsN27eX
/bXthZ9blepc6VbDRbkj1MUEgDmTESl26MiPMnFDw0+isQJ/h9UUhz7bu5oXYmTaZFujj2ub/ud1
AzZaIEuWqZufa5MSg8T3zrsAKFQNeYACpm9sfmPiYiP5WFs1rij8WFQA0JRe7Lg7+o3ZqAkHLCfo
PSa2frSlL//ej0DzONdoTLyfgJW5/q6eSUvfy73h4pR2rCiUdy0ABH9ZPqhf3je+48r2oQlnYagT
8Qqxc/73D5li7aYtmkjOeMlaccyoHUjvsxhPFoA5Y08C3Z/OduN/qqAhSNF3xlpHnwa1e2zcnxUG
vyvJDvd/0jIXR+zGQxVFBzSxUJhb7vE4yMTmIpsuaWLhddoNDVhzMX6cjbiI75u6/ZzzvCTwFFg8
Lu/l69iHnKdZTeV0gY5rH2RI/ndJbVbRfSsrSQeuIoQjcN9gUB5FgMUeK7siaSb1S5GqdsdY1p64
ZtUB96z+0I/EiEc07kEKnab7VJhuBEy8G4Fd14tsNamDzhL3sfDrap/SUjy1NdMPrta7IZUd1COp
3pmxDyLfjYR3JS9EoQShxUapFyiLJbeG4mz0lJeblzEtI1QsrB2NOv+31QUO39ugXxvDPIDGIGgw
sggEi9XXaT53MuBbxcSVUHf9U+Yv+cFN0Rd3iV3ipzhnJ6z2NLrIH1CX3YutVGdOZa6vUGh9II/G
UMaseb+kRzH9vuh1szIvuP6CcifOepTvf5rn5KEKi9f7jrHi6bCFFx9CKahul3CGqau11NFhq0V+
X/HPEFSV/tb40m2u+Ee8ZB6phfthOOh650CRqmiTl+ZFFu/g79vnY7NjPQQl6dbWzWHpZuuQztnQ
Dp+bAgtLmWkKr3Vq88K+OeTo7sRhzA+V3KOmRs5THfZHWw/KLbLplTOMOqgBQBJmwuZy6PX68j6D
k2aTfZG2cx7FaIW2Xfi7v/5SiMOz+uc8peMtGc9No8+soZDepdWVjNyiZcEo5ePUZlui8is+Ab/7
o2gDyiNkstfLsQzFjCE1vEtukyyy3ayNrM4qI78Grc39Ra3sHBCnGgb2QfUGONniMtPMpi1p7noX
IiwHUiaGB7XOYUsZbXVBcywHBSUm6JZWXNKYLR+IdykbU54UstAMt0iXf2khaRLfX9GNLeS9szYL
5g1QRkF743rzXJJyxjPmXxpDq+MiSWtzTwxoogcS4LxNKtFbcxiWQU/XBH3x7BSLHCgD/M3jrkuQ
67PAh1yOn3x3zR7Svoe+KwOzmC6j2FvAaTtSBKlMDvi/doqgLZluTCvffEv4P84d7ksggjBFvPiW
eu/bWaNYGo81aC8gZPW7mNItkYEVI2AdBykxXoDAGyzLcp6AqjrxPRp/2m3Ejq2/vPB6jfg6rn38
ZWQc4dY1dhMB5zGYDz97jlsf7g637eoSuEYaj9kXRJKTbX0iXwvwZzfglGPT3rROdvHG6XOVjqEh
n1JDexicUHr+RtK89kMANYC74GWC6eOFe2p62TQ5gnHcWvmRZgwgGtlyQGPdKiiyLZT9ijXU4fBf
PATRjl+CqkiiEwZmhjwWagpwMDFUqCKNgrZ9d//UrRqCVAuycFwgmFG73l/EXF50MsljzyMP09Qf
/XL6J/eK0E032RDmLbq6Y8w/YjfoK5iYosBL99qWXTLLA8g2j7OcXgb+rZwOmnrt2EEN/9hIFDUn
yHXIPgHKMaFmhmlRtAgCCVX4/F+HsMv9ld+QMyDaoACDb4lbHM1wf7H0quz0sdFUEY9I/g5Zk1dm
4Ps9D3hPz37uVy/DAJVxw0fVOtdrYI/tgp56ZfcP2EoapnazCYS+uYZxbeiYV57hiTP37xy1Prq7
zyGKPFhFnPTsDbKenwqv242aCoy3WpqhWR8qtJWRPSpPo+BanwK29Uy6TddmFj0UqDT0nND61RcZ
L0QJGG2hChbXzgOesM95EYviQK1T7Z4aA25IMOeiFcH9z7ESj/EGRIUK+GTUMv/0bT+sHExcqYeq
ShEjfw6yWSmA/+7o1lzUSqzCDY10A30QJAPLtSmaatLGqGSc6d4QikrDs1N5JLq/lpsRcLiWO1OW
g9oW6s8Yfb7+jDx3rcT2ehYnRgmV7720Ub6n7amyDyapQDY0hkyBMaMeAr3NIuk9KPYL05aRxECY
RZ7KpNg45zd97z8/CZx3yO3mqqO1+KoOtbmdtBiCZZS9+ol3UrX8afd7u/J/Cq7CMUkCMh5H818I
drbFuL+/JWsbjzR2JrKeW9JL5BkhfeWompZxNWAOWB8gomSn4OC9b2UlmoGfYh4Pg6ohioiLI53n
VtXrZVvGJcStTJGdxultKvNXUv5X68HsCUDsGIBF5e76Cyv0LhW1HGxnVUPm+tSmw4YTrR0I1CBB
t4FmGtayuFYzfepNI8vKWAI5EDa98zMZOvCOk2oLs7d24jF8CYwbNg83wTJvLRjGjzrBq3g8aCBy
6Z19MR4HJ06yl864kPFNaH9/2kGHhyEWLA/TSEuyYgy/TmWJ8fi4UIYNsUlFAp+YJ814v+8QNxVd
nHJIZuPKhgyJbiwdgvt1OtZWXsWW+daCSTjUUFD031swFsoXaYiNZa3ccFfmFkllInN3YmNVxZpd
g91jNFXU8fbfbAQpPlO+PJteSv7e52ETRRD0YKCFay1sOqrRE32CzVz/d+rY3rZ4aE9x9tej0HN2
DmU8nCskC5CQWga1JCmJxZoqTrOwzf29Pu6Gd8DNKlQRNDyC73+5P9xIi2wB5vBfKNfgPe8t3oZJ
5eWQqynrOGdT+mhmVrZL2kJdjKYaIm3ymkOfakPUpugiSm5YeyENI3SJA6WRtBj2ForXYW1DLk0S
s9lDusoE0N7ywyHnzkkMgzarRNDI6B07yGleP2hlox/9pAflXQq9r8ppu71EvNpn/jDuOB+Lk8x5
/tiIzA4U0APvTJ/cMMGmYP6zRxBPafVSCJ0dZAmdcdWh2UhEG6XEoGeUtvnZQHn7UzNJCLK4XXe4
v2VzCF/umImmO4RfNJQL/DkGf7hCpYHbBv9Yx6NVlgcz0as9cv4htF2UmIeS6XslXfnus27L728L
9/ANS0NLCwky8qlldkwn32xKC++2DrQNlh4q3Th406nP4sE+FDKPhDZfd3wPuPPp/qpXYj5uFIBb
QHuJp9zNXUu8yRNtXse95wE+9VllPHbnmLxxztZCyUc7iwvUsDujhrp6HSdibxbv1SfNIoGbfPVm
ynD1T7vFGr4WSz7aW/h/C3x7iuGbOpbZd0+99CCq988FQ+UR3nN/C1euGpR+MEw5iybMI5vXjlO7
RYppIr+KhZFZJ+Vl6Lx4UFLuWfvvfUurmwjGWNSYQKV9oz6XqLJmVYlFWeqxHuzQQ6PcySno9X6i
zP0FU2PNViXUWFsdyvFAQCHnA0364sMRXyHxVAQBkkY6P6UZDTz5I7PeeqMLbJbv0vLo2cXeq8M6
oVGPhDsP7CNepUFBzmkXIss2sqj1H0eNnR0FrTcb4yXe2/2tueHinOMryixI//Et0AlcBPKWej7N
fQQ8Hs1g3RADpLUMkWinO+3UfAW+BcpvVAYA+r7eN732VT5aNq6/v9tNXpbYRR1XrRfyydk3vIgm
9H6I1+95InaaoJ8Bg9s4UWseDkjazByLJgbwrtdmPVHq1Mx5HXuARTSqDGn1O/N/Ouwt91/ur3At
NH4wtUw/O15XUhrYW1uaElcD+Ol01j95DgY9zcmQO7BjQCOclVtMshtrXJZdBvScKtLUiMlD9To5
XTDqj1zwaMi+suLX/UWufkYTgX9+tc3iX9f7WZhVNzlK1jFNsoCLTzUQ4MUnzct3hp899+xJk1vl
mTWTDr4dJvgw4AztymuTeGkZ3OkKHk/gxwd1mjhWdlkGuimskNFhfPCVnQbo1JMDHabh2FJa74UP
FYzenMBO6mS/pt7vokZY7dHTFTtWCVdHA1d8otMyur9Ba1cFKJjQxsGQAu5J8/rXKl9LUFDELZUM
vgIIryxPHgMuOK1JCmpGuTXgvBZ55ucWOH4AwAQMdmHPmzibSMnjYX8awr9F3s/x4uNfX5zaibHB
zBL8ddNr9nr/WpTfmH1KEhDxgG/y0NU/lJdG3ANSJb6/j38AWctMAwInkLPD5D2ktBfvrI5X/ohD
xON24rukeABZ02tr+qGVeTthdK9d8Qt0Oc5wHuSLYF3gXyb2MNosxFMZ2X7/QLUDKaAG159BiQ7K
7XOaByXZ4ry5OfXoKGMcay76YyLkBoOgTblT05zw2HFH0PWLcEiePPXYaNpR1PkbiuvVxk269szG
GlBuRx8FzZQlPwG1hsb3tQE7o1J1oHLAo58BmgTZsinMpcHOFPdeMBiDOLa2PT4b+VgeMrPzI7QD
jS0fmT3s5kMhGAAzNVfXl0M1Vif0riCcxxZPd0I/NiJI0lPlnisSTi+mO0IB8bn4ueEe8+e/sQpY
hoEOJAhNzIVnokI2tpNX8VjL9D0G62uQVKS/GOWBl9r/Sj6UoRi870W1L6ohIF761Pd92PMJtz/5
moKWzRLpkZPfjQn5pk3ymLWgBTA6Zi7w2gUp2+LncShrOdrQ8bjn/Xdkqn5IGtBHWF7ZngwOKhSz
8DAepoi1I13dbFRC/uQby93Bl0DvBsRfM/f3dVRova4iXiU4mEknUIaKoUTNMffS7puP985jL5xk
RrNMUKfEeToqJUCW5iuzObV5bvBgdFP+oFlN+oVXHdr8cCj1OBgW7+fuGfjDS7P4dv+Lrub3f4bQ
ETwB11jyKDi5lgpuafAjYzzX9nByRBLkFdLePt2Vr6bzQJNwklYI+qqNLGGtOoHHBVi5kAGCbn5J
/aWDNa8uBgP79bV4YIGH/5joXW+VJP6PNf7HzuL6bIuhcHMfdpzyt5s8UW9W8nhh/NskvRDzCzvf
CXSvefa3Mv3bawKnZKZhn6lxsL2LaCpYIyq3xHHJMI4Izh2X/io3UQxbRhZ3kTcwH/Vr3BZGnE51
oN6a5CntvUBJHuX5sWTv5jfXfiyQb2KQLKqRhJKNbGFOBq4dH69DjPlgPgb4l5sPKWyRWO3Y4zq0
2N4s1ZvStki7VpwFL0HoHqAGiBkAHO7rwwUicU0NshSxPtKwAO6F1VYAKMkpKx9pCoI/dwyF9rlO
NtZ2m+dd253//cPbW6NFj/lK2HWch0meB/1g+YfcDc2twbG174iq4DxEagKQuhyRK2vTI1Vaibix
fbydaJeExDYF8LDp5rT2bRzHonDNIxyi5AM5vetFyYF0oMiVIq4g4pq11hOHLLw7o/lSXFeCH3lO
HowE9LV+ddmIOHMutnQWUHaC5Aj8iPMU07VtkUyjGAAOi32My4JZAImGq1EHs4d54AOTOYixjhoH
RL1507BdNWQy9Ma+OdWNBDsxRLw3rvabZAJ3GdRuHQvtEUzVLEscCaKdPfaaiM3KeMV07IujKuy/
+7O2x1NlVUd32Ip880W03IO5ogej4PHF4bneA9tQ4KroaxGrJt+5FCIQDj+NfYwyuiHGqEdqjUZM
WIDRtxohBZpMG2teczZAyOYy7YxZsxY/wOyAF0H3Cc7mdMgsmQPOfQeZA4QBt9Z6m5uDRuKDqfmn
fDhAeVvWU6FDE0XV0/dhyJEq/E579jvl+nlyZSjN/jFz/FCzxmAoyodGWWFKXeQv2mG0jwPfmvxa
WzsaRTp6Yei83NAydoXwReEyEYM6JdCYFqATq/hWwri2bHDCztVbqHTjTXK97MJikIhArSd2EnVo
uBE0mv8vt/gRbAW7jSO1cpxRo8MI2/xBLYByr21ZQjOzofNl7CVkJzQeasqLWSuDoUR1blLkra4J
iKJF8eTQ/X3jK7Efs+e+huMDjA4mpq5to+tQuyCGlJh1e6udn6O7kaGs7CNqPAByGRgGxBU6//sH
9+GGVg3a1MkYCGpiYKJjejLYU7o1sLTiFFdmFhGRWl3HbR1m5Fczsi7d2/1dWv3zmIHHJANKcehP
X69CNqPZTd0kYwYQjsZ2I6jJIfD1XxhB6olqPjrM4DW8NtJobsY4pm7jyZKhoJAIQgu+/1tI2wyC
wXjN/1pZOJvoUk8fO1iRkRVshKXVj/2fv73s6miZaqFxgK+Ql2rvMhJq5m9h/PDof+NUH+wsc6ZU
ywTrYWdqT14C4qZUBn5+4MVWnF2ZRZh3C1N+kC9ArF+W7knV5X1eGziaDNMPIM8xFfoHZZARjCAF
PpiawatbHZB90nelvMN9j1jfz/9YX7gdy6qiFxBIjaHDE5omSowOSJAVmAFARH3f1PzZF1caIBa4
1wEZQslo+fipBitL6oY1cD5H25uCsAMxFFi5MW7Cep2DC9LQZt368snBQNvuvvW182WCiwkTKLhO
Icp17fqY96r1GqCgeJQvwNrsmcqDaaw3rKwUAWaYJUa6/sgqYSLw2gzRq6YzHN7EItMBfxRqX5vG
HrpdD7bR7f2UPPLyCIqkk+90UT6Ze9smx/sr/fOyv9locH1C4RFAafTPrn+D4YLOSvdkE4M//Bv3
nmzM9WtE240+CyAv2aHgwisS2b0RGG5TBUIXj2Qyj1Sme2W/6XSrGLO693jgIGUFURgGb65/EE0c
rx7AqR0DKjbZWaAAoKbTRsFjXtXNqj8YWex8Wo/AguqqiQmZDqMjAm98NuUPL33RNfC0bHzorSXN
OeyHS8ejuUEYZvZi0nLAM7siGJ24NOqtQ7N2Pue34f/fumUaxjSSIxdv4jYJrOrN96agNb5Wm2Fo
vr1udw/QVkhjgSV2me8rjVu0A/Q6xisJ6kbGLqUnUD4FjW7tRntj89YX9R9jCwfNytou7RTGKue3
739LvXd0rU0Uj+8fhLWAMzerwc+BWVln6XaDqJE0DGMbC7yPtOqnsr8qjAr2w0Er3oz0oai/3jd4
e/rnAUu8MzFrg0Kzt3zOZ6aaDBuiscjaRZj1VdTYIhAAXmDA3teOxWPeiYNdZIGNSZu/BUODOXge
SJnRfpgeM5YQZW9M06yoUdti/jsSuly2QaOMv91T1FVBXA+YHdJJEF0uPl3ajrY2OQ4KFt3LcEpP
nbN3k4NOHkymIro1uXpzyhbWFpkEK0hXjJrNMacX60kX9lYWCGNroPq2/TabwQtkxkzg6/mL+ORW
fpInvsdjQVCHcXtHhMwV5yHVSIA3mHXpzRwgCjw0j6VX1QeDGGTnsc7cy7F9wG0pApR4+ojO3fb7
LrW6A5gmm1/9mMdbZmw+CEELqhIe09Aqfsnpzdlinrs5+fPiP1hY7PHIcqi85bDQZHhP8mpvIl4y
O4DO7JOZbiznttJ2bW2Zv3XCTmXXwBrjgKCCvtvK2xBiZGFRe09arQKJ6mKb0wDRQbj68f5u3jxF
FtYXH5q0/cTayeWxTRLQYTpTEmYu3xoXmM/AVSyFFYxuofmD0GODWGtxNyDJ8VSCNXrlYeLH3D4q
AuTkqUTrz904j6sbimseAlAO0o4bELjJx7zzh0LENmg0ADz/5cpX0es7XkD/M5KuvmvGvp17bjuQ
V8T39/O25jYvFTJDuDXAfIsxjOulViOIxUqJDaUWNE3q38A8RLXVvlG7joecPCnXOoN358WZtug9
b+6QP5ZnnBMwwygsLvK5qa5L3S5SEbdCO7SgzSI/ZOMfQEh3ur/GtROIoRodCluQcgPl6/UScyrB
RiRRCNEYFM1T4Zkh9STGJNBN3Dgdt+6JswUwDJjuZrGSZXdCdaOyvFoXMZvYFA6ucJBVtFtayFtW
FqlLXRFbtZkj4sGIEhIIEd3fsBWXRHnyDwUhnoDoUy78nzDm4H5zRUzfmi4P6sELenYA9ftIzdBJ
9oPYe+UzI5/v271RG0TPCfKXyLlnVjBwdSwi2dBabq43Gd4y0sCsDEXaaw9ImDKNkwPIXgx0o50c
sP+ij3rQlwBrCzUkACOQHSj2jsFdUDKmkr+YFh12stLeJtBTH0eopIa91pf7koi9SDRkRZb2Ulsp
fSpG1wTJEuvBFGOpfSY9UHW6RG44xvzLryPKvDIccDRcwam2xDFNk1CeyShKKKbc5ZLuAG7Z16Ai
v6D+10HZOjA6tbu/nbdR7KNNZwmyhGQUNLimVMbkS/lefPc/d0GJN8NG/FpzRjTkfQeErmicLt8q
NkAOhVdylD2glxgqDWwE7aSJjbfBDbvq7BpgcQfCCPMmeBfNP+NDuk4qWYPYqJaxYT+klH0ZxibE
NPZMjY/i0aHleeQQH3RqfaRBDzpNp2c6ASQJaSov+2k6JXwFILg65Kj2FuwT78FEgEY2F1/v7/pt
WJt/KOCtUJxALr68Hwuz5GjtlzIui9dpeEjfE+Dy9A2w/e2VDyPISGamWZBpLgHoGFcYJt9DRc5I
LqKdHvNMhR21zqg4Rz7dYFa4jZ8wNrMAgjpHdyDccb31VeKD96WQKM+5GGwqxFHLE6RWW/oSq2bQ
JgT8em7+LJsjtMUBNRpNxi1ojqKp9jI0fEztCG6FLWrn1e3DOxa9dcxaomB3vSJpgihqsHQZN8Y5
8zXQch0pkGQs/ZK2G5u3dvDR8QFrCMDraMQsQmmWCZHmYOOKu4z8KmcdB7yc+0CTGO3QUSnX+BdN
bA2TrhpF8wcgJExOAzF2vb56qlNAHFATcrtDkoCzVmUByN3q0EQOU7qHovt13+lvEcs4nrhZ/59F
Z/lu0iatNkjlwCEP+omR6IsZWvtxX0QqSKI6HEKIBezkwXz1wmQjzK19zI+mF+6Z9E7Ly4ngY5KE
vNq++EH1NuJSlIFb9hUINkxvo8G1ahIyFqgSIRQhVbzeX+mKtMrn+owoTtaOIYS3OjAZh7TchDre
1P2xseAYBaUzqG9mZ702Bb0VHW1DFEXG4XuGZDvMrb1ROJFun6hn74X24sst3ZwbZvw52EJ3YeY2
RXxBSnNtlKcNKp4ZbWJbj+rv4r1+H9/zT8mJhO4ODLpfDRK5W+yYa/cIhifx+kXiDU2WhU2PGq2p
16KJMXWBYZs20v+WrPXPqhAywVCD0jkAUterKmVaV5Y+NEh1X/Lq+9AcGbARPt0BCb6jaRVadKvI
tHYFg8IRU0ywisxmdqQPt5ZHitwapYm6WWqf3a953R30FwZOZxDRfMaTcSPL2DI3//sHc03KOjdJ
rCbWmjFIoByjBKiWiuqHNJ9044GjjnH/3K8aRGsV7T+ANG4mplhau6TjeoOulD3tU6+AwjeE0w9F
VZVHvx/aXd2iL5ZAGXAjrq7dFsgQ50INeqt4XF8v1ZNmDmZDBzvbdHNCSpt96uZlVKcti+4vcs0z
Z9DVTDuCVu6SDVdRMYwyydqYjbXYtb1RBW6KW+O+lbW84aOV+Vd8+HamPumF5udt7LAkyHJ7Z9GX
NH23hNz4ZquGcMnOs12goV1225xW2X6bdG0sNREahEames/0L62/ZWhl3yBh68+AMczCg2HsekUZ
92XRulTFRplPO63oqmc3SYuN4Y0VR0CShdc6hELnaeRFgFQs6WmqIAuBOP+OGaB4olDftOnh/udZ
MYOi3AyCA/kP8PSLN1fJKl+a3G1jlVUB2uoBds3Ut4ikVi4WzAAD2goRNjjDEkKqNCsZ/azsYupA
MJ50VR7yvvmtMF65LwFCfOS902wEjdWVoXCG7G0uTy2x+0VeGrogFDazf1r6ySyfSbbxsFtxOVwi
6O2CVhJsJt4iDIK6thk8DLzFjYZGGOttIyIc86MdhA2jBiNpGy6+4nkmhjzw3Ec3FhS3C5/A+JA/
GtTu4qrxxX5snQksSaBhve8Sax8LZwj0x+iXom+9cAk7mdzEKfoOVSKQfCXysZ7s0HzRBd97rHq5
b2ztTQ6QGEIaDhJKw8urpOFKo2lm97Ff6sMzbUs78ok0YqAx7SPBezakwgczqCDGnmmZcVaGo/ay
ABPX/V+ytmz0pIBwRvIzcz9dH2th5ehzu3kf661THSyCuXipD5HTVm+GU3wa4d4bHrpSlceIHWpx
gHoDUwZS3WuTfsObxreIip0pw92JCdVI6lm293nRotfJ6+eurbQIuQV5xn3DH8rUR8lCA2hEc8mW
mvpKdn31axZXD0ExaVC9o+Kh1Xhk1km7U45PQpBHVdFQmNm54yZwfF3TnXWVbk0Wrdy5mCpCMoFZ
5Znwc2HeF21Wl2XZxxUuWld6393mqS2dcGp/T2I60kTbkqlfXfAHi4tADiCmD5FtWGQUUljqm3gv
EnmckVQg9nMfR/rlvoethAuUXYG+RlUQnd7lhVsDcVAlTj3EE+h8q7j3hyAZUfvZEnRfiXwWanSA
NQO0f4u5M11l29ClGOIc9OgdFPDQlTtX+tf7q1mxglauBeySDdgRuD6vndfD3J1kRj/G0nYfTQKs
cWqxHWmbLa6claiH2xbyupihBCB4WVDV+jadwA43xblyyBk6G00kuCE2Eq9bK/Oggw/vw62L/12c
ReH0owDZrIpJVmNAUwbW1jjZ7YbBAuZp8XgFNAW1jOsNEzQlaZrA3ZpR7HwBZITr5iH0g7fCyvwy
vC7KzYaQA2GsALmdtjBUIC1V+tD2sTY+EZM+ihrEjFP+Mjf6jIBP3yr6b9L/7Potmu5bB0eXan6H
eNAdw4W4eOtYGTOshDVDPPzM/J3C1FMX6ebGJbi2jTOayEHpGx/MXpxaM1VUB6x2iOUooNDdAsRc
h633+753r7gDBvHRJIGkE/ibl9JVjSLQI4c0eqylnzjPg276576B23AHVwBSBX8dEjV4Zlx7g65U
Lp0q1WLp1v2O55qFGoozXDDdF1XlLH4IIbDd0Nvlxo27ZthDVROvN0zd4eK5Nuw2ts6KKdMw6u8F
ctw7A8TQSDhoYaYwm8C2uLdXvhf6v/hSwMOi0rlEgGVeUvSWolMshi7Q+qNTqGAYD/d3cz6dC5cH
mgk1QwSKGWu2OL0FSlSICeUU1+OxbP6hphUW0OXGC8quN0ytOPmsP4W0D9zrICRf1GVGXg296csJ
SA1vPzD1MvVO1EMs0CXT6f6qVpzQghAmys/YQHBhL1IS1IOll2lKi1XJ/NDtNBpJKbYEmFc+EPpz
gEnjzOJRv6zhJy6DMIs/aHFa9mHF4ikVobvF2jW78+IDYQIejL/weZCQLZWri0ySNiGmFotyN06f
SOGFkIKCcvnBNMHiWiY7Q/txf/dWPhSIBsFfD1Iy8BUtPxRmwZOisIkWd4MNOaamBJ9w3k9B4YhT
W/jaxsdacUG0VMHnBm4y6KEsCSsSXViWcIQel88SCmjCdfeJ/uBhnmmotpg+1myBjMewEQJRK1gO
xdSd4fMmcfQYlfgsG6JmyMKsoJ+48dC/3t/FW94YEH6A7ABiBJaPZu6SD88c9S6XrDFiTqxDMjxR
koLvTwYOiDq59s/YBODQB0GMvreq+ompZKfRajf1/NRR/Zmnaq8l/pf7P2olhn38TUtKz84GeLYe
uBEXPNtNWTQke+KcW+tQeu+d1W5dqLfFyrm8huoaiob4ukuM5kC9CW3dQouJc2RpGSTmWyZZBC42
t3wuyDuavEBq7u+vceXw43qAqNis3Hqri53V0upbt9Ljthxp0LtqAGQ2MTei2YonXVmZD9GH8oxb
WsqdmlyP53XVNpBbegvRmSlMjTEw8w1WuTVrKKhjHw28fIAVvbZWouRFC6H0uNFBRs9DI3kCLHho
o7LZ8JCVwz+/q8z5WTWTusxB78O6DLvgWpJaepxJd2fnqoBeQa7Aso4R1optlbNX/BGlEwPRxp+H
vZetJGH3VW+PiR77fRMlTvoMvo7cftPVd51A466P77vGysMR+SMwRaAlRM8VGdf16nrp/g9p79Uc
Oc4Ei/4iRtCbV9C1ldRqUe6FIWlG9N7z15+k7j3fdkOMRuyenRfFToyKAApAoSorM0nzFKgJEQm1
qn+ai28pb81cmLaKYo8F5+g+yKqTg5EYh95nMeyvlEWW+BWJXFy2iJjpKyPW2lTVgwr7L/szxcHL
BKpHiKdsuVbdlZpEJsCQklpyETk5scB/NONkBmq/rYoT6A29yAkP5SM6zm9Py29eXBy7mJOFTQta
Qlj/62npUshDVRqSB0VbW1IKm/JDrZ+EwUn1tzgObaT+dRSqkr+dQQK0TtSAaadeD0brhv8LgvVD
jB4z32B92AoaZfkwgHwBLTRA0EStVwpkQwDIGOYLj5cJ6k5xMFlxVBJN6+yg08kkg+AlndyGqay2
coxoCFWQ50WRHqAUKlwRqiGVW30QT10HAdye6ysg0zlWlWNtu6EhC6RQIHtZmkivZ34YFCEHfEk8
ydXzOMSW0sxIZUiOn7PY0laOkOX3AxgObNjvs7iJIynUpUw85bNkJVlgAe0Cqp+ARCDfKXX7tkut
W0OUrIsImfHYvR5XFowS+E6wcFmsa06l4FkToBXWGUFASkakLL65Icz/fSQBNVkQeaFQ9YO8vzYa
qWoSatokAlTxrOSaBXi03XHHoe1cNWdlfVYwhrhd8CRF+Ly8d2gqErkOuxYK9uJJ4Ga7gIxkBw4Z
NZDsmZ8sECmYvlpu1OguiD6MMt51w59S2AwSKEimgbGB17wIiRFQE+D9jeZTarZHdRCqWZzFkz5t
jeZl6J9i7Tyx1CdWrchIWWhowseNQ50SQj8Z2tiCJJuP0wehH49SnRWuorefvqGywCq/Me84k5bO
JlDuoS7xq2VrUuOsSHBinbIGme/aNRIHiHBHaZLdyDfnIHrM+6/SsNtOJrPB22LaWmmm4WfN0ipW
p+bK2LFDwUaNxmWkBmh5uzkfxjzOU/lUZK4xDiAJyogyPoHH6va++d08ApzYpSFqkgNfkfJ0TGBI
3nMDECpBYk0dpN2N8SDlyXnSH8FrUgvbXISY1Zw+Zw3HUGZbedegRRuBBu5lvG7oh2es9XMJOgX5
NOd+YEdt0W/8uObNQkY7we3hrhyyl6ZocAxkxSO+ikf5lBX8gRvTpwQsirdNrK3c0psCvB/gm3h3
UocCCPTLLJLlE5+3ymMjosSbDQW3HaHZ7sjsKsCaPSwhMkl4FaK/lLKXQ29NGbB7Tv2U27XSWqrm
lYpsBS2j0LU2d5eGlg+5iNSEjk9inAeYuwoMMXlEBv10e+rWHAFbHVhJnHBoIli+4MKC3tVpP4qN
ckIxqIIYuQbYNAO4tLbNUQD4xwY1XZCIKjU+qxUYGO2pNMNma3DJXvAbZ+K3pQgs8VzeGanVjQ+G
0u+6+r7svIF3ajS93B7u2spdfgo1ofxCX54BPYEbMrULsTGXSY0gyWKwbv3VicUlhUAe6grAyV1P
7KQ0E96MmNg0BRdYDiIoT4wZedm1WBeJbER1qFQv3BSUEUOtKhAAaMrJz9o0JYnQIM4sFaQ2tbq3
Cl8KDqLQP/ZypqVAu0dbyUdLStFp5UGXQ1abwerk4mJGZywYin8R9CpGLhV57yunsXPzbt83B8Vj
OizLCHUPgrnOnyrQHZ4KETJZ894PH1I/Nv/b+l0MhkoFRh0wdnxvKKc6KUkWv8tgTOw5RjSz6iQX
RqgkFjJpWZRAggMUFq44QhLkEQo/tz1+7QhBCfZ/i0Jt8KIL8iCsMQ7MVSN/Dfq/7ojGbYYVh5qZ
AaIRgb5KfAMQG96o1VNofNXCDDjo2yx1eLV+3x7IysKjkPJzvIM48xeliQ+yrD6Sc9gJQV3VQM3I
hv5jbRdJVB3ROsYa11pyZ8mWohaFVk8g+SgP0MqmrWM+Uk8D/yY2ENfR7rRhnzf5XRoGpgoy3GRS
HyLVjVWSKdpGb7e9JyfgS7JzFsnz6uCRX1qiE6jv0inCTi7mOAfn28nH6y0rHrnat7T6zphYvR4r
7gL13n8MUdurqzu9BMAD7qIGBJVX0Hn/+9ADjoKkDTBEyLTTJfQEBXx+9pd1FEdSxkirA3PmP/4H
Z7kwQnm9suBJw6BST7V4mLSDlu1BnTL86+5ykAkDU4OMLariQKRQVsCQ3Op+2anL9kWZnmD/gruc
cWWtoABgZXmF8Ki4ANK9vMMurui+bENlQq7jVKXxdBgU3+PAX2b1FcBeWprz4NA3QDOI11K5FXpd
d5M5Adk4MFmJc3tWV44rvCtFwFVw1SxA0+svkYDWnYo+1U6C4WkKhLtVp2IWylaNLPJ3oJ0BYI8O
rqZoGIdKazWk3Lfge5LEvd883B7H2m5Cw8H/TNDj6IIyEQqYMCRk2ELhoytfuxS9LwIDws4yRC1d
KIQjmmkq7STVb0moW3PvBd2p71hlYJYdOg7gfJXXuw52mu08KOcsmO7KKPrb84yAlLU41NNFyfW0
r/1Cg8ejtXUkTahD3Ob79vIwjNAvhmgYUl8oSu0U8yg1o/24j3aZb902skzJddEFuU8UgPEAQgkH
7nzty1rX+mo6GUhLQl/VxrknmmoySXZdzIYZoWsjjIJwE+otKx/6U+m9tIxYEBUDPDBRj0OSkK5c
pdC/LcbWnz3lfu6I79s6BHtIek4P/WZ+5Sq3eda3QPvuM91Uj80xlt1xtDQFTHAgFNi1oFgr7efQ
yUCDfOo2/25afj4OSIIF4qwhU0h5UlCMvJZGPe/5lVqbQ4+KWiEkKinLkCPi6JckmTueRCNX2bct
/+JZW0wDr4tqGzqBkD+l7lsD6vJggx94L4yJeJr1xxEkCh/Tp7arE9cQnAgkQt8jElmmBJHQu+gp
jBixEu14P18AhA0SgmAkQdfOtU/IUERPkkjjvVRJB2zWbCJiJWhm6fchI/L7hbdebOEgReIRKEYc
qdTdwStVF45NwXtWQd4r8v7a2e/Na0l2pXt7Xn91WNGWKE9vOjQGS3zGexnpLYUkpCDLT50NVMpG
dQ2CTiqzIpLlRD3Z5eRBcbuIdE+TxdjXqyt8OWZqfqNUA0e3gi95LX4+4iiQrftAZrOxDrvYzJlq
NMtxRG+1S4PU+Vu2QdXm0v9nsLU0YvU9sSpzGV9vB6ZpoqeMdV2vOdGlTWoHxU0gSgHUxrz90fn8
NO7cXWCZPDlvGEfxrzQSva7UWRwNWtct7fLevneseV868tbMrP5oMVIEq66KkiIgiEtvk0KT/ytx
Vuo9aq1eQUAl/x7Wdv0yPyYFUX1iTiTsrD/x39tOS5/Oy9gWvlIcA6hRIx15vRPT2Ae5SjPynqNw
pvDIzebuJLJYXFhGqJVSxR67MIWRdGuQ8QB6th6MA8Rg3DS/HhL0YKiFSiHLNeIZznuV7BQv6Zu8
1Z8BWg7vQTOg2em+KIgWmSC2bnU71Ij8XxxFhfIdSMGW/hX6qhsKwJizaRA8KyN4/icyqWQypY7+
eueZCSsoXg4ues+BK1BDGRNgXBQGrpcOKQldR1/l5HGFAHK3vZDxzm3n+MUQvkzopQnqRKs0aHXO
nDR589lPyHPy8e4IxNnW+57MjwA9EeMIFp6c3NmbDUBK5A/D/nIT3RoidY4VCYcOWnR5eODAqO2M
WO9PkV24uhW5ybBTYRmHy4bD2eLbyh8W+ztrgqm9wQvjkKW6MnllOt7parHpuIal5rCM4NYIqa0B
YjNVRCV18sTACZvW5vmtXlZO41dPt+dy1dBPPyNAUMCGUHtDqUNFnqV49oTQg2a00X4XsyOzuqd/
GGzp8aDSAPaLpaERCujXTgm18DErdH/yniWCe0B4nczX+tV6vRfI00gyUwjI4/AWmbZdEjMk0/7s
NQ8m68heuxouv4JaOdDTZXEdc5O39N4rR07dDyzqibX5vDRBLVwaCVmV5Vg4iDuQBOSZ0jCRujvM
Ikvy7Ne7dNmFCysvFD9kdeE7vJ7TNpLEYsyj2Yu3ymu2EfbgLok/s21WkhSSUJ+3HWU1bL4wRzPS
KdWgh0mCyes70pn74xhao+Xk1rYwXc082INle2/+/csXAjbb/jifwMPFcNZftWpqyDQ7/JBFQSbP
4eyJ07HSegixn3gddOQzGTqBKM0Hcj9cErEwNiuLCroGXL84To2lW+56pkHxGySJoM9edqc+A4Em
ON1Oq/eFE89bSNLexYSDut4hgSBswAhnflGHY8hQOIMiD8ixQARI41a1FMQAcdXxXh98jOK5SF9A
LIp9SuT5I4tadx4eQtTrwkQ+t1G/jTnfrZBj1F47hTRZi07sTeVbWftRhYWlBN/KPBP+/bZv/DwN
qO2NMAEFK+Qflz5CyhXnWU3FBP3Rnnw8vgoIqPe4F8av0cF7JUWsUtRWfheYIjHPgXV6vm19zSsu
rf/8/UWCZgrAxdLk0+yNza57HDSSaS8854wSGtUs7D6OsSa/0v7LmuByRaGLX16RdB4mL/S+7wV1
9vwR7NLQigkM24980A/egfyml0MIJag7/ikTbVFiETT9Kor/WBdQgUdECEUompQtVvmoC1tu9rpd
Y7+OjlVMbsrZoHg2z1Y/EBY92+rqShcGqWNzntCLroN6yhsrhZSAM7SDWfQFiCGs8bMDq5aemnUO
frT+KwiAq7njhHtuobO3AtUdZLeObKNDtsIAASljay6macdD4htSCqBsRw87FYmo4OVouazFpwnk
XQdT20eTMPKlqyaA3V3WXEPmlTJRt35s1D02YEZAdjBvDG98Tr3bLrz2RlRx+f7PCHU/JsBxtKoI
I9Akt0SzMJFxcXGwqqblzE55yLfKwRlUIN8sOFTr4giozuGO3+fHyGHlINb9G+1wSL8DVIiOxevz
ThLKXgy0kvcCTf6Ku8gWm209JDaXfsv+kzo4Mfe3g8y9MJBcsW5PxdqzCqlWsMgjKgGQhu7H04p8
jKW54r1h5MjYvUaE73gTWpdJuutGqHumAwlzwSkgM8OVz2nMSE6uPRfQBLGQHgKgC3wS5e5dOoOv
KsRa+PG5U1/L8qS63bMemGHoyE/yWRrBfd/woDh3G5CUQf2vu0ePCeOQWY5M2rPR674olOFY/UXN
gEOgVKNU5T3I2kj8Q/VcG1a0bUJLrq16YuRJVwIjwJCRbwLfOPp66c5eTW9meUgDwRN01E+wjySZ
dA3jHbR2i14aoS6JqarEMe5hxGjcUX2OawJm7Kx/ZfgPDYhdjscLM/SFmfRVI8ocB/+ZNFMz3tr+
OYv3YXjSlWM62v1QEGF72+bq9AGMAFp6hNASTRRcjBrkZ+dQ8CTRNu76gPHrf0m7/Qzpn99PD6kF
LHXs+EL0pCAA02jDy9EJiOBSdAJeTXMoLM9QiAF4Zv4QhjoD2zbynyToQXtuxXgqjkQ2etxMchBF
hjNMZWrHij+mZDDw/rbzDkjMUSoa3GDgAgJ9RNvhRQOJGmgN8noFndfSb6EykQ1c8gfCaN17iIon
EDr1jBsBKSUwPqNZTf9op2nWQAc0JdCrbwYhdwWlH1oT4AykWGcOD2EzLzPlnu8Rm9iZlMrPhZDr
sjUBuN6gjAcojFtOMzDx6qykUJeuuNd6qMfRub1kq0HDAiD5/9dMos64pi8yIwMK3LNawCGItsnc
DFmp2QSgOXdvG1t7MCPJ+I8x8fpA5Qdpqrg+Frz6IFhOY/ZWup2daKP/dUSzvZ8fRdLeTQfd4a1w
3z3FJGUgFX7BT2kXoirdHWjAVaVaXJR/0DmbAz13c69Ihyq1y/kh4O2x3OhQykxrh69e0SNo9Wpu
yf5pCp2k7e1cfzBSFk/n8hj6dcZdTMvy0r4I3EKoDVaFihMhbWwcPPxspv6LSKrN7elfu8EvZ5+6
wacGqjtTCTPBRGLpoIV2b7gSMk1Zw9ipq9E6+szAFY5wGJRE1DQb0JOCfA0WWiFKb0bI6u6j537b
uRkO1JhUB/4gb0D6tkl38Wn4LM20WjLOzCTo4r2/Z/af76BmNinDvOD9TPCy3mofWuhn7fVDPhPb
1OuX27O7Go8uwIOl71sAZzlliw/TsZuKXPD4yVbdIN0I0JEULOMUvO78r+a+nM3szFjS1RDl0ii1
pv5cZdOkFoIXbhGVgZBKXaYY6OXG0u97ry4dKI7fHujq/QVEOdoslkYag4rRxCCERnFbCsh6ibsC
VKSNLf5bco+fbXphg4o9gqBsslKADU4y+ZOa23zuFVYBEPbECGtX7yxg9XBb4b2G5qDrvYc1y5UG
7fyenrp++qmoe75gRBXLhf7LCUEbxqMnDS2R9IS1BRR5RzwXvaKw0emLslIcHEqV8A8QxIkUxt5j
WaOmbgqDLpUKWKt9d9SIeO8vaZCkNc+sprTV8+RiXMuxdnFs8XObBGIPS3pqtQiBw4cqtvv+E1iK
2x63dj6iIW0hzgHRKhqMrw2J9RSELcImL/pOAuKobUSE+K3goYKt/pf78NIWNagCmbEh72rRm+95
BBNGRDjhS4JyugGZx/t6V7KyKmsOeGlwWc+LWVS7SNEmAwYTuYc00kZSXtO/t+dvzSUuTNApK30W
+gK8Y6LXmXJmz4f3fp8/64IVMvIfq6fRpSEqmCiHsZ/A0Sp6SjVvuUCHBOazLwJD/DFjzargbpTP
3bkKOzJGKsPvVyOZS+NUcKGPBbhYilz0QmM3+1A2ATgLDkLyU25GJWNPM4dK3XC+MTYgSMZQG9DB
t2aRboPygWt25SEqHmd+NNPWibpNw+qtWL1mUEWBKvXSNoWu02t/kRu5ykT0+nkZtDeW7I6la2jr
39Tl/fgEGed8O7aBrZcWSE5UZ2bh/9eqcOiGBs5IApMzFFmpDSI2BedjjyIR15p1e85Lc7KgFWxL
xU6IXV49NPJ2lC3jwYgYD6e17PmVaWqrcOJUty0erJ7y5SQbxZm32J71gSOzlToOZ/po6QQLselv
tZO8KUKS7sS9yBMRfziXc+XDDKpCpA1ub6+1C/GfGQFa6HpFYqXJBiSneQ91A4L060lj5ALW9u8C
VIPOOjoVAAu4NhBwVTn6Qy14aOmc3BJasyXgQmbwhKQrI0BeTTtANgn9EMjCoIGMWt6pUNo0kEfE
opbw6Vt3rblDBenkmyxlsbVB4fJAdQ7UKtDTozYQeK3SJBgEwQPyZEiA+zcKCwhwe+iTpYOaRO1D
WjLpXJapou9ioMtBBAQkJVTCqeCl9DW+n0odj+9NBsEMIBft5kF59kn2YCfnfbFnxfZr5QloloHu
ERGTgYoPZbFH7/Q8JYbgJWRfH46Dm2qkcszAkh9vu+HqyYBypAK1HAwOnYfXbgJpliQMK1/woul9
4P5y2nYI/qjNNrdLt45NEYw0vF3XZvQWD/tKYFzSq+t5YZ0aJyc3k+EXi3V13xWu/FEFL4m+rYN7
BVlhlure2gtDWxoIEbrhEQ9+5evBjlGDv5oi0ZuAMzRFwPkNUs2vUm6D6500CfJEdn3Mk0321VT2
GbQnBRJmRblRtgLavYPvPADQY367vQYr7gXIzgJERjEEPFDUBdjMEF8rdGHyoGtO5go0QVAxvW1i
bYde2aDuuW7KelVEG6kH5iVn4DJH5uSD2nhDtxnrYxwcR84KIT1YFoNTVPdC/f/8BdTWzetJ7OYE
de9isqOmd2uw3aaNbI+IzsDm3/rBvq8kAnYi0gyjIxvZtmoYGKnVmRZEZKIBKMBbhHI3NGU3Yzfy
kzdJ/fsItmYujhmL+Yv4F68QHRnY/9mg4k5dA/ivmjHTkzu58SHchtvGfr8PCP64LRkfkVzayvcq
edudIQlu3V7otXoDzENHDOCFn3197eJxpwhjOqLA/np8/wxIYXJm5rabxHRR2Pdw75KBNJvQPbEE
tpe5ow7JS8N0nW9qgdOA1tDkdbPbqHda9zHkr6nKeHmxrFB7RQdV7NDX8CKIxUGiruoemkzfzDFS
bnzHOf9pMg1ktMGih4OY2jVl+H8nszNb63i8z53GBS8BeSSYzTeddNvKOZ/+sNqK19wUDz+gkgxc
37+0yuORVybo/wFXoO6S4FFUWe0BPwcdvVgXFujgXpBGNMzJsJCRYTL1o+qi44bcP8E5UxI/G0fj
OJot+crMEX4bkdwS7XEbmk8oq/x9IdyudRVTMJFdNzmJDKz8/U/S99b3UcvMpa0S5BG+D2A75BeR
9Uud2Cnc4ug/+NvMdO07L7YTp3YzB8plJDcHwjm5iaDjtgus3cR4Pf5vLWj2j0wfDMAe5tkD3lA2
Abl+h17pcb6b4v/ibJeWqANS1WqhqQzUgTMMuVkmHUPWtyEoiQHKeQtQozwjSkQXh5uat0f5Ewze
mu/FIy/ekwlOk8xQf2y/P4G/nlSAWYZbMBLjJyz6SB6+Oqe0e9Ju/h5eoJxFzkj1mlC9s5o9EyW0
el2hgAN0Mwr36M2hvkeWG0nyw3nCXNRPRbIpTro11HeydM4EwYqcHK31yWRq29vzsPYcBOvZP3ap
aChXlU5vU9gVXQjLvzZ/fYOYmbNhnNJMO8sxdzHffTRIQwBFZsR3rcPvLPQjmN5A/jCGs3ZagsQB
VHioQ+LdRQ2n96VIBAEaDzPK1/39U+VuIS8ZW/NzkeMe2Ph3jNfW6na5tEgNbA5QMxAGWKzKh1xp
AdYzhxTpxK1i9YfwaCh36HdjjHKlaAWqCiSpUfRcmlqpG5fjZRWq1YBCHnsLqb/3KHEDqJ2RLjFZ
tAGrC3dpi3rpRMgL62Iy4dnWkeProIMrXJuPlq2w+st/aij0llyIr0B5gZAQ0cq1i+jh5BvVIABj
zetm51baAbSCD8Iu27rkEe1NxGkc8zs/6gFJ3dNeenqW754Nq2hwFLJWddluv78FeUhIBICUhL7b
42aec0HGqI/xa3DSTGFnti64a8g3Nj/DaX8ovW4Zo87+QQNDblAvy7mfnc93571zB1ffOXDdx0fD
7Em6f3j6a7/YH5X5Urujl5qb1Das4Mx+b/4iRFmiOSRgeTTBolVaoTESw6gnqcGhFtD2cr6fksyq
jRSKTUDt2A2Q9TuI7IWWMY/FPc8FuKz8SdsnuVo8R2rObxWU5tyYn7W7vohS/LNycKVZ1u4b/Idm
u8BgnGCr8d8itom3MZSb8dnXbsPNUVjO0KlFXsHyXY0n8mD6vBVvLNyNxvZUfH5z1mavbDuimyy0
y7LT6KUDIzr405b49xfYuspLPRwKZOCb2Z6FT0l4mjgnJGjqZex5lqHFYS/OTz0GubCPZL/Xa967
3JWguDuVmNBSYBhaDecvh0TNZ6xKBYaENIqWE+t1j3ikQ+nXrt/QPKTYyKko6Ep40PdQ++bIn80z
42xb23lL5+hSM4EKN72cWd0bQZrBfFkHkAg7KtJfOU5IF0WmzH370H3hOVPuK1QcSVPuhMBO5Pnp
9kes+hTyA2ieQ9Ua4FnqUG/z0k/1pBW8PHCT/UyMj5fGcduAPLi2Hbzd7XYn7Q2nDhQ1b1sWVi4w
Y9l7KGCDZho+Ra1zxknaXAM82O0SckTaZbDnCfNdI8F0kh46wgj31pbbQNIFaZdl0n+xc4+JnsoQ
QxG8vRRCR4i81N85ejxKckdQCslNw6r2uSltnzeb20NdRkJtnYVBGw8NwNvABkEd99WI80eqRd7L
B8fI36vgqx0OEILugK+XYqsXWfWRxXFvGaS2kCLmij4i0ebFX0Jx1ITaUnUW2G9lm+KhjaZYKMnJ
Kg6k6+XLRJ5Tiwo2sv449fZsRrOVtyyKBpYVyj1ltWjKMIKVuTGD3X10Sja8LRHhSzTAX2epG9yJ
m2x45kub4S5ree0lk4AUHbiL0EpL3VWRGkLwosdpq4OKIdDPhnAoMjtLbABLqrGzagj1jX81qGpx
Ztp4xedtp1mBW+FwEH4ok5aolaaejUpZyPq5FYEdFU/a1wLFSGxX0O74V/CvbYBCaGzfnh9um10B
RFybpdZ1lkMu1wuYhaKPOgWWmANUdzQcfdjUPdHR9VhqjmHhE7LwQ3nkkedQLPnQPxuJVdWM6OT3
GYGPERcKCVAZIuVB7Zw+GJoEb1kR4d82IuGeVbRZ/v31Rrn+/dRGQQpdGtJuxmDBcqNqWzkKTaQW
TWXe5/VZhkQ93xyN2KqmbTEf257lY7836rV9arKRhACZzzI+EPcVL+NDozz5ieVnj4n/MX8k6r02
mNqfgkwE+NXbC70S7l7bprZWqU29VCkYe5qaqFn1TUm44mF8qZpNDZy0LTesUsISQP+abdDhgNgf
DaZQVrk+MjqxnRKlQq5dStoUaE2+B2eS1qVooNQGVT4nvsifuybqLQh5gb9+yENFImmdqCqB6Dyg
hX2mSBMUNvRoP2dJWZIpHMbPZB6mj4LP5j+FFoCr9PZE/T6CME8XX009C+YJDMmGCoRQDVVCvlE3
EnDbSbhXxgZakyyVlhWPQNPCgttdsJ6/5G4EoS31As1SXqS8yNVWj5+yzrk9oN/XEZryF+0yYDlB
RUDjUrpUH6R86hcMTAY0Y2pOVbPlwsTSymcptYY0M4uClQL5Hewg3QXwKng4lB/Z5uu114zO6Dow
k3tzUsdumKUfYx+ytDJXYgpYgbTdwtEMORGaUjgf5Czwo1D01Abw/nTX1CSSjx0YZZLUd/oe3FxN
PVt650TZK7hQu+yU5RVR4i8Wtmql+IJPkcAHgisEuiM0V3TQJB1YkzPR84/lU2VWlmJvo125byxb
J7Ody0RixHIrJWiYhOfgPoZyL8oO13PMhfrU8QpKddOpIA1yw5kpW8LdaN4llvIf4jdkodGQjQok
GtaxsNfW8GjStGhIASJIcRMBxlj+4T9EMzMjUxeIH5LuVcX/fBxeWLzEKy83VCMxs0AciegbpOc2
mlTIayH48MKCoI41kWjjb9u9dtciebtv7d3fagvYvYenI+MNtnKEXVr+uT0vHidoy8zSQCwlT+jB
TFy6/ABGL0A37Tm1/JBx8rDGKVIhCCfOYAvjME7+u7SqO8naBrvMRDeof1/bMtrDfCQQWzcJScWq
p61upYs5/nk4XIy01Wc58xPYLh/GloA4yQr2EnruTD60TSjQdnvMr5m9/IeUz9Xi0tFyiwgeWiww
rJVW8iGb6b0yHhSTf0KAkcaMAGPtFkReCcyFSA2iWYwWBspbJNd0YwRCZdyPvdkb5E+gOKVhARs9
hB9zw4LErB3wFwZpxhxxFow57HtcuwDwT2QUiYg49oAWd2U3HD78l12KNwjr9c6ySnkSEt1jW42w
OmYHPjebzu3U/zQy0EaA0gOH/C+CW24QuzaJJeBtxOeWk7eQkbJaISaK6FUS0bltxuvvQv7d+E4q
OmK84fzNwFIQWrncFHAHA2qKWxQcgsvfX7htGiZFyUe55A3muE0/u23gYD5ZsZOI30JFMpdW6EUs
izFF/yGsyMeMyO+jBS219+q12KKMz0rgr7xbcd/j4bq0uYNlk36iTy2umVT9GZKVbeQWIbk5PupP
X8OX/uWJxBCIuheP8z0afkNHKon8mLNeeyvn3tU3UKHb2MxKUij4hgTtN+AhiR6kHUSvh8+QJVu8
8u66Hi51r0QpH2vdMtz7mah/3MAlL0TafRe2sWlYxaiVbYEOEoCmlqld0rHX3sLVkx+Pi62jYv9h
esn6b8cbDqKoACr+QBYufLET1aAwpELyagd6RKaTbR4jt7F4xy7e4CbW7bBOWHnMYDD/mFs+58Jc
nWhQvtOXNSK103wPLoDVuA75++5w7jY9i7JwLdzAobnguYGfAcXaskku7Cm6UJVJ3kmen8Vk2PWS
LerH+DM6gcKFyA99/cjPhyYvWONc9UUD2WocNIBWyJQvdjGSaUMyiJ71Ku5mPFVi8y4kozeckTg6
sfA6KyCzJUeFWwCkPCB+kpfI9mKYrZ50U9iWAJZkdslbiWH6XWSlfIoexsQOUt3K/RRzcChL8GCW
UIKXToKGACwc7H7yhHQfzru0EM2m2LQAgZSHRLS08DwIplyb6rsU4nlp8f2fFHWU1GU4xdpkLUxC
YLBGEgOU+NdfH5ZATQ9KJ3rP1iySfrNNzH7D43DEC69C9+mjuLcaDfliEOrcNr3Su4eJuzBNbeR4
qBRwPePOmU5g0kX/Xmv5p94yiBIR6YWvbfsNuTdTjsjbm3vXHzc5s7F91UfxEACZ0qLtjqfB9fDH
AE1dhojrXSIxsjiF6QukNdEPemLyu6/t9ktT1EyrfgSc8AxTz5b1Ku+qgCQcEY48ArTNRmagXX5I
f+kbCMwEkGED9SDaTihryL5pQZ3galVemw/+WduPVv8k3SX2k2a6BwEUMmBaO9Xe+Sx5Xk2I/ZJv
DgT53PMpcBg7ciVLA+Lrf76FWmhtnKRc4nTAsdFoCkomR5Gx3DIrY7HmylBiR2c/sHP8L6XbXqm0
ZNJnyWuVx9ggWe4G9ojQMLejxLvtu2uRt3Jpi7oYJm4U/angcXRbaI4xzrI5f0YeZ0/OIf/QyW63
Kc1vk2F1Lfd2ZZU6UXtUO5p4ECVvKQFMRDj4O3XXPxHVerAPh5qIzsc8m+FGMZs/twe85rzgs0FW
QAUVC9C81/sk8tt87hIVLw3d7PuADOd4eLttYs1LpJ/WVRHQF+XnwXxxjtZzJERig8GlE0C5UPiU
ukOc7UJGRL/SU7Y8W0CmsehwIMtEeaPYBrqWcRjKgHay6Tl4QevwQwNChn5DSHb4goPiSfzVk7+c
/Sk1JJxcgTGb6tp0Xn4DFYU2ihwGQqRLXqEUHNqakiZV3FyajRejCiuvTYrpKYDmxl8V9OWdVXQ+
usVlLtSOYzCjF9Co+jaDvOuUC+gQqSaJKAlCDKKWCf8pZjKAOUWPohKpKq6B0GPAhdjusZ+j71aI
U+SpAiX/SlU5Sx3VzzS75rrPGS0nd1PYlT0Z6rl7Ax6/287C2EGSy+AUTxMb9ako8/RBLGpIDlSt
WFZmPoHLyZRyVQrsBoimAD+H01tcaDVypUJZbjg5Q2DWagYA52GsHxNF+j+cfVdz5Dy25F/5Yt45
S29u3JmIpS1f8u6FIbUkECAJGpAgwV+/WX1ndrqrFaqNjX5Sl1QgYQ6OyZNZrdrKg/5f65J300HN
Nxptp4kqPnAjXGo5bHxuauuq5R4NK6P1ZNSa1Qg9BV7pU8J7tGGGoBIAdJoX/asO7Ro9dKdpzCM0
6pZvNaZKhCfRzUuqp1/eGP9Zuj/Uwycq0dgJqv97dtdBIDxybgMFurUm1NbFNk8CkpLiQkLuS5f3
1zHPrY3vCsVRcr0vdm5U3B5ZTK6NzAAvRJVUmXPhIH5R88MJQQUZDdQ47X90DPgTBGQZz7E7k2IX
y3S/L1cdgElN+OQcwYD22rSR3cVuFUVak8UXbouv39ZFbhM1lRN9x9nhcGyaK3eu7XtbxlK7Xprr
8sFGo1Af6mvsKc8CYZHYj/NBXcLGnb75/NKEMNy/Rz7vFyaNWbeLQ+374MlsozK0+sxsdo3MhLy6
/t7afWkB4FuAuxw2FWIevxtU9IRC43vmNgLup0DtRwnQwIXqxdeW7pcx7N/HqFtlUkfHGH2634Jc
BJxBRXzzkadkJ6Mw2axuP1fe+sG/GP9++XKATNoGMNWInU6f/2LKNWvRlEEW+35LMcz3E3dyXP5Y
o1+++8xjG130GFqn71b3yea+AADw++//+oD/MsCZ5+Q5M3ODFgP4bJVnBYCFT41ESc9GOc9rw8W6
bkY3DJrdNFxw2n56m9+929nV1Hk1NmCHoZtkv385pkBrhVMHvA/YBne7bn04bMwwvvVYSOJL1+JX
3tMJ5vrvNTs7dTNhLSOFbp/aDvbq8wXxSGgnaBBa31TbrP18fK7vDpt7IEiuV8gh/H8d+v8Mf45K
1YxWtyaGV5dPxu54CgDy+MaL1PF2APoxYxd20ZdGBgEb/H6EpwDZn031vDTCMChMagm0415FkCge
EnW3Ac/Oe36Jz/Gruf11sLO5hSgHI4tykEawk3LjRdXNyni+sG1Pd8D53sHawaKcyKnBdvj7meOy
JFBKr2ykKtJ2q6fR6vp9NV6K2b7KISCkR74C0nGgeT/3QHEufMeDhaR9lH+mb13IwcsfvgXb4/pZ
JsWN38eHyCrDe3lfxrffv+NXHuJJ2h6SRJAIxRP8/oqVN9ZWJ037nrlvnXpVzV2tvapLUtlfAGIR
Q/wyzNk7ahZUTlxhwXo9naxmEckrBsRUF77dkbDAebDDcKddg5d7Fw0g3wV5JU1VqMVBDO6uERWH
71/7y90DbAjQqcZJQeds97SF2emm8ux7/UU7VlPmjmsIZaODwr1Q2/96oJO+cICwEcv7+/x6ZmcE
jV8490Psu6n1pucrzhNZrtrg8/tXsr7cR6h7gZL9pON4jiqEaK7W1jWGahKReKF2u6SLFVXrl30K
wZBbNO1+kFNyCuoP19VnwsPyDlSa9RW6kmkMar/775/nq2oG6s3gQTrpjAGJc3reX26svNYCgxTY
WvF+ivaQRw9R1o/6x2pb75xN4UZjdOnEml/dZL+OeXY9+05eaAPUdWGCLGQ/QL91ItSdb1NsszD7
Ee6SoYuS1YmC9Tp+uPDCXy0Amo4AXwHaCfDZM3MhBvvEdAB7q922VZBa1ZNf3FigCZp5At4zNreR
32VwvzTs7ktJ+C/v2F9HP7tjbSqXxvbV6dX3cX8VPHqQhAcfFos+wX63uvCuf4KEYS6QDjzhhJEf
P8/QLX4+Gxp17fsa7TDDustIH/HCi0sm0RfuxzOLh+LH94N+eZf/OuiZDzRSxUUL9xY++8NTvgeU
K9wfRbj+mK6urh6b3c6KDtFqFT1cMhdfbCtwBgAfAP8dPGvu2SkuO5YzV9TOvfkJkpIJad4YXDWz
ln3/gl/4eL8Nc3ZiGptU5TC3MBbO0mYL8zGnGmWRylGB+H6or7ItgHbDkwWNIMh1z0N24pats8jO
uUcuMjwxpt5kV1nUh0V4CzzrhaNxOna/XaS43DAazsWJZB0Zyt9NQbnokNdzyHQPzngSFyNebJyK
MbnwTn8Y29MwEOmABN3pOj3vR5uQiXd64sv7+VgejNha1XukxT9A15XRyNk/DokdiziQ1xde7ycL
/R/v98vAZ2fPoQ7jYLSZ7ol7yPutdjusrXpNixSoVjm8euZ7raIicndoumnSskjfgtfKTmqE5wH0
REQIZc+bLqb77l6N65I+gp+iMqNqV2R9HgqJ7gwRC7jNCblrjk0VyV1wb7BHv46KuCZhXx3nNnO6
SFDQga3aW7e76iFQCulQpYVsxV87cKCIICUm4lx71aLNd0MBAmW72ognM66jEjXKkAPh5/jJZAGO
Yg5heZhP3fv7zqlDNAah2D5oj2AzQV7AToq9/cbExdb201H6bipPa/zLrRHkFMVo35P3Dhr6H0QX
WQPokHcGyPzwMN61oyWiSPyb77fO1zsHNSkDhXBIdZ7fG2WhpHdaQCMtjh5yVTkJL1HZXRrjzHrJ
BsX9vsUYWztD91u7NS+d6T+M8s/9/5+3OLuA5rlVfkdwzEBWH/PjAKjCQ4ktEnbb/PX7CfsTa3M2
1tmWn1THHWmcxgrRLOg0K6tKnOtDHrahEXXptDWi26C+0K745RQCAoMYGM4bOPN/3xy1cjsx6CUG
HcSYjjl0rpRRzkkzrfsaiKN5mB94oV9irPoTF3p6WRQzTlL0J/WVs4mtG1Z7XGLpGHvRF/SrmeiG
OXBqnPDEQg8tME7OmftOzV37oR97P4asQGiPF5zJk1f6x9n45THO5hy4ScV1zqZTtZ+nGsrgPV45
TyjqOd2x9qz0+0X+WS39bsCzw8icZrHnAfNtd+lQhE4AxQDK1r0dDz8aB5JbEBBoQPkWuVc+Tep1
6a2aH8aHnOICIXaivxtAETaP3z/VxdU4c95FQcfGo9Vp6zXVqhxvHCMq3kh7F0R1E9rr8WmiuxJT
wkPhxqW2peqCufizzna6XsDOAFcPwh0orv6+EblZi7FuneleuFvqIkd8xa8CKxoamNxnJ+fhvHJ4
WK07B9oKaBlhYXBj0MfZSpUPy57MaH5xkMudoB2dWdPetdfORZzNV6b0dA+eCCzhhJ9n/xWqY7bJ
XTwkVMg3bMYCutfcXrtDRuasopvSeRHBlWPdXligr657UCCcmDIsT0fk8/vsWIgqheYOM9Q7dga9
EcscLVA2tjp6xayX2dVB6bPpzdTIWaJBV8oNXvrxAvL1PBRAkyP0CXz06hkIvhDenu3dUss94Yxo
snqysyfsEJ+F/jMCy6zJoNA0RkCqqRVERtF0md8AWRW7ew4oifPz3/cTcjIPvxyjPx7lbD40QMqA
5l/0ex2wdqucwlI/AMyd1xfe+TwGOB/IOLOPFigYZKlhoB4Mh9R4n/Mrv2uhV24mTu+kQx3VW2sc
QJbzokZ+wVqcWac/Bj9z8ghdpN0IXb8fmrvmNa9vF31D5YoasTGkrnYhuXZ2Ffwx2mnz/+InGLrm
D5rC8pYo5rh3EAqCbA6k5vpjXV7q7bg4r2fHPa8CfW4ctGHytZ4QkXb6io/RDMIdhrZui68gJn6R
XuPnap1vG+AtQKxguOBK+Rnw//qKtFceZH5BfQssup9BniVloNOGWgTQl8bbJYabL9/yRGkEUwHh
HcA8f5/SkekgRQUU/57ZiVNFzrBi68BadeoKTmRRfYog63HjGvmP74/HuRbMz7XE9aojbQg2GuB3
fx94KTuP5QrtZ9ZY5A/uqKZsNlFRazgxQ6su1Iuisn7QfIutDd1Tq1pTaMOrmud66T9Lo54y4dnN
dQUs3HFpTOCWdOe1VaxZff+kXx1kFMLRyWSZrg3x5d8fdK71oqlyPCgV6UkmvDCyJrb8i7JQZwb0
54ScPA0gSNwTVurMHZUyFxPKGSAE7WPUiSJ2BZbOq/raTdj7lA2gudcSJ9l5KV072RTXaz3tUCoD
uel1GQdriBbAX6epdsnBPB3h8x3563Od75DGMHPLwnN55odbVyuZDoImM9I6hLx4E8IYi0fO/4z6
v37M/0U+mqv/+X7xz//Gzz+aVvXQ0hrOfvzn/x4hsPha0Vf+Vzj2H6/jX83nX7fD60DFQH+I/z59
2f/943/+/iO+619jxa/D628/JHygg7oeP3p18yHGavj5FHiq02/+v37418fPb7lT7cc//vajGflw
+jZCG/63f320fv/H35D7+2Wvnb7/Xx8eXmv8Hd6qpPz1r/RVNH/82cerGPANf0e7cHCqxSBPC653
Hbtz+jh9ojl/R+0dKUbAsuGSoAYLa8ibfij+8TfD+ftJbD4A/hUiXvgjfCSa8fRR8Hf0koEVQwd4
FFkN5M3+9u/3/21V/rNKf/GxvmooHwS+GHnT37YHevwgAwjTAeA9SnAgij7btlVZ1MbYmegsQYhq
DLJbDlYdWB+D5hWhrISEUADK5S4PwJApS/OZE5Z2slhpOAaRWc8BCFeVkRT5kAQwCfGkgaYu8LUx
NNrA2y45LB9yJElvKjt1VUBR817gBSpiQ82m18Gfy5roVJ3rh42agK+qzIImle91q1EE7rYR7LbQ
lmyahWzjnORH2sx9NARuqvciBDaR7FvN7BIfEK4jlI7GqAnQiYpcF1rQxn646dHvErcKZLRKPeZc
xkzzoqHz0rrIp9Q1cvIYUJCgGR7fKaNw4xrZj3haXPOpnkWRtUvdRmZn03gRFuJMtwPHsS7QGMKc
4zSY1rqCQFcIWZvPuvLA2tRN4kp32fLpaPTF9FUVA88M+H9TsrVJLZHUGPTIgtHecn8qr5FhMtZ1
YSF3FAh5T726AXIc6bqNkxN9SQyQVt3YpNaijjjXLZ1i1bovgazgLrDKA10Qm+sp5qgeXauZSxJ3
ws53vjm3Bka1lz3UcK09FFygujoR5qakzv1P8Pk6SVFYY5k4g+f3YdDW5LnxhUlCC5xiV6Q0vceq
yy3wvNBFXTXA9R8snIoi7FFWDR3iWWvh+FN3BYcRXPK99xkMaFSCn1QuMjEBzVgreJ3ZrDhYp0Ix
BAXNXOKRyYoY95FQFhLZMouDnN4amSHjidQoOzPbn9+EIHmsiU4/trUl7GiQlWncdTrRD7L3rrmr
IR+zGLSL3ApZuFBj6KQYCHjfx7wrdw1dIC/LLI6kSjXXG9xP7lEGWI2ipG1CBrocEd0fEJzXiLct
Ph8q3OihBm7YzUK8B2/iZrmhps2zxrBXsgFy0V9ylRJuvtRVETfARUTDvNBHmpskXhoegCGYhK3u
ZN3iWHFuems/yJej6t1ioxYzIfgVi1y3aNcL65Ef8sne2aW+Y6UHnUQwWQ7qyevYnix1QtC/xUfT
j0GQk5CCJGNdghWYzHBftFWhwETJ2rD1vWgpeqcPAf3ae155tKSXVbWM/DKP51rceYxEgMRW2ayb
fVjK+TBDCGxw14N1I5vbzumzViqIA/worSWZlcJ86k+6w8TNWI7HXObhbHcZzNGY9mgK1nNzW/U2
cPn5nlg8npsKUrCqhxysmQy8lkmw+CtKWb6qdBotfYdV1YKtT1u+xlKlspq3VTtH4LczM1nC0x9n
ZUSTa60ZLcRG2s5y5RQYt2DlHGo1AQrTq5AjM/Kdwa4UfAxfB8uFf18Apm8tTqZ8GnVjgBwemrMX
vlYDO5p+E7Ulqqf9skWaOC7opw2r4s0GCKksCihsb7mhUQ8QiO4yu/HQYAdF4rzw7sHAQKMS6WPY
OfGSI0O6K5iS0VzSz6aqrirWAqPKPPBSgO+67aZ3LQ/ypMNpXJv2uJ3nGnLo1YF3AlckzQxtXlaD
ZbwpXs5kXy25FU8U/QUKCJPquin1HFFvg6QAchUReNUzT1cU7QBmexhmpNVYQ8lacKCeUtbmWswk
eusE/CwtrCvWk3sSSOjJasgXdmU0oE1NA5+yEtUtKYsPqulvXGGqDMjKXtfLFC2yTKCLiA4r10a6
0Ru1G1vl4t1agEfW9Pymr3NqhsTUDqwADWoCh1p2odQDuXdyVcZmq/Ur4HjR2YvexDWoh40HlNNE
2NSiedKgJB6Zdp8nGl+CG84Y0pylgWbNXkDdy6IpySEc7w3mkvStMEK/cVmI7t49gBS3Rd7DJ6H+
U6X54Dyt2LyeAugGVVLf9ZTRTWG1wcYHMCuyTdbuchMhelEFCWv9SLT1nVFNV1UnYwCSy6hfhmrX
5Zwdcz7A9hf3nsLJaPThsaub1C5faWNFTkFuParM0Gv0D5+6K+LmGw4wsgSZijEg+mwsd94S2bXQ
COp+GIa5B+b5Rw1KvSgXdhOVTXndG8aPTuvRLEhGXD4GXdUoukSTZyatWyZBr+own0uguxa7TaBC
Nic5gXqcVqDTLVAcmQbLrWEKzSkqcjDn10v7Izf0EvEf38x6wN7lVPmZ0/D3oG82U9nrKeSFotqx
o7aWY8TReMTy+qBqeuw6CAkzhCSR5EVykpPKuzZuSxly+8GYH5blWThW1CHxUmC2ez6Fp00nvOYx
kOi973GrDcAcDSNyI9oz1XhmlR4JXXN59PwyY9qz24vV2E17z57viAaiTd53PMYuCZdxRhTrZaPO
r/tKpnYzrxfi4jiYbmR78ooM7RFSi1vaSvAtMf7meUUF+QixRwC1HkW/njiY/Xm1DzobgqbFU25r
GymRA8cmbtDURga25W4QjRyc4RbRX/K+OLh1uwavV1R7+8UbH6nSNqZm3WmBbYRerx28gH8s8rYT
XpEaEkJDU0tJKJX96ean6NDJcvPVHsvYZ5oBhCCJ8tm5RQj0pMRn7cGDrsneHWBmeg5LrLNDUxmr
Nu/d0PSRLRntEIQoV6cCXOQXFTgylI5jDlS5J4bU94t9YW0nC3mUuvrR6RQEuA4UUtqYtW00KmPB
lIMAYX6hPiBJWPawmB0rUaaxD3KZdbWmrX1drMFHEWo5SLENBUIj8GOLx2JG85l6VFOR+TVJZyRw
NBMqGUyf2g0ixVPeT97ILljJZb6WhQSTY8CTMQ/ecWjjQljg8hbgR/JytXbAWhDRSXt323ZdBEGK
CYuwNSJVFesG6Wp/8TNwGiZMarHu3jla/9oXemYxDRh67UB02uEA9odcH0OdDzdmXwO1VqE+1q2V
ZJFXo0cAADqjs2jU6MDxsXLvC7CMLFX9XIoPv3JRzRBPpqHSsVMru3RSp13ipZgqgCSbWK+yaWBr
4kkoDyw6+jiL/hTwWlhe3Y2Dcowdp4CpsndICe6UHvBQN8j16I33zWRpcT09LzUyEG6FZDjarLez
0BheNFCboX7HUq5LE3PS1PE81nscrXAWYKIo7Y0rcicMZHnoOyi18QmSyrLuI2+cWGKNzh4MiCXy
OR4qH+YNafMZKyFuOjgacpBXWoFrcTZip0AWfCmQXNNFbE4iM2YndqcxnCxxO1umEzfDBIEOv25R
S+rG2LZnqAwL+ykIJL+T3OaJ5YhgG2jYfq7UdTB2aM6dsih0tO5AynMYWuu2aebYkWY6asN14Xdb
EDnsPFCPT8KEx2kHEIWBMLFCgxTpru3evPGRBJpN+jLp/tUw1qkW7MwJ9JiLnpk0D0fMfWWLXT35
dwCaynTRh/eTQU9ru8Z9AKhgBTo18Bzfd9xc68g5n3zTtGwhr67j1g6KPOmBy53cOvbkkHrq0WYF
kKp2lXLqjJnw0QvCgTahKzkWRaJ71EiU42Crt34MSdNEC8wfpH8DyJZmcNULbCXbSmpzfIBi7LOh
/BezmvON41UJyG1gAqArhlLaowUsBw3cNUqRWLcSdwbsglx4EKFdDjcHLZ3Q8vLXAQIMo6wOVoPu
bxwkj9PIqsElYU2pKN1wrve1lR9sgrTgC2/gkNjHqhSZ5NraEd2zkCZuZjvqAKHUWv3FIlVa6gwx
D1ijyJKUepM4YOZvF3ShdXqfNrUfD7kJIJZXvXaulbFZJT7FgjjanTcta07bCKI+GcLW1WyNMXTj
sXmgp1y3ZsY5lNtog1sDmaCuctykbLwcnBQtIHv5jde9sNpXEfe5ly72jeXXVuJ0GtA7pZ/mngWW
cRVJ6hhrpvsy8rwdArw0d0B9WJ5YxKryAWDrmCpvRefg4CigfrXqLTBEZBuvSOVcKdt7M8iPSndR
Vik6I+zYZjQercZ8dQDbHrl1R3vUUevFw63t5SGUFJF0t0WHpFFnvRS5kT/7BCjqkvus08LJVNkC
RHZITVQsur6/7WcvfyiaHDgkahK1Fyi8pwNt4UO4Q7MeRoILU/ASvaLwryziQBGEu9sTFFpzrKcJ
9jkkBL0tRDttSVcmgtArU1lv9ezReKbdrTF7qPdOyyaYxKPZFTeTY/ePTC/f2ekuzcudhiKOaUxg
b6XXjhr0xGzpIR/1d9Fpm57WVuRyF0B0L2Z5/96hkqCwhYLZ34NX6FDZdiKqUosC0XihrjeAVtqJ
JNqO4Cq9YgHCPdPQyj1HF/6hDfpgpYRjwjut+oAmsmIjGhkZq/sDIl0tlTyw1uNUOrfVYIo0gPTU
0+B65UuuLSDy5ksVUdsUO4ilq2hoteVFI8DTTFJqCYjK/b2ErM4KHQ9NExlmK0Uo8slNwQCo7YAR
go62pY26EWoeZM9jo17sT9kWrUQ7GZ8O6GMdj8TptRJcIL6PA9V07hISMZIuJEZf0NgY8wnoJmq2
IIaBnzt1GS+1sQlWrJlHP86hhuA81HoNvXLfkaTPtFZp+9wlNMNOq0PCFwneewa/Y4ELftWC6boO
FUxuVIw5PQTUmhB8a8N66E/C0EJy4KSqwtj4Zr+QCLzcqGz1S0mHsG1s1M4RcMhQkx5pEon0B1Ic
cCweR9hRinUzEYraleauFsuXAo5cPoGVfhGsDPOAoyJjEFupuEBrazqVcDbAUCdiOKnDymWgozl4
XVuhrslcul4E2AZCQRRZqR6Sj8FYBXdNjZtAWK7G4ZI1Sx3pHcGOLmuboZw/N94hH4QWUTdAT0SF
D1cjvN9Q9gXfj2TBy49+eVKutCqFwr/QJnb0Dc1x074ETd0dkOO0jNWMsjtBoywyi4FB13WHcC22
tVw9dLwprNS1cZb6Em07CopLocv0VmzJouMC87zc60gE4BpEHHxcy/p68BrWLmHjOX1prdhS6h26
LYzOaPeatDgBJaWPiVrnPODVjk2zPsPbNRZIMjPoKCC+9mavP1Rq6KZ1tXjufAui3sr4QABXeB+U
BzA/k+D2pnByd36q6TLthsFeVijz1iN8sBndeD3kKM2lcY2bzh57kN2x0djmaGqDZaJzpzI+sCrP
nMHv0WRoV0hUQJX+ZM9ajqZLJInb0B3MES2E88zAa43/gksQEAAymO1iLVwQ6e5dISsSBijL9JEs
S+etQSsNeK+HYBg3+cwdnuqLyte9Aw421Mhm6WRg1ICvpwaHGWEz6t6xheghKlSBod24orI+eBuM
b+DYNa+VMYuPZoCHUgUlALdAGGQzV2LT6rJ5bg0DJacZTWvLetKVbkZjkKP/o66A8eROy4eMm0t3
U1DWbiTLyTXL87yI/W5xaejOpE9dOptrrioRAeFCn2jFxFbOFbKqAv2Etj55kP2GGZChu+SIH0pi
fAzosVk7sgxu28HxbzrqN3tzGJ1rsC6hE7Hkk7HpRTv2CdSbg8dhYs51xyfzFHazcooqR0BAFsV+
tIHUiqmNW9ftafUB+g1b6gRXiJ+caAbf9FoYpA67wmvs0MlLz05n1AIfZ6cYPvXex16fcl1F1Cr4
LQdC6chpr6VdqcxtbRPEC8aO6gWyXl4JH6I22nrtLgqWbu51C430oJ64LWEun1CXbzfMaMCLOPTw
R+xJBEhlSWTbHDjjh5qawZOA+hCuagqdxljlM3nlvCoyCVKphAlh/Ci9yq7CQRr1AyuVgzQjQV8R
a4vmsFhG/2EQfsQ+gujd0LJPjfkGNuq0yCYzB4ErBvPspq5PD3qlI0nKYV9OSjbteMO62kA1WRD7
+aSe1gPKijrGDtQ27qMxt/BmCNp3VGtJA6kfA+HbYpsDaoOjh7xF58xQqeADIA7IuU5ovpl0uTKC
Hh2VjQ0n2T5aLjgvjMqyM8DKcw+tZGOVjlDgWCENZ62dmTjAHPk5gjWrWVsLtOFvpp6wKIfUwQ6Z
T+V5860nLbrpcAo3lrtYKfUG4AhG0sB91gz6YZQLXJzZyNXGrHpyRYhv356oc+ARLSI0ORV3s14g
8EUKWqRkdOZ9NRIbYWt7s5S2OhhOl+NwWf7WkYivMN/DtQULA7ej58k031klMgQmUgyrKujM0B4a
DVqgjgjdHilJrIU+b0vLQP7F72VaWSyPOqvG7p44yJCcHBnV4QD02l6vcJ06kNtQehXrffnUKee2
BzvJ1GTaHGznmrxzu8oEpH80uDaeqNZ1oFZjYMOpAEE+XfJEz5dxN/kCiG/KjKi1GxObk7eh7yHh
bKApbG83U76xewWuV7203t0aICxGrKJO9WZyH0qQWkyWkUjzKu8G+uQKtgUMqH+bl7rY12q2Pic4
DixUti63XWuWT1Wj1EdlW9WzYQ/2Jlda7M9Fn/Q8R3EaGRmvX8nCb4P1UGmCwScs+Zxhf9bFWoIG
56nyOHu3Bqc4luVi/bAXFyw/nafRxCvt6h4tUMaz2wTtwRK6RaKJCe2V9J03xp4G3uuiHO+MxQBo
xtcCeVQmWa4nb8iRdtcH9431drkxKdxY/FI2ou660mfbfW+NytsV8JCMZDJL+doDcJuwaeiOQJfX
K79z9IwuGuitPW/JOHTlNItfzzPyQ2O+VcpewmoozEgWc/Gk+trIpqI2o0BHE1zdHAmuwDhvqRu5
ASFhTmiw1nMrFTCmnQ5ZQVzkdciC05Gc6ZAWS7eXUw1GKt75J4XDLdJaLPIt4iZ2ZRiRJMjxLmPg
PkwL0KLcWrWmVrwPnsOAihHbYaZlko/jsGpy147LxbHjWfN2XoCMPXGC21oTCGYHIVcCZTP4CgUu
dpl4jo0utSa/d02bZUArsV1j1Ho4t4ObuI1arjzRPM+0/2ByjlktEKt0DEEW55sRqfjIlHMTlwbZ
oOPxQYNer5V31qunRiSWCqal7gi3oBsz4vN83foMiZjJBXs6Nn4vc+84coZMi1aDY0E0iRoHuHS+
1kVI8PZHt3Vu5UTak4YeOvOFl7+ZPt+iGBFPzrBkeqM9Q0tlWTUztCBrbOOglX2koTo0jJaX+PKd
OeD3QaC1armoIwUOuJy4XWhzzIus0Fo5+vJxJmWPc+wckLRhD3A/y6xxpExg3rOcCmg+gw8KX6Nu
UDaOURdKSVU0IKQKmsQ2GrVqLOmsdciGrMF7j6PMe/mszKqGa90jWYEGz6vKeXL8JhNjvyFI7Sbq
FNxYrro2ymBIJWHbUVlkNSyzBaR1eZKz7gcvmuuSxGXlw/+1zaPVu0gTAytmlDhLDbCvlcNjF4k6
H2wiy+Qg4aGnCK/bNToIJOTVzHDySuOmKoZk0L36/zB35uyRK8kV/UUYJXbAkVGovbiTzc3BRza7
sSS2TGwJ/HqdGknGSJY8OePMzHusKiAz4t5zI3ZONpmdZasdbsznErULKltHxTQOb55EOlex2qez
g5fm+fODFWkeD+qwZLBIUog05A20zak3w5FpnGNS5oV+nGeeGFmZOyyFgbMuKPdVPVY3tZbdc5yK
2zju7dNo1S+9vdw4mfkxJjyrTl2iNbwh2PQa/1Pqm4dnKnixqdu6euzs0PxkCHdOmes7uFXrsyxk
eB8IWaFR6PHIuTsCF1TVJaqbkuKDDzOP7foYOPJ7GEO1SXnTctzFLYlmsYl6SZC1z+5qnRNeTFGn
mAipkPqtbjyFwk3WXj5iER7rKDzmeQkbG7FyjTI+Cdz6KHu9663xnuHZu86U78O0ho+LGhNXL81j
2Sv/qzVT9OTHTrXiNPHYGimqSzxklBXG8V4MnUBSVRNbcVa2+rHmee+66Jg1LsthGqrhZg7ds4OI
l0xivuvTfnyNY5nfp1a/952heLKbFcltiEwydsbb2NOybvI4+lIKWzFR7eLczrONqtNP6Um0HoKY
vR0q8bmsyj42NgtNi9hBCJwPs5uxbXh0X0aOEjaoGH0em3r4NuVCUnmQzM8dmycXIk80601kB09W
b387bsbGm/XAbOaEX/TsDtPGiZ+Zq3wasgLbfnZOS2pdMumdHMYsD3H72UFYFM10YbnJQCGuh63X
tXLXr8iJXVchrXOwx5WRaOTitzs1267i05Sl+rFd96nT8tK6xX2V6+1SFmaDxM8CbukvxyAX+X5y
qtcF8XHKSaePdXweEfIaOVebsf6nLMiLYHKnfzVL2b+Z2tpJhesS5X2X6HmBHctX/xJq9UHC7uK1
JWYBDvdKgtqM+9CobMe9XCRCzO9hH771dftMO1v94uNArPqzSrroNHfVhpVvJDSybjuyEdBlIFTe
XUoEpId5FOyzXvz7svhxqplZFmWPLqOWaR82jAOiIfwoJsd8a238e2bQDz9FNo8Msi5dszVmvCrp
hYrTBBQNg7q1EEk3PlghA/DSgTI4MvFrRgtiXXDIrXt3iZqPNvP9L3HV3Cr+StD16Po+RZ3QVkLd
pln0GDtq29VWVTOVaBkoYZqqH3FT7IPvzKjOaT/dX6fxbqMuF7eA+XLd6hBDyqvE+jvMKTHQY+o/
FKMZPmI5JUPIRE5Wp9tZdsnIamGTpX/EwgZL6iDW4M4Hh8IsyYeg/HDHeZlvU89lZUPfl2y0539v
J1U7/NdU6v8T+HFb/NZt3/4d/pXp+Fda5N/vuz/N86D//Bluv7r/+b/8Fzbk/wkMcs3Z/dt/wxb/
CwZ5Lf4MzVf9LxzI9f/xnxwIYY1/MAAwYmfXdUS/c412/CcHYgvnH7ZH+pmZ8ugp/yS4/gsDcdx/
uLgETL2GHWG9O6zHf2Mg0T98XtYIbsS9YtUQJv8XDARk/n9gICxfDXzWLzFm32eU7v+aokukMO/T
MuqAM/KM0JOtpLP+aju37G77afHn+9H4jX6du964d7XClcHmGGRO7WxEX2m04yEL7YObd3l8yf1R
/3TU//XjtOYyP+OzD8tnmBaddRfDC4RbPL4S3jZ2sqG5mWYmuNibBT7sWxSAETu1FEZsFzWIbNv4
gqnmaadNvUNNSLNzFDXdA31LfR+H6B+wob3m/GWV7LcqQ/nsAxvgcRaTNf8dC3Zd78J44kASoZPV
98NAFg8hEAWEloiPilbObIVfnVuI4sAc47rvd7JyxujshFUcborKsphqig+Bmy5G1XYnzfBQA5xb
q1fldYFPaVKswRHzO+1ugj7sJTVz0JK0mub8WbUWZdkkSv75ITJkd/YjR62JqYYovZQpjkK1sfrO
aQ9pPvfme7QxNTaiVuty1VsVFr9VIVZ7vvRYXtiG5sGbnDlCjUSlOoSDRk4WeUmHvTRGVIQhZGtv
5oVs29PkBJ2NETGHb17j5JjhfovgxJxvWAjMRWtJfCqrblvnOufqZmnoeLJLTzNChZqONSxp39ZJ
k84xX/LU+c6mm3We3www9jl+TjZmGDjpKjlSFgvNrdST1Z6xVUYvCdpwHndtFM4xOoBZDR5j6tOM
V5bN4p065oqO6JLkJouHdniz2hUg30/X4mQIq2QbEIgO7a+j6zuU7mJznaSuY/8QXRbl3qauS7dO
yLIgUjetR0VVZQhROOxOuvNNsTD/sY86xpw02bUIjzM1J7Vd5l/ZNOF5xLOzfpmc+cLJ2kk/f4Uu
KrCBV5O/FosKo41Oh+te6yBd60u++PpGTVhRH8ygWb7tIU7lqXazntsir8v80xuk5Gktw6G+G+2e
OwhmZGz32gTtc97nY3U7xARjkIYzu/9TNm3dnro8z9a9bbVVe24Y/OadI2UJP8lDXz1P+ZoNG0d7
ojwUyrMgrTgcfvsVwMmFtCpLcrlgp1LeWVp486s3eym9dN1X/QnSe/1K2aVn9h1ytg0DEqXuhfN/
yPfDMrVsDKTCtG/WNZuX+0lrpi0uWmn1ULt+bos9Uxt6uk0fOqV9nFCZJZtC64J9SIXX91vEQXs9
uo5sejYt+DpcWem+1g1CC9hV6THoq82D6q5d8Qpv3H52LFSqiZ8XOz9nOHjUV3X7Ei5zi1rX8ydV
m6qIBhvrWXpgO40e47NUbR+9pJ6foeLaxcpJAEfRj1TIvkNsrLJyZtOrJQMgKnTaovkX0bMsx9FJ
Fqms7Gqkt2hfRtvO8+gu3hfSuO6hz1aiD+4gRv9ZdYNoXpc8cG+dsPDXU71a3XyairU7xmGq1AYZ
eExxtK0q2FVphiTZxxMDbHaVPfr6p2BoArOdzCKoiYM51lsDjZAxwIx+a7vKoU5vjK5xfwovkPVZ
VZGVJxy5yoMb8msi8Wgrmo+Dmb1PoWKnpK6msjzYoQ1kt4I0s79SoG0dSmqQ4GVUAdzNOtIV7svB
MJc4qoX7sk5ptG5cr629s+PWqPhZ1C3B3hcziAnOgs7fdbSo6y/hCCQXJ2fFkFsA/qkuwLlc1na4
pEJ0sCH1KgrkVUTpA5H7rNuHNYLTJrBq9LvVG+YcDY4l6WA9S5xfgoo5A/TCY93SAK3uVx4ofiJP
Q17tGmvlS2uduPt0lx4Nj5q3+cJJpxZWYWZKCv21mXZyKWcyjiocflUd7Ma285YXO0xv/XhB+AMS
AUOah+MYlR6gjhP/qmdZbYhjxjsypwSJ++KuGqanMe9OWTVnZ2kV52Cm6x80qpTU7Q7Wq9xDK+zW
Qr3a7E67iaz05DZY29UU/Nio9veO3yD25VV6G4nKelcmBKwpC4uD2CrgyCSLEX2tt21bvJZWHW/L
NWjWXdo02JkB84r+lqrMsKKCz6VhzWI0HFkfyiDAYhorFPCqZA7evJwt/J2dJHpDVPyxaJqPulJf
VVVWtxaRT+YSW+6PRKH+m4nwdsnFU1YF4403DjHT9heYRIWYa+n6NjX8wJYp3qWKkSRhkGBL/OzQ
hP5zqOZo0xThwZvcg5FRupFx/6aC6S4Lx92IJbENO1LofmqOQ9w4u7zNUJ8jdm4yRvyMAXboKQ6O
a4YHXDcuYs0V3dRI6EE2PzhFyAo6MeIbzXQC69D8Hdvmynbqg12GwS5vHPHZtlbxp0bdgrNz7GRl
cALUzW9Wml6mUjsP06h6oEWLScm6BpRxQREscjubVfi7FdhuZ49ggTGgwAkyUaIjsxrNry92S7LR
H9jJkVUgzSMjFU9rbNeXLBIW4Ghjunlj9zSZkKiXXrRNxWYY3EejSGFiYdwz52FMJuVttZPh/zNX
3A9WrOyU9suft3BKZssBdXChBG5NuJbHCRCqx/5IICUvredHp3q01idVFiV+Tdon9tLuTDmCnmcB
PUzvXRZ3Na+0AsPec8UKHMLZ1GTpcIrSGuWHimtj7AlDBqPlb+rrYhdx4LO4dP7w5rC9ydLJ/5XG
PSqPHf5eJonoL2TY/IE/cLHhJtO9myVofoLG+GUSB9G0s1bnObbX4TAJi5aimJo3vuDiu4dsZfFW
tRdu4zz58+y9VPVMqYBVVYNBMrTZ4kK2HL6zcVEnls/uTTbIc5MNlwWX+SqhyZPo8hHQcLK/sPpw
d3ER+LDAR5geMmYmcWs3wI6quqyedqg1dHmxFw/dK+qTwo/yPY4O47nwGPd6tXFm1/6PxBFk5hXa
OcdQDCmw9LewciCagFUqmpd9GPus5luKW6Hdj2JEMukAHBOT2mwoUJxomxbm5VG59rUxLczAqvUV
8uTa0Fcr5ESpbI/fZE6TPl2/Buyuz2qx3yyjScJFDhdRaDqVFJKeW8SvoMWnNiu/BYX+FommYZGD
ue9zFt+POj6ZHE1tNG6Lweg9FAitum26baZ0G+Nex78Er+VxzkS/M0KRpnazmMsv+DtVALEbN1eP
Jguyk67UfawMvzkt4s71lhte5Z0rV9w8/dFENjTNoj3kT+Zp+9QGG/YOG4wV87eL/DNn4ZnbOduo
oh23vRckrCs+ryp7nlY3PWYtgFHaloc0RSDzpju/CPTnvFreDyzhF4bTejBxcRtV7jEOWFZC8GHX
0lJ/dj30DCB7ooJg+ZKOgZvwqmzZWyEojDOhdWWRdNDsyx3nRXpal1HvB8lvTGk8wRFIsRMMvdto
12XDbOomMhpjPGq2Xtfia1DWi9Vm1skd1ddYZ9G741XTxSvXB8wc98YHfe6XgEKM6hSIKzjOIYes
U4b9QYDKJF3MVmI76wDIvHr1b8YxvDfplTt0aoQhEWBmtUFI/TmxSqF1un4bhqrmlb7mDq32JWOS
IZPcRJ9tgdvvu9Vkh0DU8sgtILeDSo/McdvLLPWR6dblrXaj27mzxgQsV79kQ+b+iLQat7Jr1guL
DKcBgTF1P9LBPxZD/zFX/cWqGYeepoU5CxiFXZoiE65VJv7UzhTJJIYIOlqjgT5lEG/21sv0F/fp
U6HhhYe1woSmmjKUeAo735UNp7XU27jrK6bP+a2/5ZI8tX39zvkUnZcO69Rezd/WF0d7HN1NqoL+
ecHBeqlsaZ+CYuLTRyB5634UEQMvevWrVSrclEEZ3buliW8jN4+/iqKK7zNTFI+WF1hg9wPBhR0U
gfVgPGHdTVZaIf+Jh8gmuuhjXDwuWfvuQZ1s+Gi7YCizvYPivHF6BlovKdOZtY4ulHjfrGFg6Elv
Lc4xK1lpNK/3ykpfZOy9xhqAtYjTNyeomOEQz9r85vi6q4Wl9kGZLxcGLZQ60Zw7t1Qx1cZMxQEG
yn6VRUZ9Q+n8QkIj/ctZMN/PcyX+LN30PKXFHkkqPPhZz5DMaPTiZj9JsVGl/dNM7jFwh8+QeO4H
sqZMpDeGG8cfpxvkGZ6oJleEd1lNQcURLTtZmACnuRs/1dpVSdxa8ZZvMz9lJmKL0WIJDAcYgHGd
f6eZV19UGtTECqkZP0eb4lp4SLI1lV+Tw7TKpnlagu4RVPVIJzUi9iGw+r17RQ2qTaPmOxX2L40a
btxsui9zMqzgpP2vAoTpXtqhtW0z9kTqkAOph8NVXNN8OHGQcfESBzZVR2dDWOWiRPm6ckWtJEN0
kDAtB1H1+3IsyWlBBzGLUh3IO6ScY9dX3QzfgyxeAoCV3TSEt75DPUz6P/+jp4CgcQ9Hteoif14C
ucybsEjNb7P44S7HvaW/h/fDpyyqbxy97l2anq6sBv2r6/k7G0v/UhLodpNMgfZNaQrHHizcPumU
8X0JU96PA0AkTfa8KUB+bgcPgHPohw9DKXQoQiCftdkXY8AyVxUS4mhsZqP1AaPU7c+YXShbFVXh
AYhyT2u/ofb9SEl+1DylU1o+yiJ8AEUokjQu3/1qupUwkD7Sf6nrF9Kx4wUhkwmAhuYWP41jY1Ln
ZeDgrxZJSkBIZjTYRgKua0YXq4lJCJkgWWGNWZftMala/9LO9GtyVvOmi9eLcKwFCMvESVs1sDTi
VGFv+JXyh21j+tPi5GqXBtH3hLHyjDbJny29+pED5WJberuG8k2Xcqfi/DV3BIk/0BuTNifKJHEO
/IwAqcz4zkobAbRvYDDt+GA8/rJyrjmrwyJEo295n5mT2fbLbSvCkxFu/1H3hvzF3G39dHgQLWd7
4cmjt6gZidqvhk27UnM3hLsPYC5sPWIiJGJuvv5N3d7e8/OdY10GiVQV6UdnCXBlDS0HQ6FvEErr
d68eDvUwc6Q67j3bKo51sHasxJYHhy9xv8SYqnRO1BIQJMziKIS5XbTJ75RGavAb+5gBirfe9NGT
9Ti7VSn8TdVNZ1XodtvFQRdubRMwgV2W9W9XZmdYwt+FoHqbMu6l0Oi8ZhZvFF5ICGLWcZ8UoZ0m
q80gamPUsBWhnLeyR1KWg+p+x5bUe5Ij81dr1f2FgULTFTrN0w00kQtC5fv1HrAsHxPBJtVLjaez
4aZnoGivCLqDtFLXxvKAvFWeSBfNp8bLe0zrNtuBFZWsWqftZ6yFvKjRaX87XntTBgutPaMVtl3h
XMosY0I0stVdndE1Faa72pnu8p0uFPsrz/57QamaJWE4n03RTjfKXm51qavPgGNnwxSIu8xe1v0c
W+L3yHN75Ax6nbKq/+OQAdhZtRiT2MIe1j0kTuUuBwIe4amO/P7VD9ih4S2zgCsHfB9ii68H6lct
ogP7E+GjU1A4BcvSb+1I1jdoh8DoWFd3lVM1iQitCVLC/+RFf6+67G9Xth8pVx/Ii6rNS6Mlx5Tw
9jIST2HRLVfDkxMx+w6XynkwjS0x2OpTHko6U3y2Hgej1unfogalZS0QjGNWrfdz3bY3GsbrZsBo
UZtcZoDVteMeYTW8F5S8eDv16Y1Xevke6HdMLF+ps/I0jnPQ/dJR1h4wR+Ot7abZs9aroEN1JfzX
yKjQzeQQwnBnIvMbAqZ9uG2KNiWL4TvZhUgY4GHXtm+uxuJvUTl21bTe2AhEN1G+9mdfpnK3oIjs
qrhq96VJ9Z3xB+duuUYmwuYKbXkZZ5zs3w38/jkLwz+jqEo4aDo0Z5IHAnI8ienyyJ6i4JnwyXU9
MESRnm8JPGT8xGXgECeKvYr9S8hAm6W04OzDhRK8Z40VyaEs805maPRTzrDTJycPU29jRlezzxHq
ZN+6wNDd0g1TslYBViR5E/zfpTh6XTn43Ouoj9ydTntqoqK/NTJv2D+nW2vvZdHW8iz8hjJLo0+Z
tuqYhT51eGf5myGQIgmj8m0J5t/DaomXxpslyytXE//gLBFLC2pZ3oFAfebSemrk4r3Xss13FIhY
6IooLU0oCQL4d+NEhxT7ezsQZk9k9zlkzNAZdQB7IrGg3bg4TOF48mZN0c2rsbEGf945FJ9pIhbF
R8hWJlmO6q9LAXFvSTneUdN6DxZDdV+irv5TrF6BNBYaZiQ3aX1SRbPetbPtM96n8uho1uBEam58
gtbukjkLIiQfgLYu9v8OzLso+5ymxjTfweQ9xW1Z3Q2DvGt1bk40adkugkjEuWz9P5k3r+xvqEgl
xAK/nrQVA2/30Jg2RW5zivg1FRnrHYHP8mUEwsToX6zc205heB4a6Ucg/aZ4CAPNRekqYR3d69Tc
jQ8x9xOCrTOjaPXYp94iGwQOj+QpBOB6xIIVf9AMS9b0FXZsiBxZEHIr8OqDlXqCBaNj4/wtltH9
4LKo3K3nKC8xUT2d/IaxDVzS0X4N2ypkwEvxWTvK3/nuQAjEcYrt6Fsy3y5RFvBauVXWHnVrc5So
lHeBUUm0Ionj00K4XV5tm660DZmWsYu4Oufu0Xi6veQslX2WmFbHQgCG9EPVWTsNkeHws9dUpmnp
ZIm2Jf4aFM7dNAgf/CJcan9nqzF4qZ2ycJM8WFS7bYtiAk2QvgHc6Adp9hVu4sM09K9dVKlL4Vq/
o9r4Hm8iuO6kmQONJWdbD+5kiHbknXGf4QbFK/GF8Q+j9Qsc2rTXvCH5VE2btvf1u9MJaFS/Gn34
dAfouM1tnlIOvfKFTSHBRdJAUH4I3HQ7KgiVqJwSKVM8TGHqpO+BWO4sxyPCGBTdfiBXu8VX4U5q
4zJ6kkVMODfijN01KG6gG3NfTdveycVJtS2lpAj7uyauWb4guveJLGpBKFGggBVVJpst2v2VWjQl
q/RGtKxJTfsmLy+eo80n7UZ8bJWo75jRdxdxe+ziqXMuuuVJFFK81Cq6Je55sUp94Ekk2mSpJy9M
+x1v+HVqouf9Wpdm4T/q4WiFUFpN6W1Dv+33HWpyFowWXHX7Vvp9vPMtxFfq59/XUsmsE85CJy7K
aL0JnR4IgtmeNvHFYVcXAdZmthhgopzW5ygh3ZjBKbqjY9hG6KDSbMKujW6U65Qn6Tp4ubkf8C3F
8cmarSusBRv7VsTxhzYZjIRWxyFwZ96IgHxo5QxbPaIIjtHiHqyxQYEIaLMllYE97etoavehLe9W
AgGlLM7suJm2Puvvkn7AqPcG6s+SecZBiv+Rds/9WhOrYhUOIGCnj0upnnMj3j0s7t1kU9zXeFm8
UV7xmNXziyqlfmIEZvGRhwUyRrBWbNSEF487mfItN2n2YMGyEU8aG/2SDiucYL3GdZ6oMsobgpgr
eb7Jn2/mas5Prp6HR09LQz9QBRPPF4g1F55kvGWTn8N6lacw4GbVvhg2xdwTpwv1GB5V1PXpYbEr
1OSlnecfKYKcQrxeSP+ScZyQAOKFxE5lE5Ul8T1BA3H+AAYtoU8Eg0jhm1UOfX0IiiW69abhaiRl
QX9jaazNzSz8Yo/kx78k1PEep6sUCVv5BCgSmtAuBKUmJbPOtPROc0m9qkH7Cxw+g4/Ey5BGw7Gc
BEOTTXtf4qYRumkOZGKHO8VW+M9xbq4wNvbYa+56zjv4bHHrTFylW4H8euyHEVljaOxyZ8dd8avP
3DpKyt6IL7+ff4/gqpsx1lxwyGoWrWDdw25UoJwleKHrAa1FuBWwKbG8j8ooXHfKKdbd0hFIdTj4
KbrdErRpmrX9QEAkzU/OsJaMfaMyB7I98c31jzCI5q1k0hmzbfy++BrsztmXuqNmVK29kNiJEUpd
y2++TTWOD/yVxYwQy1G/acIrUuNI+VJhGkIgequbIANuRyeYL0uPyLnhKXAZVh7Hx84unZwo7Ooi
D+tyPQb8s1inXK5MhVD5N33ceQxkcRyBGchi0CmMuxr12+dQDZ1zQHe6tRxCTzZg3tHL+vaejART
PiqUpCQHfRWk6SbrnTyHvIUE8/+aMgxvY2nUnpLQ+TNyHV94PBLp5vZNF40RjLxV3kHtrMzZmceX
0LpyRDa0dmZL1MGCPB/Kdv8LQbmuuFcdceEATsh8DRsfdPltHFcszXUIh2dWwaU/GfhSCFpdWdfX
eWa4TjgI/nnjGi/WxRqJWCTUkdG3GPktz4EbpFa9Kyl2iHc2oEOJwWtdz5OZpwfNYqeCvB81J0k7
wyKNuX1kT5L1nUt9yqKabxnta0Nk2X/K0sa/zYH/7a4IH8mSwUbPptzFWEVQrL1dDVzhPn+LsYS3
tVoy+BYhRmjR5aeJ7YVICwHpmxL3/TAAhJLpaYrgV9XU4FYe3s/Wc1v4r8D/VSEV8T21zwL86jyC
6qVh2G/xurgL2OEMrFNMbv8U+SDlAkP6DsWc5Y5O/9VZ5VsvCrFfvImYp+h0dVvyju8IVLEs6xrO
CykOdjTQ701H5CcP3ekk8xnbQ9TFzq5q54YXfsW4Vroi99tEv2Q3P8lmcT6HQBd3siHXXgriWsBU
Qe+fIhsGYDIPEkgSiTWLHlLTv5GCFbcSXzoB//8RWHSEeJbwz9w6H5FpBi4k/RUv80st1Lvtl4zj
J4CW2H2L4sti+m5H9CvmQlPeITVE4LqRd4UIardjgCXbiCqfPSFzyViAnlXllhNHieHkfyZNYu1W
JVc6HTnIG6xw6Fp6KjOUr22N7L8Oq3MHKJVvNRMVGJBAa09BYA9krEOk75L6yLO6nV7byBysmnhC
MZTqfor1R9k3/gnAY1oT6XcpGnA3hkB3ijuIsGqM+tcaG6FwKEVPURK4v6y1gcDqL222ijtrsYCO
0Xv7JxpDbE/25sBdadIoSFB/Gy5R99ZGY1UbSxDZ3tQuo+5a5eDfTgvzl6PM3erVo9wmIBCcB7Xg
//OKHW0rA4YKUxtbvXVdJKPBz37c2V7DjdatNElIk8Kty9tGdUmFoTWbTmwRYXsN1w2OefpMmpMO
MR950NIGVQr3cni1I6tcieA0Lp+ha0+WNd6llaxunVkDT8+UNlwm7vvAILBttyB6MEabVLJnvZOc
jl9zglluItC8gqQtoGAJk5KfWhAwdeDvZHYdsjnnGS5SX6tkbTPeU2qtderKB0QPSb3EjIXe2k6c
8UlQTv6e4p159SN3Lyb9vV90pGCojrdFOjlb7ZoxCYviM5Kl2TsjSw3TOuIciDVnku+lb9wy/n1d
ryrxgjT7cGHI3t0A7Ty0SHmF2k9oq8St40jn6Tq74jbDuEePDJun3vGHPd+DfVq1n76PZGLO7WSH
eAbpc506fx0TPqaWdxzDCVEpdeq/mHk9mbyxn2+KuM0eA/pdzCnvms6q1jsQjBvdpem2iKPqFPLu
8RRkT8xXHBe+iHHcr0Ow3ptoKoutmqTiVRJp+4t5eEUyW2xKnsbxlWHL8lkweFKjZE01/w0NJYmQ
nBzUoxo7fZOakV4tmm1cxabMInfv+8MUMkskAFYobFWFu4XmqsIwVCODHKoASLuSGupGZ+vwPCKe
2JtCGXnni1Wl0MjllU1r2wl7beq5AHp/8NXD0pHWuEkboPYXWr0uQ5AyoYORVY4wbYytt7gEiHS+
qJRlCgkDgQYOwGBa9MFUrnVoSbsVYJzRdVjc3M2gkatBE0gZJsK6Lt6wb9cfbFaIrXCaWEvgOygH
/ewntmXL6oLvuTLgohmCC5h6WdPrOjO+y+orUti8fuDJAUHO1YTWXQeEVG0JuaIL8qaCC6pM1r8W
0xXV1m0j927yM/e3tQjExDmCOE7dXL8yAwyBmLW7cmugx2+CTIMItPPifnRB19Q3cZaKUx+a1Nu2
TFuCi4KreMPW771DlI7Ln8yd3XuVArwnsi6oLTpvXNXDVAnv1K2+nW/4d1bdjkCT6W6EPeji6JYx
KwosMM3vBgDN7HLj8TK3hQVbFHVQIcAvFUMGZHuFwrWwueA0xfw3eQmaI7BLaB23Ft2pQ3xwKYHJ
zhxKjDBgHayweEPjSriunwyUVES6992efVYllzPe9xbjtH3vtRxv2A43A1rn9QorwAWR7i2nHedN
wwTXD6kc3rVFzj/8FQp9kjPm6qTFjUqy1LKtfTR2iCFmaK9pcS+l6Lb1whSrIcxjBtuyz09eNVH7
xwbYUGcdre3EH8hPvelYHd7snYyk8WGB3swuPNU02wLCA6TXVtFdV+eqPGo7dDhIosgKzkJAEO1I
51ApZeUcZ7uucRb/sazI4G18ZIK/pCYZeDC68ftKdc1ennZW6nZxWoelPmounkaYzOi4RqKnG9WO
/g/uzmvJcSPNwq+yL4AJJHze0oBkkeVNV/UNotrB20QiATz9ftRMxGh6Z0Oxu3d7owmNpEYVCSR+
c853lg2L3/E7J9x4wYeMFiC0k2xbo5rrWI/XCdto0i2pnfw+/YX33vE+bdniJgizOTBxb2jOYCO1
fXdCAyfNrtLZNUG4AtykiWfMt3KmgZ3pzd9lmDpkHE01alQT1tB/VwOlmg9Ju/0mqJWvtshTC7ok
ARTtDjTseEFThyuTzx7x0NrnuTqwX2mxHqTpmrED1E71yawrK9mCNmJ8Wow3Yp8W88QCta2z7DkR
c97E6zTU/vem5Nh9UiZnIoqSJ+uGz146ucMAMrEytgRwpR7hS3FCOxmVejyKRi97f9ALmQq+YePm
Wx5sIOWMdn7/J23mP0BYfwZfXaFvf4eWXbleIR+jGzgIHfFJRZEtvN+gi17m1e2YtkAOzvkNh3/y
v+Cf/T+VwXrAyP57Gexrk48/f/zHmQXzj/Zf1bDX//Afati/hSDRrhBzGyUqYedg1v5BRYv+FngU
73+PAr/muCJU/YccNrD/hrHDCSMWQNIll+mfclhP8o94XiKPvSyiWP9/pIa9ogv/eXP4bBsdtLZR
iBczsCMCwvnnf2I4srpmqZfX9TYunuvba/bi8fx43v2Su+NfZfWhvP0vF/MCRLeQTwM+Cn653y5W
si4RWsCVdcKlRzPUDmHEavJKXms6S1qcWpU8M30C0FEOmXgTdZ/HkdV5JxqXML9bTRr9SlB7/mK7
095A+E9PS7WE8VyH+QtS9G4/K9zjz+u6zoew6bsH24qCM4s1770x/UBSbceB7o8UFtsWWslXtBL5
1wDNDqUBHoAv7nhtuyPEo/bG4c0+7Xre9QsSgwglUWAs79mgtZP3pWxaUgTWgtnjGs6sj1J0pdMJ
g20gYka6LPV1ZDVgLZxp2OtqWfU1eU3+7PBTmeOY+piyE2oidy8XW8wH1gEFBCcVOQ6TPWUaDDU4
WqAcMZs7WaGHEcSRGTvZhMXbfOLtEIbbfFIIltg1VHx8eNF3pnbnQwOvQr4iIszVLqjwVY8yWLiE
nOuPrF2re+Rh13mfiazpCPZe0VVHmKa7yHLw33bLdFv7UVJsWcdWLKBqtiKH2vWSfeIgh902JsVm
w96RYi0QIX7UZAqc2J88XE0Ste2PERFTwoYqWHyQW2TDPWQmEeNpKezR7LwmlMMmt5bquTUyuHec
bqYpb9ry1lmsBLkxAmcRO71khxLkXvMxudSzN4PsqGaWdRWo+xcXTWodRI+VNMh1RuLuiq2vFCD9
lQiMuCA5joEHB/J9iAhGv6xsM5EwyK7p99e2T51GdJDfbKGXA28oGkd/wbuIzqsIzZk9UvSReWlY
brEemwOjRBbbpAi4r6sYQLEVnKyPk+ncYadp3F/kGCIOp4xrvpvONz8m5IDvLQukWy+s8mMPQ+6s
rbKmO0uZYe+wukf1JrOD9SSZ76ICUPWTnCfgJ2bJwx1s0f7s6bRI6fhCh9gOPG0JXc+6H5cWmx6S
4fKtFQhYmVNWAaZ9o45RMUU2RnzcyJSAU/Lp1/n8ve0tFW2Rkq0H3SJgptwcaiZ3swz6vS7Cnnla
zTowglTxWa9FicPfct96oaW/q6Kk/TkkPmC6DnXbhM4VpSRC3PATbyobIAyp7WM++N1hiHz4hCIL
w/seXd2CYMum6ZxyCZRE2+Dw9ow1rvF/blJ8RpZw9AFTXxPT7AGaFr77UAa6MbHxs5lmVeQNoBwf
FHW1KD0ijUs7/xS0PnLBuVzsuOGx/RbAWccLzJDurzJrr1DIf56QMKLZF7kodfAg2LDVf4e/1qIc
USwEbL1RPtr2MRjSv6C2/tsr8HJmJOfDbZG/YSmVonUhaBOIyAC6ITzaafF/vMJvB6/stHHrjivQ
R+IQOIaj+t9cwaOQ5LEiVNf/jTzLWFdxu/iUsuHO8r0jqtu/uMLvSahXo8YfKfIi4oVIQfPbqyrt
7KzH7cx9QG083xJaaT+vqo6+5KlnibM99F3Db5aOW9ZdzW1DpuDe6cLqVqCm6neRq2BB9rCNvtCu
eeFWpei/aMWZCB37uRnEIfFZul8YLxT1TlRl52z/VB78m0rsNzyvI7h7IKCGBFlFXiTD6/vxTy/b
nmlDH/QIVeQqLlCEIlneeK29b433F1e6fqH/vGmjP67kABG+Ik8pFOzfvnDLE0j18BxsIG6/JKjU
zlO4Pjb0JH8v/sDV/nuq6r+/kCuDgOwoly/+X3+lFeQMAjyiDTwNSjQftq5p33Jp3v+nn1zo+L70
QhHy3f+Xh3CGWRUtAlWNzcbCnexrbmj0MaOLs0z5F9f613r5+tmF5MRSNfMXQjHd32jPeViOnp3T
KeqIlSUWi6Jlk7uyaDln4V8wyX/zIv1xMX4paLlwafnfP0Kq/nRLlEGjPLztrKJh6VTBG75S3hHS
YhQefYbT04D/p8ZJ8Fexl0zT//XY+ePSoHr9kLjNgDvk97vReN2Qds0ADQmx10sopiLADCGrEA+w
Tu8bI2d32y5ViLvQqm6wLq1Prpna/ahmdMM4ZvIWw+6S3xetF7CWpLnPthCLyJ1FDmK9d6ZG2OR3
sMocXonnQujudZEOd4uvi/ElWXLxkaxKfk2w9wJMjeq+Q3nWJ5B0sNMw66t1CsHKDcyy89IOiyHM
IBd37zqe2ojqbtMHZvpWdaYJQCw45jXocNduBwgOzEMVvlldG/WUjqGHbrn31vmGGZHtntPO2N9G
4tlZUyRqxYmfYLo1gbXe2F2IvwV/QP7k6vQn7wcEyrPdIN9MZ8mSNl1GwGxR4IhnowJUKjrqnOBG
zmn/3K+M309z5w/x0lnqR76k44PfZO2pdrLmWIdptffGWiDSKJas3alucoYDI0D31vUM+rWe4oRg
rDBqWQpMrUWURRCGNjYo0X1DjA9NYdVrR+G5lPWMbrNXuy5xeghdwzJ9JpFuz33auyRc9PajdFX0
IAaHFXDoBRfMOdnWmiintmmti2Ln+nZ778h2quOJDbJ+TucK/ErR93TyQana+VZZKjVntliTlW5F
ouaAjdFYgi1zMo0uogzDZecWrXkmuTdlKZhH5Ydc5U3BeXf02zkhZWhwHykM5bNBTOgeRJpg5s7C
LT6EDbedG75ZV9qpNch+3NaJTi9dDoTlhi/TiRU0nd2MAe5GtylkDZsQVWAHXdG8GJ6avdWXwRw3
DsfHRctyajcO6g7/MqamOqxRYL11DjNTRA9a7aegwKbVIq3NHigekHCpoo9QVwYduLK8HW41Fmws
2Rbq09Ed8pPTJVn7pEc0P/GcLBKdEx/lvcyi/mQSycujaRazvJTcO+7B8McFGMRFXVKrIGyL5Mvo
5dVeA5E4I1MIrjYZsxx91XIvoxRrozhdWoxnVIgmVhjqq5veTFlx8Hvwlw4jLLT696ZEvPl9otcX
+2RORgu2h6zMcwC6Fma3JbEBzUl4goLFNGGWbRVs0f34L+ywhvwyusybiLVAHrDrg6FAvDkWHaZp
rXCUTbzVDx492bwdi7Fy640YQuvUDOiIsXuI4Qva9sGLcwfbgZu4rCm8RT4zWShj5K+AtBhFj59O
hb7IQ8NwhH8/PMyEAFI+e90vRxjvWNi1E+eFFaHzHPRn1JPqjMVJXZerVTQx7KowEeV5z6ws18kV
KhFZrzg1HYeJao0kqUh19qPVMnpCSpyz1DXN+gWBNa5sdqfrp8wKp936id3EoZn8G+V0rJtnTt0Y
+dP4HrhZ9LksPQr9EOnPAUHTiAej4OewfCZkztDXNyz2hPUZqswVh0bhftHgfMtd4yUMQztnRgwa
ePZ1UcUhNx3KtVIXD4E0CvXssx7q5gI4ZP1e5EESHUxdg3OgFUbBDEvCJjjAgj2wZa6dvy758AfD
zRoOfp0gb7w6avM96Jz6F9SQCG21a+TTxMwgONiS1c6ZFfjs3LMoV2Iv3C5fdqU/jOsFDJYNm9xK
FxslCZvlI7klK+NCnCDXqbvpbwdCwPVbDa4EhxGSU6/Pd+DkvB2hHwNCL47oOCkye97mszO/8HM3
qF4i82kX89R9jNclma49jg4iWzKoaVPBctEtwsY7ZhbFGBaWYjo0Pbg4J2GafgjDov0RtB6CyLBw
hpu6H1hwaEyTe5ymgLMnW1lPyOjAd0KrzF/XhAi7BvPtHlJwdyM7kaUEoacgvqNxeYs6mDwXoXL7
1lrWWb/0g33VaWIhehitIkNr44bfjEZbwhqbDM0YZzlkIbvNiF2vojHfNhjpwTmnA0FAIzlOuGqE
GcAHLqsMkGQtnXmm9yvWG2DOOboHdmLeQzgiXniH/2L62MsdnT8GdoA9t9bsIekBxVfGk6LZRTnC
owdD/YgMsZoe6cBW7yh64yRHx6TMVycnvRNeEzw1nXYYswfkNW8jAXUal9TIqmrfL3OQfgYD3+td
6GmogQwO5giV8irS42z6xXkjK76j0QrMDGFgSo+t6mR6u0wC5AFt+ICO1mqfIVLJjidnzKszehl/
2kV2Kx8wjDpyPztL3d0sc13h2AMBCo94THW91cmgeoW2RRY5opOgigtV2UTg2NFanvFnodYqmF88
TZKn5Yj5xQmOvBuGo8/gpb4bmOIecqLmv9RMZcHRMHQwcSKm8bgaUX8Bm7u+rxwAYZx6zE+VFS3F
jtN2OvVogXlKAl+hY2JMekjtQT+MGJvDS91lePi9aQEvUaqrZ6VdpPvkjWvDJzubQ6d4+tCqkgmf
ECz0DEXJpiVg7xgUWGNXHeF0W6gqDhjSgLOLYqYc2Qw+jiI/8znBQnSwh2xdYUGAbHNPgz0JcSll
YEbMeW3SPHktU959qSf7mRhT+MBK8r2TrzXI8M53l/TJoklpYkNi7uuaZU8c06Jggzzp/tizZire
yzKV5g42AkRYGKd3fWd50SVPlc2YaKgGfW4duqjYCQqGBCOroIWGd1h4mdpRwFgGxVqyFPPNdCWW
tEgCoHSPVf3VmitiYrFVGGY6CnvgvnFz6BGkj3l7tycU4htSAbGvUSwEDKo6++ih1CovdQLc7Iit
0yp3YiiEofJMJXsoS/YLIxvhK7NJkk86eSyhgtXymxlJUd7NQyWju0CsRX0e5kg2W/AdDov+pElP
RYINbTNMq/++Sih7KJDG9jAJ2wG/bw0lYmYF+/SUrrpsblRZFiDdzJjt3RqgypOAOoWyi2FQv43W
etjVVpPGEocaFVS3vESqUdOz7bPWgrwOHLvHTcBsZmdS8mAQwt1l3loe8HBnCJirfpuIIIVkP19R
bNq+WqLm+TjbTN6qyB9WLASwyEpR2epXDyxx40yKOVqf+9CxLKvhXVsW4waxVz09smjo4SJNTimP
2kd7k8nG/qj7uSs5SDSSinVazrW6Wq+iPySpTHPnJTaB8qp3w/wE+8SVi8iGcBEXZ1TINPEXTxd7
GVsH7YjnsADSsvpW8HKlMLBkCnskYAPfliY4z5MJHgoM2g/zErbRpymnNH2TNgYsR62SMBYdhB+E
Rwwx7PB1XyFmopiw7A9r9kCsMIlWj7PrwA6tawLCnFpEDB0ixAZSmmvwQpFFThwlFvrBJVvnU4cl
QYMKxcl9461W8q12wN4IVErWB22UXvHZobJ6DrF0hMycwGei6cyWT7bx5fLDCZuk/yYQQQIsCWtk
fXaVD/WzX2YcIUjNWySsUNpODmPcXVtGAqde3sm947Ys99m4ZeBMlPuil5o+oe7s5WZhSHgCyQZu
NPISK7rwxpi2VSbTYhN6ff+r8XC4REw2oVOWp6UszxpsFBt+10MZF2RqtwBcPZVLX8aIP9JjIYvk
fs7t6qVT8Ugpr5gMbXI58QDYszvW96sP64pHSmK/p45c1527pgntRrmGj/CNoESaVUV3UV80e7oM
/05DSkGzX+tfVe5Xrzxy0SHsyuisJJonK1LWL5HyZG05mpeTsWViiMHIevsMbonEQs7/9HvgdZqI
hbWzXrVbuvOmaCOUrS0mB3GtUW04ZPky7xZR+NNbB/ubLgzF5KacxwqZG4g0qEVq2A249S+qctA2
sBNoBLkgrXNIhjlZT/m6LukJazkWY6Fq+1Cbpp+2pppMcbICEzqnoejT5nJV9cN24qZFeh827OMq
zKb7cUVAcSn1as5t5rjLiWMxO9FUJeCrlWsjogEh8J23QdFsSySCaOAz27lJ+2vflcPREgq+XxxU
U3gs0hHjtN0FZIXCzzFP0eyFDMcChzyEouq/9aGabl02DGiASrlLWok2yOmRXl+0lZt3G/A0mo5m
NtrZNToYOTbTcQ5hJFVFf8GTnaEgTrqifhmbiPEk5BhN7oLble8uTTHax6Senuapch8tfHVfI/gL
151ysJ7TzB7Pk195n3PtECuMx8lubldj0PE5+ThkT0FiOwGvSQ89o6ut5WzhcTX73rPnuzIcm6Py
psFce5MSUyfapk0OYux71+T63rKGRp2YOpbfvNTrR6w6u9FvZBevy1VjBuRy/fAF9fnOGQcMtG4O
Y2BdVPGlGIUDGp7XLpApZvTVpr8CScA5av6cRDlyZwX4t4M26HkFqLC7uIUxwanALBSPKOCea6Ct
u6Uq+Vug23GOADVGMFs9dWKGWGT3sM3cyG3Q59jRQU6oUwqmay8I5ycergSGVI9I9rEdlP2GyqX7
1qx2ee8zi9pXc6DsDUOD5MMZupABnQDW5eTDXba2XHbuUuIGvMxMXzCz5L/Y9bJHd2Y5H6SXLXfI
IOjLEVvNB3KDhmXXBPl4v7Secyj9QKhXPMnLDdAJomtE5Kwxj5yPxNDDFspu+HugHOu2ZLZebFAy
A9dyhvZDT8JDH8wvj6ZUUQB5OCA0x0SK6HMaoUZuWAo5J8KE/EMwzYrgxrK6cEfD1r0COPjR+0fX
acWL8apnvPBPns90A8RBbkvujUrAy7X79RcHjbgppJFenASg0Bfqd9i9a4M/edBQUfnTvLsyc/Ft
4WbDtk8SxfcIT87eDH17MmsI2a/plAGJfBVmJJCaPqK+to7tjMYaI7zS2dZVLJIJVkhA+oVehvNB
jK3a9ZwHb5ZVytihk3wPstFrT/hJeobmfdAQ/AJqXFbJIDdTGpSPVh7NH9aQ1k9BjxLFt1JSTFjW
XAzACW46EYq7Ngrq47S45RPQkHBvs1DaNmHV3hO6JY9BCS0CmxQeVEW/V++CMTBftfYxL4SOCo4F
okPGOqL3dZxl2Lr3nW3Jg8sLBR72zA+wzfsmee2DOTqsAp5YMCSC7d9C/d07xTnL1XpMWRKchllq
bF3SxUZmJnVTLyQ0SFY5j5kQbFiMP6PnzvO6QyPkW+tuYg7/rCsTHNZJzchWMZQ32z5fymPrJEws
UF9s+0SrYNNqYWJhACFswqUlFpH/G0hBnVUEcgw2eRO45Eg8ILqJ37epxPxoOVFGm9wPQAvgiKOC
XjYJUsODbzjXfIHfZMPKgf9Iybp+q5bCKQ8l58eyEQBdY7db5M7wQUTbEPnvpQF0inlwHPBMqBL2
TdM1XzWyhjGPiqdECXe67VZAv9fi+TVayvC51m1NKlUb6vL7GsnuyzJYsOstNBrVAx8Hj8/cTcj/
xNx221FHFX9da+terEHA0u86G6QOmCP74DktkXZ5MdrLBfYxQLrcExzGzEV3g0tjEee5NcAXHggO
tZfSljspSMzbZkNSxn028ToCv/t9wriyhyT04IkiJQoafxc/oWWmi554dEILP/vEM/WAljD6GSxM
ppbaMaSWIpd8RxLsvSdqMU8MweglJUClM0QwJRhXKg3roS9poTPtsIxbWdjsTb7meIVWuBcu2QRS
NPhgO/bS2GgqboI9shpMwlGY9f7WykV4gchqVQAyh/QxGBagTx2beKpf7jwY3Lhtn5OV4J83C392
WNQHG87/SbUs+eMSd7JWF1RJ+V7W1o9x0cm6GejHfyY6sMTeSmqxbYTJYj8hoscMIXrDUUR2djTN
oD5Dr/YOdgjMttdtvhyXUXBpo9yFJ9uehke0YeJ+rvjiZGnrfSkJwUKbaqiHxAibv81lD4eAgCfY
emollSFXL22nPwm7mm6x+C+I5GV+QcS5csoKVms3/iF7LLn9sCiPKHUHj3r8gMxPvyMsx2Njj/XM
adv27S0z+YXysKVpmp00O6Fi8Rr6pz54ozc0NyZqrj4jQ2RDim7tR0dRiVxZRvVuAkZDJ2JsvYuY
Tu3WBKwr45Nyehupg79VbcD3MAS0jvtydLHEZFErKbdterLbJmobeRyGItcbZNB6worV9LeZiTh9
Kdk8wrXWpXmVtcgAc7MmuZ8zIJqbQbscHD0AXXjXsp/CO9fFfxZh5VVbmG5XEwVL2m+ONoQWVQrb
FJYoQiQTav3PUhfBAXJk+WmRldztQuOIm2QtZhuD0kwCJO7Uex7LxzJjcoDcXm78fPaTkxy058dS
XQPZGupkGYfUQ7ddOZI0liYd2JQuHd67HGvMoBRL8ErWSC9peeTW0ZHBRMRX9hYwhMUEAaLbfXJb
lsXJVJCNix1jjG2oh8luKCLKJndy1LLLSXcjph2aMB4oEwy3SbpEPxho/myd+jHJytzfqDly7hc/
b0VMqkhS7dMwqZ7d0dOHfHDyX26FE446IaHwjKwa/WDYsnEG+ElQ9lKUhc+jALpp0yu/YU8ByvUz
7WDwkAakselDiQAFhLj0LNwGCjoAZuGenLWz9UGvliaky6ih3qMo1IjwAbqU+yrFlhtj/l4wZIia
/eRoW1PyMlcQtndhnq5TzII5ARHi2IBpUolsT+VdqQ5lU7kXKyeSbiNxh8ojWKt1vstEIEnhG/wZ
rV605N8Fw/FpW1p1fim8hsTjxMNLenQxoFoHdCrBJxIH2NQdlRM5KmmlD13brOVjimDupQtqm3AM
7uyLDjU/R9ghtz9JU1rWdvAZsmBoybqgeHAgyIc7Zvaa0T8f2YYmtTefwOaMgxm47z8nxnTrj5FG
q3qYqHtPDWfgfGwQDMD56RznUaRtUO6SshEv1rXaPaaeKyBYt26yxQze7D0SGe6HBK6BFqXP3Ly3
xc8VeniMW5QwOOk3GGPU7HZXUy75xqjmp3iG8coEGsAVtUl+daYk66Gy0uFRpY4+GqQEtFGDXMlk
t/MHyjpz17gKV1IIm5uBgh3ybwVz8qNZtA0Mt/BLdxtJgAKYBAt/hppbG+/sQhDaZYFKyCWJ7F0N
lzO6IJtpFzphpvBP2uHB3ubcxG816CMCD9bMojQQaf2GGK4EL9DrKtuvwOy4gVLmpxttpcVbPjAO
4GwmSGBTVcluDYhkwRLJwRzCy+K9G7EBaudPLlaCrbai/tlareG1AqfDZo031k+vLoqHqi6iXcNZ
ASAGvdy+CsCSbupIZfW5ZVz4PC4rMRZVi5HqQjqL/FWNdK7kwGmxAvIDoXKAZbPkMbpDD1H42uEG
T0dZHeemRPvSzmF2wr7gWXw0gNHLtOw/an/xbxNtdSdbjubZJkmJt2uFeTj5Ca7UegSlPMSF/JFj
KJQ+fD8WndgfZwrQiowNoMSsY4T9Uwny0jC84HzaNE1SuGdCLbMvRYLmcJ/ritbMHrif2SnLV6aC
91NWvSTCL8mBDbKkJ45FdXyLLQoSLP40Gl1xJlkNvyu4EGQqatFngIc277LEk2mM5akfbrrRjN1J
Fw2hYh5f9Z03ggPYN3pCAg8UjvyXwVmt9GwjUmr3dbOOFw/yRxPzjefMz2gpqnu7QZfSNSyGdmha
iMVpkbczoF/YWqEoGbqjzc7wiTwYbIrwaMkvwARGVAZP91cWfQKBZONAmuZO9VAqo8Ckw1+dF1UX
zf0EpOA0lMwd+ajo3uKZ2Si5XSHxGDsQ2LRn4NKW4gZXW/iOcRIvH3jsBXTNqMXGn12iQRuiNFJZ
YPyoDfaCTck+4lsp+gZaz7BW5kvXsbPY9NIAAhg6lNH2kIcY26zEsKpjavNIZsd6zmQxl48N6zl+
s2hMqwdB0sBjnjtEm1V4TwDKN6H1uqrOvid3a+0xmjE28su+tveNDYZsszqBQ6Ejg/m27tbwi2tf
R+FoagNnD1E8uHAvJTF1FHTmZdREpo3C+0bFySfk+wLvHbuu11ZpIkgxIozhRtUKzK5TRxHZcGla
OLjv0p4wKleIlsHiqrmetnCj8mgHbAmCaEFybHFcY6Wz3tpk7o9FyCuVDIFq+cYXJ27zkLiQr7hh
sIQSMmA9sxStWK4Q2rcyuAvdZ4OV8zp0TBRUb8VAwC8GU1x3T9NprGVaYu7quuGQKn99KXw89Ttc
RPPrCGYW50TqXhbG1Y9s0YuvzdgPR7Jt6+EU1iTeHbOhQQU2EyGOdpAZZX3FwwM4V8VzIxYYaKYr
23XHYEI+Y6rxxttqtEz1NLZX8HQdVSu98YRbJ0bC0FUxoDzJIBFjvU01Ega/LEQv1Qmz80jgTs35
uHUlsMFMU0N861jiLK8W1oXsSREEarhlr7p1aO6M9P1oMK/TVNQYUVELvypDhOzeViQMYa9xLQtC
GWNzVMTEnzyOyQi1izwT9eFCdz519podvQzUwsYrqvUtV66H7nEunzO/Y67kJSbB/+kG2FKYcyCy
L/p8HraMYzr7MppUYEvyLQBqWbZwhxfcW+HZ55V9qmtsyzdEOrb0pGBjOOMjR38iFx3vBLgOBF3E
0T7mDufw1vRj/RCloXp2afs9YHhTl98kY9A9pqmYyQdwMJxUZZt+BBRCajMRNv5hFfY1Xk+q5bMv
kctvdaryCcc8L5etw3t7PkPPxOkqvHRWO/Jx8gdyo9z1VPlJ337p18LcYbMjUK1Jy+pLY6NA2NhC
jS+jHwwvSxCSPuoFncWwP29vorUfst0qAXgRvqBJtlpWeoht3ZNys6UQri8M9KpHfnYLQp8nRu97
iaPoPDX+8CACChPH69e3rl+yWxLpIywOotuJtZpuAsYmxFn5bA7wwQzWkh6WwO+bzeJWxDZs+qoI
56eiGNl8hvbgPBZwPH/gI5dX96E7xWWFqPMjpwZk9rmgi4AgO4YwBnLGarg/Luzcwq+i09HZjTyf
sTqeiR2mgKQ8mMHOMQoEuRvD07cfp9aZSCbDkMJDuBAWqCpOWJLDwK2Ovc6Omp6YrWWtxNGB34AX
qZFjv0c7i++Y5cQvXlmwTdduIJHIL6pPpYfhFmlh9tASxVKQSGI1LTHI/dRimkYJuQFP3umn3umd
B8zJeZzXBKva0nbexTCKSzBjX+07/qie7T35Frny632OeX+Hv6SLF9Uu3CVeU2MNtckJcSeyQ25Y
/cx4jliZUDnDh8NpO54HN0tvQ78L32wdFKwZHH3XGQD4eVqy7yRRUdGviJQBPosxzP4Ji/8fPEvJ
fgLb9VAMmklVRbxhn0ITSGth32NaR0LZAaDd1RwnX7RNcW9za+7RNEbzNacMP1KSUvtdcoPW8SaN
HJXtkorz+EiRjgI2MwW4GpPUmMOU+eo2V+cKg1EiBNNUDu5DliedOqLja26K0QuO5DkFGjv83HJH
21b9tKBvYJ0JJPGn7STrh6N8NiPEXObDkXHl8tqv9mjfZmwA+Sy8uktOxtUobo3M3Z8uj+EhAaQF
MnMsiJ9prLJ6IoCEqQNCFvFkmGFSSTF126jSwQiSEUhPWzRW2MdzN3qt1wT/ZTBBsYeElCNym+pr
IGDhkiGbyNTKdrUOOyumouhIAWBHeGyqdK1eFmAVm8mqzcWhroOuUXLKxS2vtDO6Py0OpFw3Dz7e
/NslESQoh40AysJXCyYkuH5xcaIoqu+Zc0bp12ntHR6UgYS71WaLsEvrKb3VuUIs7S7NOL0F8A0P
Ml3UDMTL8ueTdlaPqTO5P794xEndXK1V7EKOSWurFPCPjJXuCgRzHyzdgfOixG4Z4lYvQfg94aFk
Lc9Xcfb9cH1l256qu9wWScH8kIAE9p/pS2flPFdGF+BEAobUCPVSFCXU6UUcNuScbmjqeS5WPjAI
KlTPu3m1ehBrczZ8H6byivRvx+mrX/gcWmR41g+qHeW8K9lvVaSMEEgNzsBunkjhYXm5NPU54Ri7
o4UJ7vU4D48iX6ApOnbDxmKqiThLLPqVaCQKedVkKlHTV15ctMqDMuX49VFHnMNbPCD2E4szBr89
fxbhf7j5TlgOnelmDAJ9b/oJfWPVD24aD36EB3pmslBv8iQoHZQXun1wC8+5nRuLwE60deSXukHO
iCsa7PbBArbBcgdsBg6rLqfX6If7dCCbj3K4ORTUN2eRZMB3h9I8DyNCSszHOPIHqVe178iLkqD5
KLDiTiLyxDxfTScm185bQOX9Bck5Hv3Ed1k7eL341G2C3Y/HLmn/k7QzbY5aWbr1H7qK0Dx8ldST
B2xjsM3+ogAbNM9z//r7iHPfQ7datxXsdx/2QMAhVVVZWVlZudZ6HIoh3gBP7hAXHUb1po/DynpN
BrG6y7TjENsBy6JsKzUFTlU1YKLAcka8eolJ/BB1TNCWNEEyqS1lNUhLqu7ZE68QwfhMJ0FSvZH2
VDWtZiUM0FUQ/6pF0RR26MJ3wSNXeRinW/IZV6kTxGrFTrUAjqq5mW6mZ1zNLgGhUaWnDeczYSCm
c0nMOT9go9vBTSN/BXSE7i2FrQ0zLn6jta8gCmqcf7LLTYaEn5O75xJ71ChH8GaaEJZRW/d4H6p5
07VynmuUAa0MSuskADGFvrsolNU70AIl4jc0xn1VCl99URXRcGNDDj5MmU/ZV+pQgCptczPitghC
e/riIUB9px5eLTTi9C3ikJW4IeJaNGJxGPqvllmZH/4IxP6QQXCp3dOdiDARCTyEEFqRS/fARUlt
JFgp35pMjX6EQ6Z8L5GPgxEI/bF/Ajqb4Agoi7TiNd83PwKeLyxCPO8vlFB7o3QEeqoJXULFM1EQ
pQ8IgQOFkOjL6EFjj8VxD3rCeqKESRuIjDT4c5dWYvEp9sQJ8zhGGgmL2hcdvHTB8QaakeFd5Fz9
qeRlgLZaLBN3ckue/Dwyhze5kNRn2G/QpQdxGELJR3pm8FpIaQnqYZoUEGCEFgH2KchBkdkwJdEN
Zat5AyEMZ/kQAH3Pkb8w3JZAPdpRx2MyQAuoBHlM6KgegG2bYL4qEEm0oBUt3hyPHrXv2BfqF6hp
1R8BfOkjIreBx2HC0drcQDOc6wfezoenZpIJ3P0fKF8zWC46QngYw64pdGr3ywS12dgBFejPcZuZ
O0lvo7tx8PvvctSU1GBF8dv1dtvLrl7DNA36PiSdLEpUZ43KeS91cHfDLIx4Hwj5+5SNi3jF4bqV
hUZb3iJFk4dQUzNVddbQLRaRJyBdzmu8HDii8DmECcrKP/GWW6iP100t9LpaqmxY9NhrmiibswHR
n1UkdUpFF/1ZRxThW8y9p+smFubMMkS4KQyF8YhzcJOmFMLQxphQiqfC+AIxMkX86yYu+8dNURVF
hf4yDfyXPOtMjoOcXpgA/mwarN2JyymMdyJtssdAsa9bMi/6x01RUyVOc8swJW0CrZ12qmeloVhe
CIR4LNAupazXhyJXhL0+vKfmDUQ8K/akaa3PG9aZMhk2AtOkixyhwHODeXGMK/psoahN0KmheChK
N1m1C637KLz3/U3Hc6++0nx9uWJT2zM9bLKG0ow4712XAasPFr1xdt59BqG776BfgP/j+kz+bhc/
H5klUgHXWS4JqJ+KGsbpVAKkzmkkIYcuXBjUN/qucwdXsAUbyPgmd0gyXcuh7uiULkInm8HpXRj1
bRJDGzFdl+eHjeFqbruCELjcEXwWDH0S3d+Grs7dtTAT6MF0PkuyHob2pTHvVsYN4nG2ohhgZmVZ
AtkI5OF83AI8r71gAtspN9O4O7dzZQc2NsaNtOZ/xw1+zeGF1KE/xv3PqOm1dHzXc6ilOsXKDpq0
R86/amq2B9Nj6CI6JL9xlaerIfVF4pmpBJHIeAh5lPBdXjyj2tGf6630ydsL6a1ut6zA18B+/lib
dPliB8/MT/vupN0fUYwORV/MwykPxk1+Mg0nO/zzkDuNDewMcvHw4G2L/TutLDbURvan0f7V25ET
rSy/NMWKM7dkXxOoAKTQwK4T6c+/pKbsDiOkrttq3TqlhHTgxEylO9UI55Gs0iYOHb7SfUfiCIbs
DSXpA7K099ed5CLMAE4BycMZIyOABkT5/COkPAUNYMHEMSraQx7A4iM2n8dIr+FvkB6hcnV5gfp0
3eZvSMVs5Ox5EVSiqJls/NmG1BOLlt1A4m0lslA0fy16ksha7Z9qIb8bYYJve/0T77iUtrWK9li1
eRzg7K2V+C4rJ8I6/77wh88rX7WwHnyVonGGMBnATs6noqpHHjtBf9le8yMvVKhSuxstUku7y+9N
vXVg17WFrP2KDtgDzEg8LSk/ZFVawb4sLoglUuexOJZlc7YgBvDz0R9otS5TOnU1AZbjxO5L36VA
to+p3NE09n595BdZwOQDJyZnWwKyAPo+MkxWOL5GoQy1A8iu7bbq93mwEvIvot7M2Gzt4R+kMb7H
WEdTFXke79+IqawcZhfnCkbYWYYmqxxmLOb5UtJHO8LnoaB4jYIqb027ApK+kivE9Ym7jCWgv9FE
0ojfFrTOsx0MJ0vTCI3icdkzH8dM/AWVGCW1tP56hJnw5bqxi4kzIWRQLEophkF/oDhF+5PAJWtV
V2tRbCF6/U1RbyN9ZTBLfz6ZE+7PtBERZu5fWLSW+jk9a4hx/GgoaRx7Y2UIF/PFEE5NTJ9wMgQh
Ejr6WTAh0lLFVdSOesNB8rOhUeL6ZF06gAUdNprUrIqKmNXMAYpUKYVGQ/VdCMWdxIXEV7oXtvxK
Unu5WTGDjqwoK4oOMm4a8MmAIHWQu+ZoQccrvTTRFvZzeP7FEgRA+2YUmnN9UJf7lGRdAqg2weJA
yM0G1aMO11ilT8kaqzY6jYfOQ7tkSJ9i67jpsuOKvYvlMrCHfJhMnObf81AUIrGNJIbswcT2o9Ol
T8nQfEbmGTU5//b6yC4sgYVjAzEoi0lEJOJ8HoXpJTiLdMMOauOJ35nv/Q5m3DJSTDdoxBVPv8hA
yIhktMxI4uF2AAZ6bk2shqql25V41zq1+ixpv3qwVrCHjZGxSbu3rOs318d34Y6TRdXARSwyHm0e
j9oyhRQb8UEUwFVHC6Ei0H56Y/y3Tg+TBPcS/J24Bx50Ni5KuSO8fTqNHMOnofimVR51r5V8YWGl
sGGyVio3BVGdRQkeiwsTOD4XH/RrKJSp1Y2RvI7ty/UJk6ZodpYicCVQyRB5rbRk9OJmN9OuUUZT
gjkKvWpBugPv37ilUQ6HBHrD27HV4PzuG/rkqecWXbaPRyCNFS+kGznyhhXvvNh3JtdVnfeIKeqS
rM/CVl+XiTUYkmZHstrTnENPi5mqyhdF7ZIDBSaKfWqbrWTv7K/LKQDBOEG56U7HT2dTXdIN2Skl
kFDXdW9d9969vee/ttOP7dbeHg62zb/ut9st/2Uf7F1jH3Y7+/OOf/zPXzrwkx/2Z3vHLx/492d+
H793M/06/3CmHw5/udM/HMd2nacnd8+P2z223Okf/O3wY/ot02+dfuJ+3L48vdx+3BZuwc9ub/nx
cTv9X/jO25XdeulxiipCtqKhPEhNZI7+V1tKxzyr0uHTQABVvUMnu/Vgz9O/XHe5y1VWVAXaOw30
MW3Lc8C2P2rlsWroGs7xuq5AazjUblOauwrYr6xf140tDYpNqoq6aqjYna1tqnQ9rMdUHuOkeAQo
fgBfTZNxf9fJwv66qUs3UlRCqiwyMJ0MYhr3yRkV+0rUHf3MsNMkdnPvpS5LlwKhA/xhkzXvdCBc
t3cZ6xSNPAeeBjS8OaqmoZ/YC6RYKZQoMGz4satb0UsTlxaF/GYQEKa+buoykGPKQp/OIl/RSGHP
TYU1JLlaHQNLhNH9AJ1YiNDVmLoIEuWBzeunDm/e2N3ShvNi0IWzEm9/T915kKKXb0ozCOpIAFqz
Y6vTgkwcEsQcNDu3//nPrVp5oGnKHjd8yq7bgkN1U+cnfFo0NW68Z1Btu/62t1v7pXBF+9eH6fhb
w0WRa2XXTDFp/mkKF21KHtOekadVOlmFIx2akVHnpt0qNe8UsAIoaznWpQkF6aHflBCGrF5smAE1
KhrCWrSEoBNEns0Wy5vr63tZk+I6dmpi5kuFZLaGBK0+z6xSts87YXS1MW8PFQ22DjK7+UaRso9Y
6EoH4t0HpRXLv82Bpi+wYNSYqJm4H8++IE08L1A7vkDiSc6B3OQu13OyvPEtMcqVNVsICoCRNWig
qMdyFZ9dJ0BkjDybcDVCg96VhBvRuk9Tsq36f2lnOntPfKMSOjDhEnboMHB76d6jgyiEmaZMVpKF
JQ+xJCRUUOLh+BRn+6OEi9NvJbpeIBV+Kgv/PTLW/Hwh2gBsJt2RKKFMrn4+lj6I6SlOKCVUNP7a
tdI5mjzUsG+XK5tdmmb/fEexMCeWZp4wQCFgBoiV2K0KwjF8POJ4wc9GQK4beVGhoibcfkehstSF
NdMLIRzTGucfDwH8x2yQUQvfAS2ME9P9l9B/oNVCFfdl/djLO5FGBjW8y7sbcdgVYIJRV6juaKxq
LQiq7WP+fWVLLk/4n2+ZTYMaNSHUV0wD3zLmO7/5lIv/eHDCKNodgG9d24XDc+LdehEqI/FGR1dl
XEmNFtyKzFCX6eilvKnMMwKp05Vcr5iOohJR7GsLzmv61a4PdGEz6pLKgQkJHCW6eWGspSEf7gne
y8Aa/pJzbQtW4icg5U0JteZfm5qo5CDnpfyuU4s59+HS70u1gFPe5kH+tQvHp6LWoK5P3r24WAva
l8vHDQHKOR57OBWM+buS0MtlCYcSXgyZaVmayNTIsDpY3/52SJjhQiyLvPlI0u/0/iTEjOjEFaOG
GZg974IhpdsH9Ec+bqg9rFQTl07h6aav815Cuew/LCsntixVqMuiCyjOUU4wnwpeWA8o/Aj9a9IU
ZbRVoMyvNrxEmq8qAhERzRVHTisBWu3R4cUjPACK118SSDCMe5Sj+58w3VnHO2BeYI8MGiFSN081
Ljsoog3Bls6F5NfoASN19WOovciA0h/FKkGh3uSVmPtI330pggrI4KDoGfXdIkt2KuJmNAEGYfXV
0FEJq2Fu/sbDcXOIsqH96RlRcwAfNkR/HeynZ48/icBsv6JS0vcACU3wv3CTp8jYOlEuQuYOfcSm
zsXhy/WV//0wdR4neeWWJRIz6lQGr2Tn3pxnNG63ZmbZtE3aulLcFDE6FEkP6wkdTdBE0Vf1BZKN
z2oEk28ANglZ4RxovgHqRZKjp+vfc5nW6zw4QiRgANSyjEkk/fSws6pjlISG4NlSpn5WVeS96wo+
gnofHYM38yitZL+XsYlxA/LhUYt7Gy55bs6PC12QW1GgKSH07qLa+NXD6r3i8hebmHed6aKCIju8
kfp8TKg1Zm2kwInHlciVWnjD8VNz/FvPmVmZhaURiqxjh7y5A/kx/RaBA/My4nLUa8WVADgfD9GI
DMHilm8qIm8iM0te4SHbk5QoZAFWcyDlNjdQOw82/PYrGcnFKf7bFCxgpFfc8sR5lTMFRhYaCliu
tNHvQ/8D/oAbGXSEGMSbKP5loGEqACQx5PaQi91fOsdv42wOfXrTl7jWnzuHKUUKPWQYL1AqCiPt
c0yf8nV3X5zKExOz3SdDqiDmx7p2Wk5eONf3YkLHRVBsrpu5yMznQ5muZidBF/1a4Zi02ImSOyX4
2sM4NehPtezG5Q2gBycR3wS/WfGT+Zn8H6NUQ6jBcO/7zW56YjQrLfgi64a3wjZ09NTbZhFgqVy2
BTNYoexdMzVzyVZDUsxXMRWY+mYY6DcZezqDABwZxl8Wkf8zKoOmPC7pnMzTkp6MKk4Gq/M1phLk
Wxq9NNk26+D/ML5W6Q/N9P/VHP6xNjsPKj+GAyFiYJ50r0PJXkQHcP8wa6/c3eZxdz6qma+T60Cj
NDKq0U93Q0BXdfHLEuubIXjtBOkvb2lzYzOvzwOAAknOoNAuRjn0PjZ+NF7/UK+5/eTVp2fb3M7M
62XoiAEttCBBx9BySx81SC9tnhqjf/Pl/lM79iGULerxNtEjdW3lFo1PaZXKG5CuazPjHTVtWjUx
roWti8T0MLwL9cFCqTKvn5Pilx9tVzb5YjD5Y3EeLOF5B5Pb9rUTf0c++UbeqOZG+1xsxm32uSxs
zu5gJ95qK+fOxfPw71k+MTudsScbwoc2F72SyexLvkkCV9h7G/W+f1F/pjuIQGjtb53qV1Tb2spO
XBwvoYXwIqFdqsxzBV0BGg+KzzHle0sClFC6IBnWhjeFjgsnOrEyCy2C3IQgyrCCjJWGRIQ/OikQ
5mPtipVb0IXHe2UJ2T1R1Oq+XF/SxbB2YntWd8xSowsLAdt+gzZ4ghGxvKPtdleF+v66qcUAcGJq
toppkonALDGVCT1aJYBeoDgqUTvKdcjCVO3rdXNrazf9+onTDIVXtEmGOcn6VkhPOa8r/doOXJu9
WezUQLdUwTjNHviesHhCZcw3gD2shOjFoRhUann+0E2q0edDqRulCcwYlZYxA/GPEPx7oK5kkMvn
NzzAvO7xIKXO2WLLpitSUyYV0ZpXqmw3fV9Ubn/8dhTqey7/m+5YvAGBjLP8+fo6TaH4wvtPDM9C
NZK9/JnTaQeYogZIlyPBGjQeiAcfRpdJUUJbKRcsOuKJxVnchEM7HOlx5nAQ6e4F5bGNIC71uiep
RAtPFVemdvLrKwPUZ0VpSsJB0E0HbATlSdH63ztAXSsesmZjFqiyittmGjEkGERd0ln0h0ZxrYli
0dv/zJs+i1Nj0mhqW2OkbQs3pL3a8WRzAwcGOUO+doJfdEP9Dvom3s5TKa4/z4LKuoRcljIXoMx9
ftyFOfxK3zyI/fwv9FxDKfYqa8AfH4uAhuVv131y+VZwYny2sfu+yWF+wbiabGINOcJ7X3/VALnA
RJY8ByXIBahAV06bxfPckiX6/6gr8j5zvs2PZUGBHt4TAiSEyLCtmajoAOTaFBpNmPBeFDA4iEhH
/5vBntidDXaoA3MAJQHd/ERFEMa2rvuAxsfNkL8YEwvQ+JIhKJybL1q89vS+PNMnxmexra0TxThO
KTyACltQ7/Psk6G9jxChhsZNi1Q2HP7V3jNWqgCLvnxidhZ1BB/tuqDDrCADvDGfyhYUmYdA3FqL
y2LsPjE0CzZ0DfdVE2AoAIMM86yN/MBWpWvn+iKujOd3eD857aJGi2C4ncwMdJ+UqPkFChS6oIul
dq1lcm3Nfv/6ibEgpkwVlxiL5F/In8FJ7PkHz+c0Fyxn7Ldiu6Xk3rFHrg9yORGkY0IT6QqhsWEW
5vI0hTbYJ+NtKuDI6L5QvXJVOANM+FGVKt/LEFvSKXJQUZZXmWjhaDwn9BIm1suo/CzStbfN/89U
/PmiWUwsqlQ4jjRiOV3xFMBl1T10iZOVwQ1oE9sAclsDzmw21hpBvTKdGhenyslUzBK3OilULQOG
4BzLb3CW7kAgQ9qqP+gjXLopxD2CD6PiU5OiYA1tjwhSTkNrVxGfgTvcWJr3pdR/9Oa3rJbh/JVx
k+CmM+Cz6+Vg1+TSzzqpNr4fT081iALVqM1rdMb2pfH5+qIunsYnA5mlhbJuxSDxGUjSPXbNwY/e
SxlZT9H1h/Fw3dRygP2zWLMAW3lFZ3nThamUbxv5ufYgSSiepOZB5U4hgPoxvlw3uLz5/xicRVaf
Nyhdhf0ItSyapiAnrEXJ0Ydhc93MqhfOg2im5krXTfsifTDhTOMRGRI+X3T66hCjGdq2bne0e2hg
VwxPXnbuhZoo0rMLuoJSKo8v50dWYdVJI4skwEV4V3vhzlNvdDye60sb/YCQ2hgip8vuqPdXvLZ7
/cuK/csJxj5tw7ouShatQbOBCzrqksp0M/TLxrZqijLbWLyFENb1IOuF4gERyccKVQyk34/1Z01Q
3CR4EMdse/1DLp34/DtmxwlkIVUblHxHAIZ3S0WABnG49JBUqR4AM0FCJRvjis3FsYPQo8BEK4c0
bwfqwYP5saaQjlmfEnXvlyBo9teHNX32xfKii8CjPjdscd7w1x1ryaR3gtqQXjhj5+9ELd+0Jn26
UiC7lndXByAWr9tcGhbvQ7Tj/W7zmndqAu3HoVSGNcAvB5A7Hbf+8PO6jct0mRPkxMZsXw5AZVEV
U7lQBYir4DZR8r8cxcwxw7FMvGFaHJoEOgrL46cyebs+iOkj54tzOoiZz6FJl1uCgAkjexCM1k68
je7fNfVfFz7P52qWwPDKjDwD28wZyntl+Mj7Vy99MpWVOvzyili0jfCKO7V8ngeSdNR7H3ovnFkG
Tehv42ZlyZdn678GjNktzEP+eRRjDBTjc1XtUuNlEhHtvJV1vzximC36YyHbQx9YE2fHsm+EumpN
s+V1PiQRMAcQeI+Fp33AZpm9+sjQfxzVovlyhNgb/iekDlZuEfLiVFoSqDSejnlvm7neMaKHcDyi
uVJt80/lzjv4/2hIX2pOetgkL/ABOvqn2+OH8ozY0Rvd3UBZqjt4iq57p7T8GbTbU5nkfJjj+5RS
Oep+ETZcoVz5ZnBR9PrWgqPx7PQuhh1oY32Bj/i60TWb8rkXoZulBqUVNNNxpHdf0Oy6/ucvxiYa
hP9nTLPVBcocSfD6wJSmoIO6162v1trz7JqJaYgnuXUKjhD+aUzo5icBNmYzBg608ia0uBcsGklp
6p8KPrPN1pkhjNMRNqB/d/zsO9fLAQbJ2txen64lOzRJ0asJ+fq0Kc7HgirsgJfHjdN2sHzDVt7R
CGLC09+arfxjADyZrzjA0jk8tcRTKOOJmxvCuUVu9LHSVELtWAkC4e0vXxeh5sXrURzV1OH1+viW
3A2wFNgcUIu8us7m0bKUcmKDoEow5LsUtisU8P7NgCiF8AxEJwNt1ucDMo5ipKQ6J7AkD7CrbmC9
titEo5R3tXm+Pprfyz4/UGjRpPAwwWUvl6uGLSSpG7z7gA7nm3yvuAM6O2/9p9jxAlt+Nw/99vhJ
t79m9/rD+Dg+fKuccW/taRyzGyffXP+epdk9/ZzZZi6hRae5nM+ZFnHw4PsaX65bkCcHvDbi2X6G
qVqRvQYTCAx/8u7znfhIs+be+JTetN8Qcb4p7nUbwRxGmd5lm8Zbya+WNsjpEGfu2sg13BAi9tWc
O2pCA/0nDxqqnIvW9ZEuGZLAN8ga24K2tZkbZZHaoz6Mp8IT6bTlIUWMDta+VD1ct7MYvaaGRSgX
qCPPOxYHo0RA+mhQRQ7+MTtUfpGVHfWV2s3SJuex/L9GZo6hB4ZQNpMRlaBC313/nHQv3ERgN6xX
tt+SD56amjlI7nvIXsPA5pjenW7B4A8d8fUZm2Z+7oKnFmYu4MkDdEkdFnr1LQ33Q/hArigVX2Hj
VaO3vF8J/UsZPQEZOBzQK0O2ZgNqhrrKI83itp1/yZQYNXrQIcFHULyrxj9htuIOi9N3Ym0+OA85
HGpCvM+P+zL5IRQrlfzFyTPJGU1Ad6DFZ6lOrMR+73eEe617bXxQIZ9iev9065uhvkWjU/bv1xdr
0b1PUqvp108O56wTx9ScUquoUzeQ0cAQGW1SZe02uWZm2s0nZip0XdK+wEyiHSD8swnX8MT9C9c+
PZxnu+hYKr4A9q5BNvS1K+gt/np9rpZCzumfP/O0YywVaQcbhgNZZtH96mGXt8Zdt4rsW4oGMtd/
bNGfCfvv+WSNkhQB9scHxMGFy9fW5H0nHqA15UK0Eq6X1uXU1MydhSBLVK9kXQqF8uYxdpXgtTRD
9/rErVmZfv1k9dECa3zoexrHFG9SqXOs+FVHfO7fGAESq0v0y9L8dG7k2NJ42ljTUOQPr3ToXnOQ
al0xsugC9KX9j5HZDbXy6azyA4yETWIfIQ7U0bGNY8kO2i/Xh7NoyYAXhU55WuGs2XDkgmp3hCwo
AwEI6T1Ew94TQUA6180svJJypeNep3C/o73896PVydogbhrKIe8VTmeoTqkZL5Fq2KoCBbWl1zbS
iwh8aTueLrd6LbxdNz551/ykOLU98z5zbJS893gFlgF2thDkHS1p5Ra+FE9BGkAOMXGyGPNs0w+O
QYa/TD06PiGnzTpXhY7WRVuZNrhcMw4NBOKubKI+pvbtykPpkuNzs8Jh0LgDVjfbyZ0he8Yx5LQw
IjIHP4fy3LyDaWvlgrzkKwoVBhA6wC8VY5qEkzVsEwFemoGUWkeMNEl4L8jdxgfSVW6vL9jieP4Y
Mmclh3KES7WYcndFhCMW/Tavec7SohcpckABt7LZln3zxNzstkWJPh/TnExCRy8phhwmicS9OXDI
g0yxozBzGrgPjeGhLY5redJSWkEhEj1QCpEIWM6WTskkD+ZXk7IHdVjV+lwUAbwt5V0AlZkqfTQQ
a1yf26Wof3rRmxk0EBdRm2yK+lpf2WIT+I6vhShPQYcYdbyeliu77wKASh8e3aH0DAO2x0OVWViO
EvoP675rHCLQm8BOj8fM1QcVdTpvl6Ska20DT1wobsrkJz0hrpgjN3h91ItrbOgS30CVjLrKLM4l
nnQsVTrFnShub6B0O6C0jfREC6cvmn2JD2PYYxQglRt8XLe85MunhmehnMf4khIPhgcoFttwnwml
3Qwr6eLSzoRsAFwi5V+eFWZTDDdnFSN10DiCsTt6OzHamfoP7bi2kpNvzAMpXQVoNaD5C8/KzEzc
9qoK3SSZif+IHJ2To9CHgsi+k+pDFzf7UBuf9eJbLFUOOElHQiREzoKVdsjFscIQodDiKdK/OotC
goC4Hx2zjdM3E4f2JoISP602SF5eX7ilnWn8sTOvew6ZWJt02OAxWfRZCaNNKRX/HD3RRffOLsqP
MVxr11s6RGAqEeHFmmijrNnI1GOadFCUN44XKjAKK8d0X+XcA6PBe1SU/H5ASdORc8FzZEnOV6Z1
KS7QxQ2QlnchGqpncQH1vDqqxpwbvfYj6h+79Oexd4Z6O6zBgZbm1YQtgLZxWleV+Y06hNndj2Wu
7rr5WtSHKPpWh+9x8a0V373P15dw4XmPRngV2AYIGoVUbDaoqM/akTDHjFJShjt+5E0LAZTgQdK2
prQ14Wor5Fd57Wq6WMI9tTvLOIY4VtC5qAl56vZjcJ6EPYzo5j+fhRcTZvN6U72sRJnF1QNeicPC
VMuD3vnRrB8TXmPkltQXyjFTuwNYp0jfxehrMKz4ydL2A5P8X0uzeJZofW4idkLCCJDcku1CRLMN
+uaVhGqhi4mlO7Ez2wzgxRQkHrCTNXTKSvvOhkTqRnkCoAEy8LH0HO3LdW9ZGdnvI+QkvUE78P/N
YUhFpPGgUn/NkV2z0jWvXFwsrlwwlpkynAyzfONYG3mn5gPFq53uSHvpyxYcLOItD9I//vPRiXbl
Y8Hl0j5+uz7ApaOI6uR/7crnTtIkntDkZo9X1j/87gBNrW9tr5uQpz9jfkSc2pjtuE5M0CwQsAFm
Ubbll/LGc4eDeahd7zn/IvXwoSmOaGuu/z1xbmmad9Y6+tZmd7b3YK8WFIBrjXOU5cf4KG6L9Ojo
NHQcTYQqqsP1Ac+jGQfhxCwoU7KGfo5E53xOtSIZlTKEmT0tf4Tk+pH5UYZTb8mnKDoY8squmI/t
tzWu6iJ4MO6ZcxeF1EGBtLwBoGce94riPUGeS7W+u1eBNytHz7k+uPmOmMwBEZn8FM11fnY+OFFH
j1eqLRMymenqudGUfmscEc5eux7OPVMyJy458kRoUCY2s1n4gqzQy3144221+x7mIjo0xlZQ8pUN
fjl7WKHbH+lO6l4Xd9C4QEZ0CEl4i1p6b4ps5yG/OQgGMmFVT7pSm7vr87c0LAXsJhwvHKpsi/P5
O7bZCEIDdUmDmmGBuGZoOJK+NnkXzV0TJ6FBzjAxwamQ8czSskQeqjQXksC5fUvt2PZtWEreX52N
87RSA70417AEwR1vKgZyIgq2zgcUcL33IMAlC9lVLnwpu91d7SY2VCbXJ+73zJyGkbmhmef1ijxV
DBB4p9T+m2ySlmp4A/WNws8UBjn9nfK/27c3997a3D9s7cMwDXz3+K7ad6pdutqm2Gibd/sRoT0b
Ylb7dbd5dvZPHx+3a3xBlxvlfF5mK4BEWuxX9EWSf3eRE7ZZuMukArFsP/5saL20Ur29dOTJnMlF
X9dhpFRmZzAE9bLUw1HtRO1wA2f/VixpnkcXexiaLRjVlWW/dGO40mDlUGArgopEnpkrWjmjpzcI
HSRBbupSROlv7G8LWVipL0xH+uWi/xnWLApwPBmNWTKswPRsxXtD62MT1wBs22Gv0Pipa4lk68Fa
2n0xPN4gJ3KzqTmSTPGiokc7i2IOZUzrFwcF3VZarNumstINsmTFYtl0Sobw0CqzfEb2AqvqG3in
+/pOm0RyjzFCbSv7ZtoWZzMI0FRSuWdLkBuoUICd788yLgtRycjHjLbda0hyEAr317fmwjgYgo4v
EK3BVMxCQHv0WyWpGMfR616QOtzW8JmJifH3Psfxxi2BmgjdaXMAkepp3JwnqGzEO76GDF4r3sVr
jUCXh/d0hv4xMkuIUFAcxwQWAmcImTPJRxWoThy15/wG0594v4Kher4+fRdXEiIbbNRAmgmj6lRC
Pl8iQEM9Sh1DCLtG+BT08lalN32oxHdJ8p+GuENKR3xFwQZGrtIN1XjFQy5CB1hPmuSpUwLgph4z
c8MWJeakm3Rxe7GjENEb71ZmaN9LpZUcCS5ONymz8ev1MS+4DBtrutXSeDz5/vmQh34q8Oh56FSR
XG50LY/3wMbDjd+vdnPLU2lwtgOmNAxrACAui01BZAK1q6WQQuwWkXkbEMkmO754Sbev45c2GdAK
ukMa8TZIpql2UgQhhp2eRtsiFg9C+6nyfhrGQetX8sSL5iK6LHlkAW0IF5vGf88m4ViNfVyqeugc
MwRdIXKKyKKsrOZi6kt6eh+Peag7iLOgERUKetvs81zWHoNEFjZiWLXePg1NP7ipOBlGHrY8xUXP
Q37qEQ/p3KobC6SThUG4NcUwUx0pRhnIQSx78IGKlcpba4TIXEDCGrXu9eW9dGkC6EQbI4kiTARs
qPP1rTQPtc+MdtkIlSa0ZKXAOeoHMXO649aQM7dsC9uqNkG2YnjBr7CrQnghGvAgz9/Mj2WQeUKB
nAkClo4Sa25eC65vSJvr47todmDpprOBJwRyYYl0+Hx8ej1YWlplwPfpjfGLAMKLJ8v8qlabGOFN
+kqacFN6N4q/6/IXoMeD+UznbNB9L4pbdZLJ2AztA5281z9rIdaTl0MAPW0qODNns47iZKmF6EEh
WEj3sGVLhK3rFi6Kpr8HfmJi+oSTG3E7lHAS1Zgo3iMVqiYHDejuZnzrfwzf1hiOFgKTBl0T/oMS
GBXGWSy2juVQJjm2TJTNR3SY6odGVgHkuvUa8+KS30D4MDU+c+eAzvt8WL4BTAeBUY4wv9ijHujS
DXwwc3Fl+i6SQv54cib4aHBPzuSLdEbuBkGsIqeAj+quLM2jW/Re4YjHTtxLob8GE120B6MkBxos
bheHf1wdqcPqqGhYQXIjN9/8UN765IbqyiV0Yfog2oaCE/A0B8k8XwoTFPL8sGZcY/mJE+u98cqd
L5hfrnvf0nAmtkhuTxOycv7aRBw8BqTOECBE/0jaR9dtdeWjCN7+jZWpC5wUcJKjOveFMBSloA3l
yPHFQ3P8OOJ8/vAYdh/XzSzNGaHKgOKWOy5JzbmZKGlIbj0rpJgctjsh1NKbtFRDXvbDKF95DVyK
V7/Jh8nWubpfPrjAv5gbYRw5ctCLL0NqWJ2dBZH0NIwimj8jkkOyLQqy+KPOemOboTnzNUGd9C5F
Fsp4RI+7SInd3JR3UNmKaNCItfdRe9Xw5Rj4ybth1NreMDNUkcbONL6pgBi///18QeMkkqpQjQay
dD5fZcs51Yte6LTq6HoB2mhWvrc8y71uZsnHTs3M8uVM9mJKx5hBPQVt+L3fiI4Wx6j6vvwLQypN
2jxBEa+lWSyw1FIujir5fpsacIJng6oCFo7LzxRtlPejHpAYXLe44HE851NLIf7A+jpP9AoxlUaz
CBPE1uKDgHCTini014S762YuUuiJ2objh8jN8Ih45wulVLKnNk2QOJ5aoZCH7C+EMTej1SIhDKVO
UTZu2/76NzbBdCOtwXV0fu43XuWNvoFNK4QdssNtD4X0xFOJraSPVGyvW1s4mHRz4n2CVlmbaNLO
Rwj3o6bnSpw4sI7ciiSJaWe4evsrbOCzN7rtdWtLy0ZlhezcpBnDurjBeSZCPBraV/7RvBE1yJZM
bSPXKyFiwe9pcZeo4MDmxO1qNqZWQ/HXEtCgFXN9NxURorSwe9R97axfOS0Wpg9/59pLoy8xdu4g
tRUpBBTQTJBZIbIqdsI9QeTHkNUNIo5itukhbVupjywM7z/U7nBn8eL7O2E9yVsEzxRKWILRk+qV
u6jsnVQUUHxJ916frtQs1kzN0hbzqESUDij8xvlLgY4tEmIIp70F6kqkWvCLsyHN9lkoio2mZNhB
jcv163pjNOG+Pap/HzW4pExd09QquB/O4pQYipVaISXHzJluK1V01fIUEVYrXq6yZ2a3NHiqINZG
KonAMedlUDp6KaN2EhiOXnu94oL//NfbaOKypbtxIrS7wMBDYREHet7Gjh707NR0myuRjQzZ3zv3
xK1Nmz6nLKRos/ND1GozEHSfekuS38FgB/mneNNmH1Dpon36f0m7st24dWX7RQIkauQrJfVgt+d4
yovg2Ikmah6pr79L3ucm3bROCzsnSIBsBNslTsVi1aq1xL9fnJNTO+/Fo20dG5AhpRZOrV7Tb7wu
dc5KcxJebYn6+/n5W1ggmIJ7AMoHDx+5oz7uixj+A6bMStk7wr4R2pos05oJaTTCjPqwDGCiLkd6
P4V1grRiGN6fH8jC+TwZiLShI/BVaBOFFWdQ2ATfY6CCca8D/3LezoKbg52ZfB90zRr6Gk7XZqht
dcohzOXGlfEws9yiYXY3kcivRHqlK85aHmfp3j2yJ6MThKNHPAwK3IEldCWbOircog9tFpLqNQic
TRiH26hIV87tolVLQ6SMvlEg1XVplDw0mzCuuDsV/AJ1oZL/JBAAgsRZpmtoTlkxt/QARfDyx968
h452PBlyu1Eq2At74opaMKUxGRq4QA31MJg3GfLEpvBp4p9fzC+QJbwMT+xK96OhlaGqRrCrQVse
evRGdSf0b4OxbTFacLUWjQDnAwTBm721lm5Y3ElHY5bOhRUoGfRuYRtVJewcy2TqqNwKHl5pJmrC
ZvbvE9MnY5VOiDFSXPzFPFZyCLWMVU20saDlen5KF8/h0ajmnXW0klOZhF097xxBqT+a7feh6aBV
BuqDMp6887a+FsTm5UOGFcB2pEjAeX9qjLc87BsDqdzWRKdc1KHMXNnv+Zzri4NvYEXpmCEOOaiH
dHWvmtsoeQssy+3Dl75Y8T8LWwnBIyi40IcEBApwfqffojoQyeXBYLKhpvp9PmnqXD0xL0dzqgGd
pC3riom7aUBwi+RZ5Hdd0LGkSwZobMbO3yy2Q425Vg1KeZkbpidaa3clgFNj3PzMHMhmd9D85U64
cjEuLveRHWkT62CfRKoZK6AQDWRIBHRy0KOfvsd/VfLASUAyAjkWgKYklxRWiPTKscNxUQRlekGh
mk6LFe++EH3hLQXNOxMKAAs8ybo6Zmo0cBB3oqYSlgeTB4eudZ7Ob9ylWcOThqIigWo7gHane8Uu
eyVCNR+7IbHyb5Yq+L4Owu4QoR3lyczS5/PmlhK3FkWyTcNWmIkkpL0Z9TFKIDFo4LiSeqCQQBqk
6F8tPObERadwVtlXfPCaYHPe7vxjpegPY8QRRXrMRhOldDyLIYduc6jirlTig9OWxjZthMpUkFnd
Ou1FxJ/GrqiZvcq4Pf/gU8NoxdeQpCZIKeBFJxmu6CTAGNeZLGwoUtJTax+UaHxRGp34KTLtLOuc
ZwUiD8/tUAqvTUAJ0qTxfajr3wctfNKdOr1WLDFtU6jfQSobdYTzU/M1KML3YWZA/IvbHTDA0x3A
FbVRZoExVunf2vJ5yF/O//yvF/jpz5fccJ41kZFFGvKq2jZVnmzybeR3PNuaDvjy1uhuvp6aU2PS
9jKS3JhKpMNYwD01jBiHYDMoA1cAaUseFhyD+I0X+sznKM0ZadoeBS/kiolhMMMG19J3XX9U8pFV
5iElj9Vw2fQbNbgi6Sr0YmG95hwvgbYO8shI7J2uV273Ba/01mREe9VSjwOtWfW+bYD+1gVgpm4G
1zQHnw6PQdpsAnq1Wlf+1NyUNjU+ATCTWUsIoABp+IpVQLS5x6aG1rCvlV4K6qIqvmgNiFVAb0W5
6aKU9QmOsQUmAs3Ni81I/KnzlckbjFtSuk20qxCBi4ClZHDbZNtD8nV8GCDOrs5itikaNqLN4Biu
CAIILz0Y9U7kMRtBepo3bxCx8lLlqi2/Z8bPpn6gzo1Bt4lQtyGQL0gw8uyhsy/yfO2RtxAezi7k
z9Cl3RzHdjDlHEOHULEXgQxxxBMsFCwyIAPq6SBbE8m92a3BohYO0YlZadGTcVQUPsBsLzYdQLLA
phgPyMFhs4UHpNhWQqev7vJklJ+ERseh0zCkThPCXCFy6EULpvKLdBxZ2wMHHDFLfKjOmrbowtE9
HqJcfo/LtreUvDchU265YTkxAp73eFqjgfwCF4TSC+zYeDDhCT1r6pyen0AIiLZ3sCOm0QUTH4QT
H3L+k5oXWndn2wpLqYd2sVI8D3XqWdqG6B9IW7DBtBjJBvCeUVbqV8O4bVT0ZCprNLWfV+7X0/Xn
A6UXSJBBF6fQMPkm4Putc5GgYyk3MpjDmbcBTfnJhcZqTnw7vJ3i70UJvYGMtWru5SM4veKcqfQO
0jHQdLlx+pDV9jVprJV0+Veq+Hkej6JMyQkgD6kK0WAew4l4io3Wt8c42lcAagGPlFBwfdn3gB5H
yKTT6hn12G78gO67f/52Wdw1R18hnUdSBaOdBvgKFUolRvBRATa43vi7EN5jsOiypw6UCqD6JA9W
pVOZa6PJeHWXkU1U73WDsyjOmE29jr7YxauKCcfLGH/ezLHwVfo61MCPfDs/3k/f+mV3HH2JNGAI
2Oi63uBLGpCVJNWuAxwzT6tLh1zQAEFv7Wn6HAPfqM29qm7C6XoUj4YCZr5k16EAmSSCke6iRv26
cfzMRLNBrDM06EBi6sW2Yrw1y+35b14I+ubZMyDlaEFrCfXs0yOnpHyw6SBMgDpfArK17VdFj1jd
GNsRuIGgn9wWeALIWmhrTTiL2wNLNiuLQ4hbvqlCp7eKPp5M1vEBcPy2KbxM6T+MFjXz84P8GkjP
Y/xjSVqX0AkCQ69hCRU/PAwgKhNtWnPcWyAr/N8sSXcBybBoQQpLoa56Aa7KKUcZgt8a3UrQ/Imy
+7rXfo9JvgaMvHJsEcHtxGB2dKD+TvBXflF2k5fFd52S+AS+KdTcSbnW1C3RL8L40qAIQ544fdHL
J9uZ8B/fB3GFtDsUG29ymrlJ5RfkCaGmoHfnZ2bZJ80ZxJkEC4Jp8yId3VuWzgNUCvHBlhJcjxH4
IWr7LtRsPMtHfZMSYzOqEzI5tpdR+j0N3utaATYXZGgT7b2iXdM4W975Rx8k+Y0pMqoREFqT5da0
KUTpamrLIgouLuJSpURG57JRb4fWYnbsnZ+Mha0PCMksFIP5QAustE0ykilDnMFR5G2EfJVyFfTc
b/laW//SEOf+U5T8ZgjgF4iz0qQQ1LDhgUdTQeNpCLb4RECLOhMtMLNBo2zw/wbbAFpyoF7GlZal
AsXh3uF/M+AZ8IQcDNy0XGEKKihi5Qm8DMRZ9tweNvGU+0W7BoL5ikhGzI9kxm87UgDB9UCgbQ92
krp5G0PdK6j2pLeWR8bCpYX5EITD3lHTA1V7UBRHd9ag3cSGsTH7dKWotjz5R98ixQpdSjm03bDI
3ZzsMLeg01StqwI62DS80Qe3VrML2zx02cpJm3+u5BlMCA3DMlze3Jh7etA4Sh1aPNtNkwtLC13a
rlQDlkd2ZEHyp1pviFjNMcsZvQ7t51HfN9kuHZ718S4rLoBeM8hhKFa20FJ4fzIu6dCgNh9GhoNx
mfajNj0HCtpF1Qslv63jX7wFigLYln9fNsd+QmshwR1lzyXY07k0W7xaIVhhMsPCuQiMXaa0rMjp
yqN1nrAvS3ZkRprQWgX7uT2bGcPMLYctNFOC3NfH+0K3gH5aySp8aaZCqHQyKmkmEWWTVilxS6XF
rZZtlOQKoPE4/MkjikyDn+W4Gd0i/0DvEFS6ViKORd/3e6xoTz2dUp5kXGs53K7eRP5A1ZsevYw9
d1ZOwZoZ7dTMxFPkuDjGWJr3TXuTWC/TWj/h4kE7GokUOhWxGqndiFVLJ4WpQ+X2yv1f3BNHFiR3
lhatCrFhWOiiaKuPeFyO4QUtGv+8mXkXy9sPqDRg7aD0NWORT+cqrCAhiuZaxK217sdVAtLqK61q
AWy8VKw1HNxSlIwYYEYaIEmCXql55Y4CgdBwSrNJsDLoB+7FLzMiu7zdVcWItqwEF/CNOnVuNSIm
sTmU27aq3Wyd8YF2u878oMa1qn8U9gcYSA1yS9vca4rCM4ZLxX5zrNpNW7IS0y25u5MPliKXIkHl
s5y3UpKS5oYkAhmQon3XKUTk8A8g4auy+CkMk/wyElPsKoN640TdKjHBvNrSMsEHzTRpeB0Dgyot
k90VWmBEmsnascz8yKGVR/RaPWgBRFl7M6QMOg2Da9DkIeJZ5lrDhI6Z2CS46gFk0+y1A7DkktFk
hg5ToKsBTvmcuaOlVLBotd2CVWfir5Sjjy9/CVOIUFSPlrOvRjBQ2A+Kofz77XqyHtI8IMWG922B
9YgqpECI1YKbrur6fZqhaAxIScnCNlnT9px94pfJP9q1kosOM+LErQKj2eTnSKENuWB1nPvAh4Gj
12Cq/ujYa6x1y1sPsfJnNo9Anf70rKAtVM+tESdzZmdoLhLuwMkA0ek519y+yUX9y7Cy+9pS9uc9
wlIWFXvtt2GZcyPsdc4xy/Oj+ls3vGrkV0hVr3S+FfW+TdCrMt2V9mXVjaxbEzha8Nwn21ya6Yh0
DRKYMG1B/jPrXwe0xvT5imddQEU6J1bkmbWsqg8ErCS4Yvu02cbiCSqUuG093XmrHTDz5gw5Urto
safcKY28CdzdhXgok9ZL403RvhCKTCkYeVaZFebL6ctm+wQQzPKLVM63NXleZqXASS+6x1Fccn2v
802Ptpdx2oUC2MvLzHDTNZaxpfQb5mTGEfxjVrrQ0gl9LjTHQ3KgSCamfgq/EvPYb9E6VDceaCDc
Injrk60W1VAeRDXIdoEeZSLccuU+Ix6x3YC7CdKQrXPZrH3fQpQ065QDPIaUAa4r+dxDma+KFMwK
uMC9RIACqe0Z7W4De9+kr2Ja2SLamj1pIypFyIu4wXQk8bhDDkeLBxZpm7Lcc+UiLh9758E0r9ph
F43dLLkgwASYhD8TcLRqd1a5KpQ7T/+XXXE0fmnLWpMFGqtkXh7zJe+mfc2njQaX18WPRHHT7kkY
BMmUb5XAF6343P/i6n9PvowwmeVuRpBwmMiqtoipDjwoN1ZwFaDwleH5VH7QCCrEK1kO2RWAsBO9
zcA04nqZZQrmfz+6XwriOH2kRyCaB4F1YFWuqT+36VrjiLzOshXpfud1bqjpCCtq8t5oftN5VfRu
pr5IQfezxkv7xaXL1qRdbCpoz4WgOhQzIEYnbNdsb1UbMjCd1zVeVHidWW7s9ikO15LXa5MpbWfS
VapiAtTptt2WJJcj/zlGayiutamUtmiri0LLKtighA3Ty5DtoU/l4C1T22QzWSvAzvmnHR8IaSo/
u7+Otocp6rjr54XLHF/pfKi3qfmHEiT7iYBqlF6Oyvb8tfjl1pAtSq+K0oGkV1xj8fgeVEzkAiLR
5aG9pD5n8VWzAfev7t6LzSO4Ti8GhiLcyiNYfnLI9iUPbdIpiIBlxOZJWz+0bReihueHOG+/r3Nq
okJqWwZwXdKTo+8UgB5IAqbO4qmL9ja9bKuniPu2vjKUNUPzUI8Xb0T0mAUwVIpNFX1M6kWOms/g
ddYaBcR8fs8NSfIiVg9E02jAklq8FwOzbBcRJCvWKHOW1wa6sYCZQtNeRrGKBC1G3Eqh5oI6RwaI
n7PGCrt8uv5YkE6wUCMyOdbMJ6ElTMQVG+LCDWzj0BcKAxjPawZ7Jdfz2YD6dfL+2JROtGNGEa1U
2Izz6jkldoFaRF6hhMKznd2UICqhiI2R2EtS8Rp3RuamTVZdWtxWBpbHiv6DdFPz3o2FcqiRvjmo
w1h+N9AjcN8riXGFqi2yDA7t410G/SIvKa0aLYKt84uj4+Opg/zWDzD5gJmnGg1PgEkHZbRWQcO/
FYbo0LCDTQYsdMGckqZXdh/2V8ikhPtYtcanpG2vmnZ+AYnCGL2K6vF774hy76TU3IH61vgJnT50
xgxpVrmWYvqJPj6opZ1t08p80EeF7gz0Xfq1Et8WNF4LsxfPAPpacM5MagOefnoGFKhZ1Ginh+yG
9mpUaMWJoXUDgZPDaPvnj/WX+/vTcxyZmj/l6LhZ9UAdRcngmROytxQ8tJ1dSV8VA9rQ9mUalUw1
fG65580ueWigMOa27ZlKSuYKqLohUXIDZwKEUggh+QaNoe5QdPvazLcRyl4iQ0dfqz6fN7s0rxB9
Bdx7ptsw5C6DHIjbTjgcNHoNDrt915tJig3S/EiAuVC1Nb6HpZv12JzkyoLINhV1hLlUvRt44zfO
Y9L+W5jBvIDHRiQvZtcOnYoeRsLiJ9q2YkC0+F1Va4wXlySwVrzzlwfgpzlcAVCjmVtdZQ65mE8D
gNglWBBTQHWCtwHw3pp6OlAhw7cO5w8NGxRvYCog56n9OL9+ixMKVrDZOpgFZBQfV4wycWYlNZt8
ANXvxoBgVSuebcmZgrXktw1p0aoMNALpCKHGNCLAMmwH8HPaCSKIV9J9rEoFLI8I3Yto8QccXH7I
O3pahOaAk57rOlOhcGX8GM1iJR5auoE+xfb+MSI/2tPBUA0lLRAuF81TlJubvKb+36zM73HIZFVW
OSl5p2AcTRkjBQU5dgHqtrX+yP8SJP++deSRiGCya6vBrZOHvlJujXFiWdIh/H+pQMGlHKbi0QbS
G8pl/3548wX+nztcHl4uIo10BUKFPJiYBnRnAJeY2ux/syJFcYrN86lI4RUr4Ztmhyr7Jgp+nrex
PIU6zg/wgzgjMrY3rKiR5gJGuuQhnLbq8DiZ2xRP8yDcZvFGaX7U0SNetOfNLp0qNJD9tirdaIZC
igZ0ILPnfYurp1gDc2F/qfR7PX1IzTXu7aVTdWxNutS4HQPToMOaorzGkHIAgcS0enPKyZh/bs4/
Q5KjLkh6hAGFkaS8C7obQq9HFXiF4kJEXhMiOwSCXUDeSmVlLy5dYlCl+h0czIM/urHLCNwcU4sb
266D7TSObhZH190QXte2eIOe5F8E/kjlomVlZtrTZYdP9ZbGMcqmbq89talLLDAXTYmHZD2z+7V6
8NI2OTYmbRO91SdSpDBG+4fAutWAWBvMHw4vPHAjR+2/hLnPK4h5RJ8KQgH4fOnVFnR5aQcaZN10
Um5DuwaFpunn6cqlNX+zHCkfW5FOdaImJiDLuLQKeh2kLd4Z25TcJnzFzFJIdWxGeqB1wzhBCB1m
winf8dbYNn3Hat0BYwmyP0hB5+ONqrUr8cDSSTu2Kt2WNA1COgCj44bklXa/SHtB6LfzrmNt/qT9
HttUb9CQAIfVjlC7oCJipUNeAUO6bLT787YWhwPGWnPOdQJBLTmO3OZZ2xs91CKwE8DVdjEY5muN
BvzzZhaHREHGMV/5aKyVzJRtkQgg+KGrgKcbiEDobVcav/QQKjfjuD1va8FdoEoAKiZc8uBTlSEW
dRIbVZ7WtWs6uxtSl+7QX+vxWhFqIcQ4sSId3FwYBSpQTe3yeldOLavXwrKF7Q0DSO+CIg/szHLo
LiwRizSAATNtvCyx2aQZm6L7NtXAEQbKewQBh8ZZ4xdd8EdoBCBgNQTzF9qFpIWiQWTpYd3WbmUj
alIDNlrGnQ1ulyQ/tIfSTO7OL9bCxjixJ98poak5oN+skQQEvzdLmmLHs/20ym3yBRAD13diSHq+
55Fl8SaCIa3al8behDyBhf4KP6VPQOEQJO95uhuTrTl1rO0cPAKnlTOwcNSOv0BOHONhZA4lwRcI
ccUBVybOLs1356dz6XV7YkTy8FnY4XU0r1+qCD8YM9dIKIvH5tAA1Jbaid/Bm0Ta8FDgybMywP9i
nDoaSFYIOHikM5FO9iQG0tWujqARdFag49zwGMz+Dw30JlCdQC2cJWvCcIsHhf6xKm1ZMB2RQbX7
2rW7jRZ6OQEfUbNRwb1SsDJLNyD8OD/Jywv5x6C0Z4dAzyHSi2HWzVXl3NARRfqVB8ziVIKHQJtp
K9EJLmN5hWEHZVgO2K5q3F6PNBo9tRKBH2h65o00L5lukY7RiEBG15hQuYNi61+ME8gWwPPADYoe
RekeyqxWKOmAdrwQz9sgJC6ZrqO15qMlb31sRNozCkdn0tSLGhrHoTumL5xs1cCjEAaut+eX7ZNM
RIpLwGfzZzzSRmlVWtcBx3is0Q/R9FHexeZzVD6M7ZaOKGSXPk+vIv5DV7dTt0NX26SjWx21vNfz
H7Lk846/Q9o/bYxuLF7jO5QMuE79KVcFdNHQh0/XRA2WdipagPAKNsEX80WcKUXZyIwqghHrpitA
5YLyWFlszg9HWxzPkRUpJIpoGXGDw0piQiig8UbxA0ozvXoZQSzSvOztbBOQQ5xeabY7dq9m+iuY
fqCb9vxnzLP2ZXWPvkLareB5U4cW1AyuHvu2wHIWblcBIhLZzKqRt2z/5nTMQsGaAeUEXZY2QaNt
wBV7pvSfaOnxxkR9xyZvZmuuvZL1pVgDsG1QFsEM9PSku4snVZSWESYY+BKv8kcPACUmwAGbXqPQ
up9Y5Q9+fNEljP9CC9ImPiTPP0s/uyHXsadtcZk9czc6qLt/2w4zX6pHHyZjr5FLBfBhwIdVzkMK
RT992qdrBKFLDoJADBp+EMSF6MY8ff1N+iA4z/XazeqnSoWPSHatuDAnXyNrheWleT42NW/0o4dm
LKg2TjqG0za+irpFStbKgmsWJBeUVS0f0gkWikywRqtYulZNWrw5jgcheRd0YWWx0cNEnOzN+jIy
/CF7i9RdYvidchE0B22N+n7JyxCiokAN6hIHmdLTaevqPBOJNu8CY6M6fhUf6JqJzwqmfLqhioAX
OUX7OhgzT20A7oWXAyhzXGDMLppNs6XUa97j7bPwoAHLMi9wA4ZKZGazZlf4ysp9vOTijs1LO0Mp
MhP9TPOklrWrwk8jMrah1DL9jR3E+lA/R9MX9vvpMB1rUJMmxjDFeBNbnpH8sIobkzycd5WLC3Zk
RXLYKlGGmSkPDjtR0YWwg6yu26w1ZnwB187OQUdnOAAqYIfC30/HMhDezW2gSG042bWibmv05jlP
QfjUTUw3i8uU3mawbzgb6CDStZO2ZJ6glXmm48YTisi5Di6sMNIKAXWr8aYBTma07+zo2RzfSf4N
WjPR5DXWBTgoO/2GrImhLRzzOX0ERCBwIiCbk05EY+P9Ceb4BtB25cMpKzATmf1KtL1kg6CpzESr
OLjaDCnS71LoaAiIhLlVCaCfJsyNaacrr7OFOxUwWKTqETqg+iCjvtVBs9K6j1qobzpsiv1pMljt
/OpivxlrFq/xmiycshNzkuuyoP2uxhPMKQM42RQHNB8jq3vE9Oa4O38EPq8myaEQ0LOBSBE0PhZS
H6e7M4KOdg01ScjlXBQMXbxu4BXMjFjqdRfFFt2BEyv8H45XMfO+dyNmu2hs994zLz3MQg326xr3
09JcH32QfJcqlBvDZOCDAPol8U9hRx5cdlRzBkGKshYrTBRLD2JMAARcQfoP0gu5tNSHZmHYOexp
GqNMQRMIyHfd9+Yl2tGUvQ4ZK2xQcqxETfp86r/O+x+zku8hdY/0ZAOzT5k/qiysWLdFRwoL9sZt
fJh2dNNfomGZUZ9+R4o+Y290/9bsAohWsnDT/LguJq/dCDfwz2+IpSgW82GjQwhPV8gVS+cpbGMo
OAX4sOBR2ZSH0Gvfu4o5XnAIfQ1MKdA1RwyyXyOAWTrGx2bJ6T4MQq5okw6zYaMzTYdO3fP5gX1p
1cXyngxM8sO6Oph9ZcPC+N57+s7w4+viOnlpHmM3eDCRA2bhg/FSIpwEHMG7iPyU/fofP0Fa9KxM
zZCHWesKt2Gd3/7QDoZXPN5mV++v5RX0DZ8DFyuteA4UUMSls7LpltBKJ1MgRQ+UQH2QzpOs7K7G
m+wX4Js709o5+/cXSDQD5p8z5Tt61R/o1r4T7OP88JcenifmpehhrIEjMmIM37y5cVxr2//QvJGB
M/nuXXNLt/V1tx7ZWnPLwi0P1TM0smL5cRvJHo6mZQyJl1ksPfCbcgNedWTHwXBjgQ/aVdsrJbxA
6VBNXAfKN9/jyB/XCgGLd/DM7mPNfUMgm5DmXZR2adkD5n1q8bjWW5aC9QJO2TWqra7vC3rjNCzs
gBLKryfnulx7/y5dKKBxgTAjGixsVb4jlZFMhdHBPoiFnATdxfuchsgHP51f4DUz0hke0KRAGhXr
G4C4ZaqKA9Gsd6WO7rU2WGmQ+tI08nmagUwGPxsaVAxVclNRHrWaOe8lehO4rRdtgzvH5/vxm/NN
2+q7/nK8V67yXw/mB6KODa6STeNByc9tntdO1bLHPPoUadh10thDqGB2U4Fj2+MNjKdpsslcNM6M
oH9wCeu36ma6sPfn53vpjTPHPGAY0cDYj+TFqdMchaaCrAWCe7QF4Zg9bkEO47Y1lnbMJnS8ixsk
WN/aVgdF6LDiTJYcNlLjEOTB0QLVmxTbcaXWK5DXtVA+B+j3Z7/WS7J0bC3Iicx8NyoeU9LPV4VJ
h3C+IEkkxAhe9cION6MWcvTCZ2Hln5/K+adJ1zF0FxDfIWusIeUrzSS4wqLcVlHTzWZxL4U+VLXj
xiZnTvy9L9cYxueg6pw1yRHWgVaDYnzGXuWhm/OrrHaDwPYK6z6FvHLaXBn6ylZZtojEC5Dyc+Va
Gh8wO0aeNnB4dsz9psY70XhOIArVZfrD0P3iQej26VpRbSm2mtWUEFui2Aq8l3TlJkbSt5YJcIjW
uo0JYouQEZIzMOOrw55wUMxATkNB0fzN7ApWp/tKX4lvF9aVHO8iKZROwqoR1YhdxNt2n9fWpm10
Xzg92qAMJqLX87to8UxgywLtCVpRQD5Pz2Nja+HQDRBJdNoY0MTmMKp85WW8NKcEDdOzSAyyfMiM
n9oIE6hqqjpUIItCMBBxMjBEQz7B8dOguOzz/CIYQjQfxDu7BglAg75NjSOJrLvEXGvMIUsOH9hW
6EPPmr9fanOkz0K976CfmCuOX45QrKPoRBF8OwbjTuNkk+d8Yw8PWmGBY1ff8k7sc6KxyilZbSYH
dAO6kVLsO9DkdMH3JH9LUaw0O3DKpvxKxA4YXKDnCxLfFee16DnRb4h3j26CmFrOo6QGiZRQxZdr
1Ys9HDTKSPtaOtsuujVLNuaXFnr/z2+OJQTdTAT126Z06q3ArFW1gc1wpn8F6iDXFTccoHOvbNTi
ZqRXGlSTaQd04qb7i7TwiXFp20Q8IGMiYLwblMe2QSe4863RWj/hGRtBCWWIHyvDXTp6x8OVj17u
mM3YzsMtgbVEji/KX1MkpC3Ds0KLDZWn1zsVDI+6gbRLy7i6jRV4w5+DuLTpz5WvmV2N5HJPxj87
yKOcJupiPFRHfI2NTkA6Hj4RwyZoAPwpSH07uK3yFxUkRnn6DJlhxXlYsS8Lz8zxio3kLTjJDQPF
eMkVmhC9rdDJhvkn32pEuUb0hOwLIXvTQl/rhqbAGq7V5pee0sc2peeGEWtaORpQVm74Q9RvQOco
FIhy6pt+LFkRrnimBed34uwla5EYdCWkuNR0u3jJG3RF0ZbUK3HfwqY6MSLdY0Y8KCEIAoE+78N9
GMauZd7VIMdHJWnTGn8BXoM1lP1mQZ55+0ibJmntbJxwa1KoT9sE0qnxsxbH3yCTuREJAgSt3J/f
J/P3S9v02KIpNcMjbNOSvpsRm8DzloTvAqgopPwvMvwwA/yOgagHbbqSN1BAxT4UCcC8Cp5krFSm
76r6dn4kC5vvxIR0/AOilwOZsadqku+QGGXWuJlhB2CDG6EVR5SX8/YWdwZo/KChAY1bHLHTtdLH
GACyosKQctYr+qaBQmu8dcCGnQvvvKmlOxhs/39sSVu9z6kAdR9s2VOh3oq2vKKxdddNdFv2QEfr
RHkgRtwwDRllNjZc3AbI9/igybvoeJbctE6WPa5804KDO/km6WTQvhx6GuObgix50ovme6aW15yn
78HwlKEAmAaBN4Aiw0wTNhnoXA3Cd2KFaz5nISSgFOlYvHbBtQga6NNlKEMdMPEK0DowSA7VW9d6
NH3OQL62Mtz56MkH5diO9P5DHqMK1AaaRq0HeqjQj3eB16GYzQxmbt+UK+E1N5OfeeGDcrD888aX
DumxbenB19M+EXYx2ybp1uQJVKzoPgPd+nkzS1N5vMukeKEozC5xZsR9k1/3M+VdA6rM8cnudn9j
B6JjYF0Fpbvc4TU1eYGSH+zEoeuoWztM9wVa2FYBpZ9eRV4zlAJ+G5KOjWH2Y6x32KK9865G3dYS
LbLLgf0YRvlO568WdXaaMzJdtF7WPDekv+1M+lxis2p5ep0I1YtptuJxF/3U0UdJ56YAFmIElzf8
1MzYdzAQmkHoNbMBVUbTzyhWFnVp7xzPgbSoiqJ0Sk0w2Z1AGaH1IM5WAJr0NyuK1QSSES0iciVy
UMe8HhMgJ6vSjexyExQ5M4FjS7WV63h58v4Ymv/9KKoqEivoRdKgZyL/MMzp1gbTmLOBTGAn3vVg
TSRv+UD8sSZdx/UQNTFQuzgQuo4kAFNps1UgQgEigvPzt+RcQBr9//Mn38IFRHhMSLo1bhS/NihA
cNXL2sxtzecq8mwnvRzXSHC+sKEhPkSUgRDRwYPZgAzQ6UymAUCgn30UUzbuxmpkGpAheVwybhTX
qT66ilVuHPMDajlm/pOgExmPL6bm1LO6bHt++Et79PhbpFWdTFKBpBJXdzMkYF0BFMMbKj3yjDhK
d+dNLS3psSlpSUuz4E5iwFQ6hHveayyMu30yZe40Eve8qZVRyc3BoitHMqIbwTU15aqoUDzRyc6y
785bWYwNjkb0mYM/OhLYNbywA5gJFL7tYuNZKQCeN1tfCXXGwfyVagAFDtZ2tFHe7hPfBsF9Yxgs
Htb4NpdOJ5wtAfOXaSHrLN2Rjjp0SmViGzfh4HJQZlut7TbUPAztj1gDg28+rd1ZS1EY6F8AUnGQ
lNTlavOAgK+OHHhTXeiPtO5i1hQJh9G88iqdQJsm1FYO65dRasAGEmhngT4I8Av5ZdWrA6SNFQfa
FureTIQ7QKfAPOjaU93fr/b0fl1eVBBmHUvAglXkYeQumlnBq5+UInJfNj82+5+37/71Q+itUWN/
oZqYCxXo3ALZ+yxRAy3WU3cQKqXeRVMWu08mg5A2YwdIVzPX361UR+iXAzhXROYZRPITiU8q3ckk
ILwgYRm73hUUu1+u/vm12VxtrhjM4jd++f/5g79s2Z7hN+S0//NvzPeZn7PDwfV2d3e7X3c77/Lu
6e7p42nFVXySIJ6EDyjOzuLvKBOCBAVx/umcADRkGkHRQZvWbdzNZhO7n7920crt+RVkMxsCZB6g
NuSesa9ODalDkaWZwOR7l5638TYYtM9WvNHSCoPjHqS80GG28LSUHH79f6Rd2ZLbuJL9IkZwX165
SSpJ5dpc2wvDZbu47wRB8uvnoO7ctgRxhHCP7bA72hFOJpBIJHI5R3PKsk3bFPXG/f557x/fw83L
T919CQRbfDn4xdQ5kcQO0IlHkqtYiZwEkvbHI7YNxO8Cl3dxXUIAq0GoSAVq8DWcKmntYEIuBdDV
/uj7r8fwt7uBOXhbwUH/SsLzBnAqh1NEGcs6yWvIOb6/fzw9PcXu4j6B1R1BJNoU2M8niA4Ogbd9
/Gy8x89H6rKfnzOK1gn7Q+Dsv2qHl1+EbjzHxjQHIE/OlxbNLUaVMDphnx2X3bcdlpfR3XvbrecJ
1P/6x64J40JHalVonW+ZMB/W74YPG5xMSPK3vkCUydzLhSiUdpBZhY9DlvlcL3nq43lweibqyE5A
uGPHnjkCqAf9fPbruhWtr+WJTPVcZuzkE+nbATJL9DjgNxTi8fsztM291Pu9edncHe4Oh0CwiZeh
FzPfE8HsZX1yPkg7qomcQzA8YO2G4dPmzbsVOZXV834qRT+XYsWKCjINpp5/BOInvOfdBpb6XWQm
l2lmTh3OJs206FizPAS9+uFu496KJFz2rjAJpq4DFArMIOBePVdFy+pKykGVwXZqb7mvY0gCP9zc
/WyCn1+u0tuyMyB4a6wf/xOx3PHPtahEegximX3k7ivxXp/7gOI6mJEF6IPR9y2cChc3pe4O+Fng
P1/QRIPOAiCJuKaLWTicTl9wMTkXuV1uPbj7wq4SUNjo/9lado36x6/fcHDY4WE3Kq5RdljZb/gd
Pw748+sw4Tjhh8+O8fXzZLLzcnGG/ywX/4iR2qgl8tlXfX1b6P/n9mZfwb4Fv3AjsB+iL7js18a6
oAUXnfcg4UQcw61LXQPwVu/AMsEEI6L4+gEX+eC+QPtb74a5Sf8+FAU1FzEN8FmBMYFxPlaIuyC4
1bo+0UYbckcydy4xMWPkYEYkNwKtEBHIfbGJni0zJ4zzykNWSVlia7j8avdb7MYuMOq80f2N/1rQ
v8X+DyK3APq6UHtzuPMedg+bXRBA/c/P+19Yll3IDtLz/X57798/P+/vt8T9jH3q/hKlzS7Cc8TH
bFEQEGAuCey85yfXyGlZASIDDxLMtKGJeEbGNFgUDQn1doqItcHoUrqLu6oQONmVLQFshIFXLprs
UC/knBJm29p50WnuTQqwydEtCnSrenk1ZiO7ySuAVgiMn7d99Nkgdob1g99L0flHWEdqqxuXCTiB
6GdqwcjuBKrDyFKD63Iuez+YIFQ+AQtuWBiF4vSKaSpjyAuCFIwjKiaqOxOAcRJ3AdOHFibSaxx9
76twql5UawOujFl9LKTANjeC72C3B2eFZ9/BW2E+OTKJ8B1mFrm2GoWFE1rlHfp99QbDWejsOlhw
nErQVmitQ2e6JEC3Zs732gdwltUvmD+bVXyAriToP7Fj15DB7mCAEr6S86CMo6ADbs51tVfM+Uxr
7kaItIYYGYXQYUqCrLnpACpTJKE0bqXp7V+IQrcRSIIwf6Ly4xd95BAVdPc5kOBrAKdvGjUoOgxF
jX4k6m1iNnOxlEghmGACtxQ83/H3J/GIndeWHnfge5ucb8sAPuGXRYTYvS4CBMl4xaLBhu+eymR9
rFoVOJrJ3KLH3p+VzyJ+vb5il4EIOxvgfv6vEC6gS7okWsA9mntyD4ZwEH7IfSBpMXktR3S6m8j7
bON8kR+rCSn0omnoYWiA5BpMREp3eZEaoofQ6iE5+SAu0EP9dWlSQPt5CZBdZK9LkE+3fSPaWwAd
SO6ddNc6YUqQUrOOqeF1iugDmIDLnbVQS0Q3oI0H5vnOqkOuLxaKIawI7Q2KV0qBpu9M+WigXmKk
bi35DuY3KYiYfurGTrAfF2HK1378kc7thzTrszG3MOFa3iTD7WJFrpp+2LNP6YuMCdUu7DuBxut2
9kckt+IOzdux6qCwFr0X+cPcHEv987paqz4AWFn/XVMurq5beVEaJgLsOnL3E0Xu0v42LiCpEjF9
i5Rhf39yLvWyRpW5xvpp2Xxbk3fJkUM1+WvwSW6XOE/u5MAv6UYmBW19Cbpi9Q21PQvQt1YXWI7A
bbMQ7JpFcm67dqrcQFsKfM1yR6mrO7emeZiqTQqisOEGbCHXN+uyBMRpx3nsFnylGZEgrwIyy2v0
2bvadvkoPuJdvcse0BW0yZ9gkB+GIBpe2zsN4y+ggUNiH+gf53tnam3RRbWTew2mXemPOAPLhggX
XCDjq+foxD6ImislarAAA88jUBzlrorpWdBaXF/CtUjqRJOvbM+JFBU8NdRsIaUstCeVagFKrPJI
czTNCw7v2pWO+B2UcejuArM9d3jBqKV3TgLOGpBWxV1YghhjfiUpcYmxp9Hmulqri3cijDvGSmGY
06hAGI1oYMb3mQ7i6vHjupDVtTsRwj7iZO0ieEBEhRBi4dpTx2NphgUy73IkcrWr2oA8iU0cY2id
f/nYQxUvc48rvEF7T/1zGqk7G6VvKEHXqoGdPBagA1JqPBEqj3T+rH1Lph8dEXzGqrp/vuIrz3mi
LtoNxlRq8BVVdijpj8m40YrHSBIcrTUpbDwfdJQmsHm/sgUnUhwHd7iZg2p6WG713HfsW2nybRFL
wNqKIrxmMM/gpUJHzvnWmc2Y9BTNuahlTCDPfuvBP0ozAS7QZYoN7slGLQEsNwC5u3g5zlQBhTqT
osjgxyFFW+hga6qBUKG24KSC/weOD/h4uyDObXK07aXB5ACd6+NkWj1mru3Cbn9TCblScCrWsaN6
S5YQ344L9bfcF0YGBrsY/Iq1Uclt2M8g8Ap0uxyGwzhqk7wpSmNCZNLpje7rWhWLKptrm4UBarTi
akjtXfQ5F+i+lEgKgt9WUf0qCkoFdGK2S+a/bQZjC2mgTxWtbgoife5eaRpFayULC9l2MQZTM+uz
aAwR0AbzCfzlZQMkAEQDjEKIb/mJiJ5IIMrFo6fu9ykYROMqEfjA1fVywKrF6GAZHxpndmNC2mVJ
wUWLXg9/mt47zECZkwGkglbUVrSmDur1mNVk7QgY1DiXFaHu0M6AmsAcQena9f1Y3F13f6sCkLFT
0B2lovuLUwaYqoZUFFAGw/m4nHbZ8PPfCADXENC14Au+ciWnriDOptjREyBGUOuXU8ieDR4bwdP+
64Ljdx1TwZiwxt4boFs+X6a6U8u2y1BUnPpoo6SBo+JFW/qS6WvGc5xRv5UOlc1QAQWS15fvj2D2
9yfajU0MfI4iLzyrrX4AUdTTY1VwbNbM7VQ37oJS+sIGkTR0A6oWJpN9bQok2whnQ3DbMm95sYas
y0A3LQUPTc4SMEZu2aiyF15nKZGXtD8nNjRCX7oxu3MmgILoVXGQc1EUtqoeyN4waarDRviqZony
4xCNEDuPZoLWa83PM+ujqIH9If26borrZoJ7goHFo47HF6VkJIsrk/HWj43mmdHBqr/N5m2S7lTt
d91uDeNeUp+scXtdLDujFwtr4uJAOVrW8X4/txE9rWcEBdDQ7JI7FQOd1a8W5KN2vtFpeF3U6o0I
dJsvNAAdkEHnotpEVzHWDVcutc4tTVVPodphiPPgupi1PUOi/x8xXMRe9DqpB0yqgtxXG12NAnYQ
mM8pKMsyUghWTySLu+T1HDjaQMHHnlVvdrGv8mPR3BIRyfVl8z+7nFB1RYciSNQvSFTiMp17Dbex
h8fIb9JnXisT1yoSpIp1t0y6u7wq/Lr9SDsRIfSqCzG/yAuQlQQb2/me1fqYWK0K82gHPO96pcNA
r7DtWySEe+dnslXBMiAkpfkzjeQnC6j0141i1cxxV2GkksWX/JCwNFvOtEi4SWaJ/G7jdNfQGb3E
ztam7203Cix97SGC5qh/pHEKaTIe+WhXLjyiLAikZRIg5erG9IedSC/R6Nwqxst1/S7bPGAimPMH
sS/m/kFTzh0uw9KkMpUgsk6ae4p+JKVJv1uAwAdIkUtBWG5Uij9UTeNG2qvmzL5KdJ/YTWB1IhCF
9bX+8yncAYzQbFoULa4dx6BeK+Ho3Q5tQNBRVIjmRFcW2gIrJJLmuBnwUubMs+/UpS2/uB8nEL73
m8zyEwM9Umijtd8l0QShSBq3rSmxh3EpKxxDvJfN5Xsbv06xijoNnkzOjSnChFtxLoBMQasFWkjQ
v2dyzqVvOmNRKcH1bVgb5P2I9MsYHuyl9a/bzsrdaiGKwwOCdV5eDEXpE7Dhu3IsvBysLN2TSbeG
dFPpmIfq3Q5YZaQRFEbX1hFoXirQCqEZ7tVzp2KXBIzHEW66YrmbWi+ppr0a7EgWjEMvQEtYsUWM
CyADjqkvR4WK56JkyexiucGd0xN7PyGucCcCanUDrYhRbt2Z+t/yLaKhCwIx7KZpGCJEg/u5wCWu
pyiX4Kozqm6IZLsDShoU5+z6nq3ZxomYrwrvSWjX9WpjDExMhGdR1h/Rnxs1ajipAk+2FpUA1h8t
ZGBtwyTQ19+fCGodgwzNwjDVmg6sshgbzt2hUtv9XOj30tSn93Y6az+j1kR/YlXnYZKZJMG0kFm1
3nWd165BlGUdlAOxl6yv6nxtpcRWy8HGdOCSHRoMoBsUA+oRi91dTQslGQ4N9RSn/XFd7qq5nohl
19fJEoAHr5zGREX8Pkn3bY2DmJjPdWJvJGe5a60MTGpCqlCmCheWnanKxdVGNEVaX2mF16i/pyaY
xo2q72LnYDk7S//mDN9JGbaY9jWyHY0ET8g1f3C6zJxTxVCZYgEOEtfx9J7K71QNi4XxK98Yshc7
vZuKkqyiBeb86tJHbVqbEFjPEuifXtrlewncELXOPFq+K8n2+n6u+gTbNNGwqIFmnu8GIXRY6pgN
mQ4yBk/77WBhwMz25DF2aS9IV18iKTB/gJwCBsIxro1RynPjyeMpGqUUumlmIyM3nqIBhM5gJCt1
DDMr0U89zpogT6h6AyTARwk4kT61BtNDAtjBJZ6IxgfWtEeTAZhxUNTG05pzUA5t2syodFhWZAeW
0ez1bJP1oS3lmxZUR9eXWmVbx9vxiTQ+o1dnWjw0GEvHGNU3ogCto+0AHDPcw3l5Sa37tMz8qlOP
bRI2iq961s5Mn5rsACctlQ8yUEfvJl/ylUzwYSshp4WdQR0c6TPGJXu+LZLWS0ipYRUm1EXztvmG
q2F3Xfc1Fw1UJExdIb9gY5LyXAQApxOAFzJvladW7s8YtOpAl4U58m5p0zCdnOHx7yWi+RZNjQBb
Q0qGs7WxRcXMrsBft6Rd9o3EPfJk8pIf21FJ/Sgeeve6PKYBv7l4jaB1BT0SgG3mFhGPD0NCJzMe
5b3kR2S3wGKT39dlrF5Ap0I47wvihF6mCYSMkuO4U5N5UywFhaH5Q0bdepw2CzIpVebcT5aTAuzq
l+ADVqqQQOr6s49sn0/cv06GXEU8j2Deyby6/TGS7+YSUAXNEi+TeiwTPCTerstctU44JlggDqnO
w6+UshTnWQfTKSgAlsr+QCPRKPyqdaL1FYlVpKXQ0HuulRIp+YLGGkza9we52FtAH1E3Dr2/rsiq
s8EEMbr5FSB+WNwZsGuta82aOZu4uss16aZN2sfZToOYkNsk7vzr4lbXzUJUCdA6zMLwve7yENOh
BGmyx4a29r1ZOwdzsZ+vC1mzepjDP0I4ewCvC8icRggxjAmzgq0rZbnfqj+uS1kNdr6Q3dHvYKkX
4IwFgtkqy03YvV7ed1TxMqfZpTTZSlEDl6JvSePsqfHbcv5VnIV0qwUPCePTbO5cAwAjcaLUwcOD
4JSlbwqGsJNODcckAg5suSmNd1pPG3RpC7zyZc8pAM2+ZLKZO8Sd7CyenDVlIkBXNBYWejjbugK4
wGT5cfqszepWksybvnnq4mSP0orv6ECOVHVwaWHKMEOAMljf9SzZ6kRHS8/P67uhXYQoXx+GVLfC
crioEJx/WBdnY4125gKkclLvSyTObxKjllWvcNLsWY3k5c12CmeHcUEKxM459zsyoD4N3PDci4cl
clsQsL5UXSPfVZGaRT5Abw02LZ0T3a3pNIA8DiPBoGc1Nd9Sk+YXycaY+qpUTr+KKgPPV9SlYa9P
wJahqal+ACHA2FV0zvdzbJPJi+JueSBOpzw1g5y/RX3LGuOSPgS3c18ewHrjHHN5rAU5+rWVUZA9
tPA6WGsoQ8vmWPawUwvkXxvJXNQA1d5d03TdTtPq0p9tO2LsZaPgFXlx2Bm8NQOp0i1MnqCh7XxL
JjuxsmUB3fzQPEUV0gyaqPnw4qRzErj7lAJ2Z87KpETCskHUezDJTSTi67nwkEyGjno1kmwYYudx
bsoZ/ewOzaCFcpAnn4xvoxVq+W6mArf1ZaJnt/WXJBTRgC8jA1iL8/hEy6x4jhAdEADKDT5rVbdC
uC9XfUx3i9fcA2tK8JK4zEpxMpnxnJxnu1KH0cSb0ZtC/TPf08D2l019KG7bHWA2QmMn2rKLtwsn
kItuC2PoTGuEQHkTP5Tf00O+m4LGkx+u+4MVo8eu/bOWfFhrNGli0o4FJaEVAr65Dw2oMwrCAJEU
zv6yKkFunsVX08/Fj++jA/BOJf+vkZbOl+wrhD/do1iNAG4MKdkhAqJj8tL7Y5CGlqBSdHmhcXK4
W4Uo+oByG+To90o4bod9F8AvvBYbUdCxemxPNoc5jhOFFtUqER9AkClvl8iPu12kfr++/5dRKQJe
VA0VPCHh9XCEz2WgwjDKw5IizVq8NUBnRihTj8FsPkRWaDugzfm05LC2BNmsi6DtSyp7TLLz6/DT
O0ZCIhO05qUXMXrrdHDTaNviEqhF55ZZFucroB7gdxn2H/JYnOUpBSl6FTNlXm+SoNZatB2+1PIr
bn0XPESBPQIzvJfIBh0OfrwI4QdXdhBBjw2oDxCoACeXE9/oUeboNUIsMKbRoAmrbX3QMq/ZR1uW
b90A8ajaKI/xy/VdXVneM7FcHqLIBkVPGvZY7W+W0ZO0X+iTAE204Nl02VOGYAITBhg0YMoBz+Tc
eJD0HQdUw5AgHzswsydJMh4RHtDPlCAdIesEzchm3kwfdqWT22qiDRj3xhxpAvCS3VBr6h4KzK3G
wH1byu9dqud3bSGRj8aRFsHtfpm/wLcij6ngQQkktovCSVo2Bus+KTz1njw7bhloqpv48m65qcN6
dOWnfnt9E1au9TOB3CaAgYqljSHQ6e81ABJaIjCMtV0+1YjzQ4MeD7aEYM1TtAAw1rWEkkgqe5nu
X1dkzYiRBEZXiYW888UwidSOLUkVxCe2ieoHyW8rDbn0sRO0AK2sF57HCNMZCiBgFblrvSrHNqMY
k/CITf1UQuA5edcVWQtRMNkLnA2NzX7yjzgKxEY6dlBEndFiHKhVMBLV7dGX3yki6pKVzUGuhHVN
KahmIW9/fjRGWW+KEYPoSA65Y/XeTd+GOshykVWvqnQihrsiRkpbgIshFpo3ziMgZVSvfrD2xbfo
LvWGzyp289RVQYYt+a3AtV5mxHAN2iCDR2sO3vaAxDvXUNfyIcpzaKg8Go/6jR5IQfah338Yt8g/
AuZvZ1cuAaus66U7zZu3GXg9BQ5oxWTOPoE7YrnhpKo9s0Wu3kz7mIkIk9ZuxzMB3C5mcjoaqQMB
xk8tdYfITd3R1f1UBXFoQD5MUZJ1LVA6XVNuO5O0SMYsgYUmO3KsMTYH8OdloxN3ualc5V7azC+g
qPKetadBEKKtRrinopkXOAk2JKnQCl2Fqt0rQGp3qe2PL7rb1q7CDMkbHvLw7x3k2eKyI3QiMUFH
6FikzK9MlStLQTz9ddGfM1HOpYAH0BxKplOl5jtzzLZ1I9Bh/Zj/OQRsQ090aEE80y4zdGirOHQ0
wOlNLyYmIJXwuutalQMAfDbRx5itOEM0RiTQATuCCTflfjFQgrd/DNqtkyUCF7ni60Ea8EcOZ4Am
yDXBQYKXYizdzeOxpy8SEVkacwxcTHYmg7O03IzUHnUoII3ED1mEKlwZVCg+xXQ7LEe1u0+rnez8
mP/FdXkmljM3pM8dKbWZs9A9grEP0sqgItproq0SLSFvdEmNAW4C9SL70Wi+deia1XL/ujmIZHBm
N9dLVKoDZHTxw2Jva4B46sK56VXvimFOAD7g6X6RhCSY44x1dPt6LSCrieE7QPoCBH1ReZb8HfRx
evrcFY89oMsjBSysxZMkijxWn1qYGkC/EOAngN/NmX3dt2U/1jB70oYayMPLsFKARdwCas0BCBF1
5elQCOmk1lYXhWJ03+MksOfD+aEejMTsZpY27PzJj3bNx4KR+NZ1MMkcfzO85ig/gI9YRGW0FqGy
+vQ/YrlNzSQtwyoAN8/cWHhXTmHsut1+8shr+9juRc/YNY9yKo17+FlmvsydYiFDWW4b/YiZVLtH
339w3VDZN/Nn/UQKD0rXOaUNuHBIMbrXqvH15WiDKwRoz/0URuXrdWGrIcmpNC4kUaR2WloV0oDp
vpn8GFuWfbNuEQJlbrnB+0d9jZEvSh4etRvwZmY+6O1GEZ/CWu73dB+/xsNP7oR6Is0QgTLYW769
p25+XLaAs3p0gt/qrg8jDNo0qBzu96I5yXWrRd+UiaZp4IJzVrs0Sl7bMkLBovO7rkMa2bOkh+sr
/H/Y6B8hnI3SBU3f3QzdhnD0jS25RU7xR3mgfgSkdbologhvNQKDD/pHK85MCYA+1F6BQHWjFGG0
mZ7i+/p1WjzFdGVXlMRcXUP06CsI3QEMw6cLME6gOy2L99IKwfNhyLZU9MxZF/FPtpenn69pl9F0
gkvTy8xFw/aUx24/Cq7xFdd9lvbgAuMxz2XJTpH2qNPJrexbRRT9r3gPpF9Z8V1F6zCoAM5dZGGB
+4faSOD0cMK59Dmh7JYcE9EFsLJYZ2I4PYZEG9LOgRgtPsTZYUy2RhReN+nVpTrRhLtiFlWy2zgv
Sw9UDT7tZbeJn65LECnBvuDEH0hd3CEfASVQd0F/3WcyDq7RvF8XsnYyTYZzrOCNbjPKp3MpCzqd
MXEEKVmsuyDecKOkAM61W1W3SM1A3mT4Sx809feJfI9EE5rsGHJ+/kw6F1zlkjZmGC5EfDpmm96x
HuURnVWgwI41MwAwm5+hoamy+811rZlPuyaW83lpkcV4fUPpRXvoo0NhHCflTevetUVwoC73EIkD
C8BjgJBGDZNvYSyBOWv2sgUi9loGRRNpb0tTAnB2IkiMXq4j+jjQE6aDsANJg4s4fyDtUM0mZgwr
zG2TYwOsuBbIatpOHjBYe1dRQfFpTTFMvLOhAB2ngG/zm5rSxAC4lXsF2tmV73nyIPVv1zdJIIJv
8TOIWTlRDRGNQTad/qoR0+9FIzwr71fbBP4doKDAUIk+B87+I8UZ8ETCSNICMpdPu/HKT8dt9uA0
GjrXepeO5mPu19vrql06j3OhnNnPUmNROkFoa2F2EvjmVOTJV2IaiABEJUwCTU5Il5+f63YY4iRt
I4gIqqcxLLwyzDbVzjkUux7tuh7wW6tna9N499R1DtnGOYjG1y99/fkXcE641CWzklN8gTUCsHpn
qMGojbiznq+v5YoYINWwBCMIHJgzOVcUxwvoBCSFguS74ey1KbTkJyJq0ftqCzt3GYBKg4U4IKTF
fOhX9HbijeVeddqyKBGRuuVD/qyMbhxkioe0jpvepJvIL1wt9rLjGMRh+egIo8OV03Amnwto2mJR
ezBBoXp5s4SKX4T6m3I7h6pbfLePv6zNj1/Xl3XlYjhTmC/xoXGqKzMbAqN3Q3Gp7OXP4x6Ma4Fx
JFOofKLt0xWIvHTLKHg4aBhDSzvLfXJ3aibPUmegfRgPKOkxu2tvx0c0tJsHs0H6bNk474qHTpPI
AyewqKC5ZkU2g3hAKZ9lejk3YEizqeTgNMOQdlS4Sxs9FDK5pYvU7xSQ1gvO/5qip9LY15wYU24Z
2SJpGBys0jZ39ebHVBVPavxmL+p2Hj6vL+uK5YDRBbMYuCAMTETyq5o1SdS22EinBgmt/GOaiWs2
j9eFrHg0mx1BBQCM4Kzic+STMg215RDEpawbykVx0LpHCGgLrHJNjKkhWgEiEfrLL7YptcvMkiie
2Ej0gxCmsf8+lLeRuAAMM8ARMarIdwmkTiqVao5Gl6XqfdV6xnCxm4jG6ta2BBCh6EJlsjAKdr7/
ulWkDbVRaJPs+7EPC+Kjne/6hqxEBLYOCACgumJ66aJAOydOqbTjgLaUKMyX16SjboapH5RplRCz
YygulKLj+8UOxPlI3DiokmBYC1rxdb1kkUoniTEfoqE7fXFlPZq9MpKju0mzYOdWgkwaFrPRPcse
ie/QhLqtYqN3BakvkGtg5aXe06mEjH+69HRHqaQ/l1GP10gqj802a7R88UcNAZUMlvdkQ2gBrOMR
wdWh7yg5oNzY3bbKHJN9Y6X6nbmYuHmWeQnVYU72plrK7+pcYxQitfsdwUFMPUXBBKerL7rSYrAl
lzq3jR3zs5TrKVx0e/5Ipdm4r/uofEykPn9pMEi+1wF+GBqQcd/YsblvqkpN/HJyxhu9MM3XEX1+
GzWfEzZvQYfZV2Kpuq1Te/QXuQBDxNzJ4w/E3eg8VmMFhDom7M3tKCCgaNUNyx69aTS6cyRZ+5ZN
DviPqKM5A4huknpnGcn83JAuCa10dGK3VgYMQdDc3CSptqQoVtcNgHvJjAbRBbw53wqgh73m7RLd
10Ofom/MMlrAFEmZbzUz7W5GHXhiSEcn1b5q8voG26jFgebk82+1VevSXWhePqVEbZA+M2Q5rPo+
/eyHFoxBktVVSAJZFsmRbgNYkKrT4a1e4jFxx8TOPpS40wIMletgDqwK7aAnPbLqgxmJxn1ZEoE3
PwhXkHnEoB4mSM9PVYpYNZHaGm/+cvF0MKao0rBZMrDUDI2HKdbfmSTKM6hrDgnDNSjVIcCHw+Bk
jmXbJvEAvyc9IkFVHV5rUEy45VEH2OntuAfdyaNxmwetT+7KjySwEYapjBH0+mFf/QoMoQOcFkDH
GKA919yIYkuvShx2LQ9NoFaTSRh/rFyQNpBY/hHBXVkajabaHiDCiUKDuOpx9j6QR7Zc9c6pfO2+
3aWHznV2ootZpBoX3jVVYdUDhdxYQ/NPgVm+avf/WzwuNzXMCgHKCPOUOF99ejup99cFrIVSCCkQ
V6AB+Ksx/Xx7Brw/6mqYETvWqvRujZb1ViUxkoitXaHq4yx9EZaRAzwEvTTHxR2SKFV9tF2Xv7pY
y2C/ab9vUjqKJt/WFvf0OuVCgyKOJhrruE4p+S4hpDUTQXF+zWpOBbAPOAl07G7IaxV0bl5L1edc
rTatAzj3ubmp1H8h6fRK5V4bTlnBo2Row+yn99ww/Yw0fldRNLGIoApFlze3aHJN6oZKuLz7eat0
Nz2e2iLk+5X4EAMTOuJRjE0YF2P36TirI7wZotG8CkujDsuN+Qh08UCPlM114xSJ4tZtquUynyXk
vqMm3QLSvyrQljj4g3xM/nruSEdodaIVt3CTYsVjHqFQgRFBfzBBuKf7Rf2sy61fSaZ3Xa+1ywCE
eyCKBi2rCRbVc8tr43okvYMlpI2X9qnbJJ6mb51Oc41pRzORUawZ+qk4ztB7JdfnClTY3lyi2j/6
s/wZje5YPF/XaqVIwOgmUNgCPYBuGvzYAlhluoQ2I56BAQmsrfP4GzXkn7hyOtSaUlfbyFu6d7bN
K3V8UW/pmuEjyEfaljHzXjT0mGQiRmFAdiINLnq7bfSJKEsdXFdRIIV/d86A0DHTGTdqllSunWBE
9cEk4XUZa7t1ogmfHCkXTCDlMzQxGsPcUOC3oUCoHIGrqqCsHGWP/z9x3BlLZ70t+gLiNO1nYf0E
xyKGzyY3yV6uy/lK1vIR0KlenNFnbWkrEnuFpT+cJxm5Rnc5IGmGy/NgBShoAXfl1g7TD4FY1ml+
IRZhB8IgdEcBV/X8rHVwIV1EMEsz4gYtDcy9PxD1UZmRxk39pA6HWdzZsHa+WYOkwTIFmKTmVHUS
JaExm6zR6qrxmkXb14Q8EtqUID2/HVFklhxB19SaqwT3ggkVZcdCi9a5moiEqWaxuVCJ6gTAmHdG
ToDdmlbyrrHbVzAgiGrpqxJZbz9K6SB+44meTDLofZvjqqnnwkI/gJIu25ymyruaR1LitXobFZsS
IymCqsBKXID5E0xIAv0Xzwq+uxdbXOUmQBO8KjF2NTlaUbu5bjMrpxzMvWgeBs0B6nT86JyEhmtb
J+gflvO8DIxFTnyz6yd0Ilq/r0u6WEOgJ6GDFvkPBiWAX+e7hgG5WaEOqTx9GFwVLKfkV6ffG+lP
UwRue+FVmCTG2I33L6aH+N0iGRkspR4rbwSEaiYPvpZuTWTMIsElcGH6nBxOo6x3CDKi0EizQNZK
8p82JmsBhBbmhfNmRPpNk4saBkUi2XaexHFWRZGxWiASjwwAovlJ8tDPYCCugZnwMwGn7fU9W19J
9AkCCEi9BPOYMblZqBatUJRCtWS8bWjmjum9kf91oMWW0oBlsFQPSj5cImYBGZYqlxDUFy9GeZSK
sENuoXKClqYCnVaX8EQUdwlUzeRYkwZRswSgJtVVSxIUxU0MzKE8Pxh/3cPGacb5Ry3VEtnp2BIC
ti5Pon1M6fb6Ll0GI5wMzhBLcLulOmGrN79X5sOsAHxlcu35ZshuuiXMKWCc3KLZoh4uGbNnpt+p
82AOdyhUoXv+SfA1bAHPbiHuazgbzVRS17KOr+lGQDTuQV7nIiPpjugTb8y9E3WuKocYi0yqQEjW
e9lvwIQjJ4nZR0y5o5h6fkAks81ju58rdG+pbznCCMAP3koAgrCVfDM7IH2u0BXUvVdOgVg0KkVb
wf79C+UB6Ij8rgqWI/46xGthpqnEwCkVE2NnaE0G3GJFvssmKhSltpXQ5zWW0Q/d7F51WXAxXhbR
oD1Y5ZF5wVWlYtT1XPtaI6NZ2NB+pC+0Mv1IBUSmXXpG3D5HjrqzaitoJpAKz1MQG/krpVUQmcOh
K8Fzd90M1lzH6adwx8yIDA3s4VgI4NU2cRLIzm8tOcpt/G9W/FQQd8DACCrjSQ5BrdV4Rf6s2RtV
bsCe9WQitynhqTv2btbcaYmQl/oi3vpabnZ1Aq9bRkrhfLkdQNWOrYPlZjkRrQkM85cm3wMrPpuM
IM++JfNtqQb/Zl3/yGTu7eQGWHScLNJCJqAqljZQAXpS+GZW0k1XpNPb6DT04brEtYsbiv6vlheQ
d+PSkUJHEAm4c3CiRy1ubutYpY+lU3lI6frXpV2Cn38tKgYQQUCBqIfnkCoAuFITWca/ndhusniy
fG/ohdtYT7b5kTE6NrC366919I38NdDRuWh+6refJCO3Z4ge2ikE3EhJiF9qyIHnIh+5ajmMXs4E
3z2CBM5yrG6Slk6FpLJ+TqKwmz01PiLTDCziG/S1WYu3iAD2Vl0jClD/yOQsx1qWolJqyDTBtJtb
YSHrnhQd7CyUjL3ZbpYoMCU/VX4INpQdQN4lnsrlKqbpaEuk+B/Svmy5cRxY9osYwQXcXkFSlGRZ
3t22Xxjd7jbBfV+//iQd956WIIYQPWdiZh5dAlgoFKqyMhXYxYiIU9u7uj3qBgKh0w6HrANyvHWD
dIPnCYY5AkM0A7Aah/AWQ48KxK0gQDk/L0oTT4mdkXyR8Xvphhgk1hC+Ya+pJBKKX/7SxTpPLC2/
5ORktmOfyuMASwVYzkrGXK2PNqX0zzTWcNIlZQdh8CIKcgFAU/oRPC4KFiShxG7GcUitEDEnJ+Qj
UTrBSMPa9qHGoUEZGv8R3lGtqs4USZZyR1JzB1xA1G4Z2Perh4CIpPvW9u/UFOefGrowoYb2DMoa
We0mGqhWIXFpuKUhIvG8fJ8ve3iyKs4lTRAL9H0GU0V+06gfqn1vgC6xOrDyE30tDaLeyqsSbNX+
R5E8KiOA+v71Q7EWU09+AF9cyUfAkTD9hTSh+J1le9k6KCR2LPU+i0Td/GXbeLc8NcXlBH0VkMYO
w8JpZvMrYa9JjuF+o3dLNGGskm16kgoWt2YRG/y/1yK3u2yOyqxfLgyd/I6lm6SkUlBQNjqafBun
ogO+5jZ/rSGenh+7QKmmWC1x/5t5sY+KZls2ARLOP9c/2JoV6NrixGEYVQfu5NyKFBtS0vQBnDPX
d3bTvXQlc6s+8K6bWT1uJ2a4rEmzWBopBGaQRd60BdnMMBGN+rbOVAFUbeUrYfweU5UALxoGxlK4
FUXp/3NB0x4aLw2I7Q5yVmMkwbyPW0l29XpkFEDRWpBPLK8RziF1iCiB41qFfYMnlcnLzmBZxgp0
YSLpUesyE8SoVi9wwsXJeCtQccZ7EmHfwrjg+fLmSguKTMPDOKteoZkkR4dppk3wYdkTxeQyVUTA
4MsWJFjWUecGxB+8uQvJ1rnFquhB8lfJhRNZJdUwRJd2Pe1m05k6lOIGfWursxephCa6tNM6hZpm
6Olt5LczyM3D4RjlwGEbgzcb5rNcKNSyUj+1k01sJ26Z204CIu3r7rbiAwa+gQavRhKC3OD8J88J
6gmppECXx0SanNLK8ozAq7r3UKugJyCwdjkOssBSAG1FLwCFa/D4nZurLRQU1MWcmWGu5teAeW60
owz9wZy3yuANnS/pzvUVrgRaxCETJKBo7mHOkXsd6IVlkXQmhQNGBjcK0eQzvSI81tahIpFgfSuH
Fw5g45oEm9GCvjlf3jQOaTWWWB668m4ZIF+NaRr/ztqH62ta+Wo6huHRdcDYNmaelzWfJBpmn0tR
0mNNY+vrKmp1bBcOz2qCF2a7NRHp/2/mlp9zYq5Q6lk2ly0cw5fCZlSxj3F/x4KXfOhp9l8eVVgd
htKX1gbUErldzMoqGhvZKByQzqQWRLRbGieK26ivkUUbfTcXt0VAry9x7cuZ+Gw4AzgKoK09X2Ko
dvrI0qFw+tptQXaYp3/y6XmQa8FWrngjyAz+2uHCe5jZUCBREJR0a9uDqdWgukTQu3HSUogCWjyb
D4C4p8CrpQIEhM7b+ZqmcKxrEsGWqdyP5F4aHRXlCGj7dW1PdXtjKm5RbmoAt2LNt/o/13d07azD
OWEabMD4lxfMywwzNrJp/HbSVv5Mqg9T36j9trQdWQeQpfPTUXAulmh1seITk5yjsjYY88bAVzQg
KDHP9lOmiQZoVj/giQkugjFDmwa9hwmpYodKrzdSWG36OrrVk/RHzyYBunvtzXa6izz2WjXSprRa
7KJZDb9rdmemMnTawjtUFPcQun6SQmtjo+zbkrfGEmVWa0/xM+vcsbALu51KG6tlzS6pvCoG41P5
KHW/g/DVYoeifIIuYK09l0Tw6rhEauAuPfEemzsokaSq+WTBcl3FrlSjf9ayg27Ed7VRvDRlupmG
x0ljvhT2YMJ/mjQAgVNBOBduPnd3JJoxFUOJzU+q32nw0FWD29pOFt/1lZP2u3zGa/1HIwI+rsai
pauMUAQQFZ+4TFMojzmBVaa4eftkNvfBsIlzQRK2doeAgen/WyFc1pzEQVdIOqzoBBlSh1xlMytb
Vf9QF/Tb8/VgsJKLoWwE5ZSFxAXjF9ypicwpJwoYvxzbepHyxDfK18mWnmoZPJyFcYh1oKd1kQCJ
wChfzAGDjSINLYz2BShxXiBWF6PkwKDfIR/MMKKGSH9sCahc+MGIKxqhYMsDDxn/RMCQlR2qNfI/
zHiXrUrVejcBe3d9K1e848wIdzD0zMiCFrzuzjzet6jjgOkS0ifYPsFNJVoM5/uRZCmFWS52rF/A
rKKzgA6riLdzJZoi/cTkCqoYGFDmXT2vMImYoFXnoLNK0le78KzZg7ApyrWij7O6byeZLrceW8UA
RCHDVBnczf2fangywye9Fbyp1nwORDr4+IDYLAj28zvXalihBhZSpSJjtEh2tvLCijdrHKnefs5A
XyJm/Ls/IHUHoAdXPCCH3NGaKiOFcgssAnFLpTaAlkB4UMA2pab/DK1B9n5iiq9ZoOeQ6FWymAKh
PRiAtpL6AxyJdC6s++uLuhSH/TaFJ9QiOIeeIJfhNqACK8dQL5yprdPfeRAWv6xSkd4GtSmfGlMN
dG8q0hC0kyw9pPNsHowJlNy+othsl3RmUVBrjEh7D3S10nnRzKrelbWsF2QcK1EUjWwVYvXAd6Pd
xO1+qY9j001mgZwKolrqxmjudZARpZgJ1QpGh/r9+sasHRigHgAFUJGlomF/7l+h0ZV92cAeayua
FEAGv49IIA353oqY4PpbXRvavmjaoxJ/0dyQSF102rK2uaoVEMyyyVPN8rYOS8xZzuUxSYtoi8UL
IA9rz2hoUqKFt0h9Xr7YWKpVEYqaJUbOjeDVgmzEoxkS5WmORlVxtD5t3wdDS7YqyfSvSu/sn/bI
eq/pQSxIR/R8dgBR6294sIQTBX+I9WjFiZ74UkGGwTWqnjGv7o3kh84gt5YZWuPGUq18hbOGeoei
hIowFV+p9oPhGTNt0NuCehQPiA5K8KgMCcDPZfGuklvVhgqG8VCqD6o6umzcN8RDS/K6q6x8vjOb
S0A8ebURc657YjWlI6Voeqazm00/l7qqnqa0BXy3RTv/usW17uOZSe7UjtMQjiZZTNaeDFYu4oPH
e+nBKua2VEASV+7s8BZ1prba5OVDab9e/wHrSwaZGVSSEDP4NAOXLTib0g4si/JtWbhN+2i16MuB
Ixm9BzjDdWtrOSqW+7/m+AQjwchQGSj4qrEMTKO6Lezj1O+6ypEwnbYIAATGawnmPzR5jN9jLdJw
W3thndnnLhtoqoKdIcRyw3kXQz46+gFO6lB2puiFadtRfyvDWLDmlazgzCQXf6DZjabEssOq+sD6
PzJ0C7uv69u6coWemeAu6rLv03mUsasMIsMF8BmystHRXrWzbTa79fJlvesWV4Iq2K9AFaKBIQ10
eNw+SoNiD7M2g8zY3k8WJEEtate/osA3hd9szRTe/xA4IaBaRQ/i/FDadYZRnBBI2FH6KHJXhxiP
lYDJLqPjLILUrGQ8mPzBbBPyKsW+qGmQFmw6IOqBDm6GLmZ+QG7qxfFnX22vb9+aH2KqBG8JxLYF
Wcwde6WXjaBPldIhnQ78cm6SLqUkJcwdmraY6dTIKqOQWc8PhmS1g5vFGBdyq3DMBNjzNfdUQF4L
gQJIXV6MoPYhC6x8iuE7FYZ8QvC7YoA+sExBbrzyFaGJoUC3AeOuClz+/CvKRLZaZU5KNFJpCkZl
WX1C49ROfmkiBtG1wwCCDE3G5BhK9Dx/Tp9jyoiA+tCxwHyZv5ZTTOVmD2K9TBr9rGA7XHyCr7l4
O/eKWSjvwOppQ7gRpZvzxVlSXZeVUuD6lb/kxEdKS5UuopjR78dkk9jvRfEaaq9xLqJlXd3Vv4ZN
7kU6ll0itxoME6l3qg5kB5Ib2/d68FNNe1oNmyjY25Wvz9vIdhpyX5tvUfg+F8dGyOSzUkg63QM+
IoztlPWdgZ8iSbWjw3kHBUAiqNDKP2OzcbR6q2aHcHbziYYSsMtOkI//IdLipUwwroLL7GLywNQC
LSRahT9t2V6s3zEGvpTiXfCx1xIT4PoWGlcTOQjPHqCarZoFBqz06EYMm1T9GWS+tThyvYmnfR33
jmF2gqVd1lUWwQvlr1zDcoxPUpMC0slSmoGlJZSyDcl9c34PgyOZ/LYJva5+UOVnS/uCRvj11V58
Vc7sEjBPzDZ1q1mZBjCtHhcbCTVPY/zXlHmxANwVpBLAqgow9LmFOlRCrWkwX7TACzXFU/qXWPKJ
tO2S2Ekj0bTZRYSHObQaML2Lwwr8EXdx6TNo5y0GuLeiHHCHOXFLnCb+KKRIEBTWdu7UEHftN6We
h42JWVxS5k/dnD9rwnfsRehe1gJSexO9SDC5fY+0nnyciASpZvXAdLP2zYLAagWqDEHYvkgPORPL
Kk9M6HKbVtm3nNDwAtUMMwIlI9GdLgTc574SwV5WP87JgjgntxNbrqIAH2dK9gqQkJJZ0sHCC0UE
JRAZ4tx6lAC47BPsXBzsFeulT2/r5tFku+uHZ+37QDcVs3NLpCA85n6MZ2s2lpmhMLXAiCq9l2WF
MaX84bqZNU9boCbgkFXxH19DC5isz8REaLCSmNzIgdLRsFXil+tWLl8qcAUA0W20vgkI73lQkNzG
Zg68LOYzOumjqzRflTQqgXx30hM6jOwwNIiBlltN9cbuQi/EkbLK0Ek7678EQwyIa2iRIGm5oMjT
SmPAlBFeDPXcEppH/UgTTI3WpIAEQ+EMkg0SKJDXlRFt4tkpZkPwC5agdHbhf+/F3x/AHQvDrtLM
XEZhDMiH5N0mMW9y8JRAfj3MZA9YXohRCU7imsuerpk7G3ow4H0fAr1k1+Mman81kV8Mmju3vwTf
eQlM19bGnQ09t6fIVLC2SYekRQ6e0nIAkYVZ70NwwFM8IV2z/aXNib8gYWMVeY4mAsKuXnenq+Xy
Y5L0qjUsG9xgJC1VfTJklFh/Zv2zMn5N7LYFrDIhftMJmkdr8Q41IhSmwPILFAS3y5Y2sQRK6Aip
SrwNTZvaBZj746fWcmMgKXv3+mZf5G/ffvTXHLfXVQF1Fgnqx07I5h/5VHk9MfZlh3bCInKo2F/X
za36kI68ZaGbxjwvl4RjFDe2Ud6AWGRnuVOFXuZxlv14EiWDq8vCuCQISRZUN5/ss2guOhLBTpU9
LYeir/xRCV2rurVEGm2rpmxQOQGVIwM+wN3nZZ0xo44rhAJZceRwq0luVmym4GekCQqsa66xjKfr
uopOO3KW86swmqyx7SDJ7Sit1+quoTz0yZ1sDOgVH5pWcNrXro5TY8uPObl3lSgB/tuEsbxvcr+P
FZli5qjdqZ3WCnxQZIpLwJJkrkimwJQ2HM3pM5XuITsmsLHmeCBwQYYHvAwmg7mvpDQAnBcxHKLs
UIPt0G0Gi0epSkBGCiytrubE0hLdTjYuhvbQbBewFGJiStKAWQqOff9+/Rythf/T5XDnKK56ImNy
D1kxiWgFGrYqooqOSvpzNlW0Ge+qyrtucXUDbQKAICho8FjnnA+XTdjlE+b8R3YkxaaUdxFId2KB
14mscF6HF5zdjRWsgBLEpqD9+EARdB8p6l3KRPCRy0Y5lEBxYvFYw3oQkJYvefKlGHCDSmxhfj9D
slDnoGSyS2pUKe3Il5lKO5Ctq7h+9H3Y9RABUYD/qAXX+MqRXsZO5AVegmYrf6THEm3AcvkJJvlS
TQ9AllLf9UVNZfMTRPYC11wJVcs4GMB1UC1Ei4Y7aKgrFYCTyliw3qPgKG1QgHomxri1peImCzFt
d91nCDaQu8iXjSW4zyBnfTGmOCv12GkavuYsG95gWB5kOa9bWDlslqoSaJosdUCQh55/QkC20qlG
dwHo448yPAK6QuNUwLkvssH5JEkj2cyAs4NSbA02xY/ElA6KNW6ur2TF889Wwn2bIUp0LSzhCXWM
6nfjpKAE0Z6U1hTs2HU7GNc43zEQy6A+Bgp4RyY9LeQ7FkE6GdVoEeXbN3cL//FREwBsEP+zTZ5U
UYWEc6XVeFbPNWhfaVdPZUIZUWw3UEb0vWyrYIWXdZXtBaB62rFhHHZjA06IMNLyLYk6YCcnA7XJ
dGCJO1vV4M+MxRtY6/7kciJHtEbJ8N5q7SDzkjqGEGE0zqFJsykJBq/FqTO3HWRwZeiuNZqXpKUK
6NY8/giGWX6PwyY82FE5fYxhagYPSadq7wS9MbdgEsQ2B9kMfStVjN9BlMz3ZqpmqitZfe6XZZkP
1BjDIUZHv+4Cvw5asz/YdSKBMrtJFOYrYch+1EAd/ZDqStOcvCjYezlZSkSlMMhyx2qBq4Lqcr4Z
4jq2BUd9LbAARbtQOADCgNED7jOXuAYzBQPeQQ46Ct2vkb6WZDtWh5J46K5dd961I3JqTT23FsZd
BDg3rAHwRIGxRk8bs3soblw3s+a7p2a4W69JwDJlTzCjaL+V7CEJHvvusxKqJy97w3suOlFgfEOO
aiPfOl9NHejM1piB1L/6LDVXzXyN3CUsBjHXjRT7ZnFnV/eG8XB9cWsvDlDI/jW7rP7kOhpaFqZ4
D4AHQPvd9zotsse0SajRezqGMWVy10heGzlStxMYXvl69lIXR/gEtTCA0OeGrWpuJZu04Hs3o09S
fMw9yLn0h7B/6SAYZISTZ+FBECb6bmyPcwLgrwFAJyv2k2b613/Lyg119lO4PWhrK4XoLX4KGRQD
3XjdlXQQmGstuPCBzACZluCcrCRSWDhuKAUIcBmjRudrD4wgj0g2ZBg0Mp6KFFgWq0wcPQuOnVR8
QWd020zNU0lEVHzfzKick50a5vUH9UxJBpAGoUBfzLtATpHsWMDUtxJpbzF2Og5IgZL4Jp4BHNgn
TApuZPDeRQ6QBOwrmDRZctrEUCCymfX3sjrF2xj0FQUlUpKqdOqC9p0l+vjahxDjpjFh1Z4Nvb6f
ZDm9l2NcyHkoEnNcc2FkpeiygFIULIY8ejUO56Zl/QhdM6nvUQTvbmWr0REVyDuw/olX18kzKjL3
euqDQkSjUOz8uu5Al1PVmLDCsxmsNTI+J2gYzj+oGepmM9pd5hjTi17KG6Zkr/aQ0z5On2y0RUJL
xgxW7yhNTRU23keA/Ld69NSqT6SLbwPlecREqqSJ+FxX9gZ6XWBdNHHOwFrI7w2UlTVSyxVEPnKQ
zlVaqzqROd+htkSDgnnlLNN4+jVCbSFtPoNKf7q+MWuHHMw3UNoEPaiMB//5vhBmgjMzkiFyI2U/
NIAw7cZ8NZT039MLkHwsVTGUYfBW4O+dIR4NvYJbT8NMDYi+LpofzM8wy319PSsfeqk4gmgSrBQY
EuDbPY2CDrBiTSDwUd9HvLzJGyCDteJm876XX0i3CToKEiatGmkKNRAwAabRjoVbWXPAqSX4NZe7
u1TyUdaAuCsuXYPLEeUUjKQ4WCjH6aB/Z0DYYNJPpKS1EjPw5RBc0eayUNI1lnz75IaQUhsJLoO+
rbu5vXte/nn0KXX2ztNEt4xut4LM9/K+hZaajhkMsALiXPPszh3rTW2scCOFEMiFCPgIoKn6OrYC
0MvlM+HcDBf0kT5qVbPo9YGLhQ7kONki7qXLa2WxgHfPQmUlo9t9vnF6OkVKpsMCZu29SX7JZzfJ
MaYze8E/8+F9xx88K9EBBAKL7yYZxhzAFRB/Ejtu79s8gvx2m/07OAlmTqMJt2dg9tB7o60h/FrZ
m75Cq3WSJlDcsOMcfNVNtJkAKaQz3hOjqIa3tpnoX+G6xKWJIM9dmUURKBroNhFh8WSO+lu0WJfk
KBhv5uSfgZLLMv/a4tGL0QC0GYP+sKPNLcgZLJCf3WjRjSV6rayuSddQWQNmjqh8XTJhBmrbgJ2B
oaWlilxQcMN00zFtP3LJFwSuy/QSazqxxZ3isScNqFNhC49X5OR/ZAU5+dYICoeYv2YUuCOyKbRN
Pz5fN7yyRjzFbHBsQD8CS+TSPNW2osYkRe4M2VcI1lg1x81MqBzvTTv2/oMtlBkWginA574vw9NI
NdRZDg7B3LGBTFeIr6q+XOqYSOho++8NVQWzHehNI+cANJ5PX8t2qtRwqmCr8Q3QkCU2CmAKZlUE
+7fSfzo3xJ25UptqIx1hqMtuEnY7l/6o/VYtDwSNOfrtfX6DnousvhbFzmq8LhE8EC5TVZgn6OXh
1sOgGl8rynU7DZGMgiRFH1wpa5w2Mpxh6YeaTznwe6r2OxHNXK/cAGc2uXtNQzRTMwKbM0k3drxR
smBranu9FXXURIvjgkpZtXpcjjUa8MCDghkfi5ooyJkUHWSHpHcieRNZ79ed9PKNfLah/DQF7nKI
i6tYXG6i5rZvG3cmH3ND8Mh3xrje/bs1pKUyCMHwxALD1fkdNI1yX6OMjod/EXnaVDlJfZBQ6UvA
WlF1AwWURpCUrB34U4vcx9P1DrOpJigcJKX0mxFA0sQZLGMTsQxcsKLsZNWaihcs2i0KiFW4zA9A
lZglNdaHwSd3yk2qQ6sjmgpXDV9zSfRIv/h2gMdB/xKDakuSiaTrfDeDQR36rlMktFsdsF4rYDtk
hgpQ560VP+DFdv3bXWQoizXIu0ASAundxfXAIj1v0gDWJPtnk4XOQAQp0PdFdvYc5Cxwl0LASFsV
MfoRhj9/Rtt0t5m3fzRf2pevkfOrp4kDJJGLzd38s/gJLBsmQgowh0iOvqUwTkJ1XzRmVKWmRHMZ
LyFUH9pjU7zGAK0lmIDIMJk//LNuDWeS+3hpBuryXoV7hNNHii4nJoqKmObpplR+9hbGrgPB2btI
zzmD3O6q3dz2Oeq2dByPlrrRoISuRP51H7kIlZwN7noN5nDOTAYbDCE5gC7l0FFA1SsiWMuaL+Jx
hUoNCp3wRi6OAPbfMDWCnbp8TjWQSItEjdY3668BLmwYSTvNWbEYGJ9QkVCUBzYK0gPRGuzz09vq
kxYnLUxYDHy5oIGcicjHBCb4GcxCAblStmxTAwweCV9lW/Ad1rcJjAHgQ4DwG+GygWBUjR5DtFhD
3CwwvLp+VI3H6z71Hcb4sGBguBnVEQsklnxuMxjMkIweqzBeVP8NU5OvKWj9fcVPdrnfbIWo4FUn
PrHHLarK9U5WS9jrN8qT8ta/qc5j4gTQcrg/DAf1YLqyb7qCRar42tcWyXk0aeeEAWCGnQwTN6x0
p67d2b7pO6hqm9Qw79iiKgA4a9K4sohKc9VPgLMGGE9HHZCnBFbCxEjMGis2g9squ7Oaf31DL2Hh
5O9zpyns+z4GWQaujslwiNZ7k0Xl+TYViWKI1sEdqcrQQn1aQlxRpzRTtoEsQgRcznedL4XH+tak
k+IhhAnUOczQ/Yge5kO//QRBLvvKb1JqbLJN+SISvROa5RKLKLCjeRxg1lad6fEh+5KdiGbICG+G
9x+Tm+1ebDfTBbnT9yv2winx6RSoSiLN4F8wndxJMnpJEp1tWu31T9WffOu2+mrd5/s4pdMdw1kI
3ZrGL/KNSDX3Ep2/bPWJ9eXInFzK4HkHJiLAkZh0OjOveIW6cU3HwJN89QcT3FzfdFCXawW9C0o9
QLDwmKMii5RiXlKA+FB9Va+qg3L4jbFT/PERqo/7mgJHc5PIVOSzq8tcEMXQUsc/kEA+X6YVz+M8
jFjmmBTU0N0SbYb4WGuONu1K3Y2DYyXqf64uFjyzCHKgGEE9lrPZJEHflRIWm2UgAZe9vKOVn9/o
j5gFPEwbTOY/DNvRj71/xjbgm54a5mKr0VRt1cswnNjHVqaT8kyAW6z07fVwuhYITs1w0RTfEn0C
FWZk9R3za+gf/bluYDVXPbXAhTTJDAI1AN4TA2pORdV9uSH3LaXhoQldg1r0pdnm/oO20+9F52Ll
etLQzpQJuGFQyOCHVtSxZPpcTxKtmhcFvZoKJPi7UTSRtnKzwwougwUqgZk0LuBocWbraT0jzhEv
R/OE1Qna1yLR75XvhKIFxsJlVCWBQuECthzUptblkDSO7RfbfJCZYLDve2z57FSjAgkOYMzuQytp
URY6P1y9UumYbM6YczO6lhNu7TuNWn7sBpuKtpvoJvHam+yBOKE3Oq0zv94Pvn408NLIaXbf3CHW
3AQeOR5nH4xrO5WG7kvqXHeli53mfuKyRydhjllRKwHQyzA9ckyGm8TwtOBfjwNM4BviwQ0qIQyt
c9vch5guBpEvc8r4IKePRBP8/eU48btsoKdjAJhnmIChnC9B6uUwyoaCOa32pdRPQ7sf2AaUUCwS
GLrw/WUhJ4a4vQrtAOcihBCDiumsIdhH5gdJPSHZjbqcXn5B37mQpiGrvThj6YyypFZ0WJBrvI4U
1LMHDLsdP0oXwAon9NtDtO+dbMdofNQf0kd7l7nIAHzpufBETbOLMwLIuowOGKr2mM5HF+J8c7Us
B7dZPjBHUb/ayO0w8HLdAVc29czAshknDpi1sWJMEQzo5t0cbFi2K4FIFeEWVnwEXTf4no62ACTd
OR9MgkwJ9HaxUt2mQUNzdbtQXFgpOiru9QWtnKhTU7z0tzLahaaMMDXO96Twu2bfW4KMdm01qIZ8
K0Zi1Ju/tNOCkaFrNXwU8klK6FjcBA3Ux9BSTQQuv/b5Ty1xN2auGjPwRbBUQBMvztHFFo7jXrw9
4GGnJjgPs3NLlouSYL82pkqjhqpe4JZeE/oTmBkQN+ff1z/Q5ZOOs8i5XGgD45SOsFhLm0VmgRKn
cvKb8FAh1SKfuuWIwNCXhWvOJOd/rTTjiiAw2e1z6bZEy9T5YzujI79BQkCfqJK5kjv51xe64omo
VMPfgWoEuIRvHrbD0Cek0cE7igpd8kIML64FgOjvZhoXq2ADk0fgHSA6otb58dUkY+7z0WBO71bH
kJrU2pt32SP07hyw73wZLtTdnJYmh/z4pXkDPQL2BhGPjP4caPjr+novXwyYID39MZy3WnXW6JBx
ZM7kxNA5tZlLMLDvzgfisF+tF2xyOlZO4QaOSo2CBoL7fiWUnZnnPBnzWYHVBtiLVPtjERqWOq3i
xwL87dfXedmF5tbJOXC8aFI1MwxNnkYz2hzrjeqlz2DQeWy3ynb2X3qHbCDo6hG3Pdq+ve+2aM4I
Jk9Xl6uBlwGvJGTyJnfvWtZgg+rGZpj2dGMNUgeuYd3NIq6blQiEbjHwziAGAisaP8rbRZoaGXMX
OXoLTMtzlL1c38zL1wg289TA8gNOLqA6RD0vamGg/WwQ5Gya7qKb0LN27Nd8lO90P3Qy5nn2TtkJ
LK+dz1PLF2cnqtSqh+XGK1Lav5Gvzp/vINcJnPOt9FEdmgj3uiiDF20od0h6tcsZyF0ip0w2TXbf
ll/Xl3XpFstwN1rT38Xsi3QvYhB6bOoQqNNYbbd20B4tMje7tgCQthqZCD52+RZCQ2DpCaBnjAgE
vNH590vTuUy6HgURpjmDB7Q/puBad/g5U8ttM6+m0yamr8kzSgah81tGl0dwHJfYfR4C8QMwxIP4
jRlWQrjPSKxRgg4nfkAfIdgs0Y7chfcDFRYJLr/cuSFupRWJ01SNYEh/Sg9A5c4USPnyJtplzg/1
U91YNhWRqn1joq4tjotpSZbPemPAJsCrz/Jedsh7h/38Y91FDgC6NPslEv5Y285vaVmIMeHo8aQv
valCIneZPdMrnZLYy5k72veAQMqxCyVFGoiAuqsehGvSBgEZEGsXxLry1BuxNDNMgh40N95l3uDZ
Hm4OdEcgSBZ/hc/mbW85EzXd8bMDZ5HAgVYu0QWu9/cHcB82sg3MV5v4ARnVNtIWCqjKwfpqD2+/
rc20H93wZrzBdIIHDHdB85vkmQBP6Mj7Yzs7VUCByxD8otUzfPKDuK+ON9A423GE4sLkGQ1YFOtN
hFQZQ/vXY8Xyd3jvAhwPvUoLWazKd1KadO6CroNgdjTeKawB3HczlPed2mzK4ed1U2tuBY5ZEDPh
KQrmZu62SiodCEwCU1bR2Q9JLo8PQ9rczFNSb4u+iRx1Gn5pzTTeJNH4ed326sGVDdsEAza0Tfgx
lyHURqm2sJ06YlNg5l4jmppebnx+I0EFuDzmMcoC+OV5EAxj8JnlRgx4lQ5ZPQm5j9mCQDz60ZqT
0wO5Y4K9/D8s6iTucmEv1rqIlS0iQ1Tdx2Bubv8ZiQyE3Sk/CpflNGlL5F6TIX/Ixodm/iyitxbq
DlMCfvtZlKFfePxizNYwSo+xSBkjaucbiL5sWMcdyFjw+kZmaEoE0335W2Gbb1IKOOr1vVuxtqjt
gjVnyZ+AJzm3JkcmeMqKuHJGK/thlW2/VSOr9hiusoc+mETAh4tEAxSK4CNbCl0ASV4cMxb2kVXZ
SeXIGEenXZVAvUZREzq2eJH8+8pATr7Mhi/AI56BLkrD3mZyXWFAoPRZnXt53+/GyNy2XSPIPy9O
FVa1jB3h4oXHw/PPN7EbBpCsNzBlxe02M0efmY17fTVrG4eZJoQLtOaXHv25iYBJMto6eQWKCNAC
9mHz22RS56qz+ee6ocs6PBaDLBp7hkOMi2gJXydZaIXstyzroYJ+CZTe5O4Gohie3Qe7UjZ9ua2P
iVrtlaTcKIEICH8RGTEhhhkLXD8EDAV4w3GmbW0K5wKER3KnHaXU8pTi3R4fTfVVnbuM6h04nap/
n+7GgjH9Q5AmyvAX/poHmXMXAxFdOWoweW0we0Wb7pSs3xhVfYuuKyjPGppJmptlup9PLBZ82our
Z7GP9gMgw4AcanxVsu7yVqs0uXLKwQA+eZxMDL/2R7A/M4/EUob5v07xrn/lNXc6sckzn3VSj5OA
qjA4ulxo4H3IIELKU+hpXzezFl1MrGipcwFkSLjAmZl9ig6BWjlRZPvyMH5Wir5F1X6LitLmuqlL
TD22EYgqNMYRNPES5DKFqLZTMgM97BQQEV4mRklP3BASWkrUugl06a2ucrP+NQHBWt+H/v/RPLdU
a4TMUFjBfNONppdlYDgn0YAkgkCUBLr3Dm6QO+QtE17i4S9Tjw+BVf8S/IgVNiCgwYEqw9lBO4Fv
VEboVEALQkcNicX3hg7R+gH8DHZQ/VQmdR8Hmt9BIa9jGDpAzBLgltY+NtQadSAUFKjGy9zpza16
smrbrBxwIt0OzfhYhvOjFMpv1Wy/X1/omvuemPqOYScxapmThQiKBVNt2bnFlGd3cY8qhFETkeTB
WmxHvwCTX6iB63hcncckdWotDSKKuLGgO6BV5ftA9M/rq/muHJzlTHBdG0DAZRYdHRo+uGeYOUH2
p5ZgV95VBLgGJIO/u2SbphrNmzfWGjdG+DKVu2B8qpTfsV06VXorlZts3pq5/z+kfddy5LqS7Rcx
gt68gq6sSiUvvTDUUje99/z6WdS9c5qF4hRi76NXRVQygUQikWYteQSLl134rlI4vbS9/XHXu4qp
XTTsYZAHcTHGOS71rwfFl/MuLEyhtERhIi1a3kbxKzIe/oWcn9oMAAiBdkFdcIPRSR2gwgszTzyi
AKs4Qs9UIu3kjMVnvaoRVJqDYLTQ0kXfgCsqrw+TwhwxydBMD5r8NnqnIWWE+deGA6pUpFKB8gqk
V/SSXy6cMShyr3vAmGv6RDVLrlFNz0PU/8+XDScBJWxMuAC7mjLPuuWUugoAttgVQ7IHQh93zCtR
tUQQZGHaq2bAI18fvBkqF/Ppc3ULELbULgnoJBkmD3BjleYhaGtdpdVMNWcF3Gtrh0YAhKMoul63
cSOal+Jk7mMetE3qfYvJ2+1Vm53x5YGDGgCqgi6YgUdIfbk3Whx0o5p2BYbfLakgHmYy5GAviArK
Clu5/X1b2ro2f6XN/194K0HwQimJIS3sFXvi/YOasPqm5lN4pdB/IqcrCiUp0UsVVaUCaEObunUC
xR15kxtSN1RBF4F2KbTf31ZqxRJECRnXeYpNQHaE8gv6EERGN0hAxEXBx5gcbuItYODcFnKd9MHB
MQAiNSPEzPDYlL15Q5+PwJoAWr+SWmo+mJrOYQIpwhs5eh0j9anLX/CUtWLvDGiFr5Ev9iDHrAzJ
KkXWONs1RgT1MeLlPtY9wCm9OQY3jDM3weM2tg9a7hi3EWn016zN9x1IFoyJs5P+OAwjw6OsLDke
hGhOwz0EZmS6vCwOyBtEOeoGqa8/4d3mm8ANq824TljB1Ow1KHOSwe4DSqG5tQIhxaWmeSGEIWaG
KrBlyxgz5RoY0MTfl5r/pajtKS4BMXV7p39ai2mRiMEVoHphWBAZ20uRKMxneq81lZkdxI85Yxra
X++RBcxhOzYDp7IBv2G3m+eeKOT8zwcIdUxiCpgYQbs6whc6eJR1LlDEvq3MeiR1Rfy77H6CWEux
/WNnSi9SQvCqu0ufNjHhWJHrbDeU6kALwjDfXGFHPohabR9hPyflYDwRj8UBfRk7fRubr/lbvo0d
Fj3ZmhEDnghgDDgPeOLRVYxB8gCG1GCducfanDZgw3ABRrqdbDR2bCLGdcGURrm+INH8STWgWmmr
O3+HhuhTYoWgbji9y/uM9ZJaebviYCyUo4xIM5JSEDooN56BnoJBOIKmhcTS3Iidj57viKtdW8ia
w4yFV1eFCEe1hax+19q/kKxz2zdQ1xNgIznDiRWGrXnCC9Woi16QW8yCzqo1bxhb/NT2Hel2GOCS
SUH8x8atns8p60xePycul5N602SgHeuFHDL1c7oJLACBWaMZHAzioLhRWo0tO4P7DmZgJ3NfbvuD
69I4RiuQgJgTYHjLoOn5cnn7xODqsYJs4cv4jj8d7yiintE6yA5Mu3zLLC+suLwLeZSlKmHLx8W8
nfIRT+4TWGpRuW3eSnS5TD4RT2COMZOjbmaMK27l5r6QS5ls048GyDghtzULB+iSvx4Ul+fZ5rqu
HygO0N48t7BS9pMIYhEIRgcPtxPd9nd6lKzAQuOjaZiV3X2G289g1+5H5nDqSvAD/f7KpWzIyDDE
JUc9WAnf4k9kGXziHapflS2Yg50l5PnMIiFdFYi8OojqDJTBfgxrcS6VRlIycTacnpsOGBffNxkL
/0pa9dgLGZSxdBMGsrMQ18Voyqhm1/ZJ2I7m6eHNQ0cdqiREuxO3x/D5t0rGd/R/Ed9xg31oyXfG
07P+zyMxBaOcsg5AECTN6IRdHyqhHokiTkr+VIwPSeaOrNOx8mRC2g/RnoH+3Jml5PIwTooel16s
VGYiDxYwGAURqBze0e9YV+GqoJ+BVLyC8cygTgOXR0IeZ3KFQrc57sLNRMR3mShnFWQsPamt8sCj
9jXdtzxjEVevDoSYeOlKOnon6NppIJdtWY9ooRucTt8U9z7CDls9cS6mDW+7tlUdF5Lm/y8MFLgL
GEAfIGkGWDTR+kXADPkvRICYBzlFHV2r9BkI26Tz+wT7VXbPAfBEPGlThludFbmsajLjaqA8imCC
jiWqDAnrboTl+dxBzR7EEgVDc2Rxel9XRXEVIKOE0ywA6hVH63LBYh1Tp56m4ur7GiwgHJLY1Wyf
qFv9ECRksptdQO56km+8o7ZlkazOFkdf83h3iKhmITsDPItL4cYYFEOpwSI1vb0fVX3TNoYT9jJj
x9aV/CtHorC40kkAidcAOeMOQ/SdZAKfijMFFz7yoXcNe1JIwKFtKbeDueRqgMvF6ljsED/FpWtt
AUiNXIKImFS61LbNwkCIcxiOeqw/9Qcfj64DgHOt8Utzqk3wKU1E+qhs/4nfAJfvKwR1HWMhVm0K
L46ZdRAdy3QvT+zLKYhq8AXptO2Hs+aVGAawdRAs/IsjspBDufAxLfUxDyDHSyUnAKYRLOy5jVKM
H46M8tDaFT+jdPyvSpRTm9HcIr2FqJGrjqrgOb1iWHmZm6LQvVTqV1IVmHZkBG+rAdRSKnVquCaT
pq6C1GnGQokxMfN7FEiJWWOUFTV5C5wZlBUaQM/o4las7dvLu3ILYwzOANLG3IKKsf9LQ6oQ82dR
5sGQtMgE4RmIe//5BmqoMKMTGKkBlKwoU0UbLeDfZ3j/TAjICH5B7R2wPuFk3VZkbR2RiQLuyHwx
zMCul5oUoo+WiTaszRS4TE5xkreeoxz578bubPBUgAuIJXEl7L6QSO2cJo6tUQMsBN1YCbp4xPv+
3qgJmj3qTcUCTFjbp6V2VFjYiXFb5LOssERvpGb2yOvdXsAVB3qhDRUAil09NakPCYWxVYBywdUg
RWQt2WxOlN+6EEJ56bQY1LYy0LfBu+o5sFobnJOJ3VuPo6t939ZnLVLALAgAJsBvNdsFZXhTWid8
lUcYNP/CrmDyJSW4iAZSuepxemcIW4k0EdXp6KPAVLYo08XJIQS3g68ktSm6xom3p73nGGaBSbNP
cOy5zI7/VXNYiKNMr5QKqVfSDJCTnWTVII8QdNZWreReLzSiLC725GwCX04NJDCrP8tukJPIqTQi
uLrVGqSxpfP8JClIfgj/KE+M9WQpSFkjYBpLdcogvTXzObV096tzeNO7B2vQY/5dmcHv2wJXnl0X
2lKGyQ0tP5QFFrQ37sPE5jIiSmBD9kgmMXp+1yQBCQTtFeg+BEPnrPkirJSGAd6ez2tzTPcVQKE9
pEC/89BqWFM0183NmLZaSqI8osiJ5cSJkKQeI470O9VV7NP9iS9IsRmI7yZkB9Knlnh2yyoor1R5
L2VTBjpVlSY2BmTn544IxDC9U+x29p8WLZ2b21u3ZqhLNSlDLWNfBNpoUZvyR3YITs2GO3LnmiGE
tWuUPTZtGoRVDn0M3GK9MA8iSiWIz0DQx8IlWwvusG/znBkw5dHGTCnUgCsmFOJyVmhyABnjI1cF
Lnt72Fab98DJ34yj+BQ8jPsISYL4VzwyQru1HNbFB1DKAqC1roweH6B76Lmv3sr8bh5rzb+U0coA
X9V/yfLXVN+hiCspFQFhOJOt4Xqk6cd4/y4CdSCrdGpBZDUvwjHajmfVFfa6O2DClf9Otx1B65PT
kQEd+gJmXUNHw8Bb4A4ng7xo23/cAH35LfSATplWLT+O+JYJFOmdepZzBp3WT1aHvhfVmXxKRSoE
ACnUlsdVWE4hX9Vmh7QEQhg3Je1dgBjGD5AVlTeYo9pM97zLOjtriV8g7v8VTG11xmG0uB4gGHOh
05bHW5dHlzCobmcfHxbMluT53N9SlNpWDgjocZVCXiOIpEflovKIKACj2bBve4X5h24IogffdW4E
YpeOPeNHUxPM2tvL4W6uVaNOrciOFHzdlnc9sDMbyd+VpEuuaPWKIqCA1+aHv6tL8hs3CE7tZCLo
tXjSgiaVEbCxNJxDksVFkueAIvVVaNhGm6ywKhl1HydVMPNAivSPxhK3Fh8u9aPCKV0BKa3SzJYC
PDDeGqpffnPPWMO1iHopg7oblaFMW0WADMx9mu1v7ynZcx8RUe+kf1EWvdgt6m6sG6mWGwGL17Qm
EFdT4S7pGBZ4DYJAWQR1Byaq3Pj/b8Uc8MeZ4i6zUhctPQ0sIt7WDrrhN+Kr/HB7EX+yOdeWD3g1
TBYACoFuFVXKJG5UDaoZj+pO20uvBrLHNbnvkIsBdJxTmK/wnGaC1C6/4S3h/V+km7C2fz+A2sW+
jOIwC7GLArjcygOA+gPJHVhwdWsRIqrNaGGW0G4p/az+wvxBeKhxE3KBgP3iQVqfEoM5aDib9NVK
yhpSqZgXAdQCZfKBMSR8q0MR1UVdzIy+A1D03YX3nJXYidtvfev21q1HTQuB1Mq1kR55gQGBCgIM
Mvbk9V0k9eO4yTc9w3usm8lCFn0CSqTyKg+ycpv3bBW4CjHhzYHI2wYVe6ISEGvfe/dfxYNvNyhe
xQcJVCmMr1jZRDC+AB0AdQCQL/5k2xabGMeVl5QigNVUFK8Jyq5WpwwsEqT5DqO2EfNaOrqI0KuC
q47aRlmLpyYyZJSIysriVLeK39CSO3UYUGlPAYv/fE0lfWZ1hEx+rhRfuuUykdWpCtCIpib89Kg2
5fOILWUVbFce0ugeRCkBxUugYtBIBAAeLyc8aHB/+pY3WEmdWr5Kav5FbN6axNaHA3h/JxaM6Mod
sJRKX6rpBIalupVQaMy/i0R5FSvR1uvs7fYxWJGCVqm/K0jFJC1wv/I8QYNiHwLvWRZ3jSrjLaZu
botZMQug5CJjPaNOo4RJhSJl5AlR1gVYQmQynbLTQIYZg00ky/JTWRn6gyeX5VOYMNE+Vi5uNM4h
yEPXBlo3aKz6pgu8VgdDNOBwtr5ut8Z9hfA2OpbxByiB4vh8W8+Vp8uFOOoakn2or8kQV4045bwd
c4UdlRXyi5YAM70tbMX6MdwJ0AMVlomOI8qr+LJRtOlcvpzKbQfswgQk2LclrESQFxIodbQkUYqg
GaBOAb7rLAYR44OcHvN6sG4LWlu3pSrUQQ563AlxBEEqf657jFH5hT2VeyFPAbn3L9LcF1pRNl+o
1TjkPMqv7cSVpzSIB7vlSv9cTMaZzxqRodvKEcMBmzu9AeUz36CXTmpMW7kYFYjrjHOWbqvwm1kg
WFs+ZJbhAmV4XXTdXoroynhIR3FCITu/DxXSt5s+BjX6Y5cxAp61OAuw5X8lUWs3eGDmnApIGl3P
Tf9MTrP/NaEoo9nKg/zo3xeu7CPrd9s61rzHUii1gkDTActmDKF6tEnhnvh7rbPk1hqDh6BjPA/X
DtVfWUgwXi6l3gJIIcghqxkew36ns+rkaw9++PU5xEETLA+25UsBfqZNnhDDr0+nXDd5Oz327jBj
7OO1hIu/xwPGsPCAYeGErZnhUq54KXf0gwEJYcgN/Zk+6TXyEovnGBWWdSH/uSrph1mfJ0aR9rgq
8dx04wJBeJLvJJ1F1LRmEECJndvD0Rx+xUzlGSBd82XoovF/8mTTpw9THpOuAqA37uVft61v1eaX
0igvKIKUp4lDSMNQh/qhR0O8VQ1QraBT1puAjCJJ9gDrvG8EXzGBhJofNJAtbzErVNvgBA7NIenq
bRClqtVXjW43cfF9+xPXKqVolgdTOSY9APlB0wqEuZSNqTrCqGLR7prXFo/vNhCtKDKcvvwSNYC0
AS8QfFqmwHfHRhpl0pfIeLXvk36fBNWWE+QdqkYnhQe+h8Hi8Vpdw+UHUtY3VDlA+w18oHocnAhQ
Sv4mwQtNbkxvIz+m22wX4GC7mGi6vTJrx3kpl4pH+0ATSy9CTSCPXxv5mLKSOmuWuPz9Wf4iqM7l
SI5lGe5CxKmS0DPYdJYW7KLo3uuIkTKqpmvHaylt/v9CWlZ04MXFrBAmfz/Gas6bvygsdK+1O38p
g7J2tdWnviywYlziRPGThPxNbInjw+19WasYYdgAyF4YLwOOEv1yBpVXOqQJVJnEF4AmmlW5rYSG
5MgoKq5a72S0E5SspMeabkuh1G7VhlTqngIr7LvnJH5SEryWjyrrVbLq4uHawVgHDvJ5au9ym2T0
soQj2N3MysLBm6xT7Yaajd2yi6Nn68j59UR+YJUt14wD09oaCmIYm7sakg21tktFHSvaF7EdlqjA
1d3LlKmMmsqaxS/FUCdZT3WPj0vYR9C4U27hTJNuwqQ78Mh5PiayxLiQ1y1loRd1hLlKrXv+xyDH
xhyAXi9jUAyPiUMqRVaf8xoQXYITuImIUXaMyIO1ppTBiAEI6yUea+rx57B9j1u3GhiEtmux23I9
KWPhRC2f+BjGEg7JQ6eDm0gHdK1WPVVBZ6OTiLF9a7lTYymPOt9oEGh0L4E86dGSd4mjvUmgnHus
nckct6gvOvVo3T7r8yJROQFDk4BOhjlEzJLSDWwojClh7UGimnC/x6j/lSUyQ8TaPqFNfp7wwzP9
CqVWChO56Q20Q8npfR/fJdoTz7M81tpGLWXMB2PhfCUE2XWXQYYmmsMe874PnBna6raPyHRut90O
zETu8C58s5CLVpXT0TcCxH00W9EFi05PfD1OEX8oU+14XRySvC5I6nmMRMc1chESyxjJwVtLwYQD
BlQvNRwVrRnVoQcewaPq5rbwxZ08nGjTvwtCZMgswUKjustv9ZZMI5Hf0Aa807/4r+BFd0LGjq4M
P8wfAyJONBYAyZvOJDWh5qsgUWvQvqA4OV4bAFIBA6fmCHcYKI2ID/ik+iD9FrZ+QjI3ctVnlqu7
XvjLT5gNe7HjmOoaK0DbA8Ej2hmiLaK7jvW0ub6RIAKDhJiFA2onQAcuRaS1LJR8PmtZfLfVH0Pu
SIhMVvfn9hG8tt1LMZTtxqi3B3wJMQnIP7pffL/18mMuDmTkWXgpK/W1WRZeOEiWIStPD/nFUzxM
gQdZ/hC5Sfs9yeq+ET+RnzfVviACCJnR3A6E+fh3o4aWNnZHQwG3RIUu80h3uOR+8OOn2/qvXCKX
H0V5PRks5V7Hl42JtwuoR2qbQ5f3uB1DS1LfpnKj83cSixBlNo9LvweZ+gzrAPSj64k9vjLGXBKR
Zkp1/hyn6mMSaYzw9voyvhRBqSUFMTeMZdWYYibZVWT2gsvHFlf425HbBYDuvb2MqwdioRFlrXVr
NFxQQxyY0kiP6b0gqYFNXzLErFrrQgxlrb1agPjOw8KpsbDxayePUDqR5uE9DLBs/4VKQMKAlxEx
7ER3Lvl9F0Qd6FVMAYVEpQQWfmNjWP22kFXzM0B4BaRsAFzyNDeNmlVJM6TQqBL+BOgiQqYOgXXo
maCpImlkBioRxc1toWvmZ6DbEROpyPiDdeTStWjToJa6gs0qUgzcVtJd0leMYGLNey1FiJciuBJA
KWUItbgwMjnMMYGlAqlxqXi+rcqaQSzlUCFgWMZY1QJyMi1GWHvCw3pCyz34cRuOYQ8sUZTPL8Vc
iGsZomIxswKdFJWIVm6zag5J+HVbK5G1Q/NxW9wvVRarY8o3WL5NCyhEkejHZivbhimeMLNpAjcW
aMOCPbk7/RQ8PEfms28p1u2PWPMgy6WlPAjaLfqWb2bLbDM7zex+yp0e/QiKsOd8i+O+b4tb8yBL
cZQHKYGxMeY6xGHI6YkTJ6T0ME1ZFshX3Ba0appzewe6EnEIaPAqAdkNiWvbxpRLZ5LAIHbU/c+J
ZS2rq7eQQnkqwwiTFAOnjRmmbq93Gw7gTqG3H+rULvR7v3VuK7XSZoaxloU8KhOalWWhAZ+9wRAq
0f9oPknfJIs/S69KSvyOFL7JvaAFYiPelU6D+TD/8fYHrG6fJCHthkEKdExRFttJCjcEI/TlInDu
+KEZyqbKooRYPRYLIZRJ+qMacD+L6qFVjxdfw5Z1way04szjQfNc64wZLdCN0lMMVJDBwzpm3KnM
7zP/vfJdbfgK5e+qO6nRTi2OPufG/NO/WL+F3Fn1xYn3gBYRB/OJryffEkC3qmiIiNKH21JmK6AD
j6V21C5xVZd2kwcpZXYn57/l8SAisYbCnl9kIAlJ7Fz9xzgnl+tJbdmQF6WB7BTsot4Z0TtYD/36
XWHd1Stneu74BRQG2rMRMVPXQIcswNSIkFJ4nBlpkpOgVBTrp04IGbfASgoHIhaiqI3yQRLcaxme
QmDKMx6Fjkyb8Di53FG+ryqSbgH4sTfeBUZTzoo7QRUMiVAkxFBkoWeUipprJZCmN2ZTHHVvICqI
XsAMKws5Eup2mzNSDyun+UIcpWQj9QkYECCuEA8p9yBEG4FjmOI1DS3wPpYqUbY4qEWvlzxkVMoD
6P+4CnhDxzaxugxEfaEtdH8a2an0Pa+fq26vZPd1eAJPQgvHFjBWd+1JiW/RsbQyZhY0uhgs1DzY
7fsY+lr+nXRqsbP5p2w+hIfu0GyCh9ZJOeJtZjhkleyC55pFcbESXFx8AHVMMo9DJT/GBwye4w1O
EViB8d4Zd0WgmbddAFNX6qKtSj5MQgWiJN8qow2vYMpU/g6c3/HhK3Ki11ywwq0PINTs0JLwqXAB
+Xz7E1jKUnejrueDVoLkFXSQVi9bMhDDqtQO/Q8pevnvJFG3YqLlY5OBl8sE6k/n7ctkNyYP9fjo
hayLYz4RlGddbiDdnSoDEUmOKkiqxEMlfzQxI6Be6UrC0KCMZjKgPegzzsTlBVHLBahD5KQxx+Gk
eCfMuAyJU0rOlO3HwYJykh+AbJJF5/ODOkYphqFyHAoJoGtohqYeC4Ff1wVQ1xvTaCSrgn8bAH8e
uVFjELG3Ex3YQ7HpG+omLfZ+d+SCPTiiR2WvSne98qb2Z3ShEXEE9Z/vxp4V5Z0NsOme38eT0+eW
NuHlIxGwkUS6t2+9kYT6YHfgPm8yzqxBwx4UmLv6FFs3SVVTS0dSxPuxOmkN7wyBaeDB5AN/nuUB
V2xUBKOPALQghAJXxIVIyKC1c1IQB8ADokM2N45xbBq8XSqVddtIV3z7hSjK2ea9PDWJOIsKD6Fq
1QEQ7cBlCwx9QHMXDM++KgzTiqiv4O8K+N2f+jZJJQhLAJk9pJPDcypphDeuP+TtXVQ0zm3lVm7m
WdB/5FGOra1HQI8JkBdzLzyGWCTxya9VZ2rt23JYelFeTQDWTFGrs16KB+7F1NHFr1xxpSlwC03f
6hOrA2ZFoDTDIs29XzNDBRVycGKge6Kqt6ZQ2bxfbMPpY2yOXFaeQsH+5yPlSEKImKhDAha5cvr6
TzMNsHC+0Zqi4plj8TyivByoTp8xrGPl3r+QQ5liIUiBXANB0cyM0xAfE+Ep7BguecVRXoigrn1p
kowQxbbWbDwZzLu9qbJ4HleVAMIoEoxwV+gCuPSU4iSpfhZgseSgfW3AWN4VwUMWMWKGVT0WUmb7
WATsnaBzashDCrD1iITO1zzf3DZplh6Ux4+4wBDRedSaZfq7KMF8i1wX0qT/lRB6klpWcsnHAUEH
ACi1GmXb6zI8L6M6zVgrGrNHT9HXJ+fQhG+VU9CJFub3rNt6rCWXMWL4n13/QaFY7EdVxWWjAGMG
I/XTMVQP4PQz+xyYdaNkFWF2SBsUA4Iej3EeOHaaXYJwdwgEK+gyovS86/WPTcyqE8xbRF2eFx9F
OYkMLUONwWF10/ZZzx/L8c7394Cv7vyjENtdy2gyXHG2F+LmfVisQeTxXRaJs02GvduFBuHC10R0
vZhReWXtJ3WG287Q68KYz3Ac3bdVuU+zp9vbyZJAXRt56Rv6wENCL795mSs2AsPu1xKvF2tFeQk1
TCYMwWCtEoV/0qMI5NlTD5RlY7wfOs42Yt0Zwpw09YPhx/+tcMp5BP6EkYHew4Hgn1KvIgEOeXtK
p/ta3Q2RATSWfcaJDKmrxoisF65+1Bww0nZpHXWlq77MBaCggsfyMjuUI7T6mNoA6MhP9YFvft/e
wzVr/GGyR54Z/U8ytcL6INfFYEBea3R/0ip/GpALa4XM4iXmgoorB20pi1rQvgHmQRmHGME9oAm7
8tEvV3xqR+/xWXyovnJGM9tK0xImmcEgrPx/1SjXrHtyAkJyiOu++LvwRXuM78bfpQFWB+C2S7al
bF+UM3MwYe4wpL3JQiqNQ1xoInjsE0jF69Tu/6B1XjnKW6B6BKRgoYMxNo+m8tOFIuezAbJQ6LQy
QJ5PmRlHDzoLtHDtklvqNG/swmUFSoRBmQhyUsnYqom8D3pQEI2sBBFLDOWIWyGopLSZxSi8qfe7
CNk1VtZ+BfzgwioUyv2O+qiN7SyEA/Cd7lZv0VN2EKxsn7/Jj5FKQoYbXr3zlotHnWig2fBdPG9S
nb34n2D8/WiAO8bZoduZaBvlfhd78QnNj8Y5ebl9tlnrSfln+M2kCitIlqSvXn8RpZqU/PNtGUz1
KAfSjbHA8bNtqEcJ7YAfAmn24U7JrLaHSvnbtBvuY0spiOjqrOc2w6EolEPBra0GQwnZqIujY0o4
ySjEExWD9r79zqOtQGPESCvtNypQ1UVlhsD9Aae6PAnemIZG0QiYtS1CvO1PabKLIzuRLIz/W2H0
OJbHzNu0rVuOFlfeRbHLWO75JX/pXuYPQBM3usVRmKZfNGCU9Y0kkzGy1lck7tCFWSjmyBPsLTCy
IgwAB6o9eXZa2AzJ2ryat0RTJyfXfT1EwwDgOdU9Wv6aKgWC0Cbut2F85IxTmh+q8i2X3Ep7MUD2
JIaEy22J/y0InyreKArhh/hszLgtPm9LjR32R730NlMXm1rxhCyJyL2leWUZRURqQB021ccQ8GbT
nHzAGsvFRhIDFCi3nYyBQKQv6kM9xSjUfOiAJ+Ua2RxGRxA3EWBM061S7nIus8t+m3GuF23VbCIN
Gjx1Vx3dqnuMh6MnnRQ/AyWvb6XZtw9iqhQwjogqUvTFTfdJdMpESxUdNBwWgAHITlG6jUaHbxCv
Zi8pur+9TaRtdOMlL85Sg4wAaKLHcwIuGyG29GqjlY9646SxRIruoKi7yD+r+YEDgJX2aqDgPx3i
ap9LYIKJt1r+kMZuVn96/RPqJpnxqHWbXCXa6MbSKcP54TsARIVfNfjWmlM/OSDzsUNAsqdvfP2e
a6GJkghBUBSrx0A3ZeE5ix65/FMaa8vAcDoClkb1sVwAeCvlXc1ZRvgl5oop++/8eJdGJ64AsC4K
KWKHPn3dgfmZUf7slcArdqbmTwOmBuPAeyeksbr6WY9/9RWImMpDBwKDBhTDANw0BjPuHF+2a77e
cm15aPzRVcRTIvWEz3VXj9/QLeSkoZ0arLrTSnUNWGfo2sT0Go+yEA0skiq+VylBOzfjmMJW21ZO
A9iUkCSHGmO4hL+XjtpzZcPCHjGdNzICtzXxmCEFsY8hoIUbDV+XrqFMlLytRIiPDoklmr0JqtlT
BdxD8vqoHnwr232hcPRa26zRgJX5RKToF5Kpg6nmo6pVuNR+2oM8W9yVZHr1S5IidDUfNFs7gvLx
MG6CrWYVVuRyA+Et8N0yHMSKf7j4jPk6WkYJXZ03PrgzTXGGIoFoz1JdOOMeOAzPGcENZ2mHmLwZ
37cFX0dBl+pT11xXxPrIa6iXDb4VpB+FaNdFQVqJpd/8/ZT/u9CPuun4OO1LTUH9KiXpnWxK+8CJ
oWdpdS74D/f1pjVZKaWVQtalbtQNlwZAlm90rGn6UpJgmzmlDEAH5B+tz+Z4l7iK2TPCZpaWVNSc
SBVgymcz1oydpLjecCdxm9sbtnaLLlYSo4WUpQBeWo0ryIhU/xevbCY+2xZRTer+ExUny0iGz6YX
CUDNYwJOCXMUQPsQduc4Zr0wf5D2/u9NRdHu8lMMIxELYy7JIxg8GwE4wrJtZMV3nvUrdgdresCt
Biq2jNSOTjrwbjZmb+2UiDzeXpMrIwY/EojugJU8AxmrdNN5zwVjwosewqgRhJMYNizhXGvtyGzd
v9pfCPqB3UXjPlw4TSpqJFNSqODxQOINcHxqRgrOlkTntjbXO0xJoc6k2ElTMtSQUoVEx2AP4jOS
R2628R7zrWRmA8lRvGLB+7J0o05ohqkEzS+j3uTycxM9FYrTC+ZtzeafuLAXSjHqQCJjydV8C8W4
iOe3SVymryInqZE95GN+1Noo+cO10cDIY65ZB/DRATUDsm/0bVBWGkdok+mmpEc50OUBdsdj6qLa
i9LbbeWun8w/2v2VQz30JlkELwZ6vE0DcZ0lDI7q+jvxnTNM/6A/Zg/FXjnGW8WsWZ2Q18+yWTKw
ntBrKc0o3tTW+dpk9EYYA6R4i1O31XjyiskEW3LrbWQjSmNh6jIFUhvZ+mUbVi0EqkdwfiMz7Bqm
ctY+egBABzv9jpmOuEoMUBpSjpVTxqzXAggsFSDX5GYHNBdSIVJzMpNJY3tduL+U9pNZW1zGbZbk
3chD2mAJJ93tvsCCWgNh05zfZ5OrnmoERmBB/4Q1jRvWvbV6EPEWABEFaOl5ulQ/CnmeiVPao7EK
La3dpp+zWIrKCrlWj4UE/GcMzoEvhC4iqI2uFQaWFcFWC35XHnyu3KHcFb+8e80Gedl0l977TsMi
PF+3HcB2oHQxh3r0pYEZq9ZXdchFYelLPqOx3vGs5Jf4hHlCszy1vxjHcj52V05nIY86lgonJk0Q
5ACKFdHJ0jQE/adm6NYWb/UAzMHrj7Gy1/0Hs/ksJFLBrNZ6iZpy0FD/8MHvhDy1kzlcB1w7sE+B
UOA0AmyJ20aAWfoDCouPYscdWFD7c9h6pTXGRIGHaWCl6R7AKilqPZdmZ5QcZOGPziIxWVdyIYBy
Aegs61O/gS9vBhVd3jkBC6wZ8fpD1qI9tS0M9LuglF8lJBplpKAD4g0ocvfBxi8ikPApRFQ9MIWU
p77ot7EuEaGvHnWlQ6qPC1kPjOswf96TxedSDqSLAVnNi/Ptpm7Vj5mEN1ed4LHYPBTA0dS/Umfq
rWgn7QZTUK3BHK3Hf9wBc/kJBhW4SZw8VImCFQOUbcl/cO1ZD0Hx9AqiNYYFrm7+jDM4ZznwmKPu
g6hTyjCq4b8m1LqyqbgbBt5lHKtV94GxI0EHR8YMEXIZ+w2Zhufp7JGB06QAqO6uvXOUvQQ4mfeG
+E/KDhwE6JF0Kue2YJZc6r0WeVUshQ3kGqG4lYvpgCq16eejHbCgttZX8a+Gs59e3AJdNCpT40OS
bryG4Ysc2rc1mU8IfUTR5YKWFzQPIGil4hKtLgK/90uYpK+4NZIe3j3YDfvMBcfwXcpq91jTZimN
coOpWkxBnUDaaLy2vjMTFt9WhyWAMghVC5VBmAWo+qMsfIM69PbvrwWPP+jleP2gUUejTrAgjpKk
dlVvdtqvWvkf0r6s11IdafYXIQEGA69Ma97zULteUI1gM8/Dr7/B0Xe6WN5ooVP3oaVWl3rnskmn
05mREVBc3tXMxzSLFW5kqav598KSKRzUfAD3rxHDEiNyB+28CBXnmF/S8GcYxH6oEoBLk8bNOuu9
ZxnoirLmTe4wzaCb+V2Q1Bse/xmxi8ABBhco0sxan4B1XzviGGol6TL8nvg3qEgstwGoqAYf6h1A
SiiINPLGK3btiIEREvOEoPwGgkYIHxojmhmVde+EAYgmjHNBUkzXeHnt3v6inxKdWW1NmV9SBlSd
oLNzva4u5aC/KQsoD0NeZ3Lj8hG38W0TnwtLsw1osFIdwq8y8E7XNoymlIpOrqFW/3W457ildp3v
l3a3B+bZcjB65YEWeASDeupuwfDXbVMT7GiQ71VB931t26TVoDCzSZx4z1t7eM7A1RtBCr5GEdKR
UPuwfk3UmS6hP0x2fdrM0lf39499kUYJjYWCaAPso7byiOHyCvOMpjs5+a73DpPTR67iPG/s96dT
Ou/3wqbwTdnQ8RYIG4jeg8f3wOz4CJ3i3P4eO+UPgNkgfuGBTfO9uGzdrp9Pyfz6gdCniXeQATlr
wWsLNW9Rnw1RVWLvRuDI7FB2+wEqiGZo59JD18YuOK0zKgMGvru96k8HRjAt5EJFMygNIzCtGsNh
ULxeod7QPU2bvNbzSb+6MgRDgkc1TFWCbIIhCEP9rPzpS3rUDuSC6Tcd4jsMeddG0P3MrnFtUfQh
3tQaT2RYBL+l9jXfDy6/Hy/hU7dP7PSCZAlJe/Yo++wVma1xLDZ29nOHTLAv+FPGoTHIKOxHB+ne
eg7fkkP5hhrT2XwZQw96lxCqdcoX9W6SNkLH59Nz5U+GcGEqSdMPjRLFSKISm8bvUVb4jbSxvvmD
3fighhDaq4D1vO6xvAk8pVmLKp5aPNUWKjyN/BaCFCKdK1n9liDI51qFsK3zZb7IbQasK8Z8Pz7r
rjvLfI8Sk8N+jZaNxuMsbjQc1ZPpWy55uX1SVjd1BhOCDs2SIaB3bbfo61ieNGxqkEBFie+q/C3Q
N/Z09TQir8LFhWkJSwy7ahl2UjfbKC2K17Nu/Yon5b6RxmIP/YCNy3l1QX+Mieejs0gMUhoYi8gv
HYTsAJ6EWwiCz0ie+WstjAiHwIiAmaQYeHU06RxobkfP3Oi8DEoVlXqsMSVX/ED77/aX2thF0f0j
PlmjEsAm8uzMrRJ+0Tsw58RWLnkY7e3+cy5wvUTBMVI5yAYjB9BaJo9R8FACU7OVAW99KsHnI4tH
kxEyfCrzu6nZBH1RI9yIl+sHC0Lp4LpTVJCGzj9icbB04NO1Xsc6dOsiKaCnu+Sa3eD2J/sgOejs
xZBCJ0TRIfRL/V5LXKAm1Gartz87xKewsvgV88dd/AqobBWj0eNXDNVBJrYKOQK18oz4WzTcg/rW
7tFdiqDivpVurTrNwq5xbTcCAEspatgd+bNKHTXeTwVzKduIIqsHAmZAJqbOEo1iiayeWq5nAexI
GsRMNaxDodU+CHIXou2DHY2pU8qKK9XkGFUb5eTZTcS9BZMdyOagYU4gZ3K9xpJwhsQ5hxuFI9o7
pRcnWxXAeZs+mZjn5yGyDPUpUV+rZCDqUVQsLy7No2aAB1ZG52QgXyGtewi37vjPgxcIL5DY/D9z
ENm7XtGAQeZ8VAH+T6CYYfwqBsUN0RuvnwoI0FVZ5Ua5n2b9AQnjf48xS8PCVgJdXI9qCMMZh5YX
oYeQVb6hBk9duCnpOV/Xn/YUIwEzPBCMOmJ6mLT1ADkj2DLrNLTRYoEA/GRneuKOFC+3YvDm/72q
yV2sJHs4nzuZGyQj6xu9+A1Cnli2fZMlPX6DZPDgpTKk/pTSTHL5lOOdKReK20vhtAsHczwWTK3u
06HaNabZbyFx1jdDh6aSQigok4QopURJCj0T/BCZcido3K4FGOOH1PixDgACSmMQ1sImAW4ybEXI
tRCBHhooAE1M+oEt99rZ1NGy0p6W2AP21YyBz/hpQR9Xd2571lqsR70PxDEm5ONQL7i2wqWBSHlR
zXmGfmxpvo9aFNHH77etfK4U4ORQGUReM4uJIYuxwEgKppgcaZTaIcQOgfmWGZCL1JsCDfw2UV8D
QnzepIETmP33oci/1LXxWGqB5SgpeQ0ajWxEp9XQiCE/DFCCdQgQJyEEd4mEi6kCJWqMQeyABE/M
QNV7Kh2pb6CLzB61NvX0IfXCLRXt1Vx9JjTTQEakwL74adHj74iUwHTxUNFhxyrtezLGdto8TUrj
KmH0y4zxLLReO8y8d8VHw3EL9ZV6qPUYiZpqU+vj9heaT5R46vFdgDiD5AFSQSHCjEZdls2IYM0G
foy7x5SMu0QndoDWfJ51fhBvMdOu+ffSovBsKDorGUdQMjoFn0qbIF2r5eSD6Y2jS/lG/Fzz8qUt
wcsVqZkGtYetGNm01TPbKN6KfiOlWbuMlkbm+3CRS1Q6aE8UC0ZGxEfOS5uFO8k6BnjIb1HZr72G
lqYEB8qTpo3yqADXbqMC8elZiW2wr0EcuireeVD+BpP2RkxeN6kBNwB2d7CTzP++WB3vCxZ3FKuT
gxKWuFPF6mG00Bii1l1Aa1tP72Np2sC1/jN08skvIcYIWe45dxfLUknQUvSlEJ+0HXvXnNHGM/ac
X4idOCfJG53gYJ0HF4Mqbnop3MkOXiA9qx2GI3sJvpQ/tY1vvJbTGJjg1FWqAjivC44Ekmh9jBQE
ZdSLQJBq3rFwM2dbdVbwHloqSByQPwmBKc/SSYdyFULyo/ak+Pkx9DoLnRbV13ehH7tFb0Nk9/bx
X/Pd+aOCwB/koCCDuf66eYHaQV43SDCoMRYP6dj1qRsjauouS4re4WGjP9V1bmyRfq4tFhriOqyC
bx4cyNeGqyLFXQ/ospOO9zHxmwxqPltZ4lqkMVGKNUHNDkirOC8rN0OfMb2Pnbb9Jk13YfTKrFdq
+re3cHUlED7AJ1NQExYj6GQMY4LrFAfEZM9t273xKrLNfvJum1kt35m4R2fFWhUcjkKkbqwgCOUB
I02JddEjj8anPgN6dFe1D7Lu5YpH8FCiZ6V7uW14dX0Lu0K8jgaljfpommMo6rMxP5DyKU+3tCrW
7qHl6gRH5CGbwrTHLkaGVjgVMX7NRvcW0zJHLTLDZ0WruGWWbZBTrNvV8VIC/SDuZCG86X1WkrrB
6iaWAk9gnjqDuuMEcjtIj2WK5FP6+/Z+roUSRJB/LWrCYyJoUtaRTEYoyUMw3NxZ7VZ/fTXFWZoQ
XAUvPK2kIUyYaP0VLU6WF4UPYf9eUAwz71XIq0Fh8vay1u4JgDEUyBDPPOPiRgZ6odcT1+EmXe6Z
+kef5SDk7F3SNXcMxJiNlp7lfjz8f1kVN1PD/R53Hayaw/1U3PP2QY3eKumh1vZAaJTahresnYXF
IsWGjEWsNpYIzPX8OU9OEdHApLwRT9Y8cmlDOG856JBpqMKGFqOtBjFnLbJVKYFqgDs23vQ39bml
OeHgjakZj6UMc0b0LcnA0TV4VbvxlT5DWjQVzCW4x+H2M62OYITEYVPWSCScdkwSBhx9F35ATpf+
YFNs+VauZM9DbsZ34MauQDVahdJ9mskU7ZA47M9RmSSnBtNyWwJrK58T1zn6/2DG1mU0Rq4vITOz
WNHgfT2LJARQi4JWk9lt6XmunUawB2gyntRIHzApfm2lApFxTjoUCvu+1M+SWaoPYaqfkgFU/Gjw
7cZO7V3kcBe0hkY74vnk3D4ka8sEFSDGhNAdpYC/CT/AQCc9TfCYDcxnU3vIzb2yCVpa8Vq6tCGE
HNIVU2ahZu40YHuL48nTmtzuJ9k1gsprmHRWG8OOOkxAKVDUJZYTp50tZ4oNZYf9mCXuQFTg6L8a
qAneXv1KFnD1y4TzZBqQYq/nwmkVehZ561ucoWO41eFaiepwbpNqmDmHhI5YcKNdUqOMgFelWv2O
q5eoer29irW/T0CbOVMEIgcQIw/N8YanBv4+tEBBt5o5uPBvW1j1U/AZYGIMP1//lJKFUxk0eojH
RU5PVrMfas/MncT40DAmA97toUfJZaORvlYfQL3pj83ZrRaviyrSqdJZEA8hz5ZiY5rDVmztA2jJ
O5DI8rf6bLnaRu137TSAfgASfyC/wG7O/74wmVBMAWr5/FyTzgndSXi0berrrlyGdGlj9smFjUqR
AxB5zcsqXUVGjcid0kvAXmVosat2u5WCfsZjIr6i/wG0oILE8BM3FMSqDKUe8Dxpnc6VXwdmdzba
II4JmTF2Nu9ldPClUwMO4i1Qy+puzmK7IAaeX4hCHl/XYzgLR6B+oBy16FgMX83NGcc5DAtvQQDX
/9gQnARKhVqbhXgYyTvDZvvQUz+Cc+tbu8imT6BK26gQrS+JImKjbjWjSq4/XlpqLIomLMlUcCv8
6NPL2GyYABpnbU14T0N5CC8HnOlrIw30bMaYSdxJJFa+yrifvkPYr3vTzLTYt0Wgfk3qzDoEjEt3
RsabI0+V1ONQktkHuRwdQl41H9oQyN9Kngd7WQknn0s65nLwoCO7vAsDfwjV9ijTqYP8oZFNH/GI
MTYaDgncY9DkwpZKE5RbI28vDUvgIzUtHFa36qUeDem+KgFItGVznHalUobfVK4kF5q2xWNQ1MNZ
46x5SKSqRVUqKiwgGVJr8FkLgq5QVr+bU9xyD7OEgWqruGZf2pYx3Aodu9ONCpy+TGd8cgoCFAhY
GYzatKd8rN8aGms7bFz/hCslPCh6qXiYMIsmu21NbR8V4JNDa6qszoyQ+Zdh/K4zLd1VyzbLwCIU
ccy35b1fUr3y5ay3MHEOOPYerYL+QIOUhY48ReQ1TCbz2FOIbmJ0MCPMw0T3WGDiTdbOaoHpu7C3
Bm4XtVxDthqb6PcpRjH1apI+BgX41X3XQr+jxdCO5XPasV06WfRL2kTAHMiy9MJxxX2dAjO4r4te
8yQlIi2kpjSS2KwxRs0lSah1HnDUyjuZIIs+hAM9JWmrfMNorfpLy5n80BsJx1CZwvCmDNQ0caUs
T97TmGJsP7Ty5GcW6MOREyl940rXHfJMAZ1SP6YX/N9bzOqZmdMkBrkE0qigAUuigzmo/KIyvXSr
fIK0aIm20LtVqvSxz0KL21ZbEUgTa2bS+0EahsmuLSL1kIOt+BGzAqWPORML0zWEjEepz/qvRhfJ
niFVaCqZUh7uekWTAaVhevIAevL6LglKjqlZa05zrCF8DuM0e8qzieYuL6Li0OZl+RFqNEKTXan6
b1rHpcpOlHHSj2qUNF94bEg+x2jJMWhl8pK1BQkOWh+zfRur06PSkwyDkKPuSIFkPOpGGRwwRauj
da+hh++VbRkoNs3QPHE0Ho/dLqnr4TEpuhECjIkVnHtdSvc0kNp9wAoJROJDmX/PANR5IdiXyC6j
SnoOFb3O3Mzokpeca8OzGjbKV6uwuBMmFqiyecGzl4x05Tc9QeXRVjNAyO0ojsr3vE+sx8AC7ZGd
FYTsWklLT2Y/AKDRdoOf5HX/opajWtmhVOW/h64fPAWIhxeVMmhvJyaaynaq5kPhYUQ4eiZxwM8p
0yPIAuP9+qKOquTnQUsiW87lBOy3wdC/kSoEl3eSVpad9ZSeevCH3YWkwQHOZX3AKQLnVpQW3anv
Y/kDhNTQiYxLDT9dN4PUHbvcuEsrFL5sBV52KAMmIXTQKh53DDpPR62S4oeRTy3kFbSoPJQYvPIz
vUFdXZ8g6FY3+nCWkHv9BA63fy3AzXJIzcQCoA3NAsydRl4WjmXkFlVefQvNILpDNGxdqUrH70aq
gp1VIxKekNkQYVypADxtGsfwxDqG15010mAHUHX6PCBc+zKv1XnqQQsPuVWUvknM+KIVOX+SgjHa
04joOA5xgYNEo8YLSTZgoHbq/Hyi8QcmRiVbG6PWS8fY2Pey0YFiMdQ7t6pGSOBJilqXvgEKRl8b
DdBKamXvMZ5pXt7Fer8rKK0sx0w1HQoeRKktu89Z2bgqMKUR6hYV4Ct6AWUOu9NI5rUGa4hjhEbs
USVOwD5CUErN6kGaEML0anSmWpsKsI3V8e+IZlArHfKyeStzK/BGUhUfhhY0+y5KYn/UkvqDhFKz
L0Fl7VRS23iVURWg2MGmR5k0vWtKK//utdi0DSPOHwETM85hgyFZwzSngwJHfG1TCYi02ynlauo9
F8Zk3N94Z4nJgS7XwVjjJk0trywxcp3YY+maYHW7bWftxtah5I5nFsDWCGLXl2mvcrwtY2SuJDiq
0i8ofZjJRhl8y8Scny8yOlkfMfk1wERrPlsds9vKlceNruOWjfnfFzbyuOrA2YLM1Mx/l7EX5/dD
8XR7p9a/yJ+d+pSYmi0uIyyjQKgo9Xcz/xoAu1ptlXfXnivLLyJ8eaaoUUh12Mnao05eefffCzF0
+feFlBCKfL0VaNiqMvXKKHFq/U0x327v1dbnEPJAHqukSwqsoamPvH2vrOc4eLxtYmOb/nmSLb64
FWQGVSqYULUvUVLCq/4rmxseBpBb1Q3UN/DfxJ7CKLfxKIMWx0mVIxsgbMBsOdh6xK3l50sjwsfo
SNIbcgMj9DH9Vt6Fd9Necqjb+n2Hybrim7y/vWurr8alQeHLxAkgqzPZDyazFNxtD9P+oTsBevVA
dq+WK5+3HjlryTrYO+fJWejUgCD2+mDKpqSWVoM4NqbAe/QPpvTY6pfQvAc6+fbSPk8Mzy+5xbtA
qFYQLRmqPsa7QLcBYfWrL83hvvdC06E7/kBdA6oKdv+lOVLb2hW/MwdXxKum2PsehRXv9m9ZQ2Nc
/RZh2RGTxpiYAXc68jQxXwYcRDE+VOt9nrnD0iWIEY++1vm37a4dCkCULSDf0R369JgF13yUKzNi
UKp35ZDaSVVt7PLq83xhQQjmYVuooTXDBa12/FooP8EDZltyYFOCjhf7AULRB63Z0m1fra9Afwty
H0BE6IrY8qp5TWqF//NpVXBv2joKD3vI5UAM5Z59v72Hm8aEM1nWBm8HCcZiE7U1dtA7v8XhN3Wf
RfuBvQfaT17+3jA6O6f4UF+uUDiXecVR/E9hFJJAZF/9TI8oKzvaD9nFBPMue90wN6/hszk8NnTw
NaPPJ1wymlyWYSDN4JLH6kzc5PCdOeGlsY3UZo76EPj1AU0I8y683+pWrTkQcFn/syzsrlVNURjM
LlolfnFIfodn+Uf1xjcZgf4R/Ly1RGFHMytmQRXBEFh9Qfn15k87ZoPO39Zs+jO96E/Rdzz37jDC
TO+qV3PjnKxWKYDgAcsZaIcB5hOqFDUedapW4INe8qfm3nzQCpBalUizHMxsO/xr/jCe8Ki23PT9
b77twrIQB3Uryq1odqXmi6nb90iLlR11iWHnP8zIHv3KZm59Yt/5rsvAx7JhfdWRF9aFyMckImVI
nLlTYhLeDvf3imEnb72LQdQd87fmUNauFwAsoFOLHHbGWVxfL6yOEox64iPnwR1jdk/9ptj19SXY
ai2tZTRLQ0Lc68ZqtLoZ4CtVL231hYSHVt5wmbXgvTQx/4RFRsNLuCubQ+tkHIYUwAWF/EVKgzY7
+kmEWJCTF45EbqFqp844Ras/9SOGlDxL3ygRz1mweOoWzQwRIK/UaS0rHVoG0mSeezM5Nix2lZw5
hG8JQK99+2VqIXySEs/QKIvm1ELeaRj9rUxbo49TvMstd8Op5zbPp1XpIPgC7AIKHaLOOk9SnXYp
TAWP/N5QPNw/3RHqJKpHfgZPt42tedrMU/x/tsTEVlWKoMxAhu50imtqd5Pmd/3f5M4GQRUfDYSZ
n+ja06qBqokSAEwHPQTdAk3nllLGqhf8MSByLSZZk1Mzmls63WvW+zQ65cGOko1kdnWnAGHGKKGm
4D/CgTFklpV1O7cKjF0f+lIZ2xjCvv011lYCQhZMtwLlACJ3IcDkxWRikhbQkSjK7BRYIjraCTT8
uHfbzhpGhS4NCd4sS7zS0mY2VDfFGQXh+JihIOkZTV0/GBWmzqoOgi0dxbChrNQunXQ/oYw4rca2
8q21k4VmHF49QKBCbE64u5KGTPmk4pFgxL6sYhAregrlU4PJu0HZQKutBb2lKeGyygq1RLIAU/PQ
DiOPfbQFZVq3QAGmR6JDFTHVIUmSGnxuszT1rsjvSLdxmFY9BA3qf/++mNBkkIypBvz9MvvJW+6G
GSqdluERVmyEobWBuX9YLUBwKAOkIk50wREB2QBXs2N21MXgDrJRydfD1C5QbwYtM7DWhq2GzAvj
/IyhpLsRdfupblHVBkME5ufJJNust/atctcGForWG3sxBw4xTs60G//+QMGJmy5vp3bei1Z6N+lD
RI9p5EWg4mqOJWgCtwCWq1u/MCcEAPQLkOwwdLdi4D1q1oBhcnTUfB+iuHv7eK6FmuXC5l+yuJsz
i+tSMmJhHBML5LWR7mR5IwKs+qkJDSik42ivin7aS9ksDwU8IVfPUayg574Jblrfrz8mBFcdaa6h
gYH9Asd16USp095lfuiBztul9+1BcrPf7KV93qQD3VqacN90kxGBwxB2McHG7poHVbLReLF/ymfV
lTAoXIDk6/b3Wo1gfzZT5MNgWWLlQGcC8cdkJ6lfasPPki9JfZbSremy1Q4yXdgSomXQB00cgT4T
DEnTmZyIi/r6neUUHjvUUHEFXRoo/nSk/0/TRi90Y18tIXgGFq36UoXLRKzY55ydqZb8xR27XJxw
/9VEHQceYCMt2u5y0qPzkNmJkWw4/9b3EgJH2cWVpoB+A/osErAttpF1dhm7Wvfc88S97RvrZ/l/
p0AkWhsLWR07il1TG82l+WtKY5uaG/v2D8r6cyj8Y0WIGJi81WoZ/R4nfrPO2uPgWn6Acer+ozkF
fnLsnkZ7yx3Wo+8fk/MmL4JUICvMsGp8qxDCRJivqerL2F9KisIbdTNlZxH/9k6uGwSqHokReNHF
kKW0lA160uLF8qWHenB8jh+mIwiQ3m+bWc+NLAj56iDWtT6N5BV8jHtNgx0DGi/pMRjuE0yPqco7
7fctYBqarSkOkHI28EUbgWTVWWb4PhqvxPw0c5kNU4zmJExH9TFrI0dGlzfiu40Frrr/worgLB03
Yj2ardQeMFbPuj357Fi8Z4UXUqc6jYfymb9Ks7r91nt9a32Cz3RaNkp0vnUsc8eNXZXWGBn9mzC1
WJ1w7ZQZm/RJh40hDYGWR/BvN470aiBcWBAumLAvCiZJsIDPaAcSONy2hr4+kzyhuowBJMBRoIQO
zP+8kYvDlQaWOmXNACSN0+/YU+LqPnjM9vTNz1HR6S70C/MjXGqmX59fQcS133iIrE3/Xv0AwUcG
nZlAt+IHDO4lcK0f7FQdoDpGD/yO2JILwshj7t32y9XzvViz4By5Dv6RPMUUQGbyF44cyE7Tvj5D
PhxaUmREWzIZnwBT+IZphMNt05vLFZyGqGxoaAnbYE3uMEztWvfgONuxx+xdvxiRI+00y1Y85hsb
vrQabSAdjhrJrLwEifTrL13Gfc3N+UszPXxMTTDyWC99XaJlXZy72gBHpvxYDd+n5g0zrJ4mbWkj
zR9SvDkMFRMeChi2ADkVrtxeSnu1UrDylCsx92VjlPdaJ+k/raQAN4WZK6+393otBsCxKfBv0CjD
6PH1ggfWK03UYcGgWVVi8LRn9xPI5W4bWQtxSyOC+8L2wAoNRiLygxnAbewT5ERt9VK3b7ctre7f
YjmC1w5DOYZdi5d0MUAkrweiA2Ap0MA7pPm4bWlr4wQfRTpEE+At8LS0voUh+EKejU2J6zl7/OQN
oDLCzCOE61C9u/44GoAUtTQf+9Jwp7MGiuH0LP3Sj/1Le4p2t9cz/63Ptkz0B4E6QNYn2FLVsgQ1
LCY6suCbAQIsA5i2AigniJJb34jkl+H32wbXN/B/BsUZBDNpMckIsng82ohHB8A9KXjZAay6bWb9
SJM/doQUHSoPqjKWs51j1TkvNXfVn2D47IDpDBtb4e5/ZpLDbQE08787qanXX63IdaVSs9kHY59m
nqa5WfJMtI1QtXbtLa0IkULP1DxtS1gh1ZcU5fxio5i79ffnf1/ceQaj0xCmMoozg8Ob0O75Vnq1
6nFzWgfkLcidxEJhx+sEgo0KEh/juWpGhw9vlawBEgU014GNaJeyDV9YjUMYbMMAN+h6wQ92vaaw
yQ2gH2DRUs4MtM4Z97MQLNatggqCf9vvVvdvYUvwAtVMJF2vsH8RmHYktPjJRqhbbefPo+7/rkbw
gMwcM60aYKHE6BU/FtVzHj5VIGYsdy1gbqgi8KMS+j2AeQoGmLKtpGRewaeIgR6iClp91fyUmQd9
ShXITqLcHymQXUyNbnzVmATYXMXNHER6QYYW+FA+JQZN78G1FOfOjKS8KGAzqWwgzrZO3mpIwXA6
5rJlSA2IeZqhhn1ZBwS/qHvmYJzvj43l3f6sWybmC2hxLEhqjSVLNKSC3LiL2wxyUPwuq9INT109
G4uVCPcYLpfOZBPM1F3SnHQDosyBpBz5MMtc6vxoWgk0jHl40sp8q961mn4BUve/bRSutr4qlBE8
wrHzBAkX/V71gg+INWR7+UQeIRHlqU8InvutF+zq4VxYFS6gvmmZ3hXzksnMpe1X8XMe7XJIs26N
0q8ezT+W/im1Lr4h53VnhhUsRZD6qTSo2m1RrW94iRhoDJIbRpXDQqLhTVX4KtDSWrqBrdtahhBh
rEEpgP3FZ+qUNwPSIMPzbVdf/SAmgZQ7SCgw2TIvcrFNGefZoJdo5zGU52XdScHRllyk4AGjR7ct
rQ664XmGdzbiGcaahaXEicIT6MbiyjRHOyCnrvudBOCmv5OqxGkg2UX2RvoxBpdCf8Ag1Ib1tYWi
0THPLaCAQsXUJ9PiaGI5+hD9o+Vru/xp2uexrR0a7wxGZSCK7HPltBDa3gAurtsFRMCEeBCS7/nf
FxscUCnjUgAYG67Cb1WEodnhK0YC7gf9hYCA9PYq1yIKmHjAWIGhaw1F+mtjeY76hjmPZ6ia7AzT
KeXfB2Laeu5E2amL3XpLxG7VILTyZsl3ir8tGJQKpCgFyqOA0uSnsf6oTZRBh7vIBLVvEL5M6eiG
4EW4vcr5j4p3EpIGc6Yfx6iS2OU2UK8xMgXz8bGGIZ74oHansdtKXFaNgPgTMCsMZ2oi2Rz0FVs0
lVBrqyB6VAdgXY7kXR1S7/ZaVoFkwJBYWA7mg3URRlL1akxjqMk7KUsuEG6eRhTuq/qOUOphGMuP
yuhBM5SnkUN5Kvl22/padAF1k4k3MHRz0Q689hdqTRktrfntAdptaTh3+c/bBlZ30ZwrDDjvGCMV
DMSqVg4yQfpgBNNuxrwWkuyHgOzdNrP2IjQXZoQLWyaJCRoGZEmqAfINFWNkqd/yZ+0vOKfo0o5w
mJVc6Ttw0CNfRg7LgL+LAepUwM6yhXVcPVeLBQm3MzMD2hYT9i1XZXDefAO4SEueG+2+NdwsZ/va
/AvkCFI8XAPmrIQiwjqKvrXkqkR4DOPjOH2R6V6p/gKXDBZigN1BW6JD0/va2STCUamWUAO1OIes
JigIcTdvtcDWPHppRLhkaDxxLcpgJKXmg0zbRyt7uu1rWxbI9TIIydJ8TBF9SpA2K1CbTzY+xepj
FqgNyPFqKEMCVHttIZZHFvYVTmVtvss5SBBOo/osta88eoQqb3SRLqiCT1tv6LUztLAqvtQi5NqJ
Ptdv+njCNPRbUxl2YboQcbu9f7PritF7aUdwg7CS+yGDIJ2jlDTbMXV87Ib3arIe6PQjBVEJxIe+
37a4FoSWFkWfyGKSxzkOUwx1S1qnDmmf4tK7bWRr+wS3SNVaDasAy+qs3RRH9kTt0rBJtPFi3zIz
e+cinciNuieDATMFXpzJMNop/d70+2KLxnsVJLvcNCFya6OSGCrgCI6Omn44fpsCfLBLUDxVEMQN
4wJa6yoyub8Ac6DdBFEddIPAAybCyS0eYlRpvg6TTj42mXHXtS+3P9Ta8Zo7WpaF/8zhTgjigZ73
A6YmYcIo78q5LFBMNotaO+UE4+MlymFHg2Rur38Zwi9q8RckdsCSQE4CI9bg3hH582jXKilTcYnI
6Jb3+Y5jvkH+qrONc7bi9VdmhDsRHY5Qiw2YaRqM7jXDfaOVv5tsS1l85ThfmRF2s2mnsmMzSUxS
84sGojwD066Pg2FdqhwSHSgP3P58KzejgXc/8BOgFPqMouDQPC15jaue0/JNU3Mvan9HAVjF+me4
FCbBvltQ975tc3WNC5vCbSxpUq+XjTqHLLeanqv40bYJZEh5swGWWv1meCcgrwXvO/hArk93UVdp
yGZD/ZjvWjPyuyk9llO48SbZMiOshwxVaPQyzAzNrqQPvPaTaH97y+ZfKkR5QzYh7QHAKQ6ziGRq
grLIYow8Ol2PKRTmWRWqVhitTu1mq7m6uhqQP4CoEckZWhzXm2bJUHZoZ1ND1Lst3ZMBquVb9ZJ1
I7qJvwZVFBD0XhupU4LhVt1E1Qn8EuBmHEE1oYcbN/+anyky0LtIxbFtIudKGA6qFLYSEO1c2QUR
OhtcA/G8NrpWBxHRZEDhlOUbX2ptZQq4EUy8pBCTxCcc7ykexkUI0v3GlB2rSkvXsLreZ2TaWN7K
3QVO2j+WhIg0TQbFOCmWF1kaqJe0M0QwDmEWubhpDrfdb21RKpBWGHlEX+XTQxhElkFixSgCFwP1
ehlc4Zx6Y2Vt3MZrXq5SvEPh6xSvOOHSL43WSnKGEpAVZzYbdxp20TxRwx65f3tBa3u3tCTc+5GU
TqCuwoIyyQdvo02N753ldeT5tpmV5NZYmpn3dZFeKJIqh1guzOjTvdFbuzwvNgL4+koMPNtxlCAz
JJykJE0MtERR0Uqz3yO4r6x3o/V6/W8cAEy9/1oRQhyLFVJGc5W4LR7yFtrM3jDsbu/V2jyaAaJS
VHbA24SPL2xWMXRpLM+0XilG+ZKfxZk9jccXyUlOw173qxM7GEf0c+9Bzn8H9PLpcaYa2ZoGWfP0
5Y8QDhVL/x9p37UjOa5t+UUC5Cm9UlKY9N69CJlZVfKOoijz9Xep7kxXBEMTQtXgAH2AzkZskdzc
3Hatwu36+SP4eDNYL0qXeGq7cmRrMqQjY0PP8OJChmNuzOit14CSvdbQt2T7UJB3CaDcgQIrp66G
XM+AJY03CcgXX3URXwmjuMyMdJPnuWc1DnU0UOmcP8ElX2IelJizc0Agkj0xC0NZPY+wrkTUwKK5
SfFsNEVFWxZ5dh0AvaNfy10tWYxDkdJxiVrPo1qFxWgKcoOOOE/vi29Ra6BldjaCFCvGfW2F0smZ
DJ3RoY1dHau68rg5fIa10u5z0b5VQn1X3agKwsS9KdCPvLK5S6UrTAioQJecMVzwf8e2JBVx2tQj
dhctZBsjSfbA1vY0UQaC8B0eG2QjUx/ASg9CGBv0jwZO9Kkq0V0er9iCU4sD6BcLdA5g8oFnJecL
+xw4Dgno07y8cwExsE/qj9R5s8nmvDYta/AfbZJMjoJ54iGvsd6JaMNWrZEvBMSn8AuifA5V+K5W
2nVsrVVUTheHKg2miubWNUC5yGA50VToY63MT1B/iWjNGDI6JR4Lf51f3FKeEnJsotnzCBP6AY9P
0wTqxwCkLRg73b5WM9sbc9sHAdS2UdLLInvnDqjfAdphReMusrrv8+IXr82cP0TiGhB5hnEs3RZC
MEA8IWaqvnlW4KYkGz0S8CQ+MQi3ormLW3ogTHprDUtNQkBtIxcGNPnafsmmbO+20cZS/iWYwc/9
tyxpUy3AVqQ2w7LGGOhDqnNJSgJ3nOy6obpNueqzmFNnWp1FWVvh/PeDZ77EJwEYHnLjtN4BSthL
LRDxAYYCANTXwzh66E+/izA9qKfqLuz4Y1HbtyTpOVV4vm2yjmqgTfiHI/5jLmSUOEDP5Kzv5uuD
gkEeb9zIt00fsGt0/DovafGiHkiSVt8TBlTFGKs3hw/ToEW+y1H8QpNIOM+KihXVXXw8D6RJJrga
AQ9mzOsCMxpVx7cQ6WktWtPZNSmS8Yn7zFKsfNYkCwMgAWBSKJzglSNafE0OljL//UBtDG51sTZb
9Knjb4bLr+LO9kX4grnGwLSTIIk/SwzHnD+tlZXZUngHDjY7xLTknHPXfVBng4Mh2dYKX/Fxljxf
kNYhCgL2Pch/JDEkb2vLBdGnFxGQV6f2DphK239ZyR8R+vH2YbAnGSIFdqUV0UVKYnTzxy/hNK2I
WbzcByuRbGVl8MrhI1ZijtGetfW1Jh600kGPzyoN8PxTcpQPbw0goZg0RFOZtGmmy1vFiF04n4BX
HwY6WQ85UM+NF2K+DdOmC28tMLibgLrognZtYnepoIxe3T/Spf2M4Za3JsNCdSTSKvPeji9ix+vr
S9DV5N0XQINwC8AQKHS0CPbB+cNcNCIHwqVdbknfdGxOCFQJcKZTbwJhd9L5UfFcutRcQ/FZSsce
rVV6k6IoruMCIa0XTzeWCGr0/FtiOyUM7tuDoTzkuj+s0QAvKtLcCz1fCOMEt1Nx8151K8isw3hf
MgEiszYoHWXbYYnnd3PxfZ9hmYFBZSI1KymSGK1iDHWkBqxYoCVRC5TO3OYIZCbzDb7lXzuEQM6H
N+OqRAWip1xzHavItBSzQlxhkJayLP/BG1d4emQndNKt5/NrW0w4w/3EBCGwGECoK6lKVLlOq1oQ
h8ZHE2St9RVvm8q3eDTsAWtrbzvb+OZJ09LB6SrfGEA6WIfTI2hX1+jNTvcZrvAM0w8nCrVm2Zj2
FTM6dBTmnun0gT7kwCfI/Lg1aW68R4PpnV/5qek+liZd0EnoIk0ZpPEJ+OS6HuTkrhn+Opk5CwHq
PloC5qzw/BEHj5IeZ0NE3ASjq0X/3Q/2cOcQ8VylvFpJ9iysBsqCSr1tYFDFkuuXlqnEA9zg3HOV
jxagY10S2GsQAacvrDG3UQAIWUVrgyOnGbVu6HPMmuGa2195uJ9yUOnsGQFMSXZZVa/Dy18f0Nz3
A84VZFyQcZQedJWrSMNFI0hGx0BxdpbzOP19l5RxKELuw6r13lJJDRGsuc6j9wZE8eXmb1ehE3gl
6CwyccVO+Hr0ghsDHPbcS3P3wuzAddGQ63w1Q7Fgg1G7nrdq7h+a6W2PNY2nkQArh0AZIHlwys9a
3FegOhqFh87LuAxaRZlLfufXdmqDIRPJbcwrGICPlxsoFEePkyqEzLTwtPYxcRgIlvZVv4bEvSZn
/vvBLSJ6l0YABIX/SDzePY7lhky3zHz9/1vNbJ4OpNRpD7pDB6uxgPETOxi41x5NFb0tT+flLFxV
7Bps7oz4C7YQyeI2SQwKTD6vJn/sxX2p3jZrvIoLlvRIhPQgx1Y9ue4sYiBfEdlrzI8qNCT9mtbq
eKeOKe6nClILzMWhAVduIOMAilTGeXhjqO8j5j6oTrdSdVqU4CC0RqYcr5PcGmdoaRwmIUpqHfN4
+moaKz2MS7oFKjobjJpIUqB4cnzqXVyP7fC7fEaeW2NjhBXNwtsS49znT31NjhQD6UOJdtceyWu7
8KM8pxEBkC3KuebKepb2C8VjlG+R+QUYuOSsdBzRSG0jt8zcW736mff6yrv5O3N87FcjK4DEJNAM
gCyEvpzjHbMVUquDQDRXX2Emav+hR5T4TRB+tNsxKKhKX671C2NjBZg4nehrgWkHcRH5yBVQZEPQ
p/0ZBhE6RcBXtT2/xwuwR/g0HOLMWjZXWKTnlmE+shxLhGOdVdN2eFK7kMZAlcIYC2XVtev+Mu30
nhvdJkvvVdHuUD196nTDVzUGgOUK5qtZC34X7iJye6CXwVMDmBD5urMuD1sgbCJEtPPLcOouWaJt
jcbajLiW47SG6bckDjS0uJUoMECjpS2oKvAF9AR6xtqpfh9JCOzQYnKI7lV53uY0HTUTYGldY+1K
pcDUqmkKQqeB9BcR+GUDt5tyhwJopCrB7unMIMupaJ9D5IbvrEqYln/+zBasIZ5gUKWjTRPpdbms
COzaiRtKn3vJtBvNVzW9YmtNUYsiYD5sFWAYaJiUrngsdI1NBK+8GB5RzBuzK/jT51ex9Pxi5OaP
DOl6jxaAtoGpDv+LvU0fJk4X3brWTz356MR9HjFqdcWKzOVlGTC9LiZ9DFnZm5p3ZoXElGexfRT9
SkCUbXyeX9ZpHAmlBRXo/xUhPbyhpjoFDh0wnWHQK7vsV2v5aXkzuYHe/oMDeyhKOiR3jPLY7CDK
BSl1pO365ANVvvPLWbgbR8uRDinrxr7VVMhokpEmOTXJy+gU1NUujTUruWDuj0RJ7phGGhZqNUT1
1bemXOTtr3rw+mh7fkGnaufAEM9On4YKEayLJCZR41bpQAeJyDsfsCQONi7QIzhJ8jOL0bJL4trH
w1cGcJ8ivyE9+3X+C06UEB+AH8CgKvDP8RzMfz9wmqpx0Ouc4wO0RkQU/zFKNmP/FSrtGoXeiS7+
loRKJjqjEInLKIxzjj9FlxDzXDN8LXMhPBfo5AFH4nKw0CyPDlHKLDKu2KcTnZHESjqTojQVGhrE
Nmg5BOp7Qnwzy2lchjT6awBNSZZ0miVjmKxRsJlJC9i6Egda7/7luP7bxJOAh6HAlkKOlzg3ANOm
fX/J1joaT1T/eBVyKOp0qjuFHDsWAdCFKehe02mlRre8ESs2Y96PI09kloSWDTghmj6/+JLy6WOW
dyZWk6FDnHQDind4rtyXyRi9NsnuClbTsW1WOkXWpEpGUbWT2ArNFhqRXvRgX6jtK8yo0FHzhhnk
qN7EvNicP7ZFJTxY6Pz3g1umxj1RURYFCr7Q/brSgBnbPWZl46uWgumUNT9q8QQPxEk6n3TAs3Zc
iMutEUSfe1vcN+3oGWsP86IcHUeHmRtM75nSstBHVmrjCMfedqvLOCSeJYpAqQGIUq6N2Czu4IEo
aUlAWXGFJTjsVAs8gU972CXZgBpL6TF7Lfe7LAtRMfpu4CjLoXinO31dlLgAltE5dKw+SZxfIMMU
+8ix7Zi5Orw0+/Qn92AOw/9X4G9OzgP1sIjSlUKF3cCI0V6tzQs7aS/bSN2X3RuPm1tMklDUlK6a
QsU1yffnlXPxCZgLhcB0RGpINszNkFdhjnwzGFFqP21AQTt9hVa4YocXdeVAinSAFUgUOp5Cihon
vtKJvRqnmw6ku7lVrVzwxVcVeB5oAMIwADnJazhAWmdRAVkKD3SRg1cT7ZS5r0fgOzCpE4Hww6Dm
Gt7F4j4C8w6FbDzkJ2+53tlNkfc97MoIChi7r6lmpL6t8JWc5KL9+iNH7qUfY6UPC0Uwr8pcLzc+
QEfbl2AtBgQLJpIt9m25ZnBeRebDOVHQA5FSUDo4emkpBkTmODA39vFei8Jrm49UK6lqr5zfmjQ5
s+vUmLx2sJFmT/XwMVIebPc6Nh+RBovWwu21zZSC4d4ubbNUIcsWTTApPnJTfIIz8lIKzC1pfoZ4
9/xerkmcEwAHlz0DzQla/iBRQx8fB89F6kZBjxx2hJuNYuRzngy3GND5cV7s/LPnjlB6a7VSS4RT
QWyEXpWiyf0YyMbnRZximc3vOVxJIBeb6OSQGyn0Es3cJBnhnShXsXhhzRtvLw0QRek7MIiwcleY
m2nKaZjeOyo4pDBGaF2Sbm+AeDRK/ja8kj5G2mcG/hYx5liwsB+Kbgzq7BIZvRUhi7t6sGJpV3MD
3XF9gxVn2YXBhqAZuX9+UxftJibk59IVcErlKTqCo8q5mGDLsIWa+NGa4Qxx5jRr9dZF83UgaP6Q
Q700jbBOGwjqa04rAXId40WzV2zXqRAwMGEEAxOdYNRQZd+S5ZqeowEYhgRJDAXUTVVnboAs/NfH
cixGsiAKSSIjM3D2wEoUqCqq4G5J+BoU3OnRHEuRbIcCYAMuOBbjTLpfpC8M/F5N+NVbH3+rArMc
JOkxKAovQR5bcYbaSnMbvo/J7S2okHfMJaDi6vm2t/W1TMipeYKweYwZyqZBsyVTrzvZVKMShXFl
qEE8Phqp5xA/nvlQ0wCxB27titk4vUPHEqXDKmLDzqJcxXtmTzekZZS70f35HVxUu7n74n9Taq6k
24IMmOAcsSjFyL/KsjdfM5OE2zADh9R5Sae+IwraGLzBgAUGXzGNeHyL8lqZBm000fSUVeDQ2glu
3JitTpt3pFnPizpFWcDUN/gM5vZSDFWezDx2baVnTmHDbRw97W2jPg5Uv6+8+hK9cxlt/P4t8rov
bW2W73fK/vgpOZYrHZiG0MwZbYt5hD45F/nVdNcG063Y3GugSSe0o+W2w78mEXXpkxUMnnhtt0rg
+FYAStJd+qJ5NlV916uuKp8H/avx4/zO6PMXnPtC6WY6VcVAVTZ/4W28jZ/qVxLEnuO7Ab7gsg56
JLOnC4fqD4A9i7cGXQV8O3Vhjrdo1vkDYzqpgJbuBnwA2BkZe9XsJy3dm8XdaOClWFHuBXf3WJj0
CCWqHlXKBGF67mvmtWEFEejCVLT8sk1YP7IwmOoVk7So5geqJ12osRdpmSRQvbnWZnTobCAgRq+o
CHdk7QVc2kvD1lTU3HB/QfZ6vJcYGQhFpRBcqYoOikExX0dHAfi8SPgdu1zreT9tRsW1OpQnqXeZ
gAg9BfqGV2bPHM0L6k1RfyD689zqWhnRibRxOq9dQ4lfsrvIBWLOA5EDwMIlwzHUgxJneQiNGW7B
rKgkLs2jQAM1X4YuSvXZWetTWbKJ5tyfgswjqr9yed5NgJw1gjXA49mmZx+kehnClXt42kSFrTyQ
IaerGkuvdc4UvFyMPU7l5Hfdp8iSDxPcr2zU7rTavKyt3FedHrNiUZBNrxjfWDHJpy0y0ldICpTm
SYzPwEr7vvZq66sJy/tiqDYa5gcT/WXqI4QyV4qSbJnoUErJ/zZtLcmXFCqrNKtwS+yCjamaBpBo
k/k6aVdWekeGFbDMJS063HDJ8FWlqBvSYqkqsp2sBoUG8Y3uh9Fu4Gxn7Y6IfzE+hxIlS1dZRkra
CRKz8SlttkPhRVVBUWP0uXhuSRSAxJipf59pPVYsyeQNwDoxp1nqQJ4rQDmaaz7X2kZKBs4pNKtt
awhoyymmEUB4FKCgt2WC0ZEqMIzwpVRKOpXWw/mna8nYHW6nZAaUNqxrh7gwAwaIioZHMwOtDide
Hf9M033y91mZeR+RIyHowgPXjKQvE8e4a65CNaPiV88FkjG0BKnMX2NE/r4Bf8RISqI3odDIfAP4
lO7Cdrw2uRmoerMSXSw55IerkbTCSniktgbEqO1D2c+PkrEpa4+g4fb8Kf0/TMqfBUnqYTThmEYK
JLG49oacB1byak++TrZgsgK3whzCW94U+4a11s24+D7NY7wO0GQ1oApL5swZWq2azKj1+tzqfxaZ
OWxnZIp9WROQWnVFKB6U2mxfwZzb+IJ11YVp1X3A0mKNjWnJCzA1HTOlmgnMDXVW5gMvx8jtLiEs
br1CmH6cPtUAd0CUYJoBSVZKBb9rAbJLdyhrvrAHssLBEknWYtWEdT5gJiETwqb0ucG4CHPfC2P0
scxLbmXbRrffCfhGVfR4iqG/UsUvxSk2UP99rn67WuxhPHprDMo2TcKHhqVgpwDjurs2KLq2P9Lt
UuI6Q9M3vllRfw7lvmebWrmskMRV12KBNUnSBXNBnZfGBSQ5buRVJCjrp0p9i5o4qICLc175F03j
walLtyxCAssEMTHy8PmGM2CHeBgiBjJzTQsr8ZTuVUtezktc9HAPD1+6bvBeFDLZuG4W2abWXukC
TOMrqe2FDKwV9+6I/FJHV4TOp3NO4yRT7IJ1t+MEe2rU96SDNlmXefuaT1rQAhSxZJx2c8rwfnQo
cy9AyLcif9FBA6SuheIw5svk2enGGEPS8qT1LO0KD57X2x0FU9GU3uCa1+zDiVrMvD9og2f3T717
YasYdl1jktWXNevPV0hbb2ZjV/c6voLc3trvGN7ZMj/do7FZpabH4b3R3lf3lfdd05j+QrlQ3WS+
sskD15/ez+/I4tt4sCHSgWjNJBgsTusNCkD39f4DSQzw3ZWj36nN3jJbf+istR7JxVjSPJAqGbk8
ity41SCV+YSWmzimPz/cm4SGP2KEkWj+xwaAO4RirBNTXHtlN6wF3GuKIJm+RC+yKgdTiZcxisFj
r4/9ql5j7TFmL/RU3f87aFeaqKyQAE9zC1KARFYE3U4H4Z29/wJP/ZdFjR+jFwX1a6hQx0/25YUI
OEVDxLvx8K15yabao1PCz/z1S7iif3I+qmu54Yj5s6JBA3o+q21rE2ax5lURG54V4WgPGsAMeo/0
Mb9ouwSDvGmRdD9NLTVBTRqO7hfQYNJL0WrutcoLh9OodM3xfhpC/l6JrLnSRBtiPI1Y7QNatLvN
GKcYKNH7zPUrF5EtTwYFdJF17XY0jpswCkCm3VxEqcV3AC01Liswn1O1UbT7Qe3sR2QfEiRrCTF3
YVw7r0XbhxcZi8aIorm283GlkPE2+ummJG6+TZXB3bZlWwWNomAs2OnKqwKDej6Sy2gxKxh/zqux
vwhtN/YGvamQQXed8jp3TPe2whjuJ9jtnOuim+oObN2OnvpqJYi9CS2zvDDiIdtYIVH9Ej2nFKQ/
JlK8rfGe8Ky7q6DahQ9y+Bp16Kn0J17ET0oqbIrBVueO52IE0JDJupba06TteO1YmNzjo/2tYgMv
4yYqOTKEnRp5vVurBm3ceNih6zDcg/SGALk2BX9P57rsxZnE+ATovebOGYb4tlUBB4Z+XW3fIPkZ
5L1QfyWNjsbniqnvguvuXpQxfjF0WLGpR9KAnHvU+J6hGHURZaZ6r4Z9ZPioTjnPQhX8Om5Gu/ab
Ri1/hBOo68PY7sJ56MrYaU5Ro7kxypl50aGJzqZ6zN1yg1SW2VEWhlaBYlPWDRTlIH2kTqoDF29o
o3sz1EGpXtV5eNO6tn6HQD02qN04xQdhUdgCZTICXktLmILGu4a4O9UszTs1zPhFXBjKtWvznHu1
Crx3ZofjL7u1Ta+a0pJvzxvI3+nzc3dYijTNCZnCTMVl0a+TB/iCH6l/l12E/jcAJLb6bbVP/Nf+
kuzHTUxBIrsifbYQ56RL7k4Rt5UrZkvpbL86JNV28SPwTKb7kurvU+AE6T2GPskVuQ1vyGw316b8
Fx0TFzPEYF5GEVYuP405rrUZZVg9r0zKx+baNicnCLv+s0id74x1V6TEoVnVuD+/9GWffIaExpUD
KIj8VieNQYp6AEp8rrWb0ACyY+W4n1ncmBtmCLwMtgKnU0FaVs2bhCoaEklVVa4kGua3+OQADr5C
eqsJZ5Wjou7loSZ1EyrD1lT2U7EFgbp/fr2LRvlAkPQSC7SuKiiutV7XdEj3dpmgdRpeWary3iUO
Fav4cYseIFqDwWgP9FF0gUpBj5JnrjWYgKnk/aWBF2d0fEYeNdhmHiG08cVwna6h5y+tEtAEM14O
3F2EyNjug5DD5KPe5TM0psq+SoJ33nq1mUWd7tVa66RZXh8ycbZuOEDLlAPxKAaRd8uwo7b6FA2Y
tL+0MCytdL6DZjVibpLGT7Q1ouklxwIo5hpG/A10ScjFCuEmUS142cIYlWhwTS9jngQ1wvPz2rIo
BuOvIKT4PQkk2YWoG4tGhHCkq2nHMpfayrXOf52XMQc4supbBzKkAAixL5gedciISN1sNMbFvsmi
MDgvZemCHUqZV3qgEeE4Gl2jQYroMfyZNbTHuEmv+2yIVoKsZYUwkJRByRylP3nyLLHLOlUUiLJ6
Fkw93Gy8IU4zeU1b7QEYZtMSebaYOb5ZG2umfOnEMMOHVusZRE6TB4MQHUfow+YAhUUjBMZAE9Wm
RiRWsihL9ho3+r8lSuZq0tysa3oEkplyhcvmA8r1DZMLz6mSf2ghLnlu0pqvVeiWd9a054IZZhWh
/8eHaGWIFjDi2no124UGzbStAGiz7k26Z08DbTTwWK+hsS9tKPpnQDYKyBLU6iSDaXajgvkRLNU1
HizoSzGC83zlEVqUgYY1G4OE+J/M/DIUzeRWNdaV29Flo291Ue/q+uf5G7D40oHX8z8p0kVLucNy
3kNKgplTbYzxjGUPDUi1WtPxQMImvIIxUK/1fs+sJ5eVyj+8PYcfMG/D4R2sMXhaFfAyeDa+2QPS
b1PyrRj1TgXBKeNrAfDilT9Yr6SkVqGJXoRYbxlvuXhJhleevIhu5SostM4gcYm5ekxDuyg/EUkp
wyIutKqD7zJ12Y9JdX4AeSWwSEaNNroS5rdoQLwNLCbaGcmFqRfUKbKEgsG2p64dp7QeftSOdp2A
xtrka37FUuB98HGOFBqWxOZJFGLL+4k2yeXkbDvQVlmtl6ogP1nDLVnWY0yOYmyBOJiGPD5gHXP/
YTRvBfgpaF1qPlOqvVmWK8niReszT4/+HzGSIg+m1oOhCmJS8crr225K/dHcOLkDOCPgMyBrvAag
vrYwSXNHroVNLCBRLSaPO1FOHTQdV3xoVjzxNUGSzkaxXZtaO+8gec6smwEMJTXgR89bgsX9Q3Pl
3M6P3l8Z1NkkWZ3MhN3g3kXwk7326U00pn4bfmJKEQ8UbRGKnRe5eBeB7u9oGJNGvllyyPK66+xQ
r2B7rI3TOKBqB43X9dhpm/NyFvcP3bAWIP7AmyTDhWVw/CaA+uLtRdf0ZO5j5PyAnBicl7LoXh5I
kU6pcGYArQkb2Fj1VYnZo03ElXfCnYnqendfRUAVPC/xFDULdZjDd10SOXA36+1KIEJTvnlHG3IV
o3jmhI2naCg3GRQ+tc18NQ30+CNqBoD7k5XmzqUzPPwE6SUcjDjP0xifQJrCV2Nrk5kPozncse7+
/GJPthc9TBgzwWsIfC5Q4s6HfPhOTCIEeiLm9kbAgtEwU3205lw4SXU1KPxHmXR/7bH9Fgilmbt/
MdMjaSdmdcgQOTNiiMJghVvV743uCiyrPplGnzUuULQK8Iz3WzCHrI0Nzj9+5P/OwjGkaDqY4UHz
sSQcRJMYJJqAcTEI12e9ulNUd0NU8OVY1kbpjOcp6YF9AdIc/UnU0UrZebaVJ9LRnjh/AeD45UGO
EuMBEzgOMXodffUxGmvate7EE7XB+tCqgAk9gvgIFuD4NHMRDY0hQqAEhoEZ7xvtciiDrnw7rzOn
vqEkRkqggKZWQTUU26i+1HoQPRtf6vvoA5TMjOi4PS/sxMpIsqR3bihjjVsRZAmyRwBBk+bWddZu
/Pwj8skg8EL0g9Y3dORKt6BlUzKxFgCspTVsMG1TU+SzNY9wbdzCGmS0tPrMz6sMTfEpH25A5oBM
KJ7Gi7bo7gWfxrUvmrdQ+iKkB8D3ik5Gyz6hhZjSHhFwh0nLsckCwK6hSqvRsBOXpEE9R2c74tY3
mBnajlZ4HZPoPm7+tnlp3ngLUJCYD8A/5ZFVIwl7EzQfQI3QfwEvlBbOTagqd53bA5F0WHmzTh3m
39Lg1M14Pgg5pGM2RAvw6hnLp9YQbYBJ8MoNDfSjNVXzLhI73QBN4JZHE7nRDfU6dRTip1O2ckF/
n7O063OohQBcg30CE8Px/QktJx5EGAPIpLZ7BJKiMFRkpQrzSXFT3UcqmKFdb8jK+BJMDbhkSZoh
eYe28WlPSMqeBiPrJsoVYn46AknXTDEmvCBmkV2ozVjG6N3BL9GW2+1T5SaaX4c10qZtyccgmuzi
Wbc5Jlx5pT2p3FR+NWXbbN1U0V+sMGx2OR8LP43N6SpOzAJIo2GItguk2e865Pn/Or5FqRcl63kn
ALeClNLxbqgJUcWoJbh6+uRjnAJNXR/htEYWd3rBj6VIHmboloVV55CSGJdx+tihIyEbvfNG5NQu
QgbeObD/OED/kUewalZU4eRCRoPOjQkEsoD3Aep8DCiz84JOn9NjQXOMcPCcZm7JQzT344HRwRum
fEfNtWsEE6PNWm/PiWM5pxwAgWMQXUMiVx64V8IuR9EFJgtQc1Z5KxKfk0dR3eCqZJVPipU44CS4
wf2cvVjAuwAHAy3C0sIGtMfposzRKw7CVp3cldY3B2RrpjHaOcZmWKOtWbQIAPkx5gn/uVFYkoji
itl3BOEzphJc5x4DEmX3WpKnWHx27n0CIDq8N+1ai8CpNmKd0BSEVHPXiAws0Of6aJEciGWok+0G
LYSHkt3azFzZzuXVOa6L1BHAnk8ytSkYAVg/419VYQ8Km692BFD/5eRSpDUdM9DJhQBNdL3ms59q
DZbnIo2JiT3ApMrhiGNyEtoYlvBs/jx1j0ON8twVV2imPKtsp60Bp5x2AEFt0ACrImNrgrtQRpru
qq4uQMoBsCv+XAh/MDw188Mk4Bkl6ZuRY85mp9k3Tr09fw+XXK1DudI9TPW4VHoH63Ravk3IsOvH
NXaq06uOpWEEAJuJKZ4TtELGe67nJU4QTPB1u2/63dgUMw0RGvRXgsglpTwUJflbWRUhBQDMC8+J
OMbr7Z1j5VQt8s35TVtbkWTvoxT0rSyGmFBDSnG4G7I3t6i8cPwRr3ZMLNkTUBMg1+fCoKAWdWxP
ZhTLtuw5XlpQzrkPbupS17pn4WOHEQd7DcBSX9IHG5YEUSrQvWzZmGiNgtSQMTt4oIXhGnXrR33C
yQVKc9+GLyBmV8zrLvocK69wdgYgIOqbGOMjWrp1xKVq/mBKQ4v6MZ92pe0nZfHw91t/+H2SvtpN
a2RWBMcDnfCpSsW4YeTeaL94suLinBY/cSNhTkFzjvoJTJwUIhjMabXYwk4wvFBlss1HoD3TJsZA
SXbf2KMfa8j28jLIK1j2/KNG3T708ubbMi6y4aV0BmoPnmrfryfzZ/2Sva/DT5PUvNMxjDDMm9AU
l6NaYPMDFA5QtjLcp7TY2KhfZbtK8fOo8Mt/AElD5hniQb+ApLccnDUNEJhQZs/RjqiiawIU92gA
UFcu8pL5PRQy+ymH7kFbuyX4WfG6aO+cU4tvSbEx4qfe2hXhrb6WxD91e3DWB2uSntCmGa0oAXqA
Z1uYT7KpadwMIP1018LOJcMBcB+kZm14V6jFHC8LaXuoXAVra2QChK17Nj3ECFtM7TNfmyZbsBt4
Ln/TEoEs46TgA15htK2YEJWkj3bEwIaL7u3qNtJoZmDUd8WdWzivI2nSefWpHuXKjDeYpfupqUDR
HQPowaS2TgvzwwDpLxibz1uCBVt/JFI6sxQ8zqUlIFJnRqDyzu+ra3VNMRYO7EiIZG6mPk1DNqNC
Rn1Bm/wCfjC2lTroE1zrNtYXTwz3CTUp4I6hgfpYOYoyNXNznPcwf0yGfZ/c8NJAG41vRYFZPiWp
6cUY2Cx/JPZVOO2IwfzeRCFNnQdIAFnPow0LMbLTBSBqRBcxmovEBh5FZtIqvu3dv38EURn687nS
1sA+dqWe4PcZ2jBctKtpbEuar15xAvLj/FGfljNAl3Moa1a/A3PAHFD+TbOXEjZfleW3ymsCbDaX
0yzeq2PAkk1tXLlaoFd33L4oxtJr9AfXesuLeFuvPUGnYyhHX4PS2PHXtGoe9qqKr3GxzYAujq4t
DMpnKm3F3i4jGvZvHRu2lnVXFn4//AP8ITbjP2xPueCoICfQojo3b8bd4D7pExqoqoshXnkAF+/X
HzHysI0yhYrbJhBTtm8J6/2o3pVNuXKJl+zGYfZGshs1SAjAfYzsjeHsxfjTFk+6AVjHiyb6qpxN
om5XFGk2sNLLCT41BIPA+HPg2kuem3CneOg1C7ESSzw04ebJM6mCPLwYzAmTYK8GUiocLs7KMn+f
yYlckMAi4YgqMcrExypDCmVkYWVjVJ62L91nERhfhh//qNA6R5M9y2j0A6XPV37tXI4rshfOEYw/
4KlBNwgYhX/7OQd3J2O8CQlgWWdENcfxC74VQ3B+WxdOET3TGiY+VAIme1W6nnVB6qFJFDyfTYJK
FIaDtmhpAyQdtRIftihdg7ddeK8PBf7Oux6sydZLptVDCLUxU5qnGIFK9lN3lRorefClvTtY2O/g
9ECOUEH/ahYu4gklQlcikkkDhnb+4YAOheiSbtSdVZaw3F4M+jE39Az3tWcrZZKFdwyEvYAcnuFg
oQnS25LZylQYGfQPWIFXbdV5RoMphT4JqpkxUaQr+7bwlB2Jk96GREEIoajQuVz/kaFBLdE1mitB
41w42Ms1HsY1aZL6MatDWbaENN32Wfr5P5x9WW/cutLtLxJASZREvWro2bMdO3kRvONY8yxq+vV3
KbjfSTdNtJAc7PMUwNWkyKpi1aq1IObi0GY3pp6hPaT88/pZl4RpVK4WNiQwsyBQi6VPy8jsGiix
1D2C8HLbb7Lncjsdmn3rs73tKi+xS+/CE+TQbpUfIMD1q21y8uBwnNYPveu/5evxvPwpwjYTEpgF
txQo1LY1HhuHjvaA8azE+a93DUbAE4CCIKBdX+aDjDlHJ2jEejXQRVLu1RgGzq1HS9lfX8xXJwI7
C8sOxOTQRxfTn2QOS1LFsKOqn6nlo4w1169akTi9+ZBbgxsZKwHuK0R9KdueWRS2D+/qRA0CWNTv
fsSu/tb6T5iJ23L/+aftzG/x48+89WMX8KwYwCGHevGpcrJD+RRuZl/3UdrbrjVYvt7Ty58kHOWM
DKU65ctmBz4ITnr70HbfbcMr1qagJa2pc0sAEglexybVUCzHeAbCCEXeIIg3VheEN2AZSjaxnRvI
nJryg0Zm+BipLNqa3E6fr3/zr5wDF58AahaXv4JMajgMJn7F4DZ4NWCs3va7/zLi3E9eBc6BGNfm
qOyslYsj3WYK3Ri2TGKAa+zSbNDYjZ4TVJ+7+qaFCkimPTDr+2h4dbPiCaWn+szScrvOIkhuJKQp
ljp3OoB6EaNbIFohUJ8o6S4aXnv6QLuV0TbpfT2zKLh6RgPo4eqwqFvbcvBnzUI74i6o/qEThRP0
p+shUjHTMSrGaelHEMuNTYwVYX4IpI+oBTT8M6CPJH4e7VtI1Vw/M/Jv96fZIhzcICRJaBbL+lQP
JOpOo9ybtl/YPhlWas9S9/pngWITXA0bCDCXsKRQH/DZYb5Xp7fri5FfwzMbQvBXFaXCMFgEnZVF
obv0cxSzu7n17SCGaMZLnzjKtO/XFJMlKzPBxoICPgpcqG8JZySJgL5kaYzcPjlZ6n1mvOV/n3Gg
enhmQnCuMWCLyTChRpUW95123/QvdYl5izuNr7hxScny0pLgM8caqBu0CPEQfUvfqdsUTub03zA/
sglP+q1TDy51ovcDcp679qAnzucn+ZGt1D9+Q1gvE/ylWIoGIOIkCNvExvgE9hY2cjSBVRUEFg7d
sgN5rzMn/VZus2MRufNh/BzbjbaSPEpuw4Vdwb/UHEVKq4ddFtxn5CmpXcZcCoeeTLu/P6oXpoRD
A15oZlUm9plln53yZv6KBoyxTE7Lb9T6m5rchMHavJbEl12YFA5RplBasASrQzlpUN9msm3sU7HW
61n+yrVvJxygfkrbeWJYmK1+TP27rniB/VhHj1m8C7QVnyJdEQM7Kfitlxqq8AAlfGijYUClkaJQ
0KMrBxhkmJ30NQSo9Iaf2aGXcScdek1PO9gJ5zvN8ILquV/LVZY/IW4bDjw8yFInN8SErehYVGoB
pCyAoQOj66e+VmmWG2AE2swEACjxWakzVAesGZKaoaqDDkZ7mle5HaUmwDK+dKYA7BJBVhj8MwYs
evFSH2X1aEIa6vqtkX3vhcb8/wwI/j3qVG2cixys3PkDQTNdS++s7DFaS+dkn/vcjHCsmqTuEamw
jqjdz8U3q3aSYOX+yzzNuQnhREVhG2L0Dyth5Tcl/g5mZ6agADelTrbGzir9KmDmYQzwLE0VIbss
pYPaEvTXjBhI/spt8zVI65oFYTEpkpWyXLrKHUIC6kCVsZKFST/I2RKWfz/L+5quQg3PBgxAiV5i
+qxPo5sMK19EagNKQouiGYp+YmswDOaiTke04MvxTlE8Vp70/PP68ZWkr4vM9v9MLMf7bBlZE7Yp
rWCimm475nDbo8BzVTe1suNV7WHedOW+yHyxxoA4RO8C+iFiHAW6QUVbHlXHaNrUZutpJZ5ck6eY
J/jnepU9U3qoz8wJ6+sMO4K6PMyx5jSou9j6Zune1OzA7nh9I+Xf6s+6hOA59Kzu4xmG+PjDTLY1
6OzpypGTrgVNrEWXbOkUC2GM1XYOkRkU5PXqeahe4mhPQ0DxnpJkJeNaMWQJGXjNB57nNRw/mXZ9
/oysNavcHrgs828nvQDd0f6sSJyYCzUGYCEAb64ZvSoZKD+b2LfXgOdSD21DMwH661CtEU8cgZJF
Ak1lHHGQ+EIqCyNQhEMmciVDlHqcMzPCSVO7JFGjEGY08qAob/XaHIvsJbGIzeITMyBXkNhfXtUy
MZMiWIAC9Zxj8js6siT19FjbYZ79SIbbsSiAJdGKGpQ87cqkqKQlgiqBAXS7teTAEJ26NJ4Uemyx
boYrulWP+RYlX48oDhq3oEVxQBiXOOOKyd/9BzH9ODe5eJIz1wRPwcE2BJPattjHj8/FHgQW6qvt
1l71ierBNrpVH9Qfuqtg4sNRPq7fZ9mpAaubbhvQQMN/wm53em7rc4HLNrK7EjOVRrIbFGC+9tfN
yNwGcBhL/oDKLKaBLxcZdb0+tww3oFS3WvCrn+4mzDpftyGBWC1DZP8zYgj3GdNjHArfMMIrFxAa
D8P/gfWdWlvbcMEzOBePCQgFspXLLbsQ51aF0k846WjaLlbb4hhjzqqir9fXJf1EFi4C7jamSsT6
RKNhbniucCE6EHxwl2ICZwsSFK12ays1O9eAMkHuXbcpi5c6kJMqkPPQLRQzl1GfQTyI+Xw36Ggx
OVAuTEDzVSm1a8Ud2xqDBsL+topvlC5AbW/K1e31HyA9MH8WTYVviQZym7Jl0XX5nlv7mn3nfHPd
hNzTnNkQvlyNAba6mmFDNffgMnEwmQfwyX3W3c8oEbeBVypg4/KvW5UFHQzCQzYPMWFpkV/ehCxT
mM4zGKVIpTLdr3HpAjtzlOybVqwkVtKTs3QIUeFHlZ8sm3zmWkiu8962OVpmTeyBWAEEmF3tRJmG
PHGVEUb6xc6MLT/mzNhcFlkw1pCGIdX9RL1ueEnZyheT7p0NbsaF8hmtC8GLKBgHz4pswAerCyhi
K47F3vGwBgYP6maRseJPpHfgjzWR+aU26w4YGCxoikGyzr7PzVtozw95QY6kYMgVMCVA10CGXyMQ
wvdClQvtKGDXDENYY5lguB5ZSekW02akd5hw7kGvAo4ftwdLAr+BL+PskzWNA7lVTzXWXhRfPuNi
H7IVbGnvqpot2A+UArJVXQ9YnHYY4p+0fojClZjzFSR6YeNLzX6yjMAwG9hobfqAoS4n59Qdyc/E
gIZVou30uPjRhdP3hCuOxtV9la4pT39Jz4VfIFx9EEt1ZsbwCxaQpQ1oQ9veVlF3NLvRM5CdT/Gq
/vsSSS/iPEyqJogasLWSgYc6WyYFVFq6SgXg/1bBAPsbnxeiFDIN3WNk9NVDTRQj32hGBV6ZwLDC
8KSGNN1ZVdnrG55RckhsNqw9ur9EMPyyJeNCMWcBtoqDH+bYl2Op0wIkdcZWmdmmiv86a1xMmBjC
wrCGBP3Zm3k6WQj5GJUN97XGXK1vV0LWF2e3mAAlgIlq0ZL/CpkM4VNtz2hBu1We77Q6dJTx1MQa
dBn+nu4AYVGFUixgaXj8ftmvMslS6BaDJTWB5BwEqEr7YJQP4VqokK0I5RywHCBvAhpBCBWYuaUt
sBj4Ljk5quQnqetdOxKI3RnKSlSSXklk20iggG9ecBaX3lvDpDiNrHRBw94Gw8tozA6JdmqWunl5
p5QvJj9y45D3L5G58tyTXcVzy0L+2xdaE0dNVuIVdmPVN2qx11TFNfRbK3pR55WI+DVHxClZ6Bvw
vNAx/CiKMSc0CvOJlKADB4CAltrj1D/bfeWHYbmpks7p9OGGkPTEFHZo1eD79eAvWyv4RGwNmonA
Jv/+CmcxEsR5Bq/HonTRN/42GZGjlfrGTpgbNeQNh/XYhXTlWshXzHD7NBNIFYjlXn5ZZZz0KAix
4jE1nkeNHJRJ9Ua1QyvPDE+mOjhTah9IpbtG8JHTfxiuhdvDXgOtgTalJQYUPYhUq+9wW8r2xCqn
a/dswHAvhthRSGK2z+ytHWwyHVIB0L3ALMvaJ19SRdHxAgK+oMDxKtbE13djx0HLCRzDkOzVHIRl
BsZQlc8IvsFUdtm0p8HNOLh//6WhxqJjAAmQa2R7l7sOkXiwTC4BBgN/ySntmhxybl11g9rG08zj
WysJQPlsdyv4GJnLsDE5AM1k4C+/CEmoelNkMXieXFqjCsAhH2ZOd/E4OEQNVzoAX5IxZAcLCQug
BwZUZkUylKCiDbFKjNL2xk+75VuML3pd2Tp21+wtNMGv7+fXZH0xh4YUZPlgFP3uyw2F3Cjn6TKd
gNTnaQSFHdNytySpr7IaE+/3vU3cngebUF1TppHs6YVl4VMqpZnUgwLLbXA/BInbFQ2y9XCDEZG1
u6p9PaowheBFwR6wCNFeLlKZwFRm5/AP3awfaJw4iPynSAk9vWr8NKeYSIg2JXuczeg4D+a2JWtk
YdLFLtDuZVBjGde+/AXFDKq5qMBiZ+VHZ9y0CmaSukcIXPz9/QBy3ESFD2AcSKUJK+UsD1rcSaS5
Kj80rPfhqgG7U38qRbdT8nGPx8R25QhJTyygi3jTYiyQiJUlWllWwRTYTOO9Ue5i46CG2ybbUQIt
lF00e7n1aiinwt5oyYuCZ2837Azrjq+VuCRRAKTAILWHQ17GfYUUm+v2GCkTfkcC6bR0S/Vny7hh
TeCm0dHOjM31ZUu/6B9rYlWkH6c6Tmr4/6Ls3Y681m3kjSPmfdZcnmx7NYYE7zdxFkpal0cnwCTd
wPkMChQCWj8ldhObPxZqdYz09HG0m4fr65KlLHgKgvAC9TpMv4t+vSUjiSFQXwILOEFatXKqdgMS
I4dWN0XuQkMziB+D4lvMYhcQjuvGqeSintteLvJZIE/7QSUNtNswCRy6c5Cc1GiNtVDyEEP3AIPl
JnoIFJDXSxN9W1URCxgImIFEZwl3DTIhC4z311ciIb8AMQGC88JdBPlDsTtpcGr0oJmCe2vschuH
EQURf46ZTxbaXm+M2RbDYGCRM2EcYLZ2AlQ1CickhqHxoiDY7Psyn1Y8oeQsLUwm+D9g6fD2ghsC
mprmk4XHUpm23HTxCApOLErBxGlrGXJ7q9HTo6EEyRqXynL3hGQBHQekaCDyIiYRewJmnJq8RHkB
ylu+1twOZu1pswlgYuVm7D1vQd+/9gEkTv/CpPChY17YQz/CpMVGr65e7Ia4ZMx9qqT3GI7A0APk
b5HZjE6mkW1m2+4QaCttna9TYgivxvKfukjeAlp+edryCUlawnGZGj12+gzFMGho18ZHr3dHSnI3
SBHw6Lsdm6gdNVvKIdSmFrs4v2+YuUuNzgnA7ZqY8TFg5jbSFGesVgu8sltnQO2E6njioUQinIq+
5Uk42bh1Rc+QzR14+pYEDjpdQRu+JLTa0/hNbQF9B/OzhmnJJGlAyLw28i27mLiOyzAtKjWGGLpw
ATAiPyPxiXWlc2OqjrvGyAtXb5uVp5HcEt6ZDHhnvAGFk6ECDpvxpWSQUG3H1GjX9plvZtZKYJRF
CAujzwvwHdxSogcYia6AUTevXBahMthCQvQjLssNXWN7k3psAIhQ/MRYOShRhENWTLGRdElduWUd
BJofxSTfGKTpkLgpwIixyXpVuaruckxinlqrVU/MbNQjLSqoDoJ8byWCSNaNp66KeQL0M/G/xQmd
OXG8xfommUHUlcXTW5yhJ6c0N51C9qxdG5iTpq8YYkO8R01vofi4tFUqFbBWARoTbeP08SkoP7jy
qXW+Rd8MbYtyJprD1x3718bSUr47M7ks/2x5ccLBdpzCJGSwvOYVBZHH/8DNiLetw48YBXXuD9Ev
8Hu4lpevuBPJzl6YFnZ2iqqmtZO+cpPie02Ans+ga3M36N3Kq0ASJi7sLJnW2RKDPCBly2FH0TJQ
CCluao+uMrZ7iIc7uhKtbKkscTvfUSFxG3TMTcQDdjTr3uZmdObqaYgfieKVAZBDa4NpmGvAzxeC
EWoUSHIwTA9FMzEKzkmeWIWO1A2VNYuDQXAcm21bo5HmwzOYh6bTat0PbcveTHnXfCNVo90rhj3p
h87KgfYeKnXcmKmOwRyO+lu4ofM0PWhTCairPut6dg8nW2+BoKbWLg7S8T1VxxIY2CnU/WgO4e1D
FqbHtra7wdOaiILYwuzLyB8NpTlkBB2SeLmdeqEFiptzon7YHWl3Wjukk0dyW4m9PkoKy23HgN0a
Sp0Yjqqy6l4PKXmuNTV7M0jOCJi22IzHI9iviUtjNdCcqOySPc8HHc+hyU491Yoa/AbGb3sr0A0o
UCnhu9rElYdievOk1zqgyWgBDj5POvIDvU64NEpiE2pqOcjfNkZUa4dwKMfc6aqlwwwCciMCrbuS
7yu4Fwicqhn1gKIjO7vWAADuMq7NmB0f0aBJxqKGByZTfxjSyIa8Q5iwj1LFMMrELfszDSt1n+t2
DPI1Mnl2BpbtA/RKwM3RTT32rcQmO2GbgA2utjgHMUJnBi4nNP9VVxO/McFT2bpqmgR8Ewc8Av12
kxifuR1072rcTcyFZkbzE0jJ4qmMyzlwjBp8vx1T7M/MwPY+WqUV3jbqiPHRcMpK3RlAHEO7ufb7
BgOtiGkInQNm3/si0EY3qrp93vHkMA9DsUf9VNuTbmTv9ViBk0UrorzcNC1OmNKMenEwjEnPbwqj
ZL4GjcrQazJeHPWyD26IVinNbipUK4SqMFFAuo6zC41orXzTmikA0ZgN/K7bTHMNAT7LsMuHakyi
o9lMOnXRhatnpxjrGp39vmwhjpdG4SaJhvZWMWb1iTZjDI7Fup/BRq6XmnpfGX1R+XxQeYgeZKOf
xkFrfR1vq/96ewKFjmkWBnqxmpmvvFylUQy1cvDmLt78C09J03Q4PXmFqEwWZqZtVN9ow/c0vtXR
EEp2evnZzN6kn0ww1l136TLTeCyjdMhshFHwV136u7Lv7LpNkQB1sXFq+/7WCD9SsF4aabXVYA4C
dJtSG441ZntbAE06ujZFI3GBINbBtAGgn2AIEttThULmPEKK7HJFdTR3a5z4QHEriRvFxeb6ciXe
XQda0kSKpYHjWqxcqkpmtGqnoHLJHdO8rXLTjdvdFDwH+poqrmxZqJktDLFLc1YsZlXTALdZg+0/
aCmqpDUtDyoZeeYA6wQGfHgR7s2hmkLbipvDsPJdJeHyIhERwlimAOSqmEhE6rHesdqAEDg+MUZy
Q/3++pZK1gnCbmqjwo/BbMinXB4gfZzshk1gsEr6wg/Aw+RpSvmkjIOfWLnPMNs2jmtDjpKs/cKm
kIdYIGyM+gQ2Mz44RaMjYX+6vipJngzKMmTkeBagrS4ixoLKjmk7tWj9GODvKYBWHxvII6zwo0n3
7o8V8WlYRAnv54GDup/bCKrKtziF4ElhuoqVbayQbvtQ2f71wjAwDtwiLhu4+8XP1elTG0OHD2EM
fA4t4Ug0gn0Wq3+froFPCnylUKhG9UYsO3boQLAqgvhGonZ+Y+xAOIaM6hnDateXI3tlYk4NzyZc
MSRuoveYwEusV2FcQRZpGN7qMbVQg58gF+d2fQblBYxQ4VdESTrNjjnQwHQmJCE/gp73NXQfw/RU
hKp1jNre3kWhGflBUIXHKB4UX6VZj1pla6aBl3ZDeT9mJqsdrekxlHJ9GbIawdlxEwtPZQeu5TkF
WwDgfGZ2z4JPbdzHEHvN7qP8yex/XTcn9Q5n527JEs+S3KSLNYx4wVwU3LBxB8Dy3Hyja8On0lt6
ZkW/tBIbKHHry+luLJTThgRVnjRam0OWPYNwzlBb0QDhgANafsXZWuw+LgzCG+hNmiivRjPAKCCe
mX9EeuGo0Y8hX8Rac6quJO4SB3FhVnB7aVvkWpPALDcGv8oBY562GV8xIttBAoENCHgTEHyJT7wu
09upJ3jd9mjshXp0l4ZrM0JrJgRXqpYNYmUIE3me4m4E0YPWrUnKSfYKjkZFFx1kTUvL7vITNVCd
6bMWaHVGqseiVd7DINvkQbXy+JZdonMzwqnmcdaYHYOZBbGa3ZVdjgziBqxQme3r/WturrhSSTKB
ZWFJIEldKHKEI5DXaLfkBsp43QSdqLK7SxYFo5EeIIEK9rw1mTKpOYa/CX7RBY4gmEtmsza5ipdp
gPaUOme+UZueVoF0SY9uqrWZY1loAmjnf9aEc1H346gkE6w1yt08tI6mfbTpTWdsIrS0IQJ13SHJ
Pp1qAiMESIJtfWGUommszdEww5r5i1q+bW3H4TNLnu0h8Gr+MQJaf92gbDMNtKRQDMdMNWr6l0eS
6iMajWFagx1m9I0yAE9CRkeHp4k7RdbkcpP/d92i7BIAq2MDCASEhy6SQ+XRWNqlVaFpXYaOOpp3
YWhsoXwV/cPK8PBZOPqQupgiGzObJivGXStATuL38xEStWAb9aMGz541ZJlsE88q22KSpAco/c4Z
kkyreSsJccr4ZTIxMRLsprUG19fSEwDvaB/+H1BPVCdrClbTbAZQb74jkRs+FqjfISu7tf35Nnbj
ffhsb6HDDTEEDzH8ttyvjSt9cZTCDxC8SxbWihaq+AE5+N+W2Yt+bXxXQoVyuUYhYFoKyZUxATxw
3Kgb4yl6jiKv9+gB5ZRjnThz5FoHN/wOXIcD6unN9fP55WP+Xh+cPZ5FS3tIuBF5DuJ6ZNVAkSaf
+qw48+CgImIXL8YaJ+yaJWEnwX8xRu0C6+QE3MeQO7NdPX7oexCkfP+XNeHKLYCCZVTu8pZ3IKnT
O3MEHg8URFZ329Ruz57BUtnjVlw39eV6Y/t+c1RaOoprEBe/NGVC3SzW8+V8Gr2fQgW25hhp075d
t/L1uS6YEdxyHClJqTUwo+yCm/IdvfTxkaKRfxo8A2JvDhAv1y0uf/CiYPjbIHgF8W7+TRV7ua4S
HXWINk0YOLPeE/1zRFevDu5acwVlIjsTSwL/my0aQDjh9PGWD2ET4UuFyomHe6LdZsNRKx+4ufLk
+t3h+LKgM0vC6SO5UfKoW86EWm3nxj4mHdiy9EJHH7DintpDiL6stxrKg2PbflTG2z9sKFZIQBEN
UJzIN8MbNs+dvWxoA0URhXph7XcAHIef1+1ID+SZnSXAn+XFTFEyUAAR7Cg7JsaRJhtlDR/5m/Ly
617+WYtwv3J1QmqAVMQlD+aDuo96R3tof2EksduZT53lKS9B6Mxu7GEEz7++vC8Zw3Iu/yxPF9D8
6WhWqJ1jG8f+FRUIpx53yYimvf45ga5Dm26JvrtuUXoTwOsObADEB1XxiFps0gY1wIbmoP6ADq+p
fkaTF2prhSPpVQD3AAPVHbqmIughn2KuJWiSuylEvJL3Kn5WBr+t7oy14W7pgpZJwqUghsqbcOcy
HraQvtBwEzJlbzafzO5/2hmgDU29crvXLAl3rsmCeAoaWBq0B5uhDfiqt5YLGsuVQyGNoPRsSUIE
xbgiMGyBiiXV7GbuS0c3G7cvkhd0/x+blJ9iAhmj6FmroLYV3aOm4Cjx7A/sO0VtcwIkajZj16qT
Pe2j/T+cn7PftiQYZxeSZ8jXaY3fptZea/sVvSER5q8er1v5krcv98IEbgJzE+gmi2PbYW0PmtqD
xo2NPzL+2fcuBMtJfZgqd/i4bkrK7HBuS/isUY44iAEwzCn5xRtmze7AqgjFEy/sPKRjEDdxgW0r
/1vT/5BlYnTBuoI0DtB3S/jIdErUgaXLBRnvSvWu7dbGNKTH9cyA8KVSXammtIaB2sy8RD9NnZfV
+qZfQ8lLXfSZneXfz06EpZV9bnLYMeIfcT47Bqby0v+ufySpNzmzsaz1zIZCFfRtFhsTz50kfRur
0E2hy57wR7bG6CPdN3Ce098oNBBjXdoawh7DchNsNZCohinMIRAMYayUFqUn/MyKENiiph3AiADP
H+HKmonfAa9R+pygarah7Pn69knDzJkxIcJBxXbQ1UVDIyY3Aeg7WzCIbmz1OQrRdt/V8ffr5lZ2
UETWFXgCaMb0Ozl44+V2xKim/hwS77oVedxGWryIggBJLD7caDXpc6QvcTs/Wpv+jfihQxLI6zrT
feG098bWfOLeO7R5V7JJ6Yn/Y1gseKtVmfKihOFWYdtZTb3a7G6CzlpxtVIPcWZGiGxGDHqMIIGZ
CEp1cQRZ3NeVHfyCAF/c7JkFwfXVup6nlMPCrH1SIATrZjfY3yh91OrXCJR+inpg5Vp0k97lM6OC
4xujnpg0hVGjQjTDuDKycS+NIwePH0+3PjjUuqLikZt4gdjfxzhyFf5akuK5h65HnQBMRYeX6xsh
PbBnP0lwlQrUqA0MH2Uu2jGYnXuqKvDqPjZrXQvZBwXrOggaAVlaZJ8uPUtedXlfYr7K7TQvnqB8
OM8rJ1P6sjoz8eXqGXHISkwDuuFt6o8Q4XSCTfwyb/km/UClHIWh6zu3alA4pGYZApiwcDMmJ/5Z
7INDj1kNB22m+ZM4GrA1m+sGZZ/qfIHCkbXD1GzymGEP+9eReKP1oFpvxl83HnExzq0IZzRIcBz0
Gquasl8j9KnC1OnGH539eX0xMkcCUpoFZWpAAkP0YOZQtgnorZCMY34YDw6Dbua/F95b1vLHiOit
mFaRCOgQ5AFofufhk117dvLAGqdNjm2ZeBXE1a4vSxbbzi0KZ4JooQ35EFg06w0NXa7hjmvOVJyG
j7RY45JZ2UNLOBDM5j3w1TCmlM8p98b+RV8JZzISQ5RY0dvHR8KYjAg36jqFNhMHLsZo2mcLEgW7
cdI2Vj2/2aWaOunAhu3YNpMXh712YGb2NpQ1ptAT345/GpinMvJho49zt5JDyDwp+DNQ5zIJ3LjY
b7M1TiNSogTFegUjtzEEmgJMYLwnptOtiVvLtvnclrDNTVgSJQfM0q3qwQFRmjs3P+kaIZ/scp8b
Ea4dUqKQTRxGCgjFDqHqlVl/myupM/8T99RvZd1FuwTQ3mW9Zxkl0j4WteGI0Kd6xpg6UfF+/RJI
P84i3fv/DSxrPTNAEsDErRwGQhXEl2C91nnsBP23kvpqsYYglUUW6IVZjFnAaACIcmmMMzqReKQL
U9CPavhZD5vri5F9/fO/Lyymjji1wkDHixTl21Bvvch67sY1BJFsy86tLP9+tmUFRjCDHCT5bpns
e2MbEJ+qPeDleOE+/cN6oKgEtBOiMdgjLi1lQ14yttB1A7Tv1u1Gx4CUZq34DelH+WPkd8/3fDlG
0GstgZEAtOrM2gLsseJoZffFAr2pruEog5pFWEbRgE52TBCm9Ho3Qyy6AFbsMfkXmrYzK1/lfA10
DDSsQws3ufo5Qmnt+tf4OmqBEAVsG3Qs8OYHsbSwDs4N+JcJFkzwSxR0j9qCyTGet4UKJwv2VfOK
G5p2W0AkQBPoGXhlXv8F8o383w8whToclNOTBpi2pZwauQ1zAvOlbN/GtZEG6TX6s05xyDYksVqq
LdapqphcQGzInuy11EV6idA5w4wl8JSYdrw82sGkt1qfoEBTaN+M5smI96TYl62frNUuZVEeQIX/
GRJ9glZOYRKhHIYqojbcDMPLpOxo99bkO7pG2KEt4UWs0Z4bE1wDLW3eAHqKtI8788Z6sp3YmRIH
fbr7k/P6OruOf/J909npa30e6S0+W6bwUB/KpMgmC5YTYF1nDABW8UoYlxKcni9OOP5JPiR2OMKE
fsdzr31UXOVWcetteGP5tVfvK9d3Rj98GrzihZ5Cb+09K31Jn/0A8fgXrDGjWcGZYT/Up/C2/AY5
xs5Jnn4pP9p79eHAPcyL3KxNQK8cIPE2lNoIcBqDVS2PoAgN4pIT46e682j6IzP/FuAHF8MW4TWM
FmLKQJzfnEObZnxxxmNabmJNc7ll7Pnc7FrVhtbU6HRNtcJgJXVrTAd1H1SUVSBGhHRG74I4DjKk
pmXsBjpxQIyiY4qoU+6Cem8wJw5+IVd2kvo21U5W6nWrk52yB/75L1gO91kIUljTq3GPXxCWt9oI
pCZIPDZVdhOFNw3OV/IY4MF73ZV+hTItO02hB4e+hrbgIC5tgnGv62Ju41EDivOBotN8H1f3SnOM
TIh/m5DZKVMHcjIrZpc/K3oIkBcgekB9A0AWwUNkjBV5YcKsDaKWjyqdW7RS7OHIR6DYi3YhzgXX
6LaGlAW02hMdDxJtwCOVzQS/DNxNPR/+hRRwaQZiXg+yDAAmX24FTyAL3mghpsSax1Z/zYDxjDER
cX3lsth1bmRxnWffWCvmqcuDKHep4rPoYLI7pEsg4LhuReYGz60IXzWbZqtXCJaCd4Zj1QCrrvGP
rq1DOKsBUXNSqLBgpA9DjqohbEBtPFoDKMgCpA1tXYCnl4spJhspI2VdNUnuKmHzLbHs+0ZVbnVz
PDKTb1ut213fOFnMh842KvxQSISehODca5RdC3tetFNI6RTdW80+K8AgrhuRfp0/RsRUc0QLkQ42
JEZYy92GYlJkLdWUSDQtc31AggNui6av+NgswyEIiwDriGKnzp38U7mLj+Ox2hRHPG7ik+UPCBWz
b95GB2N/fXnSdjdm0YDuByII0DthE1UUSljd4myUkdvbDgLUKb2ph6d0n3rJFhiF6/akR+TPvRUL
dUYKqcuwi3OUf6DaE/7k0DxM7Y+iul/VD5Aejz+mxIKdSic2xDFWNoaZFyfzKR4jTxuHld6l9ID8
OfRihE/zODHmACvqDb4d1fFhRvi7vmnSlWCKD2xOC4Je1CEy1cDowxwm2uqnDoWlNPKH8Pt1GzIA
FeCXgEijdw2dXUvw8rmZNYCSQl50cOeNfaJueAh/NbvoNXyo/kPhUX8ElYr2AQHBpWcPmFqxT1+v
/wbJOi9+gpAQcrMNjVqpcpe0U0ABNiXkHkLLieXRAiQj/nVrsgIrUw2AmfA60RZ08KV7J3oW6D3F
iikGhxIFwcs4BQBvcQsAHbeaU4fxhZDoXm+6Dea7Vq6CJEm7MC9EF9JrSWqmDb4q3ShoTUGUt8cM
V+3q5I4oK5mwLHe4sCZEmRZyDGkaw5quP3YoN8yA3YND3Yq+cR2BHQW4U9D9Q2i7MCoEHmOyKcXA
IHC21V0VDkjy156XsufLhYnlTJ3F6FBnZa5kWJeiPATGpmW+HoUeJTdG8JYuo4KK03zouYLRLkz/
vmKiYuHbRVXHtUA9Gh8H8ycJv0/1M+vXSLvke24aGrzqcsZEalcoieR1POK38epbDr3X/t2YN0PF
tnnzTGcPhw/M06viIpJbxDBZjE7I0lz/wkqmx0aZRQybPh3IL/q9Buv0rvYMN30Gj99R3df+QEAs
u3KZJI4dz3iCagPguXCHwneIEqUrFA13d9xMvvYe/ND8GVpAmOcLfxW35ia/s3Gy98nDWviULtcA
eS+Y2FDsF6MnmWhQq1AbcYPRSfT/R9p39UaOLM3+IgJk0b/SNNuo1Wp5zQsxGkNf9PbXf0Hhnhl2
NW8X5pzFzuwCAhTMMllZWZkRrxqII5rNbeNWbcPVBrzaSGnqrPRdKojygG5Y7FQie/rwA52/Y1Db
A/WG2LsNtRKqzfwsf6CYHVOCKdPQckCFkpMKoFPemtQbdY5BK2fWBQozWZCcm7v6gGIk3kBOtcHj
TVidlIUZs5mLXdnHak6KCAAxsbXgJeo2Ia9pYC1ymdnj8Bwy1/1eiSiEYSVUUQfifj0SXShRWIbk
ZsknmnEi6U6GwEayATEVRHV4tNdr+/oCmTmnBDmFirA8SwaU5xbP4hlKWT6RHJzwTlE4FR7peOmt
VUh0EBCwqc1F4uwdTDJjP5U7PJQgS5PWzznEpsBUmYA9bmytGBRjwoj7g3N7Ma7M4ty28AeUtVM0
4jGZGXHp9JBrD6L0Wxt+3IZYOQQvIJjws/KDSS4HQASGLY5WpVvaLgBdwGhwTtuvuknmFrtEYh/r
6q5RwaADJLnon9W23Mf+zAcXg2N4xEDKTiP/rtJ3TXrCbaLU7rIhBNEX6m4MS0xiy1DDXdRp6Hqv
nEB7Ib4IutIfESSiUERpdSp9GHr1FEPh7fYArTiEi89mg5SoCyW1xmd3yGeQfNNLrybqJal7G2Z1
HqBIi5pCEyQ0bG4zUEK/QD8j0vbapLxGppl9C7AMIX6syCGuISo8e0M1kKyJ6ET/90uWCi0x7GFp
bmWC82PcRVpmEFSLULGVPuXigaYc664XMn6/jsMJECo4R+efL9xR1oFe1I/x+2s81KLpFn3UycYU
32+P4Up1IWBQuItMCd7pgHUJMxd8qLkK5Zg0egTFSJ9sRNkbAkcLAnA7n9TJKTtLN+8au3xWFaux
bWKpxWbiucY1czX0mSPsmFUA2ErUJiykeCQwt8x/5Yl214yCN7aEVyl9fSyCrwj/oLNXw8MYm2Vs
UiqVaVMiCTda6rPodY74mu39O/2oVnZj6cfsJ7WzQ7rnadB9se5c7mUgg0dFBAsF2qvYGulJFFuh
EOGAe02bQkvA9fq3hHLDA9r/Z87itEEtfzMzGEe5XJ/zIYVk0JRJlexIUZQ/gPgBMXaQ1hFkmMxa
c2TwG7l9XXWokNfajFpg9wjQzF4m4bOvt/VzP+WYO1lMjC3xY955PC+MK3tQ6w1KMeQz0ZZzuXDK
Nks1Ja7w0q4EyM0UeuumZirZumAYVkmyu7FKEaKnUKZBnMUrZ7zukUXghpYg3IXw4HXdBiH5KerM
K2z+eEe++d9lq7gTkKM2bWUHRvL3DinqLTrQqbXPTso9GFw44ci1j7vA/zr8FttTkEDVJprAz9Pf
gXbwI6/z39SME1qt7oq/Vn7FEwsUEBZ0sTpLYhj1YwJujwqanNLLbRewtiXQp4sKW5D7zIzrlxPZ
1mDKL+RubgIqHkirHkNT9jR/whGdW4bgcw7o6zgO9cJooAZzNohGrzjLQJQhBFILk9D+BCFxYpGQ
89a+ioB8M6IsbT4WWM/p54SQcA4BdG1jKui2qzhiBqtDtkBgQsWxRIUJ2LbxfJCfOx8ck09ifDAT
ELPwevavzziMljnrsCLbBcYXxj23fldBCqvHMp/u0Q4glls/dGlvqSDD5Vaaz/dpdksvwK6o3BHZ
VHRuB6tKJyPHfvSy0jXAHRpsNWUzyE5en7II3fVbAyQet1fhitDuhaVsM5wvZHNPI8DL+/osDpbw
Ytqj23s/06PqHMHtFjq69yZtrWBXWBIaWsDYZFEbDGduhspczuesbbzlUJDLTYG2ZVR8zeMulncV
XjTNbRByPMiaA11CMNmNIjR9X5q7/9rUaYcdQcnj5PQNXhY3gmHXXILf1W0BRhYZ+SosJjZ1NNAk
USiqSO2g2NTNgzi9k3hr1KcRLXjNL0Pepcq3QgDPMU3sXPxeq/+cdMSmR4Jd1VHhjgsBsy39Ugvi
Voa9GYRRoQRidYTjLdcsRHU+CoDBHI1OJAZBnIoiIdpcIitDGyY7gviSsyxW8m8wAs9Y4EODuILM
7seqFMTST9AwA8UBXztk46NkboXkGDRurjmBmVhljUI3/Mt5PlxzBAtgdm8mehc0XQdgNKuZgifJ
n3FzL40vdbGX/r2G/8JIdivGI1xRMRtZgO67Hr8XE9kLYeTc3vE8i9gtVtJUG+dmrlCWLW06pfSA
m4ivfYrNFoXOHLS1Db0cP2a3tSjbqxNxtgm1V/q3utnH/cdtg9ZOBQjPiLOOHZrZ2RtBUahVVTbQ
ETF8BSUrVfQr6sDw2OfT6IZDMLkQmOWxLK4N4pymwwMrqt5BgHjppwYhlCNzLsTLkqemAS29LYgv
uWSNJui3nm/btzKEIPIHKzzI4cHsyFKUK20n5YIGrMZE4pco2nPRaNMm1aORs81WXONMfoIXRlzs
ZiKeS6sC0cfFF3qQdkQjSxqj+yB/QDPTvSAV+0K+D0V5Y6gIj2/bdzV/SKvjYc5APIk2HLCbXqLm
sk9QVE6xf1H/lbcf5RebTLSjbbBH3nt3G+1q5hi0+eeL0A7hUay1JdC6cidIL3G1V/vwPFU9aBdi
SzYijnPkWceMKc2mLo4q4KX1sMl0+aHQaigWpW7UxPdDDu7B2/ZdBciX9rF1YkZDUl2PQNXWSQ3y
nM9V/bvUfw683rDrlBqDwyQbGsOP4oICpzHJtzqJQ6uKqXCA0vgdyTKoLA+DBuLqAcoJkLxwG9L9
Fpoi4bgXnrWMM6sjY5Sk2dpK2BDDKVAS26KVZ+CSn69OIyQRsD6RDgW58uWygWZCRswR0xgWx6zc
DMkZrtrSqreQ9wK/ukAXSMolUi/oJp0GIJnkFQ9JoEikqLYCq3ubGFbQ8/b86giC8BTpcPCAIB1x
CacIfdpEYLWzmxJIkeRk2ODNRI4auqb/i6W5gJo/ZbH14iopxEIGVKFLTwZY6WIVmche21UqT+Dy
ymfOq3MBxfiUOhYoJQ0GUQnMM2hlUfvefipGzbFofRcscBhvEit4je/DokYDqitPDgWPGAkLh2Jt
lOkzerEzyHWhI5sXKvBmjfEqiR4ObV5hKEsZySFi5lZataiBz52eqjyXct2c+TWaYKaRIEsyD+zl
xJVZXsxUkTUkeIZfaSHZKJg6GUOwa7Lo3acZso11+zsGKUhi0rvQEFEvUjtx6Tt4Kn5T0Dd7eyHN
eBcXpsvvYd/RO0GnRd9+jTqImcTKNpTOSkMN7CsbQXPA0VPU/X/haXD64u0AeRcc+8yKEvJUlQda
YabFHIIVVHeVfHSmonJwpHDuudcpfBi4BGOWVdoJuQHS7RotKQe5O4DJUYnu+szJ9ReQnqbmW4jH
g9tjep2RZDCZSc7KqUHLIDAVaU+jU9ZgIAuniZ8ShImto+THQNwmsVuDvK45jsZW6vdh86hHiK8O
UcCr+FzbwYshYCX2BAHCMHKKz6nV4Fuf1D81knjF4P/r7ejLalQionR7lsBm3J+EUFuOcsDEOkoy
NPqBfN/59siuHR3Ih/yBYNyeGciaj+4bDGxcW7VyqHH4T8KDlLz6IicFw4NiFqlmNrOWKzZGBcHA
MDvXQrkpdFDRU1xsOSO3PkF/zWLWaFOHfpaiHsiGIwIjvBMIKOZTODIu6yAzmTnSjUj5MwYlg2lE
tYBdl9SoZYlD0Pr7h0KmnClaO3PBZPgHhrGlitLcL6e6tid6HKpnTajfa3qfp81GQ0okBGE4J0pb
PTiWiMxumyBoJsYNEFsKqtt8a/6CcfL9WFj7SLAnsEZ1/05YCqcyi6h9kTaDsvTSizeIQ5t2wFiK
QXMXo1xL0Hs3be7RgtzIHG7466rbeV8twJgopkgDGqgR7IsK2R1A2BtmKKYuKtsvNl0gWVKHtpLX
3Dyj2xVCwK1kpTxOivUxXnwDs7cDOqXIFsNgTbNM/9ugPIJsMWsgXYATDAIcfWUZyqnWP27vdy4u
s+Eh5BLqeCDALkRdEF4exO6cg1WEbAowCAtpZhUaKJ8UR0JkcBt6dbssLGa2C806IaYjkAu8Cojd
ftIGr+PdaOapY09fPBXBWSJwQo6UifyFHuoCQtDWNplEB4wJuDU17fttQ77i6VsgTGDfm1Wjm0MD
xmnzBEa1hryZplcJd5lyD5ZGu3wziVc390b+ozE5g7jqDBb2MftEKBNF6ExAy2kDSkbRmkCbEqKl
ATTCmrktBJ33qrIWz0CETIWkOB5VwXV6uTPVgsZiMAFRKJ7H7tiYlh5t/KK3Urm02mbLb/++Kkmf
t+dfRPZ07QyS1iMFYqd7DXG1/GFMJjTG5Q4NZwYj9KUWeBvjdausrk8Z2k0o3UThEdtqi/aehKoD
nvxy4a4ezol/pMHu9spZXZ1/Idi3+6ClZT63MtklJJKg1OD0KY/wj2MFW0aUSX4vpLMVKp7zqyR3
gvEQhr9u27EeAyqQLJqlrqDDxixDMZDSSDCAkibhB/7fkypjW+mFG/sTeM5lr9fOFO9LCHx5nMir
O2ABzTjvqcqyCQUMgJZeiyG0zLSz+qjdtf6H3H+rS57u4er6X+DNA764GJYoW4j7bh5Qc/LkafDA
bu8WObEyszsFpeaJM/dCyuNd5ZnJ+Ols6AZZnGGJKbwK/meXliEYMMdNLn+TusztScG7L64uHTy0
f/W1o0SXmdQ2VDKzmTCyERk3hAzQkCyOEdjDDGO6j6WXSBq3A7T5LH2MCsTZKKY1hTcxMS2j9r1c
47WUru6WmXBbQmUUWNsZz6OgZr2NVaOyp3LwUtI+DqHM2ZCrMekfCE1kuvq6AhfSKQSE3Fq9eo/L
S5x4hoJWbE5AunYnRnDz/2zB3eFyFQmtqmfmoCPEgHBBhBK/Fq9XaEHZUu6T3fo0/oViTid01eeR
OE9j12w77Wz0b43EOxT+Pw7gLwizVqjWTOLYwB49C5DNg14CinCTdB/5eKyiLprLSYDrb81rZeEC
M9sf/QVtAVlMWCc24LBGOYQMiqlth+4dyIqM2lYu70udE4LzhpTxARCjTIxYACgljo7CdT/w9Lrj
hN2rIOjMBp84/qBE83KJyDTNBmOeN4rijCEqPGXUXFD22Ld99+qSX8AwjqUk2mjEGmCQZrfa4rNC
r1WQo2ot3vj+wAFbXfYLMCbmk8xGz6sRYOVIrTG9LzrFHoPvdc57yuEBze504aW1QKpwRwJQRB/i
3pNglG5Afpzz4sabI8YlqQUOgCTGQhB15D+C7CkUx01W1k+352gdBoXWaJ1FWxhLblYWeZjVE9yS
hGbAXh6Rx34awLbzv6EwjoImRRXg6aOyh0bdSmb4DLlDL6Ym55q8epKhBf0/xjCuoo30NGgNEz4W
9/4p9BSfumq0bXCdLANn4t1eeWPHOAiIQfZKmwMODY0hsQvSWXHEKwXg2cTsVSRrQlMbMHQZqtac
iphhDL2L7HuUGpPboM6yRgdUL7tyOrXPt2dtdf9qMspyUJkHfgLGvqqs00YzfUCrB0THg1Q5cuPI
oS1K/00qE+wHf6AYK+sUTSe0AJQkt3dyMEJM7XHI8PwmtsFnV6U7GQ+YfQHBodsmrk7hApdxUYqY
DF2cCIh9sDpasBSh9DoYek4ic3UOFyiMb5ITkG7Ls3WG4jTpYwF2FAkP6aD+LirT5ZZ2rHqoBRzj
oaa2a00pg1Fp4HZIBHeFJ9ffFK3lDB4Ph3FRUtp3RinCLFI21jBHjWWE5HPy1OYxL2Kco5ari/Af
myQ2fIIkbOZHBrDM8CXqdyF4KBOILbT21PtWmjxN5u9BfM4VXsfkdTv6fEVcADPh1CBoqTZlAI5q
A0Xrv2vfDDbGANkpuLIyEbyseOq60TI7w+kRrBYd2Dug6kVkcFp3+iOI1h/GTOS97NxeUngYvzyF
aKMreHfHHDfxS9MdVOPc5OE+Tl817VtS8ZTx5pm8Hn30q0PXCP2jbMO6LI1FUaVwQlUqWlAG6fLB
iuTaotJuoN/HFCXC4X9znn+15EDlAD18jEcYEp+QqIJzxQUdPVdu3XzU8q+Sx5K8nmFZ4DAeQGjH
OK59mKaD24DusghEej/Sapt151HyJLIbip9V+1KmZ7TNOLe9z3qKDHcBEQ+nSHqwNRtKK4RN32Nx
VY2rVoepdUGwbcn5fZHvzcaJdastKysA4cht4NlzX8/nH9yvzsZFDEODqRy7BEZPErFSVPT7A2/D
rqZW/prGdmCOndCkqQQIg6L4HlYU+lZDJItuyASiSWO70cZNGvxzXfzXdv1rGbMvdEpR5dxh2aiC
jqlrX6cq9W4P3vqZ8ReCiTJULWprESIAtpkfK0iKRvmzjuP/Nsj6jvsLwpy9YBg2hBEszDbe+CxF
2NUzTwGRrRoTpg2PTbKfhO1tSN6iYHZc2osZbQkgqY8aZj3d+zn9dhti/cT4axWz2TTZR1GGgaC2
RCkxrY7Uz71WO0Zgo/pvgP7GE8wcQcyq9xUZ7lHR0QmexYFNqOF2A7VyQ3m7jbXqihcehDndFaMk
jTYvORAfpRpqyJLXGi/QrbFpA7Sj8TpEV8dwAcec7lpRS1CAAlwAScLoXins0jhRleOaVhfDAoU5
2yEMqqFlCyhdMu1Utf0ptYQTrd82BM+Ol0dYKsZmQSNARGXlhIhOBNmqhIe03Nyen9X9aszPMJKo
KCYrEwIObtLEGboPyZAfBUU+apn4qlX6422YdWe+wGEWN3pIktaX4Rfk/g1PWZLsxtFGlqxGDVyx
glzcFox4IZhNObjzWr5y5gtcZv2RUajrdpoPEZRUVV259yfZwuXR8elg0aRyQ/N7TcMfBWRmilK3
aFvf6TpI7W5/x+p0Lj6DWZeyP1G5b+aIJG33hVIcahR1ZcNgEYHXwjxbdMtiZnFmplr0uH1Vdpv9
VLFwqhiXO5QV92+gbeV4RY5ZV6z4deJTFOJiu1WbIIxsYJmjLSocz7jqROazC5xjIMkxmElUlEGL
9R6LtBw9pf6FSp0CTZKR6KjNSyXWnN29eros0Ji5Mls9afQBcyX230j1onUHYr72foiehQMtNmPT
cvYgD5CZsaT2BQUqPTCPxlag2VQ4Smi+qPL7THZVzZV56aBV//XXQrZgWQ1DyBSREJveAC0CMg1T
3DzfXvDrpSILDOZq4Nco96EDjBJT8WxGvTnLeXZobiWdI6XDfdnHJ7Gpf1RyP9m6Mr3U/rQTDB/5
w+gUVTO7W5XGbp7KPsTSQS/TjzkYxU2I9HK+lKxsmFlNci7cU2ehcsbV+kIjZhAxslMZz/p14KHf
C81RebElMboyy2Qfdo2nFAkYNeGp4n43NCYvCXRNPICxmiX5VJCno772KxRfRJ1BAaXhdp6T0QbF
LNpAbf0d/0GhmH6v1lbjfoifjS0+CnfUa17AGpOehbvRuz0Wa6fB8iPmhbP4iEYGk0chYChKUGEO
vbTJFVuTdY4zXEMB8dR/trM5T8gCxUebIYSMsTRicdoLeDdKC+U+KKHs/e/WLHGYOAdiqXER69jI
yOJuZT93Sx29BwovCb/uncBwpIt4ndVY3iC02uUoa4M5uvbSaZNVZ07boDFzdMHeImq8Xvj1oxRN
21DIAR8qqtovhy/o9cFPFKyUNLFTfbTy9i7DGzBkJobw2FPIK8aW0IDCSOXslFW3sQBmVkcQmUKa
o2DDHvXSg+Kq1/Nkt1bPkwUCuxXDTEUohaEcDITA06bQIIWpb3PITt9eGquHJLgC0W0DOT0k8C7H
ELRi5pD3WBo0fFRLN0LBhYioVHHRH82BWl3tCyhm1PyBdCKlM1R5VqTe0moR5M4x5wzhoTAjB3Vw
qNfMuTohujNRGBCh2pNLXrt6UKG4GRzGuozifwYEYtZCKdeYHglkykF0N0JuQwSVT30yUzdOUquU
OSf/NaPz7Bbnjh5kWHUVOkqXE1WkXZIlOiAbaiVH9XF80J7re/Lgb0RnFiZDj3+3C34jqLu9QNY2
9QKXjWxIldBY+rojTTtDd1UUzsYPJDi0kjPGnGet64bZSyPZdwYo8CYdAmGclZ5pBa4eWAH8PwRk
H7J9BjE2c7LeRCt9KTcQJ28sKKcKnOvG2n5YmksuhxmPyHKkKVg+07Bp48M4Irf8bFSOJn2/Pa6r
D4dLJGbnqZlJSR8AicQHuOR2bB1ZPKgqKkvkbaVtSmhkl7x+vmtONGaEmU1oGF1AOgEjXFv5cUKY
j65QawggwWOFb82L/3hoZAs9Lc533w14r9sybzEx+4ZMSSR2MTw2SPI2/rP2EL/Vju5GLl7hvAAT
eo4dw4G4/E59LB3hWwPWCq9+L7C6C7veImwyQSUa77byR7URz8Ih4t2T1lz7TGgAAUcCQRW20Rjd
XlMCvXucYcO9Hw2gbeAdW2sOahllMfNe0axJxRGHB/UtFewqQub53EaF1YTlEoWZ5ypVI2Waj6gM
Dh36dHp6BNOEEv6UW9RSpAK0VNxSfJlErzc36ii6t1c3z8j5fFtENgpedVG4CHgpP/cCWg1RPphR
3iPragSwtJK9DzWZAD0QrCekHypjU9d3U/+qCRCXT9/r+EXMt2q5K6fH28atHc5LVOZeJBQD6r0z
GKeUwj6Z9EOf/gYV7Vs9Cj9vI/GGkXH6VSfmlIL13dbHB1V6Gbunxv/9P0GwV6C4TVuqBzCGJJNN
IgLa12kzpdS5DcObKrZfczLMUG37edDAyobsAwKN1thV5NSpbi/9jKVDLjmilu1u43JGkA2xg3Do
JDEEbKC+V0hhd9JZJW+3Mda92p97ExuHqga4CbICsxT1KCbtQMfVC++G0R8qlXzGxlNtRNvbiOte
6i8is7tHM6lSxQdiVR59ESFuBokRzsG/igEhWTRsohH6qvqK1kYt9bMHIW14n5s9UkGmkrc/bluy
OnaSYhoKyM0MlR07EdVOEN6YUSCqPArWCLmndHSIIEOi6BQgcf6/4TEjlwXTmICcCB6jfKyUk59s
kvEuNj4y/zyAlec22OriWxg3/3zhBXUxihNRA9jYQR5d2VVJDRYATvX4qjdagDCuNgm6Hs/7APH7
0gXBlS1GJnINxglFLZxlx5ssxt1qAY1JIgIKnKayifIct5k+x+FJJgeh4byGr47d3zQA+5ioN/VY
pD4CFR0M0GO/lwwnKnl8A+sB5wKFWQ5UwS0fJaMQzzuGp2o7bfHevsuOBZSrYgtvKLkVOfKO2sIx
24iZlR4Nl3Dm75p0Zw7JFt/ArJKmVUASk2ALdD9OUD8KXlG/+PP9mahQ9CudzlY93Z7s8c1wW1ve
T6rdbBTON3xdWNhc6fIbmEWEPPCQ1QHGoQVfhZP1tvo4HGqv28af5Y/wLIO408XDveTe3iDr4ejC
dmZFpZSMWl0CFyJZhmAh13JotuSn/7OVLbyGixtilZ+o6zgVKJzX3Yz3/ri6eRb484pf7FBfUZLE
jICvPh1NUHS8+Xd97GLuxQ1E2B7bg/9I7kEzE3zeNpyHyxzssVYXqkYx5yAzj5AfUY6T4HLFfTko
X1eQhXV6gn6EQYZ1UfUZ+weIRSRxZ00l5246f+yNxfN19C9giFr7cmzOgwhS4DTUf8m4Q0CWwhLl
31Mo4lojIkfNKw9edUZ/p+6LBWOBqtCpCrsRqG3xU/AVJ01AO5OC4O5ZQ440qje3Z+zKH4HKeU6M
gvwLFeYm2+4/FaaWiALI2uO8diCn2upeQUrOfvh6ZboYypkwmsylJHjtxxWEuRxAlDIIs1kgEJS1
o6scQay8kx16wCM4LkYTPELoDLaVUxtvh9Rzvu9tw93ftvQ6Y818BOMUIx0kEcos9Dh6YHWFJvqn
efCd+hjt8p15BHHWz+TXHbGSU+EYnND6KuhgoBlfiCafsEqqWWlPG60BDJNyzznDrt0tAzFvmsW6
kcvK6IxZWBvUSMjUKN++xRvt44e6N07TFqLo5+Yu+pad8+fmfvrEQ22g2JLrc27/s1+7Nc+M39Mn
BKaijI8AiW0ZP8TiRpK3WXaXQyGEM5u8IWVcXJCKFJpPgNKt9AM9VdpgFZ/Zy133Kvw2tgqKBFz9
4TbmKiRUxSHuBFpXxJCXQ5zQgY7GOLOmSGBCbk27CDlh4wrr5Bc90B8IdhajSKTCBIg8daQTGh4y
r3EESz89oxzmB3qqf2vPb5UlmHblZl7p9IVlgIF6E31q9+0hFjijfOVpsag0sBYpYO1SoEvCPPIk
fawXciFDWUbak35PFXc0fucqLyZfMRuhOEgB8TfE065KgdQ0a8dINLF44yjfmG3QbSmKCiZLp6oW
OLoZGsdIzML7wAzb3KnyrLzv+zR9iiY52qcZyXLPh3pAbJUlkrxE89MnIhjlHYkHqHgTZShBo6VC
F7fu+9q34hzMm64WRSMBv2ekPoHRLkbJYE20XVzXKNgRUkngXRavDhTIAKF7HrcCsBdBA4Xxgv6Y
BH5VwUo5UUV37KlvK3Ut7PpmBiwbECGTXvHUse09PGX/c2PgDG/oIE9C65WIsrLL5ZvpfR8lBc6y
iJBy0+hJ8G6McoGETcVrM70+VQA188fgrQuUVxpj6WDGUkxjKGGkLaoDdYlGu7DQDORyh56zRNeg
MHOzTJwpE2T7L62KC1nI+xR8zuFY1Ifc0IoziRvj0yjkaOBgXT/iodtRQ7szeKgIWHJYIskBzbN9
XZQ4pmz6bJ7y7eCoktOm0ECqYyu5Q6vEJrkLPMNR3dSFI3qjHi9zvWLwxTcwjk9K2qYPenxDF9+p
6muofyQgpbvt6XgYzKCOiRi0uQGMiZ789lSFmzh6ug1x7UwvhpJNwFfDVDfCBAhlGjeSlG4R8zj/
DgEeI3Rm4w8Y7mYrF0ei3iu0BNs3rjlg4Iw0/aGnCceK64TkV//rXwzGYXcNmDYbARilm4Zu/JC9
GHfijgSutDe90JIKa+JNztrILc1i9nEd6SGY3gCZTpVlgqG24wS+12W/jFHMEguQSM6FGaG6059C
m1R4rVAfFUezsk3v1Li8GSd9T22Rd1+bf/Fl/DB3E/8dTWbdCeCzMoewArXgOX2Y6whs40M9kIfI
Nna6i4qajfkqvXZH3+aVfK0iKwSslXj7kkBEdblWNLWDVlIJZC2PLIU+x++5nljq4ODBVxw+by/M
lYMAZAZg2p0lXBB4M2BwL2baVg1EMaTT2M08SaiVC+xBg8aeN/rodeS1GKxtaAwt2rVRXQOJe8Yh
t3GYm0UO3WGK0E8c9ln8Hc3bt626DhaAsMCY1+1iu1VyJYB6FxgCtaLfXf0mBk4c8jbcVWnt/A6P
5B2YaKBRiMeMS5RabQyiKgO1/RdxXzxp87Igm9LA687IuUavTNMFFGNQ2BN/qATQ+aAFRNBiKwuf
NBBShqYlaUiC2uXEeaVbGUFsLbCmqgYI5SS2ezFVOxNVwqDBL4pTKfdWoiCzi5KoglcTswoErifU
dshoAWdLGgKilTpNOrycoK9+jCTLBKk0CAvcWikfb6+KFW8l4mX3P1DsZd0vlFycGkCNMwFTTU9j
W3zchlhZ3FgRs74r+J3NqztsqWSI6QpA9F3gZL78kCDfFCa84pk1X4+XcaiUyjO1Lay6XHot6iP6
IB0ztF1s2ukxSg9C/BqQnQpdjgg1GeVhGuw+vi/SBxA/3bbxOqU3a0jKmCsVBEQygvFLcK1R9ST0
lcwmZzyrIaN0Z+zcxEs85F5Ha9yYZwH3WGimtNaL4Pmcvb02i8jniXg/xB2esFcfURD0LkrUzJbQ
h5q12BLR5raBa5OIBve5BABVG6Ahu7RPbdXc13C1AFnIq5rvJ3LmhorXhCTzGCqgrkbOAwzWrAqc
EnWjlkka7qbqIekd06KbzhrO0XE6NyhuEDbfybbc3raLrO01kGRD5cSA4slVk+FUqHmjljAss2qr
3b/XbhNbaBoBoVtrZdapc4hn3qOA6d7fVpCa2WV2AmkhK7CDDe9jrhOT8wgsPoZcjnIyZVWR1vgY
FDxIpoW0mW+j5sBqHuINrpPiu/4I8WpckCL7/idnIObfzRzuF9iM527RCyGB+gHKV+/J73HvSIFb
WspD+/HD+Dl5wxY1INv+TtOt+Kx7eW5JNpffanWRLcyfl/niiGpLJS6qeS5y13yS3zsLj1pH1cOi
swdXOJ7JueDk+6/rIaAHDpeEezSWtgxCaQYSh30fVDmUZhsPdL+jWx+R9zrVtZs8DBywFfPmW7oB
ec1ZhZyVuRyDJK+mCg/ifbIVM8Gapm0EMdPb87jiCqDXh3IdeEGE1uwBbKh5GRWGhCU0Sja6BsE4
zEG4TtsjXJ+bs3EIImSBbPflmPlQ1apprkNA5772wjelt/w70lri00PyHrpBvEVCorZum7W2NS5A
5328WBtECDNqZADt7doLtpJlIP7d1h/Fm34kW3ICx021CY/ZQZpVCjjgK6EGtKNBgYp6Ro0g/rsE
181pKPzMgGiG43vlMd4Z+0Cxhk/ygLDwTF8jR91FH8lb9BR7zcdt8BUHBRJbyD/pqJYDNNOKkJXQ
OQj9ELEhPfrhfVQedfN3Tzh+cGXZzIzwGqibNSR5vs63xfAaSUSbhKJtsS9fJeVdS/997SPPICOX
baDI9yrlQOu2GUGyTUF7VFp94hB6Qjft7ZFamSXcD2SsfBD0yDgLL2eJpL6i9d182UNzXPbcG16u
g9pwJ6qPPhgXBe5L65r3ANUg/Ac0MtF7yLZvRFk3gvZ3pHbTeL0Luq7vZudQKwb7Ou8GtLbrLrCY
DSCgQoiEFbDQeZzdZ0fjZ7jRnHZDNuRkgwP+KH6KvJvmyqq4wGRCKikvof0qATN3Q0iC5DgiQyeB
O5aP4X1j7Y2At81XfOQF4nwRXKxDQZTQ9NxCkFDHAfxDfE0Cu7HG3WjVjun6T5Kd7tsdT4FkNoM5
+i5AmYXT1yQHU+Rspvk0CQe0LfWaLTeZRVFieXuNrkWpSyw2sZJnnao1A7BwDatdiCThrdlWnugh
dh70c/0UOLcBVwcU7AlYpXAgEpsjBu0mhVcT4Szb0Z5w3MTKc4nSu39EmRV5ZqYxtIeABJAliBZF
X5xwSUEJX5OAltopJDTG8ljNrkxhQJi1URYg0vAHgKg+lLKgDyxTr+Y5qqslP4v+QDxFxjUcHVns
JU+U+kEbBqj+xASLXXb6oOAsgSuH/oUADOjdzOIiTNa+aYsC7OcgnRtK06GlY5iPUoriic9/nhJE
ABATQVW8LhKFPaXzqsA9soBKEjrg03JAB8db8M/XAki9KCBJkkTMOi4gjC1CnYdqpYP4nIbyWW47
R6WSRwKOH1qZ+AsUcukUxrT329ifUeRkh75eT4rak6zX3r+PmDIzruFNRUEannED3YCkvDaBW71L
1btmkI+6jp7grP0vYFTkiAlqPcHUy77pjpNAtErFs3gNmWsENLNItMBj3Z73woVLw8RAXQ6nIOSU
oY7CnBYkLyky+hrUlFV105uRC6p9rw80p07jx0HonTDkZb6vjl8GkjksYgMNfEOjg3A/UlCY7kbF
98BvnGRAxi7dKJUHfc7bE3blt5E1xgMGwlAIVkGoklni/0falS3HjSvZL2IEdxKvXGpTabckWy8M
S3Zz31fw6+fAc2+7CoUphD13iX7oCGUBTCQSmSfPcdbabqwBHVXX7ZFU42kyN+B4aLb26j5NUSnJ
kS7RhMweMl4UtsC6gOrWuR8mkTFGYwmdjjlqt2MRNvahJNsaMHznJc9fNe0xSb6SWNIZF60Sc1Gm
iZIGkidemAtZ1ZyWHYqtRneIE79eBq9Pb/oF8s6TpMIrCE3o7iHP1pneGB5F5wvUq7xY2xqmkATv
SyM6jkWO2df2n5EMj9e/nciUjoQQk1+4NXA5nZsywUs/WxO8xbInFaPjzXjrJnQ4Nn2reENM/yJS
QeAF0yZgpbFZ6+vc3qwDWBjpOBCdboeYePBcB+1IWSFG9K2g4IQsF8UYDHQa51YIySm8Bz3EWssd
zM7EjgdU62OqFSbgE/WGVtXX6/sotmiwtbHbne/ltU43FV3rMuyG9bOgIOYzW2+Nu97L3HzTS4Hk
Mnvs/jxJ0PqlH2ongb2mTP9Rk8Hvq+WwQFEdwymPdifLlwShH7z3v5fHHXGKd2Zb5NhQt5o3jfJF
s61NLdOOFhrB6wfseoxUlIeDVjUlUO7FGpZc37fG4wB0sK3lf37vO/qJFW7n4nLs8oxheZZE36hd
9HUc2ltj/YzTToKEEK0HzVYERdwv4DbnfN1YwRuyZhSReHoqZuLHiuIlsuAruGF+TSFp+A865vzV
b2Ym7SII62GMUAsS9U1N3yJ0Wauof2zT76UjiRdCc+BddQ0VJFqQBz73O7okqmo27NZcm4OTHwvj
Rwfoqf2zmeP9ZDxfP1WCLNCBVA2SACQ22EUu0nfqPKr9hIwjJ+RTAcmqUaWSF7EoACI9M9DyQZp2
Mc2FQ6Saeo9YizLOXh2rYJzpO3oaQCBakntS5A/I0hy0lljLn29opVqLN5wD2Erm7DDX6BXqjg3A
X9+yy/ItbsdTK9zlYZtpWZEWCxoKs/yhrJZ9iBaje4CII33RlNXZobvSbIFaKVCcd/qbrEGvHFQb
GbnXyTw922Woz9P++s8SfUlsMUHtBsy9FwwLY9GsVZGYKPCR6MFIm4elfbluQfghDUhzI4DgjcUP
M+qxVRHaMQtpm6eHSS21bLsYGjinssaKvg/JJKuUikyi8AaVEyhmqnCh88MQDYYR9RaCMCYnv87q
25objw366ZgDKDfXV3dZ4+A+K3fwSEqtKLHhPAoU9op5a4+hvWKwIfHsLKhbA+M92152j4pOO1BN
uKohCGrqPLhTU+LOWS0gm5pu2Ke2sV/T8RgVy44ilEXdeMjNLri+UJlJbk+n2qZRFcMkpKq8wbS9
xf0coqCIoxCoyyr9i3iG96UF0Sg8Mi8mKydKJzNWEM+GKt2Ojvq1UptD3aAn6+i3AwUvUemE11co
8hqI5hpMXBJS23xQS9p1sTKClMtBA85cATYuqxuzRp/FtSSlOGGqjPPG4icM4v/nHqo7WW7VIzw0
QuvGyGdMTcJuvMnyz8UBm8pdGz07+kY6WSwMdfAY+IwJtBHPWpUALrvmJoPE9Y6nVeVDN+SbSMrh
I8qCUF3/rxmepKp3aQw9UJhRuziMh1cFTYu23iR09SYZv5zos1kQkwU6DPppFwTAsaVomQ4BWWT+
0QTlYfcHaWfHV4YlgZhZvr3uJMLzfhpbuKsvBlkcAFv4WvZo3KXdU+06tZfX87aw4o2+Ft+WFUNN
5T14jCQ3oujbAQGBjgQSZxTJOJ9x2qmK4gw+k7dW7jWW+Q8ZygM6y60kExPdCcCkIVT/L2cAF9LS
wajqdVGQH430W92SxDOoTARY+NUs6Edg+AWMEgZb7EmenI1LOQN6xKRWqYdhI6/OMlz1IMyW0sRd
YC4QofHWR4kHYYQRV5+bcmuFrvMKOJ89DK52GIgRF7dINpvFg2wosbfJlPWuZ896fmcOVvKkJ/p4
445dIqnTXK4ZzzlEFvwSlFBcvg1tGbM1N8gCfHQywtn2aATi9cHyqurpupNeHj8YctF9MoFYx1w6
t2Jjmq3RIKj0R/2xst8XyBsV1Q5PVSDKJGnNpVOem2JrPvmO0DJsDPAkVmDFBOM+CUmNNEqWQsiM
cA45WVbfagwKV2L+uf8gyuTlliQREtkAlglREfUSzNZxpyt1p05dYsBlQHgb2MW0K51iYyiyIonA
DKDXuNFcVBEMdPPP94tqSBcaDfXmqne+g2pk60SIH3ET/3FOi3fHbzu8iIChoBw2G2gU2CVEBBpl
0ytLGFmaJBwKl0Mwk/2LqAKwpvPlKAQdnr61sWs0mnzVrV2P2HXlDaNM5kgQeCEeiUQVdTtUegDr
PjcVtx3OcEFA2gftkdINXQeDM7dunQZu9243ycbVWn+VYcgv0x7W7sNLDkVcjH7w5E522idZlMKq
WxRfmq571Rvc0iowKmrVe5YCOZaYhNePryBOaACI2Uxy10YVkvORyYizYlzT2o8cdTMZHwWdtyty
LWrJyPPZXzovg8IRf1vivQQ8HHG/LLA0uC+WS3CFhkpkhevybmHmeAhbWfvg0l8QiwGTQcndcS7x
zlbagOQZvWo/74YXlBSgEKBnQWU0MrEzgbvAApN6R+BHEOThs+C8SaDthGwOlYCD4WYgno/bMOqT
92iaf6yQJsRMj6/X1YOGitD1DyjbVu5UFEMdASuPbU361nNmpHF32byx9bfUccNe+erYkhtb6DFg
erYJREkuc6DRMUdr6fPa12ygqZLHRaeBGnmTI8lbRacBsM//2EEr4fwMdlDRayIbCwP7CCrXbyZZ
/SjzFetrSd5cRcbjf5mIaDBlERx8dpfxzCMOxpCTuEOwbO0bHWQYRvznjTmNCbcid0QXgKVV5wta
2gKFhhHxq3F1FXPOmDPMh5J4rdNUklMtWgxqx2Bg+hVN+GY4OmqFUugOgM9x41nWgzSl+pVVc6fZ
ImhqMXApRjT4RGfs1DzvIsSqxeorr4msG6e0ho1Cs/tEVe7L3rQOkT4fNUU5uG63V/T6pW3X20aP
40CpEGv65AE9JBO57HSodagpK8jIYtWYNtcPyK85wIufClVl1nZFNsRDOOduAoguT2qontqbRit3
agIErK0GzUT8dEkwfxX56vIZr1aQabFPpj/GFLNWgQFZGtTKUDDj2wZ9E6EDSSErV2uHeHK8uHvS
NZmu+GW4Y0aIBoAKivkO3zIri7ItGxojECAIRb26tXU8Lavd9d381RTndhMcxLoF6BTujAuNub4w
10wnOJbLxtoodx9LUH4HnyRYWdre29LP7u2Jgd6rm2N+33nF67PyJTk0704gBZle5tpYMN7OePk5
GDHh0/oxayvNyLHgesnDanxxKBuDGpbdCnK6rhsDGnVPWtO5niXVtxRuNl6dzDpyOF7EHWl3a6QW
bJsZ+U6XwV8a7aZIZDBnwTnGEn+b4TPeqoOs9ggzaY1OU2HfDUn67foHFdwfrDmJYgQG1yzo2p5H
Jbdt1rxU8D3t7smM7qbqqwGQ4/Lk9l9NczdGklxRUI3QzuyxsH+SxA8UWsg0zWpo6AR1d5dTSBX5
ixbM68FU3onhDfOLMkm8VlAQhVVWALEYoIrwE1351JAW1ORQpd8pw9Z9VMPa17/hPWQHZlDup23+
+eP6voo85NQit04DOVXZAGaI5ox6T436sMTWfap8/XMraNwBoAusM4p03O1vt4RR0ZU1WBpp2A10
33Z9gCEyyV0siqFwEA3HHphjsEqz1Z5+NTLnC9Sp8dXuk+Oymfbgz/C19/pofmJUXtL6lFrj3F7V
1AhVclgbNpjp3NlbyHndgPf8rvDwkJbpE4gOmUGApFaReQMGwO3hnLlJi3wehwwU8kb/E2/X6x/p
Ei+G+H9qQT/fPcdprFEtYQE0v8V++KqD0UxFa9WztSA/QnjQ/4768Z/364BowY2jA0yL19JF3S/D
MPVk94hR6hfNOhh6OBcyv2BezN8GADVgxE/Fgxap7/nKIqvTo26Za7/aZ/fu7Rf7h74nd+tBfc4D
3wVSDHNxIOILrm+o6GwBXGgj/AJdiNDFWc1pUgMAgJhVdkHV2V5soMIhKxtdMu7hs52aYY5z4vS0
ip2kayYEjfuaelOAjLD23S/A1+Zb57Y+dq/2rr0h+1USOn5R+V3u6u/1cafNajBK05RYn759X2B4
va+OM6LWxnhG/e9nc2yB/ZsgPA6wLTrnb8ohHEe/+E4D6ll7KRRedEWc7gN3HG0ls2PVxs8Z+tDa
Oc8gKrmxgybUn5s66DdLSAJz1x7T+/zNBynf9W8tNA4QGBqb8DK8IM8/Qmy7NUHJE6fTvhmLbdlj
3Ht+zJOgin52c1DKhHoFHg20GQam8HCEMCKfVRRT15kkHxrfSFUgH8FLPUMz4yF1U6/IUow+SC5E
gS87GMkBxAM8phjLYes/cTKFTlaLalDt5xU4ggb3c4qRqhr6H89C4uZDMRcYNPYsQDn+3E5laE2U
pCp7fnfKYZ31AS1pS8anfEkdATPAdKDPgA1Exs0dzSxxYrsEQbFvv7jvznEIHKAqoweSekDILv4Y
rAfIRim37gZqbNc9RRRmz2xz57XNOtqOLWzrfv9P+dodiwfjpmw9F05KGlDoGKDLflHfrptlf5U7
rGdWucPq5i0cpoDVvrxZptf6jyUe2I6ibgLvh2CVymMUdZBw14Dj1L7ShY2KBlEOOMkXrT9Cp0+P
t1Q2nCjKlc4McrdVA0KcoWmYwRt7Oxy1o3Oz3pBQ+dkHNMAEnHrT765voeCMo1LDKlAofDH+hHPf
BKbQmgcVvunUy2EkyxbdP88m/xjOB96ZXqQ5WxAoSZTThN8N1MsOOtIq3mTcd5unqp1zPEuRwg87
J57vSsUMrq9L6JFYlgZ+DXw/k3/4maOR1Bb+CxEGINLN1yLdp+rtgCrG6HfTiw6KofVBx4Mw/V6M
2wnJlSzzFa3y9BdwHzO3INvZVibORLQqB8MZ9XuztT6vr/MyZurA/iFAQzYBHSOD/YiTGFYqVhQv
fd9gyOVZrdCMPgygcTLvFfVgmj+v22K+cH7czm1xnw2QBaUuWXym43fH3IJDM1uOWnpLMsnHY3/o
3BBQGiffjotknZFr8A58O1C4hQr+2U/D3kll9xu7PHkzDAuCMUmgJ5FGne8dJaACXQiLy3hFDo3r
a5Bk0NL7tq4313dOtKATS7+qmCdfyerWNE1KrQa7+7orTfAvkCxcZ/vpuhnRgkCQBMgA+ulouHH7
VuRam41oN0EJobx3SPyxdOmtitILRv4kd6coQ2MUzBa6hw7mTfjNA8i+LIwYtvSsuRnH+GGl9tYB
EyLKF5s8H3aq8aBhOr1odY8sd7r2DJ3JY9xb4Gf+6PJcsnTR4/b09/BbPLSocvcjfs9qRW/1pIVm
px0gWH3I8uShRyOhACDfQbkCWITEW6o/PofIIjA4hFe8jqycj6PzpNN8HoCSr3rilRDd0nzwN4Fd
0S8VPOq/Xf/QAn+CjgdK2gA2axjb4zKK1Y47WjaQ+arWBeolW1p8XydJkJbZ4MKXFdV5QaKkgRRC
5a3RtqJx0EopkgQue7YSzmXjtllUrcdKTGjtDt8UTHgXQZKF1/dLZoWLkklDxsEcsRab+lUM1Nwe
9Ufd/XLdinjH8EY3QNODfgQXT1xtzRy4YQM1apBqmDuCAVpKJKFEvJR/jVhcbT5ZxlldO/bpldvK
vC+dXUb9ZZSAEC6vFbgzCtgYIQcPDzC156GxrZwoWxxsmNKD9nAe9o3RHkezKbyp0P1Zi7b6LOs6
iLaPdQAwHYc0GZNk5zaLzMk7UlYNcOxQIKPkCLWrLRm0l+tfiX1rLuq7SOsww+gyDDQPX4fCQwax
vBa+YOu3dMUUb/Rx3cLlPcnKXMioQFoHzh++mQiG+lHvDLwrHDctg3lKwBqfzGWo9dX7TLMRcTEu
JfHv8oOd383MbU5uGNY0Hc0ad/MAdgH3LoteSIQx/6e6Oi66BIovaLoBkwZmITRoCcrqJvsxJ8aI
ihH/HKMVfpK6+zp5Uw3Lz0rq2w448yqEo+VTjYvniMiyusud1SE3gVobAA9A/PHd+xXpzkBM5MdD
Gkzkm2mE0XiYzfdR9f/0E8IQyuxsiBJhnb/d0kgzxr5GhtqMXxf7W9Tt4/G10w+rjITq0hvPDPHX
FkTjHKuYkRlo3VdwJ3jLsr2+kssEX0dxDZApFNhsvHbZqTv5Vr05rfUw2Millpt1eLCrrZK8dfGu
nW8a/SbuJQVE0Rc6Ncf5YQ2a2rEbYa5oqE/V/Uq7bZS+K8tuyGRYW6EtUD0A9A/kMAAw50ubVujY
IJ7gyldfBzfbmdb6WBtdqHSjB7iKJOO5DE+MG5Lh4l1oQYJc69yapQxZXLP7cJ5Lz3E2s/sSNeH1
j3UZ3JkNTF8R9PUgtcvdIHU2ubSec2Tz9U+LPrXZMaGAQkpKhyKfw0AUnn2AQgNpwe2bprVlZTjM
ivZoRynK/o/XlyEMRrg68LL7Ff+4rRrVtqmaNmv8ugrs5kWPPmPz3sj2JSj3c1mtVeQFOKP/GuOC
EWq7yTgWuBBdCASn+d5yHi2r8Rx138ve5yIXwPACHieAw6Pkyn2eYXbnykqwcW0LdoxuS8ApbUHt
+fruCa1AVwcsLsgkcVedO1rS1Ra6tEXjE+WRksbTyZPiyLQWRJ6GROVfI9yuue2sINLCyIrDWe/7
9HPVDioUVa6vRfhx0NJHVoyS8QWnatU0vZOnMOPm1k0JhpYdqgq9Z8bLuwNZST2OSskRElq00JVE
uFMxtsB9o8RKKkuNcDdF5Q+WSPSO3yp7ZW6Cod5eX5xwD/81BfjJ+YeazGros7qGO9Bdn+9b8FwS
C8mrxIzQH07McMfVjqx2HGeYiYrQnr6NyVOTvl5fiXDT0Cdx0NBynAsYNskSswOIvvF1/XHKNoN1
UEkErKZvywDfwsUg+KiYMEJ04OdxE3A5zUaJxcx9ummo4WfA7i8mldzfwk9zYob9+5Nbryhn186Y
mXwEc3gG8a2QarY31H8RStlw6X+Xwzb2xA74+gpdy2Gns5K9Mbqv1Rr/zec/McGdVBSP4woNF0g6
x08WVOnI/bpIEjrx5/+9Cu7M9CYZW4s5cq/lmwT6Qvm2jUFWadbeJC0cMHc9z7+Rqf5eD/+AAbXo
3LcmjI1VAvK6mY3orVvFerdHNxicMpxWE/oDYwa252mXr+T/t5981mA7mKFuY9hHeB31L5O5jXpZ
xV/i5ZZ+7hZ6AR4qt4GNoiOBk0BjkHiODJMr8XF+4qa16xmq4zCixQEZwsndWPrBkZWuhL6BeV9g
7FDrcW3270883FBpkmgLrMzNZ1R5LQ2n4hHiAL4DAufrUUhQs4VrnNjiXD3R5nRxJtjSt9pmPKR3
9V39gi7Xzlk9EM0geXgYd84fv9qZUQxHYbNwQfGEt4np9HjkNAiv6hcDBJnlT0cWwdnvvnD5ExMs
ITvZwywuBsONsC67enWrj0X7nhN/cp/dWfeADZbsovCAnVhjznliLUqGQitaLKgBPRVk7r9VN53n
3CrbNCBb48d1a2L3+L17XKB1JqjxzSZe0x20gY10DJJlAcmGN1sftfV63dYlvRyefqefivPFfFh6
q09gTKW7MlT99NX0oVR2Nx26Xb4nL4pHwikcDsrW2HZPaQDhguu/QPYhOQft43hS2xpbm3TWDqCC
aXmDPsZWM77pze2k/8WL43S5XFgG/C/vYhPW9Mr8gMhi6gH8tKGdtr++KkHt9GxffwHPTjwGg1AN
AIXY1yEOu+iLVQUOkEhrtlvGoLZ3dYo7NNlFqiPZTraAK+eCB36u2pJYDdg5/KjLXyeS7cnyxYqY
TYzbkwxsZJnfdn/zOPl9PAwuNtfR2idxDqPj3G1KkKm1sw/+Ar3/NpcQ85klhWHhVXBijitwYg6r
zVUWXqoRg0oguuiG5qlQHMmqZFvJhRhdGax1KmFGrT+tzG+GgzNGqD7uktmnkL2VvR9ky+KCTFw0
ibIYsBfRW2e4q+svevt83S3ZT77mHVxomdqiaQkzsc7PC/0wqCTrEZaxTs7XBSrYjWI7m2DAXYbX
lSpPGsm8RksewZ8ZUtu6Sav7psAsYmnLTtwlgPL8xHGBpHP1Vs1SmIZu66tRjsesiG8g+X0ozPTQ
EdVfIYNTa3ZoLarkfhDHMGT5Dp5HjObs/HqowN0xGgMuo0wx/UL9VLNkm5TrRlujoOyyW9CJSGpC
Ql9BAoFRJTyaQRlybtHAKOJSZOzEWXNot3NYaSbYz2RwfOFVdGKGO9jm6HYko9jTIZ02pev63Zze
T6kelMbPhMhocgQNMHzCk84rtyobL7/ULFFxjd6VxGOyFfa+ve12Mdhy9riBDtniad+yvaxjL/x+
J3a5ZdrdYExgnEDaN0C5vsx9Mm4HyA2oq6fXb/kkidHiXf3dYObil2lla68raDBH9asCPK/71tfB
2m8M2d0qSmdZRR4sALYDCgrucrfs3hpXgK98yEvsF4Xc4PA/Zp19OyWJzFVE0fLUFnf8oJpQ1WqF
M7Do+TaJg7l+HNcdqjohUTyo2IID2P2LfTw1yX7SyR1rlnHTFimW1xf/lO6NMv6zDC8gy/UTyK1d
D5wiD2GPa4iAAJmKDuG5qW6chqUAv5a/5hsnAufFu+4eI1pvdD1wYyklnyiWnZrjHLKsHaMZe5hr
kRE55r5IdE9xH12gjFZydOuwKX+Oti1ZpNBdThbJ+2VSDE5jsE8IRNOynWq8DgBYsWWUkKLgdbo6
7mI1asxwD6hj+fX8nqu+mjzkMgpv0UXH6vPQ4EPb8EL7HU2iMbZbxMfare+mJnpCviC5cGQmuLu0
qpXGrYcO6UETHdHZCdte9lAUbhSbRAX5M+OQ4RwcRaU2rVwECgNjy1ryrVcXL5OxrgoP7r9GLiaT
UAhL3X5B8HMofV+HLylJ9ikKvstHrzxnqfbogrzz+mkSbh0AoWjqOgSjLFymUwFS4UY9vk5O3zvy
YP45iwWaaSd/n/s0i1rRSWEJYmrbO5ek90kOxEBcK2FE/6b2AdZdFxgFYBENg/tGdjKlM3hQ8I1A
ZeHFjlJ66Tgc2kTWPxM7w7+GTK40OjpLoecWDKkNnhTN2//OC0tCqjAE/F4Nn1eoyJucFC9dIPDB
CFB4Lnh3xpc0kTzDBMBKfCGQYuMzAVgDOofzeIqOt+5OgCP79BF8H9FjsHzWB1DtR5tyX73F2+VQ
bWmQ7yOvOMgQwMJYfmKbC66V0g/UNbBGyqZp4iLxkzLFYNmS+iuBmlRe7Ga8lq67vODOB5shpqNB
8Q9Y/gWOqLKyBPNtQFwX0KIPzAnUXV5XBwp5vW5I9PIEgh0EQIDfMo4M7nDlYAKzS5sACWiNoUnL
rVKsmyjHIHu37gbzJ0ABdxYKaBm1j5klQzmI1gm4FLDGjFYC/zz/sPaqztWcATNkji0UwAu9CrU5
J96Y14OPQ1QFagLKyOtrFsQTDKRhOgAIBEwj8uBHvRorGmlojhURNHnI+jFTUC9ctyEAkkJ0wmBV
6V/iRnyZfVqt3i5HdKpsaj6UE2BZsDbcuJpbHRRK8bxelAfUpZwbDfmHr6/Zd7BrAMBlT7mXxhDP
yv6cwI/9JIDZwQ4EcgS+Ed1QXS0XA+uerE+rfc7jPIDQE3adepFNJEFbEH/OjHFBdUQbWG1sGFvi
BdAlxaK+bneWpyT04/pWC24kWEInFS8bPD74s1K1KFaQHnldR6ccCoxI/4s0VQKNKvuWptamK4jm
gTDu57DUX67bFq0SXE4QXEB3DbkDF5iqJHIHQNYRAJ1kX8XgBqpQgBtl87kyMzp3TLSKrrWDJQKt
2+mlZ46xN8sGNQXB/Gwf2bE5yY+Hio7gdESnUFltH7PAjh40gxGadXh9z0Rn/vR7scWe2KEZCpU9
JKP9mPZ3DrLGFupXTecr4DWfZRq3IuewQAnM6Now3cSHt2RYO71YsKix7ye/NXSQgKr28lpXmH9T
zepHWkABpO6m7EXtxlLy7hZtKdCMLsbvMFQNdu7zpQ4L6MzHRQEcdG06L1u74cEa+jZIrar313UZ
JfZEWwsCBYtRgEFEgCc0AHfBFJs5VtuCjGIaX0l/GKOdFt+mg+R4i0o3mED91xTPaLDWpWmlJuKb
uViRp1mTT+vkqzXYfq5Hb/nY7QF7/aSNvqeq7KH6qwHPFaa002PHPT3WnKxxzJ4e1n15V9wPG+Kl
4UO1ASXpCs1F1qboP6ZbEGhZMnZZQTpwZpo7JdVkt3bKmmcWfdB0X58eh/5Jz48lCuIygWCZLc59
iqnV1qWHrXiZj9Voex3Up82pD6csecgmAg3WSfJdRSZPPysf0HoLBXbUFoEmyx4mDYwplnav1J2f
T5g/XB3Hmyzl4XpAEJ0SJnMFNjANNSr+texmrdvMDG4x4n+26ivRi5bmAZXJDgvXdmKHi6Lo4vdT
ZsCOG83BbRXUFebd2wcl37i6JMYJTeFWAAocjLkA0p8ffEcZ89GwELBrEF/HkOcEAWs7BEOn7Szz
xpWNIgrNsbwYe4ibkAfLRVZTWr9ahKMap7t2tTWw5AHtRcua3pGSaEGRRrdNMf85rQOm4DH0AB5i
vFkvkDJGiwnIlCI5bsp7xugIgT613V53D+HiTmywf39yX2R5ZUTqDBtL5nwMU34TpamPF+EzEug9
hhQ9Q5ER8YtMOtBdA/8ueLgvOIqmcm7dlaGVZ+2Lovgk/uas+37+UqJdKC0Wia6oU2NcRKlHPUoc
lKLRz838ZPphZtAQ+6Uf/b1AXTOab1Lrj5HlkI5GlQBoE9QVMbB2vqVNkk5qxkwq2rpZtOGwDulm
nO3N9S8nmGWGHZ0N9qnYSFDNn9tZMZDWtywJ1OfRs43nOEXTFex0GIcI9PgTLS5UphTIYJayWTzR
pkIEgAFHcRwsfjY3UzMMnTQ46yq6oYqbhmX6ojqvo32InafKSAGtkaSCoij2ixYPg39MXof9ohM3
BVNBnPUK9lRL9OcRZBdjqYcJhgy7SsaVJLx8T2zxCA53SQB9yrGvZv4jgYZDCS0cHwC9ly5Ow7Sq
9/qwtJ7akHtXjV+vf1RRjsGIsgGRBJ37RbceTbSpH1Vc/KQA10X0RJBSASznESX2q0aC7pEZ487G
umJKM9NgbDI+SbzVhyIosre2DReMM15fF/tTfE5xui7usu3WHqQuDJM5aa968R0cRn/x99GmBxIY
g2KYDTr3j1gdYrch+Ps9KZ+1ZPrQSyX4GxMEMCKIsIGEmzPRqJ1BajTtwEEfFGDcVptEkh4IqG9w
oqEz8x8TPOFk1ailWuRI3p37OvWb47LPt/Sh/Wpu7Gfb+978A7XwsA770N0qs2fsry+QfYOLbwRI
MRPXdsC+w8eTaJjmDLVg31EH36o82kO5QjY1KAr+DLf8XyNcmgAec8PtWBvEIC+tsy+LQF9dDCUb
frncl5/XVyT0uhNjXCYLKk3aWhWM6YviaeD0M2VJpHDPQCINyDQ4ni5mn9FoSR29Q3WTxsDfge4H
ym3Fi5b1Ev8W2wHhAoIC6KT5bwNxRRxWhpJz3WTeqnjhhDkGLwJN62XVMeEXIhBcQKBF0sg/cxQ1
y6FOh/BH1C4c7EMG3avhp9Xknlp9MaKnP/9EjO4L4w4AfFxwC5EVEhWVA5dv6NuAIqciK4KJdu63
AYxBnkcG2q5uWbgwYM/fHSyidQ6J7MqQ2eBOToIud19lsEHtDckeDesOifb1fRJdgKfL4M5No44q
ulAwMU/HJAPx7b4ZA6kAm2wh3IGxoCKkjwasdEa/Kdt8Q4HsK4cuvL4Y0cVz8sLkX+6OopNhZkGA
aaC7XkJecoCLc/uzIv9ctyRc0O8SksO29SRvyMhIkVrDUgM1IRtKEKW9LXpJwicsR56uh633xEqL
4UjazNi2KV0fLVfx5hbXdqIFtpm/TNoQJGTAh6Po/YIVaB0mr6rTTVFkd127yH6MbHO5jL5Qi74y
2fN9PCj35Jk+QsMZKrae5nhkq+6jHQ2qMHtx32Ta9sLE6XQbuBuSmlav0wybvbjkdcaMbrrWmwKE
p06dHBbT9BC8tuCHCJLyLyCIZ4UD7pQneOOOJgOLxuntsny0IEycQxCwUVCcaM/Xfer/WKeLuhf4
byEhxa2za4eatgzviAmuaF9Qo9ygZvjVKeN91i5I1orR8nMre64JOagtbTbXf4AgQuPxhNcT7mjM
qPEP0smNEqMGzsqP6wSn83OuXXiXb81bczpksuAmWi7MmTZgCyjpo5dx7t1FO2fEzlA+cBPlztSQ
F1sDal6pP0DdLAcNJU3skKq9p9Jid32lguN7Zpo7voXZDX1XYKWldps1YdG+VpHEhOC4wATQsQar
MGMo6Xx1ld1E6cIAIFn7mI2BYoYZ2UTTzWBI8FjCtUC1F7M1qFZCRvjc0ERzzUodbONk73R6SOrX
bP5yfbuEazkxwfKhkzhUKHacRylMVGmYjbctKEHBl7suOyITXGAbz+WKGOz7vRhu19ZuJkve4MOA
eL1MD7R5X2KMVnxcXw87SBdWMGLFRsEh3cq/pItSmXo9X3HpFZ42ecSvvhvheNQhmHvdkOgtDQ4y
vNrByYvh3F+8SSc7l6M5XdQJ8+1beoif6F0KwkFlH+9LWBtlHVdBXnpq7QKQCh14NVFU9MiOyTY7
Nsdkk966R3UTb9ette2k8qJCgxjbJ0zHEugjLmI5edUlq4PlESioTug/DrPkGIm8Gx/oPxYukAu5
npJFG2FBVR4m6GL3+zIK/uYjndjg0iwX6iJzNMEGfVwDeleAD+RHF9JN9Ja8K5u/eO/p4L0DgRKC
H2McOj9MYPvTp5W1puNSXQCSBDc/0vDSu74o0UE6scJX+p1mNNRmxgNiNL8Opl/qN1X2Nqzb61ZE
N8apFW7nzKgclSTFWjICDnWoVC03RbZRsjdi3FXr43VjIldgLB2odDMpA/4suSNoMkBdBBQ57XTU
3Ozem9cmCR0MtEp2T2TKhTtrTKYYTHhcwGsMbYXwGMJQne/Q3qXZ+yhDHos+kEvY1Bim6Q0M3J67
QbPMk9lXE/AryY/OCNxqk/aYMZaRtYigAqAL+tcO7wgx5of1GbA2cAWG2iYOobKEotqDFYVFqBwb
GexHuHMn5jiPaPK0tDqQV/pqDyh8A9JVBhOXnFiZEe7RQgYy6WnH7qP5uZ13Rf+Uxfs/d7bTbeNu
VaUuYjcFytnXLCwA2mt6gjl9iZuJwidSPUC/4NDAFXObpYx42CPrY+32OejX4YaqMuiS6ISiyY7y
lQMWesTRczez3GQqdTCJ+wnEdppo8Wtab3VUbrOaPJrJh2uUkp0TJQugjGZzT2CjgJDDucUBD705
ZiWFdgHT/dR6uvJkFbFnUcVLLQnhhswY5wmtAWhbobEXXxXWYBSky6Ffsw3VILuzue4RbKf4pOF0
XZxHMCigm7MJ2Wm5U0G3Dd1fL8rCsgz6aMBky4OCJ+d1k0I/P9lKLgx1cz7RacD7D7jbQ16RrwO4
NwwzkeFeRE4CH0ETCmplgLZzTjKteIrHCi6LBdhoPX9tnVcCqLmz19JdlEgekuJ9/NcYX4ysh5LW
jg5jTZzs5v8h7bt2JNeRKL9IgCwlvVJSusryvl+EtpR3lP/6Pardnc5kCklMD+bOUwMVGVQwIhjm
nKzArn63AzfvPjYLqtjzb52MHXUUVbZduOpx/2opIphEajKQZNlgKS2HdvXryHQ6x7egjZF8tku6
eQDbnpynLlhlF8Lp9ouKg159jzSzoSq3EEumo12NQa4afqJG96PzqZLQL51XpGzbhOu0JcO9Xr2w
0URLNaYqKHH/waAWUgOgCqMOdzGUaSiZUdm4myNhO86RF8Ttn3puJGnB6q1En+GLzmUh+D13ARrH
oL2hIFIT9YWHz61x3xTb+Reb3v9BHR0pr7bA+l8gMgxu3Sv1DP+ZJqY3ofzh2thcl40qrWpzkgwI
2tQZz6PahBSVpI/4LV4KFtwQmGd5Vh5aTZZ7rEfsE3mC9czlPMOVIbqhiKPTRv01R9/KMffUztyg
63k7a9NLqL7avPFIJmM3Wr0kJ8IFL5eOSp+lDHFPV7Mbx3rO1fA5jeaNjZP97z8eKFzw9sdVUYEO
cm4kLE+70CghqayPYCtr6mMk4yxbLTFgIBOWuEBOA9D4XEZcoe1hjyqin/Ozm15YZFOwmGFD+66D
wYwJ1ZNnB3ib1zVbC+unUheDOnn04YE7uSBohIcD7VaregTbEdclrHwlKIQSEcbDwZ0uDkjVGF/A
R8IFM0f9NTXw+IoN9qMbLYwrtbI5thX7x8ClqaEZoeHdIgb0YSIzaTnsX9F+AQfBJ1O6V4rJdyxO
jeTndc1WQt6ZMMH47ZFpejRAWJ4durFBEKLDIOlPrp7eiUKCjYPUcTa0HqWZGUNes/6qZ08pdtkj
5dd1XVYi3ZkuQvgeuKLyCv95sT6+AipgY7eYN3Jrv3Hc26kzXkGoFJBEZn6yI1z+/cT8yKy7/bBs
WClo8hIMlOQl4Nz313VbsfEz3YSb5Tgd06oGujHAoOROTYdWNhcn00O4Rh0GtsaMQY9kNG6wm4Pt
IheKZBI/tJL8nGmy/PvJcUXg3yxBPQ5rsLekPTrtZmz05T5Rq829UmIT6+cGtFrAQyM/Fp99ba7l
lsvh3AFX6xv8po5lNaevzXshUYVC/xEhvviySgGrsgIR1sbYYY01ML2RFjfK6516P3yyI+aWXzB/
c1ttwyBtaPoj/5PKfsRaEDv7EULQtHjjLCsgqAxFtBuoqx1HywPmlA3qFSASdJqH1iyRiV13VX9V
F7xH5PZKq5WQmtUW5cZjnn9W47GPRspGiRORfEhbcCLGGKe8XsquBIRbw7R1FNnTfd19/FVm+QUn
hlkqgHTg7iIBLw1noCMLhmSbpwshGmhftoOMKUV2eoLjiNHGHOccAkF0ga3WeX6Ih9TrYn8wvl33
HutX+69qgvcYCjdvchWSQPoydajqabTQZNXQpTdz7R4I/qM2C952MRIMdcJ0tE/i96b41mKHtle/
FYk/6bSXocbJjELwJVjTxAaDCb0M7a0Lv0lLlbJzE3Imre7BazTi77du9F2Zhh2wHt/bytpc/zxr
edPp7XWEtlcLwrh+Xoy7YiaWEjdAieMMKLwA845uSeEX+sGSQfqtdTvPhAouI27ImHcEjhiG7uzj
QK2otitu4j38h6l79b3yAh9StP51ZVezAUCVAz3fwrD3ZQ0bmU+oQ6wzMD/O1b2BQoWt/LSxNHRd
0qp1/EfSRS270WI17zpImhpsXDYlrfi/3KsTCcIRlrbddeoSyxpgrtv9T5CuMhma22q8PJEh+lin
5kljwDas7JO4zzO7w2jCmAE338AEueTIVl3SQlhkY8vBcsUeoaYMdo3Vd9xh/dHQ0K1x/JEfu/i+
UrbXP87q1TqRJLgk1U26LjUXb8GfVMu31MCtZB5p3QD+aiN4JIPpcTkP0GZQkDD1gWK0QaEHWtXS
WvPKZgBzI5hBMG75luafZe8NneRmy36B4KAA4IrcuoWWvPxFjJ/Ye7l+iqsx6+QUBQc1Z+4c5uOi
YfHGhidXA6HfQ9jh4vo5B3tcJVtpkBiIK3gqay5CswBHuscAZGmrXjh7AwNuYuT1slaUTJRwucjQ
6HOnLbaIwpGyfK+PePro04Mlw6mWSRKumIE9usHmi6RBwaD0TaxEnsYpGX+OsuGKVe8HuH/MSwNB
GAXA8ySjnidAgC/tAdV5V1rQ2ZEfrfXAZePgq7frRIx4u/Q442yp1Mz2d2yt9cORhJK64qppn4gQ
Llfr9FpnLy/HwXmO2j+Tub9u2jIVhKtjJTUBcDtOSi9AIJUyX+22RvjnfxMi3J/JrJ2hX85J7wmI
P3OAcmwN9vE/CRGje940SYs6Ad6liEOJHsyKRe1YhmEpOS+xbND0RmLypYyl2a+R+S1m20wGwPdV
SL1I8f5+c0e4KOCsrLN00cTWqLsDwKx1/01/AK/Tg3ZX+8k7wEz9rKWmz4+vrAXBM61vFIlLXb2s
J79BeAjUDiaQnSXnA/iGZ/VvcV97TXlM46OGTePrX27VvZ7IWu7AyZNAifUotWvIYtX3ECymc529
qYnhd4MatK7r13W+sUj+eV2q9JgFJxGFZaEhPCLt3GhHDYvGdN6Am+tP7iWDT/bztjyGN01QvKmb
R/aDH96uy1/NOE60FpxH22okm5c3Mxu+mdWrAjKIviGbTNPQYCIOLdI0lhz08ievGZbgTMqoDwdn
SXLaCgRKEXXDANiEVJFtbskuieBUbFI02riopk97B8SUw7uU0kUmQnApbTObKmI+7NPd2ONTkf2Q
rjZ8gcxcOS4xCk8AAizdGWokR+6VW+0pphiTe0AS2sw+u7W2heZV7/omfEreybtKh51+13mu/2ps
cz+XVQEkGovth7pwlKljXx/vJeseXP5kxpJgsy4CGyNLmxNvB8E+2swYanW5EdPc0SjZpeErNnyv
m/26Y/krQ7CNjujhqDmQEWfTa5y3NB7NTTqGtKrKz8KUzaWs3jIMpADOETD/qE+d+5a6ATNebiDp
sLHGBJRM6nabvon9ujpEyV6V9fDXK0RofJsYz8bSl7hmlJOC52M+odL7xN8woQ0TiY9Y7LNo/mDe
cVlTbvVGn4gTQkUTYv90sqFerH6a08Gp91Hp5c7++jdbg7cCj9hfrYRoADyMwhlKaKXsnMcpUG/j
g1H62Xv1raHaPtkmh/TB8sLguthVczyRKsQFK80wZVJAamscMc+oju+RItFscRMXVxxbgxoaAACP
F19iQ5PpJGdoamRYT1Z3WhpwYATro8/Z1rRHOqfv/6DTiUDB6zedrqSGAp0yZ9KPBCmxF3YWhnHU
SQbWtXp8J6KE2zw7VZqMM+YBOzd9nIvIi5l9k42SPe9VCzyRItxnHVeXsw5SSLZ1DPAvPOTqnSVb
hFlDg8UA798PJfp7Agaa0V2GG2fmY2M9UxtKoru6CsbyDdSQTnyDtbo4vOn505QAdmjj/tNb2l52
MIFJtmBjn7uSwQQw9kCWBhg6U8Z4tKZvROYdV+3xRIZwmgZGFUwLPYjlvR4Zfp7/sNvv7Rxo4a/a
DGoZJMHqxzsRJ5wqV1irNiFUMs0Pa/qp6S/EvZEW3lbfMODmA/qYiZabiBrsTJlVFsu349Po9fWP
KJTY4KqlnwgQTm0wIzOubAho2m2aHwDxJyU1XIsjKA8B83gJXejMn398oA8okcPgaI2pLJ6qqD24
FuZx5i6xDi3W6O6YCtIi3eT57rrDWPtEwEpxMCMIbA/rAiFmLEbLLUY4DPJk24+YQhz1m1RWQVk7
QQPcIAbgWDDPK87KgIVSqerIWK6X7ofA3GPWDHp4Y3tdmRVLwJwjlrPRyEHZS2wvcDADKLFjZZ6K
7XfAp4UqBa7nPxDDnEkR4kbv1vbYEUgB0stDVQG7vM42oN955mjVEPRqriu1cnYgFTQAB7WgtoEO
4tw0gLCcmc5oZ57dRUHZ8J9GO3pEUSWtmVUxBgrtxoLucsHCZIPkAJg5Tub1SfVR9Fib0ZoHV4pv
tfaJwPyIpUYYG2xu+RknjzE7JrllRkrmhU5hBU6dJk8qiT7mlCVBbHTHPKzu0oS8lxj2pf1MbkOW
G1Rt55qOYe3uU27JcN4WxyoE6WW518Bvsi2C3eHzn5RblRbPdZRj8zaiAyg20vnOaj0tPeTuy/Vv
uXLbgISGAYQFKVEF6cW5qAKL6BFPk9zDhgyWKDoWemGBGK1NaYhIzZVW1g9bO29M4/5fWgxQxQku
WAtzpTE0nntdP/ZUTQjftlXJJesUazAlxMKiNK4ekATwYc8VU2ceNuWE1m8VbXX10DdB5N4WipfX
W5b5KDhsG/VAqoZy82foBJH5GTX7sHuIZVjBawBqZ79EOOI0YTFLxi730je+PKSaH7VfgxT2d7dN
UYHcR0frIQqcoNuROxm44pol6RYmxDDDCaI8EZ+p73XgbiyWtEz2D24506IlGrXxXvXAfRrR5fiv
W9SqyAXLEag/uLlfD4aT+xSNNqsLLc+9cdy43QFM3fj/t8nSvUq21rXW4CJfuJH/T5bwGjBj0ifE
hKwJkPx5tCv6hPLYU+e7dvYN43ECwlGjBNcV1NfuzKlUwf+RkCUlHzMgJuXpgr032smtrpX8Wxg6
063Txsa9FhLrdziMTrVhbccLmhE13DNV6x+HKSvQlNU1cGkro7p3tb7pPd5wTF9URqcVXqa42s+I
MxIMMUOIarFhNdJMN6pdmMbsNSrMKfNrpcVeSNhbkubTmnawmAUh2bawPyY8IK0aUzWWA3NVkmVs
egeq7Zi9ubNEzGL1oo8D9zRw5CwgRQCf6fx+ukNWTxqw1UGlrm2bUds4PAqm0JB8rFUTAXEVNuF0
cOLgQXwuh1mk50ODmDhMAE0I8iGy/ih906V0CvUk3LhxFwZAuGyfMrhA2+sL7LFQluaRrEP5Nc4l
qmyoiJqYpwbwhzg0Mk9JbxkdqEWMDcCnw73mA3uPjsFPzWcY6u8eWWAc7IkqGdUdmhySPTjWg3wH
TLX9eDMFxbajXfCsH+vnwvuHvW7sjv/nx4njJoZWDoqy8J7MFsjGjefO3eNHRuZ2sG+LXjLvvfbx
T4UJNjYwOCxlOQkAiOg6HZRG/a0B9+WpU+Ls8/p1vYg3mEtEEg4fCMoqLIoJhqaBsCDOWQkDUI13
e+KPHJnLfy9CtzSMQaqAHUIh5NzG1HHoRjedkHdVHfEAzNN6CuOSrGutsX72hQRnV+WzTfLlC5HH
Jgq0Gz1w/B5zHRRrDZviLgxU/891vWSfSXB0U6ykZZ0uBsueWnNfadswlRzdGqjFmVZCnDatklR8
gAz7+SMO5n3vp9+wFnR/1LyHefcQ0jyi5jHeGAHbXNdOeqCCa7Bmt+G1DtHdH/tl/ujvfwCzfAuU
78NDvh29tJJ8wfXjXPaesGgHxypYvV4ZWI/uEIwz689YPOjdjZTUeVUEygYqlo+Ba/SVFZ0E384t
k3hokMyq1rRNB5ViWgLtWtl48dpCJJCLXBeYKst2rCNYhp51qd59WUZc0mkyf7DiZ95lR53DRU3Z
r0azPc1MPCtPdzN4U1kaP0i+3iLiwpueJMnC10sztdUaYzFOMNMFYE99V11l2Fgudp3rLFG2oWU+
q42TUVWNb0YrVj7tJHvKtY4EgKdUJIa8FjaB74kjQVQjeBkJPsAphtRYEunE+N1qwYDBw3reEdkk
hUyM4ATCLqkHrYKYtLwLE78Kb7sEX0AGUrX+gcEMjkEkgjRODM/dkKUxr9PcY6mdbHqQ6SRuckym
6cXt3qMiu22yzqvV+L0jyqbI5r2lf0g+8EoFghgnP2H59xNb1rQkYrmJn2AzP3pxKppENPszBXVw
ryv0ffDZszZRvnf3/UATSYRay2IX0tAFRM52sNp3LrxnPO9NC5lla4JI7w3GRsdy28S/ctkY86qa
J5IEB2jo4IKrlhy2aS3fTT+iqKPpqNIIxa+4G/ZVOEi6HhcREbD4ePKBDhXMbVhYE3RT2NQ3xpK/
ojIy0jwdJ7/pzH9o36C0Al+HeX0gw15ciCk2W1UtcIJo4aavI3oD6uxLbGRlOBBMoeqyou8A7UDc
hMHWiG3WCrI7lQG/9DBOb52zaeajA/h1EPhptm/LIGnW1oLOZC5X9MQuWRyCotKFTB2MtWXqa3A1
1ffeuDPCTa37M7mPam+CJ1I+at3LgL5Wqn6b70m5d0tZLWY1fgKKZ8HfxTseGO3nv8Yt+FK9XfLb
8oa51DJ/h+MjqJ+UkA76MwkByhloICJt7q30Bj2MEIAq9aHrgmr4zOKgTCRRdc1BmVgGIS7oDV1g
Agu/ZyxRR8nwfLDU3zP/qIgN8G4H0ErSrctVSdjtNbEOaZAL/F/bDVnUEEjiQeaXO3OL9GEDtMVj
j5HQnbX5GKi2se9j6t4plG87wKrQ0vuMAoBJeQ4db7Qg3Rd3Dvgv6K79mJBk9G/zNqSPlR/eRsHb
dVtdC80WLNV0TXTlLpLELuV8tMwB6RvefLCcOX5wZDBA6zKAcaYZeBfjxXN++Dx2yg573LlXTNbO
tupbu9R2isYlznGlaE/gQ5bCCmqocCbnYoY0K1nmorYy8MKN6Txo6n0PLPFDo9a5bzSt+th3enfI
p1Yl3pRHxfv1s1x/1dk2dMTSEYxMsDIEWqVBmQyP1B0IaDo6/hiJbzUb7PkX1JCkGmunCsJgEAYB
zRgcFULM1ZK2s8O0x9No2LjGtyKnqiLbzlmLAqcyhCNNMUVdR/NybZg/2zTVd3oGGPJyA3wcItv6
WJsEQWvir0ZCzEHjuIgSBo3iBi9MiKspwGU/P8ptThlgE8qtDeLYzENF+Th7B+vXtJPRrq0FIRuw
pYCCBMQSqpznNtQBeB41QvyEZsZl6PSEJl0iMZPVD3ciY/Egp546V0YEccgIHSxHgvJc2+s8+mHn
XFb0upDkLLAgMEgVXR/cO+FAI1UxSR/3hTeH9jbWmKfbuZ/yeXPd7i/E4NYBIQYGjyE/A/87VwjE
1fFMOlw8pd6z/lMNt7nMra4Z4qkIIeuqK2NCkRwiajy8lPA4kyDG8EevYn/HAQ1C8A8anZRpBY9l
1KnBnWYR1+uembu30WgFUzw/XRezqtWJGOEKdzXGj9sa1wtQ/2BwspuGFso74S+usq+k+4rLXxOf
Jqe1Z+Ey6yzWZ3OANFQa2uxjZjaN8lfkzlH13jpBWarU+a3We/A70Ot6LgYgSj69VYKBoGdsK6xA
kMleeHlH2vtxvlWT+/j5upi14zwVIxhJ7gw1VuKgYJg+M27SrPS46YPfeja3yJolSq2FG4AfGAvO
jwVwV+Eam/1Y6KzH6mzzkaPxHYHUMzmETxOj/zCAAXBQFcVPHXkF8GvP71djtQT0oZCkWjdOss30
R/IPSP+nIr4i24lP0iejqYd6+ULD+zz80rmvNV4uW91e9a5/FbkoNcR6anQDFGnV0tM7ToF0dt0E
1lwR9mCAf0MW8pILwrK0Qm/B0pBqGEcLEBE5VnNk3dO1D//VPFVRjEbNVLhH7ghHyzGvgj46Ggjb
GRAKOV5HesXoWG3bIvWTQeKPVjOLU5mCJydFqhEUjeFiGWh3i2PLGsBf3Kj5Zpg8zu5A/YAB/+tn
uXJrl/iBHWBDBW+7WHJXWpY0WGDEiwIrYv2C55v/TiYM4zQ/DBmg2VdHT3AREIY3PUKIBUAzwcbB
ucC6uAnRM/FMr38eTJrndMIiw1t80+6NTX6YveLJzSig6uoHd+9uu4K6PqFJYHJP9s5eK8Kd/hwi
TP6TMgT6lALdi6OzJV7xwoL0NtxR5Ta6MQ7xs/p0/aylAoWIwwZAppcJ9I8JxX4SdXz22O5siBrf
Qi/bV9tfEomLmV45caKfe5V5yEOjTyFxwBw4VWjqjYdk8zCj2l+A7DmV3My1J+HZkQrXJuqGAdvw
kAfQ+6NxnHvPpSktaXFveur38o7Rd9L4d/jEWKTncKeSLEV6xMIdKqKmJLz8+gH8lusb2BjZ/GSH
d7Q1Qhu9cwoKHslWzopdA50NtSog8btwSeKTwGJZV9g9cEE6C9OBQOQgTk+nNOhtsmmtXw6Q3Qfr
o0LJyGUR3qMbFOxp6v4xkvk2RxWz4ztzPLr2c6vuifPEuiJQmsy3gXQq2726vO/LT3UdgLTYSH5F
36nG7lTNOX5qxoN4eNLyT5QvehWv9PH3ddtbTvrM9EDMQ8DehgxbBUKjWIThLvhkeEQyrytLvCVm
s6VpNlcSp3kRCxYprrU0jxA5L/wXML4qUsSY1AC013zgJX8dXR2s9gV5/e/VsXWig2bPwDCNWHbu
jTYE/QiahmrEvueo6M46866LuEhtoMuCoIzGNQZ2NHEkuGgVI0PdD62p6nMyntsZVFhoCzBGi/jN
Iv9wcij6o1yCRXLdFsHQjKKa0tlq0DmKmzdLY0cnat5cJoNyXzKkczPAO31ptWKkCqJERMGUj8qc
2nnrjdkmUfwifEi5P7iSKyiTInhWxxrNaMyKFjXjnTX9ad2HpPCZO0uipUyM4E6dyi4mTctaDwws
7V7l8U+lL+p3YPL/1jAwI/lCMmmCM82z1nHhu1ukun/IFLjxC+GHTNaLuryn+EDI15ACYFQFj+Lz
EGHZ3HGjKWm9jEWgfaoI880pllnbqi4nUpZ/P8k949HFil2WtgCRc/y8c7b6Ql+gLF2azX97ixZ9
kGIQmDaoIIR3SJnlMbA5IAmlSZSZPaXzwvx7C9Nw7wE1KIl4l3f2XJrwHJnNLgJgOSxibNobI+w5
rSse06rX2g3GVCZKBuAw5a4rq9qsH+hfNYVcCpumtuEyqNlMz1WugU7SpcWMd4Mh8UoXmTD4NDCe
5eLpD95KAPOdfznT7ru2iHG1CiekpLXxhozppCtBiniGWSc/d1xvMGQAu2sHi8mJhbbuyysKxl/H
Jku1BsbfjqCyATraM9P2LP8RVRP4kGyJkpe595eWf8UJeQN4wfRe7SEOsDtBat3ZWNEr1V1oPFjD
axxv8s5Dzv/fW+qpisLN6yt0L7IMMln7xd9bNMh8gdDOAtV+dGTvsst1iS8VMdiHyVqNwCOff8hx
BJqtY4Fg0Y1fLRW9yy1X9mnBaGIcNR1RBwMhjm8j3FxX83IKTRAs3v2hDolSQXAfFke1+ZY438vq
tVa4B9JJzMPhfhjKfmoB6kGqrYsEsbS6bZ8bWx5hiQRbJGGV+GphbAjmQq7/uEVpMTxhvPw/hyJY
d1tzVhgKrBvAwVQPnwrykYwSGRc516K/pi2DYhZKjmKfpGkaEjYTZACcs6GTi+0pHg097UnWBVNX
3OH5KWvtXbaKBKGCY+pze1ZHhm3pyS5fk3HY2lHnV8VA4xh81Jgb7dF2S+rPCh3qxPpjpPOtqb1m
KtaF7d4vrMk3jfnYhMX2+oGvm+HJaQiOSyWsG5Fwtp4BcCauvOvdru+32fQTxHK0GAJW3dr5oe/2
1+WufmjMfIKVCzNQaFudW38B/PMowZ48QLuKnWW3O90BgF1RydS7aAt+nTvGH+DdQbNkCX4LO2w5
2p+41H0zeWGfYaipD1rUtC0QFmim/mJGpd/b6eM0RxLZa5F8geb7/6IFH2YOmKZ3Fx/Wkf4Q1/Xe
sGTBYP0U/4oQfEgx6GlXpfh4bjsC5ciECwGZk6n9k8s4UUVwGQMpVD2ZoEqNEoif7tBD+xPvMEJ7
bHbFrnC8B/3Zoe5A8bzYTU//Yip/lRRMpSpaNmQYRfbiFMtJbhJkhAfDlEty1tXAeqKjcEPtkHc2
XwKrE++teeOUTy5CT3oE1nuj7rr08X/TSrx3rWtgKhlHmmk+H24JOZLx13UREgMUCypJEg5utaTH
SvkyGvfSJHL17+M5iV4mhjPgS8/vsMFNJKuAGvWy4r5tnmt3d/33r+YcJqZOUH4FNJ6Y6pC8L+2M
w0e0anocUkINLXm2qhdiVruGZDf9yH9cl7iY0kX4OZEo2ECdE7V2dUgkE5r03qQ81MrOKn+FrcTY
Vi/uiSDh6w+uylIsFQJm1rnvACVqdlgGlc0JrmqD9z4AidFovpjcSYdZSUyjhgMaEN7ybNyDeKGk
kfqhTrXXzqrke63lwBgAW8ae0PwCRv65PZhdGYZl3ixK7bj57oDWxN20MkaBVasAACRSX7AAaSLM
pIJqEnMIjo6RzG9aDPxkNWI39zS2Q72JKuXmH4zir0BxFzpqS4yNDhBYl1tHv2tAdlT+Vp0XjUhi
4ur3OhEkvJqZ4tRsrBfNgCZDWn8Cllv6Q9c8d5bM/XxxSIiGjrovpg/QpUT9RLC/3J4Ym6IWKV9B
Iw/rDwfijRsy0XgX056me+t22Nwlh8+H0He97uOZ33R+dmNt601BceQe6u+SK3HZikaoPvlNplD/
rdShaQzCQcl7/6EE7GDs2pvyMXsHsN3NfJe8x/s5eExVaj3UNwy8pEjOJZnhZbly+QnLmg1IEsGt
J/JIpE0FiA63496EuuDB2I5+5INwqPfaAKs3DwbVt5FkguKyRivI1M9vzZSFwD5wIPMHmz2g6r2r
D9OD+lH7n+DD8ScPjPN+dDBvcOo7S2Jxl9vNgnAhPRpcI3HdoofCh2VupgzCyUu3ijdshgdri2fs
MbsDWpjsnBfzujC/k3MWUiOG521YpRCLPqFfBxYFGnYK2g7+81i/mPcOVXxya/uqr29riZP6Wve5
JlvwUu1UD+pk4Lyxm7GZ6Zt9P25+PBHabYivHdQH9d71jK3pTzR9f+42yNBlQLmrj4FTMxPSqb5o
m4GE+AkA/9ZgYm3wNNNxo3hfV6/Y5B/V1j4YgXRFf/XcbcA5oYWKJS8xG8YMxMRZj3O3KfDyMC6F
eQvafxgbgH1tQCR4k0wYjUpqL9+EaHFJ0si1fME4kS5+dZ5hPdGB9FA3qdkHujv9gwQTgAcGWmeg
3haXnColi2HOI3aks8TDtLGXSDsaa0doYqgKAx6g57lA3NaKbEhiFSI49v/9egcn3f6A5dz8LN4q
+pvt2ctEo33nZW+O7ADXAuypbMFuTK4ZsxZCtpv2wE7xWOFHKB2A4vF6xFstEWAOT0MQB6LpBQUR
6ZsmrUF67RkdnX+6lC8U398Z+lXWY0atxgODrFd+okAy0Gkr9Upr2dGpeMFQQIoW52Rcznii1s/x
I71NgG8KuBhsCVLHS78beGjk978kWq+9FW3s4YL6xsDUvLgfkrR9EtaDgePV3uyMOulvYh/79CXV
3xLLj9JDb0oOejXmnYoUEk47NoYI+8Dca2KaPvY7LOTdA43xptqnu8GiBFzOd1aKAARAaHQlkwDb
3dErejfXVV8xagtvY6zHoEaL96qQeYQNz6OxRlN9JK9l6bn5fWVuUVMEDxuA9e8dWWa68oFR2V72
yTH0BV40QZ6uT05BtLrxMCXYb0cXA25mmPR4CIFt5rpqK04HBGzL+jgKbZYlDkplcRX3pgpodTTd
N041fQd6jiSbWtXmRITwEYu4R6oNgFxAutW0LWe/He77aXtdj5W7D06RpaW2kEVjg/M8TSB1lxhx
BSGzgVIoS4MO6oBTK/y8Lmet9Lqw8WBHCm8GDaWnc0FMyw2udG0D1u3DiPQQeL+9CWA0yhRAuuyd
7LaKnq/LXPtGDgDjTQOTCBhIEHRjRlIlad81HnfyTRFW+8xuJGawVueCWn9l6OdqzVZEiiyFjLTC
lA3AII3GK4uKtsamaf15omz2o3YTMcn68ZpxLNzzMHLMrrgXIcktqth1MCtiTHdh+Dsen8vuz/Xj
WzUN4O6DogWXCsNR56qpYzkVU983wLZ6qV2sLBrAOk0QYd+uy1lX5a8cwS1HRYx2aAs54JtIjTuz
u9Nk6I+X2yb4Rg5mG1EBxkYPOMPPdVHsOBtDdbG+vHyck3BZdC3fmtnoMEZust3E5hn72lVxLLVo
37jGp4s1Wr+YWf50Xduv+XQhUcRPAbCBjjYLIr1wrJoJxnstHRuvz0aWUe7a/G0oI/ZgZ2P1czKL
UQdcWmXnFJx0qd/zwrmL0ghrf52S1h4cWrHDHy+3BSgLMEGDvOQ4OnywaeMSVtIYeMzMxXZgrFTj
Ni7b+lhFrH21iEoamg0VlrZUZsUPxWhav5iTuu/tpKPPOU72W+xi+ccH+Ef3GIepBgNu6KiPoEJo
9eS+7JaSVVhNDtXrPt6AqaT8M0QKHk2Oo6sBwxz9g1bUeDnXWqcf9K5zZIhrXyPmwvm52A82sY8B
LjmAo59/ykFp58lppsYriAKk8FcccQDai83szjvuaNSYgJmTxD+Y9Uet22eAAtFIT94RMPzcwkQK
pk6L5luqM2ryAcvHGrpp/X+LLAGu8aWdpqM8vGyQCeaWYYBErS18Y72NbwZMp5TleBjt9+umtBJe
z6QsF/i02zo7RWepkOLyargDZEsT0cjBvCtVSTzv1YKnTymYopiNSRkQiT1cF796b0GnAugMDM9d
ZHNYRCiZ6uDeYjDkmGmYf1aKY8jYP4RBfGosii3U6lgnOtfSGllOqmRuvKiz7yu197FmHWENRYrT
sZKnudjHQt1CxSgDnunnguZaG3o7X/ydO5HA7TJ0pyYCKAUM/Tw3DEnjzErd0zNtoMThRaB3BXu5
fqYrPndhk1siCmIWKGvOf0PdTwl4vhY/hXyp7/40wBcwrWCU4YfK5AhhqymLvDIwpOxperZxSX1U
rfAtyZzDAEZs77pOK/UnKIOY74B6Z8m/z3WKwrHKksVMmxLlQuM5AQs2OE77AcxK0+a6rDW9TmUJ
eplhhLfoBFmKe3CbrRW1tyo7ZrYM5WxVDvpLSOhRLsRQ0rlOSQ8PP4NZBax8OvDbdKTOlsK1Py7p
sHhDrOL1ul4rqQxI2dBchB+FoxZBBooxjWfs0eGq59hDM4anfJAVylau85mIReUTb9K3Zu1OLvzq
UJfYMdU2rjb5bc//wTViWR5rj8hasM4qnByLHa2clutsNj+avPDG8DlRfl8/LW25qhcx4kSIYAY5
iyyO+dbGq+2vvoua0jH9KNS9pr0a2dZyRsxueEN717lbDOhfl75SScZB4s2jArlIx/bY+UHOgPop
MAOHlJpwaps7kHYCa/ouRTE08nkvI2VbiwIa8mpMxy0TMSLcTd4Dp2NqFpOvhn2YmFttHL9hpuKm
ZP3RNAuAlZh7yxjermu5ZpELRhNWMDH1B3d5rmUVMiUlHFomI/B1/g9pX7Ykp850+0REMAtuGWrs
6nmybwh32wYxiEkgwdOfxY44v6toogj7u9i+2G13IiklpTLXWqmXt2Da/v3JPxHN/s/ELDDM+7Qw
7MlVLJU+9GrxmCYTwHWN47nk+FgtCI4heWVa8+6KyF1l6GHAcBY2boCuWhu9GvduMQTXJ4ws+QVe
QIgGpu55oHJfzlhNkJHVzbLxu0SrSy93sWBeA5GcQC2yxtr0iWVvnL6WTxDz7G+rPM+CXK8j/CUF
H+lRlfLBI2rS6l4qeU08LpsyUK1GGfwmSSEYibZtJwUJ0DAf9Wo7yR5UXqSq8ibqyXgwAUp+k6Oe
gjnuRvUbj9widBINkqGgJdAb0Tbjg2uK6rlN3fHQA+sW9LwaHQ95EwIq6sjxT42qSiEHaBuF5cVI
bnwa6NrYh6VeljuFaW4QyyS6d4Re467UidjkpmS+VZn91qili15a4OOgpJLcQ/qZblStjtAmKtpn
paLviWJB5n40Nqwiw2YUlQuYmjvcubo6gvihmDdWjdeWl+RdWYQGy9QHQ9oMCp3SNHbD2I6vQ2Nr
hSdIWt0bI+rjXi4THnloDJ+HjpX0zzKX2rari+ybElPNHzpqA3OkRAA+XV/xpTcv8FQIKnDQgao6
f4DqLjrs5AQPQ5WY5IZGdXXbiYbv0QTafAW0LUq9hnUyqBTp3ELCNWWeTId+ZRst3VVQWEQeBqEF
hKpmhyEEBFOVKfgKnqpeOfS+KZ4MJxzalXhw6Z4/tzPzb0ygMcgC2RenidFsd1O6GWSIglo89b2z
MrVrY5odDeiHm/c8Q/yiFtTrIF6UAOtchHW7Uj1atIOWcOi7a+MhOD/Lu9jlht5iTAZPgpIFjXWq
TMcj2u66qyydpueeMlujHDW1SlhYI8RfNzIjjxnrttdNLN0TE58GGSVoZENe6vL4EXjGtSYysED4
af7YQfStBM0lgYCUkpcfJWg8UersK3utfLvkFtAjQaYMrgfu4vTzs7jCdYXSG9MUMu1Gp36pxJ6O
dGOa71Ca+we3OLc1S5kVXSoL0mMaK6ife2j5WmwUW33med08Aqpu/MvOOovWZx4fF/XQ5gTJM8uN
Pmy8fr0Y0K+2yR1PlOTx+votu+Kfp8HM5QeopdQQmppCW7SUjL3GzsJKf46StUn8umAgPE+4C5Rw
p3rOLH5pKBp/omdv4Ws50uLi2QB4JbYeFdNAknBFZ/TroIDwwJh0JAWRIZ87B42K3h1yEwGSAymB
34oWFON9J1//duqgM6JNEhjQmjVBJLh0wcESkMAorUnEQT6kxgcaxp0q5gS1vQYdX4g8p+ZNkyrF
lFP98oiszdguGIEpKP8Esjv0BjJNOxdXo3nULF+OoQ3JhFR8S8kR9+7fjxNJQbwdLeh/4cK5HKfb
of5c9QiqVdyICdkSZw+GPRJBaz0bvh5XeIgAjQHEv2lib89cxDFoXrkDDEHW3B/S7lbG5sP1sSyb
QKwEUUE8yecaoHqpNolpMebXQ7xHJINKRV99Xrex5H1TPxPI0CEz/QX0HCcddcwIvc1H68OBqAX5
1tTo2SFWzHwNMNVpSVR4HjwduneXyxJ3aSaAd8Vsmceydk+FSQL0vl1Z/DUrs7MPqkTC0CisAG2w
HWlzk1rmz4IVK7f84pyBVY95g2wNFJouB8OplbplDzOx/U7Zh8wjr26D1Wa6C4l1TNr/2QEh59JO
ZfPSSgXs5KwNlHo7yu9GeRgTZPPszLPc2xIM69rP/x4HdGl35tp67SKajSa7Jg/RrM9nvYvLygl7
ieqy8YhQyv9rL3RVHIA2KMFTk+LZrmUyolzyDDGya/qxRAYX6KPIeI3kytN7YekuDM1uEBvtgTRj
gKHWyIsnFAn1PZQEy+PQVN8zkqwRkb++d1QUJ9Cz3kVGDTTQ2bg6BZ17NQOHRFtlr2qNZELcdR46
0XmIR08GhAUiU/+HucRjGGoPACE5X7QlM6IpDk07Btix7Yse6OskcNngRfVf11/Ap0WC9z/9V9xc
s8HRXjS1Q3B0QKnn4BQs8WwNikAGnkl/7x3nwg8zQ+6gVr3IMKIBKhZUf+7dByMPabOG+V26uS4U
JmaXpIwSAPAKGIpGFmTZ6Bti05LQHvzKPmhIoFSJXytBi76S3XikxopzLhxfro6+flg6sPyseRqD
ueWkCwqBCxedhjQlC/XBDDW9XImiFoKbczPznkaR2Wm5ksNMnACLFX0XRv1kqmXAdW1XVmtesmht
uiEnmVNofM0OSyprqQhnxKCwXmpVHlXzg9Jfcd8GCaiZ1z1l4cZEghx5eIhHgXf93wKfBdqa0qrQ
4sXQDMrulcK4IfWP6xYW1+jMwuwAqdWhiQsXFkja+wywiVHjj2aWb66bWRyIZYFQaLjwCHM2a5yy
oehVgYPDiR9UIp8MuvKsW3Z2kJ0gcQ/yqDvP9ZcU/7soLTi7jB6jSbW4fCZQGDArz3liSO33D8Q8
kV8q3pWs4NvrA1w6iFGFRAJ0ij2QGr+825jZ1pE1DMxPnbvUxstIfNIujNRx5TRcOoEN6AlNw3R0
0BQu7TRWITSdQvA3NcgJ3SsCWdpeNAAS5+bbHrUyWqzdMQvQP+CjwI5GXQgNYpBzuLSZj4IxMaUd
wRR9M2O5t2nRfSe5cay4dWJda/ujmTzbDXmkQgrPyhJt35hCPURFvbfMxthUvIZKkGa8XJ/1yfJl
UhhVKhwvEzEKgk7z/FtTWZqgA0phjUCVsPWRnY3rTVX8ikBJGdznLlnx46Vlnp7bQOLgSYBVuJwK
8MUtajcx86Eu4kXdByFIa43gG6ws8+LAzuzMIj+nJonilArEUvoXLu97tlctiWLnrnJPWrWpxD/c
fQA9IJs07R5kni/HReG8SiQShOZOimQSlCwAFWsbbWVYS6fNuZlpes/OM5PztNUcTJ/t3gtSehx9
Shz3+bpTLG0RZAywTJO/Ak9xacShbQFkLmW+Jm+j5FQ0pueQHTA9nIXJ8C8Td2ZstlCJ2pRtkac4
dUzVq+ujTrdtXq1M21dhemgzAG2FZ9mk4mTO89nQToN6joGzra5bz0oMT9iQR0DmxxMy3etltLGE
CUA7MiRWmvkahFUtdsrQ9qtHF52+Fl5t/bbqtdaOS16KcBIUdOB/wNideQ2O+UikCR50jJMAgvzY
4b+zqt2W2gsbwSU5VUVwfW2XHAhpTxNyUig1Yd9frm1FFA79xhxrWxfprlZzE/iSRJ5KI7f/xRTm
HdG7q6K8NTv1TPhRxFwMrmzGkztAGlGqzzYRT9dHtIAkB7EQVtBYBGLjX7kxkAcrAGjHi5VZW5Il
Lz2np7b/NUQ/DSH2TsJRGu9UHzqATxqVoaU3VaDoqtdb3Rp9aym4Od86szFnbdyiewO2zgBZPALm
LNrsJeUNpy96/y8n6Z+NM8fw9wDXiTyGqVj7Vjk7mT00+nNd7a/P7uJ5fWZldi3brshka8GK6+zd
6m2o7tATpBcrl//SPphYJhMWToVs6cwrzRh1LVrgFRYbceB2v1QkRWGNtOjzrNANasC+M6wFoktb
wUX6wQX0CWmw+VagaakXDcHJgyg+dIHPSZGjd8jD9Qn8j7Myv2LPzUyR3dmRzbU67RQXZhRUK1+6
zOoBtGopT8PeIsOTiUZ10QYMdGZ5gD90RVBpbv8DZ5UAqkOL0VPO6XPFR0iglY+OrvBX2Wl00hoF
TAoNCQD72QwJhEjdpiQfxTC6j73d5BUyAZrzlEap+yBtcOP7Imq/1fgtEP0Dfu49rx255QnwjZtY
MXsOhSe02PYSDpGph0Yg0xVg07bST9O6dHzdULONSKTBQgH0TrshbW57YhyNoG1IdV9F9VgAwJ8D
qdxVnPhEWtWmhshcEXN0gWzNkoHknXSVC+EjUd+6DddGz7Yl+6l0hL4PagahHkqgb+yhdTpeVdKE
ig5r67jzzbTS7UPWEyPQSaw+ibqX6akzB/teSwpXhujLLFBhkXp+l+m0C6D7HdteYqJfmJlDGBSd
KNXoNalcSU5JAaFA4MkMcoeacLNP4oZsZNojOhjMKlW3JnO57btDSl5EWqP5adf1+VZreLkpTKdi
m9TlLSS+qCmOEC2WPyI1STtfSKUKE0uv8pWTdGkTnrvQ7JpoRjE2fYrtUUCqqo1uu+iRIOnjZM/X
fXWhOId6GMTF3alFBBTGZobaVDUTbUowDvKOlbuEhKm6GeoXB90oq/QYkb2h7K7bXNyFZyZnEY0E
SYEwBRmRBhrtlV4DAptUD3E1frtuZ3EOofQBnTlIZGDPX25Dt63HnuWwgwLxTqDFQlmnL6lhP1ad
WFmu5Wn8Y+u/n59teTkwQbUpFTzaO835UIcHblJ/cH6YVTiOYZs9pM1aK4mFR8YEroPyB6RmEEk4
s5MaYqZxA/VwJOncU1zfl+LUyM84+TEAuWJtBmxY+ox97qH7IGiXXqkHNHvn+cf1af56kl9+hX45
zegW5UQ8wVf0GRgE0VMzZAFTpR9N7K63hPp0rRz51YFgccKcTy98pN9n42YW+g/ShDM/A7W/qpWN
SZ29iNbMLCRfYQeRGqSubEguzVWDItHbVT6WuAmF/WS6/QPtk2bHE/dgG7T0Cj0TfmLgkcdps6dl
XYcOMHUrrvU1vtAg+wdKEWCU6OEyF7EagUyt6JSJpW17QiybbKPC6QI+KNxzxwHZWCvR//5UmEZu
Y3I1RM74gMs1jTTIlmsZjBY1wLC/smTwjAYrqXxTih/9cIsWk8O4VrdZXNYzo+alUbWI8rgx4UjS
GnepZr/zpNuU4N1f99eFvYrBTSUISBqjH9k866GicUhUmi3yAZBmK4rbxn0uEG0UYGIAjhUW7amI
1vTDv55Fk80JWYMpxd07c9kCcA23a+CybfGraTM/RVuBCHSwNczX4hye2ZltxgjaOwNqsThb20OZ
f/Ai1MRKeDMtw2V0czmUmW80qdtBjxJD4c3DqJaeHNYaeKxN1swRHL0lVsIwiAwC67gp9hl1Hkh+
dNALw7vuDIuH19l8TfN5dm4XlZOixILBMOdOIT+V1vZGuTfwdIm0G6FFXsv1FZNLo8OOmgT7AWSE
FtWlSdeoOykcZJh1bgZJcTfQWwYUubHW7n3JFc7szDsNiaQ1BjWBnURjR1tjIQele8zj4PoMrpmZ
e7bMe7NTYaZDu28XLUKSogmqYrXR3OS5c7fDSUSgQA+RKYQPl9MmalFR4KyZX1EBElAsInOj844O
wDRyozihUQpyZk6t3AIh1ocGRGi+O6Loj3oLOWdPNBD6/PuRQ1cQJHkD5zLuossvqnq3cqkKTd7Y
BgOhKfLWj2sRhV2l/fp7S+djn+bmzEuJ0Zh4JmDsTtQ/lZH2syVmQMqVZ/XSXji3MtvYGmvHaoiw
kkS8ubzytBLN6+oHoB0SdUTo+Y6y/T+My0HCCZmQKXiaWYwrmlWJjhQ3pU60SWvVOpSQ8ERtM7dW
Fmvp1Jr4d6Dj4yJFsHs5hbzNOWDrMNV1BpR+ynvKbP/6aBYvFlTD8JRCOA22/Ww4SZSl0H1AnaOW
nRdPpKSdru54vzF4qLn3up14vPtr8A0YuZoBqXKkuxACzmwqiqsOlURyGwwBALIgFzIO+8I0Q5vx
ldX6miSEKaTpAaFDGR9w78spJJlbNyPVGSqKhTcqwdjHnmZ/a/QTEwfWvFyfzaVj8tzaLEtICsHH
ooC1BGljh20NlSOv0nolXZnBBVbURGrGf5C8Bop3TqVRxiZv2TSuwVIDx+Ibwy0CCjFn3ip+SrRA
DG/oo+cPtTxFOdlE6bDiOUtjxQcgjQxFzMl7Lme2KIBBk2jygD5w7SYqPjsnCQoIl6suXVnDpT0+
aYeCeOVOFAvr0pIC1JvtKpD3dlOjh1LJKBovEhoBWaY1IVVmD+2dRWMBWRuUJ/EcRIz4D58ANh0i
IVSnJ9+9/AQo6zsMmqITpOWud8Rm0mHm95ZzY6R7IalHSLOy95ccF+UftJkHfX2qylxadOxYam1O
S186P0YNUex9ATH1Vks8IoO4/XumB05RFe+SyadQvputpl6XFTpygD6gd059rAfTOaCNBgBq0kxp
aCALsuXcaVdxttMNOL8hQcZFuwngT9GqZnZDWrTHQDOC7CuLPMMQaJDwVLueZN+t4Y5mYB3f2fZ2
rPnm+k6dpu+rXWTTbDS7h/DbbHo1h3RmDBUrnys/FFM/MmRHWLxWq1w6wBGwI0cBgLoBBtTlItqQ
0tYtCAj7RE+8ZtiW5b1MH+wCObVtYu/U9kbXNyM1fYFYSvtWqCtxzkJB4b9KHjpMTy9usLkuP6Ac
NTVzFRVg22376Pgi7I/a0d4zz9xFN2gQCEEN9Uj2+uPfzu5kFtARJAQBapu/HEQc9YUwTHBsaucN
SMGdVtonJ7HWhjfN3+UqXtqZxRiaVTp1k8NOgn73bf0Cjc29DfJnqw+4yACYV7Z63z21FKp1ovUq
TpGgzV+uD/br8XT5EbNFNkmhUaGCPGwNxl0XJT412zDNzRvFjtEY3QlRswlKmL9u9qsHX5qdfO8s
vuozHZq6NcxmjYGI3/AqjYTFmgLR2uBm+wQpAx73Lqw0ue9gGPIFwH/DeB+iH3l2jOTa2+brrXI5
qpnDqqWd1QliR78xwwQ63YnP3Dd1TUBu0YqFFmaTBiB4vLMlY3mi4rQD8QYNClS5RV8d0UF45f36
Cv1H7frinmdmZks0jA7BoxNmzNP4TjrP+ACMH7H+gb/Ze/5QPdoIRn4pa7vi65mKOZxe7YAoTMDc
WcxDY9IStIjB7gNP2gSI9ND8JnZA9Lu+9EgeyB7Ztt31sU6/88tQz2zOIp+YtwYZKtjU5CZLf0ur
86YIJL3lyVrK5evNCIzuBOECLxxg5znwuEw4KZoWm95yTg07dcmpMe949WqMD725MpdLjnJuazas
TlfGoSthywRxNbHDKgrMsvIUsb8+fWtjml2/VDNpaYMFDKZsDko06gDlT2rrm5Rxz2aGb3dOeN3i
ysisGUhzFHFXN/E0i9VdGf8i/QsdU89du4GW/ALhGTgsSF6BxT/zxYblqlAI9GEsknlOfmuLA/Q2
PcjngeV0fURLB+K5qdlaSTOXZWfDVJbuo/KHSvZW/Ot/MzFbJlZWYFpaMCE0ibrKvVJ91njCXDey
uDJ/pmyeA3Fb9LWMtMnnaGeissEaQI4tIH4ix77T3GitMdyi7xmgyUBzGNiaeW7H5pXToJML7En9
dUzTGPUAGTRiOKo584bWeLPdvwd7Yg8jS4unC6KiLwGCi/pN3IgIuhtlA8QiLhLoviZBbj79w1yC
wYUIE3jPL5DnuNQaEIEJyLdM7HOkMFFmcJXYr9bEWJbuSZzmeB4AIQEO6eyepMJM23bEJNb9j7Y6
AuHhGeVWosVEE6AWqckVZ1/cV2f2Jic6u/2LisVCl7Cnj7tSeIYexPwb0U6s+n59BheUnyZKBIoJ
YGDYeK7Pd7BOBU52TKE4ubfIRWhv2a7a0VNzyF80v1U8CFzdo036L7fbZR/KZsX80mV2bn62q402
aVV3Mt9vytsOohnIrn7kR2VLg3aXlP51c1/3HjItYDuB8Q5AETr6XU6rXihQR6Vp60NbAghawU/R
GAz6ymm/aAXaw2B0YVrJvBaExrWWPoxIvdXpTlo3dvzSyEBxX6+P5T/0+eWdbEDmE00lkbMFfGf+
Qh+ENsoCBC5I+SkeDXX82W61o3GrH6DCGXvltjU8FSksLzmQPQ3QwudIg3rlEfTVU/EV6JKL9x1w
kyAmzabUdFP0VcbvzqFaOAaK5hXVJinvq2bFU6df9GW4Z4amWT/bEsKJExQcMVxpfEKZqOjRn+Vj
ZUrXbMw2g92rDlcyDEZ94De1b++djbHtMa3U57tuE28TvwqzLfMQIwRpaO3VrROap7X31UJkaSDx
Amj+xEyZHs6XYzWHMRIqpGP8+LX5RM9qiLLd2dvYU36RkO0gmXLSDsMKzHsBeXtpdLYVqeVKqk9G
+SeQ5QHxxl1zQz1z326U783tsLs+2UtzfT7G2WWrOZmaKD3MpcMN9Bns/rNcQyyszeM8CuoqXa/b
ETZeq71zIl7xoHia6kU3by6aPvGTdnr4nwZlzfId0u0yrk8G9WGfWntD3Sprkd3Xq+himazZo3go
ShJFOUyQJ+MN4WNQefSZbcmKOyzJlJ774BfpSBWc8m6Y1mfflJ4GXTxf2+Qb8xl7ISz3w6bbvTgh
8+Jt7kV0VTJU/xq3XI5z9rqK7Tgy28kdRRj5yY15yzfptyLE6+ooH/sdxx4k2Ivqnu5vf8t7/Q79
l0P6EcFR1zqvr87F7JArVZYaEfJj2I9daATJTbphEMvfuCHkwj/Q6vhV2aa3T8lJ+Ol27e21kOW5
nInZyedag2Vl00oMBzuMtg6Sk8ch1KAd+OsG+JtP0OUfnJ278jaa5nd+3qKUNN0uIECB53d5BlVK
PahccxqfUHWb8+LYxOWKFO7SEXBuYnbiQAZOlZNklA8i8q6q4h3Fbqk7tgLuXbqicDmBJO6Qiccy
SwcQI+eopyIaLYX1I0sK5FMKArBpYj0KwZ0Ns/SVi2Rpj0J4g6CmA2VhXM6Xc2cOkQN5iOm9h4Ru
Ht+Orr3t+zAZ9wlQv2AiF9nKwbMUc5xZnLd5impLHbp+eh2Vr3FZh7Km33s29XDt13LJSxsT7QMn
6r0DobT55YQMckaj6UEBxtAxi/mjXWTobVfbz1JEjx10oJCyf7l+ri7ugXOjM1cBgaZuChVxIonH
e6DsArtwPp109F3yfUB3hyymm6HB1igH5cEu21vQJLcqeVFz6Fmb/YFZZFNl8eP1z1rwLGTvQYbU
J07bl+dvacWNM6YUAqIKgDinFOqdpApsPOidtSrJAvIHuXvUuZDy0dDtff4EQV891S0rxK5JisYh
EGmtlEDrK6+iw4biYU+MUgNDdkBaaHxkVhpeH+riXj1b9ZlL1ww46qjAAmh83ERdcytF5ZdJvbLQ
i86Fkdioi+LxOH+OAK4NZTqJI6GQ320OJNEQ+2rq2+r9KHctUbzro1pYQGgBTe/Uic4M+abLjcrV
ZlRTB6PKi2/cYBtHqx+K8TfrQYqx1lSwF8d2Zmx2c9cQASR1D2NRC3UXlu2yFuU0306OLd9rqK9d
H9viip2Zmx17DYB4VtNgKscIqPdehCmkgyVVVh4Aa6Oa3dMdZByUPsJxINFgRTF+oMWXov7Q0rfe
ORLl5/UxLR5zZ2Oaxnz2COil27i0xRSWue4hXA1q/jOWbJ+Dl/S/WZpduq3CGqpOL36b/S4hvqro
XtY+M+hTXbezvEogIULSAfXPeYEekgEmSTUXmQXD9AD7u+UAbiRttrtuZvE2x1n9/83MVqnGbrNI
hTuw4pkaRCXVdoOIjfC6lWVf+GNltjyMQnjX6TAYu72BCNfGIO+92Fd8C0HI2vl23diyL4Ax5gBO
i0z/bO+i8/DoRgr8mzsKuszhPQjemAHxpYTpK4HK4rhQIEa1FugoPOov3a62pWZEaCKFpCCEgexH
o34jUvHGEmowmq+tgc2WTiWkpYHzhCYBiqfzaTRQj7YSHPWssbysuW0gXVdWD0P/3ph/LfMxiUAj
Rwe4NXhwc0AyMxHiQ38JGZFYs3Z9EyOO1lO6ZZV1n0NE6vn6mi25IWRFUOSfsDVfmpL2rCzNgsfQ
GW/SsNDj2yGWm+smkPjDaswiVwgDoS0pOtdBdX8u1ZiWTjFYWdb6DpJbBytNk28kRjtYjQuAhnI9
y55ZpIhQNeJyr1Cj+OSlY/u9EZVPfeUkzxGQrA/xwNowYwr6CKbUQiLHUW6E0fS3HdcE81CcxDRV
RlZ/Sqdo37NcGr7VatU7dOSdxJdapfiRU8oPVVGsxxac9NsmdyPAV4tkp/Wx/EU7uzBuZWQm+5hM
cVo+qvZvW/KyDYw80ffVKJVQxGO+H9WEFAF3Mys6mlmS3lgV6gleIQsL/TF6rg/BIAcbHRQUEz3G
Mrt0dXRy08GajcbCTEK03jKY16qkxTNCJCLMVbsP8ZLsf/eddFv0A06Bi3bTzjX8SIxsP2iGPKaa
Uty0eSGenWysXlulfoGq6j1M9TtZMnDqB3Uce48TF0pfiV4AdBbpxgYs/Px7R7jjj1qVP3aoj+7i
1tWAP9ehs8ckKsaQiKVNFZp2Jnp/KFQbMmK5Edqpmu61nOlhrk0sd0OSAzxJCVnftHul6euDBdmq
/QDOfI+ag0xAu4B+9WcWdVp8MPMx9/HVlXNouE3LsDYbAt3ZROp+MWLKPYRsEc4LpqLrQd5kkyL0
UD2ZDU0RvGa4vcC3fy2qZvC44rob2UeQ+qyJ3XmO2arfJQgZUDDKy8EOTDeW6EMDessG+IC08uuq
j5+6seXOU57LbvB7i+lvTPBiV5my0nwbYpEboWnDT5XEUAtqtKoKCyjDvQwu1izQWGSXAESYsKk3
VvJmQlrYOZhx7T4j8i52A+9aPfLQ5Nk4jSCiuR70fW1nx7SO30gdHVIPLcoLaGcx6f6yWkULv9J1
IsuDWtDQeyVzyeh1tEKGxxBlv+kYM19pEWdoAJEzdlAKVd1VUdbsZA1dHKcZgXgFk8fEsynTCfOy
OHq2evSx6KXKT52BTmQJTrJDm7B6FyncvTFETnXYjrM0ICqPdxw9FB6ByR/3hkBBFXhWqoVlxOnW
lCMEkyq3hx63ZYk4qHLS7/smAxhHUomGC9Ae+G3QPk69tqcIL3pdog9mLKMbQ1HyJ5WU4he6vtFw
cEd0dRMl3zkApf1KFAkVP5k64zFjaQRhJst4qFtN8WmBPLhnYMwbq+7RYGZU4uY7+PNU90hRxd/0
NEUtq6KVI+4jxopDE+VQ6nFUnj+YonWfuF7H94XBhm9iaAeyUTPD3Y5Cj9huJEp7k2g5wQUI1FJY
8Mx+gCia2gXCUXLthqt59WgpnB11xU5/lxaCJzCYXJQBTegeh+DVopWonTm9eOKCoaUFhGcP9kiG
AGrcKZpjamRYubcXaBt4GIPQD9VyJBzBZLi84IRLCstp0e0a7RDVQBmBS5JoE0/cwLVJiFvvxap/
mXkDHiFOz87LDh9DXAasPEHm+OP6Ab4Afrv8mFms0qpq1cbZdCflkILunyGVE6Tku5RGMHbx77L+
rGPrJokQjnHu0VWw1OJT63w2Zvdvrim5w+SUwBfpIWVd0NXo0dDqflOYYLxpOxMKNHYOQBzKuaBj
v61MwBS5zC8wLAayFe4Er/mC/lPqFLL5uMDs5iNLgMhuk43B2u9d/laqYOY3fQnkdBkHeZV4biVX
LumFwAoU1glkAHo8yNez4aN/uSFzUsM8r+8s0OOxVQ49OzBUrFdGOpWhv4z0zNT0KWfxfKl0I+Fd
g75AVR1QN1TTOkR+02tUf+hfbbqVyaHTV2LhhWhualWO1yWwjSaC7kujGejGEcp5CK9wD1qjeAUl
cjeOKhoaMuJXTfaoDD+uD3QhogPhG9of0IHFy9acxapJrChj3sEkbakvzNqL9QTk/H2UQ/txe93W
QowFaVYHuXUNUT366F0Or2dJa1bGgESB8QlMukd4cN3Akn+cG5jm92zRcAwCT+jAQMdrit5lZnHL
RPSep9mA11Jer5ib3G3uI2BWQQQWeQ/U7GbLZVoprnBrxHL1T414TdK32F7JEC5O2R8T88aJyaAM
lSJgQhoysCVUs9a6/64Mwp45AItGU9g6LHTNh9PvOvLyDzVqqEeiAgboOg4PcIkvl8UYFWvIMg2x
NU0Kz+lw10NmQNG0d6ZXN33CH8Yk8aparCEalvYTcN6od0IyENy/2QJlRg4pJFVv/b7VvKj4UIsQ
MZuSgGOYP0t1Jd+weD3gnoLE95R4s+fbVynkoICnguPpOwtAhcnvmjftFlHUvvxZc29Ysbfk7WBI
Qe+GgFaBHXU5rayru9aYrsZMe65L6Pd+KOQo107CJSsgGwA1Dz19HPszK12CB59qwD9Sdtc2/hBJ
rzYQQvw9AM8AwvmPndnetSqXC5qpGA26Lagl2bVjflMiUM2ZulKwXdpU0HRBSw2o0SGZN3MLqTTC
ShO4BcKNm9wZb4Zs7SRf2lVQpcKpMD2X8aC8XJuhV02ECnAFcLdjr7cZqOiSRpB1Qen9+qG31N0C
OHTsLaShIR3uzmYOz41asQoXUUko3/HwAcz3yLd1aPrjsUIvNfsp2pCQvKD+7g2l1xzYShJicbBn
HzCbT+E2WZ6T6QNySE7LA2O/sjXF7aU8+9kowRy5nFEX+iQyG2FE2SHsr8NTEfIPNHDb5ht7X35G
z+29eEML8RVgxlLxGXYhmwHeEnJU87yvRcyuYQpqXG3jfR936LFCvyeaH++fatXTd0Xmr0JPJueY
3yvnJmcLaqCxjMgiDFX1+722i7vAvu9BYA01X/lm78zH9KDfKvfqbq2CuxhtT5IPyO25YK3MC1K6
VQ2JwSNQO7fyRn9BCikN6DbaAVewhYJ4jdZfzVYcX6978OJ+PLM6/fzs2h60vKvddOr6Lu8z1fIi
fYW1Mjng1wn9M6zJgc8MjE6Pt3EMA80NVPf6Y/qbvdKNC9bWz+sjWbwCzidwOk3PLDFmtxk1MYEF
Oqbe8nd2Q0MFwMqNtXUPfJu9Xbe3vPP+DGx2zMRJTHsOFQr032sCW7M8E1I8uXi+bmVBQsbAHvhj
ZuaQeB9XROthhgfFreWpfh2+g9ak7qMndfOj3dGVYS2Qwy4Nzk4U05a079EH2zc+AegtTqPq68Lr
3ttn9MYy1oa3FOsjwYh3hflfF9rZG9O0Si0lNdwDCH7+3m71b4CznJw762Ct+cfSbQpZP8zmFODj
EXPpH23a1u4IxQ8fmbVH46kPgHTkN+m7s08ewUPrjs6G/0i3a/2rFzf2ud2ZX4K/Z2QxSqK+9pmF
ySsLqIQypCcfgc+2/P/H3nctR45rW/5KR7+zLg1Ac+Oe80CTTkp5U6oXhqRSEaAHCNo/mu+YH5tF
tUux8iinz8REzExM9FOHSgIBbm4Aey9jXpBvqebrsJQ9ZRFyNHYc6IcTKGUB8r7cCW3OBatg+xC0
qS42TZmhWE3VOIYaS7Utq3pMfxJoBNUWLZBXXZLeTkJv7qsebLK4MIZNZU3lvpa1XkWfBzY5khcO
n20R12pyZQndBOSFsgtMCM9VWr/6fIijoYxiL1yncLObEY0f37jQUzgrug7ONRNBDdC6NcRTb7JN
VnRBXQJdULzVtX7dUXaiWnF8cn8OvDSLRri7DR+x8HFqrHqHrUojX5+Y3NFw/mtyS2cWZqPyN1Po
g35Xn4Npi/ILtkn9HmaNydu5tp+e8x+6b51qjh7L5wdr6s119oMsq6aKGbVN4c9c6g+qNjdJ3Kwn
Bxg4h8AaVCSBK+yrpiZPn8/3WLo9HHeRKHJLAvmjY0kL2LHnL0LbOfX950McXVECKpwBexEDQoAf
p1aKcXCdGCtaAFGA+iW9tIEn179+PsrR2DgYZRH4LdcITN/n98a/u/W2PQWJP3pqmml1uJyAS/gT
b79MYW3ME5yaLHgaQwRW+M6FfiVC+1WsvG27GU51po7OCFdMnOtnztl75ewgJCa7xDG8wo7RmQ9a
f57pJ77jo68ekpggl82s3mU3VIJLAPUkTKiVFcDHA0Sarrvp7wty4zIHZC54kLjToZT28e33PUMm
hDhLMDY3VR+J8UpmJ26NRycCkAbuJahc6MsASwxXdarHZifG97v4RQxuUNo3/04cHwyziDB3KvB3
5x1cpFDozPwi3hD7QS9OXD2Ofi4HwywWzMt1lObn/XQcN0V9njnbVguzU5eA+WGX58cZ2PL7mpHF
3aP3eAktCIxiOsGUnuvyW+6EHhxIh8g4ZRx9fMPEtRGqWxCZtZYEXC2nHekFU0H77LaR6KJh55a+
tc53PISkeOq7XQh1A+tEbjv+yR6MOy/1wRdklBIyMnIed9evnUvtBve5fdUGaq8iFaindvN5Djr6
6mZPRrCpwONeCh0TvbUHC0JvQWqc84kGEJbcpvJ7ptUnOslHD+WzDMbvIy1fH0V7x8U+jNc3Bm29
cu0zWj8a4yMrt1lZodiwVel1UftNcgrpcvzcdTD0orpmSaN39BaT9GDT6XuP7Na4gfxG4pebAdIA
QaYFbK+fwZLJ8T9f3qMxezDyYo+EpQM+izJTUMYDvPCmUOdWC2m8iyI9H8QpttUxPDMsZZG7dEAL
gQGYs85B8Ogpg8+IwDwbJ2z2EOZFk2w3ReOVs643aDnurdovLs2bz+d4tB/iQJ4QvR4gQSGk+XFY
qypFRifErAq7R+R+P75Ntk9s722mqxNDHV3Pv4ZaBlHau14ST5hh/bWN7LW4oC/ZW7UfLwfpjyuy
olfZSv+WPDH/ZD1gPlb8lH4Ohl4G0dhbVTvPsgsN3/OLdX7mXJSbp/s4gDz4qcA5HrMHwy0ix+gg
gCrfF3Xl+cbmqgv4vvOdwLrJ/SRwzvN98XIKyDwfaz6b4vJkNQtslWBYgnV7KbWzTL+Sva/ZwANF
n7/Ho9vfXMkEERUCJ0tfF9yP0yKFe0LAPdC1ieH33kvHtp8PcvQwcjDIIpVmtlStlyLhaDT2jeEG
XcrPBzi2XDPqB4Zf+kydW0QEJCiLwk3wcU/o1qiRBVOS76vBCxKo45aOPNGFOJaqD4dbRESiLFD1
agzXprGfk2TVyr1Wr4pT9OijRb7DgRZhYMohTbiJhRtW1jatfLGh/hAOZ1DflmcA19Fv7Zm26f3y
ejj1fZ9a0vmdHmSwGtbvqKhjaLKmr8AIVP4UZpEXkUtZB941WeXrZDtFcVSeus2cGnmZO12prLbA
6nruc8F2uXM35gA/bNpTBvTHYv9wdRdh6bU97ZXCQBTwRFH6FVubMMn5PDSPbgWe4YI7N+M7fmaB
N0XrqvkMK8oo0SoAYc6S/FGSLWxf2vRMZ7CFgjME1ArOU/MOqp0xO1HuO7agh08wp/KDV6lDaNzp
5yqmKi7z8RYIAh9YFjRdfS895S19bE2B50E6mRs/7rJi6uhZMbkDjoZ8vDS176JYWafapqeGWESm
JpvO1OYhxsq4LlMUwOx4BUHX4MSLm5PGMgcfTmURh1kHg1/YE2MzhcNp/txqkTSjpPph0T0QyCEb
g8K7HLoTx8Aj+yrCBKKN0IzEEWJJTJqGPse5G6MaUviG8dJBS6gofGLcDjEg4+3q81keSWUfhluk
sq7ieQ7sGC6mibwSZRkSla46kGVxuTuxoEd2gQ9DLZLZhNui29vzTasrIqmyXdLY0f/abBahITvN
sUaFIbricjIeR+PWnW7Lf+PKiInYtgVPbTCal6QR0UMLqpoPBEN/CxAO5dvylCzOsTLZ4RhLmoih
qbhUNfbl0c1DMKVDLyl8cEufFGT8zUREs4nrxIeN4OP154t47Mb1YezFbjqa5uDRHmPr5GtaR322
y+tNxR8mETXsPqEbZd2OYtvXIdGvLftEwjySrT6MvohIyMsTIuA3CiFoEjD9u/SYnzG4P1T6Q1V3
JyLm1GjLoIQRep7Nt67WuzKsN9KlgVtCirY4A6LzxLrOT75IKKh54uhGQPInKGt8zMMWRKk7N8bM
6IjjstDOdbR2e5VciZShzRs/VSUAp8q4Qbfr0iV8ls37/BHmlPXZEyx2gqpwNc/IMNt0ADLJdXsD
ADdpBI4hTmkCHV3Yg8kuriK2BXVwvcRkW07PmJasakJ3ltf5mZlDJuj7vzMxgE+ww8IWZlmO0pOJ
5aWBiVGxJQMsiAFaXH8+xPEJ/TXEIrfkvBOxNmAIA7jQwfFr+DtN5XnWrdPs4fOhjn+BkLf/Yzrz
ezzYsQ2TQVTAwOFr3KFxFu+NVbN3v6MTcwVRdLojm/z61K5qHk3PMxbbhhc1AIaLr94zhszoOMZU
d22UhjAL2QAGqyU+D9Dmjax1EQ5Rsap9trMv8INzxO6ZddWcAqkcETrA7nfwIIsEIDKEZZ/jQehl
HjxkZ1B8KezAVKF7DhJVMG6es7AWvnZX3ltbduJof3T7PRh8kQ90IH65pHjLY76RfaBbZyoOiBnx
8qa2xYlUd+xs+GGqi5iqBpl5fTWv+aoOIXCw/goB/W6Tht6NcaMiaMyN6/jENnw8uFyo9pjA9s9W
GB+DC6srelPPsX3Ztt+AblTZMx568uGbvM8pDE/AyjPtJLJ5EuSGCe3vLGzpK5h1J+6FRz+pgydZ
vGnGjKGZuvkeBQ5ZvyceREoJmNIy7E8ZCR2PqoOxFi+Wu3VWGyNmTXbl+R5dme4qvVIb+w4Xqcy3
fSvgq/a7Fl6n4O5+/jmfmubiLetmD38AhqE1B6gFGzwUlYUSku5p98Z6ciqojrRvIRz41/tdJI86
LblLaww3ao8Do34rttLZFDE0rsidZ19BVsPn4sQcj54jXdhCQWEP7YYl6VGbTLutJAaNIbM8olzv
2vU11CWM6pQa9vz4P+1hByPNT3KQGykV0JwiGClB44lDwgIOI7pzIg0cHwRKK7DYcsFMWexe3G1U
RvVCBb3CURgGz2njrpjehO+R8R+vw38mb9XVb4/d/PO/8P+vVT1KnjC1+N9/XtZv5S9X+fPrW/Nf
8y/++Q8//to/12/VxXPx8z/68Dv4478PHj6r5w//E5UK5vbX7Zscb96aNlfvfx+POf/L/9kf/vL2
/lfuxvrtH7++Vm2p5r+W8Kr89fcfbb//49dZvuE/Dv/87z+bn/8fvwYVxISqZvkLb8+N+sevhHyh
wMKC6wnQINBic/G6f3v/ifUFpsBQjp01VGYMI/JWWUnF/vEroJFfIJwEFAG6uJDisOYyVlO1v/3M
/EJM2JZBshRKrQDO01//eLQPL+ivF/ZL2RZXFS9Vg+dZbBBgeYGpBHkhB6p1QF0v28hSNKbOMxsy
f0krbV8HlnMD9v10005cv7FUQldxD5HziBiie9VLAAPjrC5uzbKhKkqlPm2rsnzK83LArS6RCYDh
pGVhh8MSHIcnG67i0MitruJGFizwKHP2pRHHVTC5thp82iTtXU9p/JDDiw3oHUvl32pZFudVKas2
LInma20hpzBxyLCHk5Q3hWkd1/s806evI3PIbZtnxPGTpgp5we5FolePGmqqUKfMa+BLdGHYaz1O
hwSVcjfCfhw/clqVryB1gh948O5/X+DDBV1KNmBBwaeE9BRI6iCDoXDw8XtmXoG0DB6Yz2lu3E1V
K3eUuHkaiKx3r6uxMb6rrM8jeyJAXfaqH4C3iRtx4xlF9jhiA/0xiXzaTLGqoWkTFzZUNScAs8xi
6GE4D055ynJqbbJ+Sk48/CLrzc9OkO+QIBwI75IlAD/XUGcUI6x4rHLARcmj8bo0xyGyNQ59hJSf
7CsstpKfBlwkPwvOMajlQOC6gEeNluqXRYGKKnyPrJZcjyRbSYfWPhncnQ5Fc42V52BZXeS5CWbM
+GjGXdSAhzlk/ebzt7g4PL4/F0qvaF1ZOFH8ZItgymboEfDUTwdAV6a4qHZaNsQnuptHRwEHHJdu
LPsRpYtGNI5TI1Q0qs6lNGQkrLY78VLfW74HO8w8GTBHgVPFHQ1Cw8u7t2VlkIJNPdt3UlcDvrEi
WgdVzzg5M/MerkAtw6GIm2J81G2pP0hqa6Xf2nr6LK1J/GA6jSOOESwUVSov8SHsDQvdosjeDDNv
LERnbERTO9gsapkmQrjoVN1G9/KoB1es9ZIWV9EBDKI0T+rbDgLTX0XN7N1IobcY0DiPUBSGd7Mo
277xJ2jUA3Jv5NtB78zcN9IB7K3SgmD439+s9vwVqbv6oT7dquYt7VbJtze1f66X//L/wP3KdBBp
/3rDun1+eT7crd7/+W/blWZjVzIIgEwW4gUF3vna9Nt+9f4jOIcCSGe6UKtGQ+7PDctwvmATwVYG
yRFIHwPX8ud+Nf8IxydQu6CpMCsyO39nuzI+blfw9QGxEHkVBVlspq6zLCcaaW07E0ROwkl52nrM
nI0lSlAR2/6HOU1+09/ZdQIwu9W/NomxBfFT32pTfWGVhRtWkzzPy87cQ711lWsW2VP19L8tqLo3
tInk2y+IqeYXFPy/PyucO/4vCC8LL+VfR5ffSsyFHwbY/Au/xZelf3EJFBqhJzCL5oOb+kd4md4X
xAgqkA6AyQBO2jgo/XEcMr8gGvEb0HXE9RIxiZ/9cRwiX6BUZs0eAzrBf9i5/k58wUz0w3Gc2jMV
HV8A5A8ABwdKa87ZB8dxOFNxTbfqhxGSJNeNoFHhwco007i+Gxp3w8ac7JitcKgx0L/qnyx3XVQq
sMxh1aossultZ90O1uinbgZjotwDdX8MJm8+BZmBq92o6bYeh5Uui11VnAkVgwXRtb49JMajlews
88bQnnNlb0wVw7nDViHs17SHyvhed0aopjNhbkrkYtq8aEKeteD1bktcIEIHFfagSnW1klnhM0NF
DsxYoR6AhoL7FoNCWRo9vhQQwTLXqtKwjVMtmMuRIrlMcwu9sKbd5gRqrQUN7PQCaig3dLrhFtf8
2k5uWQLRra7fiU7bEUAA4bcQ0E6Y8NSqoIunVDgzVnzdmIgvgTpivFvHUmw01a5xeoFsXr5mVD8T
Dc6Q3bfOQVk+6Rs4fXpayOzkO+p5YanSfU/2lW5ChGBrxdA3T3Rwbbwc+qFWu2s6PH+Dig6j8ClN
Qtb38GZzAqZpq567YdvkgW6OUa9+aBUL3eJHy6yITNW6kveu952hwDvZIpuZrzcdMS6UIXS/wdl7
3cQoJGbtPqP2/YRiwsYyitQfdDdZeRSrgnMRRRXTatkb4BBoYdhw1O0BBHfSh7QXK8EbvyzTjTu6
gJ6PdeZrpiP2OudQSksTEJzPTfKcDfSrbWeN75na01S8pB40Gp1971VbuLpbkVWjPe8b5kvcTuU6
13l7huNDc9FOOBWV9KE1AIOwaeDZeMkUuyYtApZQ/U700GJO4gejzEODUxNefI82n9ZV018ULfTw
feI02HSnKw8b+Jq7Z2UFXrzmbfNEC2me0LOBDAb3RW7trY5EY9evCDTGB2OAgpQ4qyAHmKTtm4hz
RHQld4NdRnpVby0EqWDyh5HCR9ot1sSD8XAL40pRwcyQGBKN8mHwkwlS1bG7t/N012ejL6B67MQZ
ySE1rq1nv9ACkiSBpydroxsDbRShKt2N0+oR3nKQwl7QyPtwkIPPAAPr3TQE8br1CjgderC+mYrA
dce1VruRSfhl7KSRk3WrojOuTQKzdfeW8N7XZW8GifRCDTVIYm1nV3Hp0g2aEEAxajveEWwfYQ7j
zbJ5bao7aAEw/SFmg2+SYTviuFKRGNV1rym31LBgIDsBnqad1XDPblMvKNtvQ80hr3zd0npromRs
lHo09nZ9aRWy8Es2bga9v2kHujam6pKgLEl16VuEw4K3bGPwvW/66jHm2m4+Cqc5DQnrQo8XzUof
LlLIeLk6nHrxKTXpEDn9D2165PpXE230HEaU132BiiLQFr7e9itTOy+HraI3cGdlQVGQdqXaayPF
vUgv4Bq0G2AMi874dmquK3z8vJMqtNPyPB2KDYfZWexcml2CE2ActGYSiAkWmmP2osCWZb3dwS89
8U1eR5Lhc0/trVVLFJO1qyp7spn5I054kBPmt93dEPOvcNaGofpUIqpeSqeHvw5CxKpCibvgOLyo
ugjKOIsKhi8NFbpAsAaEkXs4oECiFSRZ3Zj9M4Nheou1H2VW+V0O3zt609nmGjCvNI2RIi46yr0z
EPi/Up4jtOHHZyQvxpi1fg7kuU2rUDh6RLXsvKDKn9IdTDGDQYC+KEe2c0l/JWUWxAiXQvWVj4uH
4zss3XQEQIGx70LIwgD4GiMBTmh7Q65edVia7FpNj2jzexpkynusMCtXlaFHiDsvSvRuLUQV4+GJ
QQJNQPjAKbofjpx2EzQ+puFWZ1um1npL3Gti1XeN4iHcOZ9q4qzB5N1kRgxuZVHa27wSyPFJ4k3n
LqSIQ5Owi7nMe6HoBNlVwfOXhrIrzaSl73jiyim8bx2+WhQJrmFWnPgQf3lqsNfIMhu+yZ6ngVZ6
xnmSNYAkJmvPqhIfDAfhq4rhUkavTRQHSmBVRkyMn8k0u4AJxfjNS/UA9+ttXDT7foImJJU23Np5
d1GhuQXbJBDZ4Ua1guuyvhHEaCMUKjJ/SpobyJEYMApWWDvdybdAFFtekDYdPbdqNjzasHNcJ14u
7y3wlGbDgEBHt/Wt6z3z0dAhVCQHuwH3riEBRUn3qyxH3JSLehdDGiBMyjhUcU6irmniddPD2xUT
XBHcTIhwX4vaSM60RiZb+IDWcEP1eOynbbvLO6e9j6mL8jwMfqC9gExUcdqFXCkEfOc+MuiZcNaj
4ODxh6bHDcbA5u85/TXNPXyRbC8G4z7W4gi1HahHVAm0K1zjwRuxdpLcNNxO1pmEmtzkQjx6MkP4
jj6WTIfRnjCHejWosySpfxAIsfoOJCBfDFE76C7HEJFx7RbiyLEHAToE1uRnlZ7ge2LGvUljOMS2
ZyNhm8GbHpWUYTwNr1xlOPlyCocwPsDWx956Tr01lAuhY9AV/dlzFyJrkEOxs8CCPgTY9zlfJQy+
ioI96mX/taLmY23WUZJJDh2PbssKcQWhkpVWNY/S6ddMShba5iBD09DdVQI9jiq5HFQR5tj7G2ea
txe/1iG5YVPRs4Bo2qbg0JtKFRaTa2oz6eBRTu2ZGmz3R+F68iyvyybU4Uf3UENtaTWCmhoK2lhQ
pdWaNvByb8S+qril1sRu1LXSrDosSEMuc8eJp1XGGeWhruL2riQVi2A4k3yziUAJGRpb6BLWjIAv
2djUh25fHtRmYuV+PSJp19zpQ5DlHAjk12hSxQQHItSZYe6UOWtJRnLtyowXfg1H34e4tqGkA9G4
+jqmVjX6DVqjqBp3FofSGnovWV+us0lk0jfzxMmRQl2W+yWP09KPtcrbOVqNE6XT9jBhbJus2GUC
35FfMDB+8VU3l5nnOk9k1ITvNYB6EtBmWqSwhn4robPihGC58hd428qVLbT2a4VgiLpWKT0E4twA
oMurOx22bMTZuZ3Kz0lLHJwVM7VFTqQR6ZJxlU3MKnwFDDT8bsc1tGGmM2UlybXZY+NQxljuNTVx
PyOvcInMnP6M4njx0JbZuFWkr1djZkD8mdnWuTXE/a3WsOGJ4OkvbIYNqU9jK/RSz4ncprGvq2l0
914zVNd4lHjLU3CV8rgLi5QiS6XyIRsNbwtXStenRUtgQGWM02vbm3ydG862jilwBIUbX2Ez1lcN
s5owHawY50H9LKst7aJFqf6l5Hr5wJyqOgc0ysanl5o+hKcwXjmNSVg1dVsEFougocPuG4f357wW
a8+ow9yzokzLi1VqQfwPLHSx00uw8DSa3Se5BBZDi9denNj4JCH8nsqooanxzamnapfkJo9kScc7
bcqq5wJF3geYt8RRVaFS1eg4KecGa8K4HeOVObr2vVN6bKX1lbnx7NgAn6KH7IuEFdZ2dDW28rLk
2ksN6k9uG++JFO0ZvOHSG5Lbr7yKd7JUjz18E2ENOYnmiSUgjE/QmYq7bJ+xetun0CNik+FsYtpv
4wSQLBV7WUT67g5uc4kvZNPiG/XYORnInaZUH0y62GtxjwtQ7HJIbsY+nBn5GwCWWlDyEbSfzDk3
xXArqyGAetn72XDjZFjc2pDNOU9wYM/5KyiMaHOm9lejdR7STqeBHNSqS+lVDEmbnd0BJ5b9yPEu
wzHnNxDIUFfAGxd+nPIylFzLojSZHqkGOSM64GibJukZPHaDxIRhNkxkbnIXhV09OYMOT+nnVn+N
WsVj2akrZTXNTjUtbgcC2FajhDSVaO7HjjxV873FxCUlcbKdYQrp81ELbLvP9p094BrilbgweWQY
QuYgUGxv5zZOfotkikOxNKZVpRUjdLBaupKa+ZDwQe4LTsytgiduegW6NDqgiNu3lDIRWiyOt1LT
IP1uaO4e0KeSrzRaiS02WcqhXeX1K3z0zT7L2/Yi4zxdt10BiGQhqgxfRuGB0gcxmEQ6bRNWeeH4
uQAzwrdZ1wXC6wwI/nAY0TG3ePejrUysSSO/d7Dl7oO8rvSwQHyHvazYS6MEVttiu3rUmuZcdTn3
p5IkrV/1clNrMm4hWgoZoTO7GVDf21Crnr5q+pRFQuvW9mi8pXq9lq1wwoxVkESG9x0uxbBln4bn
pMq7oNcS77f26u8Nng/Niz+bRsvu0v+jBbuZrfGvSyq3/E3K51/O36ry7bCu8u4X93vhztC/AGHn
QMhxhkaiPvZnZUUzLNRPAMDz3uVNdaD4/yyteF/QRoLyEnFNYsKc7K8+k/0FBRAKTjCuMA7sWdEB
/RttJvyd+q8SNEj0cNaBpd9c54bcKSgEH6sqclRlAZbGts0943ksCDbJTLXqxUCp+Lco+dCCPGzA
zAWaxVAgPs3eH46JToY1P8pBAacxjFQIMWwlBfETqH4UJKhyf6sd/81BHAjvgjeN4uZiPmZtCmyF
AzKdjbMN1P4iLRWnqEJHFg3OItCYhGzPzHpbDDK0ljuJot9icdV3m+b6pjKR3eDOFZ+g0CzXDA1A
h5IZ0Asp2p8lJuxS71ncV1COdyluO0mewcokgxrgQdQe6Y0dHwY1vvkUCK7dYkLK7uG4kdRbHivr
rmUyhkJHqU60buY/cvj+sV4EgBtENSp0xFii0lJIsg1jTza06Md12yur860GR9oww1NtR6sWJ3rr
P88KXjMmermgqcBVddlbNxsP2AfH2th2XASqHHVoSslT0g3HZoVPGyhkB7pYuNp/jGpHVfAwLqxN
x0kWmFTEUFwmqEFpOlhjMjv1pj4fDgiIj8Pl6Ld2k2ZstMKjKz01aYCLubpk2NFWyCPi+vPAWFiK
IPh0vC0PbkBoHkC6fEl4mOwGcIuh3OBuXX6rhM5f6nZK0oBkM2os4wZMqLPCza4GG4Ws0Iwl2lna
0Mp7PXGhGTAS2kk/KXPnqUb/FYWwKhbapkQ3FfaseWXfN5C/hFMfbF82bZXp3XOWc6pdy8E0MWzT
CCP6fE7LrxdEVSQ7y8KkZuXspbKd8oqYcNGiYtzQteP1OB6YLtmMVsxPOCb8/LKAwASmA6kI+QhN
lo8vK7ZdqedjswG2W480K3FAYh27t7GqaNCpqf57ysHzy8J4ILGaoDACT7IMeHSIjaZO5KbkThNO
fTeuXXfoN7k+ZHefr+HPnxZGQjcAIAd0SVGc/zizIW1SO2nFxp6mKWjKSoOeAj/VHz0yyJzB52aS
g7L/0rSvzUp7TONqA71PbU0cUBp4Xxirz2dyJBootO0gG2XBNeon1oSJGjrOv8WmU1UdZEPt+mkC
ibRU0FO+OEdHwgAU3ss68tE83YP9jyZoZ2tDtUldyc9TQ2mrqirrKO+ZdYKHcWzhAG2e5S4Q6Ei4
H0eCTQNAnRqUQU0wPpIiA5HMYe2J7fzYdICNcdC2RiMezOyPg3CaQSzCyTZ9CZZsT+1mzZSBLaRs
yQmK0NHp4Ghizp1MiIktptMXyShiwCQ1j8NRtbd4KEnhnGjGfwQ8vH87s5Q+Oi5zGxU6wR+nY+tT
RSyVbirHewaobdzXTlvv+8K0b0qzG78b9XDKaevokPBEwwHCAiHcRfPsMCCYnlCzH9MNKhAsSBOU
JIEKLTY2TOE346hqWArNJsifxzuOWvizH/fhWVTcxt5oYMcy3lP+QRw6TqtgA5ivG9tIwGu2ex3F
dI4ufoOPrQ/jrIPikBqho+a1tXqydJm+eBpDwXK0qkZGqMvpF3VV9pdjn00oQ9voONiwJvsK5a8U
yEqkIPSY8PxoreFyvepyY3IjljXeiIaCx6FsXlPXuW6YSS5o5sj2Ku0q3JKh8Zs1NzYv4dqgBPDt
YT5JVflebBZK+DTr2DPu8qV+Y3KioWiKoCGBLcz40pRG+gOGRaLZxSOWO5Ko39xpg1bXq85sdHhl
44YPBxsTrY6B6XvdbHUnagQWA6j0okd/b3JAhHHbIomaAgAWw8sGvgUqwr2ATk38ZFtjnPqF0Znb
csjiH4LQBnJNmRq/5iiVqDDNIdGKx0mTN61MyzBuWtTOCsqdbJUkRpeFnOnjuVsp+DKYTtzlMEEe
WjtMikGIjVeLDPAPIaGWnjCnwQvBpR3KLJCm6Dci7cY+zCZQgFG1d8YUpt82x13SpT2LYmciXzud
GfgnTVf8YM2IOjDSWR7E0JW6FWKEjWDCYxSDxiQTKCoPxneSdPDNyhu7e9ITo54itF+HPUzo0W3A
PXv8DhFEOQv4NbhAtqyIAYBMc3GmRrgMQzS6goZwLEq0RBOYZpZh5SkUzkqNsjyc8nK8aYndPnl9
pl5ifGC4HpNEt30xye4uHZ3qhtWgjPlAWhWATYlBGznk+3qDdb7g8NrunJSnm7GBN8pEqgryxqzX
IpsZRrWW7pAbMC503LWsxZ2tVXmMBh/2vFqoWl8J2ttoQHZNu2bx4OAqjm/tBvoVCSzvVWntlJtl
aCa707c8KYy9OwzJI079cPAjWopqO074dPTRUi/uEhslTB8FfOdrMbrAvjnY0XnQjrPmYO1IDe2a
FKhABKRqXsY4cbpwgOIvD63U5s8tS+l3tAxGI0BdapwCUsN8+ywtMnziBZUw2Tb6If8BDinSWgMQ
lROmqmDP0wA/w21X05jf11qD1Z6oPbqgciioUkN8N72lfWEB74u7pMLFzXKqoEVKafwE3TM9cNGc
QDuP6tM+cVDi9EUx4m6EMvCAJrOBGopH0OHDeQiNxrZj2oPlFAnUf1oHNedqEPBUSKQap5WrxfU3
1qHVFXK9HdcMOa2JGAwLcxANuW5cA2ukoarp2vLRRn+x2thDJeNwHHP3AWYMQz331yay8sjUssju
Mu9hbPWhDi3BzQzFeCj3od0Gcm3IrLy4r53ZwkF5RpP60NcmQyQYK16zYeS3OXQLmrlzZ9GL2nEK
9NjtgvzIx2puYTQlirzTu163FVNRhR7eBQoyKEoyaLpnSCWclvGr3fDEhgtlysHDUVWer2q7MS3o
wedp4Tso4CiYv5rDa+rOktaoPXdTIEdz5IGME1n7qFjn/cPQgXHihXXRVdQK8k6l8Xk8WpAEH2FQ
B3VxiHOyvW3C0uM9lf//ssuv71qK/7rscvPf/1tbLqDA77/yW8mF0i84zrk4aaE84qFl9ydUCj8B
1xFaY1C0xuUd95k/Cy6aCQQMbAgA37UAuAWsBdv1H1iW/0HdmS3HrQNp+lXmAYYd3JfbYi1aLcmW
JatuGJIXkCAJ7uvT90e7e9qiNKrw3E3EuTu2UQCBRCLzX0xgv+QdXNJQTRe5Xutfai5r3B86Nuhx
QR4PLKSAvN8Vob8vftOfW1c2Ub1VXhprn7whHYrQH1WjbVFQd3HJmDQq9jbi3nBC+gANwsictOGS
jiItwlG5MOSspdd00PqCkxXNKmjOjdGkothXrcwuPEND67xEQtTe+NUAeIAmBOIpDc6R5capY5on
taepbRcHUH1sY6Kda+Dm80OASLTwJOisz20qy3pr16WTEZaCxt0mQ9ec2WKwOg5S+a3p3ALrxcR7
scEE//j37f3/G8DPWGBL//eN++nn8L+OP5+zZ8Va/EG4LzD233/rv8uFnvsfJNPcW+w16lgOW/QP
zo9knh0K54EUldcdmph/bd7gPxDhQAMErUzeSs6iLfHfm9cx/wPELEk6+9dnf1MT+4eC4UrUBcMT
KFsmCST/1mLxvBZxNfWxmHol26fMG/29I8T0CJcJmLrC3kJzW/Ob27TK2LpZ1l9HUeJ9BkgfPw+t
4wMcCNLu6a8VfKd2tXqH8HvQV9TJ2F1OBnWy1VM0mePIGJrEfjJy/IUGZO8uZqDqYI/NU1TD4HXm
7Nsmbrh4my7hgWVc+8skpEQ6PnHyWOK5l5/PuU+PyQG5VYGQ2I0IVGVJdiJff3dMHqjA7NgUlr16
JLROMKnRZ8xm02DgCkculDuxPal1Qkz8+1XwZ25/jcM+/jsmOV7fD52Y5LHdj1u1FxdiV50/416/
Pcl3Xz1A3gy1ejlWS9JgJQzlbTCo3bihF1I12ybh92qLxoS1cXenvpy3np7L1FhDvHdNvhxvvNfT
y3j4RbWU5ksHAG7RVPbNcyFrG282ROzdg6fXpdiC+nB2ET4t8NTcAjn93gCViEIhVgihO2piDoHE
dIBRTFVGYU8vGOsSr7TyMGiwfKD1xYtxHzVDVoUy9lqxibU0vbE8FdWbeSj8FyQaQOs15TgC5p+M
XEGuFrSPCbLuU5T3Ln4Reo845RiUMxg3fAKbZO6tsOMAVZssMlOi/tR0uKGMnvG9pEOuNtJq2h/L
K84ORTZb9W70ZZRuEGGX9+WoFyCEhmwaeVHY/j1eLRgUdYOa7DMFlMIn43GRYcKJIwkOSWTNQZhD
5Eg3ki4s2iZFl4LkDZom3Rqtks2lVRllu7FyQ141QVuLsNXszt/2uV6NcFUFyPmcFjRSHs1kXg8y
YMrJKPPiEnky9J9RdKizreja/PNEie6UbNiqYIC4NBwJh7MCWBphrXWnIYiDIAHCPr/ExtweakPN
V303aYd/CzyuARyVlsmSSSxK/qsTQ4bXpqUe6S+lBzaqj/Vkw0sPu3GoOye6Gsbb7ctYxDjaPkyM
ms7r7ZsDcQJ1kxkv+kAMZLDS6jZ9z1N4UzV6lu1at8q/JGOc3LttEP3MSlnTUA/8FM8dzF92/zx1
shd6x7g9Olwuq5/T1DW4Rn9i6kq4e8dAvTMy2vKsnrz5RBH/dfzjoBLU4XAj8kHiZiIM/nrmsR9J
YfIIeyI6ZkBHGg0xHJ/X5wRp1I4iGXruSJVLL4IrgDj513+Z6TL8MjCSfTaXMn235cP8VSyZp7qj
cZVbT0KWlLkAcmyKse92TuqcYo6+3rW/h0LjgVwAL0cnwL/s9VD+MPmxxDPiqUo665bSir33++qU
4NPr4PtnlGXLcn0t/Z51A6ERljl5bek+FVUsqQu69bUZQT1GYmu6DEpbe/x4AcH+87v/p97EiHw3
cOBLD9Ql7bZXm6Ut/ez30+gZ0nf6klMLEgdKBHIGI1T36sqmyY1hsOZ2PijdTqS7mTISUFA/KYON
AvxSHXK3ohNeGF5e7/vBK16QXudJ3vutjHeFY8TpeWe2M3eXjNTLCBcZXEspq36Ty8n64WT15G5a
X9Xi2o60+HxobC5vYRAxD+RR8scsqqgLJa5KiGx4mlUf4skxJqC2bXuMEmkJPIS4GXbw9RChnK1h
BP2UyeqQBBCloBJr0afaLaL0IKs49fez7WXBfd57mIFXmV1QvRKUdGblDoBxR0sbUMYJOuOHRGS3
JJ3IcTlSVk/PfirG9ga2dpmifT445WHQJ0ffBx3AG8DktvUw2qX/tYgFf1h2ZlYg6qCLHqJqmZ31
waxZW25YBHwdTwAgBFYTANyOmjHYAP5wjbO4ML35ukOfT55ZiizvNi5nkZ5lBqZb+whU3Q1bkfpU
5BpZCjywji/GPDHBwg6zBKLcWLnDGWiyMvSNONNDq9R57I96OTgHeB5RAIpa5HwyE7mE20AlmE/4
sorqg9eUwxhq1migoiVsGpo532UCIDYMgoqCL341XoFSH36t3Lp2BfkqoFYacNApLIRSz4GZonWk
DxsT24d2Sykah0QxEAHSyBYPsyv8z2ma5/Me4z9fbJwOY2EMVtzgfnbE8JAX+pSFyHU5d0oEdb6T
RYBPGWbA2bhpI89+7OemcLZWE8jtJGewwXrWyWrrjdSPthnwir1V9XV2Z5RiskLlIhx7ngEv6bez
l2G3hgVQ3h2km8cPSKxXj/U8i+/pFAjrorJkdTmMdhrtcDQqqMB2g/ajH8cUlKE1pyC3kyL4Otdm
/AtuVix3UYWGdBiMDR3TXCux75qlFT+UbYyMmjN2Aghsbqa3mme3XdjRfNh3INTaXZdUeMRbzfzg
2hgeb4y2Kwiaxjgr8LomPPTWwhthsr0kWPBhbrNP+2bszzN+6h1SUubF6OsmeslYagFIdwKzDJtp
MG5LhU/qznJIghq3du29VcyVvM9iNzCOpFJ+8oOXbep/ajMR34hOaV+dpgGm3utTOlwpHAWR8wRl
1l4mzjCMG7+ZJMi7KdAvhQbJdIPo65juc9Cb/W5uo1KGqpEDpbhMl7ugHe3rfND9r0HUBE+lJklf
6Iql34o6YJemVgWA0Jwj7XMl/YLkBY+tGwpweKG0Svl30hicn7zSg1+WbI1H6r0SxqtTCxMw0Mxf
cMbSlWdi8PF0SrVAfp7TzMHKDtVqINp+kWOPqMZdp4pxCK1sYU7w48dqR79MULEe7PIGL+Dm2h6F
SllA3tOkZln1w8sTsFvSd7J7Te+Ax1tN7+6IZv2dVXfRU+VjqhvmUW3eOf6UPPRV3t1Ps1Xg/+GJ
/rPW+PIYtwMqzACaooRCVRF/QSTejDdJtmBmfT1CXNxJjXkzdV5/7WsF/nCaNmgJ2MeUpepwzqMr
29vN934YixxyQE9hVk8d76VMJ1ViFDPRO+rxAsk26Nw3vzyvH7ZVm074ps1adl25WvslsXsb8Wea
w7eRocACEjPmMUwdpW5hL5rFJpUeX0Jh3HcHADOOQ89KkUBnLSubSnEvfkxOBppqtJQXhHHdkTiL
VugV+zizbildin6LmJP+TegpD8g0GO2DlqduxwNPh6GQxWM+ffJEZXRnqMkb1FLzIJAsoDDPnIG8
7yrIx4YU1TQk1fGUju8FIcu0qL5ARcati1MfRpVEqqzHoc/Bi7BwH93RaZ3NICLtpiIJSHa5lXdl
qKXZXG6GRGVPaWraX2ksxXRAtTpL91UGEnJbJSp4aqMka3ZBE9tj2MjFy64d3A4UtPCDKrRHDbhm
IfLipppjrQubZhRDKGSU6ygmiDbbjJmCWdBrsgUxbUQTUS5vGjDjc+kZoQ2dASUf+hjD1pyN4UJi
WKh2Q2nKrxgu5MVOAY78kRmYnPPjBvQF3C436biLoWMfFVSgtrbZQgDhyCag8Au3wx5qDnJkWVEw
pT/tdp21S7CpA/XdVk+j0uj1+M6Unw/dhBViZNW1uc9ir/TPrSLvCZqBXKgNo8GmVpQA2o1derGz
H9HjL7eR8OGDgAyAcSU1F99Lt5/cz7gZiu+5GnnyRGXcXpqyTD6DfU/u0UWIy6VnUV9R1CgdnOi6
JQeb81rsJakRALi6qfpwprUE00GT0V3XO82NlWbQW6zG8H5RrMDCQLMj72imWlPs+raen3thY1k9
UAv/Ih3Rf/Up4WobX6unbguASNx4ie3+UKQR2McKHHq2dZUbd2ncuN+bOZp/5RawXErixMDMrSr0
qVrfzbemaHnJidgf7/V8EMahW3o3MOmDXsCAnMpmZ5p1NpyLSpvOZrP3j1OBD+fG1tPhPkuqBJiA
BCWPUKDHKxWTwfnWHkr7u4BIHG2qSPHWm7KheZHd1Ny0qoBrpPVJFu8wboxexmqcWDIHodnQ9lS/
VWqqkMgDTv9D87L2Rwu2G6Maw0h/kcFOCARKe9cWd8rOdLpRVeSrfcMT5LEZMOshgnrSOYA8HrNw
7rXU2MjC9a6dPInjneOLuNpIItNV5/slxlJzRxuhan3mbMHVeilUMRmbxO884NZuVGE7aTfsjWQU
x9RWyVdsRwEg5x4yHg0V02rTR+DKt9yY8bGNVfokq8ZlR6Zu/kyyJL/nvekRuIoO707VdvLWmURV
7iqEvdN9MSsePYIuxaMB2+7WykesQLkVpR0m+Hid57DDrmYzeQjoCtwUSkATUGiMbLCInOu9V9QY
YRqRZR8rOpG0jGBVI9+vD93nSflevB3JOnHaBLiJ3WvkEwkE5yTeGLRSgv1Y1S2EQymTa7NzgnyT
28aQ76pxEcYXLWEqMRKsHX3Dyj65vdZUF3ZTQYnLZzFSaRlL2e7YtWN7Fms6FjeT7FBrdKPr2TX0
GFRs2X4xK0Ua6UBR0kC1Dhsgw2ozG4480kLtuKSNfLSXZgSemG3mjo825xT+AAZtFFlGIrApJ3ll
ZYH+JZ1bw98KV0K8osabwOQZxaRvMZwV1YWsRbaP6mYG9txmOT3WIs2fMYNw9Q0nxvIhd2W+udHn
iCWIh6gaX7JUCeoOOapS6LEEHWiAQ2RYeb8zO0/CoXM0UC9Z36HIrKriFkJqe50aCTKEtt832SZI
td48CtEs1IjGda+UjQNfl+lVvI9GcxjuIWiUZqgVhSbp1tbZjQY8lnqJZsuzJa5kpMSlZIlAZil4
T1l6L/tqqaikbV0cOiDFgkY7yCbAt7UzIINpDPNe1ybvRdGtum07KyFEcbVjBez3RBIAHXfuPDbj
hV73/tcoclpxPgFbKrdQARP70hwsODc7UaJ/IbcgB6rmrtVpZm9EScV+r8ElcA9pXhCnjKGMvidp
pyUhD3PrJp9thInMupMNzFKvucGB1mzP6cSaMFlsndKJqkoVhIY9mSg7a3Ucb+PZHdXGbKfmltJU
r++9SE8v62YyvuVFHnzXS8JBaIgC57XaMiA4dDo5SCgaL5jDIcstY+/ZqkN7O0n7axE7XAtRkyj+
UXdObqoArSKNtsKwH9UizjrXdTltATShEunkhXYDhWEe91UAbpGbxO9/+HKAO2H0PMCoGLVadwbu
eNhEQebysCmbFIoEVUYcjSZbHQ0crJ8joZfnMHqku6/6Sn72RTdnG0QRCJct75fbqoeKA/FtspLQ
CybvZ9BGGBhjSisfeflFN6QxKY7DZlmf2VJBt+pqYW8yIhZxWFj6S1CI6Ywudvq54qjtnBElNEh6
vvuZTeG/uEDl5yTe6uqzPbLLIAe7/ldesVCyoqHuh0su4+7ZVGaHHtoU9Td+Dcdl40axlmC2mRUP
JiEtup7aCGw4zRottzdRPAiwcPjcPogGma+rvswxfrX6ZWKjmzXxRd515g39SK+4nBynT8Iykf0T
eipBQDfHFzrL4MQXQnPZZASg4kdX5wT/skwcJMn6ISlobivZU1cTAfaYsdM/xtQxXkw52qTPvGFx
Jeo65yKBK4hLaG5K8uLEsg+9Wah7ZVA92saxzMcwlharCsUsusuDqoCpvzBAQeJ4l00gaJ1GbZ3f
ITuTfeFVmh91e0D9OnIz7VHpinPYQkB64HEeP2hFqY5OZXcvg05vtAdQCumQ1/FVmaVlcdvjQihY
SlerK6qrZneDIdF8b/d9/jJxcIYNSYHz1E+gVPYBvsvg//t2TDYRMuDNixgb9X2KvCACr2FG+qWu
mdYQtq5tD2ERyPQbP6J+zLXe/SLHcvzsCHrCpMhpf5VaGhbKyptolaNyQdHei6biLm8seJJjHvuQ
pGojcc9jL4nhjguNt007wTQDczRCOZin76BUXoDttGIbZZa87Kg1kxsof952kmiyUX7CY2aC32Bv
pmZ2vtbAJYMwKUSwbw3dSza0VeIgjOgLqm0Z5+jLiQLH7I1KB8EbH7rMN+h/gATkIAr72k1i1zi0
KWzVK9sXXrlLZUrlaxiD8VF6Vqd9NRs/V9cTq4ew9jQ3+SVd59LdVfxQOD1d3X/2xhqoQZe7Q3Pe
51ZvPqJjCFvUQkgK9RF/UO7OSFX/K1G9Ze+lXsCCgOOULO3xZpZh6dvucO5ENv3IiOLqQiMvvtrg
LdStYNHOHKHK+jxYjlc4lX7wMsxgby81GobGDhaaunCKsjPOdFUMfAS4J+k+rlzVbeZijEoyJb/0
Qh7NXH6WKQdnX5jSARI022N7IUZrljuc6JDDVWrU1YWo7CA9zpqq6lDm9uRsNVfUyXniV2N3DqAj
ry4DGUXpFwoQi5315FAVZ0G8GYNDxxuQmVi+eDS3y/0mzfi2bS0Mdseg0oxw1PP+vgTm/433EULz
lTNnDzGdXJI8vSXXj0qeOIEk8UEClgrhNrVt+zobdTvi32yq/ODFAFRQU51oGmRkfUtmURRf0riV
jz3bSoad64HUcFOQdNu+TAr8vOyUd3ZUY0eyMarOrg7cjdNX5RgU4EfKMneSxqFCDKqsHo3M7kQY
QVwrL6EfLO9LK80dtGOicnHmVs43367VgN2BU9znWHI6O+r5mgz/NzV30ynzznrqXLf4WQKsyzaJ
nli0Lf9Pd/Od3tybkia99gXcRtVSX8q4SzHy7+rpPFZTO0/BU5K5GMxP4M2KzDgxyJuK5u9BFqoE
qnBEuFXdNM1cCjRUVJ/GDthr71vRWeFARfdMYFayg4j98aSWhuKqnkmhiQVazEZBEK8ajqMH4dQf
kugJU8R5U5Cf87hL9GtKoGof9eZD7CfTXhvnUwrfbydqIvNCyZ1slrVcS9/VQ2snbpuqY+C16pBM
UX2pkWPgQT1HWyft2ruPJ/rm63HXmWicLtBlH+WZVeHWqQyjy6jFHoMhngG6+V6op80pQb/X/VvK
w69Gsdb+kl7hDJOwLGoauVZcmjD/tm7c1qEda+UJC563E8JoDr9lE5MXi+2yVKr/2o5a35J0e0Id
26LHzoEm3c3kqO7+42V7O6HFgAmGgwNDhwbR8v//GoX6TxuNwN+OusZRjXkk8jyMXxZ2Y/jxSO/N
5++RVsdrHKsA5U2ljpov2nOLot3WCspfHw/yZtctmIPF7RaBF5zkvBXBAfa3ryc96P9sEMh+Fb66
EcKsnqaqsT4N/qydfzzeWjaUDQF3xzMcvhN4O31t/NmkdVa3sCWPAAy1J6GVKg/rVHO+5DWaASBn
yjM1ivsoa8dbvRHjXqstWIRo1rh3s9u6Gycaqm+j3eonWlHvfFhPh0sSALMg1P9u0v31YY1J1H3J
gTs6RM1DY9B26hpHO5/L7vvHa/DOh8Wmm5O3CPPy32oL1TQtuC7H6tgOdR56iy4qRf3oRFfxvfkg
6MMJB8VNRXr5FX/NJwOuXQ523h5lFpgUf/Ifc6ahWUJn+MRIK9DIcsghyHAXIOIDIJkD+HqokSeb
N4imOWZaH+3yDj4ttXV1w2MDLksVgW/N5vi60dL+Iatr0CPtUF7PRmP+dHohTsSB30SIVyEcHAzV
Xb4kzSki2woNMJZgEH01DcfYVtIII6/n0RLE0j1kJAc2+udeau4is/LOkoouxNZtmjLYS87Z7dAX
9jc3aiuwt7jGB8gHBWO3C3jyR/QsgulcmdKuw9RVhkuxphNnZWXl1xqg0R+ZlWs3IHZLNNUtlX3V
LFVgMg8cqwgna7bvesL/jZZGxvyvsWK5JcGaL9/AJ3FZxb4oTwtZza7/lOSJcVXIEVEjKhP7jzfu
m7txWVhuYWAyBtHCXC0sXtJdEA0eLbMyxgCZ2mTYkTnuW8YGG+rE3xi0faZRNp8Y+Z3NzB5Da8rm
zKBHtQpTXlEhGBsb3dGisHAku63gCxv53oa7u/14ku8MBUbQAOaOnmRgrGk2HupDfooK5DFzcmsD
0csNc089yqpWJyb1pnUKumDZooblspiGvjo2peYIBN/UfBxqbzdrrr8j7x13qTH8dBdodNr9o63G
ImtK1HUs0ilgZKQZrw9q0g0oMgF3PYqWRyNCmV/IqhEoyOLmyz+uIiNxBP1lcqAofiN2/oo+vW9q
CqZ0f/Q7CkoR8Px9N9lG6IOMP/HB3oYfxlrSUI80lPjtryKdN1ErjEq/O9pRPN9obRHdGo0zhllu
Itcx9/GurLTlrdE+jTxrv2lwvc80ZCq2ejK6Dx9P/HdC+ir68GsgTaEfb2Ds/obPgghpqWtJ2R8l
D8tND83qbATkuadjSpt4NHy49tDqAqN2P3t9qe945jsPdZ6Dag+Cg4TO8PTxT3qzo/lFC04GEcAl
u9RX66N5qKUgzNofu05PELFIEXbqnOqCgvapDfY7BKxm70DKtNnRgBEhZ77eYcoth34wEeLWPHcC
lV1RDQQ8GFgLctubbsCp8uDyO3N88IOOWoGVOcGhdgoAAFmbD580rx4RFDQnGglen4HA0r1G/bLj
3wVMaggX1PJ43NYs1ItLkeTBGDTtIZOxfv/xsi3L8mYqrmeQtC4WHestbI59hJCCNR6HWanDJPts
i2WzOnFbrcXblzO5YH7giVs8s99EgYzOrDHlajoqI653WuW5n+ZyLveVVeafkU1DiylvvQ3aL8Yn
GBP1LWRQVmwa293UoJHmtTlSZbxkznjzjWcfr4H7zhqgo8xrxKSNA3Pq9ec0zDpF3kBOx9FA0ZcM
Kd/FlXiqIs5Y3INr/ni495bcBjKNAKyL1dFaxDeglbHACKYj/Qr6ndEod6VAmufjUd6ZFPAYClyL
F+wCu3o9qRrKjJ6Y5XzUoK1QckXwqJgSa1Pos3ZtNsb/w6zIjjC6h5cVcH8sv+evWGh2GgCToJiO
g6trF5pZ0Kv3zXT38azeWTucAiHgL5RopEBXl3NeiiTXRD0dq2nm42S99pIXyFF8PMpaAJ/t+pvz
6lngMRjLXy3eCKnNrxBFOUYSQ7SucsZ7303RMmlt2kg5VbtDW3f5uVG5oA4aOzoWVE03bmNlV/Ay
KqpdZAwTxbJry0+sUPMTkv3AuOxS2p1qkOrEFn67LiTBXgB2GJ1KbojVD3Zzp1QR0t/HMhXJvqxy
cwOJMT5xjN/GWEZhcWw7AEUM4e/1N6413+rcKDKOUgXRAb2VfDvVUbUN2sE6MaG32xfQnMNuWq4Z
juTyU/7aTlK32kCapXP0HSr8EwrjYe/V7nWA380F/Xhr+/Enf5OmsGcZSnc5MISCtTTnZKD6N5R6
cGTexsFLnT6jWeUibFjPlUFRHt5mSVXq28fDvnORehwYZmkul4m1RkWaTkYpu261I3As84yo0Gqf
ysodo8uC3f1J61NxXUxp2d35wGQbutex8w0uYSUhjmnBsbHphodGFFB//finvd1Syy9bCjUOr0WQ
+a+/APJ7QYHsfHRsAax84WjHXxF5SU+M8s66IzO/ONYiuMf1szrQEWoXkdZK7ZgORrrTMxOfZ2FU
NAXjuvqUYAF/sAZ1Sov8nVHZWnzJhSsD0XyVIhqVFUEgo33DC0Y7Fyi1/kxTaT7JDKlOo1POLg2y
9J+o9EueACgSKyydVwVeZf5qQZupmtEVm/PnmuT3PJCoVjZZTYW+wUxP6lP38M8fMEAJF+TnHy7Q
arzK1PReVqN6Zo+RInKvXSdA+k7EhLfbBOY0uFY2CVIsyDO/3ia0Gyuzbt3y2XXmH4G0kVVr8lOX
2Trw8L53eeRyOCmQojW+GoSulVmCo3Key8i7JjC5l148W5vYKZzDvy2atQhU834gqSfJht20mo7F
q7IkT33OW7+6dMD0hqMQ0Ql2+2+C8t9p1zIMu4+HHmGOCuUqvEFtApSGvO7zjB4AiEx0B4fz0uxl
clV5mnM1uUJe05vAA2rIrJKGLMJmahs4vYOOJx0AkPituZ+VYWkbnjjKAm4TB4cxQMX6gDJZ06I0
AHR+qxVGfxfMfvBQ65pBopnXMCKDWlenSBHrkP17TuxrTgt0wLcA7z4tOt7WLN1g7LQhK3ZTPlQX
7WzfgE04ZX203ner0daeukAyg0ghCPvctUa2tdrW2RYIvp7IBN5svOU7LdcQOYdNqFhtPHKN1kDY
Ln+uJHbLWQZpLAqqep8N/c+PN97bkcg8F3z4wnGiLr8KhHHTiXmeqvhZZHy7QUPwnkapG86QDbb/
PJSt80CGYkAK9kaGOlcViNhsTJ6VPpqXWTHQwapa54Lofsqg7s2zlUQQDgPMFW5yQt86PAySV3ev
7PRZtYhf1KXdbgsw/YCLYThvHRv5Z7KZUt/Yk4p+9nhDbK3aGq7iKS76jaSbdCKxeLtvXv+g1QHX
RIM+MtabzyB7aAcauXaGpB6p3cdr/N4w9hKrKDobDtfo6zhSG37e16WVPidITG/rINdvfWsoXj4e
ZWlfvA4jLto2ywW9JA+8fVejLMYsamiLZ73XxxAVp+6Kqsh4CSQ+eGxzizemFcS7eYIY30WxPNFd
eXviSY8pAhAo0UWALvF6eM8GowswsHim9+ZdFWbhncsc+egukQUgCGS3/31VXw24audEZlwB+/OL
5zbt8oMrhurQ+f0pW9E3SRmblpoqhEPmRDxbKLZ/J5+OO4Kqj4ryOU7L+FuhRRG4uEqCnkBjtsyA
YcWGTUOfPdodhKu5ocRaAMn2gJrnTMynouYEu4+/9TuLjVAJt9MfdqSzChCyAezVIU70bAP6vso0
z3nwgQMCXMyMayQgnBOh753xfMyFbFiJbC6Ivq8XAa1AL5E8G59BQc43IwyB26ryUNr2lX5d2kmw
/3h+5lI1WW1m+jR0m7gVAR14qwERzyo8Cxjqc+TVhrOXKANjHdK0wKHa3o+/a3jcPASzruFxM6IH
A1z7LG6aDAreEOWf6pGduq24M88d0mN3kyAJpm8reFr6BlkmB3cS/vC+LhWqy9i+eL9cdNb0E8v2
zsGn+UNBkNMPy3LdJrBHR8uMtmmeg6wzQMD4DdrmUXRisd6OwtsUkB0uAlirvuH0dMlAiyOe22cn
b0askhP027Bl/ue5MMqiQYfxBgUif3XckmxAeBYs37M7o2FroDaxBeNs/euhhiFswnz16fTZMCJW
370h3CcJPjLPOU+9vZ7MOMJEdXLi+LwJlRYnmfuOgLm88hZO8t9nemFy1HocdM+0bzRkH2IbDouF
n+8uEm19La1RPweih3kSPAFE+70gO5EpvzlQ/IJFAc+no2rQEVtdCfk88c6xUAdrY82+RAAfKZmx
B2SVjwA6FmT7xwfq9SOHO5f+EIo8LoJDSz9yvRMN1SH361YzTcjyEZBnUW7cbh4XzXfrzHFAo8TJ
VJwiZ63ceP8MS8ygDAuj8G01DShM25WOMR9btHY+517RWhBbelC5qQvtMZw9L7nwPKGB77XiXj93
IWGTwUmV/VtD5fdPcTzCydKFRHnwd8T5q4hgJgDLlE0NrJ39HKy2mkMjoRCGYXv3T43V30MxV57x
sFlxPHNWJeEWoG6mahfmCAyaQwHTBSRQHJ0BLz31MF8Fyt9j8TpgN/OaDJCUWqUwVqTlWT1m+jEo
EwTZnHlKbwuJ4i0gXnB4u8EU9X0vwbltyfUCB5hxL6xwSrPqSrfmyN4WoNvOQA/CV7FEqVuXWquq
G+UEkXYbiFRcgFvS7jWDpv9GsbvufRtt24+35+sD+WcWxBVY+KiWkSKugsuUuDXCQTrb0zUaD/pG
a9zYRtOG1YjKDd7e+hWcmeolt1R/PUlPnXiDvU64/2t8C7ANvnm8yfXVF0umRstca56PveE22wZJ
2X1CsgTzoy5OROt3h0LNw6BwyWdb5/b9qNpWayv9aCewtTtfm8+DKANr1sAM+XhVl5Trfy7RP7P6
fd7B9SxkstWqWpk5WUr3jGMOrBSdG6382USpGTa6j+ZwSlGjrbTgItZj+U/ljf8aGR5xQPmRAGuu
AmyBUUpfQCg5jllVf5fcHDv+tL1UQePzOWuQVfp4qu+tKuUpZMBI0hh09QFBgKJdg5DkUYdfiSZ/
6l80Q+xvY8eoT5zu16F7mdtC2+VS95FqoO2zGirpcaHqk8o62jkhNUztRO6toKq+QTqHNpXEKn78
eHIruvSfIVHOoLBCho9K4WpIOKZt1CezfvRl3Xv73rfLagfXKv48BM1wxEMPVHWSJuldb1vlFTFX
XXkOspYV/+KJlX67qZDiQ7zBoYvDE259Q4Pl7Mn3lrovEI6EWgRK58k8Qa40/TSBhCmz+6TG1S9V
pfn944V4nen8XoelXMbduahkvAE8zVoxC7e1rCNanP1FNkfZVkd/7cTmfbuXQOrQ0KMQyTHV1zZ2
iG/MMdTG4GhqlR/qY2Bu47p/FlObnthKb0daLByXkwmvivzNXOUhYzO0xDr5TJfX2BrSzvdOrXVb
X0tOqdWuYEjL2pHyoskMoRZZSLKB12PFdOWrLmjT51IE6ikdaakB1TR3QgA1rntRXBtw3nZQeO0H
bXBtwn6rh1GOFD34b1A7KKLhH1j9J3vnsWM3smbrV2mcOQv0ZtCDu216paSUnRCpTIk26IMM8unv
R53uOrkppTaKswtcoFBAGdHtsH+s9a1zK6HffAMbRRYgIlzc88Hg6XNNWl35mvTyR2J2yG9uE7kl
uzI6EiJxbrL8tfnQe7gF/Re9I+PN6a0QNhPr60TisWiVOOpTQdp5bBuXf26kvy61HARfMx8bqjVA
0UVn7cIWuEHRVo+9yq2bhhoP57r6gB9njseelPcFmUN3Zqj/zasRcobYmvnTBmqz2H1XnZkrXD8V
62bSvzrbLi7HIv3nayiKnPqMMKD/8/fFq3mxrik1pjV7gDzcJnGNoEDTzEORhemZBfLPg9bTycth
t60j0NNZJDP2nf5YLkIu2UySirXuRZisiIJ+8iMtvrbCTL2hpdcctrsO8LPUcAAo5Chxko0/gq2F
xh27F2yDgb5NTa4BBBnIyCCzaMJvyuoXd07h5cZmsKb2wVRxk8Eedo0rJ9GtdOtqA9FBBt4VayOV
R6ukEKz/KDBY+BulcueDouQALo2xB5fYvB/adJ6FhQPh8ecyFPKLqByeETmE3DaGFzwgse2fpcyo
1VpZWlS7wOTY4RJxqPZt0kVlb0RV2Qdd76N6SzkB1H7l1xWZkjqvmaABIoQH1eK0iZvOvG49/Oqc
GoTps9fXJoacwlL3w1BQOytDchJ2fmtgyQQSTVKBShtHu+5wJelbAZI4xiikRyF8xyjWtmbWmU8R
tbl3XRSrH6WDtZqzlxBzvQJZ9+hMPvCCptP9b4Ulc3zmpBrfuoWvCI3tMkFN3AOTuOvzFMdrMVkC
S58C7Lc1sUbguUMV0u2FPxM+MPz5H3vViHNVzN8sg2n0oMsZKPk7R5+nrSVXZk+zKJpHF8ddvKlQ
Wlxn1vg9EVF1XwWzqTnR1EViSLQYZqvxKHb10NiOPMDAiHe10WWHUTrlpc34T0RV7O/bgppDpHfq
ig0g5swqNy8hL9hnJoHfdF3Kybo5w5gMj5Xh6aPHuA4V0X3NYzE0FRuyBtG3W/4zSvTP4Z/0QuTW
IK4QNyypFX1eD+6o2vyxlthcx2AIduPU4wyIRmf/5wHwNyP6rHW1wOJTjeDY/PSFItsa8KdbjOjB
RH66G7k7I++CSwhE45mixG/GWtBdMEL5ePo8/p3eKrSwC/ZOLh612MTbytEGs0fUFNe9BoR20xA+
8q6r1Pjun7/hz90WOhkqIsvRFk4GOCIvLB6l05g7y7JKzjhCazslfnxmMfLrapOC7pxEiVYZ/vHy
DQ2rILfPDYrH0iI0yJuwVsVxDKbYlqTFDE16+POr/WbL7uqAYchknc9i2SqfflKtkvlg5zllZE74
9nVNNTxLBzKczJ6ime6Fn7Q8i+HRxsOVbVvkOXEKfWaN+ct2kHKBaSN9tCHeEiaxWBdZclQhdSx+
1hTXUseJ1q3ldOGd0IzkDQkG4UHwiBtsHuSEjJY6M5n+0qrYtvMF2J7RgDmMXixJyAaM4IcIg0q6
0X6mEX83bLs84ONJLyvkXBfB0JZnfudfX5m5DpYXx42sr6nmnX72AuIhWE7bfIxagn1qjMX1ptIh
gUZF2d5n+YCTvpXi1iNBZ+9P7Tml6y+jEO/M2oEPz91nddbp/Qc3Bw/aW+ajHRLLNzq2ukkn59wq
9KfS++WszhoXmSCHWjRm/ATLnjNQJEcYJpxHKrGtAUg/YXbGHhtcl1WUy5mboeWgYJ3gs91icAMQ
EoFR0dmeE/JeZt1drPnuFzJ5gReUosGpJKyxNHET9U6/aYZBfwd1xL+WpSVv+yIM9x02k3ZrQqHd
lJyWzk6i8Ic3ZuVTWExUr91WpDuD1mZt23pM4x2gHuMCS3YF2jfvscNEVj990czBjPGWh/i+CfCb
nix4Nchlc3Oqty4wsA8+0adf9dAM8gvIVf6lMfatfjTcHpRNwYQcbXSQ0bBZw9Ig4RP7U41eCNf5
vrNjwuiSqB82qCSrN2UpTKJNi0K/06TD0ysip64ixxZPKktsCGQ03K0oYlyuUynqboPRpv/a4j87
Bp4Nzi9UQhvPDQ3LrR/uIGqVaGNQnM5o+UW3VBH24lop+3FqwnAEaNSLbZaVtstCzHAvWYkgXjSG
MrkP2ywgvW2IsJnWxNx6266JRbIbIzN5axFP9LEyqcFuBuXZ78aBFD+DbyKvijzQznQsFMY03ZM2
Z+NfofBHTAeFa4bT06YNMsAYsgrbq4WnGruvxJlKHGETbOBRp7u0oDyCA3ZGG5hWDa0alLD+EE9p
+WinilwwDtTKcOeSeWof864ixyhqu295nGrvA6k5zZUqTBgRhiUbItaDRl13muqmbVHqiXfsZQ/E
JA/99Ak3uDttJJEu9aaYXYV9N5jf3Bw77aYBtjEnwHsqPKh8yBDADD2+b4g24NhKs8AMFgAicg5k
FKQEZeVtBejc0ZodqbjiwR16NR6RQNvGfghCd9wS9uakNLowC95D6SqIwsl9AFxh3OXvYYspAtCa
oXzDliu6TRGByw0xoNOXIFTjteknItzGVRvdyowMv00wahhE9Cab3nqJzLRdlFXahRzcUu2BsKS3
kS4VsWiBUxBs4AMW2RmZDD67pTTeE86WZ/ukG/1veVROtwJDonkAl6URrEiN/ZFgYf0NiJLxC/VJ
8AK97jDiZWPvfbczifGNATh8WxDN0aP9KrPgusvL6GvZAmrapCRyF1sQHKyxs3gAcGI16ca1u+ad
U4oq2JJPVaLXy6XzlA0TmSZFVTrVHnMpAfQ1GVgPdV6X+q3o4Cfs0sBU6bEKRDDthprs2l0eikH7
SITV0O5i3YjqXVp3arzN6wmv+4QS41HBwB7vAifT0reYk8P0q0t0nIZ6rJYDjlkj0dp3lh7mZJwx
q5XphZx61ccbfBtufjvEc2YhykzNvfA4Jta2ZROVH1JMf4SJZFpm79Io01tOzalKbEqRyyMH9rA2
2A+EcIhGt/ruuV33ye8n/ojhxOOAXMRsH0ILDpJbZY11mMKwvRGaFuv4c1OTrQGHqFds5oxs00YS
ILcYe1YYojaD9I4cRBsadtUaw7HsshpilUzlxWC1Vbcdsqbq9+QlxmKrS23MroWv598pM7g3o50S
YxyHc+AYUi73lipa82RbrV1vORBwr8GrpbgMVQhdUGHO3gEFArGFOiVRgH10EQEjl746zqpP/g2C
DqLzKB9Pl5zaFfqVtNNR21OmMW+8VsX2Tmg19FZbov+8hIpUv4tUrxWXRSeq7KZ34yB50wyWh/qf
gsalIdvyCudqUSek/U75UxyH3p0f+uR8VtZA/m9gWhHhyJXwbnlPazpoBKk1pEm79R3ETO2H7Ko5
njbRLEhNShC2yqowJFEaDMmVKo0oukBGHFwYMWukLY0+b7d6Z5XmLrMGaR7UoJLizq7cnJRpI2zF
wSh7qAicQkIZSEtfeJcAwqV1gSwNFFmoRxhvp4E+hMK/BblQ8uCb0lfVkwfBAW2iycnfweSH/hxg
Ke62fpT3YN/MJHrX652oAdVrxheOlUNnb2gqG/fZnBbXARfxNiBl8qfeqJHnm3E8EeI2NgxbQ2YW
ezPgOXZVECWERPJ80M6MLNnEXh0/WW3iWMd5/0gcrKjct1EGz+wKOmZ5zWEC3IDGz3AjAegYyMPM
CVve5PbkzQOlmX/wiOnlgA1U1cPENPujllnTbeAKRoivYeIE8MvG5GvY+hDOcBAHRPzFk0qOvjSi
T2pqkBWYvd+6jE+dYW6tMGf/X4D8v5U69MpNQ7iqTWh07VQzGIww74bSrn5w5cgZWAcElRzqNmP3
EELhitiomtMDAp8AFXpYdx9Hu6x++G1hfWUsh1lVWpH9KUvH+htcfpZnrpakfFnLi8vj2FTeIz/u
VG2rzlNMemWcPWhVYogd6wtpgoZL+mc7zzyDHHLLZBXfGcbeShpQqHYSg752YrJNSPqe8n7D1GIk
u6IfKLEaYBa2U5qX+p6gYG3ceJLI2j3TPK7safCtYxmxJ9vWjR5+MEu3LTg70dIPuL+dD6Pb1SU1
ijYx9x3Ioi9U3SJ/Z6oge0NYAR+CpAnjprG07gZym/k+LQr30QsT/hSAEXnjuwW5EkapJd8YOGyx
bQNYAxvLooJwJAPVvtPEAAEhJOeDsNW+o7jS+RVIQzTOARUMqEIUNsLSu3BHjiV2ZGmmzHmWHmvQ
tFxy0waZ2Icsr9ilFyWD7GashE6sZx585EhYxLivahJEuzL1LjordpgdKsP8Eaetm28bPUueykR1
As5Aml/bXT5JOEmlDvlElYO5A2ClvjRtHw+so8s6PZTFmMHZzOBPAbiQsL2KLLHeztnMtLHAjT5P
WpLLq4zTcMgTZR2Zm7EJcntTTVpfEbFpjvGWJQ4dqy0miGS6FcuvdaGJpzrRpugCNJh+TMcEpCNm
9fHK6kVCJnwK0Gdjirz76NhR97WCXnIfEBJRX0hb2hHTj2c+2IVfvUMaVd0XIkZoS/NlRZiz7T4U
oVnqG2z92RvX157cmvgHTiEEIyoRjDJF+pP0/Nqp8o29MgIN4lZpBOqSSvQE0gHYLoHsOlEebtIn
z+D6BAQuyqbRMZRmkcI1rGzrA6P3HNJdTyYkCo4R2Hx2VnHvUbO2gA0QfXAklIMDjyGXA8OFm1jf
i6zLzTd5ZIW3SacPHAzYCkhei6XsA6M6s4xqUxuoYJcZ70ZfBAn6xdT5QOVD966JPymyI4GzbO04
Zwz99wVD7bAFTTKMXwbW/XPWCSSNo2xhBR0o5raS8xbOBI9qspnyhxHKxgC6sjuy4KA3lRBNxivA
8nr41aYCNV1msVGV3wrdhcCnT/UkD9KP3MfG19Jx46opfmfZtQm9aGid/EKyA/zEySvAYYXCXbty
wYx+jPPAo9oWeAHB22Pv7mxflV+DxMhBnIErG/YALkwcNKXPn4jZCG05L0rFW2WM8XCXh03l/OD3
k/qXLETFBGIz0fWrmmEm2ndBY+Y3MYMG0ObOtN6JuhnEheakormychVHh6HKOvdjBbf1Bni5+5AY
trQOHP4bPwBCjM3OFVGXkWmvUWgTA/6iQystme1UXtoVh0iynnCoWfIakVJg7tOOpUbPqPwVEEsl
dzoVqWSHg68rEbuXNkW1QKu/9MZE/jQ70V7dmkY+efej3WfqWE5mo3Ze4g/R1qcD6+Rh9ypl4DJH
ubW6bPguiUfRtmjHyq/CCLXqchQNi4jGRboJrJ+hkKNlIZ6szh2ZK8Y6yw72SDrgDUSO5DYtqGbu
jJCdHHQAaEwHr6euug1liW+IYqZ+j1B3YKXue+3HvouH+pJtDCgf3lg8V5Xu3VVjr2kHDWs+uclN
RyJ8XxgEzjgMRPeOA4byCMauJ0Mn6lyL4Pmm/c5OWX+A3NM9MkRr5YHw1+QQ2CQ4oS1yzcvM0Oxx
2+e99UkLNQJhgDFCdG0Sqd+kbFYZMcY4C3d+33jthiu2b5We1uw5RK1VhI6HzZ3b1CS8K4Md284S
5thuVJjp4XWVGdWNQJ8BpWCI8g5//2SaeyPNxS0prRQ59do1v6m4ZvbuPQBF27AnXC5qNVTsJYju
gx1NxCV0sk+KL6zA0r2v2nKLjQzocOVg4ICWBPRrG0Q1c5o5jnO0bjNFWyJ34MDHJnF/US3KBqVE
YNXbHqoa2wo3i7JNPIopAc0IHOKIwW1ojnpr6kePjFz9pioZdLKkMfSbbDLMexHI2tnaTUQOiZxP
ONnt6Jq7y1uZflWOrj7rxpgVMF0V+t2yIemQyGTNU0DZNCfcOr2nezClJnkjXf5hUyacKNGp7OEp
a037R+BPwbvRGYz0Mtdc4HhaTMSPaYnws17L6Y1INTshZ0Z3HnuglDasV80vDwy3CkFmKozurmpC
p7kzKzU9OWFNBFQzDrC+w34mNAPMZT/OhPNjsBq33/djUOnbTsxEP9Mf7fd5oVKLt0LCvR/acQR1
7oyTSw43E9iND2Fr2vWyHsjFHQZxl0vcsXjgByY+A/mRmqOoy+TC9Yr4s8aC/ZsXRlO3BfOp42AH
bEWvtzQOCVNTxN+h4wrroVMcH+AzaodbVLNjfxEGnGocKYWqHzWsNxamhXK+QUMLql0JdtrZVW4U
gEGfGVvphmCe8CEHghZvy4rDKUYtMg74tuw4edmkeSS424/ZrphJwfFDpp4DCOTwu1Ig/nupSfsN
G0ZvZINMbYJ5x/YecMD7eBlMMwIxRHW0I42KnS1TSA3uFcZgegcR1NMuwR0IqIvAKY2rxhCEZOdW
T8Hd0mL5IRlmZqPtCg8bcpiJg5Vy5jyfyXDKgv8P31XkELzl2ABzLjSjL6y9OXBUi3NZAG2EqJfc
t1Uzf4PGMT4qlXB2woQoH1U8jHecHw9vklSM4aUNl6BmwVVpdxBPonFrW2X/BedPz2GLUuWtno0C
/Bp6bIQpyrKe+jhpw6tgmlBejl7rXtTCq79PIWzVvYltU9vIyY7FjkjI8gH0YnMdWxSmNqULJYw0
5bx5D7BX4ojtOnK5hRbo7UXupK3zBtiHB+tzKAV7cfQEF72pWPhymmtfYzyDgxpaoPa3ohmhONpS
T2/HybAfVeN5/cbMDKZOwFSxvTVjdpEbTzntsJFu332ZphIOQUm6EFvJOPGvFdCQ8Nq0bOoekhWV
vlGx2z7MUREfJgjtN4FVEcXVlsQK7JzU896Ese3epUk1PYtW6+wt16p/xHnmPg81y+ZNwPf6CsqQ
KGc/8cxHbKSZyS1jlW7CMrc+U8aL3mc93Cd254nZb3oW/i3ouaC6xwge4eYqNQaXCkW6x9AD0nvf
6bbSHwTdyYZrDIGSgoYMGUcqJmTWA21x4yJpBmNIJEB7tNym+9yoNPlxpi4+F7dOqkjoLkxqk2j/
0bVwantaRaoyRjpisopnRqSNjH4I4R9gvk7+Q1GyjS0Yj4vLMv2WJe8MWHVn7r4sz6LfObn7ooZl
FFWge54sntlE3bLurJ7K9/Zt99l9y/BYGdtEHitv1x3/fNtlUXp518XxSmGRfWdr3DW3cNlMzhMs
zCtNazaqga7r7N3R3sq2P3OA/kuZcfGu81O9UOplLqSssBt4V4hunsf3/QhEJ+ezdzBhQ/vMYcP8
w73+w1IhPL0dQFVdz0Je0lXmLs/FdtR/aARBplp85mDszy/GEfXpnQZNDqHZ98Wz0vo3HCFwJ2vr
+j2bGpha3cEMHv78+/251dB4T29YFYDfW9JrnquMM3C+ZpHc//kOy7O+0xbyixrIKapIA3daPFNX
28z+Ne1pUGfu8Uv9dm4PqHGQyiJcQR14+hYcxjsc8hnFc3HZHu2dd9Qu/1nCBsyLxS0WH0pNrdP5
yiye0ZHvG/EcG+cEagsfwa+3WBzwYCE04CjxFux7mWULc9Nu8o/1rtlPV8Hb6H7axmt674vvNreO
F/2IiG3ZwvgvnmNfHu3kWEtqjke7LI55dFFon3BtnelKv21vL+64ODgzm7FtvIw7utiIwuYQtecO
fH/bWV/cYTEKUztmPUDl8lnX9IOt2ZcuFOgwvMraM/qTX85Bl01iMeKGuH4TT47FM26KSxSh29Fr
WNHkO9ncAuze6kZ7SIvvjXEWGPXbYQKFFsyZWUHsLNo7hfqp4jC4ePbeI+S4Eh+Tq5JUh012tN9T
kMl26S3w+/fjzbg5F5v02wH/xa0X/YBDmZEQTr947oNHqT6w/4uGZudbz3p0p+Xx0ba+rhg/Xtxw
0SsQNhfW2HjFs6DHBd1HTP1bHbz4n+/y+x/zxW0WXWHiMNcT4MsYQozDu/t7sNs7kEZnbvPb5v/i
Lovmj0cjtiSlsmfhkSDBijZJDn9+kXNNY9H8zdHWkNDzuSqYud2ewpAx8ym2ijStc/6q3w67L95m
0QE0OyNWyeBepb/1Ds5X7yvIZHHmkxm/3IUocQ6DaeckHqJxXfwy9VRGtjkR3mq6arhH9AWoluR1
DO0paevxrK2tu+iWw0iLmKUi37Iuz76lJAPspLLRrKetUBsRuPauKbV+a6CPQxlK7vWfv/zvx+9Z
hDETp2Y3w+lo6tUc/Ip5pvPTC8DnTrlxH9sv0YfgLTXUy7i8I7jl3KTxy8dZrITM03uKVHSJYbFg
EH7Kiv7rFL4Z/R9IxTgyPxcp9otA9HQqRyh0ejMk23CFBOsg8ZjcJVfZW//SvUfm5lGAuCEjLAIw
/V2cGWb/vH6AJnF609DoWwc1BUui8f0UfKqqLeyxP/9yvx3TXizcF71yLNtUcOTKpIQIbaMZbzUU
cFp3nzX9F5uieiEfg/jpz/c05491sqgMgIY59qxfQUyB6f70vSxTVjNbMvyGvhiNDIUIlW09otDi
LYcfCbnAtcUvOReYNpVMAaTgWCFVp7da762hAgvksTMV18EYTt8yfCSocAZrIBTXNbvqCk2QR5iP
H3DIIrWYVOZZsLLpzcnHKW7BkA5NTJE/X+r/57P+66dZ9m8Q7O6xe/yfNMu7R/H9v/+1SZr/engc
kvxlyOXPP/PvkEvL/gsOF34uxHtwSrDg/m/GpWX9hWN09j9hvoKxOCu8ATd28X//yzT/YmMBfxFB
xRzBOluy2lL+/E/GX1yH/zgrkH5C/f5RwuW8XvhPW2RgRFzOgDW76RyuuLQfYxnOiGgdCQIO+tb4
FvL/DO1myoLmB2TdmHS3NA4aj/OdNIOhuHUituLRZupBngSs6MGOYMBsHOfdP29P/88FovJxX28o
/6eJ5hTU4vFlQ5ndHP8ThupYf7kzsRXHFv4C7OD85v8OQ9U86y9aDg1hhmJ5TIT/aSkacb2wSWwa
i46dBk7ff5qKRgQwdMKZMMo0ilOWkeYfpKGermC4EVJ8GCFLKKpdyxLAVZzv0WB9moLxW/jPACR/
X3kZr5o7CGhtyZWxWWPhR6/UnJuaX3lod14svdjfYDrpAABZ2X7kOEa3tPvcAIDx4ve7/3cv+a9C
ivvZHd/+979eu/Zi8VNJzyzCLJxFONZ0WzomkTpj7u7WXX2xlghhqLR54md7oz/opUMoTHNm0nvt
uRfzTpnqqRp96DmTKvqrqdDlbg6/er/uuee7vvjiGM6nofDKfF8NjUeUB0s0V7M/rbv4Yv3hjbjK
bZe8ekkc0kVUdI8DEUkrvwu96+WT47xObFJV8r2FrpLS+g3V0Yt1zz0Pvy8+ilMohdy5y/d5cAza
xzz5uO66i7oUP1tVEQuacSDVmnctYOcnquCgHVZdfp6zXj526PeenyYy38vRuuyakXwib+WlFx3T
q4caPWmRkwom1XWZSuM29LW7dc+96JlOB2miGfkssflUs1t0o3Pq41f6znKFHxJJhNvD5IfEnugS
87ixMdeuG1CWmuKkb7PWLj1EcFX9hipgBLxQ6YdV32TJv3E9s6ak36X7VhJa5kj72Qr7lQ++6POs
UUoUYFW+bwiTeQJNH122qRlcrnpyZ9Hp7dzOOIdo873zmYNItFTrLrvo7qHvmOguuOzQErHVGBDS
7OmcpeK1drLo8FTF3doraIERMsEmQuZAOtHaJ1/0+p4qYVUnTb7vvYgCoSLPcPBlve5zL10gcZGH
RKYx8fhBzmCFFtH17GbdR19quycCKmFiT/melE6xYweNEcjrupWPvuj3rimlmEquXhHSLB/K6h/Z
cP5eoNiLuRgfAj45bcz3nEfdCkR86K6rM/byV1rKElyIo5wIm8nm4N22LjloFY9x6Zwrob128UXH
rF0oYGqw0j3L9Oxr4+pocYL2LLP5tcsveuYkdPLbbJe4zjY5EPVtX4yIBo+r+ucyBR5RDvI9nQ9j
4jTZhU6RXeDKWzn/LC0sqWHrxHqLcNdgqNKxt5r986rnXhIai25KKYP6yR5K1U6o6iupM8O67jPv
DV5OyEboePVk1emeg1+bLWl7wVl2tVv34Ive0yEQGZuGByeW50pYyHPzNHu77tqLHgSOpxCmw4PP
ql/dKj60Qpw5AnqlES7NwYWakTQEdu0br/MuqXySWKa8dbPmEu+X5WOMCYWLixick7Nr7JVPveg6
qrXbRjDn7Ik23MYmAyzJOMbKZrKY2tq0bEbd5WDcqDV728Y6aIVg/LDup1xMbTnSrAKaVrp309zO
iboLRucLYblltW71trQZeR4eZewH4GZQt/japxhV+qpHX1Ls0ZdhP4Dhs0cce9VFFe7UdnpYd+1F
1+T8MZW9N8X7VAzfNE3ehE5Vr1ssLwnQpe5JYh2teN9bihQ3XX2wncg8Y4J5pf8sORwhAnc4JqS9
RkZ8W2gd+x59aNfNnMsaZ2B2mm6jzGU3+L2JLv1/xjH+e0Y255d5saFqrTiv+4jrhoO+1QNtp2S2
rvn9LNu+uHTR5WwpDeyLA0oCDg/w/q7rlr+gHCLbQBSOAkhPfLCFRfGFDW288uKLbhlWGY89eyAS
4pL2kN7wSohm3SJlmTRRaNSpEvwi+yr5EsQVNCx93ZJtyZ/R9CpNI8uOaX3K3zQVce+uZpxzTr7S
to1Fp9RT3akGn6uHUXVDB3qLXNVc98F/nlq9aCddM0Sa1OiUKnpkUs42IcailddeTJcYgIxBirml
5Ga5J+noYxsF/sWqkeone//Fgw99IpDecXGPtGeybk3AmeuuvOiV0jFZ3480kyHttsQ0zbIyQt/W
XXwxYxoUJru453sLv8bPJaC4R4E2rGyH5umAkqYYIUYN9ybsGrFBTUsAIH7RdWvZZYyS02PwUz5X
L3W03Yidsdmcg+681sYXu8E0bAhgixkKwa3bRDba+wzvz7qPrgenn4Xs7qGvY9iybm2mO1Jwui0x
g+cM7K88+tK4bjaRjHSUkwxX1Xaq7t1zuPTXLrxYyjbCn7oo8jCEJUR1pkPQv+0H3/+8qiXqi96p
DWaVZnHJqIKGN85DXEjrlsn6ojQbEd87ZDVXngXgY3ORT/+Mb/P3hLmMO2nGMBhqFOF7EudILra+
KXkWsPXa1170TJhbYw70J2bjgHw0Jl9uK5W4XfexFx2zqn0rL8uWriMDtekn7BMBCczrLr6YNOM2
d0Ws1Vy8uwHYL/p1y56lXhBHpuz6Sc5e8JEU2Px26lcVqaHRn3ZIvfEn5QcdT0zwMAnrqyZ4sOmn
ly1IBWjjtmH14KtL1+gg6MS7Nd8YZv/ppQOO1f04Jm/ImtwrMdxaY3JGIPD7dvdLqFA+WvqgQEvs
0QCnpMK0HwpZnKPwv3bxRVdUookyT/ETlrn9vvFvqzpcNXxwaHf6QRRMja4BZbm3x4dI7ot4VaOD
K3V6XbJRtaZp6Ybw1p9GA+T7ZK1bupJNcHrtDq9b1wmanapC4s2zsd5as2lvXRNZdEMR5Vmrq7lR
lxpaRxMnvS+1VVMY5OnTR7eEB/yhLrg4eb2PuCCMm9iZMJWvevYl8zYP3KZPkXbvMUz5mz5Wxy7S
rHXPvsyVqSKQSnXJ+tXJmvrTFJbSPViedNS6HrTkCkWomjGaV6wd8vRtZsB69cdVq0w0Lqefvew9
8kha+o8QxkWcY9lKRLauAg5fZ3Hx2iXcZZg7J6HD9vhmVNWq6YbIpdMrj6nlJLZJ57QK/yIrpvqo
W+ocQOeVMcVf9NBMZDhRLUbZsTOr8eBFE1YuL5VI89Y1xkU3bXQxskvjBo1mT9cguZ/T2rTfrbv4
opdK8rcsc9AZt4wHB6+aodaddRMAePrRZZibA5wgFt/khMdW2AJqEPq6b+ItZkyvLqF6KS6eD+VF
nNxi2V21qieq4vSxc98EYVUwbGV+e5/7mnFw49HbrfraS0WOh2fHDAvp7fug62+krhc3Nec965YR
3qJ3unqFB7+b3EOSNtjv+5kFONTnKF+vtHNv0T2zwkiZijr3EPWVOAZE216GXTSu/OyLLup5VaeM
LmEkDId+a+HH2sfu2cjr15592Uc1ZFBD0LiHLGjlRRNNxkGxzV83oC/xOHqIk6spavfgy0qAAomm
XT6m3cpfddFDCyckITuM3EOc9frGsdrZ6Weca+5z2/iPVux/txDE2p4294KJrnC01D0IUNFP3qSm
+7QlMgKQfHowyB5ZNwQv5UBuFiuyPjzn4IWNcc3sPUdlwiJc1a+WiqByxPo4jCVvEbjF29qurcss
x/C47uqLxa7OmrEm+dc9dFLJtw7EkYs89s65XV5pm8ucieQnS9Qu3MOAhHyb9p3/WdhSrvzui15L
pHqsMpm7h2I00wsti637vu66t+u+zLLXChF0ZkfrKbOZo6Bn4nYwYU6uu/qi12q4mPA482VEKv1y
U4Gxv9U7R1v58It5VW9DWxs1Lk88TnmoNR+kmB+tE6nBtD/tWJ4xsnxKaDRDHb+tNSVuqt4f1u3s
3EWvzS0qh2nEr5qRgnxltY66CHUYNqu++1IhBP1ZBEXEeAYMrn5wygLaRpl4K6++mGCTPkpqFfFh
VCcFeBuvBCYlz6UUvtKblqHrOGotr5xHS+GPHbCdEsu5O7nrZqmlUgjiHKbpIXQOkZTxkcQCe9/7
eraqXAnc8rTJ2Oj1sNwyw3ZpZh7a3ur2rS1WNshlYEAyUJCXscazO7XaQekQ13jq14nWyJU/fXY3
q+s29QRtBg7xBcsxfzuZ4z+DFf49Sy1jb9RUu60vdToTLMQ3sQNdaLKMct0Mu/RdCUCjiJEG99AM
xbtaw0ciC9tdt2VyFl1VZjMOfejdg96Vzxnp65dWl5brLr6U9UQC67k++c5B5o67i6xMHmNNW6eF
/YUtbck6mTJXuYex0OOvtZ1bx9SrklVHcmifT1tMZqeNlQvLPRidrx1FaHtX2mjJdactcAtPL1/E
WlARRMjUVEusRT70j9xTYl1XXQp8QrcbsdXC5DNTAVwZlNvWn9Jw3TCz5JX3YVWllklXtTOhvQeV
oHYG1MBzHqxXxsglEd73JKBpiybZcLR9nRaJ2uqCMKVVs8dS4mPmQSdURm+qExOzuMiSA7A4+0yL
n8fC36xXlxIfQgeSkkgo9yBJfYIqVLfXmaP6y6ys/d26F1j0WOXFYgK96B5swxw/V4bevAUJOJ5L
5nnlDZZSogRoJSfzvEETlMVdE+YF5OKCxl97lVo3xy4lRXHl+jQa1zkAjXAvg1iLPjOND0+rPpC1
6LkFWBmDv5yD68vkojJgXbadsbK0vIyzEyR/m1pvz7hLPz2qhmyEoIf8u+7ZF3OsGfHgTHvOwY8S
j01g6B3RBeT/l7kz241b19b1q6wX4IRIipQEHJwLVefesR17JrkR4sRRQ3VsJEp6+vMrmXuvuOZM
fFYBG9hAgMCucpVEkYODo/m/k8ouINv72ujUAsKXEOvFWS0kchdaVu5QzP0WmfoX65Yf7bECKvza
hYvYz7Lwu7adIW6+qjOeNjJH7jCEoaECsuAETmzenHWlgSip6JfTnO1jkkmx9rFEJchrs4CtREVh
fBbFb1KRfjUyR0sWDfa+zCt4fZA77L9OvZWXPm/n9yeNzHGFkRMqGylEPfcOKI8dIz45M678zxi6
/+3bHBO6xkDD8BF425Ub53pLABt/6fOOnVYBCDrV6zk5AQPpxYzPhzoRpOTiJYoO2RiSE23NcanR
RHrVtuBv7VGOARXSwJZXS929hWNcr/If7P1xrREqXcdSrrPScjXmEMsAxTgBk/q24SXfZspCVhep
yrfY0L+YSMclSCMyFBWLVLTnSAdvbWj6mw7iUu9Om0hHCxiHNjAVMgTo8hrSQ6wKiw3ArOFpbuxx
JRLaqOUU9HCSZxQkPGJXNykqN8KH06796DwrMGHmcII/ZSFPfImsotsvxp1WHgjQ0utJCh67UVMu
JOQ5m5puWtNZvYEN4tlpebTjkiSo1i11DtOz1w1bnoY4C78ZKLqf9mCPS5JUy/04gg6zhxbz9ADU
LShmNq/f8Hl+MSmPi5Ia1jEVQQVxbxl170Yy003U1G/xyX716UeOchwIUpDWRvsE+qLZeRbT7sFh
opLTpuVxZRJBd1cP5fdkL8yQpBka4FZN3ejE57re1U91T5UOB0CxumRvbcVvmroJrhKrog8nTfrv
2gA/fTo0feO2KOJkH1s01IFWlDzmpvenxeaOsfc2QEskHXiyj0INwMBcoNce4o4nzsmjBdtm3TLE
RCb7bFEofhK8+VLkvHs5bWSOFuyMvoBkHBjGXZL5CQVhrkkrFG/en/TxxyVKMipUUkZzsieKabcV
Sw2kT5Il82kBtOMiJRGABFXEXbaHYh+9hmIjFD0Dw0+b8t+F6X+aNoIP4LK3bbavBZ0OOvDZthPV
f4Z++m+H4bhSqStBGQ7RN7znykFyrgnIWe/q5MSRF68XVGl5WaNbOVvD0fWldwW/QHGKO225Hlcs
NTXaynJlsn3RwzcGKJXfuBZqjKede4KjDbYssqSJizHbQ9Q92BFOqs9N27jn0yYlez00hts5h1Au
2Zce5YRyrNhejMg/nvbpR+s1mpIuQ8CC7IukoY8SROctZPjs19M+/Wi9Lr2CAJpryD5r5mk3xDQ7
eEfoSY81Oi5galpiKpvUGYSfAIoiBixSiCDzL6dcOxo/Xo/7PHVqWpNs+xpky+uCEv0eR/R6c9qn
H/nHS1A0DqLgZD/qcfrAplxdZFGwnBQoAqXq9bVD1bFnYIZl+3ZZGAR8q5sya7rDaZd+tFYBJ6Da
dj7bRwLS9RTwnBRCxm+p1/2zYxAdlzRBjaftiRrJPhzBTEDNf3XwDMSM0679aKmyjA+5WATZu7bO
l3Nd9/qBZ7I/zQaDQ/x64PPGIVOac7KnkeIo+PAeaolsKIOTFlR0LE5XRVDT0CGuvwkchKB5nP3J
w7I8cUEdLVclhnayBUzNMBt9WcxzdQ7J2rcOVb94ssflTdinWTTHAlZ4HupzhubhJyU95JR+/2jX
uf33MxuO8a+Hvu9xUps7T/ZxMYgcYs0TaDgZiGtKF8AHyE5Gy2mL97jWCSVscd2EE9nPNoLQas4Z
Gow6e+KnHy3espNBXeYLTDIHhicIc2gB44x+kvsH5NbrYYLcP6A3TZ4frBc+vICIi3zsEBgx+98/
hl895fX3P3khRdLNbooDfXADzfYAcPqzqrcnWofjsidHWNiB620PncqhjTePqgWSqFy+nXbxR8s3
HMBDoGhAP4DAZ7YOiu/bplDVSQ4a9NleD01VzARydw05hAO8y6Kr/UFX4rTOrui48ikrEoiCc5Ed
xNwC9MIqIl/C0eQnpcWj49onqLDHhVUuP1OMBO22b5EWl8oANn7S0B9XQI1Wd10WQyYj6sMA0lJQ
m3c9pIBO+/Tj7ZYnUEYOmDmzgwvJtq/zHmIiRdOe+Pny9aNVQ8sbNcT6zIPhDZgmnmoLvZLTJs5x
EZQGZglYpVyc9RVUP1A/0N8p7vxJ4eMoOlqxnRo85uVEzkrd/zl70b7UkbcfTxv4ow3XxGPlm7Lp
z0ce1p8ErfqvvWvfKt4EDgwD/A9W/7gKClADqBRC/uy8mB3PLyHbPGX0AHYEF+3VzIqBJGjwsVVw
2cddFF4rD7LDAeiSOXvxEGBeE3RtZUroKdsO0mhpQRbirkkYtWO7IWrm0T6S0Hd/1q2fIZPGggna
VmRuJLsAXk6BlgWufRLsq3Lk6plMvEdf2BJKTz9G65+AYcDBtbiX02zqizZLSmD1iqhqL0QOweOP
QzvooUz7zk7mIdB6qPuNmoGRqwA8EVn+DBQczTOgTVhXfSWeOL9spmSY8scMfAc9AlZFCky6bjbZ
bUcBEbtq3LRIA9LPGLstDRuV3QMrFMvrDnnbhUDWvZ+r+wj4GzoC45EH0L+e+1mYp9oYCG+i56Dt
z5N4iEWau7EZu+0YQKwY918Miz5fTJigaSAgBTjkfc3bmxjMD+CNvAmlu+qSkelm4/0Ux1+bsKf6
BigcHXxoXD2yYDtSADXytIOUTWQ2LSvyHDfrYjUP5yM+U+ut1YByPy91IAqd+lhDB3wD9GIGEW7U
LLNoVbCDqwhGUpQBj5JnPutuqrl14s7kwuITYgFWsEhrwRIx73IUD4jbyoInc5OwZazPEpxNetxQ
Fnbz3lmKc+cSx2V9V01ND4QLNvhuORRiFvYaPAsIqYNHjToDCAcK5uqNSyIJeXAxLXl/BoKMIB8b
7iDZmJaoKgRVZ5wayM0jBjIJyLGDT+PtsEU9I9TZN2jJmzm/nKsaUFQos84OiIypjUQFCBVky+1G
gxYmkAxp40wCv8aTEIhnbr1/HCCZWjzqTOjRQBkAejcltOvZBEEDwnNenMuhE/JTaVldfXNBRJZq
j0LyBQCuURL82UYWYzWdVRPuih7mJrMQka+gYECDlAL8RsSuTVAmhzXhuyH+Fti84ICzQAsXvYk6
HlrygSxuENXGFAtfvlDon5CvYRDVzRZdFE5vigpAsx0U3fXUXgJ9sy6wSLtC79BP3iXTtmihBz9d
hmXHqdkDCSWhtk2SwvFgIwZeZNDiBhPOvzDEG4b7uMnnEsCLzmVyo4b8o5xMF+0q64AyCkyAaW50
VLov1GKMvurKsh6acm1D54s2aJvoCk3slt3HGvlOmuLcWN81UpYXnqrgHfTX6/Br58dOAWOEG2KL
BYY5nCPI/tB8eR8q6vOvuZQ8PORRUkQLKI1gYWTXIH44deWdmkM/bKYwS1T+YSgwqdR1uBQJK4Hn
GqeyBtsqMcWfFtYh7HammqKy2LJM+u6irvJ5BOQN0IRKb8N6lv5PSQK7vEzEjP2jtAm4NakrEEQO
0oGHbrkraIbteFtjZ6DtpvaRqhYgOlDypdMuQJqx34/I4xt2FgUjFK4OaHWUFrL1UB3S39Ac1gPY
lkM1xQFM5yCeEqcunIF1BOmpqvRH6JehemE/wZmrkw0UhBQgP7YF6DhJFxLqAMMOREHwQcCUJveG
tV5+5DNx4BYlY2NCXJsfffitdoZ3d2VhY/1h6pqONmk4hf1wAyQTmz77fKxqSLXNQV8e6kyMBgpU
uodSVBoMYDjSvc9lhDIBNRuu2JUaKSA5QBO1ADwA9pVx1BHUjFj6YRr8HOwiCMmG3waQV0h9brs8
6eo9RKLB3KYBs+ZGj9UAZKAqp3HZCyRCoocCygzBMx4rBNPTeIpF2QDmAZLUu6F1LEK1VYeaFPxN
1E7+ueJg5WE2A9JNTUrydmLDQeneEQ3VHyAvbmXBid4yJ5bgPChDh/0iksAQpET77Ous6rG4U1Ht
h9su04IdMDZ5+KWOwwaMtyoWcf6IjX6oVFrHqsnHtLBN689jHS56Qj177EFTQn4IOfCNC8cWyKRo
qIf8MUxo584Cw6z/YMHVbclGi7JQfgf8hXZ+0/spGO8GDTtzbauiXsVzgpJuKNxJtc3rJYmb1HYd
vYuK0A1gZc0lq9I+9FMN5swgl+4Ovn1Vz1sjQJrvL+eoX6Kdp7afLpHpIwBlgUVkhwPKtWkI4gZi
Y2BaNkE3N8+insJSAK5eeAQnC23CvkqHAqo9CuoMeXFbRQOYlnUGFOBniI/VbbOFLqSjPkXvjQEh
tWX4jD9tHCX2tlGqgrp4EVSFig8tHU0c7GgOtuol69rAzrc+HgGU2yR2ZvlyzYFtnFiqqasNCgjc
HGTBtmMEurfbVuLhgmHWr4fr1C2c9He9iy2WHTozZ6Z3i0eQr02dEXkb34JvnX/MSCfgEkxgIk4v
FPcOLAQ4QBWYa8A1oShtsrT1aU2m1p0BMeX5JidB5nUKLUEf3wcDRelqntgSiC4BaJeT38psGWe9
75E5Sh5hAQNWpmNYJmQfMDkM8mBkP6oqbduCzc+zXnpzmTE1BxeVjhb/vq0XO16Hwdw5EGO0Ai4P
vgWUYEdwLrAel+Jx8hYTZMOsi6jZQMTTlWADTKyZnmDVK/JpiOaI5eBcNqhTyKuEFy9VUrfmvYkH
3uXQdOcFgLC6ljq5EoEG0WozDJ0a7QYYKXBl5nYqg2SbjABJjCCywjrdexKNMMlhqMP2HZdeDudZ
Mjl5twQKQBdolpRigeywc3lrNwZjEkM9N+eo8oBLCi6XAgAXbUWQ7Of1QwJMcavSDjBo94lMfsxf
+ioLbY9y4MYPczoiG199TFQPpRjQteqK/0nHpOJFqiHcHLRpFg8LgL9TAZ0nurNL2yusNyASZpEC
TjVXl0KORt4jOcuTh3IRGlCkEUQ0jSCs1GWL8Bd0VotULqC6XcTAHFZPwMCJ9kvEyp7NadjyiQI/
mBgqv5QixzaQshIExj/zOc+AS8ljAt8nnXoQgM4bW1RZmYYcVeVPtgaiS6XlCGAdBhCgTUwtkAmj
/CBK+LFsA4JXXMEOjoJQ9HVAAwa0MmdwLE7Lpu6zc8AcLUZQzRO9gs8Rxk+8hm3c9wtdpb7aBRJx
H+aOA301aeaNSkPb8OxjsySdvcOlCBi5bKgbe+mDzrJ3sgljkiaozKNp1LRDtyEJBFzrTQXtvey+
y8IJqMsJmJ/9EuL5wOEeu+TRgcdi0PJo8/ljtkRGDelcEN44kIiCLrwGuo4Ed8Fcofgs7XWygKJY
5hJUOZhYcNxx+3OXV2DiTWPbtHBJwjJUO57YPHqxCgpm4OcBw4v3NxUSrGeiwS715zJnUXQxVXEn
PuSgXYVflg4Ddgfeoxhvi67h482EwpbiAqVQEdrtcHz28YVrAev6RvulHXcBlEsFWKcDLbqzbOTV
8AFIpmp+4ChKLO5HT/jQpR0alecnVVqlz5CPLTxN40BG3ZMJkDP9ujTQnAdz0YyT9ClDktC/V4lm
cOjH3PcCNJrKl+DW51WNxtOyINC+plk/iBc6qEpgf1V58+RhRDA+iMiVAmMwkQxPAetZ68tpaerl
c4DivbsZRy1xFQ3EoL3ZDcG7qRvQdAKaWJk8lgDPgqCME5IR10QlSn1kUJeqbhWCEGxvKqxD4MA1
1uRGCZB/0ZVFE44eShq+jFlHkrsZCgETDk+eBOKsDSDUc44kdOzedzVzxfOcmBi3D1Ov5tvItzVA
RrqeXXudk7kaUpYXvv3AJ7iRad/LKDiv+rzXVyYoJg5wcanU+xWN1qh0VDNrzuoeIERYAcufBlRj
9bdDNo7qYCtHQKUdgzYm74seqMQXVTsPRK1hekpbFNDRFNtihFlJwR/bBm6sgisTDlny1PYtoIqT
iUW/peUQ949TGyIeiVFesAjsEjk0FQwSLtkdCLwOoecBRNFqNwow9LZjPLronuR2YhdmzMPorFp8
XaMVYUrqG14vCmDdZoH1eT8lM5jHXWuGDrtNnkEEWVZ2uAwCX8h7aO01o9pkYGi5fBfTeAjvEYYT
wDxMo4Il9CHU1vYruzQ49LaJo13Q2zG3oItWod9BqKFor+B8RuNFFOdU7ho75JBO5lihF83Symwn
wqXCYTcqqb7KRhWsYqRDV6rLsgk9CKp4ksqdB7MbQOfEebe+GVF8Zc+HYkGOVRag2eXpgCsEJbjN
S3kziTjmV02AlMhWSFL1uFi0f0Upz+MluMyMBOc8h/K5/TBEVNNbWsOLxgEOLUryNu+tMjtjnRmv
pGeyPw/BPIXNp2BWn4NcRacrdJBCgSKVlQuTT6or+2kfl8vYvldYxZB1qBaqD4bjUHMrRwvIYgpd
0agA24mxBKg61bLlZpQYaIj3D2QKWHUu5jwkAKLJrGzLTUbmKIHqJpPghZ4W5DgK7IlGU9JVYX4+
YUeEekvTaVTBIG/86bTPP4rLa5ZhXY2mOK+nQF8ivR7cqLY7rQEA2s4IrfwUsWWNGyL4Scu56Aqb
ekv1+znus7uTrv24SQqy8kYDrOnPtSzpBSvq6s/VY34j0fW9Iusf4j/yKLCXe2ryeS7Ved3VRV/t
QuClq5SGJjsXqEVC6xoEF/Otk4xg2oMiKPaAFZcvZaJw1qq6XNyUmEgOAVO4Xsu0CfvEgHQSAnm2
gsXRfrgNhybGG2wf5tmB6Q5U4Er1LALSDjWu1ySJWnuRjyUtMK0tcmLBMoOM9vvxWyOI/3SDR5FF
FEvPLq8mf55EOD7sRwNu8JnNqP/WBY6qrYKIylu54F/E7uVRbmDSipPRzvZ8hO4duajLLiFiy0sa
dNukWxCGSQXou2KLaAKJh00RJoifoUSOgpYFRmsAKn3Cvd1R4YgBVz6z5ixpOBNXcsyI2vQtOuaG
XegUSQYEBEzd2puS1RIOmXP9EDuoJVuQ9G5RMOiHG0gEFDg82CLWF2t9WUe2UaZwqt6VFRmU2NUT
AL1bZoAfh8WE3WEHJXM2HcbcUP++6SxyG2ktx6aY0qzOIMiF0yzO7/NBc0ERiNFLbotNkM0a9FEP
1aFdk5PJjhdhPCXjTRPLHHpgylvfltvvj/R/gnAwvhg3mJd/XX/u7b/2oGJ8hlPe/p/1q76A9G7K
vHD/9/WP9sfP+Uu3EgZe/bDDDHfz3fBi5vsXO9T4U3zQX+/8/33xL2bB+7kHs+BLh6Pw+mk5Lutn
OXq29uT8WsL+Cffx5XP7rw2u529/9kPGnrI/QkjVJwABxqhSZ2ur4g8V+/UVgAYYeBdCRnKtMf2L
dhDSPwA6CKEQEklJ6c+0g+8vBSzG+wEnACch/o8U7FfT++9lGTEqkpDB0+egxkYSYarXxtP1hOV+
4jRNgiI1w10Z3mXuM+At4BdvbXs2A1I6PQQyBZz9dt+AslzeAva+ywq2FYimkabf81ymJNFpbN63
+on3T2J+LPxjsNwU+t3gYKYOiW5Blj7IbDPHd7L7Ekc3+XQFB0fQh/98Ur7vGvx7PZ2+T5F/z7Xr
8guqIbtv7vhdr6bk/5I5uLay/HoOoijVvXz914P77F7sq0m4/t1fLAUp/0gi4HhEFHOZQNL137Mw
Yn8IcOICtMwKEco18fzXNIzoH+D/RHzFbdB1y7I/iBs0/iOB0aPJymkD5hMz979W4LsfkwsD92NF
/vXzz9CA7xX4/56D6zd+J3dhmmPz/j6jX23gNa1MC09OvKC+xg3JjvVhT+pN0I/l8iTE0KvP0HOB
Z9nq2c7hFuEKUUwb0mXBc96aNUzUsUlFFwmi3cNWJaRFIgtxG3tdi6YH/R3ereifhQLlu9sSKXGc
3uTIJNGXCEjo4b4upqj+DHGNPvvCG67lTS5LDeesoaXFpYS9MM1tAc0v3yLMJMC2xcFJNM0VjWaN
S84h7TFfsoa31Tdixw5/89Mj/YdBep0fAtYkSFiYCBkmoIhguNYt7ycnJ0LGYYD4WPyS+a6t9Jlr
IAZ+VoejNdHZAghz6TdL2dfltzrISvZW48f3qsqfnxEsEUfsBxUZPJFgchxllpeKxxZEl/JrRRVX
iNt1CLwUaZIwgpZ3M/ncIIRduDws4HyQpW/fecQCLAONdZGeXzhZtJBc7jrNDUW7f6zx2u/HaLVV
P11jBDYQ4gCYQpIiUohp+XqMpqKEap3h5KtE2Dlg23yJ8kjvEZhEVD5tocIgPykRZG9pbB89m/V7
Q5BmGSA0LIn58ff2w9wBxMrjr/mMOSdxsOtr+6EIM9YizglqQHnbZoVzLi2KjrG31O5W//b1bWOn
oGEMHJSIGdbQ69vOQd4jATRRv5KojjTfCB9I8RkLibjzbimj+qaEjCS95krPwwPkhYIFzmBR1hiU
3z+A1b96dSVoIQMfB3EjAFmwcx49ACfLoAKYOvuSJUsrzKHTfZPNO5I1NpkPc2xwnPnhg/zSePz9
5iE2IkMp4gDAHlBfXt98ERXQIJ8D8xUJS6zy/UzlQhWqpqHiFULCKwvlJxxgGdOpldhtP4ElDB90
N5Zd0L+lmPi9svn1ACQovvy+UDnM6XENAzoVKpEgkv4MnDAIemcQcloXRDPhZNJtBl+FCzjcDeK5
fTolQCDBIS2DYnhoelnNm5ZQ0z4kTdGYdqtFZ9h9g7Yx+/z7x7RWEv18lXAogjAMQkEj2HB+DJFD
liA2gV6mZ0R+DSZBMOBoHe6CyXMEjyfDR/KA+ju9LhpUt6//lX3+1pHnb4NFwbAJJQ8Q8AcjGKbt
9aOLNSK4s5Xdc1sLqBZsKlivxacj4sizgOqagN23+WDU56YSLSyq6RtDxVlMKkCWUl3A2q6Wfy7w
V2251ONlOKm+a94wK9+7HF6PFwYJjluENqBAyOMj4MSRbUrahT/bDIfuZlc529fDO724sm/hgc8a
F0eiZsRr3QwC/LyN1TKTB98jkAk6OxJkm2bB8eKyKTQSU8ggBDJzm0EA8XwvmyRfmg3jyQSTyCC+
SduLYElqfKoqEW7XbyzT7xqbP98QkxQScQlSa6iOEthVXo88Zmarx3bsP0UCFdZi0wcgQCC2kg1J
Anr9EkHLFeHaH9azHkK8Nnw3Jz1FUg0RX++41PvB87cX9PcW49cXx+GMiIQiEP4PiEM1KdtkRdd/
6g1Wkd5xq+LwmgEWOV9yO8wYjiQb6+UJR6J5jpB/MRCL2MDge3mf6yUjZ6ZB7cqTIYOVN3EpVwdh
CscGtSdqEOvj6SxPMIXmMRLjfW8qtTyttfJepagSWDetEqOPB9StqR6VgrkJTyRupgnPDmrwM/6z
S5C7eNsLJGz3MoJwFdugGaeEg6G/f30SI2ro07ibKnxEB+cBV16SdvUNXC8a9Rl9Qa3u0adp6PgA
jvriroxRmcG5HInPZkPyrJnOgBdDrqZFC1T4NCJ3iEmGeBn8jFG3HVyU39uGYxPOcAwAGpuiCzOS
AqeC11ODZ3Ob06SvPy20sYjxTyyIekRVuqqrz9Hb7mEofv+Nx9YICUhULlHs2yu97W/faE1gC99w
/5Ej+YDJ6IdwNX/MoqFM7+WoUQuQVXzBJPRscBZ0SxgWzNPfX8ZRBAZeLo5aOAlJJljAQP07uvOF
j4MmiWyemhDF7zx13SDIS6cLDWtUKIsouMmirnw3It0Ji9MXostRl+EYMstxFHlgih3L9WWdxfJh
4qaO59R6Ksd7tOoHJVKZy9RdYhLhpFUFYVb2aYgw+LrYiwDzsBsLeBfnGbBy68pHMy+/Zdjv+zVE
Yfj0lgLvsV2LOTYouBu4a9wtx5ng9bNWMitar230OA4gXyU7YQyDEzuC7+HTEE5WeFZQP2HaTirh
+A+lNOvsJbJfpzQfKs+yh2yS6y8ZUsyNOUPmiK8mEuUfAd3rGnms8rCIWWHVZb5ZfWpovDRYnYiv
Yhm98RDXSOVPxgMNk3GMbRNWDU+Q0uMOFc1bUE+qlj0i4MWxthwC9LgAh1THunS/r2MWBDOuLSuQ
hXAb2MrVpJheY6OBRBTceDqh81NDzElZ9blOqig8K329joNGB4+8yfSEd5VQ2cTHzHkj7V6RCNL8
fWxQ4rKZsV/gdt+4tSMvE7eWUI78HJZKIMD2XtfRTycANyka1UM3P/J8XC2VM5D+u1/qpey+uCBG
ojidXaeXJ7DY1v0R6rYUD2SSTQ1ZsKWR1OX7hIOq/ggv1WA4fFRxzD4gYmFN2pIkmGKIq/erdRtg
Ns9KhpofhkohyLcgm+eyAD/hjEUxFE0eYigc0mMEAtfI9mNJILBV4acf47OaQvX594NwZJ2gR8Hh
XYH2GOPYGfzN1aUedWmz1OT9iCJaWIcf7i0rYqQcNjhZFnn7lllYl/2rGYWaGA7HPsAhOJDwml4P
e1AhMSj7KXpvBxRhfHaobMOEwt6P8QkrJHgEhPdJB91CWfMZA16PWQuXBUYPo+TNVLt3kbRxVu0z
F8YwBliQ472pO7xraggWvptabFR/PbZc+xZDOdVxi7WCVbQ+jlytSe8NqUqK/5K5Ssb7AMUouBKh
FPYmJd16Tv39aCPa+bebXzcBGAnUkdC/n6jgDgLljYLB90UxS6g7u0HxfgPQQFbdSLYgyAzBWWT0
Y1SzsaRCBMnoUl8E9cAnkfbwdsilyRsSXmdNEfGN9t2UfwnKOjjz2RDKLaoWuvorwMSLuW862ZjP
fqG1vw1HGkzLNq6gFtJvNPxHO+y9F/F4Y3SRoSxNNkFDr3hgIJPftiahmwrSSGi/76ZYL6iDbEcT
Tpt8Uki5QSzZ+LlOJyKqsNoDHjuED7J2cwh+9kShpHToE4+aJPhvWe7OXRHBMwOBtvbLgmMtpmJ/
Pqk5G1Jteyh3jUmU861oyLS897Jj5dMQ1hBmQ20To2jUD1FGnkIo1qKKoGRebXIBijzgo26LJiu/
XGZJG6C+39OC7XNi4yLY9aprwsdZjLkij0kXTNP7yU0cxZzWteQeO0Y0fBVGSvO4RGOOIqAelS6F
vUumpVaHDESzab90YdyguFB1nBWbyCwoRHymyCyDa896pPC3mCqzfkkG58GLUDXyJdWZA/pCABGt
AlHLA5qGlLxJaESUOiBtyaCk+1LELXcY5Yny2ITXC+9GTOmFGtsXd1yi9iOAuELY99H5kGRlUV+1
YlI636FvwvnxyqMUFIDvLER5g7jPWsb1uazCIo/3mCsSocR+XAJs6zU4Wz5JcxLKtcocEMVqPgcp
ixTlwZcNdpuNSjyKHrcjyqzEh45AmcKeY3J4AvoXh9tCb4YeXleSupnHk7ytWRThP/fjl6Qsa7wG
jkOIr0PfQ6ifl0GjHvOikqbP2RmdCAHHea6gTBEdpraiANuJEPlwj3JIgka2q5wjRcA/T9ksg2RT
iQIChrez730fvasyUvm1aosT1p+rYU7i8VaucqpJqpNkjUlESOMX6inKs4wslyHAyhgpghg+ba5h
tXUhLgnPTFRfUXClaP2uqjyqA0ATgCHIdx0417h2mKz1kuaR1AHbBXkxl3ob9Koy8bZ1ARHtB5az
Ft/XoPA6eRzyWOuNwTkYI8sgQ4IdZENlsX4Irh8uS6p1svr0YWFx95u+AHAeGguFX0eM107hPyiQ
O/KAmsTV5Iejy+Nok3iHto/d0sLfOLjENHhf/+NWC9SRYfh0BSmLCHuJzfBtdUFxyIQgyvp4aB8W
TPxJ62kd5zaEnpdD2zAxeBSkVZDBedEaBxq9N2UJTwuINzpHelPGhYA2MqY8KpCfXNUOZYvxIuhl
OaDMN6TTNXKr6yWXeNL98iAxs/ANHC/p54wg2+m20pD1yYuZ4Hd10qxDM44Ub8UWG6NMip2NrcXX
bv66H2M4188IuBX4nZj6Tj4ogbpJvgl9ggBQ2kcFxVj8NXuyxUL3extVZL25zM3fB2PArDEoYfru
4ybo6Fp/giKduuZBacjDX0NNfrz9vwb5x/sQKWDqOmI9cuob2pJifFal7EtzKFs+46Y1CPH4rhxx
+jJ4wAE871Cf9eNBdcvoMNVw8h4AoWlBLMpQKKGKcZa3STN0GKWRNTXewnrE2MwGYY4M5V0KahF4
3DlUhPDLGmV3+jn5MYLoNwlxh/r/UXcmy3EjS5d+l97jWmAIDIveAMhMjilSFFmSNjBNhRkIBGY8
fX8Q9fdfZFWLVt2rvtesZKUiEwkgwsP9+DnHn+8ps3JqNNjcDQzyi3X09+pcPL/a5+XhJiUNs4Pr
5PzGQXrVfvOLy0DT7pjSDuXnMwfrEx1hVi287BFfNGccrrhTe3+8zwtpG9eRb8lN7p9iMgCM32O2
s83qoh26f/XnB2ps88a/tJWN/vcA8wMK9eVmSW9Rp1SAaInDnI+QZ28wB9yRj37m/eYTUyK/mm7a
sHx6ScbKzeuJZPddL6it+UD42/zhTKnPH1Uj9u1Af3b//g38CzogY5VWaX5sUp/PzTobOthF2a/e
bir/vFaYuhgM3unXIw8KGFvisOR2yYdwArRcvFB5yTk/md3mikcyt8KfYtUZA1wAmM0JF5dF1lIy
DfCmhssKwADIhteUjZdem+7beeR85e/gp7uFfyxJFpf1CgoS7ceLwWlFXUdV4FT1FCZ9CmxoBubI
z2dD1/MHSaOsznU38s+1ngHRpJjhi0Oltnw4F+WQAArMuuDqJiy36cltkoUqAOrhvvbngFBeHBe7
s4gwvs6q0T9UNUdsfVgMFAX9pQw4qpZPwoUltBt9tG1ZXvyCk4uhynSBdVVFvfttdXrHtlGSZDyO
k/1zz3StX/HA+mQuk+0Jcl87D4+dPWezezE83/oSpAz7i3F22kruqEznXh7cTZhEuUE7++MzF7Wv
GvCqfYk/46d+zxx5WOUjjTR4lXmOTydtsrXj57scKNQI82oDV6bLVjZBCGSxuvWtrUzNT7irudew
kxx71tUzyLKZskLJPTadTqzLNOlQc4bbM/SWUJaDGnbSKcFLE7Ok9K1raqcmGiqACXkNE3rfT4Mz
54DwKWOOCJW2m6yceTS+Ax4ztd7+8Mbc3qECa/RLsHg4bim/rvFfW9SnmfQsMa5m2ts6Pwd2sYOU
7chxd+uVie0O95Be6jU5LElhrNnRhehV9THQhcmsPQ8QyP3spLZJSc5hCL9yp1Rv3JXb1PuxUctk
X27a0nCW4+cnWQwtSLSdi9yeruZNws28LzekOw+aZBpUYVNd4H4m3rK+jFkxVvtUOGK/h0Q1BsGf
8nJHqSo4pTsWENTtrD4zzC3rzK/OUrnVGV6jWpOjY7X9YPw552axJAdONLuSYV+BfxuRX5mefgKR
hDn0QaRdkSK1lKudLe9nj9ym+x5M+dRZn/rEB5o4wfeb6iAyYNSXT5szQn4PR06HhWLfNFtySiaN
B6M5ssrrIrCiib+EKhrCHyP/jH/dyfO77FQBQBxJCdGc2/oZbiookCy3YE33aEL2v2/evK/3n2h+
ovdJYe1/J5Gr8BNruu4/iBBY8hNU7ntvI68SxVZOyRaT8zasptpnr3n7rgzq/b/8WrLklESigAnp
/KdnPHwPp0YaadQ9theaFlqEOyjN6dyGs8DQ8bOzIg+yLueu2Xc5zIkdDuzpE/GHQ1o2XHabYH07
gv7DGdxy/+bwdvnVXxeSOuBI61gqxsNzxdbkxeaVYdGo0bkvnwMWFu37J3dM1mE1GFW3g5C9drXj
xHVad20SZp07Gg9jLhX3POyk2Okqt9I9jctgbxoP3lTtX2v8ueGMtuQcCZHQ7ptcWXubMW7mZV+T
XrJZiGpl1jd1fciKit2IKcfeIAAH3oNeCTmWz3V60yiuMzi73lvDtV8V9GA5xAdWsEVwc82/wcrZ
4JKcwsN5yNrW5Vt7abqwG+aWMMuwwn0HVRPAC0qcvNu/+xvV3cvabr+8uzdORCClyfVfFbZ6XFpj
7j2gqufQCHF/31e7WK96w6zyVZOG3SQ8IbgWkBX/fM3LYYJu5yekkv+1RgTGoW3UqcRx3nkBPSsi
spvtL3XMC95w62iHV/YrOP7+tl9CCBJaMaiQKbl52uGsc+tlPQ8P1gK+LdKHgK4aKiNp7vl4DyUf
qmhL6vzWc/77Ba0gADhw/cACXAxe4YplpoWJwU7yHikRB0VacuJfemvJUvu1s39/g+ZLSsd+h2C3
QkIk9y2TdtSrCy4VTD5G97lwK35GjDnbdtB+daGGy+Pi9P50LFSy6ftxttcirsdmj+dQfI0Ho992
AcEb3+jlSucbUUphRkVrNJAwXl63xdZAGLO32t175D77pprJ69jjDCpMiOu5P+W8gswZV3Ym/Kv9
ROyMbP8ihbK7cYumjsr+KGu7RZ+xEFrWiFDf8ePsj8Q856tNPYl672c/CyrxHmZ/fxOvXyMvzhE2
hj8SSNaEfvNy3XDudoO1GNMZ2dIembafiZDaB83fr5DJnDfUrP90PSl4kfv/XPe1WbW3kI1YvhjP
v469Jc1QAoiWyNqGyAvSfwWtSQHkbzJugo2BpYnzt3BgzwlI9JQX5+djiSR5fxteWbEvmr7bD4zf
P9A9vvw3sAY+G9B+ctiB8FEcEM1XeOa8bkuuN1lCzTV0KTHnYjzNZ1ezYd7agn+/FK/Op4Pnw3Ui
hr8KdXVi1euYuunFcyoySdAR1hEaT/74/V296q3x6TA0AprxPEXqACLry3XSiCFLIBUH35CHkb49
byvLLfdUUdv1Xk4i62lqzGMdDQfT0xVVYFiRivbRYDeL91jMgiD4xvd6poj85YGDYfIIAog7wia0
+a/bmELQL0K015/0ZomsP1g4wPKKR4H+uP0TBQmN9qjtUzDfAPbvRhUbDjIdzPqaLAJqUBq1pQKR
urEcMBFxVydYSrcXKzmLbM/JkjM2B9Ngi1bYJxSsNeWZLiyUboe6GjdriESL3Xod+1oCAd6gLmlt
9y547jOWLkWS/S5B8tgtt2WaTQFUnnGCdQtWU0AhuaAA8hiVXsHbZon8Spw8g1/LwvI53aFy8DnE
3J/h9bkEKn8+zRnxITGBknVPT+YJ2ZRx0Vo+9UvDrHTjgdTPHb0z9id7komf4X4qKZq2vDehfHPL
w7IfamZJIbEI4FK6yqsQBfwXFNNxnCM4fU6wfmZ2dPxmnu/W+Xty4XUTiBc1T+laB7TcXLIuqXam
K0EXJcekcal76jz6DFVRPdqk44F9dtcB4exl4QpjByn6SYP/rs/1YTCvvd3FGROIgYNBhjy6H2GR
DTh0RcbYpjNi486G1WTdBV2gvPmQdq4jMadfg2lrP9AH2Ttt5KZos87t0NPc+JDjheikMescmsMx
051pFlFtkgz/iaqq6/0riWei9dmUaCv9M3Beou6bIMB8/VA0vSGo0AloyxDpAdqrdWiQU7h+PC/W
BjFZGCAmE+pgBMd+tDprMt8wXmTAkZI2+ZxT5TNlln5tnon+5Ah0EV9d7JDXLE4cCoEmrL2m1h8b
ECFjDP3nVuCvGNnRp0/dG7/mPCmOTVa51kh2/zP/A5Df81cU1vth+Lw0qp9ZKvqAklJSBzB1VDhp
4dYobPu09fgaVlla4VwaU/CBw6X1H1QTGNURnUoqQ3Tf84Ncc8mEwnxOTrkz2Re5sLfLWmM7A8LS
vve0ayF3l9kZeW8lwLIn/SFhUV84qWx7Bq5b2ddCq+ojSsY2XgIzoUau7OFEEQ7UZTXymvHpn9uS
7djMyoWjnavYczJkBp2Aplx4i3Mo2nx8tyE4EgdW7nDwUYJVrFgX/zo1PqCBUdfaMdLrGrL4QfZA
4xBk0ouJWYJxFsz+vaeyDr6Byr/nfZfEsNHTcHWaJkZL0135m1Uf16ShO90o6fDRPnOsnKLxjjMf
eelTJ37V6HVO8DGS78gIqlO5YCAZYs8vj1kh2geFynsLK6CjPjQQ4j3Oy+Z/qYxGAjGM9YfZx91M
WIO4ckSQ5WFrGPaNA3x41EPf/MApP7kH1MzhUQ128N2kBUWdZSrz/WQVWX5Ua2MczL4e3veTAxBC
KIj7dRkZ9YC3Vijr2Y8SL4CS/TGfrGC9hBkxfustpzAZqagGyi/mM6O9s6X/wx+kV8dYkuirOoAm
ETvmUNzjAF5Sv9XttcS8ucMhPWu/iKJXN4vniOveNfcVmsi9t5tO89VCmn0rvHK6BJU3rvLShjfr
E/2+m/Ns4/2y+WZGOa+MT7PqGIZqGEtk5eb2BWdGfBiCREFr3LaelZtVqkJM1OoxVttcLlfumHZp
KJg3c15NBkKslHrRNNuVDflbVOpKL50+Wmq0rmWFTxEI9JOc129iTJKzY7J9mEo2xECeIg/TpZ68
WKKoOzje0JwV094/rRgrIm6n7Y7kDlP+pSwjL0+lCo3Rdr7QMW9D26qaUwuAEVqiHu4Xsynve9ws
yqhEC/nYZWv3US+qRrm6jEuUmBrRbMH3oxOMY17JxluyLXIWf0bI3mdVhLav+FLUakOdLOqnps07
9FaTeY+Dn3+pLO1HoxbJlZM3zpfed5ebgj7ERDvEGbloAgl/RMyM7Vx64/pGm4eVWQZftEGyFfvk
jcyvL/ruDhFneSTQu24U5Jt3MZhtdgd/CM7JnOlHRLgKVddingo1uV9wVX2cSSwft67e/FOnUAcX
XZ3+WHkgp2zwxvFAero+DDrA+EA7HZ3kMh1CkU3TpYuU89SRH5th6vXBY9AMwVd7UfaHQift12mb
th8jCzyevNa6dSA8nAQnRdyhe34g7zVCOTfTjaH78vMmkA1jfZDAGAPmPmercDjLcILloMwROeK9
jOKJhlGk+qY44YulH+Gc2Xz/yboyRWMfC9fuP4EXdncM7NMX5loFD3Wtt+u0L7rD4hFyKc/r/Nw4
YrjSozPfNX2ikdD6zjcUEwQHq1uns7PWbB6wtnemPYzXi/bmyxxCOcLC0W9OCapLhNIuzE/gmOBy
M3RykySZvt92EwgfSOcTwwIH5FFZesFm82430xjgVrn5sQoSeUPn3bSjoQ6qmHFUjc16180R0WV7
V9IauEuXVnURjBVx1DPCfzXsxoiJ3LYbHTjjNQSqEtSibj+k9sYwgCytl4Ptlf6FSS8ymtTmvPOn
1KZjoI3vRmLBjbtZUZ7lQYT5CTl47I1A7f5NKe3JGw6i1aj1kMWq5GY2VHoH+lOdDWdtnvAK+MLv
MIt0yM2nviaDKUavOC9BAS1Uone/ClplfR6Ros9Rlc3iFgrS+Jhb09SdMguxWRRkpnftJK32j4FA
CnpVZ76K6S87W4gKZI79YKsxHNh2aSmC1+bcGvAQrlec8HnWrpgHfdMFEw0oc0FDctk4Xf3OXhzj
3sMVQ0U4T2TtIQuUfl+k+VQz8JBJUNd1jlotNnQjYWomiWmcvKnvt/erjwAwO+2ph4iDbmkrTCYm
1c44/pVgBbpCfU/mEskadeMtKE7RR/Zoph9mb2vXqBWVewONMDHj2SRFvB4ACIYnZP2br4kjWuHe
QOKUNtCdLqbB9a6ktYim+LDhcYOfw7p0IhivLIKduGSA+YT0hRmKOs6mXo4PgZEiJ5+Z4h3oUBsJ
AzQjwwmWh9yGzRNamVPdtzinb6eZAriIhNdZ4mYOiqWJLE1/4darCKcxxL0tbkHcrgpryCMXA7yr
wViXvnhX4XsVbDaPvxFLHYMf1eh2w1VZsn63G93g3rG6hVtZAP8Idg6tT9s1Gk00oEwIHKvspkTb
5YZ1A/wcbXgZNKFdrzSkMKsoL5rcke0hneV8W+bAt3Gx5MuFnTqmH7u+yDygukKbSDy1ok06Sm8N
rZmuvDtYw9mQweJF9a4eDxFI20CEYIlPpjL09ykgNbG1Wq0T7lSmfUinzBqtiBQuM9oIzgAUuRlT
HPf9ajitR2I2+itmH0TSgR9ohZEv+TeCUOe7h0xVKpRpZy7Boaw9k6HSylpaKW9NY3LHR5rMdXJR
dL7zJZ2mz9uWpY9ppj6ngZJFSJlQP8xwTg6Jn+iT4PAQBAlX05bztutqtaqztvPxOGU6iFTHjMXQ
gz6qwrqW9YNuKjfW2l3D0c8d4us01N9QpW5Hr0Ws1qVLckvn0xeRufRzF28cNs5d0Gf2gwexScf5
BAbFemDBhPD05u8YpZX3qmt6/9B7XnrTt037MHY9clbMiabkEjQ79VC4LMFl3aK2s5quwo0vkQ9N
KcwDo4fb6zKRxq1VLs61pWimtmlPUz2gLIotK5m+MLVwPG2LZWEH4nEIxyKYuv6gTLc9w2uch0ul
Me0I+lksUVcyat1x+0mFgVkncFshao6XvcvNHVbA94ct0fn3hH58dyro+8WaTTnjxlDqM6c8h3/u
llWcF+QXfIXkPadOfsR/GX+DRmVPRZ6an0EElyNkouDUiqA+esor7oxC6Giq3ewjXjOPVQFDLaVw
O3pWUnxqZ2toQ2m37SdbJPpqtOwEMZpGnB7lgLZXibK46VSAvONKElGE2+/wtBivptnMvzE8zftc
Jqn5sTTt+QZPBYgTqmsvbaDsJ5oCVrnHtEWFdiG6WzdBXV3COJj3Reh8wwSGQmxt6v3UXqz+azv5
Rn6o3JwGLSB36142ssEBotf5MtAD25Bcd95cmJGN3LQJXSMv5G2leutrlmVDGVp4FqFGqrzMj0o+
NwKWY01kK2r22h0tD+M8CKZ4o3B8X9WqHf7A0dPNolLZtvjMwTvrMDAYB39hDKUbD6rYvcek9bjz
GY7mNuERkK+GeiflUnwdJ19xPFB5HtsxgaXVJtK+oaWorxU2ylWoU1Kam6Uf1dfSGpY8wkCfxDaf
quXbMKzsFTYlddqoQFe/T3TTppBO4XRoism+AjxHiz/n2Dhd7HTWHw7U1uRYe9lw7azUb0izZDLE
VdLhi2R0NVxksU3yacB09pOnpiUqe7uPK8ZkiPM4e+YDXT98kmlV87DcYc6q00xSdUX0a+bD0mVZ
QSoXkHrCLjHas41ngBGNyc4QXGuB66lWE8oHmDIsosjJagTf5cQETJcWT11GRUmSpg97GTtFCBdz
i5zaxuL/I8YrTfnOas0Z48KpZ1BByOJtNxVpc0yr9WSgh26cd+5oJ35Yml1uf6mgsxpNNBn+UiRH
GnnY3t4yk95tg4hqG6+ecNwyxOWRx4Er1zijr+ZX4QjL3FnjZlqTurxe/QRIJ+pHCjB1V02gVjaD
ctIxGI96VF3+MU1Lp03jma1CeweVkI1717R0rTscU3K1Btn5aNR/MlxnmeQhg5dVNwfZ0QN8SIRF
T+ikIHANTaxXB1vYu2LE8lM+OQY0LozbxpHexAT9ntv/wWxMT/Ac+6JZ40BlC0YKWlrZwzOIbKi9
EYJ99Q7ZWthDqOtdfwi0Co9h76Ls7kDe99RJxOKe4Htv7LfO7IP804g9spGFjQ8AZ1DZJsXsckQQ
jocnpgPZnX8zkFAuZ1EEYnWiMe3HrjxtdN14Wxx52Dx9tfHQmupYVsO4Ntf2yO1tIcpKy2Jerezt
OnmwB8kczIMLgTbHBXQcscGAH5UP5DjUDikeMcoviMfG0MYl7KhbDAFWUncVEDHXICeJ8p1TPnj1
uirQ4QmEN4+geo04Ax3SBiue6qBmmEAB2EHT+jcbqZ9/SIzKTejOTUmgRpTUXeAcGCGL8xX9yPpJ
+WP1aMD6GUKrRRQXOiN75wALpv4umpIsC1Z+hotTi21VFk84Q3lLuOGnfo+QaVx/sv+vsBeb7iSs
3Qvw6fymFYkdlZY73hbmutYHZdeQyKaABrUyqociWGbvsiOFw2kA5yr8G5q5bE56ELArF5zVsDbD
4ea72vBJJLQ6dRK6nKNjPNjb+r7PjXkhQTCqAxkoFWJSKClP2nUGZgHW/vLV2JJlVaGZzp353i/z
UsZz3jTfNB4gOuyLidKg2YyJakQXZnYgndD9xZjJcvqOXHhHXMio8RrasKk5oh9D7nysR9OHNGR1
QRMlwmlbxrSL/sLsW+9ThccMgKWXWGkbASjmkgrVW/tdcIzpvyXkOHyEkgGdI9QK9l8E1wSvv2Y0
LfhOgFvnlMobM62OPPx2oRG4hLNdegevdKsrDCqw64IQjugDzp+qoZRY69jHfiNRmnrGkJ3QU/Bi
vCU1QhvO30Wnqq6IRgCzrxtECtZGEtyPhmBSYrapo2uq5W7lZcdOkPjBoYDz8cOAVAV4iI/HjUEY
7j9TXM7ZvVfUes+6bCu/IINxr7TjyfwrIdJeT/bkFO/b2cY8rTZwVcM/RYX+vC3Q6DCcCctty5dQ
5WJ+9Bc53s04EnILyOvoWnvYWM+saUQUpQzem8CHXhwU+AuYgBZ5PMPZ+WNm6OASybJ3LnDhLKBN
avnQJWl7xCBffHR1j17Xgx+Z6WpDOdBvuPX4cj2biNTy2Br7CbFZ1UDcD/Bmmi5TV8Oa65sNmipW
gwtfN6h2ygbVcKQab7WOdK7o/wobwWOcMueM0Gugw8jDQXnQHm2cVUgKmrW/tUc13qSWOfmxkKny
jhA01Id58QbY0EPDXcJS8D47OsMyrCYBf7e7ujVhz6w8ZPIGdgehWyYBNJmyw0SOA72AEQZccrfV
IADYjCjlHsoJ4l9sizo/YBvG76QSmh90llrFk63+nHF6PlhJv0TzINdPHtFiul6GRqu46ib/fS+R
pHM5iWGgAdfoymYkyK1dJda1n1WlB30pwf1Km0lwbRiZ9XWt8vKKwTz9HRzCIoKbZn1BrTM29D+8
YI1y2Rc68vDvWeNxXos+rLQ/JIcxy/FeRDljV9eFaa1MPHJn+WQkmVrOIFelDRjQ1hh1qtr8lDMk
dA1rCCLnFuYLhm+zXCkKAgu1RZcIiYDfLLIPzGfDZ5Fzk6yO/DzObN35+3Nz3832DAxtW21yxsfZ
/tjB/kjDaaw+2X3dftRD24ZZ3oA9wvSEwJVOLPlKf0qN3Xit7BcjwuzAvNUjsqMe3OVzk47GpcbM
sYp1XnrvhnForwaJByYVeXkDLuBdGInwn0CMGWmaNqn7VVmbfVgc0b+f9Gpdln07WAzi9ec9WxM1
lJ4GiMfre/+it7PGjTccirAVyYPl1Ehrqt6j4s1jDbgVa5a6E3W2xFvBDkwcF9sMzuJsfsySdfkY
JANuQf0okHTK8sD8xuRP6M4idqQzPPqk+yfTScyvLcz4j4Jfwc1h4cEhRfiIFsi/XSAfnNQ0sOv8
8QvE6eFOjWLFLW9ohck+2O6C1MB7SptOfeI80A1lRm/Hvgdpht++mTtL/1EAdsT+QqHCJPVmw3zL
bJ8M5pk+FJnt1JEDqn+pFEPe2hAGaGnb31ZMdbU+lAo8SH/lgCrrKaY3j7rqIxVti6JeO33ryHdD
kXVE+d73d86U7lCsQF5Y1qLu6DXQCG3fOSsUn/U0W2hIrNhuxTJkl7vNYLFdQjBfh8ckX2b5TTbY
N14UrV8PTpQ4WgxG7E/SmTXBq4RlQ68N3kYRmLmLm+nQmRtpoy/WPNKlq8VyOa4LKGaIKyfjFJ1m
9j+7TTMQVDpVVktFHGOumozJ8+BPxMbqpilEGwfuFzRp0njYXisabTYN9HpHQlHNVPtDdHjX9DGN
VgiEh17Na5nRSc2ZbTHEKk12cjtrsKMNwlyyTXT3E+5MlDC5vbhaP7X+nExFTIPYp+5DypQvxbko
2n5s4352GSeMx5A99t3Xsdwmcw35FJWv9JsdUrJwUxmR4SJBZ10EGPat+504biqC6pSly+R1f+C7
uGG6mifMNq1COPqeu1wbQ0/BfF2sfVK50SIC35uOv2/PveyQ0zWEAYLhw845oE2OOvNl1xCozB8E
6oUfdat2bdP0zHHBBFjTKO9xMxyhpE0YZyHAyAtadG98gZft5v0LQBRAvBvQAIaG/tp9Ppcr2iiG
+30vn78A3k4786Qug4oVZ7T0xZ47pf/KPeT/xajhhXXI6Ud7/lL/6P8/cHPYh8X/n80cDv3QNjm9
+x8/PU4uv//P/7H/wrOLg+X/B0YHWhQE3LZgybCMnq1ELPM/z51n/jP2vT/VQb9MHGTwH9ffjQPQ
zPgWv2P9bx8H6f0H+g80d2TjQeDDNvg3Pg7myzY74Pm+cPbrS7ae4wWv9GSbpaxB54UZNxQE197W
f1Sp258Mc5M3Ayn9VW7WzXVgB8HJNyvvZOsVlNnzqk6F2eYFsWyT8app0uLxL4/w7rnH/VeHib3n
/t+d759fDOsVfJKRUMHefM0/8WAxEo4dAZquumuOdGzBsJDkizJUJ5JE8DdYAH9/ErT/PVjenjSl
9F4PunXErPN+qeBPqGSMhPb1lbaN4en3t/VSOYntgJAIkoXEUdWzPBimL4MGdnA1Dtxw/XMqsJsl
2WySPowXc7pr1iPFGPDb2Fl3WOVmb7BhzJfKoP3ayAZpFkv0WPud7vHkL2o0ZMDd1JJ7H+zNLT+n
dVtd9Q0dG4L9NNHKtZsTA2LmIyardYi+pRnCLRutUw1R6lx5PWoMu/E//f6B/JyK9tcXvX8rIpi0
0ciZLjjTy2/l4XAFHwgdTrIww0Tyai4oLyj1GqNZQxVs2ftimd/l3dgDvkC7yFYzu3DdSfxRNiUL
0AzuMTBMshgyZP3W0JZXJhrPDy1wdwsNdgpCvlcvDE8of0t1k8RLGvjHgQgbi8LRX2ibLhdQwsw/
HFR7ZMeYE5zouw9RoGV22hWW1wqPjzdGIbzeFjwtSYsN3S19J7hir54WA96XNWMm4UEW/t7uyerx
oMjaD54SxsdMvjk37J9Wzc5LQ37OaBmXtfDy/Vge3IY86/JD0GFrDETrWWHZavGgNWNZsybPIgj3
858dryDMcMc+A8pRilumuiKfNh4FLeM39uqro3dfySxluEGWJDKgHX35nZa+lx0OXvkh8VzvHl3k
ctDCImVOkwVoHlNYT9fBG4/+dYCwzZ+EJNhwFvuHgPnyotZImoJKqji0XpKefLufTpus2n81p431
Bv1vj3tQKbDHQNv88ioNPihBXiblYSl7Hqg7FG6ENO+tcXN/e4JQWD3IRUioQZmwGHp1GdoXsiwK
1HwuY15aKr5L3BurMSwR3Z42pKSg1bV79/vN/tPX78Vm35mzkDk5t8zd+eXV3Q0O2kA6107c1puR
XBiZNP5E85M1R3o5lA+z2afRCvdbxDPDtfQhadoaa95txnDa9w2NFRBn4xTC+h8eSgNg89Tasxf5
awtVqJfWjKDRWcnQPTRUNFe25X1RyPSGpQTCDcR830kbHYEaPICkbk36m3SzzSUqRgkzXMH6vM38
pF1OI+Hg1EMJa888RolF75QtB4pldexg9iyhXpiOEOKljH2qm5nDE8Wje0YhMTc0RKz2inVS0Ljw
grmPSieD7QjK02LJOnrVA5K5SkCGwUoUhvOopssKdUoDXaFJL5TbVv7JNleZR6TF1edB4vR8COy1
esKEJE8ivzSMKabqNPM4EYPNSAgImwxuKOibGLUoQnfsLnsVJA9znnRPlVN42Jjopo9//07/aSUR
jjABIAs1CU4vV1LVFxuW8paMPcbMxC209hMTlkERu7GObRw+zhm62MPvL7pv8L+tIwvuiWPzWaji
X150TpJ0tFMl49rWLnaxdXCASKRiy2jesur5h/sjJ8DJyTb5v/WaHNj3KSChHXApdsW1uWqBDD3D
V9BWzhXrfD3SinhLxvtPF8XyxYX/h+eH/1oTX6X0slC9uLHZBsMthsrvMBCs4LMkOhZgO5E7aPHv
n+nuD0AiSCaIx8yroNo6Ns6SK06LdZ47qM5NN1K53xztLvUufv/6/naK4UFm2aQgu4UB2vBX0acv
HEz5Rwg6vUtzllNLX4omzw+FCDa0lDho/P56e5L9er3gvOe7HOG7a81uEPjX1KfyZMfclMyLa5oj
R1zVgz/9ba6+0tHOP4xlbX0E5xrnE0QBc4sRc27vRbKrzQQMAi/aIP+d3Jl5BDH7S9x1qamy2Gn6
9bJvDFrJv/+6/7C64YPjsUMvnqdk7SfRXxO1PlCMXGm9uOma4GYc83on3ovIVf3yf3Ep8lGY3ghg
OEpfBeRpmhAgNakXmwwmYuiJkV8WhuFHIMVvvYR/egee3HcslTOx/1Wpgcd47xcT1pn9JpObcdvN
iTnpwWH73A3noSqukfVPb7z6f3iWAZxsGikCGQP/ePks2yDI6ZtvXjx6ZXNAXQJeYvV0pNPFOv3+
tf19VVNB7DxdjCNNyvFdUvGX15Ytm4cRzeTG+FM7ceEkw6HbRn1CKi9isxz+3Ti1PVWwBXkgIIAp
OU5fzwBNMrusMT9x49bt5LE31uEm4IR9Y4X8013ROcO9Yo/uOFi+vKsuHwwVOL2Mc3dFVIV/9cmu
s/EMRbyNXFQib1yPj+QTXwZ3YgsemjgfBsIi2315xaoMAuqwRsSDC084LnJmGdCKcKbgaA5L0IRN
y7AWaIKZuuoXzFRDptC6DLPpzXUKfV8xZohugQaXY6xdvLgu1pP5VDTxikC7jOYKeJnRR6QRot6S
C1r40xNZO3h3sqrqW56064kO2PxnX+ftu3Qc8JfvPHoPYUXjdDy2M2cr2DhUalofXX7GD11/XgpB
2mJ4Tn3XKh2kYSP76lNXLIsbOgJiGw4yevyBciinCalS3ONn25q/Ji3pFyN/Ww+S5FZ01xRp4n+x
dybLcSNptn6X3iMN87C4GwAxcqZEcdjAJJHCPDjg7hievr9QXivLVN7Ksuxdm91lVVKMYAQAd//P
Od/5TiH7siR89e3ThBD3hCRf/6iLKbvN7AWlTesN2SlEjkI5FAbm9BozUcHNRBtTjF+g/+b1rszO
EWHdy4eYrffE4AMMoH5Df+lUl/gr17YYb10D4kUM3DawYllvDYc/WQZIhHVfx9GSLx+2FAHn/dxv
v/qDFERA1WB/5rCgn5sa68qFSWDl16pxMFJF67p8y0jFNvE0hGTvhL/VbqznTj4XOuggvGyYueKl
J7S8r0sxbYlVrFvNEDfw2DqRiHNi3hQPpGVs2u/bOhmPQx1VVdqLjDcyezUfoRpX391nTc7/w5bQ
+96OWfEDUAfmsbUuc0Tgcs4fm5WgXWKLebgbfWP4wtaNmahB2QDyJxiVMJ5a0texaI0J9B9BEeoM
eruCQ+Fams9lI5gYazz0+BKczgyum23J1En5oXyCVo7JoFB+h7ws1u6M2ENtUb2F0WPkdCI6CBj8
V6SJLh5Tyy3WhEg6zrqoxDhOvVGXXfENLlbC7pP4Hklz2gXX3KDjke+WHwxwoG1JRXbwVoW9VNjh
x+BzZXbGkJZ9HYY3MzbVE9yA4p369Kg+VL2TnTY5++sO3nR3Kp2uE4l2zPxB+5v9mRcym2SZxv7L
vHTbI9d12ccoH/pD9CNKbt0vvFu7ZZGLmdqKO3+ESPgfdht/zpf9fHgx1zHJr1xiVgwx/3yTl4tn
NYR2cEsylD6Izu9TlmD7RvnGDAMQVzxtODOhP/SHsXFPf/+o/uupls1cRGEnxi+TlFNwgRL94Vnd
2fBw7La3KRU0ii622k2kY2ODLyGImbQI4XvlDjkbFIPiQdIDdxFeqzubL5yWLzVfDxaM0r9/U39d
qridfY617FLYiXm/LFXSaMPZaC0/FSGnC9e16nsjFPAniqh5+PuX+svcj7WDbdflj48sBsm/bjEu
rBGFZxi1xPbnE3VRa7rSbHMN/c+9Wv1l+lp4QZfqSruxNZbGjgMIjS1hkHE7Z1BKyFNf6RC/0d+/
sb9uEmAmeT+PvyZbIPuXQ3bZ+DNwky5IzbGX16aakRwdfzD2fThgNMCy8cWQev4PF+NfpzwWbCyH
MzfPLJvQ3y+L3FYNJmo4roo20/ntUPLAZww4nDolGe1kvtrjbNT4kurgnkxAcKJ1ZWrjzCynN2PY
2pe//xTAfv+6BjIwpgCJogXHYgb86/ncGpfFcDTQZrFpdXaLBoh87XMsJB2SDVAEUFftw4iB+ZYi
O44j9sDlE2fsqM451/C7JjXBw4KEEOqOZXJNN0XNTbURb92Jkf0lKYt6HE4cmXnWdVG2nPMhxP46
WlQUJwO0lC9UHZpHglCzzforQEq0kzUeMe7nA3oLttJYVRbLaEbUWibz6vnPBV1FfmKuqzWlXo3t
jJtJlbeNbQP617bVoy+HsCsTxmb+96FbeMjIFhXt5PjN6McY/9Dgw7GnecSV5BUogspPFt/DizOA
2EicOe9RH0ULqg2Bf2q/i7x3mx1xMTM8N+vSsK6VRmihMpMOb3qXMpLAvvOcYXryt3mT2L0ccad4
7jpJJn0r37sE57a0RLD6PAWMEnYY81rrSLiBDgfpmTdtP/rdveaZIuOF0I6V9IXZfBEqd5JiIZR6
AAjFwKsYpgnKgAE9k5QR1I4E3mHrYa4V8n7ppfeOwtcZB9bFpv1oL9zMz9jYTedpA4RsHzHcEBHJ
17Eyd7hOAnVm4Z5O25yJ22XCrXgtgipyk9rJtjpFDOvdUzVLMR5WbHLlHjPZaD3Ydaj2hDFJGqkx
NOnKLsOxpONuwDrQN1NxR1weo+0gq/mzmdOwwfwCwYFvM/dFCmbEkLz9wcI/SWEVRS2OOX0vsmx+
YKHOvwdcRGW8EWv8xqYX01UUdasd964x0B1DpCnuSAK9cp5UDK8wy1dJQSAgO4XrTBLEn2bNrI6G
yIMXyZKWv3oy3B1ESPl5gq/IVbqszUGufTjtZqA1n3sxB0M6jc2yH8qyr5I+cJSiPjOr6x3mGmXu
KR+pZ0L4GP5AkejgrloxAyS1V6Hij5kssC7YcvrCrmEyyYpFeRj3Y9mu6cbdZ+3HpmyfJKZ9Qv7z
7LG9M/TwMa9RXxwHd8D73XYW0aSLWxOVUY0NHr+m8MgxjBFO0TIP7WsSArxOsBrTEa9ToWKvXy+t
TO7kH+B8UEgot1nDHcBPTPxkyswnItZcgEzIjW/+TK4fzmg7BUjsgGWOvVsXL7m3zEejhU25K6mv
MtOAhpOXrVv9V4WXi+iAynw3seFoOOk6jWwLcSSW5uXUeolUrJTmcUl1y9tMAoSZzNIsLxvdjCLJ
I6602McndBDjctnZ5OGL0RtLGaupjjqsr64gcjJM5pPCZEvZFhfVednc6sMLJuMB66xmSN+UGu4K
qelkDhrztRYRuLelDMrLrtJ4aKVD1KRkTPOJWx1j4+zr5hXjr/+i7Uh99qyq/jFrX9/gq6xstIcB
m1DrTtuTHQ35t0ZiF4wVhrQWI6IkB+WNhY31ggxvu1u7uadbRVg0OTCBE2vCwVqOcegvS59kqPYe
2jeVgvFFaNrZbl7XtCA2NNk5qrHuGjbVTQIDrW8PHdv+Nyz7dZA0oJfPoZ4Hbgsvr+wT/T+62ynZ
4TmwwzL8Pi1ePu+AUtTLFRhnV+83Tpb3lB3OL/Rw+m5s03H4VFP/fp6EsJwUG+uCEbPY8hsLFBdp
mjqwVlrN5rBJEYixXlLPFgh0mdWhepdjRYESTqDslGOMLU+DCoSBzYaQR9uNYk5GyQkwccImBHXp
w6Sl7dPPHgYwY1+soqAEoIzcctvZtp7eHcPgeRbmlXGneUrmjPQ7pRPJB6sSMVYVKtRSm19mSaAP
gOVkjIdoY8CZlLZbfDGxWzYsKWMXJf0yrIe+NHuRzpQ44fQJIZjcBa7ENRJGclkPGyypH84qyLVQ
6Wk8802Dhu1tpx34CDBN4UunJSMptFVCewut6EVxRogHkVf1rgorRgNNW/nFLqqV/wSijzUrV7Dn
yFqZHfPOoH6W8EAeiNQh/1iq667FWm5OQlIeA8OEPy1LpOtiWTFdaYw74lvwckb4rt9y3+51TIFe
95KB6fk2Fkamj0XfsYpKEmNdypeprhdX9GhM+MChV/RYIXbkG9IZcmSJEeWyO1O9sl7aUQ7jsQC8
ladEDXSW0mY2u4kBkpYJcIt4kPzcIvwjKf7fFiL8SWe/Gz46AkwfH5Imj/8FYrt9gZ7+e7X9k3r/
+ue6j8vP/y62O+FvHvFR1Fty3D42Y/7Lv8R2CBJMgpzIobcj8Njh/V+x3bZ/Q9CJbICA0BeCnzo8
yWhZ/J//in4jdM0gh3Q4Uhv4CfufiO2e+ctkA6CBC7KW+g5meoiKv6rtbihqCYXyZRo35X8uhBZB
CD+mYjBwzZGHdrkcGboqUtltNNK8uXI2bIqESVivx/VSioMU0sPsMReyaaloaXormNVFxRYdsKo2
VE1heJf2rcNzsLP3WRkqyLUFCMUmaT3fno41UKgt6cuZeQgwVX+qblTv5n46IcDat+RYfH61Mkrs
rvHam31Q7wXx2uKQLwxUvtHRCzB+H/ZrN8n9HDpeHRwDYLc6FRPEFZpvnMLfGTkm3qRbNoKAZTRE
Zn8I8XfPCYLKUub7i9qSg/LLl5kSRKOugnONpV81O5mt9piOucBTlDaX7/JsCLyz71UHpuKmx1St
9iuORHaOWeF27HrsqYWIRjjJjIVaKjY53WixIQFWo+nFVm2fBEx2MSxxhfAQ4SxxI/p8o/+EcCVz
H8yD9fCDuETbo1l4bUGHsgNk5FuFD13cYpXCpB4jTnfYbVfQB7FYGq0I1oItgdsqQnT0wKV7+iSn
Kqx/rL3bkRuAdBPRvja1qt4Zc8Hml8hMzZDKsfrnjGkWA5vR0Ce6hzd2lrlJpGJsGnGvsEP68UIa
7hNfl6eeJo4dzhWMmbomw9gpBycrNMBU1FtHq5pYsqsK37efCMVzcl+DNOPt2c2mA+h/5jYeGEHY
756kiCwZwnFsdvQq2BgvVVGzL9HYQM8tcDJyZhY/mGdOFyQi650wCagA7HF+OrkiST6bz6GpLy7s
yuZfQmMZpLMvSbg99AWdCfEIegAmYO/XJEtMSdyWEPSydnEkN/5gS6z8lYHutgh+YOsGKbDMYNiF
tYPhq9lo0F5SiNYFdY+spZcypibLCYiwy9eCJd5W4Z0/sPukxi00HPCYbV++z0TF50PgdwQ+Tpqo
u/M1n2vhvJhDTy481oLgX8XyhSv9RJXn5lQHoLzZnC6ExFnkwZH1yZIPDnyFvHTuuojWwN24hX2e
WBW7sBRs73DJWXlQw9DgGmJbbcQ6WIeGZ+MsrIp7ZXnTu8vukCboKsQbj2uA3cXqDKaK59Vn+2vl
Or/njl2+cNXyMc7mRPKiBMLlJSRU5N1Y1Pxqu7D5j5XOaD7geD5F+0g5w2vkgH8m+mxnh9nQpAdz
yItvXeubnwAkuW+bOQdfBjHihGCQ1l03BNqtYxg0+XytKOjEIj3YJUMvXEZzyuRqcblD2IphdW3c
OfYAXPhxxJZtSwW6QXkOIBWz2IFMPbno3UsszUXTjh2NLw3NiVM8UAlvJUOw8q67rOZSwfyqX4XL
IyYOzLWZjwM6WX89suvc451twrelMGXPgNAll3SHpT6E6jwAw0QcnVtcy80STkzT/JKjN4+qlQlm
b3vyU49fqrnpcgmrtZ63Hs5XPnQejaU2SR7YDgBZK+RW7CbB9oxdwygeDcl+pEwMmpDZfbEhx8SA
eOsK9yZ3uE2teLLHTKROZpNW0Nvg5QebFBrjUErqTJOzymxa42nh42hTGrudcleCvPCvDIin8lT3
nphuVlWExhX3bRGcCTh0ITsjspcjLQMgNBLDxlK0JRKOCB499j19/t12yBm/LVE2ktUCrjskU0R3
2HMX6opIftoMY6nJQwLAmCdONcwCv+HRCLf61FVGbrc+leCjWR2jufLzJ5Be3l2Zt+MUyzxwn2ZT
AyPNp9x1Dravx/FABcJi+u2LzU6WjmJtdOCPk8La1sL85DNHoBTryla00lF4Xsvnaqpr41ore1CP
XYkbn4pXWKAx1nRyLW2hSS6O26UyecHXKWKnjxQdqgXMln2TQ7Pd2TIynce8nUw0ejzBD5zL0bRH
dXHdIxhTMBWtQ5alVJK2t5kWZHeJL9tfCZsX477N1MIo0iza2wmEUM8HtxEdzQmBlJy5vB6ycsDe
OsFK2jU3npgrAESu7zPhFcgjNPg29S3n9o3FdPJkqWKf8dMdQaqMTKrRtPMBHSG7z/qyyCjM6uf1
BMrK7BPTl+Jj8v3hxe+2bd2DywhutFiHm5y16XJpmOYZyJmHs7Y0o+q4cQAb42KmZeBUcsa9FAh4
lQ2rg4fKPjB6P98XCuZdTm2GBtFHy57+amAnfs+jJaxvjNEWgFuJ/dHrUEX+lACMsagV9WdcDU0+
kbKzM9c8z5gdCEf2LAA0hLcTzV+TA3U1FmxW2b5Grc+GfKZUHDN0bl2VjKZL0gfe/BYi8SyM1aOi
2WcdMkXM8i15qmoYD0kRAq5MVjurz25AiQHz6I3uYQDD+liDgZ33OSmWt2UocqOKMeQPYsdsVQ4J
YLJxO5pTI7dHX0wF8Xz8H0TxS78/c0EtKoVS62/JOM7+p9Ckbn1XQdV/x3QiQtAncj3bTdbRzjDa
Yb93gAeMtwp2xTl3ssdGbD2/sp2b2yjSTH5wAndfWzURYjAmP9wtNG0Kom82PNUbAeijTMq8s9an
1Sc6xQS3pGMim2z7jgEniYpJVBYp4aLe+lMlGb0nbD6KB54kzquDVFweUcpLDrmXhU62lWO/aGm7
6qkLI0bkhs+wNAFDW9icEV1tHrpAC3HsZLDxDAK+fgn2Cs/aSb8Vg/GweIMj30sOZxhZfBnYVAde
xG7CoWQcxZJ/Eo7bQ08oLPN7thRZe8lpKlabXmDxWvmsH20iFCSN5jG4LHzF+NmfLfOdilnFmabI
iTwtcEy+N1TD8Zil6apKwomW3LjAC/O1XoCto0EUwCswsztXJsgBvuFpRbsw2MXMu8vA+AQgmxZm
v3NppK+go9wUuUVb4TgO5tPYXXrRgz5iU5FXkn0irVEWOpagXnrX6YkAfi4b3nxlbeJbO+ZoWplZ
yK+XlvizPzrFs6FJOViFv9pEvGq34inX65uy9wIAfoFkm+UChOl2pZR46jtW2NNUme0P7XnF9RRI
YgQwkF4UW7/hsGrHO/gNbTgJdR+ziPswH+2TNLT5MQMisiCPieyLWc7TD2wGffbMMdepWdkGkAL0
iRT2K1pjqz/3/qWOPckLumcPdgkFMzUazgrO7+e2f1t+9IucyhEgcDiiYOpwGfSDWP+z8ECU2CsN
/ijAiHbf8k0MTbPr4Sc+lEEtWy5MJnj/9DVJOnHqsClpQQh33V/cD3haPI3IDriK6cKV6wzhYasN
8sl4THZ1o6f/ME7nlPVHARd7aXAx0OKWubyg/+vrefRGsyjAvunX/MFnvU34jNXOqjZa1ww5p3Kx
NJGnLto57BH/mYPu8ur4mH3H4yr+WSjx5094Y24DS7hm93zBW0e+lCCBuvc/nDnvf1ej/2hP/kWr
4UWo5sPF4uLrBgkZ/qIfVXLoioWHeWxoF58MBQcuz2CI3jkmka//k9fCBc4gjkah4Bc9PLOqKR/L
3ife0kapBIzxLObIvFZjpab/oEH9tDP9QXz/+Ye5vBC+I5ciQfPyh/9BGDMsMW/NMgA+EDx9/DXo
2Le25nYchZDM8pt5N7DrxpZdiXPQOuE3A/DeDnPbT1Gb58Icus8LCJSvQ9Ot580YQEj9/QdyEcL+
8h4xkcDf/N1I9Of3qPPc6euZD59hOrN6XTZH1yBI/PNV/v+E5b/siz/qbyYsw9fylwkLP//7hMX9
DQucFUYXr1BgEURgjvL7hMWgYdIKCNKY2Kvo8uPH/jVicR2iDpjK8NEFdFJQTPGvPIMd/MbVxk3E
IwqDLduPfzJi+aUf51LJih+GUxODacytCCd/vjTmEIAXZmXO6o3mCNSRn9uOZM19J4EI4x82WJ4m
6PvVGtnBoRxgD9GbSnOKIsYdk3QYAtWC1Y8JMba0HTJNPu1Ui4CyQyEM3KRfxwy4ixmQaWRDUoSP
f/is/x9PFou//U/XN38EYyKLiiWsX/T8mL9a4gcSuyWP5R8Kt6V+4EX15WQwS5OjKpuwOGg3FnF/
XclAG852ffEyHMLZdj+g/jb5K8gv5Rz8sXVUAtdkrZ8ZZWxWOtldW6Q1VovEIi2vvioe3xyFhOWz
fjorWyxvCEbSi42n/D3GA3v8NBhZxJYaFPu9wWbSOSwt7dXgNlxvOmyaguN42YR5OYAJfAUdrTVt
QhVX4O0qn+BcCXkJ7r81iHuqHqMwKShAsFLyZqOOC5MGEE7KFIukIhuMJ/YFglW4LUEoyNDrfjgd
OBA0I7sStyXFCq+hXfvWFQPm6ACTaCG8PiOZxIGkjTthqD4UMY65Te3KKbCZqvfwB0iDFtfZmLv2
runm9XFm+adaiBn2q2H3Zp4ukyacv6EkQpfydOSf12We111TV+Xn0vKHXe435XwoCIKi7IUjn+No
1F2RTpBhljf+tYFmAnpr/lxEvW88cPQbcKBkYBMTs+jNRzKBlnejOZ+te0dyPEg16coLciETrxLk
sEoMPXUQkyk7fBdtkQWfiq5z2hgv+rAdQ2USj6zmZX6FndE0+wKZN08GIKPbPV5lwUxOGGhgnrBy
pg+gm8rElVZx9mZNqpZ9DQW+piOcx2ATGtdwBTktlZU9vPYKj8GJYYj9MCNGA5HJC3ke5LblO/di
e96vKEWkPXPgCbfUNA2M3uYJFEOYR9iBHE+b4tT4PilW0r/bOeAkTROr2YQvasLtnmrtZk1KWLR4
Lrogo8fcHWp352VzN51Iji+UCMKuEq9z2VY/elJ/edx3bm69M+9b7gOJMypRVFkhTdkgxCzB1PaM
qXvO9tkk25CT9Vquu2lSUF8IAzgF1CcvL54II8zfMGor5oG2yVFlgtuJ2FtnAyVIpL/tu220+GX5
YvHL3LKfVliCdKpNO1HiQqI/hj+MT1dvfnbVL4IHCLON0NqDUFzuu0iYVgq9RBufGpdEM1w9i5tN
WuGm474FtrhXq9UgUCDq31POVoNo+P1WlHLUiIJVpfkVg9dNy9sCaoQOL8K+VcUB0lmYPiFLQjqA
E3Qh5stILQagE+YsuM8HWkyiLwvojMXFobfwwlu0DK9A8KV915Bcha/x83JF78u8F2UpvnTKYng0
/H7RjXPRRvtwAGaQ2hBFu+sCfj53h9/UMqmm8GsAFg+WXonbHnpN7r3YKCggXJjv2AiLdATBCpoe
+EwQRcpidV8NmdXXXhPIO9+aDfjvVeF+W4zZJdWT9e9VTZkQu1Ug3TlPXT3Z3gkIE7dyN8gmRUnV
x7ztfuRqGVMKKDg40+FY38Kd4ejjIjcV+wqmHti/TDoXG6k3Q1bJzOdFW4iuzYVrSRL9dRkorcZN
1z1xaKwvy0Hev82NGYEuKksnWY0OZo2qwStx1GzTse8bZK4hOglv7m88tTKQatEk751ZDop2mdA5
5pYZBvGy0nLRLN6nsFhGi2+qhAfqmloy4rBnpdKI3+ADigkqm89nClZeQpUWrA18+3bfRJiLMhtv
F+ih0o5XT4h0oJr4kXCNUaT2qr173H/9tRUOfAeOoT4DOmHSkU3eeQ0WDnfj5fw/yNlLc28sH9eh
qBc+w3C92zolruHB1zsO/AiijXzibFXdMvz6YVbz+BxaPS1YGHGNKmGD2xkn3XI6Igj8SW20jEih
xmv++ibVoVKvSzQ3uOXK7ESPD953Ss0OTGDBnMsBEE2Ake28udzQpS7kjIoY4pAYosFJrCjkzq0s
LeYdoAqUcq8pftCJhhaMmSqPhyzyQfsMkziYUY62OmBjvGN0FtVYAoAhejlUNp4X/iaSgjWBxDpE
nOstcvMiCYtJfYcNgItgC8rBAHems6/9FjlHgov2m2rHvsBMyCi/LA3OA1kG7g/6rX9AshdGDDo2
qtOAirAwiZho7/rc92+3pqlPjO3DA08Sdd3OCMId7M2zjYZzbLpge7sYbJAjbdXuBbgJJ87pHfvG
0liNcS1kSZa7kkeywSMJ+AJmkAw71z4joJNwQ9c0euL/fGPxIgF60EbmfviF/pExqr8BiZunkt3U
0wr44jU06+ANVs5cpu40fJPd3A0x/oYsAakY4hcJtJXiE/F4qToKrqpqqKIrk2n5owutNSW/vJDa
j+bhA8PJ9COsJnHPEx74T8i9d+s5vvxuWTL4pArcCSNsoAbk0RZcq87dhosxrkmYjoYPg70GX9tx
FQ+V4ZePPDDbHVzr7bm2Zu+KUb91MWplN2FTb99RHaxnxY5rb0+TfODICCMMOG7cmWuPE3/I9avM
GNgwO45GMCR2sX3e2sGpkqGGN7aTE1SiY032Jnrt2VSiuwMShoRSA6yM6Y8JR+iJer0p+sx/reuN
m93esClthLDnnYEMR0sDmtKPUM6uS75/mL6Eo8/az+MgbJKyhPvBTG27wBekDX621SqxpctiXM1c
RHGHngAutcTFu2c1qJ+p4tI+OcBNX6EDgN8cLlH0SU5hkYhAe13Si16aDxfzylHK1vuA3tSfN5q0
l9hzCMUnjeU32wFmINrdZq9lS64HN56KF76D8ElH1jrFxBEuIZ4m6HnM5ZUXXoa2YZ0sJoWbaest
dNlleBka1BMNGZpNUJ0iTVzWGQumbtqjl3/YgSpMRLq8zOhAByFMctYWqY4WpLsly7cE2ycVV+M6
8Oy2jODiiVZ2i442Rep68HokJupNJ5VOwvaNxzkoMXb1ly61Xci6OcWUFDbWW1+61ptygnW5V9Fq
Ju3qMp7xOLUarAHIRUhAWhTIKXpQ9z47pfIaBpIFGw+5T55zT0UL34R0ajp9oumlXN0BMCncbZih
M1I9dncgpEZDcDZZx2F4V6v0GhIbZHfA1rqq3wc4h5u0wZx/dBgn54dKSzN2iygYGOvDIYxx9vjG
5aDOrhVgp289NMJtLBRKDRsI0ouI68IayH7V0VU7qChkgs2KnwJ6Mo/r5dzBw6T0r9Zs8MykhAZ9
JLxaPdpqYV11B9f7webo1m8rC8VqskVwtpxpycDibczZEEKxpfHAN9q9gRpxNWPEvGqncHAPIF4Z
YzHmrd2rvl24/g0zhFl4QXCUdONF4jUAuIDuxqDrtmYN9RK99A9uBkwiNRX83RiZiU3Hoh2wapnB
VowUrbs6pMUu7ZgNR7cd5xk26xvbgK8jOsqnptpYlrdprG8AdvkfuRVM+9XAqQwmbyl3S+Ubt3XT
Dm+RlcNrrIqGf58JxXANzvXcUjKpq5qiIkCK8dQDLsSGWAL9K0AwQMPpeuaTsy6dMAbn29V7pglC
HOwgtx0wX55xDTkStQRykGGB220kAxVHlV8iXU00SkRd+DIzSkxLz13HeC7K8ItAOWl50zx7EulH
0LZ14ZztAfM/U+KA2xe/Hm+zcHr7C4GADmvWwue/Ogw9Ma9WwbWvL+e73FTukyPr/tVtBn2oZVS9
uaXDZh7n4PJuS0s8hKJHc83oMHRPyvCdE0V403wyG9hTmOqU+ZZNeUPh7s9DQEFdj3291vWXKneo
fxujTWx7jbgYHmU4Y09zDbcwOKpkM8YkK/vheHN5ZZYgPFj/wxNGBIIcU4fNDYFCDWlbODi7KHOG
jMfub0qKzXa258Iaty8AK5W7s3y1fQr0GExAQlvnqsEg/473sgf+sSzh/RxyhcUdoZ7EvDwsPGt0
bIRMPR1HOx8/sf1mBsztH18ceschuxwIUauBdLZcF/hl+9NUYKAZgqA4FUPxDg90iE2gSSduOtS/
Jsx1XI8m7hlPGv6xKLN6b4T0DLrotB+j27o/lPaMxzYqxzfowdGnnNrGHRNnbFEBZPfE6zbgYubY
Bfc+t+8HzCOgZwNHlhep8g5Rv9gKJ+2gywrsamvwauES1ak/mWuMs+miUVo+/7sPxXqHsaxAQ+3l
PmSu68ZR01PSvGiD0tGOlJGGlXheZblACgZltHKmDJsgwBXr5MYQ47C4h5Q0HapofC5BTT5Zhu1f
2aPLw4JE8nEjpMbubb1zDWG/eAPtR4zM5uKK7DqQHTYn44EZd3dvG86IEB+wtTks7qJOeBunfbFa
+mmh2OgQ5Gzghens+9bTd5O0MWxkkxNdb03w3i9QUOM6Qy2Nt2hrr0JqeI5SYyJJiEDW6NmlHZ7L
frFPrD4fxZzn7z5GteNagA4Neah2adQb/rVZ4VlKGS6CXZSwVKxENrJ45CnZ3KAjwdcfSihdzcDV
yVoP8Sh2oD7sgSb5L30Z5YmacsCkA7VJSHph0nLwS0Slx3vygh0DwFnfMDr88CT/CjcBcCIfupJb
GdQnZH5SsqC5O0E51EdYDc6uRLe7i5rJ39jh9aO3r8ZWA2WuO3nr9tP00GWAppE8jfNo5Hmzm6KM
naUKiiDmFGJ68SgFSOMGzOu+MVr21xkIyqQK++psykw/2FP3dcuH5cz2Qh7r1R+vG4XKwNjYvbPb
qfmC009DTsYcy9rMQv+MFZroj5cRvLBsBscjAvi8dxpC7jbX5ylDkXWOkOCibxhP+sduMiVfPnV7
MSn8Rl5Zc5OB6CuFGe2kXekfzSg4uFjsanhORvglRiQ2pHt//RbMbnM3DcNwcVV4+n4KDG6iAuY+
PrytGt/NBVhYbOIZYjMrnedRciZ0R2V1hzoICNnUXWjFFbsO7t41BzjdGhxQuIzhMwWjm5vxvJTq
E/WixonNOIQswhZZ4gw5RhyqO4lBO10BrEZhXhSZ/epiU7zqANNf3K5yf9FT/T3Nmm/mYiKLkN7B
ClEtV0Vm5KeF80dcEw/DjrBeyGSVxNlSW9lJrAVnA0t263FkjP60yABALc8FwAC+5D0vvmU9D/Sj
S1h60cI4KqovWGjxdrGPg0MFTfV5XbLPMP3lXbP4wXiaR4MbJ6gB0X0eQRl6cCYVbh768eZ7hCoj
u1vRORI96uhLZzbjjvjXfFgJ8G77JZ9dn9OKuV4m180j+8Ftb5G/Eogi3vithtrzVUHrZWIm9Pdl
lvWYKmeDeGk0B3ro3QM7TyOMQ3pMz4sWw25qtXHLAgi5yDLqe4zv9HRmuucIRlz9BnUHbpzBtPA0
N818osejemi13gNPCbc0yNfm21bKYYWCWkeU8LVXtYOyaZFiOoK04kGB9+gIKZflj826gnmqwo9x
NlfsDQGHtlQGK7Q9DTJAHtD1t4eAsMCL8Nb1iEFkkvc4ldZ9X8g3luP2E6zfBZdN29y3a3FS/LUH
ZShu9NCv1Yc7Q0A7b5XczHMeAOjaiXYx3rbREy9AqW4x5ra7nvltsjhB+YK6aj6OY9X+N2XnsRw5
tl7dd9EcN+AOTISkQcIk0tEm7QTBYpHw3uPptdDdf+h2Sbf716xNFclMJs75zN5rO2LNVAZocvJm
Z10doOFiXmiSCBWyQE6ZPSwBNTMwtl6TqLbpk6udNBkFugKEDLSTgNHb0HiXikRxs0iLLym/pb4a
jdTtwULOuOJEeWDWg3C4UxeYnbr0QLIArwGwDY+C9qCYw3Bk6Bc5MdeU30pbfDH2gXOVmBIqhLVH
JGV3m+0Mev9CCSAwJchEEL+B9SbZuKva0BsyqTrZBO4ym6vLd5Olxg5u9bdSzJMPcCJ5VnNtoLAK
E7cHSHWc7bgl92Q1blQzJ/OS6r8cy59mZclX0XU8QV3Rlbc5JhZ9mrtn3JlxcpYgqzx3upCODQip
N6uUQ2LNtKxS71LqiPkdnVu0IeQG3It9OKSEBxBtxrhrAga8wijAHOcz6iubO2RXDFPNnJvHjQlp
uJqFQQWotbQvxDgwCQr1RAZUro0MLhstokq1AahtGYiS/LQ08CqRrJBSEMWjfpKgwDEhTmLjbtGn
4sqN245EBCbUUtVURWJXodqLDiPNCFTtum3qU99XqG+rmKJqF1vZlHhiVpC3U5nYqdtgVBcw50ya
Ln6nFsOnGBT332yE/reJudDR3xloQ1iUbbaif9paIQ0LJ1ZnX0g4EW0XgyyCZdWxxSxV1G+MtxDn
dtguN2aGR+GvB/Z/3nZu03oDx9BmVt3gQex2//y9LWPsANasH1bVlZfE1oZ9tCipuzJ0dROlGYJK
y4cHKcygzaWwLX9fU/3LhfL/XHlYJjfWBijYLi4DINSfXnsM1o1QVybJq4zi2yvk0mSAaCfJ8hkW
oH2umE0QjsaQoxnVS7L8I01TvfNbk+mmN0EUBJzIZUwgikjm7BAOUNZOZNGE6l7EKlAHPeua+a5a
serulCXVpL/JzfrFjcZbSN3BzpitEvGCyGN/2dpIMfSZRSGhBC5uZuzjNmYOLqFXlB2SwAfV6zNF
ySmVMnY6cYk9yItyZVvVSPP0rHdZUezXFn6gq/y2tZEaycj/hl3yv/2QaNBJ24LKS3So+ctmVNM4
bM2wyXdG3abjPtQkED/FGPFzcXHf4/xIvuysZ1eTZitv8m9bJLtC3eWpQD7YkcLuZ9xjtvHC+FCs
9t88BL9QDgTbUDa2FOOso2Fj2NYvBkIG2zHpEGQk9gOY4YffH7pO7RBZKTUzqs3pKzrfSJjXuwhi
FwM2Z7eiqWGZjQWYxblCdzxnlA95Axief9b4pIQYVBfSBhq8V2Q49oZ1+etH6De2xH9vdLefHKWA
JniKVMGSW/6FDVCnYs3tGAGPqmOkCLRsQSOYR009etLCg/1RNPy+3QlTU3aJoGQpCP3UOL2JFqOK
T8LUIhHkZGOwx1LjZNM20ZO5k9giGDCLcGim2zaISUAsnKlf1GchQgMmeJsbG4EgzXS/oW6e3QLi
/zbJaay9ZKEH5gsW0jcdU/qABZ9Za9KwM3GIwZE+6niypnuopsbVnjWUYFrf19XfPB3qdoD8+c3R
4cbhk7UBhiEf/+UBRyKt4AnZcKH8muIbKbFobTDErSEaJ1IZvRKnt3bp4CCR3kXe7XJabYOsByGX
/LNO03bL9B9Co12yosXKJ/Q64BDN0pNsLJbuox4lMovNrtohKCaGdmeRerac1NnaglzMctOKWu2Q
Wh+1UWTrgalL+sqAX16uf/1J+PNhaqrAwJhG4sLkw4C47VdcA0LSZdEBXGMSnMqtgsZbnsz5oQAh
ezSSlnmAXBEl2Ou96i0SXqm/eYh+c77+97vNT8CbbAg+hhpYpE2n8+fjdIXbvZRpxzw5TrrKNyJF
p4hcLWYKv690eJtN/WCHevyaSFU/E4zebierEqmfIhZ16eS1AHGkMpwNHTVnVukX2jS8lymXIN1n
GB6kEUefJ2xb34shy5Hy0+wmEANWCYNKoYaSJ3QGlfu/fnfVX99eNuwalmtFEYYGDkVT//ziRAw5
MzT6n3QmDbkffZk76pDz0zMhsC90kUO4SxRTO4ZmFn/Ucsk40TTbLPRgOoWaN+FwU0i5Nuzbhcmo
Oy5p+qjOc7+wU1LEoz0s6ckYSs4UORRl6rC9IfZDliflksxknzMSZmxuLVqaYb0ukbwuHEkeMur2
QQ9phv5G+vRrth/sRfiGHCsmmJnfmFp/fsW5RFqBwDPUa9teDYU/B6CJIJ66GVVC6ViMnkYoBHN1
ycdoTvaiYu5KTU5b0zcaxKe//hX8stznh5At3Hxoo1jv4/T+Vc1DpllCEbFsBynX+YEQK+kxTe0S
5cygoEKeNWN5GpsRoZ1ASpd4kwB0f8ZimWwWzr5Dj8OiOkVHLuzvMrbSnuBgCH2mlmmKD6C++G4T
wapS1E1xGUYSMB7lyZrpr7YFJwdN/aYSgnkVBL0ru0WWmd799l+lUdQM6+VRMkliIlPZjSQry/0u
BCu9q7Cz7uSxo30TXQUhWdQFxSJ83a52EKWHpDKvWpLsC5Jv+ESPJdO6nKI85ktO+uIUnCL9qw3R
K9zlv20g1ULXoqA0hybYCCS+xdqfRlKEQ0ggCx0ta05QXJ5G2G/llmZhgylb0m3VLqnZeclr5Qm6
LhNhUdH7AAVvzXxH+PMll2tDcdB252jM+oLyVeQ5+uGad1faLcrAuum3X+z/SS50rSCJFL96rP7k
xvqXnq3tG30yHW0TmrnuP3/7ItFX5X70H3/6F+83yOj98NUuD1/dkPf/+e+/14rbn/z//Z9/oEqv
S/31H//2WZE4vX21CNz/P1NMOSX+6cO9ff0//t7Gbf2Pf7t85B9T8j/+wh9WLPEPuAqUdpsby5TN
TYnzu1BIU/+BkWoT/ADDVFAKcsL+YcWS7H9QTMM11VFHsnhTbe667ncvlqSY/6BKoEhECSegLvGo
/7+X/oeshnftX5bNm8jxl3vVgJqDgA+xDSo+TL6/nPRFSB28qusM48RirxzaVbOeO4oTP+RT9xyX
ACiQM7Bbji299efcEoe4LLq7xB6A/FhqccI4kF+NPrFIZyF1rlFQFpRRrZw7m/m/MKLJidYOvbE+
Niw55ryCNc1hadipU07NqQUOIoxC/SLa7q0YW0IWw4d+LT1+OAae9EuuMW1BNHP9rDO84CdBZq82
+hHR6qkemOJN063WzsJd6rI5SAC8dxERDzw49Ta8G09yi+3fUKRvSbVfBnQMEdqYDp3xAYt+vptx
FgwM/bxZMupjPU0DEMek8lYbtjkPu0tQTXhtmo+F/jGbExEMsFH8SDf4/o3yGBUZrLDqpmdu6K9y
cZ2NfI8lw8UZziC5Cfq0d+2WicQ2Ux7kzPbGqetwgMa3pTRhze5g4qsETCTGRZeyJ66+DrSCXuT2
rZInL7GcOY0GMT5PvCrD72LU76GBs6boyaBCmP0ld138JqMZdpE045MTiuQCa1+docm1Q8IwYzeH
tjOzzDGnqCBzj8MrKePsoWzjk14ln62sMX2xLckjXInYg4YAknaQP7VeRyEjflI7H2NZuq+Lq8Cd
JwqfruRCH+0W+TR9tGIa9ojiogcLRHyTdUhnXsrsGC7s5PBQkN6ikaakTtVh6pVXPlElKI3xpNr9
A/fjmdSDZaeNqrrPB+MOZ/dXa9I6a115sMd5DESFX3VakOBnDUSU7DiRjoDxoviZJMNnBIh8Nfgs
tRZONBkLS5pIYBeW6Zt+mZ5TLw+FCH2tmJYdO1kmzYzQgjlndWiKlLzXGS8NbgZ1V5dtepuS67Ub
ojE/5t16JkpD38P3THxEIQ9AffyuVBB0MBoJwyQL5Lq76SZ8FXrefIaD8llWuotu4qARJpSarPZD
G9JRqyC4C/u6ACyR3hFL+NUl4p4NxreK8YUc9X5GBZ186a3m2+rMagHYlKjtZVd2yZOlo19Iu5uo
lh91iT9RsPU2eyYfqtoQMjdrnhnGh2ptjrFR/ujQf3nmGhkfo97+QMD0OtoaMYhzqty2LNFLu73a
leZqmEhYdWMdjBEVhP3PiJEvywgeeuMxaecS0BvCAk1jF8NaVAlSSjxATOqRIRM+FTLiCDCsCf+S
8mOTiQ910ry2ID1jUHYrWZVrQw783RqdwHQ7ZtexvLC4fIIwY+VqKz+NRRxVYKJMgAfc48qMZ0tE
LpebxcNPpwnmyCiKQwkEnmTTYm1d5lT+MrfvCjh6qjbyLAuehSkfKRzkc5m/aN1jNQMQIBAVzB4+
tY1RuRKy2HxM+p4AIcesXzAX/ozpl/CojEzE1cTYrXXjMDEG5jBUZv0+9ZPC2IqQFoleKwQUTZBB
m+LDyyuBZZBVWrw8wJ+XluOIB4goKI1U1U+Rjrqd+DqnDmVFSbOy1co4Pd7ltDSmgtoPENs9ocJ6
eUsQKJKvqsZNxcZID8naQ4xYECOCutIM2AwvjPUp3bLTimHd2HWExqmUk1tejj7GMT9UH2k/WsL+
btl/Jq2rgMWkFx90iYk9MbwzRg0b7Am7BadP55hpZ59a8T5udA14VT4TFbvIdbvvGs34jGQSXZ22
TFnhdOk4cjqnawOOysDzA/2sxVuEhBDcvWNEWjq63bhlE/eDlKf+yn0D0pBV8K5mM4Fssuw1ud3p
Wl7dgajHO9611j7O9eitgP4UArnIB0s4zG1Q7Bn6WOIH6Q6QB1xBkNMr0Jf8o1uVmzLNb3UrlS6M
mLRrxYrKqSuS6CHhL4+aUus7AcznjQDC0p3D8Fmz8X4k0/DTZgsf9PVc3Cr9yKNDOlQrapxYYHLV
9igVsX1kO4m9jDk8OX9iuugJa2rWqugzHNaKiO66YEzTTdjOG1/dTQiuRnDgmcbvXVIciaQYj5N2
CaL1qGDgZzHll2z0LqgMUjerIZyQ+wWxLHzrcM5t8ajnaeQ/DN3XqueBaSE3mIw4IKYiYBy1a1Rh
uXOaEO6K93iASrB5Y5xcmnq2VEN4lOLcDdtpr7FRfDetCFsU/jOsHsQ6rTxFByMano2Y1h1KmqMn
xw4RC15QmrSRR1Jt4gcjQaRSRz5sVZKeBLHRDNmu0RIX53mZNZxX0s6I5vscIMhBz/MTe9B+l2xA
AUOw7aF/2/Pb3OP+rzFAdl9hjsokSxVGr0oSkHhYuwqBukQCLrlDVp3X5gKDTr149cyzB3zSI8am
uJuQgyojJfsgnfWoJ32zc9mj3ljxm6YvnR9VCfqA+q4vochoBJppw25J0v0Q3ZKuN3qjZT8z/zvX
NcarvAp31BeEzLUFlw5whb7O9mQlBqbcfstLf2dqRX5b8o3dWV/30HwsT5mx+InhxmS9RJaETRLH
YFTJ1dbnj3C6BbESk70q2fupUPwYFqVNTKdRIIkYXaR7MlepNSLT7J/JvUnQ8nD4Y/CIPalQez+e
Nd9Ex+rVS/PUmzNKmHG9oaEIDLkl61VbfJGod4SWE3Bl0/xKc3FXiCzbE9lzXeOPcuy9YosYXKcD
NDDFXXDShnV9RD7xVqwy3lr8Yxi+N00Ce5Q+PVmVvngm70BtJg+dKDmP9waiafxRRdBtft6kNkiQ
yeJvkxVPrks/8rYKLJhDaq1407zJhpkxbBvOtuEDMCxDtgeY91yrjc9I2Y1kJYjM4g354qWGENOE
PCCyuUNQ+JWOkTMVhZeP1GI63xVM24sm+sAQPItheZvlrBdbObJ8S8zlQRPzXmuIAu5mf4rtH31m
Ira868JzTCRxjW5DgmjEoIkr49oxWF9hwBT1E4paL5QhD00vjdYF8mLkz0Mtcwve2qtsw3InPwzX
m6pKjH1th4ScbW/0IjcfYyF9sovk6j9XIVaphHBkNVMdvQt3AulIHtr7IZGeCiINvYjJ2b7MLHK4
JhzbwOMeeSYtVGfccsS34MiX95A8vo1U8+SekqaxJ05fNoBclaCl4vaBCPtmcTuBFVzUL1JjkXoW
Kh5qg5KGWw+poUs3YrojswGj4mPyKN3guuMlvxuRp2anLrknwNsjFYuo1mSNIRis0d1UVy/CSm6G
VM5c0et7Pmo00linnSQcTkSTUvFUHzNJ2jXJ53amSIcmqdvdnLZBxoRkZZ4kBDlYnGBe3nYk2HTr
65SMJTfte53blRsxevPsCcm7ucdMi0NYvoEmUjogbi00WE34lE5hYKObKAHrFMZ9rsBplSr9zW5+
EI3iDmpMaPfSY7gy7806mVy4p5wMHWIr1DtAF4eOdN/QdONpcsj1cPSUzw9CGqMybrBT7CObkWwi
5IaaqGifqrLMCX4y9PUTMi1ETB668azNBK0Mzbz6Vq9OrqJK2aUrkXA2tX5tW64YpRZ3pBrNb7BN
1u+E2KhkmHaysu3c+Ax57XBn99PTCosbL+zRXBF1C9ylKTq6VmGb0iRuukRnLTf9sTb8tpxc0ZBN
rgPmkgpTul8XrLfYH8fnHDFfASeHT++p6afOw8vJcpWsaJLUX6TQOLVmGGjFeGj71s0tJIeFaZ+t
OT6nKNJiO72RSutlKOZPIvVu4vLeHsSPMEm2y+WVibQbFyTHkeAMKib1prA1rkIppWA1BEF0eo6s
vGXzWJ3wnV0YJLJ1HideR6g6CQFRo5AfGdDcFlPjzyG4Fx2n50zjit24aYMaheyuo79zorRiJGHe
1Za0j3XdtZf+E7GsEdA9xE6HorwxooDsb6fWt7V6zZuH8qnakWy0BEgvnzSZORduXX0n99kVYfCF
FRjRduGBseATheBxYNCMjh1yZwN1CIULNcFLg3wD7wB2ZaSnn9gGjxPnFyyQH0yLYm+AtL0uCWS+
e66Vq+Av4QWdvEzD8tm26B0ldAHTSD5HPQ8vmSY5RjLcYNhMHdEq36jKvojm8ocofSYyEToA+qJS
SV71br7oCwu/yA4Wfi1GGPQ54MrqPTT9pKUnQASzVoDp21H2gKMq6HuNzMvz8gXMsv2cLkN/1nQr
0AuTiNR88Jn03q4JN3JiNvCiUnrCSJtejFp731RJrmmDiOulj2ZNvJY407ghhyjF3K8kys+ht51c
Q0nXjbeNii7NbIOGGGCiIvHY1/qdZcbtYwOLMG1zolVVqtParJH2Wf60mtjSk+k7WlteYqhWHBEr
hCyVcxXXNkqdYfSaWf0gxW/YFYv2M4zZC1RMcp12LgLSKEu/FRl0gJ5FKEJEyL8QysyxOJFaS5Wo
f+hmyTliW5uMcXm0Vu1H1FZX2nvW+JJjYtsIbb8fBr/Im8ztMtMnlfJhGmpfhOrDlEbeqJqemIgW
GLSfZdcG1jQ/GmH9WlO4s/igVKJHYljbWCc71/22z5/C6lx2xT0xEc1DKEw3GcegRclHibOr4x/D
mu+T6WUYQvOCdU9AHjPS9yxjdQZFfGayFjcPkbHJfYu7wbTjzyhmy8uxncdfkTasF3AKsIvILVcO
fKKkyuuxpr9gkUGMSJTeISatEXmEpV47Ra3vZGWVzxlpqCSiNbqTy8nwUpQ5ozmC7Q9wXBa3XWie
w3W9NAUlLnsJw+lEVfnU8zEdNR9geCmKa5gTziIAi9wViFdt+QezdgQmshwRqFwottOIZg4aNCX7
dgzfsRWVyLNaiYYuUn+QENW8dEQds0csRt+OzGRfhjW6Sd3qDno2VHe0sMo9C7wpCENDBCEbcN77
otH8OLa0J6LPxORI7NMh00SL+gB7PyWNUa5ocyQGTVe01vGRED6kxlKpo9GMUNUO+cgiP8wE6ubI
yKozV0vW7E3MsO60jTnwZAwX1HPKLVkLE+GsVlL48pQtPzFjmg6y6vnACVQdoi5eDhAipCPCBXoP
IsGqro0YGCSqvxCt7ZEwPb9kKMIOQBbn164m12W3jhUXAD/mgzHP03dIPeUmbFz3CN7CABP0fDuH
xfKTFEOaXrlYSCguYT3CH7Fsx0zpgipeWXXO0ij2yFpe9z0hW4RpRCzD+Dx8RAMkO1ss2Q8O8uOY
5fEGqJQDCPb97HJTzV+6sOrXfkRdCZLO0K6T0S/OjJD8jPhZrtGV62SGs1cK5EZXgc2vPEMtxmcB
dYt9AdDVoSmuFvchye8Jts6BN/9SlF3pyEjzHCwsiKtGVE/qbpsv1hwlhvbIEIbtX7aKG0PtzR+z
WqRXuch4v1iDpHtbBiJagzO8jnB4ThUStHORjJlbKPIpk5Ks2a2GXHqapG+IaLnq7029lt8jEQ9v
MWsjztS+R2KTNDQk1lTkPyLSOjGCdJXkqlS3gdn0BpEsixY0+kwTW4hE/ESIBCFvW53GsOj6DGdJ
0p4Iz2M9J1XpOaU8eu2zaTmkgyZOEvIYnIl4IoiSVtXwqPFd0az0je6jYBSU61WjvdA/MctmAY27
3jxs+rs+XInvM+7JsUvdsrUf5qH6QPKAUjI8TlkbIThXIZiCye8pODqrOBAQjOF86TZNXIVmBep7
IZYT+jSOkXDk9t/NWpyiES9Jf0omQvDCebwC6FXdlkQ0SB/09aVr9Kag9yhD3+4l2SFwtN7jETVh
thhmSOxmGe9l3pVFLCNKln7YZ2GPcB3fDc0OEanhXuL7+K1VK27RxUhpLXP6IOfvZUQMfyfJs04d
UJ5ybbrUkgkQhNWVCyY8vVfW1bxIuvlQ6YVfWOX9gpVvD7ymR3fRNGO0b6fBvMwwLrD35N3wiJL0
PSuV7Umd4v5QJGmH4FFdamLDUfedGlkVQKgyjlR0WjBTZv0HYcwYgRSGr5cI+A/UhLwwzlTIilcu
EtPWQlNxJCRj3xyVumqAwpGiYrT2jNq0LuufkIWZea6mEfEbnckNH8r2fpIptVWVXopiZBjf4roA
krQCIuL0CwdrJ6kQiNCQyLqzNmX7JHVNDfSUr3sMozb1Egm+y4o9NEhVLDs29MgGQfNlQgjtacqo
XjV93UqP1RoPk67kzBTNcDn2DCq4XrO6u8xE0PuDoouzWodqyxGi2L420SHybK0KQ5W+PzCU8ZKC
NpCQMG+MBhnw7Dj8QNuSuB3xfrvUYIneNxVu+9GXYm0/NNMZCdr0oPYF3f2gyfOnmVfy5s3SJBrm
DPq2EeGZSLnED7RXzRcsV5gorOJzfgrQYDl+WyBX8XxajQ2WDUF2bJwaYcrRWKo7YQkYIn0Rtfe5
ranvET0YrOShgV0tAd8kcDc6aQondpq14y0C3Gd9aJ6yqmOw2Ef3yqhAlUfU68IWcbSKhp5xh87b
ixy4gnm8M7XHXkVXEk5vdihV51xj0pab+VHlrKW1Sd41RYqDiZhO9P53ytxfx1D55hhxJt5KylL6
cOlmbM2awqJiWqNPbiN3r4zA+CNL+NqHSu4ZuTU5apryWaqIZ8WEK+n4lynZSFiGao/HBurrm1rp
j0ySlH3Ywhqwc+2O+NZlJ0/VvhCm02UVieaTeO6gkuI40vt75kx3STn7CbPVVL5qq2KeK5H9wC14
QjzDvFcSeoPHR2ruJYlhegcg3oNK01QoSGp/5EmyJGmnmMzrQDP5sRqq7yGIWvipUA8m2GJPSWt4
Vic52SBfF+bzOxhot5BNoTvaxWeuqzeyXsGHCcvBBWDu6CJdfLwT1afgs1JzKrtQOG/lDApFDG/L
KjTwitNjbug9ccFl/TAOMi4MfT43mfpSrtpn1xsfffrUhayTw8pL1lHb5+ZLlbOBGOaQmVNf5E6U
1YuriA+kELyJiQkOyb4QkYmGmAFAu4Am0zfsu6wwTCEYFh+dWzEbQ4x8NzLlG9EyznXt8VJ9wYmA
b8wretmnb37G/Me9XuhEoTfp0YZRC8p9hpei6w9mg3apLdvrNAy3oY2amwb6PK3aPpHpF0BLy16y
5F9xN8Io7c0HrLNpkFGnnZk3BABMkkumUORZluZD9QnvtI3oT+DRl0ZaSrBWVYmT2nqYqfp3xkiv
jJHg0RC4AmuG201iIj2WgVolYGONWn8dKoDZWf2cG7FPX9S4vVV8YWma9nlc9y43Uyrf4uCTnjTV
Kg+THSI80AzpjcnBiXB3m+3w9GwhgFjNeQ5YAd/DKf5ZY7N21nCiRKuIUI/SjT/zDQb5xWoGUP0a
OH1dT8ddEolk31px5jNReZoSpuYbtTOS6+zI+Hm9SAQUkf0UdT52+9pBmYIosdPO1TK/E1ZwsCOE
bdwrWCyK6so0HpFSIR9DaGp7OF64aZeO5RHLjIOAZ1XpXWPiJRLVpRoMRO/k6KwdVj4tlF1ZaXjn
QqcaVUKklRzvpDy/LiKLiJW3z9mwqheJ1KddBovtfkbai0+WLja2F39ZKx0JbIx8a+hxW2mrxZ27
nusmvwfKDYUoUq9Yn60dImm8hxDFA3liNa9hPAXAZC/prUGu4W4k+QerRdY6c//TajtxWKWse1zW
McMRt86nqop/EJCVvOkQeW/CLgwAtba7SDJoT5ptPYIwJqqbI10Riq8QMrCVOMqAaxoVAM+E1S1n
w84kXwNnp+fVORzK/bDWHmyHj7lhYMfYQ2IkxWKMVKlLL4jUnacvlXO5ybPXmD1MxXoIh1EWrExx
ONFCJ8cs7wGRExfV4DmtZ8Xr9Aw1SeyXC6+aMm9nojHIteypaXvjkAPT1xUG1UqGeESS+CWp1NT0
caH2lEjSvBtYhjOP7r/TrnldMzs+2yZKxAj4WtFyqVBh7LRoTWHykE6hp8eykQ+dIphqb64oOlxo
sOO7aNAyjiFwBBhST+ukfY5mcpLS9KikZpDm2d7G/2tmHSOVLohxLYksbM4JmMqbSVbCzYXLMkfl
qLblcCVDnnxu3P5wwADoMi7iRTK7quozOMaD2ln4EdJBBIp9LnVRBHqdZ8cslJBh4gFzwBNel7B4
gU74zRaLl7veGmpZcbRvFUL8ajNgAu80uxpuysM4yY9JmjzNrYQZsowPerMekL+fwlK5iJYsNpZY
O7Z+p0SfjlyMHTNgJZW3vabfQzYnbYZWxGS7kWYaE8fN4axASFZX8dKtwJCjaUK7PgvlyDrkim7K
GYe6w2DUvIVst93RDPVLxivxK2j7DqiMFDYmdZv2XKVv3fTddCw7cIXtoMWB9VsT8dVHxnuL/qlF
sVcVaE82bY8Pdtx+qoRWHAVZ5uxrbrRxJX8l+ajk9k2eWSsUYe0NHRm/0U0z4r7rG9xiax7rfhpZ
Fn4VnhWEiDhvJUBonU7ZECkeNE+EJ8r92BBPWfA+pFgzMMFg4Q2dRpZPfaQXQd1zOqwWo4aswv4W
S/pOL2UcT/5kYJ5O18AuIMh1dbVJYmFR0/bfFDMh0bmAtYYQ6DgTXrSPyaB+MhFycs0psQv4v7vV
De2TAE+uBmm/rThHCYWxoaJ+bmBmul29vou0uk/T85TNXkGogLvmOg1MXl0b3oXzmikc4IpxVTJ+
PuLIvXiVWzdTetZpzzhuXUAK34b8mY7t9KNnf+gLM+Ob38kG5qyO9HGy6Kz7ViCLM8mzq5kDTXXx
nKmw4XR7peIeHyVqjWCVKw6c4aPl84WN1J6eNQayaWMxpO6Ne1mNgrU30QxXuCT5wIpYZ0PO1T5z
jsvKg2wkDgIN9PJt+kTGTrVLJu0bs07Z8Yp3YJEzt4wjWACpP+UWm0U1ul8Llo3zrBybaH1Af3+v
yzF7Z1YkUfENQYMc5Jo8BXmdkL1RtnLV3EIDfTdrPAAYGpoN0kDijIOZ/xRNxUnDg+CYqzG4ZlYE
aalhY+GuJj8gx/XNYn3EguiXUgeLmul6V1Wta6sg6+hOKA6K8pZHK3OHan2gF3IMg6VcWK262xPv
7lZ5DrbEnK5MgBl3DXUQxiyDlZ8U/kERS5eyprdPzfxn1E0X4glecGPz6Gm2M8Z3bIQw8dVepnAg
VwSPR0tzLikKi5d8Gg7KFmmONo3+HS9joeS+ti6YGHslfLCy+nPS8odu4imTDfmg44rZzcnJrhEM
KNFrZrLBr5X6u6iQIyxStO+5QhwFlyCrsoWhv4iWnTomlyJWSM42qos6tOFO6fQTUUODm2toGUbQ
2eBO3g25wMS29iO+I4Z/JkMhHMRm0C/S26xnXhk3jOjE5KIDASmeruxfIQAWP/M0vOnL0bGBUZbj
fI31yLXkCQpn5bVq/82sk32mHG5UguVpstLkHb3ZHa4CH0rdTka+m43wHwhUP1l9f4IjeVeub5G8
OrVVoB1QsFma94zt9lqs7wfUbpsyhjRKbHjtflYY3lXmwuncWbiwpkPecyZpS+cWY3LTj6Bhx5F/
sfqbruZqBj+CXOGW9cChThV/rrRPqeHcj9r+Uo7yueWMtzH9D939iNR1YmBdl9Fwq5V4orXngoym
iMWfrT+WZnXsF/kYx1spoE+hw51NByi7mGiywJJepQYqAU3WqTMn1D/LXtFmKqXunAJo5pZ1rXHo
DhB+wLoEslVQRPLZS6x9v8SfUPdwQ+CgrCqWLQ2lqAzg0bx2zPKzKsz3g06IOzkf7BAf1K55iZfG
6SG2x6m1G0XcuFyQ8Td2jqMAhuXMRnagx9+1BWmIK5KmqI/w3y2XTkl4stRp12TRiyyNx0xhtFLc
U25OfsqWGDMUtrH0QwDei3Tp2hedJ4+RhwfUkVb6BuLvulZhbaCehlY/1Mbau6ukMcUtesbswi/U
tnBRVMaOGJOgXFECwJS1unWvhN3xv9g7k+W6kWXL/kvNkQYEmgAGVYPTECJFUaQoJSVNYGrR9z2+
/i3o3npJxhVFezErs5pmgwMGwqNx3752maGs2rxDVJRf3MJ5mOT6lpwbtlzk9r3q9dRBTQzYvNw2
uTPg3xjUf9bljLSYPH3WrD9ExNUpWp2f2IQeYbew3jfvzCC/39wr5Ki4YIj7tJpuZoomLOyAjb2m
Py9Bii4S0v9iY91nIitMJzobN5+ZvbI/niv68my4kh96jqcskAkJV9IpTuxcIQCmdRKbh82CYsDB
Ke3y+6DY7umKepWOPnVyJIbZ5rfXrTkiQvea7S1tQ68XsXHUiV5gzVm7+v0fSbLrIVQDP77nSe1A
AJlVhGpNsHt9VUwNPMLct2seeW3oVGP+vZJd8dAuM4nUtFrl9TI1EyfAZEUcPReUel8QrypqWtR8
u/KOxgJA29gm0QzxVE1LT0nvlYMFo1G4/ZegiPjSaCmx+irKKn+Hh5bxnbS9/x5ASH/vD/YMfGDu
BziRXv7jfy64fFZN+VhM+X/+XyPg+6gen8ezhV++PpVp7v/5v0SXlvMXqklzN+90Aa4FeyvBv0SX
/l90UgMtxN2TNBDf8B84m/jL5ks6gAzJswNl5Zv+X8ml/VdARxXdObQYCc+1wRwqEss/SS73yfHP
NJa26aAG3WX1EtI+80iZxk7hy7YvaRLr2uzOqXHxaVLIWksv7JtHA/JvsefzdEbflLZtMgoWDGu6
wUSwd1Q8agcbKIeS56aLwWIJ/XUhpyoizk1CL86ff+kpivDfv7QzGfnTsGIMdsH9o1/yccYuFxfd
ALmLk8hInHboR05//pGnA/frR5DL8s18yo8WCM+nPxK7fteiCDy4VM9exUEdv+3XjsZ22tuzF9of
XH/vtfrnK/Fj0JE9iyYixxfBztB7+mOR3SQYluTnnfcCnwHVd/SGxESaUyUr/OYU0TxOTmPrEULF
kz2+RszLoajFd2M64ERTQsiflmF3Vot7ADPx0AKPmbuFZpt8qDd6BGigP0crpd8j4iwhbuKkz9/m
NOPCfAO7/621oiA+u+64UG4hM/0QuBH3+hi7OusGjDf/UsSt9zOtNsoy7DyUeex6cn+mGylRxJax
k92tZcsPW+RovztwLACZ2QI/Q2Oe4aznVPb9qwh9IvUEYXfzjZlX3oeRPtX4bJtbzjXQ4mxBHXWQ
3yT1VthyAhLnYcmDIjjmuYQuBUjjY9I7aIeDbBeud8WUDZBbKph2A0qbqylxW+4o0ux/VPmMlqLA
t+sr5IflYUEi8rPkKocRAT2TBzLgI4kJYEmw+wV94OgHoEQEyCRpv62dhtJIbSBtbOWHCO+kD9Hg
dh2KpMjyD2K0YgSxqL7GjxTDSTHtfq7DR5poxrcA7BnpijPnZ27f1TvRxaQJxDBn1/RsgJSZHUlf
7tAHw8eO/OxXFJfpV6Jm/JKsdLnigFiDT2QXbtAr2KL/Ii2axo6kE2uOFDENQkVclpwM7RX8nBja
+RM3B8sNseiiV3mTtv8pBrpwAzYjuEOIMGUMpj3wEu2UPyzCX6nR5svbraE0c9zIrdxXY4c/UZWX
zt/WRAM6u8wKwikIhoclKua/29yAhEJbc/qNztn+HmcKUVyIdZjfdPm8kKFBhwxQmOapa9Ru2LJY
U0GzUNIs5g9znrNvU1wXHDXpfKIUNnXxHcrClhwlrr4GIjnIK2FUZVxlEM0jihxS4xoMEi68eVo1
FnelgZ7SuXSru4GCHGXarbOj09itQh5wOQM24m9bud0t2xzfVqU1fc5nmVAZXmL5DuJA/HH0Upkc
2gF1FDIjn2T4aowz9dORdhn+uai384R9DjrsoYt2zYrVfOtJjNGuk8rxI+LJetzvL/a3vAYKhQ4B
nzjK9ZgmMP9o0YKOZOQ3xmZODu0bXg8/fdnKd/jTgkPEkRx6euDi0Gn7PWab+Fasn6ed+XzY3ZRs
qj9ujiV6VBBlBb9YnPGfbr5bSQ99gVbCbK8IQHU7AeGqP9AUuX3IWfYD+Hte8n10ijkAApPIT6Xd
eneiI5GJ/ZiMANtRKdsOlKm6O7A3roCn44LMps0zb844HTH/TSRazqnZbNCAgVO6n/reSL/5nD9u
12bM6tNKM8Xe1B0bCwdFk9ZuN7BLcbTxJ6SQUS8TYpwZBMpM/H1bmEDv7Ex8pCGTr0UVar7prWX9
4UM18w9jG+XzMUqqmibBPPLPeVyTsfb3FihO5PTtwqdcnL87lszPXURu8OCO9tyeWHC68jLwouoL
ZmIxmUmPTiMSnDhrId7DTwOahl2Rqkoa8hYRDSCQgiklvKHeDC/B5Mr1lv+v/GCTrSoPFkRMiqFm
gjF2HCf2z81iqsBIwFYUsGRPgxAoc8BUnFj7c4q76R1JHhjSAvHJu5g/IKeUzgXLb3YWSleI/ORg
nyEveo9rzO7ThHzfpjTZcLGEghVOvYsBII4D9ozgePJe41I5f7Iqt4HLQHmMVJnvU5tHWChYzIo6
v0W7ZTivhAlfLkgb0yfDuJAhMN2uvBqKgtRDSgUFg9I0gWrVLoAEC5v1WQL6n+y93uN39nmisDAj
6V2AKllr6952yGooy8G/+OYwW6nAiDHAAybxi/KU5aM9AaacR7I6Y5B8Kpo4Xa+Wyo1/pNbqOucY
7fEtGWRkuXFWNOLom8NyP3qkP/kTnJb8PT4XziuO0pTwICsCyEyp6SCqtKb+W4RSBi9Xc9w90oqG
xbc3BusVJBQRkPyoUvh8snMeKqeKca6QcjolqWH+oLecggzty6SbJum9sv018Q4cgih8Odtgv9qt
1i5zB3L8sbW85HrqyDKMdoTR5ugW7828CL4arYum21+ofTpGH3M37Yb4jVv6/Q0a4sYOgS/VE01R
VJKPbgJtEJfyIv1gyMb8Otfp8s6x5q48srsbeVj3Q3pbVhGsFwcznW9NPlsPNPivC11nBnZ8GC2A
EtnpLfRkeLL9arK2nREj26QluXB9RTY239X0ReDTx+2PbUFyxe5MZBGLuBCGlN8oEqYrF95kEkeK
/COCOn/2366zt8/zuGOTaTMXUt0sqx7FRJm8C+CWrRcdXXHfcycS3tFqCg/1TycAjdqS9evgABW4
MuhQlsfYk2Z8xK2W3Ydsg7/QgJl0lK0t4ysylGk4Bp6FSn6yJQJXNOwprMZul/fjg7FY8FnOydib
r1yqve5hSoL2Pp6k/JK2bS+5lE5Ukx2PrInhiMGlTSwrL9l7+7CkRwmxQZptD8xN60sdtA5JRdpw
+0M2rvkQcu9nOplVSXkRvNTwCchujCHjmrICpN3E9b5CP/tWOoNTUsegr/PQiTVzjk0Lx8tl8uUX
cquLuxX/qZ+JaTc3IxsF84joi7HmiNPPyBiIj8yx6TayzLiTVEbs6oHuwfSzl/V0Am8TOXxsat2L
1C6j/mR0NqZjuD3CczCDid1hBpP6IZ57ZzjCBRidQ4GrpiS1joPzBfgQQdEqW/m7Zk6TASKhGOwj
Xk6oFwwbhwmWM6xPwF0M7MrnadiCxCKZbE53FW2V+Z0FPo0UiNW2uX3Zxq5zJ2RL25Qper6dzRoF
bQqft/XICo8aEr5jYWy0FNDDb7FLb8VUn/IpSakw4AKTv64me/YuYemQepxlDcRoQI0JGEMg3Rp9
fC5eg/7dsYlkb+gkJdNIZZ4e1fcNhUCAI/wvMKiQnd8Oc1klFBR91HyVWPLzUlJIhrSZkUnuRocv
j8fu8pU2JKrAqy/Mq8xoW6BXSV7Czs3HxH5rZ0QcG4kh4AmJIb6op4y+xn6RGapl4XEmQtrK3mVu
wr/GJEFOFFy9jKaQGIHmTSKbAm9d2uwzipOQ/27K1lu+dFndIl9hXyxOWE7L5JRlFGU6gWv8wU+G
BbnSYA8C1xdQcmzy+zuPa+y3TKwJz+mYdN6Vs9T993GbcPdAcIgEOo8NqzxaHXCiQ9x3Pdm8wIRI
gEcGdiLLwBps1qu5E2mM7lTi1ojKIKFR9G5blr5/M0x2FpwDnEaCi9w1p1dQtBMfIa/RIJUpJo88
lWV59lc5W72Eq9LB/IyKADkpZ6Y+s9+m6AEvYJWJ7bJcKWdhLeOxA0G6qa7sIFso01AqHsqLlPYh
iyVHTIAMvXgAqt3HQTUe6eXHxrDmTOF9sRKO/zQacQlhX6YxyfuK1MmGVZCg15+OE7xL503rOwbv
FRXNR4uqv3VezT4z/45mXAq/pGkWtLf5XhO8bbAxZJtqYvZgznX/PyXxq9f08vv//l/W7qD9fE7i
svqe4mrw4+l//6+kRCD/cix6xrnxc7V8bMrnQYwPXAiwpothjzDtf5IStvzLlBKmikcvOTmJgIv3
v7MS3l9kESgicRmWDk4awf/IlO/pBd4QFrd2klrBfud+dHHH7C6q8zSAVGedAvdtP109+vt/k4J4
7rn7P3/03EBwguqLRSLLTYrkgHPQ+pAIb3khw/Hc4/fb+6PHw1XKV67B8kwSpevezd5mxu/jZat/
/vn19wzJP1mAf4ZFAQQE5YZ3MAnGc0CCb7trrDIw0bpklIdJIZVoWOx2+LfTwrO9uM/9MXz+x38M
WwtaG2KaFBBsGyohNtq3evX8z3/+Y/aUxe/+GCVvIiFzA8JdvfNoNc4by5qd8n42M9O7Xv2hWkKD
ylKHNKdt3v35B5/5g1RT+8an4iH3H5yKgFYXmEjRSFPFmKQvpJ2echz++/P4SgrNx+PGHNAJ4jpL
2QEdFFkaYLm9SK7dPMnEGwtRHf2yfUs6+GAirW4vzCqZuldaf6CnjGjRcTpZl0yG4BHmMB52Zk+M
6vb7nx+vZLz/+fuU5FMjyz53+9U9j3GM2MsXfgg/7meT2y1+Wm08TyW7oDSu6zm28vMoauy00ejS
i/0CdeW5T6ikDot4LXE/mBlhgGNHu6t/Shck5p//vuceriw6NQvBjCmgeyYvIj+yE7O3TWP2PzLA
+Wfw9l99tDYUlN+83u5cOgDS9IdZ9yjEEbaOR72XV5ae2pg5JySue8aOefrbmrn0LBHIZb2nKwsP
wv2sobvKPVO/37azuRhTd/KwMZaar68sNmj2YEwVGYtNTfvzcfUg5h9a9AfB6c9/wTNLpwqOKYNp
drMxlmFZ9G30TpY46Pxtt1tgXg0GDOI7eBa2d/nnH3tuJimBKDI6zeq+McKqXqV326OdHP4uh8F4
YR945vlSyWv3vkkSanExiqotLLapDJJ/gsrYvfA1nqa2/3uuquyFAKUgR781CmvD30qqxRa14gJb
ll3AlgAK//MwPfczynpC22gEcteQIfcXMbyqOCSb562yiuXcpMO86MW1ynRp6wk90wItvhH59j7v
VtgG0gve6/0RyqqBlsSn684NQrHzmIu+k/Z1jJ9m+5C7PsT/P//Kc198/+ePVo/Ej4EMSqzBusJZ
Lw06K9+iu4M/qvd4++nja3IFJoPjhaNs9/7+bHE+eVvdnPUerywf40S6EyWFF06Q598PJKTPzkhy
RPPtlcUDIla1Frg/hE5P5zKtef5Cps/EbFzzB5R4xqfUxR+R0afs0FaAoHeAfZfJbb7VGqDdGfvx
55VitXsLTmCIsWn6t/T7/paiCM1Yeo9XAk2SMwhMk1aTxnbwPhhI25L7zcvZ1AsxT9mXl3RtvUF0
Msz7uHEu+1Kg/si4xL+0N/sMxG8Oi79oMY/m/xpzXy9nPnEbrXg2AO+W8rYkxYIzzBCVZA9isVYf
i9K3PwNNnasXVvLnzjyeEnhkTiNZb8jPIb0WDWgJhM1cHJBCpmefKg01xWrItukIlbMpL/Jli+WJ
XK5d30/m4I2aA6wE6BqhMPOpqoS0cY4nWuZkiGuw/cL8UBQE/73ge+Lp/HMnLHhb0QYh1bUOvIwV
0dft0gxWvGoCfAPexn1Z/2wMZ0ZMufmVe4MMT1RvhPT97KOfU1B+4VWeWeg8JZb9KnObek6dsJFw
toH1Bj8a2qVavXXUVQJttDqPElxMz26z+J9ctp+b3oQRoRVnu4394zAG4IrzLzYNoVtwk6EXyqfB
fEy7tX9hGjwTBq4SyH3arq6A7IxMCTuoS8BHnfl1acjKQulJyOxX6diAFdmw7/jWlFsvNMdNCXB7
rgq+MlpXz4/wXGpaAQUIuL2hucS6yja6OThDjl4ngVXgy+qtU3zaPHq39D6MEsUIC3ExoPc67Eco
DltF8c3rmuyFReKZOesqwYmDBowHzpJhJgAw4EqQnejDEJqTSolNriU1OeV6C1GaVQczsR6q2Hnp
pPfcqyvhZnlN5Sw0soQxJjtvxrUy2T/Ry2aa80bZOZNsHBq7W7fQiLCKFejVTxFgvVDrszpKNNvN
5DYDjnnhgNnKcbYlFhelleq9u6NEs18JOrOw5guNQfxCe9Cgl0tHb6FTwcB0VlGvoe80bC2IqEgL
kcu6YM//PDJ72Pxmv3SUeK0o2MJaMWY0pe4P7oX5dOHgCFyFA3I0zb9ACVmbJs8qy6Od9OJ17+Bt
ZWfLqXO9+7KjhOxQcVaZN28Osc3xLkETj8ANKs3lxlFC1qIHKULNAQ26L5zXaVHKN81SaL66ErHs
pGBZLHsI2zpDqNm5oj/KZMmT058/7jNB6yhB60a40BgbeZimQhCfD/FA7zyyVL2nKyFLftSYrDEb
LrqR0tS9PZt+8dbtfMp/Wj9gK1GbW+mEVaFYOLNBMMob9xP+hdULE/+ZsVFlbKBwcgcYKtSAglqY
3aNZb1Haa766sv/iceSIiFIQI2986uDNU+9ZIr3PaisxmzdAsikF/fvVHbGXoCZP99XVaHV9mlYT
awKWQtJY7E/v9Qdm/xyPzuc5Zayo6Hn6gv7sOPrQGjxcQTWHXYnWBMVrbQqTpzviR5s6xUWcxpqp
J1uJ1nwpCz+NeXiA7VJYYHbG1chb9M4GexHl8cAsAz29wNGmsztgkLLQ9gvnBWMNvVBSYrVMGtqW
AJjg7r5Vu/nSjzHbLL1R/4UrfvRN+60Dl53M45nmYufgOe4nA6KU5sOVzRX+cGeviTGcZWvSnLOk
X/pxewkX/cwiIJQwbXvYZpyEgc94qCG9LIXR0aH80hr0X0TwR+Mi7QxZnRHw6sFovYEfat9GMi70
SlRCidNldHBQ5cnhhoESXemV77knYzD8Xm/O/EJsP3p90S4BPT/xFK5OSVHasBs3bGYxfNMbHSVW
rZRG9Xop2Vkx/LkKsh5n4zxbz3pPV4KVLpoGZps7hkNgf6Z18a537Du9R6uR2q9ZucILCNPEuGF5
/IRWUDO/JpQ4xe6hlFYlhzDDkvo0Ju77Goit3gf9ZUHx6INWeW8gfBvH0EiH9FjQz0yXq6k32S0l
TikLz02/wF6tiuV7uloPwi1faw34L8OER+8NsyI22K/XkMf2YDREjzJr7e1Yb+m1lP0UL1xImA7u
OwGeER/RrIEGAU5m6Z00LCVQQZIJjArrEaJ2t52gen6lfy7SHHZlP6VfuJVTChnPXTvY3CWNeX3+
UuX1meVxFw883pOCynMwYy2HsO6G4I3fx9abwoiaB73PqoSoGMQAMyxlOiZwKuDafpR+qvlJlRjd
nBotd5KPYQeP5oAi7xMYqVu991Zi1JmdZU5tnm1k/XtnXN+4Tv+Ck8YzA24qJ17oFVE82PFwNulB
PhpZdJ1u+J5rvbepRKhlNY3cDGGcPTN4W2K853dALfWerWykRsI5vasZkyKp7uoYClqZaL62Ep1Y
c632QtL7XG+gsWbx2nH1dlC1DapZ3cGrG+52Xhlf+/USVl2kVwdVDTDSYliSEerAuSk/4OZ1zOTf
egOthGQRZF2DU5dxxhbpa7cEd/7m6a1TphKPIyr+BdnngNdaZr0HICJCYEb9Se/FlYjEL2OpIAIO
YY9xFubv+asgCj7qPVuJyLxIe1daJm4bKadbw/S+OIGtt7H9R28QE5sOFJMtOcGY/YAVDe7UgZy0
AsdRmwL9fpKD407GufXuu/rko8TQGRNnR/A/XruTGDRySwshakvUFuB+m4PVeu/1Hq7E5EyBfF3x
5jlbSQM5h+J7awMD1Hu4sl92I3h5o+DhfuHe2mPzLd0NY/WevS+8j44SgeOuZusHMDJL+9bl2csO
5NB7thKaFt0csNEs0sbCNq9HP86uIIh5mqOiRCcNSlPBeZaJ4tKHu5nZB0AwWgcsZ+8qfDwqSzA6
cx4Q+Qs6+uwIzdTDaI0TUKq1tPxH6xv2wg6cX2Iodpovxjw9UHz4oDXqqlhroocQh1LGZaTfDfQA
RGo6paXWOYKE0NOR6RKIGiU222G8LLdjbe6ekZoRuvd/Ph71rJSmgzlhH/q5/aZAcHimj0/ojbiv
ROgYd2gux2kIzaa4c4zimHWJ1iHF8dX4dI1qjcEQhwLzDxjJVncEbfRT73MqAYrfbQbUbuhRAHif
4n65SqV7r/doJT4XHJ9yXxhduFrwRYtathcVdA+tYwpdl0+/Zo0bRDChrwkpIeEestU4+dA/oPfq
SoCOjegxNJ8BO6JPoWtl7IzXxmSu7/Qer+yfMxwAKI4jX3Rav/ec4Jbe/6r1aFWBhDtSj+1G3Yc0
wL0DxHVplqXePFTFR1Pk515WOF247Zb004ylgFFU3/TeWwnOdMPGqlvyPgyS5pg7603pv3Ts3OPk
P0sujiozmg3ywRM9SMBpAAbC3fGyN63XLIc5E+N61Ht/JUjdHKP0vHa7sEjtzzB5HgxYRnqPVkJ0
QZJYeBImpRC7qQBYiYM1OXqlOkcqURqLBLLm3kOM6vUBb14gBUbzt96bKzGaLG2Td2bSh66AwHTe
7HF1DpVfJLneJi2VOHUwgPBHv2BKLsZdWor3aat3F3ekEqO0GNNKOvBo7GjoVU3fRranVYZyVFFR
4dNm304r7iRRKbBLFMOdFc+plhTXUQWVQk4mRBFmYoQbzGHt2tB2NBVdkAmerrrlEhnD0iddWE2N
SQOwvGgB0OmtuqpYCbjQODoBQ87y+HpaxWu8H/RiSJUpBXNcjFmLubyMsOmR2/o66FK9upmjSpEC
Zom5iLwLrXq6ta32ujMHzfdWohNHuiHyZqMNe89/SC2gnXmrdYlzVGkRbbllHjdZB78zoyEYlfih
XUtfbz1U5UKDnbVGRgcgdZsEg2+R341G8EFrWVHl9KbJPatyzTaM6d+j74xExXk0DU9vYFQpEq6C
yMaylbgJwCf4o+e9K1Jz0/uiqhRpyvAYRAzXhliFiSPkqRt2Ur3quaPKkEbQ/7W71EyXOnBMjISg
JfYJ7utTrpXDocL/dAFAP2sG8VIx9nEyY4pK8iyMor1LWOvbqnKjNR9pcoZ0B0K1z9vjBKbt5xjI
WfPS6DpP398qhenMgdGE2AmDwIoB9jFC7oXe2yvhKgF9+uYEyHksPIGTDMJvGvs110dX2U4Hmn7J
wldNCDwjHg7WJvIv+bpgRa/39spuugCl7TBUbcI6gdqYDuWHpbD09jxX3U5FPZeGHBn3ym8wbTF7
+HdYwGi9uao3muzJXptibsIscrcHs47iV4708enSe7xyK7VZJ12x87mDKmr7C0nDN95RUe21mj+g
bKsU4/K6aiZG3u7nSyzpsHIo9HLzjio5AgEoEAF3TUhb9X0a93dzPtzrDYxy6o2jFR4fhtOhrILP
VQ1/A6uPl8Sve0j+5tyuCo1aUua+MZZNaHeZ/1lSVHg15uWkOWWUUB1MY1k3261DIjXYCQ67YZAh
9ZYxRwnVbjWo0dPqHbrTOh5cq7nKq5dUTL+OoL8bGCVO23RBXufT2D15eUw3dlnhrG1KXOiPcRnE
+auyWef7seyLS5vOb7CHSdK672lxk+0tsKu+uw9k6b2C3z/Ur7K8cryDLFKS8fHSAio8bE7Wdh/m
Vhjj0VzbKv9SJ4nRgrucUgEdmlz7WTbjAjARPsx69KhSL5dja/gAZ+WSOJdRnc3rDl6U7kcDZS9u
XXbWS0DqC8/ElHLYLrCG2xvAgbxj8SHEgtPDVNrV50U6TnQ7gGTIvoKsbdvQ30Qwhd3C33tqhg0/
I3Ny/WMlBe463irj8VUMPCa49vyKxi2z3cS98PHhm4TXXTZp322hWQf+eoEBwQS2tXNi9zzJGQNP
t0gm5xgXUGE4zwIbPkKZsen1r9POeg2tIQsuC9sanBAWG8akcHOmyw3D6ZsONqJzckzc0g6AjKLt
vrCyWuqdQlT1S1ulsGi2oA6Dnefqiuw6gcqjdzpTxS8mfxogq6YOocFEdI2bcxYurZlqnv4cZbUv
F2f0AI+AEMS7ipQVVNrYDvQWS1WmZjs4AOZt0YSJV/6InPw+kqnmoCsL/UQZaSkE7+2OUdgHxVXk
WnqZTVtZ4t0JWY1F+ivEx3c5REaA/UmBWZLWQqxK1DoTM4+cimMYg8SHttViK9bpnVh30t2TvCm9
uVMlId7i59bc0P6Vvqoxh9Zbh23lQJZ4qTlWwuvDGCjCtcPhm76CcfikNy7KKo+f3zRBd6zD3I/H
vzu/3ahEVP6gOezKPAeWYgH15KN6MYyWs+ircTtIA/+ak9b7q1KvoWznyEiGOqRQ9XNugGziZqG3
CAhlsjfj3IFjkTUo2gAd2dDLBeRckAm91LIq9prcFrbdKJqwaIPNP0gcWKix+9iz6I2+qveam6qw
zCXmgGBazmGUOEHhmal5QFD1Xg1E9myL2cKp0XRHFGXesTFmM9T7sMq0n016md20qulELYorD8zT
cPDaztPT9ztCmfh9VsUImWpWsmqUV0llmzDK1lUvFSzE0yVBLmW7lT3nVVJZyyXWRGMozUFqTnrl
fCPsAn7VvsBnKW6U/dzGhxFDFM1Zo8ZsB29/4Z4cGmtl/0hQm//YyrHUU346qujLFXaVJZjEhK4n
J+MyDyoLpDb4xBdqh880vjmq8It+UNy3Cr8Kt8Ky4ffk6VRj7lYJzFoxVXpPR9iNYQS41nCKywMc
1riMXiSGi7GD1txV9WE00nrwezl/zjge4iJaZgAoyqRqCr1rtCoQg4a6cWfZV6YI7vfrMsULJFzb
dTD1lj5VIraZY0dLqgCfblvpDkXKZgcPAGfSPKNYSnh7/VZ2MDqrEFYUsuVtfEC9/01v+JXQLgas
q4Nxq8Kmq6ATxcDuBiDZeg9XIjtuN6vHaq8MOdteQJO6EqLXSwH86nF8pAUAcmzGMwSRcHCm/pjv
dj00krzTe28lqoek6GJrnqowGjHnHRNcHDAS09wqVZ3YLKFZVnxRkNaL8bXMYEd2BtuN1rurQjG8
EHF/r6wy5LhyI6ftddHGL7Bc9vn2m6uiqZw644U6o9fVVdgvIrnCvggD2rSe9TYxU0kGzrmXAvy0
sb3JsQeGhOnjJC/HKtELU1Uw5gSg6L3KLEPpVtmxDfxXuQP+TG/UlRDtAO1iNp5WYeAk83Xflc5R
Dtl09+en74fj3w28EqQB9oTTbLG/F5vTcmo2oXTBsbXq+uxxMaq0zli2ymMCzxFFzdAV+G3Jr1zU
35QyefjzX/D7qWPvKKnHx35nMikN0o5FhyCm6Ye2H6cfs93qsQHsQBmglLNylURVEQaNH5Hd6f3L
0nNHrZAC6f305WuRjcvW8fJRnHDHx2nzAPNBbzn4RQV/PDRYY8nV7Ul2WPNgracKu7DqmFVVNmld
FmEAPH19H5/0hmNEEVoJBqB+bJq3GA1GWmslCeinT1+9lBv53Bqn2IqX+iozLfNGiMYdtd7eUYWN
/upFvmfHdQgUdGgOzKJsX+9NXKF1pqZjKgfE0kj7dgpSFkxX3I+D+S62Iq2JA9796diAJBl8HNZr
+tBd95R21Je2EXK/zovbKve8YoU0cqSqZ0t20btpNZr7KnH1WuxAvT199yKt8PgUfbEfDPy7prTd
cEhdX2vQgbc/fXpDymu3hiFgE1JldevfGQ72XHoDo+wk4zpU67jiTJt7cMXw7GjaTxs24tMLz/+V
rPjP9Riz4adv74ExXzxvZDXzRrd821pWNb5K86ntLriIjeIClh62mq1bLPW1sXIruG5k1pafsJjA
H88DzCgdA2+aAI9J8Aerkedvy8pdxBFi+oqlW5xE29c6WtPxomrYc48jgOBvduk4rydYp9hnJPDW
I5zDA3CgFJ/NMnW294lFf8tdvoMk3lcgSPsTFzZn4992M1hdlJ83GVTdDctXp0/f2GBmp29ag64K
4tA1tmJvSD7HINpvpiAPrgVWwnobrK1K4mojd2uyo3kogId7or0Dxnur9+b7rvvoKMldcy0Nb85D
e0NnWwjnUtT9S6SLfc79bqooG984GiWc/iUP2waYxmUHtX3GvhzVw2nmhhBfeoFXJFoJKnh9T/8S
q92tJCY3Dw18ac8Obs4XW1PEH/TGSTx9erJGI3dEOw8nsPgnI9oehky8NE77YP9unJRVGLZuOubd
mIdeMab3qKqdtz6+x18ArhsvJAef+wllNTajQMaiafNzv9jYESYDBubpYepItl+mMx1tL1yqn/nk
qmoOeUI8Tl4Rn+N0yPOL0V3w9cuMAv/WzYeIPWmWnWxVRBdjQF1GHcZ6XiWw/3S8BxYizTOVVJZo
A+AIiYAqDy3KcbuLzGBb7/48k575EqqITtpoOTd6cE85UHS8bYvevaj9gLq/F0+FqaUusOX+64/i
2uXZXppKA0wHpD963eOPQSv1WlttqQR2vwYtVjxdFkrpDhdorv1DlFh6lxV8mp+++5SSirRHKwlT
x3cummktT36Qat3jbKkEsuk1VoGHboQfQ3pl7q51tac55koYr7ZZ9PXAo7cNKHGApWgqtO6Htqqh
WyGVpT2+AKc8Fa+la7xuPb0snq1q6JAV7iDcNDo12dxeZX0/hIZr3/95su8T4jcrmyqhi1wJ9N02
mOxW3J+bBu7xGuAtq/d0JUrx4Ooi1zTSUKZ98xrV60Mbr3pwWFvV0AF/j41JjGlYrDh7jMFQYRhf
6ElRbVVGZ6wLdcOyS8M0y+D6J/41Pg79WW9clPBcMrMde7sOTkPppMuFEPOHpstzvaQi3vZP4zOp
Ayx1nCrAkq+9yQsMHLtabxNXpXRrsixxieU9jM8xxdyjMo9b4b6w8j43GZX4nFDnb3T4EUQ9fHlU
Y8fGgyisN+bKBrsB6emnoUnpWirXYxXvLuxRVwV6gjSA1E8HPShXei5yF1s/p8bkzS+i7nW95Kle
H6Stqumwwosq2doBUPaNsucdKoAXRuZXqvY3i4CqpXO8Df+vKk5CazXs6bWZli4NRjGwzfeQkuow
xcPYPsh2Kt2zR3YNI5khdycQlo23XrRjYLbnrbFi8aWUrpjCyLdTqZWBtx1lnyyCwd5w/sTJRC7d
hQvo/cjFUq+uZqvCG3sW9lbkQ3+25xIfTTm8p6VyeWFcn5nOKuBnnFswOXLtz6u0NixJcXOWueb6
pMpu3Hz0DLvFEx1LVcwZhvUnFoZ6/UO2SvcxtqaEp2+POKak+KXOmGubgvYtrUhUJRMb0uconVhM
ZSO+9qV9XyZCr6XSVhUTScmNvW6c8ZyaHe7HjYjOUYR0RuvNVUnoYrQWEJhhTyfhvnKZ2qY/nvEm
66uT3g8os71KcYbwrUSeli7x2C3XbKyOietZ9je9H1B2nm7AvxxP2vE81klzLn0HT9fA0Sp72CqE
jvsDTtO4+Z6tHUL3X5yd2ZakOLqlX6VWXh+qQaCp16m6AMzczOeI8PAYblgxeDIKhCQQ4ul7W53q
7ko/mZVn+cq8ifAwHGOQ/mH/+/N0hm1Axt8k9k9fS0I1XzNbORx8XeD0PdhszqeBvE1wmtJXW0/W
LLBmWMblQMDQKtIeIDdUbL+/7aK/2nqmXoCWmVbuAKS8ykUUYZpwy+K3BVmvFaE1hM9gRKXuMEHm
lU+gvN4PPHXPbzr31w50mdc6TdjsDpFECy4DL+3QBvq2C/PagK41PpmgCnAHOJoSMNC2/jvYz/xt
MflrNehOGz+7BUvkOIIsDZ9z2BNl1Z9Z8Fxeyd/ZNF+7fA1JP5N+SsWRVQNdH5tFteoYAJkzx8xo
7IJvuv6vxVTVCgxU0mFBo0RE5UoA9h635W1iqvS1mAq8S+4cw9HremxLASVVIafw822n/mox6zvc
AegZzUFvOhStmrvSqupta81rMZXUGRgxlJrD2i/rEQwaksNheH/bYpO+iqCDQrqxG28OrtmHY2L7
j3vS0TfeUvLbSHEHOX4HK3E+aNHwQg1bV0CS+jbZP7r6vz36yAN3XAA7HqnIFN2uxzzVoCy+7Z6+
WsqqLBtM0gHK2rq5KXaqhkLAWv5t299rDdiSBJScTS2OgBntT3ust+cuHv/M6/2yx/3OG/taBVal
3icLxMoHahLMo1zWeA0K5duivdcaMBBuUK4OUh6zCKXzNfoxDePTmy76a/VXn5CkAuCCH+HzVQFn
tkPg55rNfn7b4V+9p8kwpdMeG3mkWo3QsHYbGHQsGUbxtnf1td2XtmJB4KTlUdok7yS5HuI3bn6v
xV8w4ppdIDi0yhAKX/QQILW/7bK8ek0BUGirhs/yuF+sjwDIy4qsAdbxbUd/9Zp28dC4PUxZCReu
02j0Y8ze5iaYvnb6iilERalSWckgf+jG6Bawr3dvOuv/JvmCjVBj0jErCVtUcpXpAXPXjVfLx7cd
/1XvCtzUuQMZnB+zKdngcZ7Z7PoyqvdnfoKXwtPvLAGv9Vxt1OtM+IodlY7syVXrqu4tIIL1AXOq
vDrXavfNndur/0Fy/Y/s4Pd+6aUU/y+lXh5INa7dPCBT2PwIZubQDkQf+h5v3XBsqg0M1XlS4Mnk
Yzpjb98AkBv5eRo0a9QRiXXXq3zY+zWcmypE1bc09ZDdjTEkrX2edmH3PkfCo+fbniVC36228gk7
b1HG5z43+1BHbQ7wdpvWuXFcIymaGG4dgKjzVH/TplFLkmc9b9U53XvYPZcBCT2vyzCv3hR9SLvt
Ayzk/AqQXA8GD2y+Q7vZMU/kErEslwHe7f0p0T2DN71CzdKpHHMFw4ITtHwaP2qiEDt2vBO/Kq3w
12aZMwBIIfcFRRpXqC/W1ZP2ag/LBupSH6d2/DahaMuBCDVJnICoKljdfBnbrJc/VL2AxINBzn0y
KofbVxc+X0R6J70rYCxHmEbZwvvWJn3JMThZHXa0bMghItVmi0rgSZPFynygqiTrTuObRKxMHlu6
7ApzYfMUTrDxH8FU1Cu76+KlFWXcpj4tGs6AHt4ADiyFggEuCKY1m0foN7upqUsnkWLxAhWSC/PU
mXk0PAc+nWNuZG2vqowjbMRawtRyjbs1NW1uBCI7EKUjcEwXNZKvs1Os9GHf+I+l3UN61Gai/f1u
iGDPzUw4v09dlaa3e9WIpS6HHTMq2VH6JYEjws74MtxhQgPs2ly3rcbJ1fEu6+UYw9UY0ZiKp70/
BQZ47vdZqHaqC/CxeXPmmECST8nGNxuKAShTfqhFdLGBHJZh9BGmWHaItuCgw5d1OQTcy2k6E4pC
GjmzfgQLsGe9PLK+GYuJgWJtkMCGyK6XyHK1N/Fi+4M3WKPu2VQv3dO2kXoUeBwmshy7lNoNENcm
I3CJbcJQosbRiC/CpeN0I7cdRaCGxgtg4V47FPNzKSgniKCcA7q+kDRNu3dJLww7wmCl325G4oE7
zGMHb7UdbWa31pjdioNlAGI3DCZr8bB8J0OEmRmz8kx/4FQlomwqYG+/ow4iwCmFZGpaS9vRyd6D
TlizJ8izZnXsAseYkJziiV7vNCL9bdL4fv/ZjsO0YGLGANJ9P+OlbQ6jbgI5a5V086cmUiImWN76
mtGcq0zq+9gBbvw966pKBNBRpaqvvF9Xeh2bNps+d54FWsDzPsY0eu3TRMLambLhR+V8DWhmP/fi
O03ZrD9hunxvCnSXsHdhVGIKd1D1WYEPT1H2Y+rMCvQi0SE89XucJAV47kH96DI85qe6J/u9A0jx
GJNZdA/CLJwdYtHq5v3cN9v+6DEjQSJ0ouEbIMqLEzE7W+/G8dcenZvmpmNzGq6mqRuqq5nIxNws
s+SkAKY0I19A4c7kz8T31T1GyKNrtJH2H5gOAWXU07qsYRAUAWC8C38NyMO6n2AelH4eZJvJUg+Y
dHzHQzOM90kNOOQZXNslHKK56baTDIBKX3G29fGnmFV99b6ZZa0LHVwET8QulhZzKAB8rtfrbqm5
s/Hu4nOqmR4+gqxRTQ8Llbw5xk0/8dJtHdDauafCNEfopxNzN4Or+WOAJ8BYVKjS+Idmiw2Wkmba
/IHRyZm6jNGtWm/6DgbHx6peNCZUIr7WT42wMjsrrTXLXRUZ9r1pZKeLerS964CET6oYcKAs3c4W
GHJXOk/iqHR2JAlQzrvXX1IncQYljesEdoYbzqKNamtyIDPteBgvljw5DO32/n72GEw7UG38VxIH
z8A/qwFmLICCYHcIl+qXCq8wL7qhIapgytPpU5jBZ4TBkQJy3gK2vu/t2TtMyT4F8OlAQm1mxzes
97v205R3Dtu0z1HxBhjZL2tKn8HIMNgQerjVyPcDjnK5kRrY3wMgjuh0HkZPFM0x+znSq0EmErjY
tU6HkNeJE/uN32yNCuYG9JM8xVVAjIhJtqY5W2DQQNc1bRt9YLQ3pGwyBt62jddEljzse/ds4j3t
TsDPenm1qCmqytmTKtymoGs9xont2g+oIpPQ5+0wOHmEa3ztrmWPDOY+oAohjlnfYr9zFSi00Hln
zXar6rjri2k3iSsybUCTBbHBVi3gtXiCkvcuBn0+X8bMucd2izk5TWgZd/cTnO7AvF9DBsINfMXz
2RuZnJNUWvdA7RyN30i7ieGWDanFMzY2amh+poPY8SQoWLbZw1SLdj3im23dgSqwST8yMHCra1u3
XXrGEC0b7hZDAMW6wFIHVoJllFYvO6yS4Wlum46e7NTWNbTNGGLCMyLgo3TddC7oEyjjKTTDBBri
+GA1qIfAx4eRfMDvFM9rArbs1wGm8ZhJl6SZsmKG/WJdRFifqmKr9PahIwzUaiE1Zl3oOEKsqlYj
ogLYdQfmm5n8hgGSlScFGgqiecTpUgCXfajbUzSSDJ2jtuqj5UmpfRqvId1tdkRF4779wK5hxx4e
qXGcvLt0atK4SJuZ73d7DMi7xUq8h+osOtx6GM0yEMFuPRbk+QH0C2vOsWukO22OSXrZubcGngA1
LiOwvk7iLY/hV1fvS13MrQ/hXSq3QeYgjQl25JnC+pb3qe/MQ+wSMX/bjdVZlw9u3eg5ZGm83Wd4
+pvPnd3AiMGXTKfqoUdp3L8XPS7i9U46s5VjulB3wv4f6RoXl6j14HfOfY3gyU07bqap1+Pqe1Dd
eRKcelxxzdbruYMC76Fb2wZ04a6Z7OdNc0K/KMKDUDkcwuJR40qlQ/1zhGdq/AjX+kx+m+C80n+d
h7knyK9giJgWqiMdPynubED81sSCTfkcLRe4/LBh+0C0B8tYFtGVlxYmDVOAbJRH3+EqH7Iixqbe
nfdl7p/AhHbu0Md+YEW77ei/KD5mnyiBLqJIgwAsHLloxoEsnPhyRQZO2Qp4eqzme93MDUaOE9h3
HrXshukuVdpHQ84wgfUNhGO3HWnSZutDMsYG/rvos8qnTIy+Oa4DSDmPM2nSz8KC8lLarEIpQLSR
Y/dh1BU/xqbz5AH9p3R8D/643W+SbpwnLJgZ3g3I4iFUE1c9TFTNXaUGCV69yLL6MUD5EhUba9X6
3u5+xkA05l6JL2BjWPUFl0mrH3qLGlPeqHqYD2nAXO1wxIhachBVOo6liSuCO9E2Q3KXLfpCcmX2
EvwIqH0b8LnFSkmpljlOlrzft/CpEwNck/JdYfDvSWO4LX2uLZtuzbgg4iqauouKpIMrXCiwuq85
9yx1n8gC24NTzbzGfs+3GGE60PNKO3DAs8idW5xC/G6ZRscLQtlc9qFZxqt+w6v+hcbGr0fC+yEB
mcTA8izJ2lQAXg8lZm7TZD9KbEbeAc1cdfZ+gXRKjoViig+3va3CgwgXAOpu9vTGCtHHBwGCzYZt
FCFHafYMy74f1qg+92yk7mkZqmR9P5olKVCWnsnXMFR+LSrfZCeEa8Ba9piimdB1y83WNafGaRhr
ZJirxmabFvvupM4nwJBY6UxMTjXigU9e8fSmhpWSypnsZls0CWE1PFs1yacp69i18HX4mWH6p7sj
eHXU1d7ZXd7NETGPsYfFK1Kg1N3WoLbviJ2SzDyukYaS3G28YBgjv0MJHcPaoIumcCPHJO9dMIJ8
nHxUH3rSsT5XanM3az/Ih9rDQb/s8RgXdFt8QZqqPWVZJm8XVofrOtmGr6Feuw8yHUzRxuzdQI36
SDs5yryOtYXsZBn6fs63uJXe5jWi3XAMwLuFE1tJ/cySTV+7LghZ4nFmhdqXfTuOpqPXAfLF7KOP
BP9QDx6qhZK4kUenSvHVD3mFJ1dgTD408c/WVcF9pJSxkK+t2gSknMnqQ9le/ADOQ9h22KZcIOsa
ZF0Q7wnymDadurJmaxJdrwlQ2AXGp318bZqkkvc22qw7rpjzj593NhBWyJCt7mbJNK2/InJV84E6
EpGTbnWb3XbbOoDGWo/rkPtEG/GcLoOOH+Z0SfUBNg1hhCWBZc15ilY5fIkasIS7goaWtiUA3Y3L
F9oiFJVu4W1hBsQoPq/SKE0HQNrD0v7YBAjpt+s2rft3QKk8wqHGCYqne8C7RXXeYWCoO8BFpyJX
Rgxt925LkPsfpjFL1dFxrDslMpqag01PUJKduSLpA4ZqOnoD/WyalIncqDwnGJvafm0xH6AeFuuE
josg67W5trNNY5bDUESgI7V3ZAjvkBpzgiwYks39xtrBXgDpI/fJnVZ4JT/0SFb9l5728pxN6Eqk
FqD1L4lN++irQk8LafI2UVAKUYQGyB0xRCLzalmxuluzbOWqaiM+Mcz0u2fhsbZ/tnaWpCspnyPs
V9VIo/UD83u31XlECE9z5yqjClmlA7m3u9jCrxnG/YefpsU020F0QP29D0OzSRgO0Mk8gvFM++0w
rnB3vZJtRKZHhrcMK2KcmllgeWo2jmJhM2J8/9SlceNPad/0sQLK3SAEyAfGWA0b+An5ByK+bi7C
qi+xCDAuzr/rnDG1v5J93ZvnwUbTepy6yMmztXKhuGO79KacybCtX3tJMYvEml7ar87383rUdayi
QvZLctPOdcWKGb1Hdxu6LqtxS3iLYUCLKnth9DojKJ0Z7GSelx0uuTACmKvbqSbzla828X5OSXCI
Dui+64cwDENuwNPMMRRWLyn4YqKbjsELGooaCNLlvKcWCVojF55b56dI525x3r7jiefNryvQJuKw
93HclMxf9tW8tmBMgGCv/G0Lay48dWmi0uuqA9P0Rtdh+iQFLkKZOpclQx636DI/22HvIkSpIY6u
th3P9RXigIRfO2wB3Tfv0/YKKUAiv0ywOOdNQWUdt+/1SpsGltCJYu2S4yGjaSGwqgZkcxEG53be
JO296Hy8FwYv/Mc+oeowVC0b8apVy/UUo4Jxh3pFSh/FuLH+2q9Gfkcl5jNCD0cYkCoMEvAJjBjy
fiR19RV+Fl1b1gqLYtuZ/s65GJHZDoMRfx64aAq9BwBHoKCPTy036XA3u9QOd6Za7M2i9dR9A8HZ
vURzb225LRFuY7bx537JLs2dXmBv3zL/zBBLuLLeZ8Tq0DW5LR88V0cMK0uWd9rXiA0gW1gBuxMb
6rVYCS3qO6679xD0A5EoLpUeDH6b5x7BWE4oFOhnlNKlvU1nMUePKYeID6IgPtbreWV17QbclCXE
FhPdVdcetjgVHT90grXv6hls+EOCQYH5120l/VpEDSpXX2F3AIKsocJmh7EhgeDRbMkH0yIfuQpj
Z3PSYQHV+boYUOxqsjQ/BFWWPKd+adYiKJsg2+HZsG55t4oh+tK2SfVdXEKTk9gwZf4xMP3i+sFl
CHflnCCYVVm/nCSYIKKQzKiXieKVzQWQHQWwIHF2GGQm/lH869MdFyGIA/wtqwypDKDqx41wzz/r
OpKYP25lhcpgJBWckayGFUeJoET5a8qm6ccwbGmCdS5ruvEZTm2yK4hpfHrqXBZ+InWu9xszkOpF
NcMuKQDdYSW3qvHZ/DGqYkZfEiAz6E+klg0qI11Nb+VkeqwdcRMKUiezfzSy4hqjRugtZTWr48c2
YgzVbIQe8Q31MBQ9ytUwUm5uj9PDyla75oNatg/wRE6yT9rI9V0UZfaTqHjyEe12t19NFeYtTtGE
xHgb1LYeWCZg6Lt3q/6Ea97fjEkPWRvrQMiGx0k2nadGyrmgelQ+11HVf8ak7pbPFHMyWmee3ZhN
R4+c+e2Oyb0Rx6mCxchhoGG7moGVuEr0EJ8zcIyx5o2pfW5kTcODridMD68r/H5yOi+V++AXWLx+
hQcHkjMbfNZ8Rmk45TlbA64D8V2HZUGmSToh4uCYPxax+9hsDEFiilJCXSPK6GgEe1i+R6WBDJ4e
qKhRN/Hgn4NTws3eXhEd62fYr3f9eyImDIFvIDC8b3EiedquiV4KLNvB+dygNpY+6L7hWZFqnM7H
aar8dOzmqmsKknHtv1+0rudpHJS62TjfB/yOPrLv+yTzw0Nac4+ALbTpUQgdTSdIKLl/h1L0eMAy
MY5HQ2lnS9KsQwK5HMith8nHWETgA3ONe4FyRKXppJFue4iW1xDcexs13VqMdEmG6yha1X4F+7H9
Z0SBTcoHoCFv6n3a8PpUApej9/Ghl9lSzLPz1+mUIOBs2vEm6Ia+h3p5xoQA/B1R54BRQ5rx6nO0
Q05+FJiQCR9RZ9pWbEQ2Tn46YWrCwcDpd5QH7LDo8TyiQ9F+bfbZqgJ3CgPvom8QmWPFHFZVNHOl
4V8O8yJ5B4s0wQvpmV7O25TNwNWDmw12abUy0eYRhe3h0cv08hJG3VrXoCvOyJiw+PRlt1vpzw5D
GTIn0+YGvMbod70s2DurszYurssVjtoxlJiKZMnzlCFCK1cvTVPwbGWY9XEs9M8tg9NLGcNvvv08
oKCR5WpcmuZjvO1YPeooYsk144mihZJkIOWEathaTOOK0laOubytLjvMccUPmZ6NeAcgSLvmAS7Q
+rCEik55IHuGCEbqxP2IDKgKOcWoh3wHls3Kr5qgPf/B8KX8J4sAld1Smwy8yAbek8eh9jFMkzWS
gqa1Sr0PGODvj6SzsQo5xbD9igJmM+41EnWHkgMe6g1BIbjm1QwYtbTVXTPF7X5Osngb76RGnTZn
OvXwS9eNeYlp2jb3ZK9GSEGquB9Pi1gj8ogRNc7wTpl09+j/jEEfwW/05ghxkVYFuip0+T56ZSMA
EncnztGAcsrneFCXO8SQ+JSJkbrD3B8SMHW/oH7YF5ivcHbJ4TmUkJuYEYrkkrpoPLXQWazfPQnS
lhVjlbvyWK99aajW/WFIUzGXBEQa1+ezUaE5Ihsc5E2VwX4N4svhggcDLW0qu6aV23XlYi4KzInU
kpZwYojxQrWVQj8brdCpvmbrlu6IWZzOTigSTOjWz4jtctRhkz7HbN7elTMeg+GYbUsyv/CW9kOE
3CHJXJrXKUxMftW9GjDP1aND5rCZKsSJWRENRl4xoknYzn0iUvEMz2jlbj1S+03ji7dZlyEG2dLp
gfJ22D5F+DYyypvEpdNyvLhZIyFdxb5m98slg76poqnfEHxBLwuDqVDV9UNQiUWyYpaU4QXPetSs
eIFeC0W2Glslxx9tQHYNOVXgKn4xbo1mBAOcImGaHMZtV9BqJnNt5bSIB4rFo0aoKLr9Z9+gG/G1
6/zUH7M6GyOPq6vTEbBkZtp3GcJ9vMtE8oweNUKj+aXRGfUid4mEW7Pn2SKeEtTnWuBfUP9336XJ
lv5ZR8sUPU41Gj7v1kuiCseCIAZS8HWGrzHG5rQZzo1C3wsPSabTo+FIfNgBHMVlvsFQak19saOH
NCHTbQ1veRlT5sSN1+gk3SK6FuwWYVFmP4xD15trXqd+OkcLYOZf0ziu4oJdYrbjMqloyQdOfHQ7
xTB4ehctdmmxxsGGvpCIjMdDWJQw9611GHRRNObr0z5ARVaI2KLJ06bDCIsZU0fuh2BWV0+pt1j8
R/ANunW/jnbwtRGywtdwOHtdpwHxFBjURcI3t5zCNMr0ZFBl91dDz/b4GVVFSq/bHp3AQscKAoAD
RjdjI0o8mztqW5eKWnScDSFLkTLVRTneuTumbcjQa6SwxzjGCaTV87GNEvR72IgWT8gHINZEHuZN
09I0nGYnty1yP+lsi+IRlm7ELxI1vRqstGmRSXdLE2PtM7VwVX/hdbaoWwS2LT8OtFnkB+/RmimH
WnQ1phMhTn1sx3FgN1U9jP0HL3BhbgIRvb2OFyB17lacKwFyPOz0sVu4qq+3zsj+IxK9tlqLeEG0
PJfdJBTK1hk82tq4WPAy66iA9wcLukQfkAt57CENvlgY8y9wMIxtUkgJA0x1UGgF2eWMAMzgwjre
afOIfXpE4RliHLTSELvJ8CHFZcdwlaRNv39E96Tajive5KPcd36LJJpFNySqJAI7FsO9jlzaeIJc
xR1j+qrv+Exv92HCkGtCwuS++HaRMK3oF1iHHF2tt9DkiWeUo8dJILqKZyvWgqGwYb+qFZb1jxNs
Fyw5XqxeE9Q0Ngr6ujC7XLtCKu/7MihzIco5y+6pqbLxnGG43J/mUS9pWa9Bj7fEwqcGJdIY/dYp
GL4cWxTxkzyySRId0aN0bTmIWiLt1LPViJBS1abfNg7M+0211932HpYMmUPtvanM/jMdaVp/1/0U
D+c4xajjOUbVd77DgLZxTwMsqRHbjDTbbpMssuHXMNNO34ZQRxYFvo2IYpcIR3LUlxf0VlprIfab
XXa3xMr6wgWAQ88Gp9CVy05IX0Abz9Azz7KLonEVRwkx6f2wggz8MfZ9be+M25PxmgN7t1/uNq8w
6yBdALrd8qz7jjJflJYdFZG2MGtFPlPYEU+7OiCy7rFBYiG9pPneaP8gI7OmRYiixOBlEbPBuISm
lysoNcpViCQMlQ+Wr0OEye6Wtz+Xy/74ky+YVIe9Aa3P8yRDksdY74YPqTHE4d2rqZpdroXFoD9K
TABF8SZu4zIlNIK8Jq3n6p403PkjllF4Ia7D2K4vrtv0djvtXNFPZltYhuRl7pbrEPi+fRJc6fXh
4uGYnqxaqlzB7GbOEY3Wl2K53lbsuWhgPooQJL+2DSYN7tEoUfBgQGy8o7Q196haUYArM+q+YXB1
FjkGi4g/bEz3qNqZuXkPmUSCiGgFlPl9B2Uj9kUwNuDdKFdRyWeuYwlx7xijn7VejZWZJ5e3mPfL
8klAR5AW6H2b5QWFpBrFWxRsYvcN1Yq9jXLmEL52OcUq61BDHCZMe+QwqUfeedwwHgo40LhlrPmC
CeuwmHzxgNjMV2p1tO0KP8M/HHFozDaalCZtIOUo/8MaB3veiIordKpSV8RQBNk8Em6uChglpx9T
fDq6WX1T67NsLrXfGun3pi9rZlY9TMSaA6oF+wJda1RF5/+oli3egs2GE4y6t62MWTct+R4a+oCG
1biUrMLw99sUTK+dhVjIRjWNdjjE8nOXPbH1bXrm14ZCdEhXtGtw3LR9L1C0aOkbR2heQ+cmGB7K
quX8iG0yRhFJrvGdxWpt/2SG9w8Mq9Ay+K3SB6Uw4qBIQ2ciwvs3N1PrbpSPJtgIWqNRcCJrBywA
lzN53CxKt0iwuigupmjDffr3EqqLquj31EavhGU1WjRbGxl+nEAzHcoWcwR3EA/OBeI1tB/RixN/
Yn7xR2KqV1pQM1s8atAUH2EIMPMPLkzVUuoacW7psTPBnRSOJAOi0i2Mf3KF/0DC+dqdqIM+DLsJ
oUcmwORwsJ05zKg1/8kX+qOjv1KfaRD9LG8khXJEfe9N8uyFrt4mnI0vF/FfRGAI02el64oeA7Af
eWPCuV2G9I0Hf6Uwc0nixmlh9Iga9AGN1DavElQe//0D9UdX5ZU8tNrW1lHZsmMdRxZ7+lrlSYPd
/21Hv/zWf7kupNcp1EG4LmRX8OZ1EpTJffrw7w/+B09onP724Mwkyuutw+PScEl+WtSUfBGzQMAV
EkTpXC9QY58wV0L1m/B86WtHmEbUnsNGiB6BQ6WfstnY+y5BefXff6F/LK6/83a/9oPhXUhRFqqz
oxKyQQVajsGjuYL/XkLi2HOGyBt/M2bJyK5a3T11e/uU4Emjp8q2S4NcpW4OoDP+3NYU6ObccYRk
/3V2/+vH9r/rl+nxv87D/v0/8ecfk0ayXzfu1R///jQp/P+fl8/8v3/z20/8/epluv+mXuzrf/Sb
z+C4//y95Tf37Td/OCAud+Hd8mLC+xe7DO4fx8cZXv7l//SHf3n5x1Gegn752y8/0G1xl6PBGWz8
5Z8/Ov/82y+Y9f2XG3Q5/j9/ePkCf/vlbhrraWi//bePvHyzDp9O5F9lSkhMCWQLkKBhTfYvl58I
/leOfJvjpwlsmlEO+OUvI5Cnzd9+oeSvCRyqJU8Yl0xcDALstFx+kiV/pRgYIuhtwUyKUozN/N9v
/pt78//v1V/GRT1O7ejs334hyauHieO3x0ymGaOM4izI67WpctFEkpiruyZrSFHDPF3ExWYICrBz
3Ft/Z3vVtWnJ9Kz88rwRSbZyb/tLdciCe6U/gn/h4XzSJEI8MI0ntEDi47+TOVH8Wy+rKT71ncrY
t15bWKfDH3Xdj11t9/3aou6yPA4duEJHlOxMaVFQHvIIc/pXMSoWvslD41SNoqtJksfQp9oVqGIz
pNdr1D5BhpAWHZ29esJovPb/h7kzWY5byc7wqzi8RzsxJYAtgJqrSBZZFEltMihRwjzPeHp/dd1t
973hcG+964iWrsgqIPOcf3ySvVEWZ82z8uexH6U4OHg4kk1ESfGVkC/rG/nkqXZcPDut3qw1ZTEI
wdW7vcYxZKUbRBmwskPhQUv45dQVyUWPWnsvZWaRpTB7xJw3OfCrgMQe0uhl7SgpiPFgNu6XrDX3
jIdsnIn+huf01TiMp1zFU7FRo55TylSWfXlB5DVUp3m0K2bXnozUbL9OpiNPRawLkntTENr3YsoM
5yGKvSQ+GC3aQ7K/6ev6yjyzjg6xlhZUUg5T/j1a6370s0SbHvXKZMV0q9hJXlenqcJC2HYdGG69
/JTW1O0GBJY7veinMoCttG4MudSVuUWkIV7L80MTRwSOu5FdJ5Efz1mJdE9NWhxmuFm1X4hJR9Zu
hKFM7llv935UdEy/yToZWE2IybNdHor2rpvv0vUh6ge1QoUKzzzLcULbEsBbJaz/IK13nmaRg1JB
sshU+draju22ouJMhXPHT3rFiFOro9WPgG0YrrS9M6cubt3KAcU2tHWbkcnf3wxnzrj6kOlpw0tR
uNmCzRsWMPMR+EJnwvVE1UNvo67iYelHCOswNovB0n0PzTcy3c5FxPiQu4WevTWmVUJdNMrrgael
4e7dWMae2CugH/drjFRmHSYvZSHZkgpYQ7AjvMMnlOpq2EqtsJ1w9MDSn4ve7c8rtLv1ofMkmG9T
LTIaxUq4H2M7zkPRSJ9gThsBH/Su+WohZsqOVXeX/0KDiMq3x1IVh2jWpvgJiNZcefozIhmx+xU2
+1GJ4uC7ZcZwzGs9T8NLPyDuBfJz0ZF5MlJRqGiPSwJIv9mhGjVhj2FXWfLNTFkVzKfAdrqHjaun
YJzByVBsr62mv7fuUHbwzpUXNYHOb76Ec97VHl+5kVvpRcArzMWGUdclAcSQeh0fpUgnDYljnVp5
HBKUM7dOGJV1ChebAydYZmjJmaPAR91ke2+M4N40E0uaJcsvOOXK/tE7Fswo0g6AAOwibQZJ5Itm
tPtNklY1QkN3JREs0BbPBS60MqmcS+zqDmRX7imj2tYFQHF/TAYMetVx0BxZJP6Qz4X9wjLnzjvK
aFvze20uc7u/q/JgyURnyhvwaSOChot0DfoCmPJ1rJ0SYTb0TbLJaxX38Km9elbCjlzfMpRV7BNX
rC2yBKtAoGxk6M7ixU6yIxnQjvcUVUvHZ5+69VdE991G9Iul7Sli0YoAeahmseGvhGhXoDm3glYb
3p4yScttkgh79henS8x36QKHhKQoU3E1LK5w3idPalWYwVI3Pgl6y7tMNKIwmjkRzQ0x1+KEWWbG
FB0h6nkvqhEh9azP0FGx155UVgznbu7Sy2J22XqebL7UNm3Ys8soieydrEYdHNrShUZhkp6MzyvZ
u+9NFK0PJhcNsv/GO9k5yi0AVtj+BMr70SqSNQpwOaAbKZNZBkQyOX4Mx7uFWdU+InjYj6xrzAOU
JiH5VQ7RvJ8m6X6JIltav+Lv+mJxCfT1uvIoJ308uDVQrqvX6rFZ0Xr7XTFG3wB9I1Iicl3uyc9p
NgjTsitDUPErc9X6rvTEHPzCtoD0B61CvDcgSsDkwUNsPnaNUdfo7+eIsJNlEm5QDK19uQvufmRa
Jt6zWUGFDF0ToSeas+XFgKy7wF/Q4dA3S32Ax4UC4CUQy0V1Q6bygGxitz+4oKTlMauVJi9KE0P1
iBR0eKl0aJVDNXWC/5RtPi9mE2+VMS3Et2btvHFLnFcIEwoj3Qgtl09izW9ZhlrPh0e/gb7rrp+p
QvD4xVEJtmIbYMVxq3WvEb2Thi+bJO0R8U7Zt4gA/mHD7yAC5eWJE0SAzZem1pcPOI7mMDlZ8xgJ
l3MhmmALIj1+hlvSjmCp0bmpSMKtrLE6NRal1S+WNWqnJUIE60uNDySy24T8h2IE91W60VG6nKJl
ykp7PQmSZD7gV9ozFn/vSemDPHZ5714mlPzHNstLP+7y9LHQeSbdHmwGQKtpTy5SbH6DrnulQmSG
9Vu0i7tq4M2TbZwkXS4dgj4eMmj2sFhcPVzQ1KBn5BLbJEMreJbJZZ6MIvmSWg3fiCpj7aLs2jpd
+pJNqdjTxt0fLFNjvxhaWPhKKPc9Gub8w1iau8Ld4tlBM3tUSx19iLUD0h7W6cGY8+WEiK0OCJLM
D1bOBTI5UXJ0Ha0AJ9cJsFsMkYfCQREdLniafbgB51mu64B2VjZjODmrvCt3kIQ7A+dGZs3pp5W6
FmxJ1aT3ADwNnKMeeEJz4b3gzUgfxYx4vJlN4P90bbCiLOmOfJTsNdHuKdgFJqbMSb0HeCgey8HQ
P5EocBh4RvOiPAmllo2Z924QKA0SEekPuCSyQ5MxPVn9amJaML0HhWHmM5LLryzP402teufaRxQu
DnoynOrC0PexI7xrS5LPs0psOCTLFjgQDc18HM2qeMiTJg5Jp39qEmvxmWTNcNFVElIyr/wasvc4
AHfsR3S9Jw5jLcSxF98z2sQWnLX2OxUvp1S3zdJPi8Y9ebhh9rMzOrdOj2BXRSfP1Lc5Vxrrizcj
U+XR47HkuGyDu4XliTThelMX9rqVlWW9RWtf3j9QSPFuAPQQhn6rqvVhma2c12Y187Aq3RLGnpG0
H9YdCC0qj8b6sPvxJ0YNsYM4V1snT9N9pzcWXBy4Wyain/3Ypzf0cuMW5Ue0T4s057xdjE1Xm7xk
cXPM+0ScyajdokgtnuAPk0PnIECuk5TK1qLfN5rphCvm3F2HJelsDeXq8wFiztKbJkqeeCbMamsn
ppdT36dL86mC53mwBhX9shwv/Q5/Vj07hdNsuopCm1HGyzlV6BBAJu155rBznTQoqrj4Kle9/dZY
ebMTtuXx4YuncuBF3qVz9+IaiRaUnDRhX1qAKWuM4j6pffi+MsQDhy259CCVVnOSIWp6dI5Jb6VP
katiw597q78igIzPppL2qVqHZctlHW3TdkXt3+StjRomHl2sJa13Qm66HkpvqvyplK/MvelT34Eo
Z+OQx3tzVoyBXWMtp6IejI3Rj9XFQvqe+EiYs4BWH+Zw1YzmQ9/Pyh/nRKGZdHA0TfFvqGtYXpSs
0NhYuV7IX6VV1R417RO0G2Yx74aH1qycKmjWmrxK113RhWfVz3gZssByRRHkRO298li7KCBcyUSa
oBZasBYU8IisQ93qT7ODbk6meEzRrfo9xq5LBdXo24xDuwrV2S+DXnQ/ybwUt5AhFdLomGJ3LN4+
+xBToV3MPv4G/t94iLdTnLinjkT7t7GbJiZsT20raZaXmXeunQ0rRGTdHbRYU1svWoCFOzMtfLHa
c4jsTLGBsFgg7pP292hs1HYysuG0WJwx8zjis8mN8SC6krtDlkWIhKH8HffiIUutZSu5WC7km/Zh
7LTLCUF+sXWbbj7pa/OICE1/hoxM9xaa6kNBocW7jLvXMm7crasg13zUzrO/ugKThVaeK0avQ2SW
+VYIr9xVXlsGUlPWS7y68c7DcPOiW837kGH+WA0m+6Fr061WDBw4c5nyPrZl2MWz6bNrtc9RlOZ7
u4nbAGsMy0KOMLlpCpcPaVIQwp6NRXn2SjxnUmyMyBuPXU3tTg/S/z5M/Xe6lvKTnSXyGEdUP/VD
+QEiGjMVrmLn5RgffdeEUwjN2REh8UL1NpWje+7nQj/FSfLcj0Sm+nWl5EHPeIiN1HjJPLcmtBRO
LKqt7J3j93sJ10wvYzEHlmS20fCMNQ1JpjC2JjGq3ScP2LJHX7VuwMqrZwqInLDK+axbU5XbGT3X
k+4ROzSMZYGIPLZChoE2INvwxXLwVkWmtRzJpYZGJC7dZ6q1fudmJPwVbyzmEKeD34QILMZO9weN
a5zKqfeReZiecg4wP4LPOpV5ru371Fz3uAmXTbfUNiuHARCW1YV6mCbkuQF1PWrrrjaGxHxcU/TS
NaqaBWiCspE2D+w++hTOXF/cesoOZSenjZl7zQtbPlJvxoz7Yz0VrEYm9tV4udIUE12jytVe+sqk
UErzvBO0Zs4fNsvB1zhLAxKyXpH1eJ/eMNXXpGJPZENlRfbINArcxdY+eq3ItmnuRH6Hs+OlxtEX
UFM9vFjd8rOzvGjyjTobgRIaAPQqkUVoRxM1gXUrsscc48qVPzQ/52vt7Dlc8TTERfnKsjt+LO4i
npRq7FMGGb8ptah47GKZHpeKISSH6Qo5HYpdR97GgzNhP8QE+2axF7x5VRJ/d4088/VZdza8mg4q
pdnaRLLLj6u5WteqGm6V3l91un78aUznkyfm5jOTsOdcM8NeF7X1QeRMuckTr36Mxmr+VvOyvNUj
4ee+Bx3nI+YcTgwH3zA16JvE7vILzHh8btmjP2XMQOAu6LVzrbmM6H121SKjk1znal8KFm38CNnR
dJwFm6Z9LebU2s5en23nwli2EbElW0Lo5DsbynyZRx2HCCVq7a7nHD7Wwl0ufdzeVq+PCHrAm1lG
ncACklaB18enWWrWGVVxdBgyjBUTMotQ5X8wAKYK6QJ5GPVObWJnfUVc0Wz6MjI4pYATkrZ/5MCe
fq2t7Fklopq2gch08eIliPDpxfUtizYqpARPWHN0pK/W+O0u7N+gwOVSkd4cporUroRggR3KnepW
efKamr2OINmIDsbCjBy3eB6JoS22SW14mzpT+gU7YuNXE3u9JsTw1Dp3f3Sa2gkr2uIh3dJb2fh9
1LQHd8jz3eKZD05l31/ZmtdYF5+NoHERpxQeTb6Ju5hT7tM2aferk5lh3ljufojn8sB9PpD/1i3X
1XOSK43i7anRVnZP9HkMGrF95JcvkbvVmKjMumHwNG523ZkbTwzHRM9Adysx3Mg1JGNjSrTb2nXF
sxDwmcjNlE+EqPWd8P01oI6kCZNS0dxuGR1eYyGTfeOioulyRZucU3+1qx4jsymXjW5DnBusu78y
xzRDhTlHIQqQ3jEnhxlClKEtrJw42gBaetuZd/Fkrd3EtDlY74a71p/52jje1gVpDMFtut2C5/Op
bev0gWN3HCG4MihnTsto70RZvokAPn8IZ7WDfNbsTWmDTTuqx/ydTGWBhbsdjyg1BEYi7AcCYRme
r6kkJqIb3oq0JZCJOeSpixt9l+tluxOOrb5xJauNRhnYZ2qqbqPWCce54whm+So9CXfW96NQa6gl
lGA1Lv5hxuQYe3LdszDaZX6OEzGeUHKKHWiWHmCz0I6Tnl5qbA3gy1I9eu0KmG4kZe2LKF9/2TIT
SZAoPt9una2wGaIPsJRo2yEk3WBjJZqq7r0CP2BCvMgQI2VPu3YJpWl/tnGtn93JS7bIVdihq9V0
N2iKRjImm/J9SfXlIuoh2xut0AISA/oney6Ty0IF8BY6HnFQuZRbq6bCqlP2+H2xsAbgrnJc3+jd
5XF2VuOtN5NpW2Lcu1kJayJyzry9EGc7BArH7mOz4M7lAkGSPYzFFxZESqr6ojDDpluzj9LV5ucu
db8IZFrPBdLzgxEDyyAIMGg+KshmSdCpbhCq2f59vb9I7AAhuSfjVkMpS0au5rbgOVND54kq0Rmb
mnYFMwUHM+R0tdMleYlHMB9QZ3snegu/cVzKJEgLsYa1NEk37CJxndq1P2mGcJ9j7C9nL5N1QK4V
XfaNw+3sjRbjT5Q5277kNvTSqQ4ke/t2rkcPC1OlfC9N5fe2n3uM2067NbI1CwaFhyQAacMeJpH8
sp+OCm2DPtCb1k+vdORwe0SmiURGuYNCgBarq9RY1TWygDK/8u4wJzmPOneSqblflcb5d8d2wSYA
dORBqIEE6kmBui5DNdCLK0wRjrZ+D0/k6gKGn5t9h0h9Dnl9c9wXIt8ZEWvtahT9IUrjiOUobjdG
gfd/uzhj90MW8j4/o9T7RHUR31B1YvTgpple44511jIqd4dQMz81umDyw52Y+lY7M0U3EvBHzTaC
haKo0yBqlk9Kwo2HYWLeNBDbh53mzi8uRtIN0UT5rwrV5pdIkA+BI+nfSYrW7m/NeLVk7Z1HXmKd
xb3Vd66M7W8RFoQgjS3zUTTOeJkxnRyk1IDHBwvAWBcd6c9qNXfpELdbPG+tX1bd1c3vMR88neyp
9uybssJCp4zvhVRJUJMcEYyRKN+6cZ79pBsqwudnN+ib9ZxZgv3ETHJgRvMrQ8mHkUz8cpPhrKVd
HYAa/UTH8ZDwhed4Hlr9aTVrWo8kynUD8f+W1iqBI2fNQlBn44hCrd1KnkefuWBAgDjIQPFhJIP7
zZo50GcuV2aW+mol1bFO7hdFrl2N2gEva8vbKMuwXOYfUaR9dJXJ5LSumDbT5itCtgNY4epMIGm9
NSyjeFz0GsrO4hNnjGh8CzAzwc3Xv2idp2Lfq9w8mFRmXCYtjbZa1bPyYhjd2LKof/e5nr+tabJH
hTVSpgYsHg+AOmOBZRShAebkrDRbB3+U/rk0HBcs5vaOY/uFpkoE3bJNQ8C0y9o3zIGiE9ph7rJr
gjiHzad3eZLFe1tG87cmNntkUFLeAXPyBEgV8FttTZ7aKa7PkW2ri3RNuWl06xkM/bWJdH1ba9qr
vdj2g3Kbi43zIuR9SkIPv/OTlrqnSuKhBbZxedLYRedhvGDczH/2Fgfi4NTzhiqCmCGuZA1SQ3Ko
Ed6FxqIJn/yGcdMj3n9208z9ruszg5XhMblVVXeYs7n7bo5GXvvKMFi1bTxd+FZezKyVp3XJuoNo
m2kLI9vs1VppQCiLgZhw8p5kpOcn6RR3YjtzHkvbm0ImrO4Z7aTmK3KXn3FGRttpJYgmtqL+m0pR
67EK5W9Tdj9kSbPPgkKfQNcIjzADlUSYCxKNl7gxjG4vFlwDc63I40HRuGKKGyM/ia3vrg7AWi02
/2CfAzbopfajAxK4SkcjhL/gAR48YLQK4+BThGxs10VLenGVPd0i3dN2AyrCh06ZCSgacR5bbW3+
OM/jPaWz6dPkUmBb9HW7p6XWRvMWV7sawO7Ym06y7z2J8rqz7QNq2/Siquw8yS7azS6INDG2RaCL
Qp3bfFqPw8gwSdVe8mt1nd+QN7FPxIPT+TBN2F51Sn9mTUuf5yrmXEsHudWSSb0WSwlSixqW7yDO
+0AnVu3mGIvTBARleacuJ7mQx/gPw7w+BxjSOY8RPV9GnBSCi24aGr9Y0yXMZh2FazdKMsHTWjLb
aa1vQNZcIMEAXWi7fMgz24g29ODKIKq6DwfF8ZWLJDIDDPfSd7lVNtYMiiSwdO9kNzhPwnQ5HLDv
lffYjTQsyxoHFCY8JYYHy6B01a7Uk90p/QQgoRyQMypBsWgkD+C6CO2bIbn1xExs29xZOcS0JNsg
5h43zgC67ptlckvG/mVQefFYJV7/wC/CfNTpilkbfxtqYBt0s0D/zK2/UHacDCTq9NilRxR9+8wo
2ODhqS6k85dPXu9an0asgXgCeczPqZWsmMzdxnfKadxrg3LOsC4FE+Bggsx68Q9tGT5LEkJ63zDj
9hvAVIpF2ZTxY08ddGgbhGLUNVch0kFCILIKwU5GrxsHWe2FqzDMsDVsImAAf/1cn9Jrq0aihyIm
ob3bGNeq1qefqMmnh2X0NNCz9t0zWEZ8YTcNsHv3Y43xg7HekYZAQorvePm1kfC++Dwuhs20v2bO
+MSjnuNfM9eFilHSDKbryD8EeNO2ZHFv1nRavRBAw9AyLj98SldI5eI5RQQvr15mmTcWe2mdUabJ
tyV1VJsETTRiVOy4NnVc/7OdBIax9v3PoseMB4IywcG4duqM29Xxevu9bIYSThanfLNPk7xmwbJa
vdvYQ2L81AsCSU5Fb6jxyRp15sJYGc8tCtg2HAoc/tu50qd6i/51xm+Ju0P4UBlTujXyATBpMszn
jnTuattpffVatdzwIJVVE86opJ5g4sptNcvoqEGDkTB7L0cOiHqjG2mJY/c7RviCDu8FafxSDhMP
jGSYvn/Rb0Mf2Zd21dwj6NiA9UKALyBzIf6DisGZruj8RaPb46eDMWOsV+fHAjm0MeJJD9rSfWp5
kHx6Xt087OA6npNCmvgiSOI465it4cJxqN6wk5bddlWQHXWO7v1s56r6hZ12uorR5q2/+/ang6Yc
+9oic39PcIeJw5DW6TVlgc0AfaaKBIDcjTFKetVIpMIYr0cBwOTdMsttQXVizoZP08KlEEyD6rqN
5ZXrEMgUWoHzl/UVHxof4gCCFnN1W1n90MX9PfYjLYYXp1ltuU0dS4yvsde12gGzXBT/7DULsXGu
8fTYFeaSMumq38YYWeleWnyuq2kgUyWmYpcpRrO9Pnblx8LlRY5OlrJF93a+s6syxXAzDUkF5U4J
q1DaeEuIUtjygRmnHnVxmMUTmF9ufFkTB/r9SLRbbyLsK272rtbYDzarwmHup+EHI28WrGZ7Z5m7
PLTorEczF1ss3Vm77WD3dtU6iX3ZWOulSvBWtIZVBGI0l98eF8FLYSC6DpAVyFeykKxrxlD9U8jV
uq3T5L6JRlUbT0sc6aNBbgJVWvF5MGRxrOGrf+KS7rdLitfHx+887ZYGqhbq3S5QIOfNWQrPBfVq
QH59F6j54oyT+TV2TbEfG8ipbOrerHHgMDWbo101RQxF1zW3fkZsPuf1/BvUU4QdFl/OK8P4qKr5
M6q76pRIXf+tpXZ/wNkwPi2k7XEpRky7nNCC0AqGTSPtgYTbSVIFMbq7puSVnUam3oKniP7ysbou
y2zsY01WlybC0+ajE9bDApFFKHVkCwaTwSXhrTwUjv6WzzHhWtLQf6SS5yfDEHibx0U+4OHw9rUH
l9KUSmKrWtTeWVPyLzLikuBmXhi7iU1ZcmfaoUngKyal6GJpHizWMC7uySRaYc/T77wgMhKvMoKS
dFHlvVXlwjWblFiwBmIHCCQZ0TAkGFkDjijxgGoGexoc7RuO1OwWtfF8EcY8hsgeSMyQ5isnknHr
mzI+DgX8bLD07KxG1lAVWpnEpXiEKkLKYN6L7/D0ShjRa+YNRzE5zouWDzbe6/VZNeJrXiJSSPoE
0EEHbT2WYh1Y0ZDZZgQqbexqoR0DiCLg3cUOVwDEEXM7+hSnnVDhl2HmOu6+E5j2s9zGflOZDQJQ
Dq9g5tDFWqvWLTa+nyt2eoYlxUdGQpTxnPR6FUjqH2+LYzrbaB6RLTPa3F+6LH8gy8p7kzKuD/R7
83pFJsN+RMIB/EscX1q9MTbYTH60ZiQZQ9NKD3K3nYOoHyF3Fwtap7C7Pa+XsYeqxsh2H+JJUmoe
B2N1nxcE4Ju47q6RJc1rZg7Dt5iMot99NeskY5lj++WNs3Hp66b6MVPn/EJE1eRrNOLdxrIff6NT
mH83XkWmipZirYUSt8y7bUeo+awZvGZeZDxHhv6UOoP9iol2w60gGP/M/JAp70dENFzgGk19SvgZ
kl2ptfUjVBRWRBv9iamZma+m1XhOSf97mvP5J2EZn6NjArqhWy73BNXfpCWrLZ785gnccpxIhWO4
UJ1+jtwV0teqpSIkbcYJ0liVub2jsL7mQLEm3J/71ihxjI1OBxs8wwXM84TwwTKZQMwqPmVR+u7G
cayTlZz237IqB3m2MvvGo7Fwb1uZ57tS7rOIE4PQFH6kEXcJFlYN2a9tbN2SXhXUL95GCFL5/LEw
8YI0ePw3Blv5xbM886kp0p3bd224mGL65KnXQvJF+pe0GrNNT8i0H0/8XTdW0x4PqBfqhAp9znAG
e2l2zFfjrBu+A2X+EmlZ/AJVNN1sMPpDQmLJc9uPTAho9VHOWFVKtlFSGm8VVMI+zb130Sl5dJRn
ndpqtLDBRfEv0A/w2LjQMj3gEiohV6rJjr8qq8grX1GMVJ5dfJa7PmsPlc47e175MB5njfKsMyoc
pLFJtWTbLhlJc8oQ/GNmr0OeMuiqbm1eeFrUR99X6GfjPjYf20HSNNBZBsS9ZsaSzSfHv70azkFv
IjKINEvuNbmmQW2m/Vni5k++Ff0SH8Ua5aHjtvYuqyls6TzDvhAc0F5KfbTVroVuIeEDr76Oay+L
rYSBeoqaPxp/FYgT/E84GsjTj7hXvWoLQ1LupXTWc26kIsKnP7fjtl+lmXykAjQ75syak2nXUwDf
/y7cQUrExaib/GnJm/Qqx8joL7Jr7BuxhitJVFQA63xLLDXimzW5yr3qzhKZZ41IQDZ1yN0x2XiF
wCoObOUt87HCLqTdyDSw3cuQoTo6WYWpxtDUcsPdtFlc9D+ILbO0R7RkeXSFyp2mTd/gs/lJyNaY
IQNLNK14XzU8yq2vu16J4AmMk/RgOrRK0io+vVro2e9YmzS1gfSFh82zdW8zwR4H+tsLf6mBNayx
KUKpdetDacxrIHA8Bgng8gt4zDoGOtLCU96Wy4Pgnd/HbtfGh0UVXhP2OuqZ2aujjd4UzlYNdhbS
lOSFA5l2L71h7EuJ650JBQ9Idk6hyn+DJbXfHbmYn7Zm5w7gmSGzkNSH+RcIxfJF1pp+7IUnP0fd
7J3jVOAdf6oWlq1tqeElOM5VwzOHa9n4qpNYC+rKExsHZRSUjeoRc5KzJXaFPS2/Zcy6NGMc4bjG
jGX6jNaevZmhj2yfIBV927vsRORq1nubu2TeFFVrcxUO0A2EnSnjtzvL8dDqGevP7CHtSZOWOh8E
NiOX+2oBs13tep37UyQNRw4BpASOdzupK5LVijQ1jHM8T4nxPjR6fo9g0rM5+UL0GYOmGaSPD+NN
y2SVPxYjpWuI4szFGZonAhwWLSWvzspRcuVuMzgPfTI72dH1PMImo3pKGLFdtx+eLYzuZoq8UNjk
CqETiYD840Ghits4cVLtlmjO35zW6Nywr4e5Cx1HTQ9A2lNH7kJZ1MtzbLZ9IFX0HSJh/CixNaXh
FCmUBaYHirSEukNeUrypMHJFbxyOefbWdSxfQlhdvvfmpS3CnrWx2k+jp4MrlBpJXJjuqog7kwCb
iDIAt2rHx3TK2+yGhsgk/C2t1ag9/fu//cd/66D/JPj9b6H1X8XYl+RnWzHK9n+VWv9Jnf1Y/ypf
+vbXr/7yWf/1T/5/FGV7+Bz4KPgl/i76/pMoezck5a9PvKpd9zn8SZl9/3v/pczWdPNvkglKes4/
xNn/kGZruvybozvG3YYp+B+Og3vg79ps3fibRMeqC+F6uq6b9yjxv4uzdfE3j0Qdg7vM0O+q7X/8
fH/6pv53afafbQu2Y0pSQF3TsBxSXQmn+os3Ym7UMuoqRaylyQXkozc1tAWluBfsMA7NWvsKuK9r
/8pccDfu/I+54L/+XVdSJSxdFOHiD734P3kyinLkVKmTRzggSweEYPPnCC79djqTmfbLytG8KOBX
z8ze/+kb+vsn8M9i9L84p/74pw2TnZRMItQCUv7FbLIovLFT0z5irm5PRVqDoqSsfuD7XD+B1cBL
IQ1LEBRGgyCMVkrUE/xZI9r+i5/k7g35y4dgCdvjh0Fmb/Lz/Nk7MuldJAnSekwoRjJ8Q6fZgfgH
SyD0XiNC3dwOgU2YQyL8YF6BdUO/pNDJenlGrKfpxicjJTPRl9inm3/xDf0vD4ZlkGYgdOT/nvfX
lpvSyzQ5r95DnLJrk4rglm1ojaSMYfGC49dNXVQn9oGyDv/vT+VeYvXXD8X6T+7OY7mOI23Tt9I3
UB2VWVluM4vj4EEYgqS0qSApqrz3dfXzJID4m6eAwQl1xCxmtGiJagjlMr/8zGuY+vONhLRcsWJI
2TMwuagMP4EUlz9KuydX5nDcBXKKL5l+ia9kQ+6d4dflF7iH4fbjq+uP/+bq8CH0EzO2tleEs5zg
6titf5tQIqFpMXU/pCWjA/2A8OzjK+md9eZKHvoP7AHYDGsHYIuRV70YwW0QWeaTJ9r6XKCQfeIi
7z0OcyLf9tCtNS1NMfmd+jSU5P3AIW7DQFW7TIXT0xTCi+/qrnv654/jsY9t6Wl6x9osKhsg58dW
+gmxpP5z3Tr1J8Bk9QnW3HuP4/mKcIXKAimjXrS/RQ0tGIYjc/ypEIiUoJMT5Regk9VDUnbzCfPS
9z6Pb7MnCRiE4PXeLEegp+DYP6mG6nXoorDZkrb004n19u5lXOj36Aaw3NbOi50/zm6XxrysdPmc
QN+7blEDOLGXhSZkrtaaTfSwLHYzBZC3Iu+NJEfV7EW0hhHp2tVuPRSHImj9rVBu860AN/g4SvTJ
d8VEFrlnOJuDVKukcM+cAJWNE/fzzkPbsDZdV5ocPwiHHn/GJUM3L8+827YrmgtydPN8MFCC+3hB
6mdaPzOKRT7L0VXKVSuSapVnVhPUAi/2AY0+krMNCipfoyz9MfnNP3L7fD5SoGhIZbuOSfvLXMUs
aOC5j4DcLTO18MLtwZCZkNxPHRf6t6yeyHF8lolSjiPstbNAUkSmbzJU9dG7AtQB4y9vKjTgXI8O
ijLbbY0KwF6Wc5RsZJDY32xnMWgRJNb10hvBhYyz4DNqRcmjTNAVZGxPd8MykuTB7kHVffz69VZc
36wLPs73pKZ+ydXrV72sGEvJW0c2xqelHKofDnyfTUMxxRgiNM/N0bQfPr7mO0cH58Z/rimP11UX
AVxBJOyWIgBNX9L1ib72lF9VqHxvImS4A3SuO5cai7z92mkd4/7jG3hnYTsuKgWuKVzmkmsXlb5q
/ZigcgvyZNoPRtPeTFEUn1hszxzy9av1TE84wjGpcRx9F79FwbYUzPAAWpJXWNa+n0rZI3QlEDGR
iGF8Q+kt+gN1h/axR3qho+8LT2fTOF6xV4lphLvcyhwDNB/diBMbe2Xv+LIR2HQewdnRietqIyxC
JpVfq1vWMVCtpoweRBdnP8ookSgWNvEXoBHFTrSAwmjd2NO3qbDFPkLohn/y/bs4mMTfGcyxE2H2
OZ9cvzOfRMbkIGQDeaulgfkCOqi+iRhQIi7dqNRy/ukArnNo1XlpT/Fj37TlH7D2y6umGeOvFrI1
tIrrFvWKjByewrmRF1NVMKHMjerzP184vgfXkjXjKQ6440+KdFdrUibcGo1dgAb0kdOmSXHC3/Kd
iOhKaZIJ0ICkcFidniE1fZyGw20OaD7dITISPeWos0CsCTqFEOSUnziu3zt3XFtKnoil6sEmPX6s
ahlQwhXt7WT23RVsH7lt6Q792TijvBubYvI3E+NwZzObIxrHsZjOwf4PjyA5UFP7x2+YLQmWRwBN
AzS0SuzSMikhsDW3+JQ4+yXu/6b9nZ3IGd59Xo/MEUgA/n7+urToComzd9TeosRjb0cvyeDPoKuJ
EaL1gFf2yNEbtahbh0EJR2T2OwMVyw7jhqYxT7z7dw4LNH2o72x4j6a1Pv6arnEbNBpux4haAZbF
H9XS/xo980dQ+luII9ADrFMH1DvhzyW8WRyAvkn1sIr5aYWOE/3UW2sEOGRUNEWCRNlbJaB+lUpc
qAJYSj/L6ylbvho6Tlo9Sm/dnsb9n6HOOf75N6fA03ueqRQV7vHyA/tWD2Abb/0lbC5Y3sXOn233
xFO/fWhfcCBTxesMANT08UWMImzGpqxvc5R5nmIzbj+LqHT+8ZNoSrdkSXnoZ8EgPb4IHWEU4ezx
Fjpp8xOgYooVSFqdeJK32TUX8ZTFjvV9RYA4vkhh+KVhO+NtZ47yseqW7iJYliJEONvOTzmNi7fB
iKLEcn36G8omFq3WyqxZnCpqbt0sLuaN8lR4HzE4/2K107Tsx8mbtrJKrCczyJE1pHL5PgsZXQIY
vQnbzK52hjv4AZ4sUwsjCZ2kFIw0jejdx0voTbeA1207EJB0f4QI/SZugEGarUDelsmEUTzDVLHs
TH+Ir5C9joutB2My31q+n1vwgFuD/+3m+Txsy38oKUNayZ1QJ7DDfHo2vrlaaKk1Mc+u51sndeka
224KaiI+ZWq7XgNcxBPCtIUihtGxWqXms+ehxxb2t2PRpFuasuMNaCoU+4rkhHjFs1DN7yfy85V0
3UsG41AHrK7UNznqiSwAVM+b+8VwEujQoO4u49G3DnEbQ7GaHfcMJNh9w+T4rrBH45f2J7msmL2f
OH/f5FSru/FXxwO+HPSTy+42Vm17wyFS3NXIut2Z5ojGuwKBBqfsKQNCmvXzcgnTG+sMDf916adn
2xKwyHxiy+vn/+D9+KsNMs0LWsdBc7uMhgmmUIi/IBpl91BZIUxDy0MrUNk4fEHAFRV6QB+v+3VU
0+8DtWfLo9MokHdbJSQ9GI0eMsCtC+IMmjpt/phx/YmLrGuE54sQanwyA+WD0D4OODSi6yaDfIbX
gHwoGVwcxnq+kc0En8xleoeT2QmzzTcntL6kJWgd0D+lieCtvnNmFAlsg/q2bT2zA0PMuCAHLffo
+SV+bFJA5dlKswxJD7z4IZmaGAC6SeUHhR4o1omk5N1NACqXLU0p7JKWHL8BKyk6W2Tot0AyulqG
nGZePACB3YL8/0Z8gxFLqXHhFwq1DB/qCcrT5oHCoLgr86r+/vFHfxOU9dshb4H8QZZk89fx7XRD
7sEQ6267Ac23nYQr/YdANg6ROrLKZNvDsLspa82GnmgFIQGEO/sv9MW7+tIAs1rC3fQGewOZrz9L
Yq3RamSmGC5VXqe/TtyrXv/r/UFgJiQSDElzVvGDU8MsJ+ihA1ray95KUUZDWRL45C4eXd/d4LkO
W79BGh2TGag9dz1wzV+gmal8+ZKIH3x8Q+/tGLoZvEDfRnB3fXo2WT+FzlDdgrZcQBf3JhgOxDiG
/2bJ+K7vCY4l0g5ntWkyWAaJjPVza7qBJJonW9Q6MpIqrNG28O7LCxxKwLgPTr/U2yVKRb6raiu7
jQMUogDnjJjTfPzw7xwbvkJfQ0hF4vfmpjx8qYBA+DetN/vXIXYb95j8RH/GTBcfP77SO6/ZV5Tv
Nk1TqqV1oHajQMGFNxBvdJEayHNnP6W1cSJM6He4Wlt0GdEVYzzO7EWt0i2XpDzopXdTNb06DwLo
MAXt4vs0xcYQ49UiO//4od7JMnzGiAx6SMAkyerqgsUSDDBjhps2lu03s6k6oFnFCPRv9HpAo220
TCYEEMRFAeIMGAhYYpz/KoYAy62Pb4W4s354cjLmTb7H+qKYMVchkuopmhD6vLEi7fGWjgNWfBZz
hm8TWpvfbKsbn7A+YhoRoQ8//YS9P5qgEequvQPErhD2DVVk3yR5ELQbJG4KtNwDzAzgeYJXOpMg
/Yyv6Hy5y+WM5PClAYTV2Ph9x7tFJKFfgITm4bCVTjfdiqVKH+vErn8yD1Dd1jbx1thiL9E0G3cp
FF4QkxENOFhhLIS5eno/xA1iARFn4s+uNUOssqb5pw3kWO3LOoPGOMaZe46uymzhxQmk+6Zzhmk8
1L2d/5w7KzO2Hc1QSKOItzy0SjTB1te2cLBZJNorposr5HZBi/Mvt5B1CFZMGA/1MiA7O8gWJQmT
5OUCdMj4R8VwOd3FiMiU2zJNoVC5g2X9KSyQS5sBZe5MO0d5n2JMUTCv6CwEPkvTLHokXv0eluJk
IchaMK0C55QgMIYMrYNPIGUzIe3Mr3yY6aM3l2W8w57Si392qYn9Jx5eA1TPRnGeSEyoioOVesa8
hTjr5ShGYn+G8D9oa3vDf+VCrSyomo2ta1i9d96gR2PfBDAv0B3w4ZCANDD86c4vgMfBg+LHmacj
FYtVsPgbpKI5wnEdkSMclhS6eYfoQ70xdXjeQOaEVxog03qbW6izb2UHcmbTlahE7RoHwZSdSjNM
iwLBDn3C5Srrd4lS6Wc52I2W1WxjZ8OUu4BgMlJ4bmqgZ9glIYKYgHzh6+wwnWzujRwZH9ZMJu+R
K5DiVrVwlTQAwcm34LZEtl/avm/OBR/3jzRpQ5geEmLLxoCuGWwT2TF+BMgWYcXgx+JXC3CHAsiY
/ix7mS3A2MrZOAtV0PwsnRT0Rh3PBej1xe2Q5gi78rHLwIMjzeohwNhZCbaHTixsrKBk+oCpBCvI
BM+C7lNdAXcM/Mn1t2XjA1xgFMqqxhQBIBbeH5qGY8MEPQCSBrUAkGKAqFnRSkU9Z85oHYxi9uG8
BXmzB1SkrGugvwnKiGUSflcdVJUDbGn3sYSu89maAWIeYGpFw4GB1xRh/jqln80Ju6UtHNY42lK1
DndDMA73ML3QgEX+PMpRPEHQzkmnShyawZf7HNTblQuR8AxcLLt0HNrzMrQi6yKw+TXb2g/Af45V
8uS4s8iR9Wmiz8CLxbULzvaqxlgVmEwrAFjlXtU7ePIU3eeu9+NPUxdgoQL/skZOhmbRl870Cmsr
p8jP9v0yIkGzhHUb7iqFotHLkfqq6Xb3EthXeIXVH//X/5/wBQr536L/G025z32Ttv/6Xvz1r+33
+GfZ/gvjR/7U/o5keP4Vr0gGV/xbSPrNph6rQCTS3swvInOGK/9NU9WR4PTBg7mMbv8HySDFvzmo
qSeZ9DjM0nSm9opk4P+SnknuSzatgQDS+idYhlXLi+4uQzRyepdfRT25tqWfAfCgnrSEBwm++csM
+wdB6bLcOZnC7q+L/x6apPpCHn8ibV4lPy/X9R3d8nKU/3acNUOKqAy0KXhzcje0VvOQtFONR0Rx
Mv1bpT/P1wIv4Sja/7xse9XS4lX2wwB8/IBIdbrFVRdeqCOXE7mszp1/y3+er0JhTkrHhAGhq1UK
0KI2l4NB4ok8N993eEcd0ApJz3E9KC7HaEL7rgz2Up017XiqabwqCvW1HdO0FagUX9KrX9W9Nsnp
4mVce7JtCziVuoYRdgNNOT5IqrF9U6nyRM7zzgekA0FJSBkGomY99LdwpusQ8IZ9FdQx+TFOGRky
/lubCfMJf/p33qwjfDrwjPxd502PzUeZtRkNw9gbbRXf4RNt7vyliImgbnpltPOfiJxcYVuQnWcd
HOXfdvdrnDuCvryzetiBbDiQHboAtvjuv02OAB2mXNs29tUAMjyq3OXMnGs0v4cIg01MjHeWxLfI
K2Z00VGyATwJdlZ4I3Jt6Tdav/xHJgzfj2/rvddvCcAeJuta0n08vqtF2FFblpaxVyrDTrheEIMg
sYH609eHjy+1HlDp1QU/m1G4zUyCFHe1f3DkJv1TEDoGNN6vyiGwf0SwIf/E7sl+qgdz2MFX21Zm
UqA5cG3UOQdyH+BTUE/1YcH89T4VgVhOFHXPg8HVhntJ/xmHWwww14s+NyvsLyB5SzI+vLozFytO
VMrKXUyOhwyVl3mfMyY4t6haYrJUjXO0JcGeb9FYGi9HGEZfe2fiv5oxSN61CnW5EJZZfS0RAZwL
RMpBR2Iu03jqOg6NHyS+mIxHETxnsLfZeeKM9mMwdb448WjPU+njR6Mopsn3MhVh3R9/XewYIobZ
fF28E9KDDSb/CmQINqtID0zoh5WR+feEVzwuGwZ64pbqggnXPzKefirQEWjQ+rjJIfV3W3x9/a85
k+95h0xcFIFCmsv9xyvkGdi0ul+hASzsT2Ksu57lg4izZ+Tc8HIn6ySrTvDSKAsYELnd5FcIuIkH
IMswDTycTW6WRHl3iezHQZuKMFAVNWQNV1kYnPQTUt0QYlpQZWPGv+ikb9Qo+BuDuaHh/VhBurkD
SU2HM8BsegPK1b2Kycrh9vvZQ5zZW6ipIL9Nr9sFfafO6qiVlzbugw+xE9AiF+00082Aoj8uxfKU
Wq56SkzLh+za9QeBDNmJEPI2gtB4BsdI555uLFH6+Gtagz3YiMYEe+igw1NWIWZVeLV94vx5/yoU
oHSimGKtT7lqiRJMzsxg74deuxvl/KusnFPTobfpAo9CA4lYSGv/TbPLKOt4YaYS7MXodDs7Wdxv
jbRyyldqDeTV8CmrxmY7N4W8+HiNvXNl3VVAGIyBDnq1qxZO0gJJp9D39wNZfoqBc7rVlu64NZAE
h+7TqMFnhle4Jz6efBtpdYuB5U0GYYOtW4WZJkLCMUosf2+VJhN4CDDBF2to2u+yTdCQ8Rvb2OUI
MoJ1hxeM9I+5nJdTXqFUmEj8IibPra5xYJz/StrgGj1cDIFoj3QQwrPmcwAa8WqIXOvzYoQVBjNF
ET0YaZH/dDJDfbKw572bUDI8+/htvj1S9UOhSKnRTXpxHi/JqbLQS6xMzb1BIQI6gP9Y2fUDpucE
eHfqDyDKbhkNIxRlTOl/9UrZcEwZTYvOzepbpotShjIbf1+mVX/WNSraooGCspRRuWewoIdPmZGj
bTGPwc5ISk5YgfPUkpnWXY4nw74uvC+pi/3SFCEkoiTWt67pFucVhst7vx2ZFjej3FVm9Su0AND0
efM9i6vgtpNAdT9+k+vuOKcjQB1FrLY0XJBK7/hVhtMkBsg7LuMO6T4shJNNoPz4CmiuwA54hAMo
XeFfYPyqdpld+xdT3pR3AVTmL//FrWgEKMLUtMbUGn83FbhVxWnJHmlSXEfMvvk+9PhzOVbfXniL
MD6huWzCGApRd2kbpIln9xrdm+7hxI3oiHZ8Hvg6BVa0ddEaeLO8fL5mhuQmN1I310UvLxBeMC+E
5cTXZGjdJlMO7CkrvJ5bQ51bQIDORFJmuyoGA/Dxvbyz0oHwEamYmJEveavkJbJkQLEv+TxIQDwh
/ODdOOzUK3w3ao3udM/cUHz3UTS/Mty2PoFueCcoYxAmiJbUcBpBcrw4sDTFGqjm6pOPKxHoQe9g
5ap5WYP/N4rx4RdNpubXv6AStP869MVf3zs01f8fYBXonOP/TCrYfi++//X99xpc//xrCY5kO7tT
o78gTAKg15iG1xIcJM3/1Nye9W+w2yAFmDwr/kmLvr/W3Ei7MzXQ60hX8nTy/knJrXQl+J/dQRXq
+dSiJjUFQGbAv3rR/FZReNViGiWc9EeO8mWZf7RRVKAyB6l5qLun3IOuHeJ9hviyscnKXlTFXYLa
eN3tsgSG7ngYWO9zQWo0JEmLDzWuR+oCUZfQNc/QSLaS71mXlm18tmBbV5Wf/EExazi3zIoW6MXY
xHaS31hwkDyG8YsLneueetiLH81ZKC5jp8ZcLY9B0av2EDS9bMRtMjLpR1vCdgV/Ago50b16vS0M
R/w6OahENAh5wuNGJe2R1PTZe6nua3a2KNrEnFFZ9+kO08gTwbNl60JUgu4XYzkWnEJu6b3122um
XmQ2KIQD8oOMAYjh8WtGCSeuCuWFX4UTFlg1VgsaFchQkcOiUpkWpMPPOu1B/cOYbGSjtnEks2I6
pFUFr2+IkfaRNBVjRrkUAiJAsLFHYaAo9yEfJ5kvBsb+wM4wKkTBHFvX3vObLUrHtKrPnTxt+QK0
hWvkaKosHy34B6FLAr/JQjRQcZOOxoz7Ckm3uK/QGGXkoyOSoLmz8es8kMNlPgX4ZO09UMHuvUVb
GNfKdBaD+xcaeqJ8UrxH7q5g3M0vdJrS5NJTFA45VtxOl/Hjtp2DxD+njA0gHVvIukCtIi6hwolO
UdG7kOqNElM9D0h8ld9oVXCEyehn9eNhwUp5cmkuo17hgpX1oBWe1zVat8O1N2FGN1+kXRfwJ5WU
CVerbVXw2HWFQgmWzXU9KeMsQ3WLJN7BsIsfwRoOvAK9eWnXP37b9O8U68fBXoP0oCFI3KIpVEFL
u6tP3iB872TJiJSGha40QjO2CpbxEtjMgCc7xj8OwDHJRGUeL5BsXVjkRpeOXQKPIEBE7Pzj2znO
WZ8BVAyFSfypLhwbWMDxCkSYl+plmoKnFk4NS2OCyjlFO4H4vZHvK2fSrwofqbyK7g0kcpzhekJ6
MDw1n1rVk/pGiH6OUPCQwbIDKjy+kQWdugSgrfvklikw8lvS12JIzpoGOU51z9QEuuUm7FmPGeTP
FDPnZmPUg2BpxXBLxvkQoJrM3xDU98dol/eV3YlPLpbJlvEpn7LB+1HiyRymN1MZWOmNl6fCuf/4
beqs8Gg/I2kg4D0DziMWv4EhMIMnNtnV/DTJOomwEqWq5zUq5Db8+SyCfW0Nl75RtHqG8vGlxbMl
zdHFSdE0OpmlRSkAmeL4DeaNQAmULsITil94q35GpC3Fn6FrnZpviH+7vrgboyCAf2rZ5IncMq4b
/PqmWOy2sG4rslR2RBSHeqcOjHqRsOvBJet1EaJIhKhTJFCO/lT2uZToNvSFDieM3kt+J3JusysB
WywuUbgclsH/I8hT7N0eqsJP2MUAwzJU+3y0kZR/sDgB2GRtlQROfZglpBY2LvZd3OY8zS6/GbeK
nrgzI0vOHeUtHqc+oTjWMSkwJoePz/Ra8ZPNMKUYjcbYhje4fdb47DFNlfBZm6338luGGsk65AK7
JOa5JtXqwDJVUc6/9ArwfjzeVOhnTkB71/CT2pqLKwQ0VfQT1lo/zlctosMj1nJOYdY/CKIFb7jA
xYLbW8w2khVKltIRCGXF2FJDfMMMG3p+R8sQsykkFOhN3CdVnPJJaIOEQ3BfpX3hGN/LlwCJYmnN
x5tq9H2qPwbRZfxqay54319NhOYScZ0lkqnjOfpjoNeazWKwGwiwtLH40RFFR+7aU0HFc6EpPBiP
auh0VMtf7rNGXcl4LKpWn6OljQEJTtyzbHJxmLPRZJQao6WDrkOBHl2r7TZGq/7hJJ3BZ3r9Vfgp
drODJ9hzRJ26sJwe8txsR0qMtB3CM2agcE4+I0+jP25sOyLJvnbD6HmIhblIJQaXCHvrdTYyKXL6
K4l3NDGmQPaBV/rx3ngGjRxvDYe2IGRIOpG6Tl5tjcgJTAxjvO5L2SN5lG4BQPp1sX2NecCVJl6Z
AxucRTMWieBvZVGP3N3rj1hx3Nb1zkryDklC6enD2iplw1fsRrcZH4cmwNlx10PJZVX5eC3ywqsG
SM8Ztt8hYMYJr0FbPSYCOCRumabfVqWNxi2E6eXBnJhcPowYTk3OdQ1QwaQZacO1cPsr6+UAlVZr
pzTMmVO7Zy9/oG7W67t8We0C206dBXmJjtm2GgzsnIAxDqyDZrbr1rirRJmZlbMp2gGn26+vp52Y
5MwTU9wnvb+t6dBQnhrVXPA9OB5JqzZYyoZBt0XuBp4ZmPKol+512HtN+9O0jZGNKzpbcsaip91X
xs7IOshil3aqkPjd57lYigkuuSjwfKPTqje1XRmLTE5GweMIzDgbhIdrEv+AeRCJV18apWNoEb6d
Prqo2JTmIQ+GmSwQ8r3ZYkfzkhoGSuFKtO3oxqGh7+GWLOwra2bWDRe9rM1Ynajw1qcbwzDgcLSj
fEBN8m2it6Aja8co/D/ZnUQ1dA+sQP8N60oKLqRDBrt6IPh6mNR2ndlO408/891qPpukN0bGz9ns
TBJiX0y4Gp/JsRxqb1sE2cDpkk8FHpqonYDKdm8ML3HURRMmJNcnKsXjEQ5FgebgmMDtqdz1MGf1
bieQmn0la/kocJsNjW08TEsIoBNdKxrwMM/Ac1gX0hi7sTprZuB18vPHG3mVrXAH7GMBs5iZwjPL
7PiIW5pG4OlZj49hWaSu/XU0p8meD4YvcpY8qrQpDkOR03R8ayx/9dd13RyzlhPd5Lf3wTSU3hCw
bQYOb94EdkIqd+q6enyJjdJudUBm53PsH7rAnPgsoBV8vSHY9aQjXZTrvPfj17FKNygWYQAwsWXC
ipcXKPXj15GkGlzjWC0fBI0kRNc4qoF6bLCELKT3t9PRj0+vEjW5bniidHnzBrgwmQ6kOJYCb2GV
Ny5YI6VlulSPWBA4VH8EC5fjZAhohVOdvQQf9LqbubywIkabX4IAelZ54g2QOq82PChLYbOrXPCs
ZLLrdzBmHgotuV89llE/Ef6slw0WJQVfj2kbpg6ojeLnzXZ7TWIQbUHu7joqg2Q0n/1HrOQg0kiH
bDQvyA0RTeHIw3haHwiqsp+f6eUXIziI2NbFmM1BG24ZmtqNt4nqyuimzyiJlH3yCT15BFv2pptC
oLvwVITR0JUs0LQZLsdAOfUPW3eB60PjziVajZlUYYx8ve/pVVyZTZ/Ml1RISBtuKgPAjnlIIhNP
NZAUz+VY5ze5ToRgsOuT6iX8JwOr70fbLDrJaf2xTlCYsScrDs5SFDE4NIREK9vZMBd2bP8g0Zcp
n4ppaThjBPo7nPEvJ2BpNnPnVhsb2T/+P5rAOTerSptS62pZdJmIo3ZgBAK2h52lt0VQdmK6QRYc
PbFtl4Q84wFEGTXNdYN4PtJ/3RwEZnwIvADpkM2I6tqATqRX4Bq18TLE4CG0JTiwPPFeSk7aJdYf
+0A9iXj01WLbEbdQvuQsY5NLG/WGpXOjeUvAj/n/FtnpdsJYKn1eVcNicitxvyhuLPNsVCAvHI9Z
VX9lY0nNj8iXUhUUuM1Pvv4Hgm3NQik4cykmydn0Cw6sOeRXux7W6t0OmzVSqqFTupFgJoOa8nMO
ep0BYvmmr9pUk8/f5MuKagtHJ1rd5GScp6gW6lxD2HgIh3sSAn1WC+QvuZxCYaxpDkvMu4powhVz
aKMKlIOkGr6hWZ3O4VXf4wzbb2WGQiFa1H1JPmJ2vr2gIYTa1Ph3jQ4Cv5nEERX8Da1prWSE7Glg
WowOh45iyggL1jg6PYnXbt2XrbHQlCE+4RJjVZ25CaJ88Ixr/M2aGHnXsJ1rZqgxOqzR3zn1gBw2
0mc22KKo02EOdtn4vs7bEizZ3fA894oMJzIwlTGx4wud9GUAS5xwLEG7K8yEJLuZWsvsD0GLu/aV
UyIPWt3mwYxJ3iM7ZimXepcHKvCjMxOAvk5fpQKCu8Nqz7PzC/Gyn0y3Q9FsnzOYsIddgrMMz0ma
ZkkHRx0r5UJuiDJ7t3utbl6/t0DTRrtdvqRTMID1b3k9lQ1gcURu350NXslLCv1x4H4TPeHSM62x
OE0Be/jrUq3OajEiaBY9vJwfdAxI7SyeaLq3x2ng9FLOqCsRdAwj6sjSHdjbH9/Dm8MDbjrHBvNp
4KCOte4617FbJkNjDPemxODsPjKBv93MBcXEF6OwqHUOBXYYHGsfX/b52X7LxWnR0GPWmAyamPyz
XIFQEienX+V3zUMUB74Xnokccm1Cy0MiS7If0eqN2hvBRNQ3t0JgD1zu2YvpbF/5KQ7ay5OPGlEf
nqMQzNfe53XmetVBgE00/PMWSQ6+dbQkgqyPqBbgFmGIrB4ewtluaFriCxkl45msVJOKQxi5VU/5
Q6knsrOY0FWh8mgFVmSeqEHU8ZCOY5pmKowYiOsmrQG1PqiEU49jiEbpA6Ikjmi+J5NqyPPipu35
3lYpuOgGTEZPQCjiWereZakWwBsx+837jHOM4t/RxdGVqjBxX/uCW7vJD5QIY6IzZM5YzKfUwL1u
OiQvv1gxGUyay65H9HhEzLGhwbpBi579xcBe4G+3jzp4TemFE6C+kBwQdap52V1h6NNIWEYaq1+1
i2yIjctLzJ2EVTVFmMrFtFjGywnQAkr9ppGiWgcyi1MowL1HiolZYR1gER/fM8yjcQchF88VNF45
fYVkvIN7vBeip8mJlxabaZ71V666YHl+9i4W4B0buhmnhBPWiSwFoNbEIYOBvQq7eZW8gOJCZG/u
/XtLxcNQfaOiT6f7JbJC9prOWYjeEfQ43sYkle4if7wH1luPTihDRVpdWliAv1Z5W1kTa+c09+5p
MGfLF8h5eq/PFiL1+EJE2cAVSeCJCf/4urAAhf+MAbPBCx3ni3Y1YpugFnVvKoPrqqrVfdxRljo+
tpNFK93NUJw42ZvSA8bf97zUbW5fPzEqFbT5dDz8bZyQRXExNeOyQB9g6fOMXY0K+/Y1XSVARbK8
LHMwPsYeW7epsu/qjJoNyEwSzXlLiasSFwk9xFXEvJEtedA3WgzeOPYnUvsVlIh9imEtzWyTWgP9
ZsL08b36k4l2Pq6Y9xMq/lSJOGbohaAap/X+JAdIQn8nQcE3T8nQ0rPZFuE8JT+p/3py3ddSJKhG
f6m2UdxlSbGzrMqox11TufpFf/xNV/1kbpemhg32A1Q/VNV1It7WZuKhn2nf2aiZEkicmEk9WGBl
zfypej444hFB7x1GLDKfz8wmDlltGBkE1CUf38ybhS3huYPShGrAX1Bzj9+dThO6kl77feH0MXvJ
7Jm/YmMArYBrtd7CAYekcbx8+fi6GqF6vMBQulJUQ2itsLXelP0Y9eAz2CgijVsb3UXRDLr9WhTA
flKw6bZuHy4Y6wyezj0jzH1ec66wtfSB0fkoQKKt7806sbZFvHDbrx05CFkOxr0ehj06qwOl2ce3
IoyWbtm5E3LRukc4pnb898cP9azic7RrsJjhoOTborWsGwfHb9NHQ2qxh2S4f+3I+kj0OZ96UaP5
so9xBqyq84Fm5oKHQAr8PjxHsLLtcLMwcVjqdiEwA56ma6QgFRyoW9CtVRDIx4elUm5gbOnKOpax
NTvUzOXGUiDD00PtTGaGnl0e2Wl/4XbKSa0z1Rkkv08D+lCmsX9JFuRo6yZtrCI9OWho6jz/jWK4
/SNawAXTm8RFMUSZfzarzDpD3xxVv01QOOaAeVEaYWx92ddDZzwuJSL23Y/Xz7HMg+5ILf2sP1zb
FqVF+YKiWMjDhRgZNIfhpS9Nhw3Tuc1rLxmNXo7AXc+QqPSonSrOlOsMpyJurIbXP49n1HlevnSb
KkW23YAqYlYowrqoCSZ4uQ4ijl5H3y/ace9MfN6cNoxjLaY9jtZMeLs2HTsKF+Wm3f1QWHqHLiWd
1x9ZFPjsU1rB+h26Igu6izZO7ZPB9+3l9aYQgKJ0qUytfryKyLUwtWxxoHhtZSpk4Dhf0t5zuH78
POJSdmpxF1mY8NE3Hy9j+eYGIIFa6LHp0Zcv3uzNCPe/RCz1cBdiKUyZk2Tkb/RIrRBuwxak1jL5
O25noTaraTnwAeWiWCN7rQZGUfFam6G3rvuGPQGZfxlUhm7jFy8zgdd0fi7RXngMWrsx3Q22UUMP
D8R+vurrysLfV884mrDvcvt8dociR7reRNAdQ0Mxu9h/UqMSNRCLjAtIGCci5JtABZcQFQkaJnpM
Dx/r+GtMmYPUFcPbu9cQRTmCMC+6zs/Dauy/RP0jnSNimONgHSy3sxMV0/2YNycLgHVCCssQJCS8
WQcSPIy41aGMAFRmh3M2fUbx2sAomVjGNcYUa8UdKBDW48cLYc2KhV3guhq7QP8T4TLOiONnNwyP
kWdeROfFOFeeuogshMfDS6A4AbYZ+BL1rne2SNWIqWXvI2lebBV0U3oWDl52jbxOn/synUl9mX6q
5rYfq7uPb/IZlfyfoGtrKREEbugha+7u28bW3Geg16vBOnvdLrNv0LDBbfB5KNBgGeNvcIiqMuNA
c6GKYGwH4Oe8x6nDcgHB9YxWfryRedMbjw3exWWI3WjEYbnBhQ8g4v51hFJHeQbjT8WQl7HqsJts
opGEO4IVIZ+a6OHDS5cfUSN+1cePuWImoruAWo6DqgUoJqow2qnH32JEESIsgz78HKkgtqytMJmU
Whsx00kkfS8jf/g+QhfAEaTtglq72gms67FVpV/UwFpieHYqUL5BnTAFZjnq3Jw5zdv0oZ2yDs5b
Hn3WlhVs7tlKLVKvlHkmpchLsjwysJvuK7wquoscujKbB7N69gsphkpv7GgedRZEv4gl7Sw2nY42
NvROejm08tDKly9u0iJpdLYgeCcfajThMPNss1yPvl+KgZo6hogIJpnK4HXGGGPlzV05ec7lMoyZ
UZSP2mEGCpE7DE03lWvioFH7qDjN29BwKxvnbTREo03t/m/OzmtJbhta10/EKiYw3HaaPIoe2bph
SbbMAOYAhqc/H5rQLmt0StrnXLkka6bZJAis9a8/kJCMj++UV3TUau6umFMf697C8YlQcY/RZOnG
X5Oj2QF//bhf12VswLxykCM0K1XrmH982tPoYCfMzOaD6fKrPhzVBds4RXZjKNaiII6UrfZ3n6vP
lv+8THrk5jPaQ4QRcfD9VA+67ZpHSdgsb4mUiBdMZBMmYeULg6pKQpX6HzLV/+WUBfv+8cNYM7in
wi1mT8NTE3T3xy/pL5sbNZQ3b7OmgdJC0pavPMKaRIvX+UlkSMya28odNXYohc36SdPWwZ+CjUf/
pyWOgn+YMGPmiXl2v1gfdvBHQUjX/+46TBUJxBpxRM0Dh4injDrqc+BOHn9XsOPTeQMN614eYjep
TA8+jUHh3Y+ztyAjmvC/5l9SpmxcRsSowvqAX2jCr3KKaVIvs4NCA5exYiN2muRoYMbkkO8XamWT
/mLhgqkf6UIpwdHPWQmM4t5Vcw9Kfmq3jXncQdJPkqK1LN4Q85n7ELZmyNQnF9GncVz+Ue83YqZD
XdZP1QIRzD9qowTbe8MUXeXrfVUMQTBdxngRfvcQLIQzbO9SoGe+QO133eBD55EZ9ywfKk0XyWKa
V2IZO7Xly+1qQ0lG2kgvFVS3YhlaP2PqRxRuineQbZf52ROL4qozN+mQZaRMXHlgmwZabZIdFhys
3sLDJA/vguV6mWzHkRYCeDsrZwDadwmT6eBzgqszl5J7NQ6fTxLIivLAPANyvEAZD5S7mLO/N+9x
bMsAgLomfyJrz51HVrH3PNljRBhlXGHZMNx50tlgbFh9qq8P3nMNJwqD1rlKaC5G/cgJi9AoSzTM
RUfGKICzd8oQ4vDktQCBb96IhkH7voQsqlYejIvF5WSdk3H11+rUMKjsybJt/I6b6DvtwAodptKr
rFuZrCl/aYZJSw/3O7nPbVqg5RZSBdO1UzpBB02fbOXCXjigNQB/vyGDWOFx3drdsmQfSVGohv4F
b3DBp7dA5tyNNpzEvN4x0WVlElDR6fVeRr7+f0SDxP6RlIfRefx+Aqqe8vVpGYtO3FpFvKTn1MVP
NX9D3pbkGnEUafnR37zP1yPoP5sHIAlbFm+1h/iPl+h1+8OnQxlayuatoirz+9MGiwkjnr4ivrIm
a6NZKOO9MWDScdwZG4baEe0krjWbHPTjZFq7mnziBm3ahS8WFJYo/XNOWDrNAb6vRe1h0GsYJMzr
O+S8VXLsYwiBDY6PtlVjO+FnEEAwihts7q5iOKhnTQNaA+gi+1QmtjMQVCQmHEM5GzL7/bbT+gS/
gn+XqSEK/AP+o4vTnTO/x3j+0DI1T2/SGVkyHuxUQrSh9HAe84ooWUt+rLKUhtbLcdAzBjPl74q6
ZCJ/aHowVnB3ciaT8Mwke27HhxKZApk05gdXt+ywzCBrAfP2Y9epcO1O0bj5/Eegy4kqYoFJqf1k
SurUa1VFDpEnKrUcGotVD9tmL7czF19PnGmu4yLDznEjyOT9UWzY2rxB1w+jjbgX2cJiqYu4y7hK
bx+FNAMu6tVDr3fijMp21YW8qeeHLU0sEotId9b4JntnhVtwQOHXszqRAIwMckwtb5gjhAL5W/e2
8DfhdLdyHfQky+1WPa2j4cQn9ISspbHzG+CalR83BJhkbyS6evF4iGbKZ2hILrosvsxA9E1IeGiW
wOA7jHYXFH8NDuhwfXYHsZV4cUgKmPBohgsxS2714G9akBt+Ywz5Y/8EXgeXAdUkTmQcp8jp9OH+
H/Cs11W6TOPtOS0bPWbeMR27nKhM0KRvLGODWYaZ/Xuw8seOhY/HLBcnFgA8MFpq31cdi1IWdixk
Dj67ta9RhamD1Z8dTOPCdp4v78iytrmMuA70S1VXoR7w/G+AntflOUAifRNaF8w7tCj5dSUDLB4S
vCEKHps/rdVTSWOwzGTYshsQfTpVJDfMZ9U2De9KPI90NFne6hVM06lJwma1Mo5LwuItWBkjP0z+
q4HXNU6knhMW1xlwGl6nqzisWvmXqYnSSr2XJCSyOswYNucADqpzysa9/q5ZAox+Xc4AlXIKosiC
6YDX36sK3c/GgIJ7TN/U5L907ZlyJKqbC6UIy/48AAfyFBg365NmK5kuPpstPG6ytopIduAEq+7c
qJOiOKC0mCZCl4VVX5JAFPwsr8tyRg2qkO+T7ZZtLwM8HeptJiJAz1NJsqM4zWuvP0HPlZd3oQ81
DKZUXOm/i/1E49b4zOvH3TZjXvlHHcut1rOagPyh3k29/iXB1IISkQqVOd1X3x2pwCu/kvwqEvA0
PaKOQg2NEGdqQSaAbqp5nXDmPOrjbi40emjNNkgsMNaVlgjSwTUWNlv8G7ZHGBiHGqBqfUR5AlX6
IbKsngO8VDgzQH5cUm+d8M9Yknw6yEXR416wstVAuy0GyH72nIG2vfMY08sP7Qxt+m6v/ZdKalJH
rqlLemnD4touU59WTXU2pHU5Qj7MiWy1BvgE2Ln57cPerLTEiPH1BbGn/I6o6gNSQNXMedecehL5
lneNJaOMSFvSWTIklOlW6Y5mKLCW6o+BDDhLfLtd+bugtKkdoTJc4WgzLOjJ8GBLwAYjDcK7IiDH
Cq7JQkxLdQ4XYp9OzJDK+LbGcype7wunv2K/+wWHnRNxWWMfaYL2AIuWz7RtOegb5w5JSOwrGfA9
fUtGupN/FJmcSLdtCi9NpzeC3LVU3USzXZTuxe0yn+nNLH09fMrDJeW61v3mYTClKNdkLpd0Ooaw
U3Prgm3xqkddTbiCm4/sZryBRTrNcUqm6Nzi7egWDWlRGZx1CjuMLic+gEW5cEtty6fNvuHE16zW
vUlXLe+y3SDQT62+f+kDEAKsSXdic+SpupMPa5jUXJjTcKi6t+ZmQlnyt/4cTU67jRe2dBJm78jD
0yWg+XHXnoYeaR3/k2ScilF88yYJe0gfMa4kPH0vDFqua4kqPUkeSVdBq7uMQdi+X/NqCYLT3rmG
daLZQRySLDHzh6bcBn4WvEk/9dHHmwUi5JXcZSaZ0rEizJURD23jgtem07ZonSPmFx9a0GxJDS3c
XgsiAldzWxpkkLX3IFKnzkZsTK7SDPMy2nkdqvDQkrpqtadmJdJHPKT7A1sCXy+yHQqK8f4q5G0/
lXpwcBj2tTapzb+b12KoogeX00el66mR6bUaMVVCqWY9wnNGeMWk+gF/tBcmLbnojgM6xeQDE0Rn
tu87RjxrcLZaiCzNyXxjMfdtjYfbtMCLfW6aWm9JIAASs7ommKb6a3ndRmZeS/YDzv52Wd5SiIXh
VB44o0kYfCjJY5uXGzIf0HgccrsigbR1Lb/DLh8Bgoq1F5puIUYl9PMqoqCDnTHvCK21dppYFwvW
IrhYhJQCkhnZg9uLPW6OxJLMDEuVsvXUx/AK3W0VbKwcXHrO47ChMOetYxLEM1R2k37Ghp0u+0nv
PZZEZAPbnu/IRZi7t43WwFdO286e7rZ2iN7C0RHpUc21vhyHsEW+93ytM6uE4QRAaYiBJQUmpkyu
fW6cEvYvzG2wJGxmrD5H5kxkVFS0H8KUR2afJXXGWp/lNKXhdP99dAQ8z3UnWArxnWTSt/qF3qeD
XZLpjcmrS2e95FWwxF982bvsTq7EO+MwBitpmYdiGELuqrNkKlDF0bxmszUnlicOORmq4L0Y1eD4
UL5t+WfgECRHXd9lFeUBHMe8kXoFe4zbRHhH+q/+ghCrbejQvUvrZn8n5YYb7AqXQMYy6/lbcsJy
vfQLm5PoEuZgHGl8oPzLprtOTPC1I7noEYVcO4zrHlK+LVvIDuf0uYpb+RBQh3f12yTe9IbVEXfM
FS00zPw/U46bqakV2FJVx0a5RRm9rCCfhBFSv/OEzPVU+5nmXif1S2L5rffePC9ARo31OBM+umCd
UWDpDTuDEqAFNQVChvEyVxgYjU+GRlimXqe3yZ1bqNpML9C57ilz3zdx1xEhmXfQmr+ls03Nk+R6
epwpjxoRLaeugnqU9SybHXoaYM2zptmerzeZrZ8/RQX+l/NjVU1bX9y2C32ufVZhAAJ4JH+zmLG+
yyr90rUqd1kNGBfoSQZ4QPd1jbcmSmARX18T8wXHiIEvq8auriTcktxsYsVAXruvZothgsQLQDaS
RqDNcZmUs/5kyGQ+d9/s2NU0B3zlnawi96lJhwM8v9DNLZvLVwHU4/qt8rG8zk6qqfRr5+zTzrL0
9Oe0S62bdhT8+n73daOfAjS4a7m6U0fyPtEDwXTLNGHYIAZksmlgR+DMRnuWIizhTw2uyPo1Lyp9
+k/RoI8BM8uX+w64XcH7/goirju9YPOn66oLwxXufjd5TMourhWNbA5imjVz1VTzmEdmrE+5+ACe
7k4LqpDy8ilFhxttc1eWuEeFd2FQKt7Uyhf6pwPoNdtLviQA6neopV17uXfhf8FoMt/bLCJzM8yb
LfxGU06GfUYdLWHNyjJf32zCcchrqM1yeQmJtp0ZpFHGYBiZhsfMhWJ456qS+3eZ9+KvnsTGwb0S
sVc1D8vYWmH5iNuCnLFAE10yf2McwmZ5KpNkpKZ1hy4MPvv8JbXsjqF1KvG84SyRTSXhAVdNjW6l
VP78lODwAInC+FbjF5CYIn4smfSjcVOmHp8HPV/FYarqBf9RETFd/plV3QNW+E1Sj/HTnHeFxq9q
z+M39qLU/4n9HHojwLefLF88Bb35syYd88W8aLkuHBFxiYyKudzRw/m6PEGkKjsy+QpXtn+UU65x
Oq+PNE43bIteuTtsRAEx8AcDFKU7DNj2rT74pxxtsXUY/URDxr+GU153E3AaGMMx8KFpopu7dhv/
aSKzsu+JeW285znnmGkOZRkuxXjyJLfmK/okvXIGd96aHB6mKrziYV93v76Kn3pJKDe41DD7YhLI
UPDVLDK0MyvwrcF9ijxSV+7MqyMzVgNtx5WrUCxKVyDoxK8qrp2lkO2V0a8v5kdQnMYWwgSzBryQ
tGHsT/OvAtJqN4hEPWVi0WT8RVFlscNc+wGCrq+vYo3PR37z6w/+6VkIG6E3YzDmHRj2X+dk/3kW
7hihY4v96UnsB25IKi88bTNOn/wObompBcjzjjP/W7rX7b++jNffX/Nc2N1DNHeg8z8xRzCbU0Na
zeUTEqUdtcwCHgMQds7pSNuP8uBkevlff/JrQwIoNpphg1ERNDht3POqt+1UnkL8TazHrMIDkyD5
MKHvOUdF1/bjYezYgr9CCNVjEQLxdK85RZ3ej4Ei9K7uJ2GafHTaooD0/utre71EUWdwLwRAReww
NHkNdwQDUZoiTOxH02GLnYE5TjH1+r5EZ7Lsl3dmGlQFgT5ExP8Genk9MeU+xTbEIW0o4tCm/AT9
BFq26bv9o1TS3yDw7vcEXqay36/p2PnTaXLG0P5SykCfbDgl1M4XwrlrSUx7h1oGGDrFjKG4FarE
aeA3bKlXAx60VPgaeSEjZCdkRPgTkTXoVkcUWX6L/QXPDBqlxobGJqbP//VzeSWhYV6uAxhwZPYw
2oqZRryCwezEpiHqNv9xrqJoyz55oh9beceo3rc+RJwcbJ0h+vLqT5dnAfqzKLKN1f2YLrMVP+Nh
WhH9WQPjhNPByJpmLCo5wmGQRtFnqkJvuNtYF5QsfPPEGi+//g6vX/yA2yWuEXW8ePjEvFr27M8K
DUQcPn3XGe6vdWtRc4DlECyxvUS5oKpG9wsZz9kqwUP99UVcTWf/i6sHLpN4vJvY+ODy/UTG4wwl
hjto1qeib0oONYXtRNQ/xSoukxe8QqyAJ2itKCPfbbu40ujF8wA6fnmQzEv95zEUaytv2q2zm3/b
ZEzll8xyEIhhlT84CpJQNFHbIi9fLc3laNII2vzsuClYHEAwcy8fsiHr05S9HbncPDWUtZrHb7Bl
8l2VliLUIOLdVxg8UAy+M40MrseSaPiV04z4ldjlSIkZB72oQRZ+6qKOkHqG1mjccc6SUUT5ZrbW
4DpWTxGL4ZSJVjLs1RlEHp9OAphkodWuSq5azWeTVk44a5Nm01TdEHisSTo4GOn3vnRx2yIeVFAE
tidbkC8z3vddBs/yDHyQ2S+/fnrXqJ0fnh7qK3YoG+Y2dB6ath/RYGyVMn9mrvpkMPV2//rUTHSS
9wCSdoKBRzmXMTPPnhEaGsCd3W7Ay25X+cpi0gCdveE0T5K2P2rS6044MF8bX9Cl+cNe3BQj2K6L
guR3I9vXE1sMKyAmsdci6oLe9vp98FDxA5fb/SNdVCvqv7X7l1df0FbRVhhZq3lTt9rSzAvUsfRx
+wGBo43m3v36/v5IigHfhp8UoDIL0KzpDKZXFQp57qIPGeo9hps19lAQhqTy0pO1ALZkh/+vOgSv
qpBNlLk1uQxso682NqYzHY2gqB7N6NKUjd1eFGJrkFOhdgH09t8ZVr2eLLAFEFOpPcd1SuVPRaFU
naaIzO1jnhUhG01Fxxd8/v75ZTh4wdswHvSML3EUmvXbX9/snz4fIQDeO1c4Hwfp1yZLdblm4xo5
2YNRasxsCLqR+0FEVjkCisVd5yJU/h037acL4DFDc0OogrDMZnv+8WUKwCwDHBaGe/iT193Dv3Z2
5pglMkPDORwRVYegts+H8NOvb4B+tP99mbHdQQkARwKLVVw5X78Acpl9lLHp+lCwuWwfo2gaoks2
BNiGH7no3hougYt2+TeL/JrS9uPnMjohpAVatubkvS5ypPCUt5HR/IDQKeum59Bvm/UlrvpiuzNj
+xrvDu/T6PR6fs57o3ssc7znOIJp0LUrJrqlIYSeuR1R7oAzXXq30hCL4QUwSbni2GldsYbQhdmU
9srjaCEJy9f6M+a3mnvx69v6uoaDFM3ChloM45I+4/WQKBFJuzSuUzyMsfKuJ5abS4zNOeZkd55q
qUTxXYomVrD5rxOaPmWjx4qgsf7mIb/eUnRSHo+Z4A2X7e6npgeLwDj1xrV4CK/EoTyFggjSqGvI
HXv69Zf/+ePYuRgZocuECk3x+OOaLnIhmJZu4h6XlBB0pnA1xOiXONHTWna/HxDuCYX/XU4curRR
bGLaZBXroFcfOQzJ0sVUo/eG9l1caXpLWrXbyzTMesCjZf2qfMjWEWHfsa+DwW+f3Wnc2vKCZjux
+wefEDbwOwORGX2XSNEq0NDHPSjeUiZAG4bD1CRzjPqvQWj2VmzTWCaHgN+qa7cVBghCvWTVc5N2
HnR3wymvS9MyqPREJktg9aEJg0ACFHVVYZQ7mUxMSs9QwrzSI3sdEMo/j3ZuVlPPuhcp4ImCBzZJ
CTCT7zVcLbuGAZqqtKqsUjiLv4ROrss6FpR+I7Je5RuOYknHXOmIqgv+Ub5PexQRTfyLLaz1haJn
0lhYj1SPDzHtR5PWAixMtZP+Stq04rtiaygCjQob+CYRJOJR8ifRRnHSJ6XGq/bepdTN5tc1rYLh
EvWWn46Hubf6NbgZKnRY8V3Rbejfd0TAtgmkESfsQ+fNu4gUxf/b/WaZtshsx8UueTZojUGom8Wr
txczrQZM032kewUadkASREeDk1fmsV0Ley1uEsSKq3PcyXmm54yw1eTqQ+xbGdWYAVyjjQCZwF6R
zf8y+kxJ7dd+7r8rI1YSyhZgNZ+qBuys/ZfqMioO/YYhyZfRnwtkbiIt8/GQcruRk1UZ3xJALr8u
19pxuYHW5Gp9JkyEvr60vFZxcF+57Rw/5FM4TB8LLCtQJgJqiy0+7WUJIrCaIoaAq6FiCAfTNPWO
RY8J7nPZ+X71BYpVHh5HUP6gOyu71bBsmiOTfZkIjWNMCtRupUgooOOqAyaroGnnhtB7OMn8FbDZ
KAtb3PQpCSkwoAEv4vIAc2URf247lE4Q5Oi9SWWATJm8gCvya6gCJIhqtNNgn8kEAfJrVfpKd0+A
Hf5zb3ezzI7dNsntj7lfuS6vs5z5WwVfFPeOrNgy8bLwe7YXBrrT9DewieO/MIlV0xvceqrWvVhW
a60vob8t1vgGMaG2vxGbr2eVEgX/AHGy2JyBXOx9+GhgacwONNMTIdl1xBHluqcNAUlZrHTlgUPn
1pLAkBxChl1ke+8TaHZD9oKbrYqDXr0LIzni2GpgXXZejer0+y5gCrh4Dfz8UxX5TvFuX9a47PLK
yuuLq2yA3fS0qcgdmrMabb0M9wl5YgGy37YWXq/yiLO+ngnvoIBEo8rC3NmjhesWAhfDEJuNjZCW
RABM4x+mQXOj4wsKOaf92e4qMYEbllmaoVuF/vscSi8laGEwzNF6yThszTfdl1i0Boj/7JIBKkrR
xduwotkhvP1Vl1EcWZ+U6JV3hm6m+xQzcCIUvNbb31XsOV4Zs/ZV/mluk7Ew6ItSi4MkRxWfvUP1
4IsgIAYtLiObndiQZH0440DHuOuk9ssyUl0wsDEmDGnajR/ayg2zc+MJVYEb78j6PhYJokWvxmne
Sh4guJC+Q9uCuoaROHcmJkThOrrZXHIaxIO/S+WqbtLMqBjUnH+vCYndV+M7NM6ME8Wph1HFBr9e
l2kIvsuIP3M0st85mcieRN4EG/Y3+0aZ10nEJlotjeBllNC1ZXGsYwsnkENs+VAjuv1lm/ffd4XY
e29doz+wLOPpHhJsgom7QMHt2KyCnS21P5rva/u66+HwqGvKEEUEt2zfKZHncHlO1GviE4esPgWK
kWAQxjXXnd5Msndehl/3GqBIFz2OVFNwPdx2kMoMeL1r/2S2hx3OnApHv4I+zhU812DnI/RwZ1iX
dTckZZke2zbnmcadFRbIZGsa4Am7U8JhoKbCMuB+75s40myfKh3jBd1+ZXsf/F1xex35/s9iu8q+
5nUbeO9VLfW/9/amHxc7fQPqHTBKS5u1ZR6QbS8aMHC3MtvI6hrWAoKKOeb8cKSmmaNNn2sGN5HN
eJ3f7LykdfP00lB+ytThyaPMYEIid8ekcd9XWqeEM3iZ9NjTOsN+FHbDaH3UAzbqdKZIf7bJpLlO
aAFQtJ3Mn5ydALXsn77XbpBYdONgCFASnwrWkWRD5cslE6lkLyiRNYsl3DVZdJyV81RY0Wo/dsF1
vtOObUR2KvTBTykTzfowATFY38oiiIzwuyyVPtXNJKyF88WBaMDz2U8pJ7W7BJyBYtJGBcpVrFgj
uosZC1mI/5BfAgkmaVxL72IFsA2bo7+T5QcfRzKAmnbW5wnotF9GRwRYSVqfAqDGaThPto030Hnc
KfL7so13WwRTCZjjHv8mdoC7vHMnOIfY1m11fEy7BrE7c7rKs7ZL2Tf6+fKEuHCzIZvC0Sx08Do9
HZCrZt6YoSDBhQVl894hlqJa9cBy58LEFh4LiPBa1G8u9IlrjTvtRZUhFiHM0hyXeE71lonSVK8Y
xjS8d6J2BYUWloJ6n/WKcWLBwMfIlg8jQ88Rr/ZdqtXvRJLEpZtrDoXDtA23Di+tspMhPMA80lWl
b34j9SG/kRNdo7BVNmpioSEktZ2i64h26ojNUcBVDQxGefP384iERdhBFuxjRrf77rQXT/1eHkJJ
0LuFGTem+xGPkxSEi33caJbnll/ZlN2sHR/2gnQHeYa9soXhHGDmpzKncqFyQYPhTrLJgxndFRXf
i2m/FWmTon01TykEVAgP+ztXaCp1d2CI4sEi7QcIS+FdNJJTll9yOwn8r/gIX9G/AFb7y1hg0oCx
Qgax7Z0X2HrK66k0HdTHJFW1aFA/aP8BPCE1B4kWQE+5dxqJVVzHAWKfg4LQVCXsNe6pi+eJTzV9
NIPfdRClgrCVoPrLjtPg69mSkTgVO/HJobzg+XcEjnbNW3vOPQeqU87QApqVhLvLOPG6W5t3DIL+
RmhRFOVk3N8ZsMJK51E6xxSfjCw4dIW6gs2ckqQhjYrNaD6uNtNDRsM7k84rBetVfw6+FIdwTcty
ZJ+6TqtN9Srxw2ctOhzJrBxzk43wlBMaFfRRc5yy5XnYeSvIkOsxOtOELE17QkuUDsVfv+4nX2MU
eDHiNop0EYdG7HVeYxSbCJYmxzv9vipbaOBQvvd6ftNDynWfmRlBy//TB6NJooUHngEyF4zJXkNx
pfTGLmq27L4osy76utIphMgJWgxhMMboLKRk55qjgm3+1x+Mo9SPuAwTUidAo++QdohOTbyeU9pw
GLgfyr2MItusiOOa8Dts44h663ByGzFP6DBbyqk3j9scL0l6xtY3a964u5Va4FHl0bOEvWN9dSYW
Mt5MVwDcOMMZtjGYGlzDQxXCcs5ONi671kh8w9b0Tz3809U+VmGW+QUKXVurGmpitEIcdzF8oZuY
pzHDpY9qeeXl665GbfBENNnVV61CyhjDz3c5UPS+9NVY4zRlW3fWETLR5qibFleZIQeDH0T71FB6
yOoGoHFwv+CxCd/4vIrKC1/klgjkvKFvTYM8J4pAev+hcxNquZttwk3hGdrJShIFh3bblodayLwp
bso1rpMnR3d6EAxFbM39CSZCG6/PmOJHXovwOtedqrCiLYUvqPD8XO/sAWUXmRFzklvybM53MQzR
Yn1aVxx0muPg9ZiTHhokzdZHf7ZtgXMfOWhreZFYwLjhTR6Jkv1lXqG6I+nexrVMz7kaBqZFV15w
tSPgCTqe8G8dilfcpJS9nU7Aq5GenfpuJLCYcvTqRWmmHzNkzgJNubVC2T2pZQi79Dh6K90jyR09
9La7Cueeqf8IQWJD+GN3MbYZ7yCZFHmHYVAT2gOOt1Mrv0zZMttfqbjc6G5qe8dJj3JJyCo7ttCU
mXQYA8u9UM+jbOKB9DKZVvmoolY7CO1MfOPqac4fQmu1r+/eK6it0VLqUba6glPIXKaBymkWU3Vw
qSrUP/tWlxY185ksDGZI9MGK8Vd/mr1G4eRWRFbx8ptXjNChH98xcEeAR7YTDK99BuKvBxkI0mqm
5K24U02We+oAZS9tio8O/DGsIZGJJrehDpJgGlUSExf3LQ4hbhLeziVuoKfFWXIwmBHt3qnFIehx
nscWPGhy0o8lqWkD9OQqnZ/csBqGY7b4wb3NPZh4mdmjU3kPqw/sSB7LeBzs09Tz/7KbypVW86aQ
mFYTfYrx080E6T8/ZU2uviSDXIuLJ/IZjZfr9O8xXMibc9eOdnnst0iskKADd74LIKuVl8ZL4vbU
JWk4HvNxgXl3cka5OA9xXLfPVriGZAqiZQkx/8/m00wHsh3qLGpPIAJNfJ8K9CI4VtfhI/YEdXye
oU1GfFkZfijryXmael/N6C4897MTxPl9uYghOIBMFM99FU+nfsydl6UiwE+O/Zcgy7oXy3Hlc+lb
i3PYRh+Kw4HpTlIpHK8yvDkfgUgQC58W4W95fCy8vhrsRxQm1j+xSr0bLP6q0wrr+wyBMz2GYohu
+a7O2bYy9qCGnvtjgH3LYYDegFdVvD2OW0JgV1yG6x926W8XZtYEPSmnHN6ovGvfJl7bP6WoSi5y
HcX7MbK8myS2m3NTtNrMj4b1gRlvfWNTrZ4c8EJtYhM+4eud3rZ4en60WyH+Wt0o+yMZyJxemaY+
pjhw3ZVDP0pi+Qb/1OSNwxk9b+dgKQhajLdiubO9cXpo0C+8adzBOW9zX5xl4bs4d6k2PSDGWP9p
o5mgysmf31a+Pd7j05U9z6FdSfQERXcuq357QC8Uf8B4qrx30kS8jaCB+ocCQ9MDtNjowYbl90cp
pv6PGGe3G/gk1pHePLkV/dRymgD0HIEoLNIFp8i/9VVQf2jHuW6Ommx88VZlfUndvHmMm5Yum0bl
AxRUFz5x793MYeM+uV5qneZNbd9knzRf0yDHBYjYmlOjZA8QkjhfHUzEbsNmlbdeLtY3m2uNT0E6
tDdOptRdNheIdJJthTibR8Ux7xv/LWa90XLG6rfmU5zkbNEvPbStvx6KKOrDS1TK5F8olS9x0Exf
HY63GwhZ8UFiKYGESbAf5tL+6LMBn0noiN4Q1Bveelve4NBFutkJKFJ8jCggEenPqEhPTdTUX6aq
IIIY3W/zyNKkNI3bmffErZEu4cuF+Fo6jylWNl+W3LfgEPdomyix7wTbyTsiMxFI4lb/gpvNdmg2
VXzJapmXx9mtoQmLuaY7J4A5rnBDgw6pPFSWc1l/ZUMl7N3lP8WBg0eCZyA4O6yu1f25WuF0ESgy
7+TUTuwZ2Sbf4dI3vps5bJieDvXNhIn8IQL6/BDAKnMPSdU4Uh6tXGV0ZWC2i7qUaTX85YRj/ZzR
e5ytGTLCKVGhnR9S4KAz6saXucASb5maT9nmjneYuv9N9NxLANaM/bVcLtYUyuMWu92FYru17pyx
k/Ej+FB1yxcrvSPa8faZiiKLL4zTEsXs1uVIziwwBYRZLdtrDdnvwIDE/sLEeznOsSCMwG+tv6yU
8MxD2+ek03JV5T/BVovbIrP8h2Zbu8+Isqx7SRnNy+UvT6lPStWUDwUT+kBUJzw0ur9mzo4HZxXB
Hzi1de+qpLP9U53J8RKsc/DiOkPVn5LE6u/DUYQY1kNy+UZaZ7aiY2pHnERcbPrPmRjyp27xJuxz
kqE9tVKQahWHaGqjP+FyREd36Ff88bjD95Oq3JPdzHBwt2B4T8CmdZ5ciCkXOmf7fQr6rAhDrRK+
UMNeAmvxPWJz652DDdq3xlvZfuLce4R0X+QHbrx9P5M2cI68qfqI+BBkZ9miL4nXpH9IRtDDodGU
ggN3of3gxIW4FIuDMXme9OVN2kT5Zz+YhtvQWrOv/gCtxCdlA++VmY4k2NzysCR1wquJoPSCx113
n7t5fcLOC+SFIORTkbf5P1FLxjWuANG7HvSG8AU/vS2jbaGJHEYUBG76UG2qfSCx9JkL/7sYgurv
bnNqPFIwymukx97deeMZHmLOTzEXupf+GD+jzvDPay76i9fNaXUQc96eCmGJR79dgkPY2p9x8fEf
FrmgcCu98WaOHc3t5d095X1b/rn5bob9tWiIApZjfNv6qv8Y4HaEZ5uU+bOVWi7hQkPzvu4XdRvE
1nZns5vdkFqb3Pp8dnEKlW+9zyJFsngD1lZelkLm9Y1Mo6z4ttOIQaY0dXLLIzwp5OZodxLSnTT4
s2tj2o1CLT/mmGxTRbpxmiNMMS3K7mGxd9rG4MRwtoZZ80neG8quZEOhh9ihtmiUGWAVAiQ8Qs8j
BnhlfFzKdN7ylxBZKHVsQQwC/0Ts7lkUV7oR2mdIG840U32w2wmFyIHGlZnQko9p9ykRcbWo7839
RuQu8XwoCwpC4EXt/23wPuBy3DCPQ4Wx62mdlNqeYEOk/W2fAKnjg5W2a3vgrQvq56KaRjUd0liM
xXkiKiM7W0Pv9SfLqmmiraReo282rqPJPa7tToVaQ1LiWVj8E4vMyLd+589dUvw5irQZW4xShiZ/
j59lQsRt28rStR8YNC4iuEHcn3bk0+Kqit/vjIf8eh7h70WY63SyOWBrkCJISeaCg+uAtYTWfQwL
Ux4zVSviEi3S5FDpnHaUIr56rnXb1pJyRgtSjd/w3JUT9D+Y1+Kf73Z3bhvJp5mZZnq/2gGvWBQ2
7U0iEwa7YD1yC75QkIX5eSrmybqBSyHrt8aYvtoYxzY8jpR51I7MxxCWInqQjNsYZsoZ/oVWoqkd
9jrrdmERlW7/IZijrH3eS+PctjR0YyBt6MtMHQ7IcbrhnTGrM9KVOPHLICBDjcOvf6aWAqGdjWpj
B+u9yd2q4rhF1rCmN3iJtXzmPsyyNswK73ZMSgPvOGVd8XnDhIWdptmZrHNN6cGjTmvodhg82//O
jACMwqSZXW3LndmzHkLuatG9jzC8713Rp3bFS5fXGtahC9JwqT1Dy8eUaCf7m7nFfjXSi3i29U7L
NYiVmSYoR09rUMYlBK2x+USLc5eFSijrjvkSuXJs3tya5obue+3dN4lq+ubfMQ7CvnigL0Zzc1BM
He32fktJofg/1J3ZbuRIlqZfpZH3zDHuJNBZwNBX7VJIsd4QkkLBfd/59POZG6NQWTNodF8OKlFA
aHG5kzSzc/7zL0SFo3iroetjxc4iV7ENJW7lHYywWAlDvIpRLHouYUm4PHRhPQCUhrqGI3ZrjLAA
MP3O0L6dNnp81XhSdtbEExDjNnZTGJEjPC76ppXqjSJmDBwZdAf9wSN8XP/AwzyqGJOFXmm7PD2O
hLQuvFA5/Y69K5p13DaDitAMRPfrtGIrctKrdljwmlfoXmMZ8wzRwNVGAwO+C2I5KknjaBgrXF+t
yoAMg9KkJkKYpJj+G3BpKuy/JDaP5/o3Q1Xdpt9QIANSQLsirFbGIGPsyxsaUrDk9i1hcDWY04Z0
uRcO9qYZpLOQUJUzx/qcnooJYSm1T5i1C9UgBpS8FTI+c66xXjJ+YrbaaQxdENHJx7GRE/e3RXkl
DkRnuxXSiSmOCmmn0lifMR2UDpU9nA0R75KUzgFZjT17AxaRF2XRNvvc1E1OM470KLPlx6IOchzc
5i8zDmTd26ZXq/wEaeQ2ze+QLSe8i6lrlg47j8sM3E8Wf9njMbnMP1K2BfFCJqqo2Z39OC2OaOjG
8QddW/JaSqPdiRmtr2efRJwPuO7OZgs23LVNan2J1yjNb0lm5Jhv6cecJ7WX9A7TZIY4Fyy3jwp0
whpBmNw8Zob/RG/VottGW5t4elT6n2JM5BU18p6NYlN0bmLS8cKBJguKR7KsBzkjxqQA8Q4D+sLB
ckbxRFtWrf1jcmfdf69iSum3zO5lo98qutS2aC+CZoUCdaGQTAK0xXL40NeocT8VSxUWr7WBGdoQ
QIucFxEsFp7CyU7tR5vRjuJ14OIr3w5K3XE9LYUHCyN0S6umH7w4SNX+BNFAXaI2y+pCAsTeEvIs
0D7O39Q0Tu+qiCtlKXv09WJIqTBrdWJnkHvYuMrZkqe94V2kwCaACl+cQiEnFYpDo/bo7ZhfXIYE
tZ8t5kdnwxUo0LNijv+0iTSRQEhuhRo9GIsrPfVzPGCNeR9BhrVf1FaGN6+UEG0TWDXr7BSAIjBi
ZKQ9KVZ60XfyB4cLvB6SWwOTSKmKwb3kW9TnRa7UesTHbnjYrGVaMu35Yqg4hQA/UhylHhNgM3n8
VE0tP7xy48X0Xx4/myKhKo25AoAfjWIm9ENtxA4jalY7WkhJNYFNLtXsyYjRRLz3YaFyu9Tz0qtR
T5pMcmBukj+1fnHGBTv3q3lhxILvaAbrtKCer7LUcQ/bpKWZU6QEV6OTy50AaFDWPGpqt9S+1P6X
DKCrJtDzKmGn31jxyvHxt6PrEspZ4ohckINsUsN9dd8244LtZisFU4XfO6/btJHcbpwplMdzovQC
buVeQOjL1AuZ+MCOV2InqOHIjnLPp/i9aNjbi2rdWrNxaM9hUnbmcMASpcrza+BPr2lPekfgEzNQ
35lnvDGdgof/hDdVJpDnwS+FQJ4VsZRXjZiYQokemIJjlhNkZo5c8bzNYTbWuGm1coYAj1VWpWiR
zbje5WVe9+9drleD8Wy2VmEle1uMizsddX2RBlcCE0qujJrbVqMvlQ6/eVsU8HJim1M+PjmXI0fL
O3nQKnl6RAMqtV8XXuwm3qIklq+K76G8gKjAZQVQXyYwIdQ3rpVQvpzq8GIy46ATNaVwkOGVsgcc
q7V0cXnAoaCqz3AIsK27rvAQ5q2tFxqW1YtVijoLhp35ftRoKfeMuokhuicWgtZ0H5nx7Gb7LRpg
81/wPQT6xucUJx9SoUe1krfHWC3oMh57M7yLEm1e4aHg2Fo1Pzod/s6hIg9lJCVYqRe3SsdU9z8p
NNfs3wj9uDxel8F5FFUVj3bmQ28pDo7bJVwrYbVy193EmpviWflYJGrqjvmHJAFtFzBrU0nPsqdc
klKqoZUrNA1jOcxJZlces3V78RvtsJbjErZaihEMnpddCicNhx8el/hi5ztY/oSudBvNb7PPjZrC
sE0OeQ01ZN5k7pudmdbhcIoYR7mqblyQGqY3t5lAWlqXpyzDkMm8ryj6yIcrU5jsqB85gvm9qCpW
zKSyNB+A6Gds+WVpIMKIIVMPSY9LVDrYDZHh0VMd4UU2o6nUdmsGkQjEGSZcQdLSpYze6Gyo2QjU
uRo1M3G7/W+/NvKgeLp0lbDUULTwxpSsQZ2Io4+syL7RoMnzDjZ1qN0VckC6EIfD7CtdrMxoX7PM
vgirVWkLCNNyAxULsGqXjodse2ba2pADRggk0sylD1sM5E+eHzJjOCWIjy4q2JJyjKpMLhtFXPJy
IRfZdl0xGZcrhYG2XIZz2MvVKya2EzvwO/wKxH5u66kodupsA0qX8/0FMHI6uKZYywqqHJm/9Odq
0W2dB373lwakw2/yatv2E2W8uRH7iFaQisKtTVowDO70fYmKkvmH6kijqpOcqD6NpURUHfLbmiYS
TX12euL02Cg7uUV3SWDhjAuxtzgq+fO2YWtKWMuHl0LpLUCrUIPvjSHiqpG6t5hy193metZCsk2L
PpBXxOngYlKJmFAeOduWDftF7u2DwKEM2qBSv+Yp/g32XjlYMkS36hNEH3PSr+pL9b0x0rTaJDzo
Jk50dr7DgB8XH0ZdaPXI+bDiuEbqS4aioihzC0MJi3/fTcXWi9pO3nxhzeBNAaRjSqi1QyKPzniQ
5jGQ3ziqF1C8QXOCZfVhCwYCl7KScHomW8D4QE4CSy1F3VT3wew9edMVn6b1Ium7oxi9kSq5t4Pc
p3fiT/lKa779C/hA3qKNFwRhUx7QemfHHqkDZIbbaPjVomg6lC7p8bcZuWIN4FgiH9dSqX9jRTlt
8W2ngoIrqPH3fjO31Fvu6xkIYCP5KepajAMIt2jjFynaCEb/8lFX54CjAA0wykus1bpKkkxnNvLa
i2WWunh5MSVJQslg4a7JrdaHWs/1joxKdmJbjtuouxJHwc1KmgisLepxjFyBNzArHodZ3oyFLZoX
q0CweZXN9nwTzW9N72ozoedNKGn2oGTFA1kbvKZs1+R7udQwW7U4+hMEsb20D4aM1YdT1EHzUMRe
+i+4FGSqyM2/v1RsCrSJTA8Ec2eDDhIO7nLccG9oRqXQetNxFxqPLfLxi+vkNBuSPaKK3e3oJp6S
KtNSepsmJkKJMkyRGeEvU903oBo8MM4FGlHct80tQlVR3YWRWqhKP7JqSb9L1U6RpcNYg41S3oTa
ta6SrLB1o//Z2BjbucCo7YKWqWd9u3ZabM5yb7vALduKU7XmDA2Bz7Hp0jcGAiwDSZdU5VOIH1Lz
BrWZlt9lI5O3V8FdIqkvMJkyPNgSB0SdjURkj1mnrR12mvGQ3ePJIdZp14jZ16l6ZDtTpa0kSalS
m5mCpHpsSiVz9epF+g8JvFagm8rTFBsmWcbqUKrlyaTwOQLWZU2chTqPueLFcZAv0kE6Ipboy2Yo
sOnX4SLK/V21Ap7a5bdLDXdfHucxKBZ33XUuBHJ3DmNjvvOAEx1r56gQR92glrf3mxvIxsLbaInb
BkSogsX5p/Av1QBpM8SBO2JedBuMeDCnytsOkaIzpM72t/z+X2MdIEpdFp0iwsFtkZeoMzMEcyXz
PaiSJRnifNnY/VahKvIKvZis9bcGX2p++ZHf3BLFgWOZ0iWqx2GDMEk0XPDLIZAAzWFx4VltkEsd
pb1rEIIwi2PsaPI83Dhj6kFWttVkmfVcPJxm5D1R6i3qRBuatql13eYm06In7u4Ktu8K3cNYLA95
g4e8FyiW5Nq2krC5SUy201FFomxRDJs7VdLQpugHuHNrO17rdUGtckRh1Y6EwmiRpBpu+547VZLX
tlnyNMqL6TeX8lKjRejjWOUbnlLR1HH7xnaUS3VrlUxnkmVDpbJQts1q8+3Z+PWlqtwq25PWRzHO
vxRUhuil0J9oKtPrOEjRNNUnKAvyHeEoJSntuu3F/YxlRJiBMW3vtvMTlMYPG0WTybL8QJGzzKI9
kSLg6csejE46eOe6a7IuFZPUkc0/l085CZE8xVMHNsatNvGk41OxiGW6hyJ0K1hgYwiqReSmQP80
pY0ly4xWONLJBAW5fFW3KBnv7DdqbdOwlXFQdxdhx6aVAi9d+bj22spHYStMRuWJsapKCuqeJK5K
HwT5msIb+IVOlTUb5V8jPNNlItanOPLulBQhXLEYMs6T3buUjlsvufGYVX2gX1r8YYDCFh3iRrf6
7JntThbmOArLC+4JS95SfWEwAhhKjqYXwvJwUTVu+3icIwjhB3vkYqASSpi/aXEtSxbRdUYQWxVA
sZKb+0Z93haFG2FY9uaD6bL6NpJtqMzwOkVHbMt4cVmZmdmBl28AhLIL2jjN/txFw6HwenRmzJ0u
pegGOW9Mbymm5BbGqurzlEXHpMDDUhH9Nn38BGPeErtqKrtl/KLFgLx0lF6p6/P1qhMgQ6yFU+TD
eldDNZ/teyRKeGxJrHQN6zz+mDGW8Zejm5VG+qnPYNc4p9hwRttDVqNHgzj1LobBgQ2KPAy71OmX
5iMy6mqc96jm1uyeVlvP905Nyu7wtcNi0PL2BiILzFLtdTXdQx0CDp3W0a2dvUSj9Lsuxb/oZmwg
RcUnP6cTf1zicTCvyqWs8i8lj9EvW2Os+yV3Bn884iS7MtdMi8UBjoc6dV1NzfBN1E1b3aPECotT
OPL+YFGZsIgr1h3WRvYBib91AvOLh8e55dk6Fka4iFNdiWm9MbC/2GdVasDirgyXuiBi+4VuYvnV
EvSocoe9mGb4X2YXT9etPToVSA39nX5brmU5ISqqU+eIi4ePzYmxTtWNl+SraI9W5/c9wxKPCLDk
aOWTRo5cUmnDneZmc77s4IPCIg8SRoCzFthlOGUmUV+iNF2mtRpmaLthbacFqpOXdiO5XBDLrHlX
JWQKpUFCajuc4Zj9wdkLloGJANoS9m0ItdWoAi3ORte/xhIn6Z3AHHUxr/uRmdX0kFdO0b5Wdgmr
xR9je7pBuThUR2xqjZIwtlycE8wW8C1GYfFQkyZbXzUgntadn3eVdmNXGP69e2zK9XstHCcFA9XQ
FP8oVvhO2SEe5tEagw5qcw0yjDr9zcknZk7Ya39F+sD4KrA3b6ELo5ZHRNK4bQ7uuAdrdNYkmAbX
rH7YK+WVlFXNoG1bPI8CDl09irRbmDGG8whJhisTtJa/VCZJGBmzKEIFGEIlS2Fb50h6eS5BgYIR
tb3aljVILOyrG+F4K5RVia+Y7wlygfGrB9JOc6BKpCqSMrSTsow0VIiTch1XDN4ZU4PsTlFY1Yuk
an7J7id1GepVdH11+UykNzHV2WYZaWFOHiuMdRAue0WM3Q4cBXmqEWmIxc1lb8ZIiIfVhb0tdgMG
DHwSF2MPImmMdbU/h2PTCu9httZS8w5ZrzO8SBJXtkirDtPvoyOPqoK6eilE/9mzyeJo1ht2tw6+
f/XS115YviV95oQ/J0LSEeWJURRPfd5b+AB0Uk+nPu2y4U6XLylGd7JMCQiznYveYBjU5V9cTrLl
UIEuDh5+dlo0m3tMVyU+kSkHmORSlUR8SAMOB/HMSXlrD2ntnZa5h5oZCoPQuYdGH6IcbSnTaHJ3
Bpt2oiOhV586SgoUnw+OWYbrt4HCw4DaAZFy3KFGAi84mH2GGuHVyI1U105VlyfYYH1yO17ebc5Q
fXR/vInbge1PQ7+3xJWP1XOSROQ27pp6xHt5LoRdH4a2aZsA0pShIZ8ikfO+nv0G8tMyRSklgO1l
Rxx+2qPdT3F+8vsFehIadNeHLB0bz5nQGnHfoerZj3YzMzLK8+8ZgskvWFNn58rwhncOn77eu6tY
DqFvh+hFlpg/mrtxfwOIiJ97O9bTx5iAwZ3p66pPMSjmfZGO5rWXjuNhmHwWYg++bP2sCfAt9x3Z
jO0pHvP5vbWglAXeakzJbuqG+q2JatxHFjhAe5TE7nOLQPYGw0frFtMFswzWKY2Xo2EXzb1jz+kb
FOXmgd0t5y6nVoxTXGF+jutWO7sh+zwqxWU8G7k+of+lyRY/yIxgV8vrqv9KLR9dd9z8vA3CajDd
fQTX88oA/f4J23++xnUyhvXR+mgkGEFw8bK6M94YQWT2nUGbV6LFmlJ9FzPQboK2TUDIdWd0TpFL
pRckjLWcK9tekwxhhRelkMGM7m0tCxhIkeGY2EIxv4NHkWMasRiIf4xUNHcEAzAtLt3cyPYpDRJz
u6a6covE3Ke6Od2mYaR/80Tl/sBTJ3lP4my4hvloPkyzzlPmO+HRrw0Bfym3ro2py7xdD24/B4YI
22usEarvnG2cDCNCme+abpXHOGLd0ep9HmB7fwvphwhkntLHUvjFsTd6/2TbYj6aeMr/MAoj/hIm
trOz/Sw5TtoafopTuDvuZORMYgdj3mHB0dyXlsmWmmjxuIdhVzQns3CTn3Ol6c+d18XzIRtF+w73
dXb3MBsBAK1YG+ugziJ2lhC7vl3Tor0j5Qm/21zL6nuvn9vuIAajKPajX5oQTUUynpAmT6+pTy+2
L6NO7AwrHCGGzNZNigPtnc0Zf7NGA7zBeLGf9bLJj0Makp2OD/0Vvl4RnMh+msIruJtDdGBfqp69
YYlucbXsvENNBfc0Rcn006j7iO5t9JjIm2ndtXs+iPlsyuDPRzETgMQkOvXErsb69Y4/i1AyCtdj
M/bFe67hpfuSeiOh1/zG0ZPzgV8JZ+ZrqYkyPAttdIbP/gKZyb7zptlFxUb7vfrOi+1xh+ZsJ38k
iU7Yg0PoJc2DASrCGm2IjQG8pgp187AuQMFo+/pifkCDk/V3xoRs4Qp6Tq1fgaNl+tuy4LKf7jx/
8uwvEdz+dAhcndXG3mIAGff7mQTp4kEIo8ALCMYohvTFPls0x19NZGeE9aUPCXb3MIl6OhrqwWvM
Wjjf83aZ9kUZDu7dLFLBJLoSQtxOS8RotxzRTp6MJVkfK+wu3EBkdveYpD66akz6jdhvIShCSQtS
wYD9vCDhqkhKYFa0J8mjR6QxRI244jHIzcd0yO11C078X3/LT+r+8Z/8+72qQWuiuP+3f/7jpSr4
7z/l7/zzZ/7+G/+4S97bqoMv8F/+1Omjun8tPrp//6G/vTJ/fXt3+9f+9W//OJQy2P5p+GiXTx84
8feXdxF9VPIn/7vf/I+Py6u8LPXHX3+8k8Xcy1eLkqr8Y/vW1c+//sCE5F841fL1t2/KD/DXHz+S
4u31bfr4v37l47Xr//rDNP+k1jM5OwAwhAfN+o//gMPHdwz7TwPbB9zzETlgSyAwECirto//+kPT
7T8RowPmGvgGkFfl4i7TVcgI+J5h/GkZ5DIg8bf5Nj5yf/z+8Fs8h7prXIz/R1wHVrR/5387Lt2K
Kw1PPN8RhncxuvkXF7TGg0fgj5MIdEDigSeLRJcSZ9hy7MK7eV1T7RS3SYpYLuycY6Ob1Q3WTO3L
XFZ+0IVs2Vju6scEoijE+2Sqrnx65JukHkClwT8HfID1T4vrfaVmv3E7Yz51dTKdGg9Q3w2hv3uM
T0jYgMErjYzPBIrCsPTtdzTk1d6tuxe3mrzjMMxfkMNjOxRiX4fjOoB8MLiNZHNZS/luiiG/Wkj+
OLfOULNlruVVyts/1/zIc21h9naASI9ZbqU5JyO09IC8ZDYH2HOBg7dOkAs93ldW/c3S+7fBjm9M
p3jilpLGwAEdIGYPqTbr4uyxjd7wRx8B64+AQE9u6903ZpruTExOb5AUpe6eFM2yOa2xESa/OB4W
3IygSkPJZjM6WdUsriqxdpgUId26TVBtvzbj1AXp7CG/EtZz2ejaFZGe0wlemLGL0Nuz6ZX5MZZN
AHBDEQz24B5bGHJHtowOmcA4BpqRJMd5Hd/pYKen2ljqh4akvEAUqX/vWJOz97J1OAivlD7g4WdW
xbJzaiyAsAuznUCr4hBEvntcKXCues2cr3QRdw96k0Ce7cbqRiOzaIcrcLPTzT7Cpb0f9k0Z6S/s
/qWcsZf9ezvp63FKOv3bWqBQoYw1f+Str52KtC3OZB2NV14/FNzApMfHPDE4Zuu+RIeC6WIAfwsW
qWvfcvjAMKIYn+EatMdMj2EVY4mwnBl219hjpXBCOdkFxqiwIF6mpMDrvK+66wVqy1PhxRQ8sGj3
0FftQx0z12KuJgLR2xYiE5CKwDFmZCBd7r5X3lx989KiOGcIeXZrPRtXYGLpSzq685EGiigbzHSD
qMiq6zgy2hs/dPQrEy5uIMvPey/xPILcLHqoqe59Zlx6RjpVrOOVVgntxkl9vdsXYOEO7A5bP0FS
rV4XuM8nbBfEqaGprAI6VedsNp4Y5VnlBpPfWogjwujWZNZ3ZcTNxHPtobnoFtsP4mQNQmvk2NVG
8x072jd98U9uiW8nLsCT9sXP9XJfcaydQtqRV6C45jNSauuZB2flSWEyjA0EoLle2ceZQwn74r57
JytPuxYk7Xxqs1Xb4brzlQRs92SX9oCZL4nVIp5pgNcxvp0aShJp0HSstVU/+L5JbR1hPTbbld6D
83RxwaA+dn81U9Oc0F1YN266PEVFFBHFUiZPpT2fxll7aDFkPLUF6SuaXdzPrXNdI8mCVS3O/dSU
z+5q1MSox/cMCp9Tv3ytjLajUW/Pk9On+xarFS7Y+GPBs+JuraJP1mi9rTYQGuR/iutmyaudb2bP
OmIjTDYS/d5r9W/wcJ0v6GSY4pZiOButdR7d4jULDXE0yopJOsa1u1Rb300MRt+mMX/IQv+FRuxU
k6G0Rzy398LoIV7Xz4XfnVCoPBXD8joZ0bdldD+HMK07gnyPaDIxsq5aWAMdc3Bxsp32l2XZ0U0l
7G865GHXCKMAol14gO36FhrNgyfW+EeC6wIs+tyFFD3HH6FTf/Jj976riuYmR45VJfpx7agJSpka
5yQ3xZxcObH2TRsn99GwtOWQJM3XMfJ2DvV0DWiyq+qY4IXm2qxd7ViW4lobyvpoGfqt49mnEV+1
oCdiXkuo0BtSNbIOKRRzMevZ6Y3ulBN+I6iO1uRlbmz7V21RPmpu9GxagCeTs9yAo4BXTyH9QOnf
RyC5UGnmcueuKGwWd7IPlg7PmSyH+bAO3sErflpmVsOGTphDO/GdtwxAoSSfXDMFNa4Ly7j3oQmh
mwI3RL62nknluHUhKAT9mr+TifORrNrJ1owlcKz4zk9hdKcpmcYWKjzXjt+jPr1em+jFG8uzI1oz
iK35QDjWnVk17T6eOFP61v0IQwe0A4ZZPE0vRe7fzKyMAGNU49ugsZ6GJH1AM9Cd4ekZEDSNp8kw
D8KfHnPd8X8x3dQDO+udY9z7NDmtdp8mnJ7wEWBn8QLHFZs9rKWqk5v4gmlnrx96SJ+BZcPaacZS
kL3o3kgT1h2JEJ9FAdWyTZmwYP1dcGj13XPctMNuMdcfQ6ePhzD18g8v7/JPvsZNM1t+lzztckay
3/cn3Siad4/JdJC0sxWEedb+XLtxxXnB6U8+4opT5Woevd44xenNhHGP/zS4Dg/4uvZiF8NXn44G
rP/7allnzFFGaSDUYHD3Bv05ea4b/h+8uoQ2jUBunM6g7wzDXedpiMPqoA0+U90+tndMk5g6raK8
NvIu3PldMx4KTMoTLMxviz5xA2tFM4OdOdQduymP3Gz7HkXDydBYcFrZrDvdaDJkDC1RO/08vzaC
4Ld92mN4IVqokkHUNTAMnaU25uuuhyq2H5NunF8Kh2PwOiHlvjkYhdOHaeDMg1Y/zmliBGO2HkiZ
rXfTpBfHlPT1QxIm54hCPxmqV3uID9Cg9oZf7TlZdjBevwtMpOl7RLRbMuvrnA79FRfmEeb0zm2G
vV+JgTa4OUwJcs0huieUaO/nKcl9UGCgdzNQJltRvxH58laPy61j+zi/z+KpTpdqF9fOo64n064S
nKx9GE27dWz4jJDAqzArfnkCtx63opF29HLecwtFxp7sz/thmeZ9k+evqYMKaggdT3o0kTaAWhuH
sGAojZe2lGsTmRC7SpUf7UkDOJjTB6fq2hMDk2+EALJzQnrZGXYZ7TR8JwNaj89Js9zFJKWe/cZk
QOhG0Y4wUdKJRFEfEE6mgO+RH0zZsu5DexmvMi8xz0UiRpfBPTBaZiEJzLQovmE6m51RFWancVn4
bld+N6GNrDsXn3EBAJEkh3rqw9vK8sJ7KEP53sNI4QsMp/UGi+L+eXTtH27cNMem9LTbZex/NQXp
uQ1vRfBIasU0XlGGOT/STncPfmqhtgO97U6EKx71tjp17spj5O1pGr9mZLcf8ymj2Y0aGLJLf0Pw
5DfbKmiv6dReioIF31Yi5BEg2xbNMoeg3SRvQxMm10sBBXcHwaneNVk7vuJqvWdy51Dc9NmBgw2w
k5GZUeZeMCZGjSDW5aYyji+4AFU1OOcs4n4c4A0xlcExKcs4DiKylJ70hmq6IGIXW5G9ZdVri+xy
Nh2gJx38PEiWBuw665ekWWGnVrN3nOa4ABaKhm/RkizDQYs1dAlF7GnFnYc6YQxGYerRlZss4kkA
uwHRW07XHmmuk/xRI0tJx75bzBj3+yY2QS2obfUFlXJKJ90XWXyvAwIkDhvs4n7UZQTUQlqTGdbX
SA2n/tRk3fSz6iN31PYghzS0AYLT+atonegX/jLmSmedQCpigDAyk8gjI0+uzQGngz1QX1dfIz2h
JNTwULwphYibt7r3hmmPQt/Uz9A54nTXVChiPtcUt9e1MxCOiS8Qgj4T+89zCFN/t4rOuga0XYIh
n+fhpmvH0D6USzeFPxz+wE0ivJkeP5/Gsb2fiMTpbkjUi1+6pO7wkeiTA8SAcrhZFhA9lFa5Hiyt
6bVnI9bs6ioq/IJPPBB8XeD5q8XByp949dwla8ZdIdOTA6dxsukW4WSK7ncsQuPedpaRzgRO1Xhl
ov588UmHe/PTIhKcfjoC1Hp10uFgLk2G+HZdunIIBmvteTFrXY1HDMKj+GocU56yaa6Zb/Zx2f2A
XwVuWzkeAsd0rnXrvAxJbXyDhaG512Xr4Hc1lUaCoovkyKwLpi5t63M0E230iRxBeALF3HjdpzJx
Gv+r7naS7uwuiThinqL1J9aY6JPAwes13zUJkdFBytFGmLMBW3DPMKTRCJSpypISoI+cO1QviXk9
g2Pkh0hHnrQ3tMyhCmbnaH+aYz9x+sQauEeIePY2QwLJuRf60Rerx0e599h+ESeF7WdGOAT2cTQU
0zlsw0+i14UD0cRNZtQpa3fGK3XVf3omM8+TgEA9ogrXdVoWyPHDcoMOsbrXeg5BZgWaM10jsAJt
mZFWn6y49ZjSdb1AhZXOM1ZRzVRz2GJyIoC18CjL+7pzd1inS0dS3T4MY/gNK2znUyKy4irJC3vX
yzMH5k5BNzsmu5ZMor1DANshTZf5jBc+7Z1hDFfeaopHtxHZoyHacYdbAPe1rcOCxGQYoN9hKOqP
/mxZ38M4/kzfxPOpD6JhfFSGmLiw+HaD7hffYBGmDzppg/FO9FpOidX2497THQLfYubVr34OJWOP
l60ZwEzt/XNDLf6Vjq/X0NbPbndd4/Qh9vG6DDcNOlhA2K45+uFM1IvT6GEFwaPt/evR95CU1M6Y
vThz9Ape7xAT4rfHBk4T1uDW/WqMwyHnBpTRcGeQF0UoX/rURdYuJvUkvS7cYc7pZfX8AU7eLybh
3d6FKeIfYSFBGjYd/dA0DIxG8jwg15ve8KpZ1qCMKf9HWNZ/D6h6qD/K5779+OjvXuv/D9Cq/xKr
+t959NEmuAMr4EuiW/y8Aqp0/U/fx3wWyIlEeNeQ8eEKqNK8Px2H1FGfxGz8PJFq8a0NqTLdPwVx
VPJ/8FsVvLUBVbr3J6aujGMxo9Q9Zo3W/wSnsr2/+xS4lJYOuBIYkYFVKx4o/2ZuCVwZtkWWMFvW
mih7adnSrbtRIG4bEagsHJXJ3kNR3BZwCMOywUXCX7N5F8mPq/kBtEXM+O4NfxHfWdARonPo8fXA
A4iwNyq+VRGEcgoEoq5ZZYSmQsB7TeNBF08utG49Zkq5JJPxw2aaNJbf4zbH1yOYNWMmOGzFzcz6
7Cb55O5zPRnmZ7MrkeJOxWCP+3md7BFZse/OQe0xXe/BhVgcdHzxcQEIel6yLmPm5sfRPTspAnOU
4gUZX6ZFftVYjfFP+HE5VXqaivgKlZVW3+rkszq70TIqzNq61Nb2+rxqydn1MAgI8LsY+zu0C1rO
BMEqYfB9t3r0z/EuYpN3zq4xOOkX+OJY+h/y0Z30Z61eZu/UER4W3TVDMb3kfu13Z7j2mU+20wQx
NO5LqhDuuiOOEyZN5bnwarHLkrHPaJYRRQSQCAAJjLLmcG/6IkdbjN2aJTlL9XmuOf8DLy9W2sKq
bfSTvgDO7WsXltHJgpHs7DRmfg7dsjc7w3js2wyicdChsuthZtgGqpPrBrkx4UopyhlxndvJfOU5
GuYjraG3bxkQAWS3wu2KQ5MU8SD8oEchFTdYcjuEre9xm8VS9zpC4pzDlYqscn5eauFGj0XL944h
gcJz4MIeLQ2IEnrJw0VwWXEvfLoH5natMR0LzacttgYprglMNmftXKAiZ0Y1FqO3KwzNKaX5pVef
Czzvip3hCPqWzIGtfvCrFO/CpGv8kfOra6ZrqKzdfWN7nXYSw2xREEpdxZkQHtt70gt/XQ4kletM
jaKxIcILX0R7Rx1MH+EbS/nZcRbnCTQz/V5nfu8hlPSMz86Kc/guzdz6cdVI6AWFrPpbLWzbOxiH
AFYu7qgu9GqLtmmwqZ/2K5C4j4IkK79ADY8tDOHq6JfU2ZUnWM2zJzNuLQGdwcg6BBLzTDwrKfHO
2fEWrm0cFr6/7ypHe4C2Tu0wpVOi7zBq8MtrG1rLtzmtJ+NATmGLZbvpeMOutUAwoFpMXXgUxdy9
Z6A2Ot0OMjwe10J71Gu7L3cRxWxKZy78Dp0yNhqc7rXD+LLATqVxIl/sfGcqGUwyVJL+8yHenXZq
c8/cKBlE4BUxg84KBi3vK3a1FtcA3XnF6ab7Ns6F9ivzUsnKSPUoAYM0cuK8CCzg0Op7pqW45WjR
ERfC9JNfFcOwp7OpzNuKkN/vedu4GBo0az/txMxg+mDWg/+qMa9q9lkZm81Ra9kxad2q9kRsH22x
SwTiF7vKXH2XlV1JFBks1RtseZtXOl4jwsIHLZFs/rm+0cSgbrWQwsBiJjystP4Pe+exZTeyZNlf
qVVzZMGh3DEFrgzB0BQxwYqggHJoja/vDb583WQwF9lvXjlgDigQFxdwdzM7Zx9B2vmyYuSBT03x
CQMICBInbM7IL1i6C//C6OjAajp2leB/Du/atJ9a3XmPw0hE100El1ffKSZr/RjkpPJxuiLktcBu
gAM6epnGaZyjkIxbY6AMthn4fpkbVglerJVKHKVJ6cY70CT+6t6oJGW6uHN1a9qneIit/ANDXFWe
8Jo0TmDkfdc+zMbSuvh/8EVdynWo8ueE2aCN3Huu++YhT2AT7nBy6G3JdcamiM+8n6zerBdqXdR+
9q2qYDQqlmW6KLiIZk7AkYsTEMAyJ91HpcNJt2biW7+PstFzEJSJBMO9KHsGpFbvYgtPE2DbH4vJ
tcs7ErNAWgiaNWQiGRHJkefZEr38IBnjWadt6S2i/aCMFCYj/WAVfynQwpgtxfZiZMFSjEjYDdSq
9oEgbuJpU1TqMuTM0+Y7ymai2cypqeiol6V6wZhhfRrRURkP4+jS3fbF4NzR+h6m22UuxAu0q1zt
VtRzGKrHeRR7krCt5KMohNkdliliqomxGBt2YphDsksGbDHvFLDX6Th49uA8+kAo1d6pPOhMkzPF
D2Sji0dGHMsMN2TpVEiyX0JDIGeWEG5q2jbIAZiAeulldKVJV08DnRkYVRzEnWwntQUiC05w3fBC
VjVnR6fJ7zAuJsXRpmh4GqF2tgeOrE0K6VHDxFqnkRdsUE0a7S0oS9RSMF3gZrSthDgh3KixMcVW
vsODhNQNQQTj7U/0xUt1ykbDNY5weST0hVRjEkPXZ4Js6HMYCHpAR7KV3+tKtx2b7WGgUWgRDQCa
IUiSSt8TyZ4R5uWk7cF0pjk+kuFGo6Yp2zhGJes0zVnmlXh0hSNgAjWG7V2LzhmIhh5rZR9tpE/f
CjU0HsbJVjzzHDMDUV1qxeTxMMy5GUYxAZuQRZRdYAqtrznYLk+Gnqv8oLmP+btlZPC3jxi+IZ8i
Ak90e0Bi3GuqZu1fkImlDnEDl/FopVm7sAIC7grnGBYHI6AcJz7PW2K2N6XXIyjyCvKvGVRRN2Ye
fT2Wf0d8G3C4FwgK9GTvTOr3ZQ/Agy4fDlF5q7MR3nJdkHF+aOZ4fFzI2LUpatPyYcxa7xmlZhsF
DQKvOeypUUAL4znLcZGSCkGqrmdb2+nGS/Y5Z8D7GnsihRBKA9Y31c6vqxWVW3RaZN+JuR7sC9Lf
VLUn1cj29iMm8e6Sc9Xc3vgFKfAtjc1ROBeN38zpi/abDpBZr0RER5cispie8EW14HlEFX1eK6rr
0Ey7+LHHOy6Ix0R3RGZk3QyfK9wL3xwEqkQy0t7RoYbNjFsM58tImUy3hCm6Y4NPcglMT9verUFs
o3rd1RkG7hBXtNB3kbPkpLy7aLAOaqw4+a3wsKobWhPFeAAMMkuCVMoGsZDRdLsoBXDCO9zmoT2V
s8kAa6FjWUBzI5GlmIYmrJQXv4hiNBFd5G3bnrC0GvLcU2p/qjEb9DcCgl99bxVL3z7QkqHZxlS1
/YaEb232UCsZ3aDoWsyLHHemPoDtLUl2S9vJ2zO9Blu++BAxLyAELf5LWs5+QaN+EdUtttzc2qMY
ad2PpZ13+tZSAEMfXPoEUYpyr2gJFTH2RkHF1yTHRLV1NQ9HwEEpZq4DreMB+w8FKMIVF7LyGtvd
1UZT+xYbLiClODNlgk5BZJq9uYW8YjRV/65uTdQPjQY+GhiZlFEgFIFRQe9X/JFJsyVeJOixbE7o
KGJOECqda3bYZA05+UCMN0jo+7DqPL/jdEXdKmN7EEEUR8o82zxZVO8dxLlw9Cznk0I2jD3MrayI
SBno7MHsc3oOEUqplzpK7D4gdga6lYgrkKvrUhhjwAY3XUvaOzdDCcAliEjSeOHUssyHNEm0GwKL
ap4lwohH2ay5CTW2ie9yPeFJrryoXOmwFmu3a7Nq/cSK2GDtwhRf7DNJdk80GuzEhc19PTADlh/T
SaOwm2rHyThbTQZtVNvMGARDBDzS/oG8XTGRej/Pdt6Hc1rRUk80OZAHhSr4WwJbi5F3g5Is8HxS
kRCpyxqsHzKRV4HwsQ7UEC1NiIVxeagKsjpZrAf7C+IoSQEUT2YdSo/RZ6irGEyOKVP295iBI+LR
xFtPcTHG5EOUzqiPCN4EbLUhbz8uFfO40MSc0EHWKksdDknjvPTpbH7NIug2QZXKod1nOuOY6hjj
gFO9QttF6Di6zeC7lOJ/6/T/tmzCMv7n38KNX1Qljy/l+lL+XKp//yv/KtYd8y+GgrZrbgE5tI+3
xJa/VSX+XzaEUAEtFJzmpiD5v7W6Yf7lK4/xE/NXJeUmIeFn+LeshPofmQaCEhfSPEkscAD//dP9
f8hKfi7WFaJkzyPKhoId1cvGFUR08oOoZExzK6YXRUURRxkTh6hAs9DA7Tj+cFf+Qb7yc8jGdh2J
ihgJjTQdnzpe/HydxSfutoioCFJOWjmaz2n4zImg+mBJb9r9/lq/fia06txsueUSSfrdP18rR/BY
NdWU0S1M9G4oBg5o0aCvfn+Vn5Gn//pEkpBIa+MqIMt50+ZIOvQE9GH4RIth3bldQ8/Xt9LkJids
jbe+M4s/fK5f7iG5dj4PzHe5kXDNN1fETtHhwGcVzRziwAKdpvMusUk35qbG8x+ihv50sTc3sTGX
dVrwXgRkni/zUVuVDcjLNtMdZ5Pm8Pt7+cs3tmVc8vyhwfTxWHlbPs0PT2HSmybZp0zv7Lox7rJa
lqSlovv9/VX+4SNZtgXdQOFJMV21/f4PVxHYHoC1URzhmSOuMwXT1eZyDTvkW//qW/4kwfuvcihu
q5QJ7vfuXP3/Al54OPhA9nYtTyrHRRj25lKpJuV0njih9UgWXT5MyAs9/eGl+qfb5tCyY7GwWWHk
m5dX07HSC/IlutGOOILq1KGI3Ozi97fN3r7qtx/G9WgpKmBxWxLpzx/GMiSeaxOxJtNyZh1tN3tM
xVRdJ/0RPjUEKrn2Y3ddI8J+iVsjW65IIqdfNBMRngUFZ+f20UKhhuih85kTR/MQIcAZS03XS6it
nos4RYyVYj7Zz7RRjp6XI0jzG/pOG6QIihBKpfjb1KV2tOttpqChS1zhCyluzcJJ0E7XkC5ed+8j
QG7OgPlXtSuHSn6if0AKxu9vyfaJ394RHlSTL5guq7/1WX98klgN4g7EX45SnSNO4C6eiUSu0nfI
BvN7b/yOHB7EoZtN+muklvo3v/8B/uGbtwkrEo5pO+72gP38A/TdSEd32rA7JpJ+a2pJf7An4w9P
8T+8MDYplabg5bQFGaQ/XyVeVwPUotyQoMMSWqPlXtq9Oe7ojXmff/+BfllNaWebZCFJPpble872
DP7wbmaei2zfpcwlJL38IueR0qV0bYQWXmunD6UbWe6731/yH+4hnXB2Z9txhG27b+6hUXOYAxGs
AyHYkQYH3GSaquUP28Tbq1gmXXCHVrhybbTw5purpBQwqS2i7R3FIL0b3LTDZSOnUe3+s49jmYqv
aNOactDYHouf72Cbe10FsrKgV+0lFwK0DfTpbn74z6/yrwODwoHmOtv3+MP3BBOiSRKjQQvqz3aA
wTzb2Yrp2X98FeodJhUOV7F5An++SjHhxSotFKfwL4vLqvLiYB21cfv7q2y3/se3mGQRsvxcyxWA
2vnlzR3L/JTKId0Ymd1ak0uFJJ/8ouWLKL5YNClnDOT731+Rrsbba7IvKJPD1vfLem8hzuWMn32i
abhVeIYXdiYVKn3L0hj2qhZpeVaD731wxjGKdlbUoCBipaGd6hE7TV5PvfU8TG3pEwhoeuyjKTq1
o52qDJoIDAL2KaxDte/g0zKYHYrlFZciWlysnm0R5lWbfyOZWzu70etba6cqB4iJByaK1pZNz2/n
mWWsL9zcSeqdXQOmCAQmcwY3mWXcYCkv67BcpdMjaLKnB5cm0nNMBzmGDwaRDlkAwx/KPHs6AVL3
7ACVfDFtsSgYh/TUdF8XUU9raEwW5XE0TVUbLEwUdMgQhEbWzKZpQhQRDXElUNg+Uv56qD58ootD
RzV1tdO0QYZ9p4j0ouMiMBkyU8LU4Le2yC/WIZ58EELsY896Fl4eVhBqzUMxYn8LvTVJDgPQUfNa
rY58dWoEG0++OSjJhALGg42QpZRVFbaizMD0xKAC1gtwDUxLGmJP5AfyS+lLzxFDePa9Mq3Rngg6
FglaQFJm9Dw9rmxExebrxhUELAoSUwBBU3U7a1DK2EVU4dmu8sdZnuLOTsrQr0v7s81DoHeGGr3X
Hrjr9N6oiuhFVuMK4pHuA4oyVy33DImNL3NOez8YiqJ5HBFMGq+1Z66PDkcS4BRdo4pT5YnpIVbu
GJ/rbKqKgElUse5bA3r6E1ryGcKVkYqPvdclzwYTFVwKvlV/omOeRhgPe9nFu2yaZI7QMK/hCpWy
w39oFRMmLjHHCjtpohMG3A3l70U+LoRIOJj0nvtyNOtnmRe9szfAqiSHTFMaHIe1tpeD4eH9oEsw
2sbBgOqB3Brg8kI7YsosRvvNiNXNNOSzUYluAJObreB9k5jn3M9t+16bSeqFZYYn+ouTIiC87IrI
Ns4KbQ+KPFPHfWggNIZr3+TrLfddZB/Qhgvzc6sj3T8t2CK609AInYVWbZQCQPciP8ZzGXmo6urs
gUy6dDPR1tzY0tfNeC4g+9GmoxQ3D665uUyRDxVQjdCdyG9egemNe2Y72edOovJ8R38qw4LKxCG9
UEAZsqtmgD2B2N0b69fO6Ara02U7rI0fjATinIj5iOov4PbSMuC42HrATFcsaTQz0vpuAZBS0iyH
mLfpNS2IbOQuMdMQ2isgiTlM3YildLpdg7DpSVix09Dbr4vy0p9RezNTXSWRC3bqMBMawSKD461T
qHbUUd11kqY52RC+I6fYOXZ2sUXZdRS0oI4BgcOuCH3cbihTK8AMyLqaPCdgixj0XUyp1zFyWavn
BWfwucjkPNyy5CTdwRpbsTGKEwZCTaBwMrWfMDYPfc/we6CQEQD1mfjI/UwknwIi25bgBd5n8GXj
kFltejOOGnUBueXOit5ZiiyO/f26kqgMmt9qE9Ffrl4RzwFhZBrefJExJ6uxuu7r2vIf/Zhdk6wh
+CnBtPTN+1mNKHwmEO8uSjpbl4cKY6Og8e7RKGyhSDBjpEwgEMKwRYnKs+Wk6ietXIMO1dUUqpxy
4WQQKNHuBo2v+su0EqIQ2mMzdJd9noKDxkFvm9gtxzi6BlUzZnua94sb1o2ZwHxeiwYc6piZzmlG
OpeifuuydwZZWgzWbCABxLTEbn1OVSeBeFdwtonks/1b7cQrgPxe8NNnnFoYUXdZ8dDPrpruTY8Z
KX86auajR78eyb7l0HgmdBprJMYB884ALRJd1IgJa16UOr7NoGTfUJEbJafpKH3g39imEMNsrrsc
Wz3ada1Ym8WCGQKRhwdEespUIsj7gbVxEMx5HrhTFlNV2NwfqyWWUYg/RX/tm0amATY9l0p1hTAX
suiUKMYqFb2iX12GXU0lYTPAk54Rbukbr4YFih+vQJI/2oJcocOcjptXSghI4fjgxmsDHaR1JEco
ZgYWY2PgZSl8fZCsKu97uQmCzKy1HtEEUUPWYkzGoG1iSgmYWQ7I+gX8bc3WWQeFaaXIZQ2rei6q
XjCYt0Vz9lFJNYHVUQkF0mCOtJN4jd8bktP4weoTptWp1084a6SLddUs62snk3Rs28EcQBNZEYLS
xGxiROCMJvJwbouOD4k15Am8s+uGRTm1DWPHykm+phXvyBM/JtK0Fpmy5gEyMlIJk8WrL/vCJFoi
7SCOhYWQjcYwO9D0QxGaRM8Of23Yia7BWS46McXMatQ6MeAbHJdG+6bgzRrTih8YUbvJHnipQtHN
OLzCm6hz87rLDcwogNNsRS8cdzUPaG5VF0qXFQJPWvf5Hs2BMRx9OiomiKU0Iu4WuNt4BRDKzi4V
C0+6x1O+ZPsq8hf32SU41jEDqHn5dC5a9uSD9JslfT+YThPtm548xv02Co/e1fAYS7rzedmaV1DD
GjqrKA46dUfGQ92+RkmF5n7KoqE/0iN3i1PM7kCECQtzeloZKiqEq7VlkWEO/uLk+03y1OZx1PCt
AiEJ104xuGW2RFKAC05EhynqSpbUiVTVgP7+sMHDwToEgFLdjtgc0GiB7C1/CsHNbw770mPS23N2
sh9T0x6AC8ylyQuuqf1PpeP4KVszuBskBKQSnrPJRDUGi2UCIo8i/agqmzU0bTY9ROnl7GEUyRVn
GLrn44Xr014AicehbEGeyGit9Cc3QIot3rWpG2X7kWMLhsKVfes4AFlI0QnK6tvCMqtCQpniJymM
lmeSlSK6VLZsvQPvfk5AgFmDQGen869jmvFM02gUNSF66YgR2uJlT4kpGEOtduciR9R5gXwX/SP3
VzfG+6JYeUcUKgY2OVeTQsbesBLHlRru0Wn75ooIhajY+8lCZmI14dsJR9deiK8djZsOToiH/Lr1
vmGvT8hDbnDM7wkfjMgxi3BaRVT1az9/E57lfooM0xsf52SeEVREnD9DI0GgEIyx27b7iaPfBzuP
3M8pqOPyKkdcT8iMWapNmG/PywUDHsasDlFYx8qDxBsULujK0EfulIcbg3cKh7rznzI4hrTf/SQl
b2FOzY8Z4UA+rgAXeaQ/E8V8MEqcaswcKvvBwYrdMtC25RB0rSiQC7WSol4W5DYGSPJdsFidhFUI
kYI33a0S91F7WfXqSMDexwbfLB0mVlTAIjnpIQF6aAihlo+E9U6W9HUOXjx28p1bZuyB2H31nrEO
csFSW80FCPoEBw+e/Eevr8jXIEOhfBl7Sa9/Q2p+34hbIwSO01p8HodmHVOsfA6oCcqUI0Jjfxma
VlpBmWryCUSCuAWkRFV/bKccKwZ08ILmYZlDpE1xtueBAMWQUmEkbEWU/7ncl1J1dwOepXWHZBBf
Ln40ke10B1olGHkmUd14nQNTyoz9kNOavhypbdTB7UiZAQo04iPxqnS5+30pZb/tGFBICXpsqEY9
D4uZelMjAuWd8K71RWD0HHouHF6OTVcZRcsV6bORx7SoN/zjUkfOuoN2vOHY83W5XTEicJbPW0a/
CxZT8l5LvbpHNRdMmxyv7qtbbbqixJKEcgdxDjEzDHuMzDrHY2Z96iujHPdYK9LojlKbMLhiKZGc
2ozwP3mmSuTjRqc4o4Lx5E4NNeJYK5vfZyv5NjeLToV5zHKei6NBqAPGMMPx8qBop2H89Pt79Ost
ci1Ec8gFfdoq7mZp/bFYT5qkJpLQLYMNZPOEDCI6RT5aoMAtMvNJO8vw+PsLvm0YWbTDlbJp9qMj
tH7Jpx8x84GnQEs1a1N/Xo222FF0cE6u8M38oUfwD9fCXmsyISFXhinJm+ZU7qFG1k5KenVrOmhR
GW3rdY3Pq5eXfyjbfy3aCSNTfDhElbRbN8Xlj/cRNHHauQD7g0jVH/00X64XAOd/uHe/XgRXr/N9
TrRNfeT2+z90VrLGLxpvnDmYJEP2rcis5LYt6un8+2/on66CRJOBFO8MbuY3/ZtCtZQ2FDlB4uvx
JFKgJ8Isi+PvryJ+/XK2f5+WCnoJi5i5N5dxoZT4btfWQHN6Fv6OBvLMERGcVYhrwTVCNZhdcxul
YrWeYPcYyCQo5Va4ngKug7UsjnXFztSQHjiQHn5ORIxKJ5LwDna//1n/6Y6gsVb0ABmpCfvNfbf9
2nAoprnvsr+3a7y8gEjkH6Yp/3gRSyKytZnr0RP8+csVcFwt0rboZnaUIZxr61bBc6zV8ofO9C83
3qYfzVPKkI2Bm/+2v5SXEmwN+RmB4fX9Ac4l0A8ADaBpHVRN/+krSIMOmbGkV4eI1Ho7kEpWqAoc
W1qcSWu7X7WByHBQ71urMv/wJf3SqmP9csgZA+UDYJCG98/3z3JamTKSGjZd2xA4SzWd2c0AOCRV
fB15KarRAcnrf/hkbIumZXp02bcRjrsZ8n94I2PV4mtRDA/Soo7Iiiyqg+XwNH+/yv+Ozv8bpcMP
N/yX0fn1i05/VLh//+N/j83/sujPMQvkq7YRpluMi//WuAvrL1Z9njjxXeAuFN/K3xp3QA0m/5GA
6TlMEqXib/1b427+JRw2JZ9xu8UvMBz+g6E5E1e++h9ax9vj7rCvmswRHVCJb5dRJYyeJkoHoYwJ
zwmpd1fu4Omk/Ufqd1O2aLxahbYQLbAKU38W087IkY8RZYe/EjMxPvR7G0SJvC7wjmdk/UT9+C1p
rKq7lGRQ7X2MpMO5A6HTnS0EIyXqM0/PZxTY+OnFaibRoXaJtXsvc6NrQkLNJ3FqMKYLxOW4sz9S
f1dQXqIlLacH1Qg3/wKSxaP/Yc9ohHcs+0X3hWI7vSls1moy+/QE3qaz+ixsvbb1z7ClJ+cGQVO6
X5OcnKQBkpG8IwyWWm0uV51hSU9E9GhK3O/HoRpmcGHGYz/5nyt/uh4lIQZ2myPeMq6Y49hRaCM2
oLBwnV4dyeNBK8mhDbMO8EVfwY1on/Gf4nQjxsCGg+NhqFpN+eSkyQeUYgjxGqL99rWLUH9nZKsq
jkM0KIq9Gj7bvowlcpiEiha5fEdgFJ3B2TnoGuzN5eTnzYWkaureOwYe8SOtTyxn6TxO79cc8n0c
8Ana8pzPlX2DFCy6oi8su0OVG/OZ3MwYGCMSy3OHiI2IxKYVj13n+DNCHcK62dPQxp2RwvlVCBZS
3NuFU/mhwOlERJyokvk1U3M6H6oI4+hxXhDvo/UmuCLU0ARfrU5E7+woW+VdO62o3kJkQBoE4mJ9
osm6vFA/tndT6tGJ1Mn1FLneDi8CA8CUJjl24vFpLXuLvF1hf+WAnqzHLFnxjKHXJczwUM6W7Xx2
5sGNaUR2eXZ0nWUerutsZmxES2v8mHpo4In26YpjnuhWP2cpGuJjhLeIHKeeOfN+wd8PL4lO282M
pyuzd2Jkb/6aMowWX/NVevMDyYTAD0gs9dt3GtYX0vyxpmaOQ1PkfdEfbQ7IDcOBjlR3+9RJsgvX
QFpZbp5rFNnWZ49US3JCjcWcsr05EM72oQaTKD9JczFTtP9uNHxFP7dJwKHbtWswtmOFL6HDk8rA
KOihElU7i1LteqArI5GWtryU+6W0fFILKYyrVz+ahvjsjnMjH+oZjuSTHXcdgJEU7dvWo1sr/GO0
LPrutsNPoN8RNiV1s0tMU4sTFhYlkMUz+QtcwCD+iKWS5Ft22zEBFWWdvQqYIbEQ6pi7Y3sEZQV8
goMe5nz7OiH6pAxyUvEe+jWWz/Tp4ssoE9Yhlu74nKMtDzna568FLC828RxfWW9CTBGQpkN+Mv+w
5kl5MnIiaDOfEKHQ5CTWBUuOtREIAo64aJohNI5QhMlPLvNHJS0glNky8Pjmw/B+GYb2kjUuO3n9
6l2UWZWDupq+ZcAx3s119Khboe6pXuMLU0vu+3eNWs6Mim904n1omY7fFPVsP8IQQNCWkq57NFkJ
LwAzoXUbomw6LMa4HGIIAk+m2653fr10F9ro+6t2wVCHnpG+u6+MY69BRMF0sscPTuHU4378rquD
70o9SZsV8gagNYpum5BINQwwE5ulpJhS44lYrOoTTha0kHDI9mp06oNMlDMGTmoZcBQitRP9MmH7
M9HdWZ1xxsBqXA9jdytwY4bZ0JmHuKQ7hlqeBlq0+R4BWwBQs5z5Ubo1LnGakpcMfnxGWSDQV1Gg
9B0pB2ZjfnVHYzq5btPe9zQXTjR2cXI7YFlJLpo5OeRRaDiGuHRS1V8syZTg9eVMa1QYkSLTaw90
zqNzWiCs35SKMCFxiCNRPa4uPSAgKNm7tHCrq8xo2/vUqFMM7N7yCWsGOky84cYj9d7rFlF7SOcJ
JzExD3dNz5hqiCs7ECA1uCPT0WK2d2mWmQXGwfTDyCjGM2X7S7yOVFPgqTCwW424jteCP0I451bg
Q2aZB8CfdUdkLKXz3vBt/4SadzrTXLeuZ6rYj1ZmeZeOGuvz2Kb1RR/RC7DabrdyFt22LHdf0cA8
gfVkUOGO0/XgxbhNR5fwCmg2R9ugtT7jNXpZ4JDuBSz1s1dn0a6ziuHkr/2r5Cvcu6ll3TfTeCBJ
I7mCtVaehLfYl9AI1Cf9XWdqFj7pgbmRMoaLekgiwjdv61Jnj9MmTAW9M6NMV018RHZQnivZ27fM
KgCRfVeywiobMA7HU/ne0e4d4lR2RMO07g0G1jujw57kmfWyYxqm75BIPIytK092kXnPrUkYXJFO
NohCpK4LsV4Xk1PaH/xFAvq3kI4T4/TZ0OCAOc22SG0N6AZRSOQf6lm9OGNY44V+gDZkBtZ3dS6n
oeG+583dJ1NLCGIHE7stxUDufNzwANXGdR9vyVDf1b2omPt3idh2cQ62ZRIaWaTbQwlD9o6+dHNl
5XP2bfquGB7+1g9Hf+uJ5d/64mWqRdIPRxAT2q6dwFNsO/HHAc2riG8ROA+UkCjCI8/YJ7RGGngn
vpvm7ZSFANQizeSKRgjUKBzuCpqquX3hbWI+oKmxmB2cp8GLaBnmBCC8Ux4Dsa9UYV70YnmENZvg
ad3+ue9EdW5w0PDwlv5h1hWZHEX/rJtiCQkNyE501NNbfFhJ6HmJfsxR5aujka42DmhUj/neH9sY
ZMqUFeGgiuq+N/gWSgjO15nv9fu2xUiF5n4GQt536ylfGcFONl7kSRKOvMgNUTd2+FV6RTMQu+B4
NpgOXqGzL96Xw0yuLRrx6vPEsD4OaAEyGk5p8EZlKcGj6KcSZVVA7qq8sFMkva2bZ9Br4+ylbiA9
GkM9Gfu+d4dDm0/9hZ7W3A9rYnp59f3lA+3b6oRouDjM0+p+zaiLQ89KcVus8oUxDqe4WIo7NWJR
UIXX38OgZdngH0TUTXdzOPu0xYzAUZLA1cpygi73HmpyV3YusalQDRZDfbZm7BJ+P8mnxi0+0kHr
H5Be+zHOm0zeddZoH5pt0TLxBjGWHyJ90P3k9pd11bX+bo5b64GMv6Jh09Fldlzt0r4eGmg48+w/
EEKpbkEi8s4kA3Y10L+3TWbQ6J4hl9XwkWsNHLgcsp3XesUz4NviOs0867QScHJtA8UiOBnWtE6k
PlXJSMcfjtfwqFJvvkq3tOjEWJmJCsLEziobql1B44ANY301/IQm7ShoUpZO+bHHGx/KaIRwsnEX
mAFa1TzRHhXucmKqpBhMa9++81ZlfhzsZtymfvWAS4Ee+odJNc7ntTC7J3bGEfLrDE3ZXYD2J2XC
Gj7b4ozZQzwmi7KuXWOK3xdVlL2SCReTlzVU89Nomc2JIIRtKy8m4IhoR6+XWDODpU18XdCdv8j5
J3ys67V5tRar91gSWHvpLHaqEarkDt17GmucgJfkSSJEu3Y62KWH1Tb6h1FMTMfc1iXBep1nFXLW
iLrn2BtJUme040xf56JU9/ykH1oD+E9WfUcmt3UqrFfVNL173TZdu9wskTnHH5oc495NNogRldvs
qRWVCDqz4VEUVVpfG0YVWSSSKbvbJfHQlaxoVDB4EskJz8YLOlrs5wO0AvdajOba7ePCNvOw0PUs
LiCLyPIgRz8HsWEpsmBQK+i9FxFDbAitQ5Ca0YnG+1nZDRsydUGYdc0HPle9jyfGVXgiEMkbbIBQ
xpv6XNhTc2VMxnI5De5rHuXz9bK6/l3XONklqAhcaoUvgn5Cle8NRBIW0iHmVWjOFJDwd26dXSYu
gF+Z6PrUJ2lx9mS8EVCLT2Ou7wZrbHbaYdOXy/gpIv4trHmrd3Oukdi7sX/2Biv5wgtqP8Qs3aHT
T/SLgXs8icZnZD6J6JjKBjM+g1aO3C7wNcM205cOoPflHI32i1k7sn83mdX8ee48uZ6clkxcSqWZ
GJhxoRzcMfRvs3ec4r1nOkHmegHSvMA5nOm+uRH9kOkPRbrMX2NUVFWIIUBpbK3e2JxBwfCTwd6y
yOuY5PMQp8z9wUD50cEpcF2eTVuDbl9Qip+nOuZ+GHDqVbgWom735oTGI9R5Bu8FUE0F7NdWtb1X
gG2Yb8UJj7AsOJmdB7rMoFtnd+puFrU08wvO3cgCaz1En1MkfT0xW9W0oJlg60FLKgt1NZSLTF5k
zxT+msxiWdwZcuTWoQrtQz9nxrL3N/PTxer7CEIJwMYhTcR3JHfOXNtw0u0hlncax4gOs6mr4zvh
askMfmxrBA0jOexhsabgrAw+1FegyWX1TlH6eYz1jdU9DOPaRScsccrZrTQlmx3x5c5VUnH7AoHi
nGK1Y9xyagTAmc1mPpyMbHiPqE9fRIwD9/YyRAdwoOZNnVTpoSHM/WRFWfvZXPvkeRjB58lVex+M
PiMTHrvyMTKi+piVQJE5nCsdNJb0SyRhs35dxggOMpEz+uQg+rpUM6H2jel91FDUefJNWVwkbWdc
xJhf9i74vSA3crnLSv5aXDbVK6F3pAky9rc/Fwx6mWxb2t8XhJJUQV7p9mS4bf9l0Wt1QYZp9FrT
QWENdGvb3+Xm6hxQaxHyQ2elWWBZrQTZk7Xi7DPTro+GuS5MsIbcwMdSiaMVW/0dtPvochExTFtc
freLWa77CdLHQcb9e1ktMPI17AiTpMzLsYLJRMCNdaWW3CLUPmP839EapckOxoeskP7VZrh2qc02
IVQDr1uRK+uLUfftZUKP5j5eLGy6ZqOmAxoe+GGC3SYAt4i2Z07KObQcIh8qXviDW3jclBU9SGNF
d6TgUFnPdnQ5kYKyo7zOz5Jc2H6P0Me/6vslA4gUuQ9IGvKnPo7zc9lxQ3YFZ5ozI9YFwuT/Ye9M
luu20i77Khn/HC70zRQ9bsOelMQJgqJI9H2P16lRDeop8sVqXdlOS8pMq/zPKiojHRm2ROmS9wIH
53x777VlKdogY5BkW+MjSLLFlWWpCEGFp/gSxtZr52w8iyXh5jCOu/YTZJKiyDkQ1JN1LQ5lPR5G
KI0aG0ktWQ+Qclrjuu1SzFKF1KsWZ2Iyl+Ov5uH/TBz/Cz3wzyaO93//n83f4OL+/X/97aX+8reb
/u//u37N2rdvp5Bf/4pfp5DGL6ouSxfLu2hY2Dysf0whdX7nYvyGNKgg2sB2/ccQUvpFt1RwPJaO
BZfp8eW3fo/uiL+w+VeYGzKBNA2GlDIu3b8wh5S+H0NSlKZYqgpU4EKDlVXZ+kEDLVUqduoOkThT
HWsBA8rdNlBPryqhSCXaGS6iAJictYZ7mJA4DG4mb7ayp8phToW5dKvCqB551Hc3GmVOkjMm2/68
dUCgOJE3D6qeQJ7/5j2/+XVK+l02grftm+Ep37WKioZuCxyX/ycE9/1cvYBpjpL+adZoCAFPJ0k3
KcaM3BmLIb+lCDK3ScTXt6oSS6lTgTC4Lk29e2eyq5yVUlEPCmzaJ0Hs8+ty1dn+JZ0p0b1OZxie
nXn5NFdt/cAHjS4IH2vzQGzrJ4k3UbCJaQqvPW2Fb2C32zuSoauvTcr8OVfn7Mzpz/DwDKk6Snqd
nwjZ+SUid2aLe49JyiAXS6F2sg/vWhFTTIQh7qSUAqy8FtXoJ/LKD6IHzAKDclTp4u+3NBOU4/fv
Ez4Upk2X9wmaNQmkq3TqKNjqG9WTjZG2dAnZ/z9axLh9hUNL3Bv/PsZ3/1a/JS/ldwvB5U/8uhCA
GPmFGb9InEtD8dI0nUv2dz3C+AXHPa0gBPwUXVS0b5YCnbVAxMNOKQOpLeUixv2uR8i/EN6g0YJB
Ge5z/Pp/ZR34/kJBf0A1voisskoGyFJ/zGk0cZ2tWxXf6pkgfWRzVT4qlriMDjpAprAJNdfPZLDj
4Jt36F/dx9/dxr++qq5IrHW8ASghl+/qG3kMtAIAu9q6nVmibEC82T384uz433iRi2iKFEfW5keY
EI/qzkxGk5ZxVf24wY544CC5/kw1vaw4f8g5v/4oRJhYTkVeRjR++FEm4CP9pJow4dJStk3ss7eq
mc1eYi1iKNbG85//UJcb959ejvABlwy3OILU9+9ckePI3yfjViqk7iiubMkXSTsNk7n8bKn98xdS
fng+6LUlT5C4bxfGuG5qmLAteqH4S8vUb2+eQj4fJwYzmh+NGHoyzBWeeHZ+pnXHF82AAjl7H8q9
FfzNyjnJ8RhJf6IIS//yMzNIRHJHouf8KD6X+Z5taWneDri03EXtOeh3I6fjONUUf2+s4p7i2Rj/
Uml8ANWDLw4H5OcsQVmwlXjCMpy31dHore5AuYgUuyXQ7uwnH8C/ujMNkwiqSfsNT74fL6y+nzqL
GUozdYOvFNSgOlQKGg6HpOxdVnbrpgXV8JfMBl8/EJN9B5cWwWHrn3KiG+XnarrIt2s+Sge5Xyx3
B0T3129MU8R+BTqMNZFBw/fXcA8LMd0m8daioM6RYyYnWQ8Z+Cc3yleo/fe3CvYeXoKl1zANHF/f
vwysubxnOnEClG5oXg8b4KMFQLc59GZlNm5mWkVll1JuTNBipCn3pHqfG1vtoDyFYI+7d3KgMXn8
qibKMhhqy2St5iMJ+n2AbJL3aXzSu9203KVZBeC2lFXcFVRGbTahuBhSQz0KdpcSS7QtK2sfDb1q
Hyml1nGgr13/ns4DgDItMUX4RYIyXIxzxDNsmZrWDyuqFG4oZrEP6A58+JUqRRQKKKOXiJNEHUaW
DbJLkHn3hrGroRLJ03qioFS5bVczlt0aZuyLJqHDOaqx09VCR50UmJS+PsbMlU17YxJ/16Omrf5Q
twoeQMhqt8zX9j0o+AWZEFXfpyRQtOVZl4i+2mUHoBNPZguEvRtas3KaLeNLujEe31SCLJgKpVF4
TWhCee/RgiKzRqR2tUXTZsfshfSe99GiaaaurEjaK0ulDXRIjnoHiDZqtnR8EAFc5OgpYxzVqMM4
vAcA3TZycZdwxmqWFPCkNDduog8FLlGlYjDOtCnxso40wQmhRwEYzhK2AcvUkgxUcC+89eu8FW7P
mhBaOufFQzxRJuuvxLyeyW9kq11Z69646gUSY/dmWjAWGGuLhhOtu4Fj3l01Fa9wAW2VD6RIrMHG
+2w+8lBJAv523L1mqy+fTGGZTqaJ/d3tlKK/2edBO3ailbykFjVRIFDSWgr0fi0+Apupcz9D4iPQ
hbx6wrg/F548t33ppHu7xIEoJgWTTmbWhZtaC9jKVESaanVdEHzD7Du6PvWkfoHp0S4YpbJBQDBZ
2s/VEBskSzatuZJ0lZG+UqxQ3SYrVdCf6H/j46Uj5RURExO6ymgHClfdb6/i0jFsrQYj85S1kD/g
JtArFwjrmpMLNOH2Nt2idC5+AUjRxSSXZ0IVhOEq7XKQBd2x3I9ZMZ46pVHe2czr202hSctRTorl
qsmVjloG0nIqwKxqZ8awITUzEZEA3NS7VeDZLjXsBxc6puBTk1eSlsVNIHIcoWjIps+yWZ19nMS7
TsJGRCABVcEhBCbH7mxRj4b+skIISkRw9IsJ7t3uZlMnM4SG7AyEsTKeKxmTbGox89yLlWl9zVZJ
fQQzNTwvY5fdG4tRIQhCVtYdGZPuy4II9qgalXZbKHv22WISO7uZahF8y62miJqVqzmyqnS9gq/Z
ZEFGtUU0VQ0ubn7W9nMmL3xAu6lVn0X6wD/xHQwfKIUZdRAdu3Fg4NIVMD0b69kqlVizt5kCTaJV
I2R5dZ+2T/FljOLROQMwaEysonANQRTPGPL750zFxEFrcZW/bXwMuR1L9fwgQdh81Qsh/kQFSNfa
DbT653aQ1KdVIcVjF1ZeXzPzmelLsAphwYnc4OuTVZ6EzsAnfmMirAm2UBsZXus0PcuDjOKpCDgI
bAOrge7HDaRlf6k6JXGbWmlrV0CFfmxIIj6I5eUaXMXpaR1yAYA2WjiSDO15/ATYA0SHDoLlCX03
vu22tiwCKijAzu4SJ6cAxBxg33qZ07OoZMjT0Mu1DWf6rJbgSuvEdMjkQPQH7SO9Lz19HlQU9unq
4h9ILJcHGObaVJaXm7FNytuFGRK8Z02Afs9WvbW1eQQnPhGQ3GA80stoM1hBnW2g/98WXPeMrs22
rL1+VLWbYakEhcBSsj9KCcUlhzlfiggzt2GeV1by9rma+mZPHVXOYsEHlgLPyIb7hBSPj1mrspPZ
98lgyyzHNaSzRasQuSajX5R7reoB3jTMCK/GXgUTu1EqT6p0xiV5ECwtHejGYnxK30p9wRW2cov9
nH8nE8FdgUhvUVzmGtbeXR52ZOmdVl421+RoW3qzYMhHif7497qZLBWvZL6jtTCnhUzeAcQv1QsS
faYQLIROLx4FRN5LMDzRP/WQAk5qKxK2F3cd8WJSiBHOWIeeypliNKLq2z56gOayZ2KFxQ18+PlN
wAf+xv5b3XH7ZHz0bU8CJpriJM1dgea31aNhVb1tCUUyR0ZfEqUnyqHFh465GATabUiysDPXZPQw
lpPsbJUGR4+Q9lga0rYCQjiupZYwFMyVLxSi0dYqGHjYQ51jMTM8Iy9kZ19QI0KlbAvB083euCqH
NTFCzBi55G1K18yOSKwx82YqpRRnrtTuQ46tanUp/qo+xKLJsHY28mk8xpRS8hIW0Ry7Vi9XlqqD
zHaAkOvw7KnS091mJYKo0OD6suKTJ3cnIwY68JfnzrESSvxwPaBtO/TDQp5aVezfsM4GCWOVXrSC
h0cqTTx1mlD+kDpJVJEyj18VEMFoD7RT2hBSuXfolexGn61HGXubHINKYDfTKyibQCcY52tpbBuV
gh6hZUs1OMVM1s2xpobAWsaxYrSXLFnIdGRc9Z5RxBNlLArRXabHJcJwLuBTIT8fD91ZhH06+sSE
zJnSi4YnFQyHLad4ttaFk1jCLT2sPAosr0GhXKNqaJQPBjszuimGanbBfPYfRbYKCx6ULYkdrTDM
1J2TjGaAGkql9VDhFq3b613q0FMqHDq3qAbGM5IhWnFMCIj9yT5i/ZVQZngIKRWQIm0pCJN33cBP
dmmwbBHcNoLGeilR7zkoeceHorNxUBYgidQYzSoujWmUCDPDdQApPtVUzfSGCvhpUIDH2ThwsNv1
TI/e10mZaAmJB6xdKwMggFixsN5km5KvPkf2FKWJ8lQhXCRydDoiuBn222JQR5iZBn8I+VWeD70G
z/wxJgNKLlDbrSroEd52Z+IhUiOF9iAwTG4M1W3Fkafa0Gdm9jqbhIahNS2x3HqLZA3YV+akU+kW
7xTiZTIJm7XwJ0k0iustL2BTFvVhBoU1R+uu0hlhWbDbnCWRlZrLIWnfBt7ogm8h7TXGzzXItUxY
256lHu+VA3JEOk2tnoOiYqcyOeyBJ0Z6VZtUNj4zDmIjLp/rXOL5alfxXj4Wu5WTQFh3gXWZUXoa
rAjk3mqmwsOqSXp/rPR5HokQWwX0U7JUH6eMnFr0dZ//n4n0f+kcWP792MnNs8+0hWXfzp0uf+I3
F6zyC+dpZqQqA2VJw5z3+9RJhQEF40g0Tevir//qdP3NBIs/FmSHcvGy64yVGFP/MXSCK4XJltk0
J1KdcfZfAj1/b2k3OPoBjbpECfibwErLP8wWUOAAvI6EizqyhyGmXAyCRmUF37wfPx0y/fYq5oVu
AyVLZTTz/fmvyzmPLRuvYhbqdkqAITyV/5h7/ltcD/is7yYlOHj5eRjEqLw/aDSm9cOsFbozKyrR
avx4oypz4ug3yW3b2LzBZwahHqeW6mLB4/ZboX04STtSe2yp83gDvZRD3zhP9UNNX6vOzFmTmjPa
nawcuuKyz1eSfjX8ujCUxcvYVrKejjHqTo+DZHBXDcq8mks0mOw7kD/J2FXAVckobRMr59oYfCvz
wJ5MnGLtLqNXrDsmFpY2tnCMQeyWwu1buAVaHYoTe1HiTjUam44j4RURaTBDFatmYMRKDwTO5Hhg
w4jNr2PoD5gw9WWlR0bR7jSDdesa6Vl82mQZZomJB+1xZuEVPeLxzZUqL+TqiRdMlL3kkHgDjoxV
5S2TSEhfXZeG4yez7MUu4lkz3XyHmEAOzxRbrDappHakHZmkhmucxvRTj+SrNDnWzKAtzKb1IG3G
eUCFZ196VpzV81Fg1wA08aKJ0tG4JRH51X08selS1Re10azK1YexqZ/wHbbHPt/VLuwbYyNaIlY9
j1jMPCT+NrajBq2Nmg2HD2JvG1svQ2utjzVgxfe5UlDj+2Qsn5NZLp8zcdJe52xWaHyytPoTTuC9
o8TxgneVaszpoYXrQANXLExZKO3SsnijSU4xvHREABzWWdn5wcpLCRn9DAz58rU37Upa2d1BMZ7k
57EXiNI38kpefJRHlQ2DVK5ywEamXbwN73lu0/hpyY4mrjyQe50iH584hmg4SpKP1McUPOc+mpM5
Ev7Ha9mGHWv/tbYn868Mm/8sz//FI+2b9eifIgr3L/Xfzi89t+S3K/TXP/TrEs1qq6FlmUh+IjA+
ckS/L9H8DpoAGwPxMpjHDMmK8tsSrSoQ/C+4fVNWUO2+Rhh+0wX4LeytXEHYNGWDZemvLdGXhMof
07PLA/syANRZOTUVspL1w+o55lqNQ1OlyczYdlAaaxZY0NwwQ5FEbrbBCuRU8WIpn6+FWQuoDmQd
Glufju+HEoPoRHKAKC3btDXtTn2jPSkV9xCzGipqzKH0UuqaIUBjjdNLMPmlGpfu0M2NfwFFO4YQ
v5XyQivwrOROy/CJU6TxbnBmzWaLekar/mAkZevOq7na+iTdz7oY4o7DWyjIPTMCvkYbPrXJFNXd
89Qk0GhGxhiCGj9Us/zf0MVRh/nnx/6I72pU/+/6KP4fKk6V9D9VzcnpjC/fXv9fv/6361/9ReMQ
cJGhDZybqvmPLYqk/iJRp8plbALDQ7nh2vu9i0Kni4IYF5wqhCNEF2bHv13/ivbLJTlK0yra+eWp
/JfglrzUDzeAjPBGIo7oj2qAxvrxBhCXpBKSAiA56BNSEoSv2aRPGkcWfbqt2xl2z8uo4P0tX/aU
R/3j1AQjTEd9S2/FKQ+oSHbWnLKzwhuG+4VHYjOEvfikqHKoYFPNKslLyNX1HHbjPTSl210egTV9
3NuznuUUHHFIa4HfBSNDKx5n7WuTupbgSVuYPOrrrVgGRs8V6UJ/cNK1ji7ZPYUZjzxBIordpgn3
rgz0NtBjurvS/kCXYWiUoqtnkQmxqpcT/C9QKPu3Eh4L/lJbHG5a+ktH9U1tbnT8MNQu3s917hbt
O/UWnMU+bvQgSBXN8/F2zXkuEiiiVgvFZifXa8q5ECufsAQ17R/N4rOhyQ68AsegPgpAlq1nuivF
TrNYXr8pjli8ym17arR7MZapRX9ZleZJMxNvjRdf23Zq5RdMrPGTNV+IIYlfNemRzi7PUBJfWqVI
aFDaOAkv0uw3ieKNQuYytwmZ9BBlel+XKqA2szVut+xZ7aI5XW21+TQlx5RMtwZrTyxoIeyvmOs6
CifhOAa3Hb9SylFd1jo5LMU3aX819wfBeuHh64y94kkVfW/bZ21ns5dkN1acPkwm5Gwj1Ho6xYoi
ELG6r8ZHMYN5IXQo/IuHfx9z0XiOMR+W1II2qUer1bBKrkX6Itlpgkima8BhOH47Rx5Wv1AkwLxK
sDE7aPXJ60k1EDa9UpgCMPiX5MYTywXUOOVOguxIZuel3UtdEn3JL+d71RGPjM4OhJaCfB+cAZfs
vGXHVmQs0txjelvzL7WK0zNPnNpYXHWMVlPFvvBMjsaV4STW2gZymD50+oKWRAkY4tm6VqKMJfAT
gFnwV5F7ifQhEAhuAhYI1MU46dV8NOBh1bHqtHUW7OZ1O2oEXEBbY5mVy0OiP83zp5Yze1WeLw2B
E81ANXfC5RUT7ZnTp9PUNAbXnwra75jZMIuK8uzVWBev7Td3Vmi+427DQ4iHg+ptkZIHmlq2mF2P
KvhDp/hqtoc1tNPKWvjuE2eXiJiNqwswi5KZsK4WjvaE+Etq78Z087tVstnQuqohO6VxQ4zNEcTT
LN23xXpdxe4324F/cTwxLvrTt0/YrwsMEhveExKqZJ75/W9EcMUwZYDxGSUq5Xu2uPSYPBYLn2Vc
+XBtqf5KFMW2BMnde/Okdnm0GRXE9RTv3+oLMXVaZeyveuvPiuTPUGMS9aaCmMXZiz9mOK30uV7v
8BmDsxzfUhmBij8jUemLSVBlfCY2/pLTpsJoQp6PTXq3dz7tggBJUmczJVsFQmooz1tmywqDKPHJ
EhpP5m7W59SZTe5x0Ez7SVe/QBK385r22+HYVSBKhihPXxRmLhs5myIQ6Ji5MDUplDUZG+v69ZDe
VXQS0wj752/q5Yj6p2/qRfr95k2djI3mXpU3lQmFOBY3sB1cKoFtdDW7qp+3lhm5+JF53W7SSUOm
q/sZalf5Vw8OVZFRHhG0MXj9cLqtZ0Ewl6GYbEBrnoJzkJlzgYl7uKG2Ndc/Q1FnIrenhqfhi72c
Yu5UPaoFUpfRGpMvu2apEOUnMTtx1wtbtGrHxAxKbJU6biI9bNEzhOknWNDvNXEep9gzLzlsItl8
59jCvn/jJK6YTLLKiUPY54nytonWod04bcX+k+v+x43lry9EwdRlA6siAn//QlMylRgLqolDlSNT
9IiXMnHMNcjMMOl+9lpfaQHf3WQMNHCYsI9gDqD9enj/5npYTJHuphgYSieczFq/M2IpyoYFNHoT
zvrs1hA+anyrUq58XNqS568SSFpUNJ5WwSJaztio7LG+pO22/NEcEC+K0ic3ZG9l9UFMMLvxnAca
xLOzCqEf3ecJhVDKU8rNy4z4C4B1j/XfgQUXMVh3xMtqztm8Ta6W4VVSM0z3F7KIO5jLedX7w3qt
iredSSUg29hku+Xsa+P0As70viHK9JQdJNyYAmxVk47RGTKAuFuOFbfPHEajRlxPa8lsWmIpWVbP
6MtQTp5KwmhQ3qOWblOAgGFSejnFF8JNUgyHPg1MKu+4Kuw8Xt1xvqIfgDgxNdiym0mMjHkgml3v
jMR1S+BiKCdjaNS3jbKxqrc+LeA2FYIMt1kxPs1J7y/tB0F7ujyGGckH2vYhxemj4ASOq50jcO/M
6n1rwI5Bdt3E87JO9Ht9kcRTYXaujhzIFHGDWdSVXzazOsDg13PtsJGnKKx3U/pi8BYg3QjY2pb6
BbHISY1rQ7rLq+t5DHGjF+PdzJNDJ4fRCR8SRpBi9/UJUDUfCPy7VNOTKM1cimGdQT4tkqvkBaHR
gZ4HgUkHYP90QyLZXJ2yDp27VWXTNpqHgkDG0KysnoxC9MVRh1MHtoo0I37k1e52JaLp84FSxCBN
TJ6fmeaq8+KWBsw2NXMHlNi8CTd+eHqQbYtH2z5NXFKvcsd9X0pH6rUbSXGsDKodDeY0O9Emb2yv
edq5ORsehfukoW804dk39Y6WnMgAU2qfeip7M16uTnWPRvEon2PQlk+Aqg/UZsoDLKxgwOxSM2uJ
9ScpTrx5IlSi34zAQc3dCC+PVGUBvLzmbstGRqj7UMS9CK2OzqUrLfsST/HtSs9tSWgmHwMuPV8s
/Er+aEr7hcnntlMSolcEiYY6px0pJnGLLT1ouRVp9B4SS7QLDZ8mw6ceCFs93BHAuS+Vx1mbz4oK
osHQD1IbxMmjCXKpM+EOJRcx0sO8QRIFgSC+K/hJTOEmjSVHmm4pCoEixe5rcWZmH5SFzZTSQqWz
F8NfzOEwWAQo2cXK1fu06OxHdM9s5LtaBSwKJ0WqYnCO741IlPWupWaVZPLCvRUrF7yfZBeFaVvJ
xwwbyAZ+k35Mu2nkKLVu2P4t5ttFWzHJg5cocjuPSOmpM68nDWF+DxV2XJXCQ7yyeFALD1r2YVqx
OIjRpd8aOON9gW9sJzZGb5HTy9cxnepwCMNpeBUaPi/14zJRrWgRrViWQxon95ct5ZIP3mTVXjUw
PEtnP21f6+FDW7ShzF5zK67xJPrj9Ik6mkeVdkqge9Q8Jh77O2UIhfg8WF5iPs0GT8oeTTR5l1u2
mtqGrYRgqUSrVmOz6d7YkG6jaDcg65RKd6hK4VK9KQvuF+wAynYHTYueig8EOROW2WH+EBN4oI/H
oXLHQf7zGDY7ALfcTf7YiIdBuCTw0bYnoAFRzYAgFkZfkW+ksEgnV8Whmj51QnpIBtbYpniyltkD
gwqyTAMimTjYBK7p6vN0VCGl3oOuqhhKjMQnanuecNkz/xSQkVZsOGI8XHeS6ST6GuY0qJR6pJCC
XBnZ6Tq3cf+c9JtP1iji08J69jTlj1L9XrNXEnIyeXrp4tKMYhzGWf40GFD6YCTk9+X6RePY0zVT
uFJBzLtAz2gwbvshrS5FQq0jpv2tMNyBEY3QAO3aSFHTCOBlYQZ9AHSZjRJFfR4AcmX1zPqeRwOx
e8pHywdxOaY9V2kZzeaxE16kBVYh38rYjK4k3BRLyZSWgqaEmuGe77Tp2VYNaDuvC7B4NLIAg7Or
cLVS6r2trSfzcp0m+FxINFf1TnLBMfAcKjjZmsxLE02zZaxu2311YXQO9L4UzSE3v0gjpevmYYql
IzuIIMnQ1zU0N8f4bO6H2QoZECGmnVVZPsbjYyGG01LaxNWLOZzFT8vEYxMbSNZzBKsjTb2GAEdT
XbHc9gL0wDARgzY+qONJoZmPvoA4LNkVmNLJgCkhjyiWohUOnegOwtuwfow5e7H3sTQmRYXMWnBs
C3CWerB0z3v91F5epyqvqj5/FmIQY1r3DJielhci2k+o3FhTdpYXGcX6oTeSU4aeO3PRWhCGxBzW
GaW803pd4DFYMJRQxgIC07gCvu1ALgBiyNh9bp7NLCxm2RVWKh5BDJS7r3KGLbBlrQ+kThv9ai4+
zcazJJePEgEh2psqhW3g7rd549LIZ5f0p1W7n6LS7lQb0Vzt7oQXe6fY/bh2Yg5EaRYpmAOEmBw1
PM7ejdXK3URcIQYLOB6FjfJz63bnA2OO7+iS4a7IBTKX6jpRfs3RlXgqQsPK6MwCTmj2Ix2ujYPJ
0k0lTHAlobWgGpVwlh53S72Vm6/qHTdLERQ96rR5KdQUPnQs9Usz+xvHq7S9X4fTNHXYDRiOx/RT
lvcDT+VRWGyTVKJlfORwf6WYzEm6x3h9I/J6BRY2EtTFIQ1PpW7xLjII7GAE7mlEKompBB/MJxRU
e7QsrwazqJXUVIn1mQgiIgYLcTG5Wsxx/mFRRqeisHyt4DhTttdwWbc6pM5Vcy4/v7lxPkoRyIHW
6eKIUykJpjp/uKA5t+bykIPz3HNbjziO5piedHwBIv4WgNYMzAHOAep1YZ16PRd7DuNu5d1V+Ak1
0MbdXp9lJFmQGF7JI6acNVsg15ZTDNWgJ9RiCN3iMIqqXZDxLtLM20p2cs1xrnn4NgTgVDYni4Oc
gJFzvRK4l1PmKmP83q0VYXXo3HXsasbNatFz3QOoAMIEDEGHE6nuQaJCFWXkQ2lYUEHuNRuCqNV+
UjjxC3H+NoukHWfTLqo26JWWvHxJz7d5lV52KcpwjRfwUWlFfEuhtFX+NsxuW3L1iLBIk8ZtYpVD
e+MW+HViYs9DjhLElZrbs6C4er5eUd+Enlad2/G6AmU8Vb1HeuJCPH+R8+5q6pNI7ovYrtLRLdAw
qunLwJI56+VhmqUogfZtqgvHVcqdupt9yzzAu36u7xH1Tgfq5MwWP4JefVGM1J9Z9jE2MnR5Hghb
yOtA8qyDMqm5MXazraJQUWb3yXuEq8qZBZ/FeBSPCgxasAqYApE99E+VeY8y58wJj7/6I1ezCmh2
EwO1GiB3p24h6C79FG4ZPw8SOxOhClU69ppmx9j5RAGWXyt83g2IlEcOBXI7+CKJP7XcWcP8vn1J
SiOo53O1Cx+TvjhMqnTsciAKH6uCLeUyB8t2VtYmI4RbXgsL7ePKEO1jF2AJCxjCaWp5mNk6YSK+
+3oe/kvyy/+Pc2kQupcIzDfDg38WaN7q4qWY/gYIiUTX8D/c7KXZpvEl+9vtVH95+U62+cdf97t0
w+ya9IWoXLhs5mXU/FumA6zkLxeqE3Pjr9q6/Id0A2KK0AZxMPGCtkNc/0Nd57e+SuucvnGOoAT9
NelG/T7bJTBMx4aJ+fuHo7W2L6qRzblyzqPs2B2GK+FaCBWbjnkGZWdsZPynemVe6WwwbYrvHCPc
DtI9Qq50Hd9mV7OP6f28fdjC2Ft9as+ulyA7yE7vQrg9FS9ldHHTMC2ixjNSg+mYe4m7+rpDl65T
uJiRPf0wR4U3h6oz8e+4qILWLe7ig+x1wXpkruR0YXccPNURvPmouGkkhBCYXCnMwj4ib+VzXx66
oAhyd/MEvwn1Q3ufHEAFucXVEHBcnM5o2lHrk8v0q6sEYLot+Yo7hqornBf4nGxqTsWZw8yVfDCu
9aC72s6pq0cEcw/lFeyTsPWrcAhKH8h8OB3MQ3Mb3whX5T0566vmXIXdYQx7D74hPydNyp5w1gIQ
ghHqNOOA6pwSK7MRrRjuFI/xDT5ie/1cHcZI9QoPlL2n+IP9Fnl0CfoP3PYOdl8382Qvftcd3le/
DfWv34bqse19jN0uAKcb0hobDb4n3sSn9ZAFTQArxRn4yaagdlN/8bto95SgPwJvDvoQa95xcCtf
cXQXiv7J8BbfCIpICpabOpz5U8tddZv6e2Dd4jwbItNPbxk0OkVQsUjZjJwdzaHv10XMcKhmPKSH
/GD6yrt0KG6KL/Kr9TyGDd8HlXj29OBgKHJp7HFmTzsMp8XXr5tI9WN79oqgDSlKcNNwOhm38fV2
2tzOhaThKg5nOBfn0J14qr7sTx1915TUzWwGMOU6/ZXo9p52pVxZ5yEq7tvH2uui9Z3Di6NFhlvx
l2Q36XEO5BDoVJR7oyd5hZ+f1bPmlkGsRJwaWtXGsXtjRD2vZjlZoDgFhKOb+pC5kFMCWn4/qGF7
kI/LByFiH+XCo3FNb3zN+PfNFUP1rjoqEaQY9mkcfq7UO+mGKzGIvcwvvY77ROTXvpAnfpRuss/c
P3xlfmtEW8DsQz+ogeBn18V9fs5P8qE86efmaN7lZ4M7oD/lUXqoD+px+EmSQvkaL/pjvvXHrf7D
8BhSMfV9TSedN2chdshdOLqtGzu0E9iG3fI99O77+xhkvsFdWUZttLuqJ3qbM7rCgxJxqPaql/Rm
cUA/2YKLhOLJDhXf9lPmZj7TD4fxnAehGJeCC77EV/wilEJjtPPXzDM8riIndRkmu2C6/cKjSsRV
uMrHo5ocQIA5K/8b7cwx3SpYw+ZWO0ohey03CZIAc/TbJVxuHDR0ibf9c/U4h+ORfeejmdtrmAXb
dRtaXP1Fg/R1JzicSZ9Ut+fXxjD+xJA7Ko9qVDjIXI/mp+QsR9JVcvHXetpZv+aCjNiIPOx32p3h
Df58AJZHY0Y0HxiWHPer2AfAd60FSnNj8tWxnTi5LZ3XQHMkLm+4207sk1ewJX79HeeL8/KptF9r
VgX8gTYdru7giQfClfaXdwzk9uJyT/K1sWM6ubPZlcvf5A2RdlhOeTgHOQuredWFo7+6mj9HZWtL
7uJNfHHm12yLQ4vrUTgmH7ji3NZ5IW8VZc7u6Pblm/vCGn5SAz6Us3CsT7s/u5MHycubjrD9HY3/
Kq52f/RNz/w/zJ3XjuNadoZfxfA9B8zhwgbMKCqUVKmrum+I6grMOfPp/bFn7Ok58NieG8NoHJwO
Koki9157hT88qIZdBBbLQQ7kQHMNl5mYW3iMbRxKh1C4rsf9c3HQ+hlf8ceJcdLmI9Fh9xOPLRC2
h9qjgXMQvcXN7caR3e5ucFKX9qgHYcpRHemUe6Kj2Kmf+wxX7M5fg5GjpvcEG4qB/RVzIkwuUd9m
3hLSvXR3m5UQhM4B6YeH9oAf8RMOW27H8ktfO95dc5VQ4ATC5YSrqz1AAG70YISjrdhyIBwa3iQ5
Ns+xOzq/Hfz/xSgGVU6Gzb/NDf66j/a//70/bOBiqEARu7Seftk4ymqHWZY9uO2hrNgXJl948zvX
dPgG3EqqwnPCk6g4qxZuheUK7iPi1/7oQcVn58z2N2gj/uqV9ge4IweGtZ04UTBxJw23CYrjehhP
DBLZcpO/b1nKHndxf5iBHkw+R7ONH48fe4wIWGOdjzn5vmz2Q5J/cGOPK+RwnfhpPZD8LjSPEYGq
801CeeQBjLfFH+OxCPc37A86a0x0yrvFb/ldQtBsvZ5fzBOXkxlQnNhMAH/9Rf62r+f+oLnI7vJ4
uzB/UHmj1qsPFksCi5UgC2dn4cvub956iNawWAb3z18EoSt3YnXnXuJCrXA3VmUW8lMXrB8cw26/
jXw71NYdRgt85fyOm8YhrvhEL745e8Ov37In3p/7KtudE3m6JwYAnbmfkotDEb90h6ziyPtxu1lT
wq14pkb2Wi5p/eKxODBknPUn8OX4MUL5/JmZFGtHDTYXjo1Dc8jRQ2hLDpwXYufiVzxOi2Vq+dge
SK5K4DODgWeLXBl/RnXeZVJlrw40CK7+z/eMpgEPM/apFQ80UDgYaSezEdBdYzey6cKKI2hfyrVn
8XOSW/MhFd9hb1edJZuhv4tkG19nT5UGfzytByIBT48eecAN4hWCvS+9+rDfvCrcXs3LfFy5HT1X
zfjKJ58IoqA5J2F/bPeF6iIMft2ftOGuh4oYgIi4F/tdUHid81hy9QJvjzOO88UEwba4XISE+Ew8
frgX9FK46ILf7Td54OKR9GP1yBwcit/QpmTBcjkH+TQE+kE/DJzKqRt51kE4EYNOwm0+9IeVdbx/
lkqWt+8RzIA86ic+BikPzhkIMw7lqe4IIW09Pk32DHbeviSqM7HpwOA5AKBog3r2EoIHxXgwcIvJ
O5yGAwt9j9ftNQlrT0eCPSBcHfqYGIR8SWCwvlWk2eyClSdyKrc/aTyHnS+zZ8EYBPNBYBfvKzW9
A9V9nHzh0PmHyJlPVtgfGIWwHQZeUjmJrRCBJ28lDUlIdQnRjnBIwuFdJQxb5z1WFQFsI5bMfsfw
CrBTt+KOMvvhIwxWlcy9XD3uaMCWujef53v1jpjGs8Yb/UIlz/0GxcSyyw+kvy7vZucuzQmiHl1p
u/VxsbarAJsYW3RSXrPy/WsighnMPJf5juqaWGKykUvSVZTdvIhYpHBVEwcF+4I0WgzMi/aus33F
+zUwOWKAPbjNmxDAomO7Exu8+hsrgKyfLgiBZyYGmyxpfBv4ZBxNfNzoSSTIXx3StkPkYpLiW3xP
KnoCgekxgnBJ5pyCmzz43FhXPCq/YhtdtV+bWyJi7SfPvltXB5v0PcpUATvVUcg/G746WMpzr7FI
BKKm7rQO/WEXRqQn+UPCbSTd2U89LmU6J+QWkItsGvQPyUd9t9/q9qhxoQW3gejJvzeeRUpuBtkT
GoFucy2DlkQlcRXiE65oWABdqmt5v34uhz1RGMhsUtIVDL35fJPdJfEy647e8XSiKvEK9nF+iY9F
RZCWDvzxWPnlMT/GxzqAJyPwc9fl1F6g63wmZMu0lwMmHg5JkGiXz4VPSXXgWnxmCA76Mz4LzE7c
OUCH10ZGwqOtZo9kSXXQ+KB6yaBIbslzMkoKZh9OR1a0p10C9Ql2JfsvH9v5D8GJqRlQgPP2vKXx
eED+ehnvlrPuZD4QAG/zrGAgUVsOMFl73l72FKqSKAQNbN01ByXYvJaUHWpp2Jy0u+gJMbCB34iP
yLvpuF95+plEzEt8/NPKwKSUwG5TcagC7JTbgs2Wpz9NBJMQukxIw+S0sVDQyLmOVCHVSb7N6Gg0
dvqshjIZnPJD/TCf1FsacHt4bfYIBCfUv6ef1l130m9lEHs0sPYWmB17QDjie4zNve6Aaqm/p5l7
HsrcSfPiQPCgrfglmWLMX0fUS6VDL9oZ3ch+Hw45mZQW8Bd0r3v7Rm76Vr316FWuXn5OzyhXGs7o
K8HsNx5p3oGuAXhgHPbS0PpBfzzhx17lx0h0NdYJv6mfeDE53/54hb3oIw0DNcxKNrmHdbjXYdav
50ZP89D72Zu6nIQfpKcsQAHH9QP9aDt+whBEDtMu3ILEx+XUzb6DyXXfETO1o/fZnf3Fe2MGQ1Cg
GwjNxza4RsNhHmkDpWB19W7D2kXH06ZtTRo6kXarv7JG2td8xK5cZeY2NRflpegC3PQlKdht2UGY
DV89YXVonbVmXM3lyO9lmIadl9zR4lq+Vr/zIj5uz26Zpy2UXy2fUPD+jDC4xl9XYVtBbB6Ee9nX
/dbfL2MgT84YIH8UD8Ud9FjVrznc9rSOJIiwhuya0xwoRC+Gx2onrMd+5oHIZj+M1HwSr8EuMODM
4cGxdp23wVE4aLl4Z980DZ/ekHbvSXfq78n2vri34+Y8f2XBns/ut2svQQabEpoPWTmiGcy8CMQo
3Z6OBXes48jeL4qAYqN1zHda7YyARHZOIcA4nP/ji8Tpk3O6WC7STWTSe1YnnDKHQ41itCLYuWht
cb4h60KRvPIBtHu9gYsd3Y0LaZyIIL+ngxZJdMp5aPrtE31W3wqLYAk6Ln/zhGB/Jcevs1w1voB6
sI6so6c25H5xKM1e/23z8RslKJucvXj8BOahodrgIA32/gsj5z0Me/tdpgQgKJMWnKfUrr96MkZa
5XxQ5kETJuOnk+kOXDCJlJ+E4jG9y8I9xzYNbqhsU4Go7sKXkckRmk9KbU6YvVykA/0/wDQQ4v87
6ff+97+l36awpJB5G+lCkkqmWeLES2OJc937IE+hz+5g0YOMmUMBwAMwyKyY8dILonNETMuJgMgX
cdRp9p7mbm58KG57vrWE0n4uBAkBjv4UvSQyU3u7Rs/RJbp0Z+vahbI3hXMg0eGwyFh7hx4TSfV8
1OgZwW18Wr34MIQROfLs6ERskehPo+ZQHvtL4U+n7lDxn+4ShLz0Mpz0cI+Io28+TnvZxhVOL8vL
Yt8MDqEy6J/BUV/7S/bYf+7HgPS0n28lzZvc0w6SXXME9PfGabHfJzZ3yXmwhyqENvmF3RjlNrNe
lnPiaocNbXP+eWIb7VGtdIA5oU9MnrmfK6bbnQSioeSaR/1LIvGlf+Q2QOGImxU3j8YSTbr9SNko
LGdSVD7foXPirD7OO9QZaKGTru2H0sJ+m13CBK/ZczTm//6e3QAN37NmW/62uXtusLfvZK/xewLZ
fiM4SwMh0P3aZQbMFaImS1LYEqZ4Ij3HCJw3rw63Y6Xc9zrb3a5pZU1EdNCLZNJE8sXJ0B6lQdT7
+iNfnTDAxMybvgn3GxtN8RZPOaaU+oyGg+nAwRysxEtwoEFGnZX6ICw5/Bfyn87f80jLrcgQ9xyb
aoHvwCjO0YYrWhoX8SW7L5tDKpLqZZeZ7b0HERzCYscpScIw68RwiyXYufuaRK/ShdEjntZT7D8z
CXfGEDtWwjSQj/tFd5Ij5Do7O+ylLcU1exYyJiUgAcabr3uKyATL21M8BWE+H2PL5lh4Ihe0J4YL
N24MOVqJJVgoculEBNIyOjkkdY1y3osS0BSE1D1yEcfO0XtxF99mdyEm7S0HFCqIVAX57P9QLWt/
b7fuiMbfdmuZN1peoK54iT6lq3qECUgbYs/3nsWH7RHsj3yZfOz/SFJNQuOeWkp+dROuM13m4bsW
po/arT7RVbvf3oszf/+V36F1e+CM98wjVB4/uUb0j/fsIbrFR8bip+YkBcpx+6rpb6Lw4GyeTJdz
9dMQKLE9nCmgSWMojcOJlJgizu8O67Ug19Bv3cl43o7099w+5ND08mPNEknPJYo5jnX5zuFI6HfF
u5yAt3leRdNFvqG7eSzPnEIktDJnWeSPNDlbWhP6oQ+tezN25/cJZnfY+uoJY4ZrERLfieK0z+m8
KVf5DiuGkNLb2wv8LLAOvx7B/9lYZ/+g97pZuzROhv5ff3EW4s96n5H8zR84u9JhvR8/u/Xhsx+L
4T8U5/ZX/m//8Z8+f73L09p8/ss/v8MtHfZ3i/HH+p0ZwAzj75Md/62K6+JviAS8/M+zGFmFEWCg
4mNq6m76sftt/FlfC+UtnSEQAmi7xJWJndB/0ggEFVEuzUBMbyfu/WJI/iePQJDMP6E9CvkGhTnz
F3nyHxHY0vdO7F87tNjb4N0NslLhGkH1SH/kEdSJOMDVMXwjkwfCUAEHmHjdjOnI1lQKEczupD2u
fZrRqV42MNiw/QVHbq31I8b0jUI0Mcu3FtNkwx77fHnttmS+rmjG/xhSVWaNzsn80mVGqzqAy+Y7
ddAT81SM2Cc7qjXh+SDhGP0+qXDnQQZnFjOUsgJd3ULYtewuWwvSDpT5HzNtGTuAmaAmHTwQVmT0
4TsqQTSbsfUipshA7NIM6hNMb7FDJT2JvuJcBPGYxwhhe1IxzhY6p0X6bV2ztvZSIeUTjLTJngyt
miH0IVnJnLkoCtFeonGHpHeQ1CAy5iZKMIpct47ZtCITCcSLv0GzR9yygUpfwqKgWWe3Mcw9hhDL
PMcXIe8gQYjVBB5vXs1mK3cofJZ6ZaNk1ddvS+6/6BL+bYuQB6nJDP0wgsEgSUOK8Y+twqbZ5FXX
wxRVr2uOMM0LXhwIC//3n/LH5QIrF+C3CcMW2SeILiza32OshbDniBzRdZ5wLEYoQW1LWIljnxym
eEvT23//abq6o5F/W56SCAIdKSZUmCDcoDa1o5l/i+kIsORRlI4/dd0CFoFeTfFaoVLzllpWD4Ek
FeqEQF/J9JQ4pCtH1iFugdVE88NLMKM61fGiVDYStfP3rDPVxE14aJh141uJlskrKCVYAU2B9vuC
uQTNTjTZaEcMa2SelFUCh6H3/brYMqLuAF4XfD8Biiqgt9JuWY5KtyBtFJUFGgcVRmoXS0qE4aYM
Uv1iqjiSYYc7KODlIfJg7xurklMILVZfI3yV0o7nVDKfollpaIp3qlJ6m7EpOHqYDaIqY4om44Ik
bHMoOmVej/BUpsYVGhB7vpbV44dYJsbrytrCpLEzMzK4VZ2SQ5+Cwx5x74U5iZ6IGWhaoX0OZkK/
X2tm6vkcx0A7w0ZgsiiZ+mVbyKTbZmkmmA2gdCiGEkm7dsaKMXO37diGJt/Kn3m7bSrUzyEtMWbU
BTpDSrMYgSWW2m2pqt46pnqqkMJv3AJczPP85xBPceXrE5I2zobUrehisIaXqabWTFkixthvUhJj
YDHm5Y6JFboUNfcEE06/WPNKftg2FAcdE5V0BplNPe6InV4760M59SCW5+jYo4QF278Yc+vUyYUJ
hcRSx5dEsajO185oKnxguc6j2uAIj75F1p43xNHKMOuE8akrNGA9QgwZ3EfOR3nZJvyx7KgbBZpn
GQxwL0FwqHZytUz2b2XmwPT6Fl37QTC5FVgVLo9NHMkAfcG9goMfd5TNqoAsDFDuAVE0T1nUO63Z
zoBg0U03jgq06XM9FCXZr6IsQoilWZa48dak6Ca3O7DXqBLEgLK5FYFpSxno0bZOpW95PLWfc7zm
n4lqAsOahBGgCNLPents4q6ESyyMQN/MHh19Qt92GETNOJvWjhHdOpEe5abdYWpRVUdgaZnkm8CL
cSBaUDHqURZ/UVBEf54FszmW6C16eMggsG7I40vKXZRdQ+3AlWs6LoVuDMBFxgm5HBENR1GNLFCe
uptu5ivd02KrKm+uVvBr0mgyChxkzbwO0qa+69zjl0IQYu1kNiiQOXIn5aazruskBFvcoe6vteOg
UdnjkW4XMjQ3V0zrrrE7Gf7mKvblSLJpQgRT8zUdwYlWFY4j40ybz1zT3Ef53wwHfWu/CgIMTbG6
AkrdDlr3vFHdUR0DY3+Sknz51MZZke1Z0ZmKLZIQB5ZmdJqzch5+8hQRn47WGCgROkRJ45nrVEOb
XxEGqotEwa9ha6ByWYBsejTHigV5Jz0d6OPKtfnTlMfiIqzrIp3GrTG/FkXTr7MYN5/JViM/LrSK
BgceTySBvbVDu4q5qGgtKEr+jBlddzFg1XyNJUEPJaAyem3KCWocyyM13VhqCFNwteVHS+2bhxVx
GvxrUnXv3YxWygg5RX05FnM5dot47gyUPQyh8s21id8rZK9flAQQtD1gXItXuICStruZysCsYIpY
f5tZpode2SbJr8XaeojQrEILy0hFbtiEJddu7iG2bhWJgOo4Hune52r0qW8aEAQdrjCe0VYhMrEo
JvM8yEptju/VUuUY2rctFk0Ry5XXzD1i6Viv1Pdiv8ClxRQZSXKrKMWRlgBaTDUj0SqXt1OExoiJ
l/FQY28tYqB9bEdJq+0CIwfBRdZTg/0G8xDlGwxTTjlwOMYVatfcy2szU94QBibXrOT0uhnaDIQe
1YfLkmG64DUQj3/ksVjSM1qL6hNJe0XzEXpcn7tWiNBLNwHkOYnZpYeh6gECo46TQXmPM9nsgqpX
mjsLBDGj7b5KsYrt1lUKijxuSgerQr05Jgq5AHqOeU2uHqUo5owJBKa5H6TPDl3QD63UuKvDGidX
dFmF1wV7VhZ5JKRfWbwqG/j4oh2Pc15ammPgAkC6b/YlW8hEItyBhzgCEwaJ4wIyG2sfdT4YaHhi
4W5WRPLSeigq9aNtpgid2tMWbdAxlhbINBL8qERMkR7hUoynG+TSdauekiZGXTiz1O+Y1QzXDcbB
S9114nsVof+Nj3xP+W4o284okPHohWQlzei0duJEZRgjsk5jdca6GAOg7CUzBIExmxVrKeSDCWci
RcwiOj41/hZeqqrKz0QvgWBo8jqTwq1ya7eCOFwjwm/lxMVAjqUmmSqetBLudiwO6ePAeqfGWbX8
vstl4n5TiBFOXlZBi2wYaUkI6QJfLcmLGeL1pBXOKGwJkNc52hJXLZvyqGHUXNLFTNTY5RDMbwDZ
Rw6d1ao1B//i4YatF/kkIiTFe6lUDS1V0qSvFo2M13yKow8zFwsQF3hlvZrTyMOXKjyg3SQqYwDV
Rq1/4Nrck0UuzQrY3Roq2SvyRX8C9qm/4b0Xfy8HNh3MgwEdNTHv4Y9qYoZ6nxxvmE5gDSYy2Ya4
T8NlqqbXEnXAV4oaGqJWkluGwGwub5filCMOD+AoTeOa9GAS668Sw1FAiSoqXgu77EfdGMq7Zszg
qBPO28k2dNzZ3KxUkHori9yYzg1qQR1n+px0NxzIsteJIqCymzTPsF7Y4Olhvzm2oTElGMUt7VT0
PkLyOTIXmFdtTh/lRuUlkZnTZdRaGFxyk27SWVOWzQiMAbesE0IeTfOyxgqEzEVIhelhSSprgkg0
V4+aoETy3Sz0C/oXwgaFFnkreemoNmo8CBZYHOogYS2kdxqUQsxqwHWKcrxqtDNJL0nMwOJX2hjk
bSavrT0iuaHSS23EeHvJU1LKI7YA5RpxopsxGl5VjKCkP1YT5QIedR1yeqmG8ugBOxNlcWpM7rRz
0YCSBzlfyqgykTVOUXkT9HXGW0cgjYB4Wmja7skNJDWbYYryYEBCFVh23dZt3PKzOVoCzOdF7Lfk
Q0bGDHxopWbGLe8STf+gTuX7mCggY/pV4FtnhmiciZAjpWTJxRHtMERwHRSccWNoIhlIeo3UI9bu
qYnQk5On02oEvYG09nNv4epTuFlrYumwre1WP6djUiIB3udi9DRmpQaXZBcO1H1SEZn5ktVnyK/v
sm8yroiKLhtQqLROf8CCSLNiJ00Wcm97zgxOUaHiajELwbWtAeir1z3TGGhMNAgTHQIGjuqbATg+
VvuLkNRJda7abpovvdEamOI2gpnjj4DJhmKGkdq14nVsVY2plKQp833TYKz+KCPnqV/Kbmccrco6
QffciGlIbkHdyteS9AYxudKRokxVXuZkWb96qetLWNwdkGMoCaCXq1iZX3fjGxpWi8XMTF9Thk15
NJOeKB2nISxQ4Ukgt17sKkNQzkujMoN4qw1yfM50o2eMTnmB8bmVz0EJ4lJxGnOWX5NNbhCd7IHX
HtoE9C0cnk1rQrTxkMiT5jYRnRbDSZrfCjef9RXRkmoGo6doVVf4Rlu51OO13b3iPIyzENpcO1Jy
Ny0FtTlmShmnXmY18VeN5xdtbxO1V7uu+u5B1ErIxGuv4WumRiKp/SoVw20xFa6sPmVTGTPhEGEX
2qTsKWXCrJIGt1FSKq5mqsXDLGnju5xZysdG3Ru/CmKbvhbQ8e7jukIcIK6nnBkObppIW07L/CGL
k5zd0NkhYGtyYrTwV61x5avXo1ciiME2ZWl/diwJ+It00g9mt6Glk3c7G6QR14LK29S6Bdq7MT4v
qjJ80zgFdyZCi1xxgQecgf5/P9+bdd3Dm1p0kQl5rxSMual2oU+JlXZFITc3XeRL4ycRk6XvG+mS
jueTNQguQshK4beJkLCFknj7uRmZGdvNkuDLhIsmfYQJMjnTPi0z31t8Au53pVWmmc2Wr1Bicihh
2CaJHEoZ/hhsEWkZ/F9F7j/ULfvfKW9cm8/qceg+P4fLW/NHJY//h00zie7A3++a2fXQz0wxf2+z
7T/xl8aZ9ScFg0lUXnY9Dc0Q6fL+pXFmITJD5LZ0lMJ2x1z+5S/6G4JkIB+GYYRlAC/eFc/BGP9F
gEOQ9T+Bb0bqnh8y8DzWrH+kcYZ99q4x89fexG6cjDKmBJIaLTLUQJQ/dlzMIRY7NOhsrB+Xye2U
rs9/CkkO9VUtpFlExDWPe9eINMW84vdZ6xbkoN4cbwgqpSDKWgEprlqKERaIuQnihZ0+IiYbzzHw
PtoiGmWnXIxnsoLcOopDD67XxFtseDYWSxdDzKnjl3SUFoBU2zpEF2uOizdx3trSqaZEsuwShc43
RSnR9U2s8RahoPBmZASYPOrz19SoSWxnHYHkPMm/qxNCWzBZyp+WNZP2LxQXHP/ZHZVx+hothA9s
ChkxsyVehEpDTwpBUk9tx+LWFSkuEpI0eKq4e8epuw2N0mVoj2D2w+CGR5raqy4IEHkRk7RFWgv2
OAoqGiJNe+1K6n0Eb+v4flxi81RaqRZs+rbcGRUqmP2WDYWdjT3HSDIpdySXPUCCdtE/xLb/bsk4
fNBpG4A9d9Ktx4CLifkc1X6tbpW3Rhl1gjq2S0CFUzKCbiPpKGrjsCsV1+a1N6L0JwJYtHIQT9aa
CupPssRPVtzAnUEJFNKoPpveynHxDE+an+tK6CeaGX11ZoNVJVSKlZ6OzaMdjz0YegdvU/TRcLwJ
BbLFgOZQ/qwrM9blNdxClVJS2WIqKqEQ3ESvNMxzRyhbTVoGPDDB3ZS+f86HVrrCI72kdf6cIoFJ
UWDiTIexXcxJ3kUn8koS9jqayg+Ey1NXoId7kJRySW2hx0xXn4WFpEvv4FZlRmEnXBuHoqQ3176f
liNa4Si/FXtbp26sBAnUDuiVKguP1i6kYKHG60pqlntNpTOKTBJAO/h1OOMqaseokJnGmZig0gPw
CNkWn9ff6TH176gkTOTx4o2NRgp7ZQXtNSmXqtsEV8+t9Wy1UHbbSjnh+AyptVgFJ+k7bN4KGetz
eW5QsTbKu6geso9NxWoTdtZYhsWQTsECcdWL1KT9plcF452qbZzWMpP3vi9bt9+ULKiqWnOHSszu
Wl1iAQoyraElvaWK2Yc9eRu8+K09Vmue+l1ZnjdYSSQIErqc5piB+pk5uHD7ip0WGg8PoeSQM2Ud
Vg7WeHAbYXTCe+2fVM2UHloBg7osi9tATtdnOcVjUCVwUAnUCRoeZnUcSw3yNM0Dt5KlH7OiZuFQ
KvFDlKEDiDpGoTl1owOuwkPualZL4ik0FlwR/Sqou2KwbWJ5HQSt8in9lQvi09a1j6vtrhLwE6ZE
7U9bKlLmNKiWf9Sxqjh0SOawbxfoFmli+HDgXyVsLr0avT+Yemt1yaR4cLDh+BbLpr6c4thCoGXG
DRblcR79MRYFullInDbhGqtPpNdMFSHIGz5ZwvKKnjkTzxQ4KU5oFBFpVPwwF7lw8PnEAKurOtbO
As9ti9lbiwRgT9SuZoLQN9XU7FaI/DhRjGiXjfdrFkadDho/iouXWR+VYztL6ilfMHaQsIM+ouLq
YUH+IU/5z1RqjFuLI4BfoqTn9M0KGqiv6v4bGtPbGhhJK0Z+jL4/vHge7UGYqxgo8YCM9Pizl/Jk
CpAXixdytnjBmbyKJJyBqjtrnGn0trEmHYZpqd9QZ0SeaKAB2WaqjkDOhERRVojoyyRpKz0YvWWg
l8A97HIvnwzpvGkx0UdWenWXKOBB3i89gt+2FKO7qsxS7VJa+Eo9Xpa9V1uLsKK7JqRSuAq4dNoR
yw9RBHoGEulZnq7fqFaPrQSKj884Y++DhKDxU92TQjXxG0P1Uc1jdq2umCMld7EMYXyqi8dBGZiP
74LoODuLbQF9Pwl6CSbEHPHn+lDsCr5Q99UUhSPinKl9bzfJWWIQLt0U1JN8MWUMVrON7mvpIZFm
15l5aoDOlCoWuKVyQsQxqBkZRVsXbCg4rFlDjoYZdLd7WYKknAAXxIpfRduVtN2r5l39NSF8TMA9
VerjgWYVjWewL32PURhMbkkhe0QV/AExW4KDfMg5iMiXz3NRo5C23oZdwYkG6xMBDjkZQUJJgFMM
9/BZThO6pjl8S2PU13ulnAEqjlj5yWVy3840IyezumIycKZd85iXud8VXdAJWee2pSgfNLFQ74pC
Sz4EWcXrI81n6R6arBgmAg6FlRnpz60cd+D2pPzZMIyE3vxMEMTigTmDvg7YxG4AY+e09DWrwAM1
x7q5Q3Pc0wbrS65aRJ/QnXS2SjpXavyOVD4Ng3qmjZtQAKMNMIbWMv+McLnALVDsYcx2Spi3SXTV
l7pyW0MBwaPURyiwFWZww+gxGqL6zzCQWmke6jM0lrTpZ1qKjYs9+yFurGttdIBWhnFnFGIwgR46
+Aa8yD2mZ+zkYfqItvoipUtomPn4c6sUJPSta6lA1o1mvJdjtX7UxIiKHIEYkpe3IQOeX3YTiPJC
z1FggNdSMiQvWpR7hDtpEbddoGR1smK+nzgXkZxUILESTIolfskmuKzLZBzHtT/GUX8vxsq5nWWC
JDrf5qhEsILF8mXGktMli5gPQ5tXlxYzxbcZ+cpjYbUgcYeoZ25oLamPKy3MkGGUvicqcCmdIN4r
aQysG6l2+LR0Xqn9ZASgUPbEdzV/TUZR+I5lzYWTBFL+SEmFOJmlfqZcko5+VDigCOoRA2fUptDB
xvvsRzTJwJYxufC0GYkrezSKCj9h87u0xJqDpObjXFhgKzKiH1NXlQnExNimRvQdvYa6vOnyWO8T
Aj9TOJhQm3+JrBKwfldc822zm0ljdrr1xEAFYlMHmmLesmPRd+E0C9+lNPVxLQQtb/Z+srQ4QvbK
vYan9V2ZKedyZHpSypIQoKBKpJCFr76ZVUyv54dNzB9GzQKY1sBSkprTUGA7MOLzmVj5VyZyZAgb
dNNIGSj50i3I0FOGTT4ZcLJxXrSmFZmUbkBLpBXX5x5tdhtLApovKwTrQVK+m1L5pUWZ7LdlZh7W
pjnpRmM5c9m+6Bms4niq6d5nqO6PUdn5egPJ30X5uuU7JV1zaaKlOG4FumPGNj/JMimUXqpvkSkB
P237Lcwp2Fxjwhx6kh6S3rxmGbIzbdRK67lLjP7WG0bn50MCZG1FKKiNkD7Izbz+iGVabI4k0saV
xMECNIUB25vWA6LERp6eahqXPWguYUWvehnua+6YbSF3hs/5In6TmabaCMAqENrlXTht4s/j3G7C
QcqtsmZ8pOaHqNdgK421geQrzxS8TDutYMdoQaHEXkL9XpNWZ4RU1co9neLihyrEfKCMCFmU5d1l
0OhNtfMS3aEKsWEMUGxAuqp2m5Fp1atLTy8UAbQ52fuBUpgb4shptEwh/QUWGpKzWCsI5llgeM6Y
hHHixRByJSgZW/sk3sYR5fnXrByA3ckIvAb9BB8YiXf1tV9bEh60VOx00Fof7BvopCS9bQmTPDqj
P5d5hA+YLUt1i4dBbFzkus0JewRTyIJmiAyCNpozMNi7fgnEKavvunVcT6MkCbT3pWUVERLp68pA
8m3BOvNj0TbkPiyaSRdpkOiTlrX5EKlpOR+stFhLZqBL90xXgA2D2Yn0NlktOslKtE2OUCzauTES
YabJPw00Y4w47j4UYbe3n9EnLNxVkhPwkKuaKUdxLFNob3VdVSdidScEhPFUcIWUMQTTEgZx9mqq
A+oS00A/2RZX7OfhAaiZ6Mv02BEmT/XWeqkWWu0PCBbySJKlW4QHdOcY0SImhZI+VHM5Hdnsut56
S9xjj72NaSO/5ksjQfLTzVTAKzvCrHtMqh4f6cZEobws025npMdJaHDsyLdJ3XBZKLe1r9CcWanP
oPfrGcBxXTIbNmxMPynKNe2nKkblU4s87xTqOpHmsZ1KOqYUmhzTRqvn87laRzy8LWPNWwwF+m56
q8a6EhJORjW9T0qrbI5KImjA3TrF7A5TWgCmW6d0OeZT/u/snUlv5Ea6tf/Kh97TIIPBaXE3OWdK
SqXGkmpDSKUS5yEYnH/991Dl62sbcAO9bzRgtF0lpZQDGe97znlO3V0NIcdtuyn4vWh/Q0IETMZW
ryUgVQJYt9Mq+TmVfXS0oUG+52xvN+zD+jvgKc7Rn0r3Ehc+O7NuTna8Ppj/PO2vw57OWzj1Aa7O
0Ygvo+jzxyQinEMdLW/Lo+8Y+LXiGVIE5SigE42nMjdubcoJRGa5x9DW5GiR5uxUV7fcNsg9lkyz
Rdy8UHULCaFTxIMK3j1Z0O08ban7LknoDpZVcM4A779Ulf8W6gUk7fbP5WhjeaSmYdPJyrpQ0RZj
qXYfcmpTVk1dPM1dXG0LKIxZqE5BEQXrtBsu+Fw2Q10TQsyNKytryKoa9qMWmH8X5JGl8+fBrevd
lIAmmgOFRbiSd1NlvzZFcGJKIJYHIWxl1NVeZO3PtnK3YzU9D6Aqhin9FnYTBQuqW4qanPSZl/q1
VfElrpBPDEO95dWlarOjU7Y/UhMgpTtdz3PhHPpUv8KlOvpjsC5aEpYx4Vh3oMepVsdU1YuSbTyL
0rxX2tzFvXXbBQ2mtaI8hQE9ksHSIB8FRBcM/cBGk222WVwiOdxns7qxlKAQoDeaNdLnzRjqq9AT
l3YkY1CZ7WcgWIyo7JSF43Rt2xi6q57DfDXiuhEcjFV/N1f5yxT435nOB6CjWOsVxC7PZULiYwj1
Yb/cBMvkUKjPNFygOOGFAuObyLa3+Dd2XHz79WC63/N2voq7HEdq0EMr1RIAIWXtjBtR7r+3E8+H
Mx19Yb9OAfv9fkhep1iP63BIjtMcvuZ++kPiIrmyzPI7+48ji9dVxEVyU0wRjr6qeB4jQRWL7Ped
6b0Z4ULxmdFkGjcBF2FCAp7sCn2CEvmoPXu17FktivmtlbwdkxIkkd+j/pWdPHYjUp6CX9e5s72p
ND+yWNQdXb4S6a9WE4Prin6mjyYhYN7G5srmgr4WVno15ua17xmsJwFBGCjJlBpZtNKZ9v3gpU9l
5tzptN8rx2nuEpTntefzLPvukeKNI3S9gz+jG/DfM7q4MbnkD7WhDy0RYQA4e+TLB5OjO6Wp5zQb
n0c1hE95V2zzJNx4Yj7bQfZkmzA5gO7EvXmsamOfzM3Bm91D06h82X6vRo/A2aDJzYjhqm/DQxNO
J7+jyl5nT7mA8+RjS5cRbJXyQfi1ZmWTn2gM2Vi9TK4D0zq1tbU32cra2ngKcexBpEt+jlITX4df
tjdlewqnchuJ4N6eQkJREx9w7vOKenO5VRbUHT7463xqLv5skKB11S17lCMrm5dUAwnjYDhzi974
bRaeE6he1+ZA9Qh38dcmnuyroBYA5wVm2pgrRtqXUJXiichAYwQXRCnwBLQSscTWBABV9TyOANGA
LpIzGaBZ2WFb3LFvhkon6quk4fbbtDiGkAZv0bIfXE3sKcUT6uobPyHHkjm7eQiC+472mX1pZP1q
qs31aAElsIN90dOcwpbnNNfyZME2dZAGZNYaBxY8sK9ysRXSeQDrdpxkvebeFm2Uoa5m5csdvohi
z9rjjhapE8stpnA2lIcZGW0MCemk/cGhHnCvTCJUA0CbtnLeofS/aCM4eVm9Zd/EByVBN5RZebZT
GH8mGdyIy1WmW1wO3slbxA46TNKyPqb+Qu6i1ns0jRujOTeVui4GRfAQUGe2SJrSwhkfBOtShh9L
wwndKys8RD6nCYoWQpSdJsLor6JvNLXwjtV7zS27Ymb0HHnher1CPNoMAEkoVCew6NnGjXCgOITB
Li/d7dTe5zVZe+U/mQLO2lzcC55wGTTHTjCtlZzRLY6kItthX+xWJij/lVcBjuhDRzKbz1Ru+7yj
hky9+Usv+BQ9NgOjeJKn7s6KDHQxAzlTm+rQV+JnWRiH2Zo/8QOscSDBGm3AYQmKwHmAxVI29o+J
199EFj+6xmFu5+59jP0VQqK/1SViI9o2BQKe+uhViao/fMcIdJMP4a61xo2bz9+aOn+1AmTcEJ29
qV0WM2WFfj1cKJjblk57NZXqZuDM4XXk7Cr5PM5hC+Mz+ZYW2W1vNWvZ6atSyXOSGt6NU3DtcEKW
GE3mlisP1p47Oa9TI+FLNedyol7JEgHqh5nDfWutIweJ57oiPFRxFO+qV/Zpx9Et9mGX5JQiRPYx
DIdrkzIYTPSsegXQSSZX8RRB7GkLilpAPKE/ZeNNSkXoCpPAg28Wr9RfBBu6E3Z60FT/Jib9N7Zz
ap3S2lkCqm+qirfcKuDQ9JCmRkorjlZMEwwHkVc5cqBUdTTscsmKm7460u993ZzqQvK0xCUJjSx5
73gJNkkwkE1y9YHz4GumDXNtxUTGchUCTCzrda+DuyLNn8qwC4aXgDGKo2wiJwwPmMIw5OCtKpKK
GqUR3ZIX8+AXkZGbD4WmlQgRFIPZ1MECSBo0wW7Rw6lAKgRB9xoReTcYVnivY3+ydwmaLUbzFL10
n6NXPs0FBkdeD9chODW41mNR53GxTmRuxCiQjvc5W17PrZMrLJQh3hkflRcO/S7LWueTUiXvvpr7
4V6ZPgSkOMDatBo5PXkrTUEYu8xcdmw4a2PWWzdq6tfBjsCG1c1EtzMSQcmdrhiyc+LWaAtBL544
OdN9iOVKx2sxxdPL6NWwPFEmjHznUSfLVB9zneBn9JMnMS5ipg6xvqywO3ruOhrLOTxkCkDSLhjT
kndELZ1G7ct49gDwBpULuBPFd9x2me5Y6Je+sR+nqvguUtneDaiFt9YI+GhdWpx5f/lY/yu6/Us4
6FD/rLqd3wrsCn8R3b6+4nfVzflNuJZnYwSXCGVfvQp/2NVZYXrCxGhsSQgFf1bdUNaw7lpIcb4L
3MfFpfuH6ubzZ5jYfccR0JOpr/xPVLe/2Y+R+5f/QcWjmCLANP83+3Et+KEnwWDk9o11p8cWJJZD
HivzxS9V9h+Lc6gU+ou851sIfF7gLAK+K5EU3b/Je1o1EJij5QaVN6ynGfV3g8lDp3kxGuu2DEeS
T/mAp1N27tnsc3Jo7jg8eEVYvtWtXZ4rKP0c2+Pi6BdOduglymAqqAPNY/EzMFzGwXr8llSBfeJj
bVySTrSbpVr5kuWhfLWnyH+o/Oocs+pnAHeCrXb6nxOQP5peI/sHpdjAYMLohcadHJtLjeEPcWep
X0xCnC4Sb6q7TFn9rS7aSy9U+zO0Q7yrlAW9+5T27RMcgys6OeEzjqyYeqj3YUXNBXDlIlg3XSO3
YdmVC+UWLYMIAQC6prY3CGHqoVHeBFGVKhlyKlPoscYs2ujnHGXzCH8zSnax0MQIbYf1NJRebCBN
+1AYgZFZ7OS+Lp5BDKmdayndpcul1e6gjamTGRgY/Hbs3ydvOHksGIaXSeQNKuaQRj1gUs/GnUw5
yaXPrO4H60RvoU4XkluwWdpvuIWscVnSSVwzMqX0sGrZXVW6NV6DcHJpcAurj86tknurYwZZ12HS
y01v6Z4G1WFyWMApl/hjXZAQCGKxYJyGKohOTmxjua5KKKtjy4YNL4U5njqjgR3Hnjg8zDD0n3Q1
WJx5GA+A78waO5VFl+eEaa2BKj8FNPzh0TCTb3CM0/Zk6GxartI9b7dIFR7JSkp1qbCkN4/iobzr
yBAXmUSK4YEREBpHKQY126l2tYrik9dxbYcPnIJ9yuamfHbcauK+pdz2MTWdgXq3YMK7QgGQ++mP
PuTjOe9xQUTtkI1ry49xycNwRJW0Zs8NodRqjrP2ZEK+r6h3+sZgEZPBsxKcOuQzjJ89e1fy8Eku
Pnz6C8E4IYV8a22PATATAd4nO+VOtO4D3yDbGzfBaR4SilMLT4ZQU/oEuk5uLO/cimDFj7QAncoy
g8Ndqv1R7ZaOUwrwhspa/narPubMhUHae5TsYjlitYGPPe+ajWikAjjSUIYU3ekW4bX9zkVpqvVP
3Cb45MzF/s+9FM4khzUSGyLPQFV9ZQUo0CY3EBu5pbal0ZUxbrCpoYmibYs3N7Wzl6mJyR7kX9aP
yep5coovS4if0eK58sPMHEAtL7aRZnGQ2IuXhPcEA0z9ZTGx8j7jKvJlPQEdOb3jbGZOaUUm8l0q
yybZZp3P1YS3T/GazabxIL5MLQNwN1oHiRHwEV1sL5IEjtgHX3aYATfyXfFlkkkSF2WmzZvFPCPx
0WBf6p44NQvv2FacEMgWLKYb7RkTRILBSQ6lO+Deog9L/6RQC7llSpJuW35ZePDNMkqR7cDaw7iH
zcdcHD/el/kn/jIC4cLEFBQbBoRuunVezC/TkL34h8bFSYT7KL9vvuxF1ZfVyPuyHdVfFqTsy46k
HDZOxAq8OJ9FkW7xUutLWA8se3QNC3xrfZmaqi5q7uGnA16qv2xP2eKAyn6Zob6MUfOXSar7Mkwx
ZuFtML+MVOaXqSooxtYDFbycT/wv41XzZcISX4YshGdPnIIvoxbF2rwplro06xC0TqU2VpqKl440
gc20EPT7aJRUwhqqXD5IOFOi60lNCaYIBFx3O5cmctssTGU8ChsvGcMltjLX92N/5S5usyzB2rml
CIRyqy87GrsirGmjP4fZGmNghD5QFJjiNYxXNHqq566druI6ELPdJetv5uyovhxwyKlTe5MHThF9
r5Ad2p9+Y5UFRtRyHt+rUKQLhVMpbNC5ZQ3NfZCO0r/TAElnZy2cMp+mVdz7tgMCtDaHh8AYouQ8
lfQ0p3CpQzzJZaEF4E66jsu+Xvuu7WXuSunKsPddM6XDLc+zBa/MNypEJ9PtCbHYfP/wECdG1l1h
mJb8SqPM895bhSIK7c+Uwak4tLbr0kCg2x4lalV5zuTtKmUj0a5S1h8JO7jOmhVFcRRJaD46Sj8N
gUkKDfQvvuxnj/yW5uIcpeq+VpKlvE+vG30a1EmT39Q2S4jBVj2XkjYUXPxUViSnCNHYPTg5/qCL
0aY5K13scdxDudF2LwUxgGpvlkKSKOvSzFpHYYKONCnPDPCHpx2utKIclLxneqjkocyazjsaeRGw
Hy+mzEo/UHfZEE/abc1t2QQOpVF11aj0Bztl0T7WnYukildxLG4o+LXUZiwwyiBmDpUXX9eaF3Qf
9nURPmHWn6nho2Mv3ovUqQp+et3M28wohtthmGx3G/t5Et9w/R2Gny3mAMJqeJOduyEz7esx5vp6
hRNo6KERxzYA2ckdy3smb6M9gfZ1f7CPjiZSIwFb5cXI420QneLu0k22eKcQO+o+2fOG8ZuUdMrc
yC5X0XXlpp44ZmZZsESpzKCN1wORK9NjbzUpF9BoPab9tm5kMzlrfNSzPJnzxKa/kCuW3bgH0qQ4
4wPiuMApBYR/M9UYGYtgdg5dXscgWAqdS1q8qBlCRUdbHiGeT6ETHRw5PqbCLV+Zzdloh4WDzkJ5
5zZiI3fmzDB+OpWZswPgsoXfwICjVoJbtVKM6QVZrVssffFOdEpQXd0DzrCMWm6xoKujdF1gB6Y9
wZhVIJJaZMq+r+bnkmHcWnWWcFgYKcYhnNmryWkJXEfSMW5KBJA91hIwuMyYGzoqz75vrmgs9w52
bQ/XlqVZEmrvo54gT8dt6+JV4kqSRWG9wzwNW6IdP+bOAFskwK13YRbnQI27bypFawlA2LIwj63D
Ika8lEMcvo4ZlqMVv2vsbhjf2CHqXASgiGfBTU5MHDKN3BlWkeepHTvgg8wjvKGe204bUjOCN3RN
HnTVdBFynwzynenNxo8gdN95m+jLKC1jbbc4XtJGdjeN3YF9EMvidvRz8BvAny9TleNWmcgzKJqG
95bTGj8iKa+xdwAoMzKqn2bbuA1dEa9rxSo49aaGIjTaztaJ1zGA459L6XaIP7tSdhtOc+BzTTzQ
GDES59yOtEQLmT8To0TfHw1/NejBvK9DYmceodWjagCjUFdfPKAbTlhifHXTtmlzpKGdw0+BoJRO
mBliE7mPBg5uklVYnyYSoNzZJFE+N6fHxGrFAzmBaItUXm/sCNBWaNSQHjVr4Gwsoxc+vPCSYKK/
mqzL8eCP4mZsnJq+6im8Cyc8vLWNDYvM5CUOyidRlyZd34ZxyGEny8kpDgPhqxUnY+J7ZcLqh9Tk
ngTN9JyHI802TNvfHY64QOLdEfA8LQqcwfKWwvqZDzU1xb771uH7uNgjt3Uv0KBauHHua2t49sam
eJ16HDAE++xTPnpsoQpVfahA9GubGsmTYIWBpy1/QH6Y1vHAD75pQxK3czGUW8zFlIDrRNKxLoT7
FNDfDICsjqufVlW66dZO3eaTcvXkWElq7EXnVIg20bCUPWV4nbDvJpugNtpu4wszy/jYpe3PufC7
DaFA4Dc9x1Owsy9p5njMODCSjSxzjlgiCJ2wMjApjp+6z1TFbHT+a7Btp+PH//xLmP921r/HXvvx
11F/+YJfo75tUsjI/QN4MOM0KRUG+l+jvvB/8wll+bwcSzzcl3zNHwbb30wOnRIDrs1XkOZjAv9j
1P+Nv40pFg+c65rMz+I/GfVxYv1lAHdccvOLdc53TEuwkBB/G8Ap7g6nNvAe2izm8JoEmF/NKGT3
XA/NMyXhcqsDNz/Hrl/dlfPk32BiH98xgQIZT0N748UFAlBn63ODk+uVHRWZQVSQR6ey613HuvHo
5Hn6PE/Wo0Hr9RO3vBg/jcYFnnfzlSQ0uY0nAw+C3UfTzlX8e5lmLeh7CeKob/NrO4n9E6e6nvKV
PKH2LTWaztzUwgm3Km77FwpjJnxJcVwDuiw957tDVypIITkLd51jqL8VTeVfpYpsxSoMdXFyuyEg
M8bk5pF2rWd/V3D0goOa06FO65U2NhOprgOlXcvd1LFpenFaWd+RR3Khv5ld96xxPFKEICd5x1rP
2/Oj6JsilM5aVaF1kfUExkRaAzdZIgq0ZxrOKitbC+MbgwvJh2iDCHPSqMQwbJMzKpZ5lUogh2Y9
XgbvJbA7ZE8ORykgc1epT2V/d5Di78jsnHrtvzcZql8JQaS4mqvkNPTsFQuTcvUORunorUyzecD3
+WGEAd62ZnipK3S3ru7FbSOZdDwE7wZ5dyPopBLm6F/rVp14qnAPyocxUPVW9t0uVgPIuTCO3vGB
AKuv/R+OoBIudrzxzSzaD8xV7Dk5or2Ojn5NVHAchHEiRsL4EoVL8GEC3KvG6qNE6HXL5lPO1pNv
yYfQMQ8TvbhZ0+w0+SXK4Pl/Smh6FtGMgN0kfOs5rJpdWvv1YUJ139J9e+/WxWNTWOo6FcObY09T
xEHngA+E57TrNkOTzTjAkIuubI6ZK8jrj5qVA5lp4UTYJAYTcuLQmJ/VwOsljJV0vaX8Jx5jxomc
QV1xUMWFBd+9Oyq7TZ8Hicg2snbNuKLn/UuPi6P7IPr3gPFsE5WvymkJBLe9JlldEPWsJl+DP61j
n8SVbGLCiI0HqcxpQh91Y/GycTjrTmwbBJqerYr+2lKpfjNMr7xo+ty2vt1BtokFe46mtujHaEcO
yAlByCTWxbMRsaEQKPJOXLT4KbszrQL8mxdcvFRB5ps0/Rz6G60L28Yu7sm3b4pIPKS4bhR5UoLC
9V0X5dCzRuYtBwD/VWeP9jqXyas5pTtXOAQYq7hg9AhOOuf36eruutRxfEAwvLaJk6/8dp6oJoC4
7QqCPpzzlgPhLtaOPhPtMk+zTeSYYGy1IfeExaM3ID94M/+QM76SrPb2hdC3iIpa0CgXXpfmCMii
gA/TzhCLSigW2ijgAhmL6aHoAOhU0UNBMPdYTqN4NAonuiPNAIIl46lkuQlzzxtywsJt95En0Tes
H0wRny0TxGPuz2pbKNd4Ll2pj0wTh7hW32oib7u8ADg1Mp2SStl0rg9Ae+T5MNMB5ltaIzi7DTgY
7c8rbaAezK2pFQJAB7zSlihyob+zyD/vcaZ6FGRG3q6LB2iJ9SxepzG4j7LyEBrc0h0Kn+NyfGfl
dFfFiNvuEmFMEUGr9kH3U7Cmxw6R0iRM4xRLsbUEtqbTHyFPHedLD+hb6PyI++yIc2WTx/FzVOsf
cuqy96zUB86Uy2IHlCM2tpCl3YYSoDXP/20iu3NpORTWaAyhBsqnkLTY+OaL2fBxNLGjJUyOleA1
QGvFMhNWq7Ih2VWGzhl/e33h16G9oZqTM6k2EK9WGh4M2Q3byrdPEZlaSiOGgxdZ3kHGybPpzpuq
FeI1SMTiJPLi8JFGteikGQh3RcL0OLoJLKGWyqc8zL+lCoCnGdsb2331fB+mh+XLkoLsxA63XGwl
ZWJBcLE5+j/VQ8dV3Y/erUTw2UUu4WTuYgpL1aqavX4vEyyDRd7LH0OvNlx6fJwArWMca4zYK3uM
jStWMGb3lmdtcSWtrn2vRnfA1isc50cpjFISMFkGYCthdU75BTnsYlbePrGS/lwhPoPWryrrqcs8
cFmSM+meGvdzztR3LvqyWZp/QvsyNla7bpsGmnY2BbvImJrj0DjplWeFnb/CLcpFI9D5uWH+2A2l
W6wNqn74YGLMSY0IObkPGKecBCok64s9SRPvW02phSyKswwh1nfRntm/GjF3WiItDzYbyA4lPVu5
OuqP/WICyd1Pgyngyh5NcxONuduv9Oh3u0RJ4+DTZ0OMLYP4x++CcWK+agpF3MMYqYUBtpfwO/Sj
+9yCX+EHSur7WTvmKtRv/ZwmOyZr78lgU70bvQLqntm2hLap20ulDrehr7DBm1n1Rmfs/Bj5XkLR
a1/c2CpLn41kiI/QKIw9J93oNGDrP7HlNM5G3kx3RkIIJJncCC4oRxHunpMPKUpSTCeH1r1vG6O8
LkCzPEPFKN/JYMwPyWjjwmbYouUvNIlo++EFhFC+wXcaHrU1zT/+ew7+dQ5GF/p3mtfN21S17c+/
BM2Wr/h1EJZoXnSJ255L8AjOjElm7NdBmD8xLbZ7iF38U0gBUeyPg7D4zbVdh6/kBuXz0eLP/vcg
TEN6QFOGNMmgSf7U/I80Lx7+TzGz5YFdz8b+FbDehPdk/63q3FBWL+yM/AAWhXifMmJed26c7ZzM
/hG2fvEL3vWPwtdyqv6/VNvycL7Lg0AVtyzebu4iwf2JuCPHZHAwzGPx1ZTVZoz3q9ChL+1PL8Dl
1/f7f2VXXCrEZ/0//7L+pq79ehhHOmiM9MJz0P/rw8Qs/pVBjn/FLQ6qeK8inGLkMYk42VdTGmVs
8XQJ5q+hUq8ZfK5loxSbf/9TfD3K339Z15GWayF7LprnX3+KZlRmN9aoI0XdVO+kOqI7qo7nNEw/
cYo6H7rrJZvwXJ8KVILVTPaME37ZNGz3svriepn47iQamGNhF+R/EJF+Nn2R33VO0z92zpDSZdxC
cNVkdFZmRX2iZZC9gtnAOjoOuCNjcJXHqO+5kzdGRSg3xjiyTc2iXCt6k350oHvirZt4PD7uBXqk
Rfc9LsvhOy7Miwzq8OzCL1rwONUu8Ivh0UPnWFtGQ2NP78OstLyhiX+9fv/Vz/+1VMv+s3y++lkm
fwHDLX/994H6N5+389do7COHf43Nv64jJqFURmLSohTC8Z73A77o9wsJ1wqbYASjOO9ByUf9/xKr
7m/C5tPMAO76JuF67z+qjLctHuRPn2wPtw47MZNzAR/rZbD/2zwtpizscWpj/o+dESClgzYGTcBW
VrmbJ+HSO4fIve5jVENg6KhP/rYPh+rngEgHHmDQ4w9ZWITVYmZnTLd8Zrq1M4a4njW76BA1Ly3z
zVAqzFpqVsLZNr6fWSgJ1mhsROlbj+3ouOfYbvC1ZEM0QxfPfUUyb2wwSg5dR8AjQzGCEDxAp1ib
A98SnGg4VWsHCw7MGzT36qpyKrp2JIVe3dHTiYgvKRtHPCZtmkEAd6PMXHtG7OPS8sz4m4ijrOPE
ULj+SQ8Dzv0aJw0yetuwNDNq6uSsGpFvxIYCkgqd5wrvNqhoikwZvSziup/KS9L7juyfu+VbSFoO
FGuwdWSNabxTtlSPsrTIVijZgHGNdULQAciAxTTjyAZ/Z6MfwP3VBnJDO9FKX2sDWkNdDW/U2BOX
IpNKfTsHn5IJb55zDGdSW5/cmBoKFfwuIqs/o1rsqQCT1Xbk1AUTputG/7Yo+5Q2ACf0seiETtrt
dO2Bls+EB8eA0WXC5zWl0HEp931ulV1U+7GzTMB6so/k1pn76syMkVJGCbCA5ZxcFnbR4AO68fIp
hJ3aaE1jh7/EJW1DWh62ntD7DiViuElS0VHuRnX6ldOkqr0lGJKSWxIo17wMTj4dA9V7NAX1BbEX
ex6we0ILQq+EPjCRlelib9oAiLJREPwu/JxCVqz7kWcU3T9sHeyscfG9chzgbcRQ0hKGuKm88WkY
dZavNPGrZM+Wlq74OfHabJclOqSgvccxtWplX1yc0QsBkaB2vPJm17BOMuwqgHf6Ae6pbu3vFW2K
b6lwLFogZ1tdpGWx1hGt6xCLCHzmUu6L+NgUaRJ220nvXvu9U9NUzjzcrnKR5SzgfTkTR2JCZ59q
fCX+Os8Ob53OaQmnRvkDOyzzoeQJomyi7eMnJx26h663q2AHxy2CeVBkePjycfQ/Ugb2b+lAOGwt
GjLKq7Ce4nfT6owznJPQXAekMKka5vYh1kFvlS/9LOwXSCfkQ3Jl0Bxi1KN9aK0k/CQbHl/JPo8+
SjWJ+5ZC5be2xw+Cm6QM31ujtD8TmA+vgvbNk04a+RSGaC1IIlod7LSPKJxqILVRa6hEum2CcjyZ
rjYISJI/Q6tHEp1Aufce063kA4lmEFXJK9SbydgRoEEnSxrBjt2HroTw1/dgNoyhCCgfMVMXQoxO
+VLf8GcSsa7q+rVlJTVwo4BYoRflQOPwB1Gk4Fj5JWlKu98MhKWBB1tu/F7Ffv9i+0n7hIUyeohh
XxUbFTeCj7Q/dT/dr9e6tZQ+R8UgLry8Je8dqz0Wcd28N6nTFiSrZfNupIpfqklSzPKetvuAI4hh
wKDTnvMTAFMLsq2p+ITHNTHZVdYn1vfWrtqrFqtpBmJIYoOM/Sj0+IEjL9hllkMJ9IDf9DExW/KZ
rqFtlgljgzis8bEHi9rsNmx5fBhN0mjb6dZvR5seTnL3tKB2hLDxYiAjgVksHURKKCXZrTZd6uS9
nPDObiA+/c7+1gP57tTsqThPZM1ujqLiJiBp716TQ2WtJlHn1oNbWuk9C7EKliC2hnrvVrEB1FfN
XB6LqrbsbTopodJ1l1fZuJW6ZEQln+TvGtQ1SpYjy30qrBpXDAtXy1VPLC8Kc+N6Pr1pyRLqUbrn
zFonaOD7Ipwa61tN2c30A8eNeLVVY9ZbkXN5OwRSVpegqgljZT6ovXWF9Duzzsq727iGSrTKiBpw
FB2A7JDREspmJdS3b1GEIrOdHbX4VwZEZkygQPOwoGf1U8LZ/nsUpuGzyMkO8FbnwxIKMmqDN8Vn
7rkJcR8iiNa1iHvn/HUy+O8Z6V8Sg98/n5HW8dvHn2et5W//bi+0F3RH4GMGdAITIYgh7NcRybJ/
Q3wU7PkBXQhz+ZLfD0hflYX0EgYwBzgZw3j5Y9DyfkN5ZrnHfwtczGfQPv6XAPz7CAI8+J8Hn7/N
JB7+RMdBhuCbMmtZ/tef/2n0qWa3k8pyMXNliveab4XFcOSkEtRHP4w5YoMVYz2Y+22RPSJWxndJ
uHB74IXFiLaKyjEYSMFjYEWOPLB5rt0drrcpu5o7YDhXVYldQXgzwTE3SoMA849yQtCJs9FOoL6K
BDx5UwoSb1YXtGu2/BY+bIBWib2J6shhm0pic8qmtdthIHbSZtDgChH8IazbM63FMHJoN0yiUFIz
otgZ4bplFRL7VXmJkxo6HSw9GILS3OuEVM4eIC16cQSpoJMlbfIZwS6rqMzojPpammc4xRaeMn4q
87p0jeyFk0JQHLK8tdwXv8zjt6itETXHlip7U5Xi4goQkMHUBFVzrj1n3qDePuGrmvD5F6HXaEpp
Z8cyvpEVAy6PJ8m+H7pibs6YNCrjpcFER5I4CqL7tIAMAKGcXRr7QdCzKr82K69wqKyKCvuW7ZUf
35vGhLF/RQ19WX+MiZP+VMDiUrqm+0yOGy7yMnqIYjw9947RyBL4W1NNu2mOQTfZOJuQwSyboBkj
YIyl8ZOshlRQ1Dqb0DbOe/dWTrl50GGdsi2zwyLZae10N35RzuktpwhsTIYW4lbpJCQL4OLv2qRR
aU1PPh7Qnyk78vouD90YzR7DHShYEUX1o0qC8NQYHKXNyXcRdPoEIWvIDgPXYzQdgJGcbDS271DE
9sM0FNqsqXiUxbhLEi9aKEn14r5dQ1AughuykUGIC54bKhtzgogaNF+cjwXRxij2THnFCmHgpupC
3q7WUyvUREkvib8aS+UM/YOiacNmr73xyrDm+UV5pu4FS6a3HWUl/Ks2GmLqDaQ9TsfIsj295fzq
GlcdFjTcE6Hrk5pr3e40j2kan1xokLDJQ6DBG6wlbUOywuvyg9dkqjxiknSe3QF6RWLgGK2qUe/7
/8/eeTTJrVxZ+K8oZg8FTMItZgOUaVfNdmzDDYKu4ZFAwiZ+/XygNBLZj9MM7Sf0NnovSFShgMyb
957znSE0PWbXrT/tzdZrrzSu2WsDWdSBrQfnLBa1+np0UugboA0MHPL49Q5T5eh7jSpJ7SXyvTNK
jek2xWTxAWaXu7NLvRjXQd+Nt7NsLND9vd2AuKM+e7QMozmzMdNxrxpeiX2va7p809gKiIuqurcl
ZoAoG6AbtJ0tbpm/E6rbpN5LwqNF2IVvANPqqxlDnTZX9FVVQ/80WivmjOeu0zCGDMBdGJHjhNiG
GBuVxlUxlsOTl7jZw6JxZQQld5p9tUv64VzbTFC6j8M4k4j8LbOXIlnZuAYMfLURdVRquJEgnc3d
MH1lVRD0uRH8dj696gJqSE82QL2MPJ8wssqwQjOomiWg8292w+LvMyad6yfbsnvc9lkvzOEe3ttE
lHGFHteMgT0W9ron23qV9XkZ4kGVr62anamA71YmPrMAVCQ5fo+lKWj14zgJJkW0FMHVPZ1X8Bhh
fYmLprOGKPAIj+5oky+DOKhGmbRCFmcWhzYEYVfFi8/Nj5hWlA9JyqTPOjlz787zY51sbolYBMq3
0Fa0WWUec9QENuDkVqRdjJoqIRLOh3X0UUKFxFve2KAKP4sw7ZtHBiyN97JWQpYPgV3Ny2G0RqlO
YTnk6uQl/ZpDKcyURTw2YfDjjco4AaN4KaQCFDKTmK0sZgKJctFedGjtWKQ7/ww2ESMAB3+XlGb9
KePHpRhZDDQqCJUg7eGmnSrjHuPrAh69Qpzp1QVuIEyuO434jigC/qITVYu6CEovuMuaDuDkBG5O
5Q7gpCUIRuMYjmZzBkq8f3EchiW12hQ+hrMSojNX9SEfkdZGOPas41KH1WOmXSivg25mOk1miG2R
1rwzcKKAEi3O8VQaH0avneNZ2TjVvcY76jYFK9iCMY86vbifJj0yGJ4pqOtxXne4ecB7Z5O8ClnO
ETx3q34olQuGMkRhs68L19nRIgeCgFWf02HT+xtm1A4PAvYTAdKZ9dEta8ADICZlWo8X7Wi+esKw
HvyWJiTsIJIl6Kc552HWNo+VLrz6ErcyMjjH/4KZuFOfspSV+GIEF9F9Syqnl6c2l1AHy8LnB/d8
v3/EOZwRDifZbF9yDvkAI3BRNpyPkZ0lSHUqkX7jSFh8dj0Pnqq3jGV6pZqyCQ5JURjJjhfE3jkz
j0zUp7Y/xWGaz8yh8765XXzdHnOwyTqSo9dce+jbzZ1oBKwgO/Ab0h4Enb8IwGFwqvK1b3bwZXCj
1pqkD7vH+r9Zn5Y0LAjHCmsAJi5Ao73TjGaIm6gsQqyvjGxxB+uA7K1a1kBNkCGt4dQdK6cNPrnj
au66mSM6IgijuK37zr+CGLDNFlbfjTcVjoocwdSuMtCcwbVsP6OZglQ45pyHE2PWLXWyLu8X4gVw
nybZ8HnyTH77syZjm4mKNS/Xr30G6/I6KdPZP+h66EgZy3N9yWTGvqpbwqOjIkXuqemuvOoVBeGx
XxvFSw+HhH7w/5fQ/xxZmPSa/+8a+jjmzfdfpDvW9gf+UUYbPrOHAIOOB7Tag/AZ/KuONixmFr7H
8or9zYZ29++RBZ1Gtjp8LlvItzBdm0HCPycW/t+tH81Jc6PjYdTxnf+kkLa4xk+NRtcXIX+RR4sR
hyAdG8Yfv4wQEDOiuqkz7J+z+rxUU8MGHwTT92JYWw+Cdy1uXKsnGoIBfELMTO1P8hKTdPHFDcZa
n5dDPzd/aPX/2vz8x2eyttxz2+cfurG/fqYahIZpL9Vp1bq9ryvDfWlnEJQ7TyTlpxDk3scQasuz
6wKr+MOs49cBzj8vHW6NXCZJOGve3I4KwQky8+LUtIVxADHlXuGzhc5m5+bNoK3sy08Pyj/PNT+P
Vn53OU5KvslxCg/T28gEyG/OBu07BaKixZRlqv5adHnzKQmQtE9+7XN4+9eD+ZvrbR//3zOUf3y9
n6+3PQ0/nZqcwvDUyPUse832zJ/RE4ETOJJGkO3fv9LWoP7LlQiudwlSsSHSvpnWoNtvpV7Lk0EK
xQklOfT+TE8f3r/I7x4UBGxb0AUHQv/tRYy+CEevz08SC/BR09d4VV2urtCbV+eUtt2XsWPUDKzZ
/sO3eyN3+/HWsFvwunBVNwje3Mce40fDjnVKkeZxMGmEA1RvTu+C1Q3ummWcsP8DRa7BZ8CMk50f
vf/Ff3t3Q2t7RIXLe/LmDQl9pUvX5PqlNNFv5/Mxnbs/zf1+83BaeADxAmLWZt663f2fHpbSDYZi
kKjWg9z9OpraOFrmWtwuZZmd7FYN/9g//s8zvUXf4O0jY4nNz8iUj4v+mIn8dD17oa5GVXUqFiUZ
MrTGs8zt/EaaTnIb2MbyEuq6P2rPYVsdSxN2Na/NNnZgU3//9v7mNeF13P7Ha4m48s3PC6mbVTNJ
T8PIsA6sj9glI+j4MYRu+R9fCR8m1jAE3My1N8nnz/d4VAZ5NIl/NWGUfHaWvDhX4eod5q4ozt6/
0puOyY93n/wgMlosRzD62oZhP1+q7ljJwIle5WbOaIdb+clvy+BLG5YrdHo/9R79JCMpAg9k+RnI
f7jEAOLmT+9/jN+8OUzt+bbb0I2d782tXdzcbVqPHl47Mldxe4hj2AjECYhvu685kZ20ldboPMn7
qCvR/yHm/jfPtAAsy/wOCQFb6/bL//SM1WtW+NMPoFwZnNl4+w7EkNGjLjXHXatJz9//tr+76YxX
HLQKIT0qttlfrzdCfmfjta8Ya3e0VFTp1vHoh1JEHE7G53lyFlBYAVkdRkCofdI4T6qgrn3/Y/zu
pv/8Kd48ZSz0CaZD+0otQ/vBRuR4HSK6jTk4esjdevO2KfR01DJsOSqF2R+evN8sVsJCWOGhjGAV
+WHe/emee02Z5TMY+WGp14tysN0zOCgoBd7/jr95Z7emIxoFUMP0R7bV5aerDLNKzLa1rozEHPaJ
O8EmzRCx9lYzXLx/Jet3l0JEAkidCs2lHPv1Un66ToY7WVchLSWPGazmIOVn2XAwnCngCJql6vQD
55nb2kYx1JdXbmF02EyITHjwZymvXdE510s106SyXYXh5f2PuL3Lb3ZfIdCF09UJHMfcerc/34wA
YaUh3OWKQam+mhU0FovT+42dz5wj02y5W32Vfk/gqvzpgd/+5l+vTJdXOHR42Rh9pOq/XjnMBmPq
DO/SINLlQ1Ll+EPQCe69yeuPJuPgmOGhwG7hw5Vqcn3LZ6jPG8+WB99TDcnNZjD/oUr4zUu4dQX5
neh1OZSUb1Y+h0aBpM99OSlZHRJdjqe0zsP7vG5tBiBZeqd8n7GGpafdas0Wh3V3enz/B/nN5mZZ
AePfTV3g2ByXf70vRdatZF/5l+AJ+5PEt3uFxy6B/EUjWLl+cwc3XhxpxNkXi5gUIQROcwNpsov/
8EH++vD+uBOhF3Az6He+KcyKcXEmaxSXCUzkb0As2l3qLudW2Xi7ccJfiOpxGY7poBgjdmb+2jqJ
8yxUOILgcNbzzITY1kxCXQezFn96s37z9CDq/3FSQmABs/vXu4TysuYGOpeunacGA1Om26PWMN/H
ZTzBFknMtdpTZDWIUKdkr1lx43RM5CXg4axDdTVpDmrvVcy/OSDhaHAs/A18LN/z39yvVEDJwvCN
/jsfk8jx6/Zmxd23awdqjw05fafDXsXj2H+m+bfRoGR4nkxS32YqzZw/VCa/e5b5OC4nQ35G6s83
CrN27gvwwM5lqsv0yJgZModawLwhTSLTVA7tgxBa3i2wvnaiba4Nh73m/Vvy18WFO+Li9gDrzgoo
3rxOpDwJf2tGmtPg09uu6Bpao1nukCqUL6P2EKNa/QviWnH2/oV/LB5vFheboxJuE2rf7bz66+OR
4zwzK9+6LEDznDF3RRiTSvIQ3cq8rVRofcLdp76HtNAYTZp5cr6E1TlebhERQrJhU8LhD2vLX++F
SxFB394FdUEl/uZeVI2xJGotLnMp18+msnhUkZRK0DkpqhNn8NDv+5R4Zx4BZbv3b8df91XXolhm
NeFW4Ap68ygYiL1LJywuA6st7oY508cGXcOX9y9i/fYqiCot1lDu+9uKyc2H1u7W7HL1tbzG9z2d
g38v40lN+WY6FAcUM/6xqJJ8x8gWnKnbArP2M2fZ0QpcX+QgMOY2QZfu3/9kv7n1bDUmvigiB5Br
vXkYqoRhD/mVl9wd+2yRVn1dixDh8AKmOmjQ0miZNDEv7R+W8u22/voQQvWgfuVJZJ4ZvtV4loMT
4GI0LgB0BqiQJKikuJ0naMXZKFvSlOYk5YGbU5wz73/jH8e6t5cOtgqHGp4N9u1XHhCriXXJLpXv
yiuHwVlUz/kQu4X12MsSVL4HGKFel9t06rzLGU34wTV0fzA4TpDcosob1RE8VbnJcO+L7kNoNevt
arnqVHfTFHdT+lWZ4wOjDOcCPAWhv20HWURhCvT4v3+oFf5ai2PGdrDqbtUCBdv25P1UsfngKFhT
/Qu7296PSqlgh3gM/pqL0GHv2Gt6+/79++ujvF0w4JHhABJ43psXhseltlfhYb7BP5qOQQeSqWv+
sMH+5lvxVm7SPdPdTjhvLmLm5JEYhXtRg5C6mZj/MVNr0iLWlkVPel4z4/79b/XXDd2n0EOXywu6
rcfbf//pNjblrKg61MWgO2yd/TIRn2KBCnaRg71/JUqVN88+PSpKXtqF/G58wc2H+PO1uqYal6Ly
9vZaiuEAeB0+YQ/e7MlsPN3EQY7GKvKSen2yUfk4ERQrZe99hlHNudcn3smeLUpeF0HNmTmXq33W
axvB67qQU7AHAl58sBhKkTfdBN6x8pGtnde9hv4i1/o7aN++u9fCLlcIaW2CYLCrnMdZVeXV5Azh
177rdbbzraz9bC3CH6LB9oZ5LwjTnPdzElRfVTv6zNmTjNmR8KziuuXnGjnzDn14sEeiyGK11O4+
FCtp3bKvqq8DMOIrLGLzRhR3FOxhZjUJG25oW+gzq/LGN9cAY0TrALeZE/XaVesCPdOfyFSXM0bA
sRqr175t8Fpnjva+S78oEBd45mvfLPYtxGoMJMia/DlObYtkrMGqUky368oImfbV50J69hThd0o+
oepk1CybCs1hMpvFZVOK8nasKrj8jJsNxA6hnR2TqmrbqGAEt1yuhZDErAvbyqPeXmqs5kmIUwzw
JjdPAtMe2lGeFyOIchsp2HfF4efjIEWWRNnihTzBLVPuvd+gJDgSBg1aD6bukz0SvLULCV7tDuid
wLd2IslWcPpFiONoKHxC7phfg5EZE/fVyUx1AXvJe2aYg1kaZhKAQAim/BHZEwIam7nW+FKGtGV2
FjjzpTTEmu9Gur19PEDUWONqSrqdb3gtORluk83MgTdOaN+wFe56MpTO+h59N9BrUtJ20slrxKgo
Nz7APoegB6Yj74Cq5/aNSGojO6pimi+woaOIsLRmvO3ZuRdEZav4PB35w+k+8VJXxqSjtssBXjbB
lrnjEXJEkm6DvrPExljYuYgJ1uLZgmKOCZXw3emRl8FAv2ESYYr3U/XD3lFCg8p06hfKKqCrrD/J
l9HNth+GOfQY1bkuz0k9U48sjQtWGb04D3VjZc8Z2RBqX/aL840YDXrSbtaJO1U5oC+TQcIxBkC8
MPXqzXXrVzXkj4yLdu9nUxgvMIO4/FhmSMRar5ovUfJW7hHJJVF+WG678iwFypNf5FkomQ8xr4Na
2o8gzpPBh01n+qX+2no5LrWurhoiuFJpHXOgPkbU+ivj1goAV7hL5QoO0zKyxo3wsosRdF4uc4Cl
pDxEoS3BwM9y2dipCpFwnKiacqkmxoJEUj/wqriqa5yXHRE5DT8DWZSEvJXTF6+YfDMy8Xx98lfX
Gfi5nMo8hGpKr8RsgjRCT1NG0h2SFxDthGYw9q8+tJSEgO9kbXlRih31yqnCuUP37KbduSVd52xR
GqkCDtKc1F+NeiFiUK4uJRm6XSz5kad9HpjJF4EOqN07Jdi+Xaqgs+zmrjaGM1u2w0sSBMXwwUdy
cecuNqEaHUPGgUiZskhpCwTJY9OWgOnRmnYiGmazhZwMO7uEazuiQlSdQwFVreCeSAMIzHpHcspY
UmuZ0omm3vPrPRtm+LXVpkVA1oo2Yx+2PhmcpW4NB/KJROxdVBYlP3GZOF6TNviSdoLZJiGtUE3w
P1zUZhc8OIUo8XLwREIFQd5QHy1QFGqvOo+M3rJkpBpbY9vfezgZ1K5StAmiwQoKh2ZZwzpNnGVD
WdtuZXae2+PHfCxJgIO5RRJ4XRbUJaPV6Ou1NtaPToB0BJa8XZ+lhVwDTnWz8ernwtXxLDyQPJ67
GLdFsnC88jSFdlxoll+4VP10GkFXorBupbzFf63yiDCl+cm0pvnFtRWRF2btYtbLguIjP8B0h4rT
vLdzxqoxiooJP2namBKstBTFPvCKEHmps/RoLwh/bg5Qxf37kDMtuW4oR7y4dwr7ynPc9YWBPhIN
Eil/8K9Cq45K18JrigDHTHcyn4GDTlNANqgW7CzxPCfON5jz+Ym8cARNmm/YnoHYye6h1LRPfb7a
XyZTLl8xtI3eHuFR/dEfExaiQoWPEObma1IVA8JTIXZ5e8BF3hgVQFkw6tY4GmHkdm57GPLZvDUz
tMzoy7Y4k9BHpo8xFGgqWPzeWiPKcuNGBvbABjhU81keOsWTLSbrOw1ZsMwM0whMMxfvTiYsaMj/
V5/pGpX2VVXwy+0EOYr+keIeGRh5BuyVXkBq8241ze51NqkRAdEiNQDJY43Fvg1wMO/yocfEO/FQ
yl07qlJe9EjAn8O599z9lCM0PjfpBz13RVhOO96rEfGMa3nqUgeZ8aCB4O+NjiSiYzVvAZzE2xdh
ROxx9bG0yDYArJR4H0yD4Xs81pu4u1jMgQzq2g+IUQ1qOKNi1NYVpQtte8zurYpnDSk9Jt1RuREq
VTRdAn7PdwjRThO7kn03ZjCuUL4rJKrnSNeai7WgnLBY8D7kaN/n7643jWdkMI1j1CD4Hy+WwbHR
D+YOCfPCwuauhMxJbHFSlnRm+Q5BAXVJOI5uVhmTmqTLXVl400sJYw5PO+LcqHOchkCQyTLumqpG
ZaNtu/wWMC3TYA0WCOhBJfwAAbClEhJE6vGOM/dKvP3gVEbcjm79tfdgfR2Er6b+BAZPO+dpFXpn
TUegK+ZlqlMWtApv75qk18PqtV9nPKYdhK2xvBW1b3xBY5ZONFQaUe96o4VuNIwhPSBLVGKIiT/o
WHDC4t7xhuW6ZpVnpkXVzqaAPgx1cgI0P1q7yrwwOZOsF0niz8YTMa9LeTQTUszOk7nFpdE0KiG1
1k0McbJYf6gMQSn1N8g7JzN2DETL6HXChJihhSeKDDHMKc6+bDcYoU0YGy9sVUgryka65/ssXMdH
TyZUFlOXt7TSGErtK89Vz32Hh3gHSictDsr3sqecpMFvuIiJPGsmih/ARrn9TYz+fEusCLTIzCZR
ngAo5d1OiW+xAtYpmWdK1yawYxyibFIB1XTkrjPbOXL31owmPMmURYHjPmdGnl3p1AvuyYxH2Ebj
9cGxMkGWWLPBkjh8weatzaTN96jESYhKs4k4D7PAWOE7dPwFKtHvrpqHFj2+4z4sfbY8hMCCIfPa
Aevfaic+JgizTT6QMW7NhxBrRnLXuSoFIeiCN6LOcolpn50VdUcKSHaKG78IrcNWXp8MaoU2huy6
7T1STbf+rLNPtdENuyFcBcFBLuJAQHDZkYqeNWWeSSSIhGPa10Y4T+sh6chmIo0WjTYOZbXsCAAN
ls365p7ccZoeVtesAdWboifHftYwtV3pH1lk8uZY6BYFTZpARELRnWFkEpLIafJy6ruW/IB9KxoC
TIc0KInBmVf2SbJxxIxt3Kg9SHqkoILp99sQTtBgZAdRzZa1R5cFnQH8R/hq9V0LHQEkB0JBqHcb
trEeLNRjwk7RronUi5sAwPvOHFckXYDk3fsGqOLHNuNPHUq2fOJ8jH54QZxEYpEAG1xfwuvUa6yG
nKh7mqPut0LL4vOQL3VO45jfZEfAQ/+FcpeMoLCf0+Yw6IHGz9Q6/CaVDiSopEH4z9LIaQoY3lo/
mF3tUqaBfej37kQ7em+SovXU5rOFyixYPy3BUj6KoXEugmrMVNzas74La+I7wPL349FbSn+OrHbt
KH/0pI8ebdPkzJn6h0kW4dExIFqQgEyxdXRIl983lF7OaeHm3I5+kRdnbe4GV+y3IuOEAkwq32U9
zAnnjPRRTAcMN+QdzvzpATUuCk+O02u/C+Zy+IKZaXohaFvfEeUFWB8RYdFExgJ8BAx4M3hnLK9o
DHuAmQA3cEBdMoZJSKmj3cyvr1tCC8DbLd8UOV0gQkW/nIjWa9d92/fTi5NO+LJJOrO/LToteaIX
+C9tpzf/jDMk9wbUuCpOe11eM5GuXv21MOF4+at4lrY7ZXt02IWN00s27kVO/skMxEkv85kiehRM
nN31mOM7FaIFbTvACESTdDQTw2WAaNpi8IyN0fVqxBimvhKmGHmigI2jyiIWK0UoSvSh2xUpQfMd
0jP2Xm/YVYOxPHuqGMXRn82EBPvJRk1KlmGEcyN52YYS1xki4fycX2Hes7436T5DiPcYKl5tiBj1
hwDtHEYWQM3zlRMY1T3Zan545ne4THZOOHkngHrgT6n9+jmeYNVwKBnTL5nqzTQWLf63HZLQDoef
SOF1hhaOrmBuijHyEMPfjIRkbXQPTjU7Djnz61oqYzwobRlVjCAEUkFH9PFLw7856bnr7/qpsm5g
Xg20/O0SKFznJeFzP7JIHNp+8K0I6iuBYq2X1Ua8pqPxjF5JI87tGHgfZsesX4mUNh66IiB5GZR4
TtALtkz+JrfKtyLUAtYSummBmxgnf0XuIbXavp6RPqOtc5sLVzGhPSh3pGImXEoTZ0ZVutV8gjK7
bzJ3OqkWY9bek8saxoRmhZ+EreDZ0HuBugOfVn5IFdkYseqCHM2oqdprwLctIskx50wpF0O/DMrp
AJYM8FYPM8lpD2rIYMhYmZ1+/NFG+X+vyX9toOl/DVd2n4fPf/veDPmgAVl//+//uvvejl+q/Ovf
5Ovfhuz732JEnfIX8wl//B+qOSv4+zZEZGKOOM3a5h3/Mp9Yf0ck4tPvYppGd03Qovqn+8T5u08H
jDcAc7hl0xOj//e/Nn+UdoLBUsg4lMzZ8D/Lk/V/DH3+3YgNTHqIvonmyOavRJ/mvOm52QZxhIVq
D4T4QE9OpU5Poa3RFaC67ZqrSRkcRYlDIFp9Js97uVgYQDxnYsz7mIY+dSMer0DEqyYzZjcn48ic
dGWMwWhNenI3FhpwSxnK+l7X+HNItS86yelf59ijgE7FVVovei/tOat3Tpklr5z3TXXQjPYesNFK
ItczfzxhdEsARJsOyVRjgALl6Auppz1Bjz5WTn9NqbjCdHnscj+E6TTBsngKfNXpC6ClzJAmQ0Id
7HLykGxLUi5PLoiVGHkcLCF7VTSkhnxtd3M20sMq2lq10brSVIrMXEJ/hiUJ9YduQH4KWbvhLtoj
3Z0VZIYRTbh3vtS+7X+CSErcyOK4cOsLFYSPa17kz50a0fakSzhcl0HTkjEXVtYr/IjEQtSqOFeG
Qnrn8zLD+gbTX5GzYwX0jltbBrHTojLYr8KQGosZYbh04/Jkid01aB/YGpTiK+XQizxa6UEkhnK9
n+HzmnRy3ISUD1fK/az4Mjt6txzJ0OeMwdHkcIO03YFnnk9Vze7Y+DfYYNR1M9I82pF8ZlBljgp/
cdUD+YuBfwkjyr2q+My+o+6kl+Y66vPBY0mqZmBT/uo7Vzgk1/Forph849HK0ThbKENYGBuSfg7K
pCI52uSj0oHhJFvcLWoavLsVYU9+Rs7t1J8TacBEvx/REAJSsstsn4bWuO50U1nmvg6p1yO7JSIl
7tu+VHhLDFfFE2Vxe3S9XOi9mw4raXQuxsersgrH4Sr3CqM+ZJ5HujmHNZOYYc5OeE5LtNld5RvF
l0AjnN6D96K1NhphW0Q2chdrD4iJ0My0cDrwBotIg7jpnFWSB4TVIK4ZcYxo9bLQptBzwEx1S4Xu
uWvVos5Ap+L78SHOsMm0eDYDXAddajxIPCzugYqhrGKtkQBeqJIzR17jljhkOVK2SHnInq/ylqnu
XT52/fgRjmyR7ZZ20PNLTTx4G2fVNOQPRDbMxalskv5imf2pvszzwZ6ugdmE8wdFLvl8Tr5bHxza
tRk5bIylkzwPNmXl68bLJmOXkGGLvmNnuIdea4uKXtIQunW3gRDMTG0DVkeuD55Gz+64a7N0yM9B
nJI1pWTGb0MCVFddu4pT7IeKwF2SWZvFcC4IHAbbaNCXso5ZqN1Xn8yoeSdKMtD2hMibUOZK0gRx
IdSVPHTkcyGzd/EDnC0Oh4tj6ECZiGlQLOqUAr1rYloZbX1tL4RKHDCEDvY3WTRLu51NxuEGXLiL
AJ3EuOzgAkBP90Oisad2ZiWBbhNfM5xLY/Ao1wnqTfe2I8v8zBGiq08YNvrijM5ATwCVxcqzmXqq
7Lzv56qFq9kQJ2jzHGGhymiaHJu1nTmi924nyP7khEt0qkWOMpxpLEuyFwtoNBrT4l7gvWmiNheL
u+sXHTyKsOTj8Ovzhxq/Dy6SZfO64porXrDQ032HPvuqSyABu4bRwRP6QK5e9w7/wsgmpenIJsDx
R4xYIg7okyWsbyb/dYIbonmGhpJfQnThvqOxUx0EhrkPtjvg88J45V9n02p+awXU6TNIwi35NkkB
yk3Ofv7dsjv/uuSUQP4WyZFPmSfV60BsTXLWC6FesTa5r3jMmhABmCxcysMeDn6dVfIpsPrApinR
y2+JpO/BnI4wEhYjE8/amLQQ9Z0V/VzUrvolBOc5RZn0TB3z/jJ4LZYtnDx3VzzYpjMGAaoJEx5Y
lbsqPwfuAGlgJQnhkYZw1l1ZdV4+tOg7y+PM2dM4n1S+yJgNw4CrmgjnmQFX6RhnqU2X1Acebxl0
93AXXY265Fg+oHNlDlPwsMWc5CbsxYHzPWcoja04HPXdRBAfJvvFTOn/JaP5kGWue+4lNoGFqQQm
SAxfn5wm2mPfUCXPG2WfCVCkiJkl/DcpFg3udiQNXDrVcEUbwIWVggi0gQlH1MI4j0xgXPoeDxiK
CPSZHBtIDVBoDJWiqRUeiCQnecep9a2y0SMehzwcw8jvEkByEN9wp1sLjZjLLgmzEhu/aT8QJQEy
2KsbNzuso7Yvk3SZ5qjxQojWZLszLTGNen1orby/DarFeyqYJmSRQyFPMmoOQC9xpuy5bCyHxUwt
6SebtZzfG2cLU1j6huSmhd1KRpozVA+rqcorj75scQADQ1qcE6SnOZwBfThVUl53umue2qGen4jT
s58Ncwk3+r9d34yU+swr5NabBM6W+BBAGPzu7VzVH62B4OkITLrDHhNslLcyMbJzVaBGxjGnDdMQ
sZgKs4psv4PnMbU2uLWWLDprV3ooA8EZOv43O2mkeVhmb7qd/KZ/aAv0mz8Cg8ivyNqCLlwwBx8o
AgZ1ZtIs5+zVdGxvbUBiDpFEFic3yx7963FhoBSRda7uBjuRX+DoO1jzPYBxEa5RHLkYaLY5dS3p
SYrCXxa6zrn1JOZGfa2a7acUSuQ3nsDbikJJ9tBDQIvc+Y4wv9ipzj9ypsixE0FsR5UNU4zeVghk
4eiA/b6WlcOd7bsM4h2nGcLMaKB8CnIz/LJC7nkALOheWtniPDJ04Ngnlkp+c327ZswOvRsOCXML
XET8xXCawwqTVaVc8dSxDne7oEm3Hxl00ZlUJjTkMbB7EAXbxhEX1tR/zXE/QaReZJjHJq2hJaoK
yFRnKGU7vR88UZFtZQ7LvQHZwY6dio4mcI9iuunsSSDho6D5jukh1ReVnrKXJp1hTxhgZAh1pZKi
ENQ6yHfugCY+Gs0tYX3iyBRlkC5vhnkxefRTieUsNDqwv6uz0OSxJlEMsZlWfbHHEb3KaGUzItMC
q2W0zDBNd5Ypy73VtYk4S2DR3TDwsElx6nhlY3PbTgFBuzANV6+ZX3LyhS/HwnYwIodGvnCg1QXM
7bkj78zwZbEcynpakFIlaecfXIVmZefQzj4ZaSPLg8Ws8k6EDVR4XZbJTY3NEY8ylD8BQZI4NqqQ
H6h3K0+fDSN1XpWZLfUOQAnNPdso+DhLSm+dwm/+0FAWcLwuB30KWxKzokEzEoywImLIpb/p1Kge
1qY69C3RTVFGhiDzLDU3n2lzdvW5GB2mRRPDVUiXYeB/Al4tyGwoRmNnZjQpcVjJZtwtOHP35GjI
ajOqwgDvGSjTvSVHFSvNOBP3O4608L1c30m36r8yhmoGJCrL9OzLnu1DhFCpYh3mBM9QNFOn5p69
dNHSjoXc+b1X36DDyL8GonZfGMYsM3RQFPC7kgWWOjs1mU4teFT7iMdf2JeSWvM2retyJamgoxMx
Io0QceV03m3aZ/6LTQApRZfpZd/MDK/9rismwLpmJj+ufTozRIQpSFhA1ptuZCaqxZWHIXhPEcUm
FE4SmMtSpUwsCj06dJKCUn8qahKWoyxoBKxHK/eSvUtm3V06sq1FqWnC6OJ4Ul4vCBoKLp6RYwtO
qFqjQNcU9Emaiq/t4pLFxtR1eh462Bugay2a14NKVEQ+HUnWarDluldscISfkvczAOYAXBHrpQXG
lTDSA03imsaTFEPi3YEQzf6HvfNYjlvJ1vUT4QR8AtOy9AJJGVIThMQtwXuPpz8ftPftXQXiFELq
6W036OiuxUykWbnWb76XdtJ+HcbOcyz0O8dHw6wSLGHGrsO0Ae9CaQfFryFdx732EWg4XmhxkOYK
t1tJfQ8gmHuH92yqbdTGlG8qA8760UUWRGJqR+BdlqF6jxPHCq8CL4tDOmJd+BbkvfzDV4e4mpyv
TY8un9ff1RjgYHkddbRs3UHr7mvAHfHB1KLqOTSH4C1IFR4lgxt3n828bL70Slh8V9teojzG7fw5
a0q12MpNHT1XWYz+ho1STLHRijb6Eo4pDyIpZOlsGxLVRz211YdBaNYrlJQeYBrYBeOo1lb7Sr0m
6hC2LUAcgHkIaA8UJC4F0iLRVuSa/93OeDNsEKjFvNmjQRduWkOvvyVVEHyXfC38XlV2/eLhmwbH
XZoKOo0wwjusDXkR8l+nT4kV5V953sRUpa2u+WCUevVihyEWk1QQ2RovTRvQ8qGjQp7vGgmNCAlz
pE9Rb5uf5DSTvst2q2FsUQXGy6hagEPRyGfZDxhyhLid+81TmUWoJ6SkOxSvkuTniOLqFzznxu+i
r2J3z4u++gGitOgOLKzkRqTgMRB8akMAjKFLO8NDazXcdpXcvsRAkL7C2DPQjibzCzeB4jfWActs
WqslUtRkzSBQvf0IcPZTjYdIB6YeO9RtmMe2ddMkdVDtBvSdfnYSBsB7GQOovwJlyBEx0Tw9fPTH
QBJbNWuN6QDDJRcxSvJBjI/5L9LO8nh60pl46AE4JCQMdfZFNxDA2+SKC3ypotv0VkWtUh71yo8+
kBSr6gNdAeYYmz9Z27tRnY3PesdramN7Nd7jsQmqd6OpQ6VSAESwAdWckY3rmzndmTwTSnPLpWru
3WK0sEJtaAXsLBBj0R7gVObe2yM22Cga17r1hCZHNf2Pel9+7RFzIpcCLyAp7dar43iEuGxl7l6j
J6J+CdAwc7wc3w98rg2ULu7+f0XtH+rppGP5f5fUbr7l384k7qh7/aeGZmj/Ax4Q3Yv/1M5UxC6x
NpB1EGrGL6TYP6Uz1DOB9EBEhJ4KFk9YsCf+KZ2p8v9MREzNllVQX6C79d/hm54DyODB6rJG9Qzw
MpsHMNkMTY1sSo9NmCScWq/Naz8cKAXRntzpovuMu4C5AjH8hb89KdT9HY9aMx50KiQUY4bG85B9
EyC+LEenDPeRPrD3gXeZ8iQSTfkZjHa9s+GcfQG6rOzGTFXLjUxb8V4WIomAXSjlNfLUFs6vGo6y
yHhcI/nYbHOpwjy41JstxXSy1DISPJDL7s43RuURUSpv0yZ1xa6lXF6kRssTG+GCit7d/uRzO3+P
5JRAOhUa5+NjLvmqQNNB5s0KkTZVgsSsI8sJppZ6wV+/j8THP4nBQpIFCwfWwDnoL7N10y2s1HIs
BAc8uz8kxQcDtNnlKOew2r9XBhhmC6yFglqhPOPvTOzirqBP4HCVbjqfVNNDaQOnWz8KpI0ipDUw
+fSD76YOr0BARWwFnrDnwxotFPtUUKCOnElf20B7NoP8Fq+Wx2HEOgUb8fscRAqZPMa7+hPp2v3l
AZ+jUf8Z8En8GXScohMQdaOznL5ubnADuq0NscKnWNptyrTsEb2F/2XNVkdHMa9UWOWOW6XqjWSr
5XOfUcJEM9K61vx+DaC/OCRodRqjQxpqjkgP1LbV6XzbjiI/GIA0Q09bWSVrEWaTFuetDpFKtR2t
P6gYOq/QAxd/HmIgLQeEgtH/PF8Tft/zuvYz22nJDJEq2vy8/M1nDIZ/PrqwJ6qAjqrnHKw7SBJV
a6u3nS49mt5N81Okt+C5Ap4Kw777jnZjnm1jrtLXy4En4sx8sQMphHc0nRJivhJUa1TrjAzZieWH
BIk146MOfKegtjJkL934HRj25YDn6Py/B6oa0P4mTSNkGGeHho8yuNwnoe2kYXLwQvdOlXhUJla/
0cqhRbHFBe3j1tvLUZe+32nU2fdDGMRPUHK0nT7Bl3cgr0T3dGUJLk6lYWDTbZoWnanZQZW6ABoT
BAQcHeAwtnGgsyaD99ekfmz0p6YKd0P/dnlYS6e8CpXeVAwYdUKd/qQTiDeFxVYUvsEJnN7q0RGG
TRzv/6sQ2uxiLpBxgA4nW46HtIPdKM+lbFOKxsPocpylY14V9iRwy3OINtr5UPAJ1POIHp3TBfkb
z/7rtI1wC9fMH8oEGnZz1M4uR1xciRYZDLgvGL/zKzLHCZfl31qOK9x+b7e4aqHljKmUD+RUrnF/
8/oin1B8xcqcLo1VMybWH2kVy2W2Ulzsqge11/1Hd7wuMVDwUWQ8ltG1iP/g2NJh1pJP6bA+311l
bS2jl1/6j6oFBOhWN/7Or/9Pav7SttKFQeMVvostz8mLqQVNMR4C/1HPbqV4Z5srW2rhnoKzq3IL
W/pErZlNFAgOcB+FJxy0UY8eQq69gntP/1j3K6fSYiAOdhRUJg15ZXYhtnQ0laLtTMwraRgq4bXc
j9eNfhfHu8uLbmHGhArPHoqEUDSUPc6XeUBjA12n2nCa0EToeGMP48qcLZwJAjopzgwoYBBjdhOW
VEe6EQVcRzc6B+bdx04qP9Zx9vtZiuBEVadVTOFirg/T61FTj0IYTtjdovykJr9/Yk+JCcTwSVCS
/5xNVKGgG4gQoNNqu2g44lly+UMs7P6z3599CMTpc9UY+X0ZU5GvSRXtqxIksFViYoglzZq+wNJ3
/1U8sZTpln3H0FLRm7JCW3dwtkSrKVo5y34t0Nk9LhATQvFfJh9/l4tLY5bkObU5R8Ex7wFRPfsV
YcdJNrlob7yMI0Z0ZnlnpTwJtGSyv4NGeoScGBytBv/OotTSIyr+/R16bvLKol9akjrvJbIMMBam
Nk3OyTWF5Hohj6LWHbSon0nTrgwvo3RJD3Nl0SwcrMLABYBiuo4Wiz7bxklMrRNNNN3RAHARBG/v
glpGu1OCo1DDlWEtHRoGz2L+ZRuKOb2NT4c1xvaQJ0OiO6rkgCvaaZm3sfRPo/oHSxU9GdnSbQi2
lJbO41iw9nXPLwxHtZ8RD0R37n6UP0X6XYZm41pCuPStJsUhJBmggQO1OQ+W459qFgjDOYbXtVsJ
8ObOCBpzZxZCXvlaS3viNNRsi1sulF50sjlC+mc9f7JhW1ze44vLQSDIz3HIzM1zClTlWquDr+N0
sFpgew0wKXJ5uA6FEu7b1hB3KCtZK1txMag9vVShQHNpzdYgEpr4QGs256+s7lxoQhFpPOZVdfrk
h2+XB7h0iCFZAvGOLgBEyWmFnmwsQ83hN1WW4aRq+lP3c7C9Kf1a5bNu1d+GLv3oFpBeL8dcWiC8
i2kJIIAjzPlbTlIp89sJqxFTqW2ROIp6pYk1pa+lpUG7jpIUcC2AWbNJTN2EJlZh6E6VPgDygEO3
cuEvjkLHxnVS6jBBjZ3PXAOUDHN7oTtIPcigJLC2tw+XJ2rhPYA4wL8hZqdeqAS4sUEFdRp0iAc0
P6VA7NrqZyse2hQzIw9m0svlkL8kU+bXwLR5KaVhaSPM2YMgD5qqSWyuAUp29QdUsX2IW5F5ROVQ
32FTgM+f6WFwHSIpOCK9cVtaTfWAkq4KZDT8kQucASNvV5n+ISszitbwZo5oC0SQu1Ts7lvLqss/
2KVsRTQ44N9OyiTnn0I3Wg2C4/Q393tM5mvtChtTH79vfeW8XlxUVIZIVgV1zvnOpKmddpHPee1h
QREmerKBgxz9yWjIVhFBYEDWPMFT5UyVRNHozih/GVROHchCLQ0a4G80e1fOmuURTQmrPe2SeX6s
xtQwwcXrjjx+sMQ1jfHL62np90Ez8kr5RYye3zxV7CceEneGI+XBJ+BUD7HcroRYukRPQ8zSVR++
QC1Vru5EpTrSPJSAlHFYksLuvTZZWQEzlYxf1QfBUjNIXE0NoYnZ7abBKHE9qsGOV4H8z4Z4p0n1
Lf3afddoX6VYuwcvtlfT4DN0gBVJiMWRcmzyrCQ94Xudr3MQFJLSgdZzvAwj4rLsq71Uk0BneHge
sNcoVi6HpSOOcikykr8I59ZsX+X04uo4H7FJl3G+9rRjN5l02P0frEE2lf2rcq/gf3M+rKnvqVRm
BdSxcFzpPn78/SWI5Js6FeoRVvolfXByxfWFJvwYXx1HH47FblWIS50O+vmJefr7s1lSxkpEesjv
x8hkGxu9DBMHhVzzgxVi1gDADOEBBBUayGKy/lK5csgzF+5+J3x0YGUEs2MVN3IB9WIbARra6XLX
Avkvw8eh6eutn7nRTYaE1pWH/yZooNx6BQHnXl+epunPnA8D3ZNJIYez1LJmB78nEuC4KCU4jZ1s
o1HblPEjWsuIEHs3emiv7KOlpYw5GlIvqN9MycD5N9dUoPIVNiFOnsGQ+DzcBvGjql1dHtLC+qUh
xHOc4tYvYPV5EBtGiJKrtBeS+DkGnKK2fJ5wZVOuBZmNRPaipo1DHkWqnxz1EbFI2hj2ykgWjlGg
4SxeskKaZfMyXWKmQH5yWzi23H5CFWhnxL63co6uxJjX6VxvVFD6toTTp+4zAtJ3VjR+uvxBFr46
wwDXLpM2UWyczZUZGF6j40XpxP4nFRdE8Vynn4Pny0EWx0E/ER0qcmdzXpWbdEhDtFUYR4tewFb9
28/jdypWwJB5KnMLKEKZF2k9+nIjKuemg1YCVgmZuZJXLiR9Z7+vni/aQsm6nMqF6bR5dkhFcttW
3VOfJrtWM++xxPlmqdErlmErYaepn29/lhZv38m/TJuvMNWrVDvwC8upun2S7uTr5EVCrb3auu72
8vdZWARkGv+JNF9noRRavgLsybEL6dF3TSyW8ytv1D6E6vDXfxdqdlnjuCT5UZJbDofbJsZtHnz+
JsDCKRi+X460sOjOBjX7akqq9tjscHoOxg5DIGjzl39/cdJ4TZMP8q5+140dACJrhctRhvXYTSEy
VBP2yGXdg0f7k4VwEmn6S06vSzPQ5H46NKv6W5oCkbcBhvW7woD9Xf0VrnUHFifuJNzs9sRRBe9I
PeZIMNVNLKYHw8rZuXBAw835d+pmh44hu8lgDxw6WXQ1mAe1+xKviXGuDWJ+d4Y4TvDE4aLpnkT9
HTjw5a+/MoS5Uhw3QosKJJOU25/Q55cDHa+nZGWJzfTo/k5tTyZKzHZLUpRWCayd8l7V83jLP+n6
+BJa5V2bKc+yVT/rVvEjd6WjZgT4QIn7TG33fzLQqacxiXO/K0LG8FxrS+2Fk3v2Q4h/Mf4vr3kn
rwx1eT7/DTN9z5M17kW+pmNYBlbEbu5gs77pCho9prqylRbD6NTdJuCBpszf0ord56olNcLB3jsL
vubezzhY6c8sngvgSCaoATKU8mz7hL5I8TPzLMeX7qENoHgRAjn7qMYfL3+YmcrkP4vjJNBsF0V5
U3e4FgoH/y6ISP3Wstxt1X4oJKjkwxcveawbsamy9HpIXi7HXpxGw0R9BDrc1G47/1qwT6ImDwLL
Sd37MblGDydcEx5c3MAnIWYLQo1A/mY1IapyY7RHv/j9pGGq2esGhTbSn3evxngMUw/pACdwxWse
tl9UXMIvz9LyFyInmaJA3fkFEDhZ1OBQc0WLVdPx5FcPJVYMLYsaGiv6EYjr7Gs8pnwxfMBc6bod
60M/Rp8v/wWLa5GEm/FNaYQxa/TGasDzwgiF08AjM3bmSwzgIFvJHhbSIx4n/waZHVJuLqcC5Lpw
OlXO/Z3c5t9rSU+/ZLXoniQbj3Tw3B2edRWgTwxzVrL9xTYJBwdi11SFadHPNlwMIEuF5SUcpTdv
/Cw6ilbZ1S4apmr5EQHh4+CjZuSFf2l9dW2K4DGM2xsrgeOgtjdJY/28POdTuHdpm2XCWQUXw+6Y
9s7JR+9w8GnazDUdoMqQJP26vcNrMXHksBqeKt/WjyiHrBV1FoOCxREgtzgZ51iWSYBX7uVIOFZ8
E2i3FrJX/hZNzjFeubqXPjZnGn5sYFq0d6qEYYREC3+E6UBnn2iO+SQJiXRN2j6NUKX2A2xxT2mu
/F55+v15BavDiconhlM4W2aeDXmjHD1uiPRrDWy8ujebiZpxNawl3ktHz2kk9fwLhqNbmMUgmU6U
HDV3O4rd5ZEoS9vSRm6frhZx8Co/DyC7OMvFjWI6Is4TwMW41O+UoSyg91X5t9EvPnPnw7gt5Grf
+XJ8k8MZu+uMKn9sura9rrFXuCoCMNKDhOttEZuPl//CpfP95A+cPwhMZDGg7vKVBy28qTPqJDh+
5+YfHMGnUWZf1I+USBJ0vB03oRcMs/kPcgrsVlDu5J8UmmbTHFc6sjQal33oWl8r3b1xzezFxUr0
8mQt7T1OeA0pA2MCNcyGEYOUNCWTDMk2sl1SQTfNhwe88t6UtHvRyrxaGdbi8jyJN1ueorYNFCgU
ao44D7lJ9uAWfwCjEQzGJIkRyGjOe668suG9Uv0Ag7RFYafCwtTcR9lGLW+1tXfU4lo7iTVtlpPz
soWjA1Wc8xKDgo2ZfYPzvFXX0vXFHUdRiwLH1EKZt3X1yHITL6CgKeXXmevjwVdeFSHGb218fXk1
LA4HVCFzRzWNHt75cJKxRhDH6ISTaT16SnSQR/FMNnr8r8LMb3asxMO+KAmj6INT6MEVOM29Zq4l
mYtrDRnQX1BCBQOS89FAP+4xPgNPpbj9Dy/O7nCFXQGdLG6fkxCz+7KoU/wbiikExSG8IaO9JGFe
gBLOShVqYQ3w8em4A6bg/rJnyRDS/T08hcZ0zBA6GN++OtAyLvRPl7/MwngIo4N7M7ke36HQAyVy
iyoPTV6e8jXVAx2NVOleGZqD5tdX2pivgOyWbpNpUSPBbxqaCrDq/BsVfiSjL5FNx6j6pKtfcv/N
uzPjcVcgifXkyp5/U8c+Klyo3G3DRHGgiR1cM8z2vh7L33BXgfqmY7d+eR4WNgI9XtYMxWQm/J2r
fdkUuQpyxFExCHBfeyRWNTqAl4MsTvbktkXKQwFzriHvh0j4AUIxHcUI0MLS4uMox5/GVHzmK9wY
9B0vx5t27yy5s7i1/4knJuuv08MqL6xsDHMORi8ihdxZTb3Jo20otgPsyqCF/7hynCxsQN5Xlgl+
WAF5NUd+IUsmB7XoyUXETqs26dPl8az9/Oy06msUe2TEAR2jecEzXPzJz9O4wOkH8AnN//PpstKs
LWWJn0/ErZ090J39gz//5Pen5XFyd3SkS0Pl8vtYQCmHIjhc/vmlr62R6cJioflrzskQSDBKsCRl
w6limN6Vae3wEHzFQmmfdu0eptoPCHDGVmrXMqOlo+o08OzYtTubgo86gAHJ4aihKoK67FZX3zrL
3V0e4tICALgCkhRYHmSh2QKI0k43AbcY3PSfQ/nRPv5XPz+/proiSTu14OdDFMLKwNzIv49W5a01
FXo5+CaXi/MVYFZqjTdmpzkoI1rIU7fFESvFeiXK0vfgfMVhAlSY/K7eUWPyMnoorzpqcoxHHJuu
1OpqCFce0otRgO2D/gYh+265KVbTKXGbqU5OYaDXxLWVYJveSxWWRdba8TxVh+YnGQr/vFCBGU33
+/nEhQCiUcKqVacaNAQps+4m0cQX2KCvJZjtTWzaEG95OF9eD0s7is6sDIYCWhrAkPOoSaR7oEx7
DeR5flsA00Qb5eBp4behlToMMbMXzaZS38A8/4OjArDdREYTQEDmtyTEs2gwK09z5Kb56Cf2bTT+
Y4r5f/ahlm48mii6DliTUHP8URr0RYzvteak1ZU0QPWFZOy/Xp7Apc82QU1pneMy+Y4d0Aa4pONw
DsbJo6qwUbrkLbGxclZTM/2p1n10FXe+t3MzTd5fjrw4Oq5y1gv33jvgXZpVhpbL7AEF2fmvuVX2
ny3UpXcoFo4rG2Ex1C+cFf1ofGtmh1I8moMqpEJ33CjDkQ5Xc8W/cbNwpVK7dPaBdgPO9SvMvIZP
A78vc78kTHLEGgAhyT+YsQlFDxcHT7D5FlNCUWW9ye+P5T0aW437zVI+/UEI2PO80yAdABY+30+W
lAYVMpCa02blZ0PvruzA/atorP8uzC8Izsk9O9LncrvS1LjHtWKXqb59QADNpmjhmyvPgcVv/++I
ftVUT0L5JqKdPtr7Tg7OwoBzbKIDba4ssKW0EbTc/5u2X32XkyAV5etAHjyQ1YFZqBteoNJVIjJ9
P1RNhMwFMJ5OW0VeLQ2NGh3PQswGZVq65x9rrNx4gqfrjpzsJf3Kx/0wWimpLIYAikQELnQwUech
8NlDPCmRgS+P8UvnFg8Ii+yNcI3sshZmuslO5s/Etc83Mk13kFAvPkaBjhBJkkivOL81+5UVPpVP
5hcVfF4qOByp6PDNyiu9IiMe5nuGM7nnbtpAbw/YIlXbAiegBhHsMLtDDH84ZGmR7Sx8J7Z5LvXb
ym0jNvYA3jmqoytUspN97ylGs+lkOT5WKNRAyJerG2tAZC3EOmIziia4MbPiMcwzxKfDMjrUieFe
ebCNDnKkQfZCqSKJoJMMWDG5Umm+mYHV4Rw/1PITuUi8sbuu2XboSP6QEhUAaiZ/NZDfeeGxqO4l
f6juqqEnD6Z/qB9cHY4wtXMFXV9Ze0Z1G73UwA+wsG7r69LIgoPcIkF6eUYXjj1w+8wofQmARfM3
vRSpXuQJAIC5sh92Xr7ywRayGH4e1oJG3s/RNzuSSlwywN71hlNUd7L/mGW3VXkVJGsU4sVRkLhg
CEs5590zO8qRo4NyajixtjX7TS6vvPQWljgKiROSmNwf4O1sibdFFUZFVxlOkj+I+hNSbThQXf4Q
iyEo/fAIBj7wjpQ8eHmi9m5iOLX/veiM7SQuq4wrQRY+BycdLANAioxlnvdkRdBXem3r4JTsnYZZ
hoLisUT5w8MX4LfHcxZqNmW+5+uF3fmG4yFZad6XFBjUw+UQSwc35UiQg5O0wTvUVRzayAwLrtSs
re+m0nGeocvRZsaHtLX0Q2pYK92lhWWG0RLtMyQMLMxUp294ctI1eu0hdKFrDpi2b0IMeKF4j5fH
tLAMzkLMps0OEOxrY420UVF2g2I82b1yVab99eUwS5kj5snkOigy2JDIzkcyZlEvpY3QnL5LPtdK
fjOW49FMdID4PlrkXoMmWrQGyV+cPs42iqG6berz5yUaM2rUBuT7ZvI0YGPSrMzdwu/jzss2nWyh
SYpnnyceDCNqMONxBhM2pBWgUr/mNbqwgXg1TP1bROOw05ndP1nvNlLWk5CYlv3mqbX8jMYc9rW5
pO/1TjFXnpqLI6KTCUiBxxkeDeefqaurFktpeFVCC/fI5+2KdqVguDigkwjTX3CypDsJs4UOQW6n
8d2n1LCvGgmXMeT9RIPa2+VFtzga3G1sOobo+M4zeVQzm3FKjR2BC4KQ8GpVVk6Ehd3Dvf+fCPMk
PsJ3IQ9VniV4mH3zTOC+6Jh9sXpOuctDWQwELRvgNdn2O16sacl4T7mu5nR1/kNyFTSnRkyGEhX9
osuRphtylvEA7/430uwD5XBNR3VgxUkvdbjXP2M/VAi0nXZ5isfD7yNibJmly9nGEUeN8Xw1WCKD
N4PemqNX9Wc9jPZYqYAqt1auU7G0EhR87EBb4NH3TvJDRz64RodcdeoeGcJBTgAYo24GO7NqnKA2
jF2aNfLGrkbtCdvU5qMho5alkZDXG8TW+41rioIidi1Zd1KIGGkYxEg3Bm57UI26f4mt3sT1oLLu
tLysrk1Lyj7Kk3WH4rn5Mx8vuk1GDlg9qPBr0Qr/qm5ddFrcIUkOqqunty5qWWIj8hQZKF83r5Ky
Lj8YUhnf2p7r74boaqyb6xICpuXtcANEDuCIeOyuR39f2vYeEqWmdRtiw3NP1kYVOkEuVEb75snX
bIgJklzeKlZrPBqV5f0kUbX2hh1WhzLsxkOJmN8BPegKHqXc4TFIeormY7AlARI/h0wEGzsLVQQJ
kS7TEdLfYx8TH4A2B08ikryrWKlRa2vlceXDLZ0WhphwBRQIZXNuAKoXY1hAL4LSAPD8qfB2abjf
XV7viyHgGlgKpVadx8v5EqyQ49I1FPkQVt6LpCCbDjZJ+Nbm3y7HWdpXyH38J85sqYscj1a4E4bj
h5/8fI/S4Jjvo7DbBihtKXlNOX+tyrZ0aJyGnC7lk7MWkISWZcgUOHZ3ACJojgevXTkAl2cPy+2J
fT7xSc9DFAZ1p95uySJlHiZBQXHa167GLnyV9Hjlca79Shf/PZtAbf6Nd6UAhfY6cu2zOUyHqm2G
NkpJJxX1lk3mbsLIZWSBDEKxV7hF+jrdAE37ZNndA502dziWr3qAvp5hXgcdirLyNzMugMs2P/Ie
uyEbSkNl3iAXdTiM8fjQa+nXqub/GDzaqnvVDaLbYf+BllovJbu8SvqdJxvoKwbC37hJl25QoPum
h6a0EaMU7DuvhAWmQ5DJk8TYVmMcbC3bR+8fwcEgfhkHf2QVq395A2JrrlWabOgPlVffBmH2hoqO
fEhwm9iMmsA5Mn9W5aLCNFDHcrO0tZ3dqV+sbHhDlVW/siPhP0ixH+8rTD6+4GST3GsV+JewrI+R
E05Jw1Vte3djcufp5Q539mt7vEUB6Ilr2MJAosg3aanEO5n0bD963ksh4+pU53iDJW92hvVWd0Nb
S6jXeClgi4H5XrEdbRQU9TfUkvMDL3F9I1ddv+81bBmNFMVYd+95110qSTtJoDPXBTjTdeYONdit
qb6F9hbXnUmKH7eZXqNx1dPbL6pMuUqVWGs2otZ+YuZYfgDKZO1cSdNfpFL6lmi6u02g1gA1lRXc
tsZJeDr5K6wqd1N5rrrHVwGRGR0apCpzLOou5tZpm0sHd8ze2qbH9BOh630RhNVNhRT2rjeLAtsj
o9vRVEN+MpWD+6QD8N5lOiYjCkoablsVaB2U4YfGqsRx7IE+R1Lr3wUtJqLo9754vNNgnsff21jG
uStEIZuzHfXVdlJBdtv4hRqgssdoMXnIKpZtkxdf43ZwYQuk4U4pYFZoXS/2CUq1sLzwfxlwxoi9
imm0JktBW92HWtpvBYYTBzU2nvl4wTatPO+mhoK4FYXZX2Hl+jgYFVLOOQqEhZ7JtG2G7NmNhHfs
I/uTocnRQU/qbOuiCr3xmlTHaKWrbsYucB25dq1D5Q/6bap33qvWGWJfpyM4b94F9RbLqnEnJ03w
rTE9sR/aaZE3kX4ripS2ShxP/kVyuEcxNrsJq1RgPuJi9dFW5lYq0O2sisTbNt2g37khr3G3L3vs
kGTQ95P0Fdr1+SabEGuSJzDBC1Ey25Rl0f507aC9T0wNvUXEIdR91LnZXqnkbmPhCK0cDm3XtRsl
QtiN487/IPEh90FU+jsLxdZNFKDUGY1ZuFNtSRwqSbBfFR3RLWGmVGngWWEzo12hamlta9yRNkoZ
FS/YmuIgqODx0ch1dVRFzOVZYYpohpYRc0U06g7Tjm6LQVF0YB5wUzDxC299+FkhXJydhajrta+q
1VZGmRaNfh6KtZdp+ESXKT07tD4HLXG3g6fpm6gNvZ3w2k9IpOfboNU+m1Lnb2oUqG90i1Os7M0v
Ua0qR8yHxTYQwU+he9Wubqdyj8FwpGb4kJa5tNXR1dzbZaI/+IKdrEN63nke6rmYwod7FBoUfPRM
6zhkkrXDpb64R/xcuy7tcNih+TipT/bJXiU5Qc9YbZDliYOblOrWBkYtQvKeN+6HpMPwsWD/plGB
MKY3INCcBN86CfuIKBLZDUbpzL1UDgdLLtMrFanI66QZXy19gvTotgdOc/R3Ul9GfNGShEYzsj1g
JXHVqrF5KEJkri9fv+cP0L+vDpvKJP1z2Nk0Mc4vKgyyKKhoZUohT7tFkAPt4mwr4/RiI+CL72a9
zZQ1Ct0MQT+xDGiWEJPHJxQabR406vJILvpecfQsxLws3Lp1zBHxFyidg6V0m6R6Rj7TEo8a+0nz
zZXU5jzrncKDSQD4O4kg0tlDT/Hs/o9yOW8U15UdAJKbiuLeGvDzPMEgAO8RCmBg8zW6t9acIYCR
ns2q41VfRuFXaXLc04Bj4ht3vPzxzrOMX3FMmX2JPADwKaHMEpkCfWoh4yLqpOVRGdpdd52T+vr+
Srb5br7godHXIhGEy0VVbLZGXCV1s0IUaLLhujvYb7K/Us9ZmK/TAPPn4pAgcFuoBKi0+7B6CPXH
MFlJM6cU6CxFmp44Mgsd4ByFqrlNfEctEbd6HWJQB+e9vdVhN/X6o6z/BJlz+assTBeqFPDD4IfK
kJ/V8+XFdMVyFig2mkA3XXqw1d/qkE1fnbIhODadxQWIY14EVd2ixMqrkBxJQTt5R6Jx+e9/P1WK
MCaDdd67Cjp5s2wyBzqkSGOUPaLImdQH2z/I/hFYa/d70pm/BoIPEBghDNUtSL3TsjjJwxHrNcfG
a8NHy64PWL8928HwWnbW98vjeb9LJosgHrlc5XAj5kJ4wm4C5OL84FGtn7Txs+fhXNu8+UX6m/OG
PtcErUIDBU0CC82m8+FgHTpmXTlggZPfx/GHtjkInF9hf0grCf98uxDIAOxEjRrJ0Ynteh5owLxb
GSwvAKmcbNX4mxQ8R/r15UmbEfgnVSvgkpNS4SSHQ/NqNpoWCVWXNeghH9huaM9THXBC+zGI71IZ
hL7A2MwIwaF+vhx3vnnAgU76txygbJ2p4HY+Nj/tcADFptApto37I5XW7rtf2JPTg4AA9Jah0XPl
8e95lzGwMHYa/TB0epydN3XbZvelhsVN2UOqU9FA3SdDikR6m8n7LrfrbYtiw1e14QCvpexFlTsN
60AsTdUiNB6TNGmvB9nEz9QInCCDE45QtDimFF32ygQQsiRSiMofaSJx06JbFJAgjyY+qEBrtX1l
44xttUqNCkc1HiC8G1eZanS/1YKcvuY06kkRAYYAVcxZATNyB8nKCxE4mXxlFzfAvpRopYK58OUI
wZ5FQgAIxJyqHmd2qXU4NDvpncGLpt1eXhjzXcwIDOCbbKupd4/x2PnCyAs7QRuKSc7Ce1/7KTU/
6x6EX62u7OL3wwDmA0sExAj9WnmuXVIlYe/bXdE4XYYi/keBx8TlgawFmAZ6cupRNZViZQrQ4/uN
S0e9u/z7HG7TAXC+xrkVoDDwDyqIiFaehwhNLZQ9qRAfcJxutjH01K0qqM7VathfZX1e4Xw9RC9q
iBtGzR1zxDtIkTcgCFyWbyfwDfCie57VILfafR+27mZs7eCQB/6bUcFAQFW5ufHj0HUPVA9fcX7A
maUn2cLHJ9Cvy6x17wRvVUoLnfogY/W1RS5n2JYWXg5eZVi3KMOIetM0VYZNoxx3ewyyuoc2q5OP
vh3kx6HD2GDra97PvuiT40g9ubsRWu7vS6PliR9a/aHswM72nYYbuFR+GnHjwoY+qbyUhjQ281s7
G7ubaNTjg1bRHFBbv96ZVv6a9zbG6zlKejl34LZXe/shQAF+F3l42IAO8fHv4ZDdRF3tftF8/BVD
eyiOsHz8+youKKxobfaBcnZBmQ/B5zStrK9m1FT4yuSuf2daY/FJL/ri3tcT80aYXrlvqtTegeyL
D3jV6N8DvuqNZWBcYXaYGBixJf6q3Lrb9pWQ6f92Mo3xMgHCqnhAyC352rJ4kOC20R1Ka3hDEj7E
sR73AD/T8aRq6r0NqQ3HU784lrikbVTPf5LV/MXzsVsFuWgewhx38A6M+i2iLNKuxqjA2Kla3x7w
HmCmXD2/lysp3ddmW2x7Cy9y3mbmpk58+z6L9fGhCFoMVjHf3DRJyZ9ZDsVV4eX5sQlEPak0Y1zr
lc0VBrD+Xsm1buvjg9BsCimjpPS/lJ3HctxKtq6fCBHwZgpTliyS8tIEIYoUPBIuE0g8/fmq7+D2
Vp84ih50D3bs2CyDylzrt4sZPI5u057H1gZHCNvwxaIoz6c4ya5PNCZ8sRZzSkaQ5MPs0INgG+YY
F2O4nC2CbK+0abqUGqzmw+SvXty09B0z0kVHLy+rg6+oTd436tHo0DTo8pmH0H2vpffIaqlj0vpq
ynAa8cEns5xHRrrvAQurm5XhJN/nbv/Wh21+3sJpvWiMJQ97Tt9Qq6L9AyXN41WimvxNWvWr6qyJ
5q/JP8wR571TDtuBD9p4Wha9vzQrRexh4ZcnKqYA7mmseQr9zeI7DZwn4BWfVLTZOZQ0qVD/R++0
X4xO2sOZJVFXkMEOGKkplk7EspUHXB/db/JI7HjwVtqfZLBmJeLaK+tTeN6tqb00dIckRadJchUl
X3C90825uNSh1a46k8fbftgkhbkJVa/Oy6SUT2lFuCeW4XWJn6uccDEEB+3uMewFIZ06zYxFVXuY
9Qr7J/3XfUbZXgUQMMwnaeqJf27YbIh1dwTpK94D1U6xIyBevLDTcdDIPN2r8WeolzDrPfNF+Huf
eqJYziU9JDdjU+O5ofs2CwvtnRp4RFreHP0w7RZbLv7Ms+WTQFMWvplaYtnTfUJx5KMppROZPui0
d4Iu4cJbr9EYTNRWyfpgFZMZi6mNVzGAXwyiS2qfHt5g0dVlnKkelrm+oP/r65+d/xnE5MZKUJDc
UIkHn4HqoXEohWvcHrcc3yAG4Tmp+0/h6qURnQzFVt/3+7XKlNO8MR59XGjlNjgxhfuDAuyJjhj1
efU1vSt9bp3dUrT3nqz6aa/KHLXFJGNr1vPFayDd/LWmDArc9kTb0nAklWh5lHrYk3Z1REqOHqVM
BnETsbG06mUa5C/dUW635kv4DAIESEUVUzo4S5BWs+88amOrz84izNh1ZH2SrRFllKuTgJAHZRL2
k0qp545w2QCsZ16nvQ+baIyYjOZHTcfweVo4yazFMH8avjdf9xC91cAxe5zKZUyYboMEhxu/UxWV
Z6ILu6xtu+Fgd4U4mCBscTg04tlageW6ymlPaB/9R7L/dur3xjcE+tFDVBvGxalMEIYqaoh/FdFF
ivyb9KIfujW/r/e2dkLgw9hqq+rgKWrB+63/ZSsi/3fKc5N1CTksm7Z53XQ3n8j7EC/WuKr33Swx
VzqS4jHTl+qTGsaapGY5npeZDq9gsIYn2qXceG3q6kjJzwdLBgNtW+2WMBx99FZLne7e44OQXnUG
LzKT+Q7dypJC53KXRKb1SH+ko+vbPhGIvxp8rnI0ou+V7qdM1EV3JkBhOLn+Vny3qPekD5dil9yW
9fPqG2FWDRSEO3qjMIeAl5teVZdsg0tV12iTcVQMNT3txhB8Wge/wBKcz6fZvl+DOedd4oUr8LrR
Ld8s3XiomELEuRRc8xnpZfvl+HxirTn5J1M6zUd4KVLkCLuqgANz87KPm3lb2mcBFFWD5gbrL8qL
zE8NBpR0qkf3COj7YTTFfqCeRNG66+6xVa7vvaBHau376EJgk0g2ltNHVyrJeTZGSejTwIzz8Z2e
dR5xfw9jL+/Nk1FSntkZnUq4SKvnLXBeRTUXb7ZaDSwT+UyKWi1e63nHiF/6RpUaVGDegtqxOb69
9thRpn3WpW0lZHnV1y00+egkc4QU9S+JWIvaxdlyvLTz5+alDOlwjPu1Lo6N0pUdc5OP0HyyOnZ2
XTxrhF0UDc3mfhDMGDca2Mss6B3qi5cQF3Y0BccWzebB7PDpFLuO3W20L7Xhfl0nYT0KUbyavIm0
kzNotgbN7ikBmjoZR/3MDZk74qPrAm+PVcsd3g8UzHq5v7z0Aa2V0+KZN6ta2muI8Scj9UeH8bx3
UWy6crDioFvci1EG5AFugfGMT5nsUWXOL1srp7jIx+FGzfJ4DMNmTkvXLA6zNOkQcvIuC4Sqvq1s
GefuDuWKqeQ/7dk/TL0UV9OnhXWEcsiqXFg4qxBAK1Wu6BfklKm5/l27+fSz9Kz39f4/eghTHpzl
Qht5JJPJCKNH4kl/1j6UkEWdbdyGdnvaprF9v1uCmStCfqyO+cuty59idYyfii35IN1QZgYdhZ+0
n4eJ9HqS/AEVplvdGPA8uVrTNnKKk3KJbg+WELovKs2ESPI5qUJtJPNoCyp2VJuGU8+4MSv9LDFG
kWdbrzHS/1fL2d9drzfOgHnTErvGpilRC6rr1vZV5newHKuvXp024D2bK4fHUhrsy4vkyjTUevPb
woPL5vLVttp6WspFeKTk+2kt9M2BR1pMN5vcL1PxLSyijAJUGgnWoIhX5W5PLirbNJfDb6oI3yfD
WEB35yJGX3/v7SvXK5OHIOHKD9meyWxBzC/TuTFpivMD2Gp/UokbLWPmBbXxWLPypPeiQQyQQfMo
OHlu0Gn0v2nwWLXTdxQLkyJhrMXjdzgF6Gi+tekop2I9qiivUhaCIu3qXB9kZBdnMmethEbiH73V
tNgikNBKdLUXp3Hk0Ri66DIuvsnNWfCxYeS4623DQ7t5O+lcOQ1obakOVev/cupFJo5JWxv9lf5V
5Kt3tLyx/GxEwKeDwwCPllOeG3zSiQkRBqEaRQ+lEdymiBoi0e/Gl6LVbiahcb5UVgvP2JPfM3LV
gp3XfV1eJGYr6Art89K27VJ0+E3HkZIjHQLj246xAalsRUKZ2K9ezfnDKnf3sWpdnKmMX1VnbXHY
7QwJ1VSIUxWiQmVUEuk+uOioZNBkWy+9072r5VWT3HXb7HB8KPWwJnY3WB8ml6HW4uzn0i3P9SZe
eOLc1Jyj8KmmZuy5nZlj/U183sqJx2ae7HitjencT87XIVzcLC+7LZvy/k0zLGV+RM95CfR0RCVj
TfE0lzIVnauf2tGHm3Jn+pmHSmXlmuuzRW70nLTlaH+ZXWc/RK7FLgPHM4Eeifxa0iS88TuT86Fx
FH2nasqf/Vatj6rwikcOOn1SY2uccq+eDu6oWggbGDeLnFKe37aSnPr58liNFOPgfvbPjR4pS7TM
vg9ilIjjh3l2vF9d39SIqNySTWWQ9DeYLrfmqI5dMISfBM9KFlqKG8n1BsmXaHtnMVNpZ7AyXRbw
xONMRWwyWu5ygRZ/6+0CJ3wP4SsKu+SKKekAVk5xYEq458t7BkWaoUMoQhWltL6c8n1qk6pC9A0P
MTwiBuUX68tM6fnW2kui81JB/WEq20b92oDkxHU96FMhKGbswv0xolHmTKdqdC4rr7zpzWuwAPZd
HEzMko57j73s+j3eENwm9kAPFxQXGXGQf/vHrarGpzxXsFy7jtZUSdc8yTEqfjn7thwcZxmOI0L4
xBvy+tRqS71SQ70/+qagjbcx5Wlse/0cOqX+UveVfRl3qqVdY6/p/9Ljo5Eb3nnS7ngdtIq+tf5Y
fzYo7EJMv2xrWhq0atosX0do9yCrIueDV2pRQMjSNbjnXvPBsYbTxIg+gFgRLkIv5mSKI6NbeaEG
ocMtNjLizX3+TUGFIVRu+6PnzCtFvLlDj3UFxrUamhpdwkeWUueHwdw/so75EN7ai/nkdAW7G5Un
ncNU7pW1/uzn3s+kU8xPey8WKk11faaNjcZHq/hVjNFH2F2DAMR7oefa+KfWqb1H+jLqDz7PEn2z
Y3GkIm08MqjWNxwT220kr/dgOdt3hD9t3DNdZqW09THypyEjh2HNlFWWSbfC9LJYd/FCqeVlJXU3
rajPy0wdOI/TYv32KTw/r/yMj75BUeZKiTGynUWkLOsvlVWsZ8w/tOK163T1za05qNlC9UBL6kOA
HCBhEy5vovenl95unYtF8XimfdkjQ/ettJ3b/jQNfH9jvS1uXFZqh9KUO6xVUDXxLqLvQ1m9G2jW
YzF43qkzwhyKL/qxdKNKWsv96iNbOI2aiDCziear7VQlyyf96jzh8aiYpNRSRpk9U8wY7aOV5qqn
MD533Ax5lkp9V3lnxHR3r6HkkAgdToKKz6VHqJ4KUrlRSlgmtI+PNGH/RBcuc5nHXY0/bn2k0+Pe
2udFF9V5/me3WtXRQ6J9rOhlTdxRrKccsWZSN3N03CK7jvPdGLJQGt7nbenstK/2IllX6w3JQZMM
UeQ+dHX7SsfzdFYNUn5nz7enZSy2o9ms7zKQ0U0PxpjWkAyckWI7F13v0IHKYV8adX8VThCdkOit
WcHvOZl1MBzDvGafKt3womTgfls1bXZbZXvf7UiGZ93kHQK0suAj35pf42bcH4vuh6ucjfPKufE7
8R8ERaYH0zCXzEa6FqPeHWIpfCedBPtpOQha3Xu7S2nCXA4yZJEbEQWwl1ZLpujDSQolWzhjjhjs
UzaEnQFzHOxzgtxUxb5a3nMxARMNxLTPiMhiNyzCbJaRvOarLE6R1S+pLPz6Ioq1OYRVnbrQDIaw
5rM59uR3115CPzOlpo335DRN94mkQrwRy/CloRs+c3vUQkO+++hvqpqwbLSfEvshcJRYMSXM7nmo
rW9uWYAYMMIdIrPx4n1o1IG6LKR2jbk+DiCb3FT2t2aiOsusuxm62VmPoPz2AfwaTJ2K9O0IHBbF
rujpXd7Zls+r2dwPWKM/UlqsUAuhHVE2p53V3ifV0m3ug+pIo+CMtGA1vVs1LxzgwjaBB3smf7sw
zkgXfzuzN8d6osF3aoM5m63djJuw89NGuc0HUTNDBePcH8tVj2dj1fNxFmt/6qQoTj6pAwflRlPW
0RTzyFvos3FDNOWWq/Ww5dvys66t7ygFliTckGJ6LvGSxdqZh9qVTA1l4B7rsWV1zwt9AsVie69K
GHyK2h4i0p/oqq7FE9zwb2GxPFkjVl5foXdaVvQskVv3J15nlHSNzaAChJqpVUw3RH59jKR6fq6m
ubmurnwlATngeANBIdSpeWKP0ShrwuJW6b1hIDK0e6bnl3xKY41OzTCLa0FVXbwuKKlK6iGTdh7r
CwXHwbeoMO2fy+7obNo2Ge8zeruZTN7TUPPDrMsh4MAORuMhL/IioZ8VVI2DOXYH9Tm0ajvpKY9N
Z2pZT8Wsu3PAp/QEWcHvIKyno1mP1suwhChl9tlkwMyr43qPGzAs0z9QDh4d1BLOMaZx3s3oDsd6
l/LkF63Cwh1+H117OfbgYs+jrijxod/5sNk8u3SnlU+1V6mjyDfrWFj3q4rd7hBUk5Uhp4jYdn1K
0Ef/m5omcbLR38S4h1At9bp8KVxLnB30KY8obOY0d9bxvG+2j1REtYdw2ZAtlcge8qFqznlLz19d
h00qte2i4Kj8U+HC44hODhnPJKfi0lmHQQM79OEwvWG3Kj8aAaURPg9qDJXNRVrdQWTWxTUxJuew
l0Ac67GkdZ3LrErmmetDdg6pntI90XxuPzSKeos+sAABhoIK3Kno+2uHKflQSOtbU45mQsMWZbHj
gvtppcIZaIUcsVKCYdvUhfvoPR5wtGyXoHS6Y84qlA2BGB7scKGVtnX7o5jHJsYTLh731lzTJfCb
hJo467lE7nRaC+713ejf96Lpzhy0Em8VgN3eSX2pce/yZKGyD6j+PPJF5idV3HdFb47SYfeMb06r
wrQLDIZSx98uCJzEpZoN+9NYcjZjCUAEFZbmYe3mV8BzEwRmx44SkCmou2Ev4t2uvUMINpZQdG0d
pdvUyUIvVkxH6gAwPH0xW3Rbmn0q01udxwYk9rnAg/lhpWNyttyVfI9hjRsmqNhyB510YaQT1kgM
NoL1vWUr/trt9vYwOMYnPwAenAO6y2lbMbkf0BYVZkC1dDgDTO3jL7e9F+Eac5Ct5mjFfb1Pz3eM
P4nmkGvaDvT7Wi4d8JMJhekIrOGVbIpT08k2Hd3R+JqzMTzYE9hk1bSMDCz3sbOZ7mECq/tQN89m
f21q13gNu62hD3eOCINq+GwtYpcAMksgLL5c1zH0I+l7zcFQYX2cI0lCfBegli5zpImVKa9bZbrH
2SmWQ771KmmmceKdt3fyYUFQHVZDiiF8TNQc8HT4srquIjBS1WEDr11/+lY1aNCm1po+yrEPOxbi
kDSWtpGPwrON1G4aJzEMYX+BhqEIOmAQjHuBMthfe1TcTldlpBJdikjEDe2wzxjYv07qzgKs+5g0
pVB8w+v0EEQAJ1QET2/NEKmnnM7jJ5sCimvQ2esx3KsvJHEtV5R8Uyza3h84x6gujouqDtIAEDej
IcNCBFcIcjF7+7ebm+HCk4JzfcsNdFkhsNviCfPWb9FPbe3+caxXC2CqZSwk7Tr1Nh1erXXfU5sD
71jbtTqsLPYJsCuFzYZuDg71Og9bbf8q/dZBqOo5OqaQvUMjt7fULuCTH54m2RffZSOMm/SYspZt
dxJKtPeYH05ON4+1sSm31stc+0OZTAF4GSBCkRalEknobt71ro2/IZtCDi7m/evMo/uEoLcrWRJD
NO14GkbVI9OypuGTC5nnIizIEVDAV3DZkP/Z/gxr0z5bebk++QxcdK436pSXu5F6c2X9CKPO/M2a
+N1DuH6DfzN/RNtef6l92rC5slR08QscNLYdlB9GsLijsZqfXJrX49FhRxiC8GBFs3PjwfvizCJc
U2uV3SdTDkNMT8ndU7nvHbPpTkjCCMeaksU/hIisB82ow7PS1QJYewq8J7bMNw5E+ZQ7lZXQzfwB
DrE8tdwEgLuMDcqGGVcCeMx3FifWXu2n0TIZ8VST4A7JZqXj7jcP7Wy/mWvVXlkvYXfGXD1NJvmK
1jiA9s3AiHnp5vEwrq/IT/ys9LryKB1L0a3cWsaDhnxIQ+S26cyTQvEVMIKaCZwMbTAAy62YqerJ
eehMrX5aO/cyEQbea+DnJuwD3fZP1eQbGdXZ9oUaDAAOWrGTzgCzngFGp6QrOfctHZm/926lXjyy
2w9209Yfq7EcP/v0jz86TbcfmSqoNKJc+/sCV28HVdb+MKxtPxn1os6lOWLdo+R6vkcoltxOlXxd
rNY9gzGvFD2GPJbh6kQXTqQ2aYKp/BpV2LmcXS7XlfsxGetdpHUZGo9CwwjP1nKy/b1KQ/iujGVs
Apwy6jr2RK8TgQnlOqhhPg5hvSSDY7bM/01w7PqJmvHC1lsatav+LGmntyHOAGinoBzOmD9QL4eL
dSREOIyFdBa6dqfw3dBqOfgiv9/R7Fz2/f/6ShjHqBK8XwfebGiGH7mzWCfLrt82p9kvMITftmj/
EtbiLTBMoGpZho5MCFrAiQs6Ij6HMvooxGYuRx7V9mhQjJCs20Icqglc8GU0LPetHm1qgpbCDh9y
gmYZH8CvROV3XPpN8TC3wnnR7d7Bb43BJfRjvUpyB+zhaA678chr2uNxq5Fh293YJEYQolJqkEvP
e76yE/G8oLnAjbrEe7Pp48JXdPTzQn2/BxQ96HEYbw3F7YfeQsZZdaQmOHCEN1COuwPBV0WfhbCQ
aROJDs4uosrepzAcwNlNwOMIRCvEdKigkA/K6uERS3NP3Xwps9Aoy2uOCPBilkVxKnMQFCnJf9yq
oEnEakG79A1PJHzIi7uX6jSMmkWGwvUPLGSIXkcM1VvkryfPYop2czvKaiIuDt2SFwfRqR1qnjNA
tvtAD0IIN6fFfuqUkyNetpn6C7dNVEETfNAQDieb3E/VCrK0OSGtyG9591Ib39U4aG7yEuzNGWvW
7Wj6XRnRToNK4dog3LYJZ3+f15y+wB/U7j/dcTLfALnNhf+enj6qqQ8zKYstaUS7UBWMZVsuHQWC
Zjk9UoYOAaVXOzVCpHDBHHjXYAu2xPUXm/kPlHybqzd2bTuliATV631Im6NuSqsC6IKcwCExB1gn
c9EENZSs2d2+MXVwwlPZ2qBcTRapX1eLxuBpMn3AnuIj9577Jb8bCcBfm6986tavaCQtqJtGFAuN
U7Gv1Q2EJgAUR/uv1g+aZweWKeu21k+ayGo/aBl532hK374Ys7eMqdrAYKOitdNZzeRDDmqOxwUI
OWj8b94snDjo2Z4jvyjT0Vb2de8N3JuVUUPdBJCRLEQKoCdgSq+HykxMCJ2fhhZjeaiFEdjpYjZ9
ujXbjzXnB053kFjO0eyrjlGV9JeNIeQmHYWEmMFhsPFJmZY/HexwXU5Gvi+8AKlOXbEWF6T1buL3
gf1Nt0TokHjqMqxEwfokx8FLHV+XV79wTJpYXCYmb87Fwes3O+GZc9LNseU5YH/5FLA+JWXRhVct
PRQHoSW+RhNPcu1pnWrfRQOfm3nKEjHHslzrS2cONsQj0vsdujZZDCc4LK5jZcYqliOvZjtqQ4YH
38zNr1M/Ao+buXuptTt8bDEjfSLFgGm/vjvMiqJgXV5e822WuFF6CjfQ7qbIlNW1HOb+UFtLh7q+
Ki/G7vJ9kDtmpAHMtYgrOXlLGgy6/WTotn6DGQxfS6pjmQE29XsYKnFgkV+P3WY1H2udRyfLHKvX
rWlA8amyOwK4rSyR3ZLt+dB8CmBKP0AyQqkqYlAE1i/LbhCpm0/SzrkHTIUa39kr/QIeDlVrztKO
ZU4E2gA6wIM5YX6RQceUqMOj5w3jIZIkwpAQXcvMMhx9BRrcU1UGkHbS1QfPaW8OIuWnzRg8jC7O
W0cyGJMi+PXq9MvV2bv6vIPsQkOJu/jG8H6ZsgPeHAITWNB71Y1hZkG5Uuk9dOZ7ydwfr/oe+2aL
4HDP+9/NPi7VmqjK82PV2SXb6oaJZyErIRVFXn+kjjn40LRr/XZPSJUHb9grsgdNZPr8XI5KCvQy
Y1ukLY94mdCtp2PhTOWthdQDht9N2nKByS3RRic+7fmlH5VN3IK0nyvTgaAc/CfF2PPisbiNKHBa
dcwlP9XdRijCEGxmtumMZ9G0U2ZNJ9vwrkWFx6jBE8lE0Q069R1yWfd2of5rCKwR2wqcxUPV25zY
Y9ldHJmLNzcARt+04Vx9YfvfS7XVWA0wDw7tfXpjSDlABEDYBYWZQRBHl8VaXCol9vfSn4y7uUOP
CX0pv6IhGgAFizLp0SlWBT91Vzj2E9yE/b1j7fLSaWd4nzcAFHgOpAOtV7lT4oer/jIMy3yyLRfQ
wTer/NiVZF7Gk2Xcmgq/JcPelBkLnsjVx2cjhMdnkTt6OXrT0v5Wlpt/y2d7f6nryv8SNTmoVV0Y
4I4DzEMbfFid2p0TRs+/xZz+L7JQjAAYr/nFuhAXfwoJR9MtzMUrxucqsB8DWGG5VZknu6s36ifX
6T8vRf7DRIUghr+F3v+ncO4ueb7XE5GyhKL3D2moimgUqTjcnstkn47R+l+q3JFUY/MgsxqtKyzd
n4mxZWXB5Xsqf8JEjApU+3/x9P7ny4+Q45l0fBG6Z1Pp809RXrv15ipbO38yt/axiVS6GH9zHf7L
9v7vwr+7aPZfRgAsw4jcoz+Ef43U2iv8abzZVmGBKxn+HU5c1ms74ZIt/W7G9ePuWeEG1PzA+t9y
02ywMLMvG/XcvkuFfzqNVGleVCG9LNq26rS5y70Ls5DPAqnKDwYCWIBAMMH8RRp513D+x8uP6KXm
+71Hlfzx8lvbnIYNs+kNGjFW/dO8His6PJbwi8kPVZC7NpfzX+SS/+9D+edfvUudASIwpJgB0Wv/
/GJMoyjI7jWWW+HPE/6mAMC0sZinkFjs6yu5DWXcui6djzXMl12X908I8VnM0AHstjPB70O0fQJ5
8k4V0Pz9/ly/5DhDEzlgdZL2HUfGrPGxBEA5GFbRnghD9WA16qU7oybxD1Zl7w+ahS/xFuY3+FGZ
7p0FvxTN55YtOe1tI0pgnr8oW1I841tDyns1UF9MwUkYGtSyAwYxCqD+fuo/51vgMaPhuBRFabuJ
a6E/YhDkAMQbeMz7Hc3c0OdZK8vlGlSLOFRB19wWfiAftZTTLVh5SvudLKEtX54qy5yvvYPYKjxb
Q460aSvGOEfTcxqGzUhx+P9imohiaY/zl2A10J4V25JOSDdSkgbDsx1OF4Zk5vayItoOJ+w7z2r4
UqoQ/t5X+2MQduM5sKL1WwUfAQat/OCgNbkYqmAb1C7zeqzuGUBBGP3WrdeSz2Ia6Wo77WHuQZJG
b54/irvvdVtUfWtRerwMQ9F4h61r9rOe2DF7rF2Zs/ndJYrIe4EQtapPGCS9zJWEFDEB/rL90T/v
d5GTdm370uWWv5BPHODyzDcnbvh3HstWc76yxTAEVJvHZ9u2Z8PQ9YdZDDJdA0tljhhQKnZz/h76
bZmt05M1ullYYWsqyquubIiXqsNyaa7iWYMwvtt+Dx69Qa0NMTkKOG53BKfz7AdnpDr6obDt8dD2
bR8PRgSIZERuwoUNBBMypF8jX77hdnBeojoYznNAQZljGfXN2kV73onuwdIRdUe2dqYR3cxYEHPT
SFZ7bl/qWejMnEco8XDUaGOUl7sHHQK9xpbXyesCbplaS46vD2+l38Yy1PAI/v5LGfyznuevicu1
gRkJ7ME9yF0wEZcDTT+eXcpv6MO5PYO9OS6NFlevX35AnlSfC0FCZN0gcsJbUdzGxdzSup6qxzHw
QP8NZab7uuCmKcVA1XDtmHGIx+ZlML7r+euSVLa9H5GTYgScyvJz6AzPxiQeKtYf1eXdY7VLpIFl
m6LkE1/6cnZ+TPRSfyzGeTzuUVGeqZJaL9KS5S1ah/CB2QFwj1ewQ4i03saSEPhXAqWGzIUP/yrQ
JH7uHeaffT5NlA3C/tW9lVV4CiCLgu3FDKDzij7/PuntVz47w6sx0QRSW3cyEagyvBmISpCReg6s
XwFwAlecYBtoz2DF68UMSg1xJVn7517uR4Tq4XEaZW7FNtGTdtZOqV8r+2uo0JZ2LnNBzJiCL2GK
KvjtyKCIaI9y5wCtYz+WSheXwjfeBlK9jjhR3wsERuncImzhJeS/EdIMB+KAFbq2SSa2xp+tg/G3
VqyefhkAcBd3TWprBqd2GKJUefZ6sblh+KorH3GcZX8KbRbx1d9++kxvb9ZU2JeiCSosw737aJTR
dDVIBsl2xx0fckFa6zCv0YOYW5b7aJzj1cNBqW2jAfzH0Nm5A3jxstfFfxXnQuqN6+DP88LQg2nE
+fXHJGHNwpN9jcOJpwlrPt/L/y3B/+Oq/4///p8Sf3sQM0CPeGnblwiwa/iL7+8+KvzbjXUPCsPk
f7cXckswif1xT1ZRPuc1g8yzt+dXclCPnisvrQru1EVPISGhFxzz//d7+t/+phuSRhLZ+KiYv/55
S+7Tmk+Fv1j095XBlqFH25/MvK8+Fu4QvC6hP3+eQkSdPRr/v6X93L+P//9+sYcxytzdHwR4W25E
J90//7Zp5E24b6j0x/5YrZnZHpYm+7/f3j/tJfc/QZ4wmc4cMPfwr3/Zhv7NldFLjni9qOiGi397
m/Y0nzP5t/nsb3/kj0lj71rh5g5/xNVwbCn0vVMl3n/Zlv4fb+WPpxv8iJ7Fbo1urD77esvthMy7
Rv5XLkQ+MEKrbD4uZnI+Ltv84xlEsLZrV5UVl20lD8W2jrdaq+IvT/qfn1hEnTg+SsfFgsp49uc3
PzfWPJjmuD9DMhep3PX/kHZeu5Er2bb9IgI0QffKZHqppJSXXgi5oieD3nz9Gay+F72VVShhn/PS
2I3dLWYmGcEVa805ZrpN47rYqMgjDooObObvj8HXCtTRUNLDEQKU92tt/YZG0oYQWlsZ5acyekSF
Pg9PLjBCcOnNUxAXyD+/86N9/YKEHcEuRgOomct/mrhFvz7aaTtH2jQVOoPuaI0ErVV9NUaQqPy7
Lem365ydPgZcQvQeSv1SzL1zFc/OtFbKNHj5+8/33bc5M2l1TlYinObbSIAXEZ28dwUVezd9c5fO
91dSEVEzGaSIoHFCT7p8jH8s1jE2qkzWUXMbmxlu+Wql1c43j/fZN+GMafPn4eSbONTJsNa/XgIr
TmAQ8hLcMmenM0xzdLJpIX+z63zd2JaTNNupjg+dvQcW1zmKvRCREqhVWd60ur8oUWxQc99cYnmA
/rt3LpcwFsrtkntmqNzls90AX7UwGNFVNwFVGek0fhAd6nGX8E+D+R35//zGcDEBjAavOF7Dxdv/
9Vczqi4TjuzKG/2F4Xp9//en6w9/nU0AQyonAHjR5tmWowxG686Bmt/k6p4j0ndwyd//PH5XFaYS
nhq8p87y7//xVJnmKGBSmMpNP7hefMLD8c1j+/vdJn8bzILAfGYhhjxb61U8ZL0INPNmM6UPamSg
uPku+vq3S1AZYAaCbkRlsPzz1+9ASCRbzNjWJ7ufELWse/xtHEP+5X3QeaTwihjLN6FbsnyIf/xQ
FYnuos/i5uRsrWRN1/7/9ufPVnfjpiJQlj9v9Bt7+y2t8nxlA5ygD8NhnwKQJJDzn2is8iBW9UGe
VHNYt2jAehW3wUOO5v7v3+OXlfjL0oPnxwJnhIn5nN/r7IEqZKE36ZwaJytrDA4p2qE2MT2aLZrU
ssuvFpkhY4Rj0+D9m0dKj+EBV9S/6zstHHlUIxo72rJXOudNlVQKM2+qsb8Jd2RSFsru79/yt1Wz
/Hl2L5bjgiU4bwhqShWhmzL7G12dX01pPkFC+vdXWDKPQCfb1O7nNI1Ma6qw153uJrXH3bPCZOHv
f39ZE19u06/1zhuSZ3lJiz/btMZhRL7MtnWbycpX2vTI8MzHTrQCvLNv0nIdKoza/n7Nsz7qb4XG
OfICxXASDXqRQ9OqQQSI5KJ2La+aoo90aJAeSqZVCNYOStkcc/kdofPXCeG/3/n/Xx4fvMMi0EmC
+bqEiXdqEUCSRplU9YG3w1M3I/JHZ9PHcez3fWDRe8HINknrYHXJncJg6Ztf4E+l1oKOpvVm88o4
R6TFaW1oLUOsE5zIH6PSXhIPjkZEn38S5/JEtbKy3Oh1HOvLcjR9s44Tj/ErapjkNVGsXZ0sIlVt
NebOkil4RBD8zT70xw9IMAEbBmWuek5V6/oQ3yhOglOWs4TnEcmF63qtQFFVYGKyysmvrfYdv8Y3
tccfHw4GdNqylZNw4pzdnUbCQhdJlp9S7FvNxGSg4FRCoz0371lhRv/iNBfK+M1GcbZf/eeh+Odl
zzbeidlOVEseikCM9JR2Vf82Di9TeDIj14/HpyDAQdtcodTBhxp9s8p/hZqfP5L/vPrZ2xFkSonF
Lc9PSsosFXvsMbMrk+EOTiorf+stTLttSOTdEOGdQJvwznD3M+utWzOzVxzvNtVsX0hMXOxCe3LJ
Y2/UJH6J6n2IagWRgnpt0p3baF2xlgPXqAmbcBYJB93MLTC6FW9UB3pj97PMMUqZRQhfAC8mrVit
wBqkWOukwIG++JiiEeDaPD9hejk6KZIjZ5B4Ohs/L6PN1JIwZvDAhOwigz7uukDSKTay+ywI76xC
JUNBrnCqjx7GI+RLk6/J4uBU2lpM1e1guRu3RFUyFs7sDbmVrmUfQcBiNiewEa8CM6d5pyV+Verb
2tI/+0q84vXC+jq06zo3VjXttRhdKsIXRNdheFdB71wljf6oNeHRdj5Thvw0ax8ssYh5u34rZ5b7
gPByFQ4aeqv+YirF3agMFwWk+hK55arH4y2b8OabjeDrC/n/PXbMc6i3KVT183XGPkBvkm7iCSLq
NSNkkGYkAqNjUg5jqG+jCY9Ujr/JmrdGMh+1MbiP4mGlIUtg2PZadMoJh8vpm0+17PpfH0ekrkyb
flVr0ELOjjJGyUA6FqU8pdWHyQGQ+yTQryjafZVsXOQUyvTa9ncGhOap3n5z8a+vpOUnQfbEcG0J
z7GWf/q6Pauo6XprSqlReqU4zojBNoai1+u4FTNC1VH9WSOFepvdFvOHXcurNpvfEFdEh1lT1bWS
GdahG9z2qq4mTGtx2B4Es4eNSmzRx98/q7Gka53/UECkwR0hQhOo4b5+Vgc/BgpNszzV7j7uP+Ly
0ZmBR5AVU7rXAqVK0l2G6gvaVa8k+sBW32roh+ZckCd3FUBEwXDjG85rkaLwK36OYD8zOMGjho06
Y7YIWiI0LkY1pimeXrvJvyKj/OenZiJNRAz3mubP2V4bJ6FkpDbJ0yzaYzCl12lcxVAMlPSbDe4P
uzp1kkaB8Z980fNCDN6jVutoBk9FhkibYU30gXIn27WK/TEWY35FjMx4mVjoAJCkYzOIR7H5+836
w3NFJNPC2qKSos11dq8sO86HoGvkKSbNdDBvinxGhVN5yMzd7F2o/zKYdnmOHcptg8aNyWDtPHZA
UcNSNVN+3LBwrXcxzBmaG4CAod1GO7Mc9fs8rQs0txqOhxZpw//i6y4ZZ4TjMIs7JzIpaodqsCok
JwkVJzezTS8si5u4zXOvn9S9CAu/c61vVu/XivjXE+UQiwGfd1kRxnmQbKNGAXOS5UeOgJs2dCjs
8d9XCPyw/73Gr0X5jyNYbAdSmftWnoS+dZFStJNYSfMBGTOGutHv3XWhxfupK755gJbVcLbY6ZIu
aHcCjUzOsF8XuzQ0XNeBwy+quXe9o6E26+9nNHh/v3Ha79ehHCfYnga9Rr/5vO9Xxair9cKuT41m
XjVBca+UPVrpbBfS9cHn4wN4uoO3sW9FvSnJOmpEvUbb1ntuLm+GVPvmSVo23K/f++vnWRbWP37v
bJD5NDtOTUV2ZTbsTjw5yK09pak3Q3r392//+wtxuZjNCJNGAT61sx95hEo044vDkhbHe7VE3961
+9nJd+jtvzmH/OFSGoAfGo9LGxK0/dfvBdQ5CSeUbKcuTm4ts3RPqSbdTZjoP8Ng+i5j+Q93lasR
vgTCyVhgv1+vBjO405K+Xa5GsSWbjWoX61z/5mTx+ybHUZS+HR1qFaXFb0IOF5tgG43NSZr1usm7
VxuAACGO7ALpOmmbCywq3yyL35f8cklAS8uip1d9ViwoU21no8Yl03nQIWloylGtlOHx78/FH68C
vpBDk0pY2/niM1xQy1iGaYzI4lT04pYInm9+uz8cDE067jR4ECcLE5vg11uEqFxgA5vp7eQ/a71c
VcOEkPhjdDgCSnQOIzE4pxnLWOJG36yxP329f176bI0ZWHVCx1nuWyN3ldaiNuxxD/39N/zDI7h0
Qnj7gfDROfJ//X6FxEeFxN0k+6CvADAZ1iVu9fw4x0Cu/36p39cWldsSUWHzLFq/3S5SKt1mItb2
1Jn2zIOHrDsyoCZNjLF9WaXfhcqc7VEo4EjScwzEUSTj/L5tpCH97K7sp1OvgZNVilxu506FDZxN
cu0i3+FQ0RjfjFJ/uyjqYsZmGLFhBCyQua+/Z5DpGZ6nzj45QdNtAs3lwBNN6bE3B3sz8vse0kFJ
v3tKz47mQFVVuo9LLxU0EMP4sx3SqGidZKOqnHS03nu11giFakFBdKUGWKgJtSvFjodHDpRwkyiV
D07YpPmq7tP0abZTbJl6NCcrtxuyUywBZeRYFq7nMKZSGcvoUCIl+PvDcPZwk/JDFK5KmazxSPHp
z36nMYndOjRz/j6IISva9vrt3y9w9rSdXYAq/+uNEJiPnd6i1gkt6ek5csSYybOoIXV9Bwg9W0P/
uRTyMpp+tM64B18vxasWxU6lladyxsDwnmRePn438v3j1/nvNc6bfn1DBi4CsfKEaUeIR1AM6GYC
47ucczoqvz3By53575XOa1SboN0pyI3ypGp5id7adX5kSd75Y8UYoMFUtB943H6kGOOPjdBf6Uwr
a81G8GNWNfEfMLdoSvF/AJ/n7OtKQ2KcN4siOKOLvRNGG2LSFIqHW1XA6gkL52esFdauHOxn6A/M
geX8mSqKfUoQ7/nJVFUmGZU2TeHYMFtwI7q7K/IMJGEdpusI79GmHkATsYUsovxI87RRs73QHFqv
xh6G5fA+Q8QxgfXzcdzKLULld6etI3yjWrkKq/gFYc7HgLdgTWJ5u84JLLzA14BzbB6sTyRwHNb0
FPIAze1tngK2M+ENQu5JotM8TodizndD06orB0AB2Rcq7ACr0Z1VGRViNVSdvOtUtPKX4AhiGFY1
8iDsKWAYYtF6sQ4NRE8t13O1qvBtEyoD+7ULDgZKTUr+1s4yE3mtl9m7kYdijQXAfrYxpMKhTctt
UUXdVUh0x44CvIJor2GVU9vBbwhnXTcxu46aphBSYuYTitWaN43RN0dVYuAsOioASDlynwLB9/S4
EjtNC8pnm1CprTl01drWcU26JbJ5ckPtQ6F1rj9nmbKuMaL6NpEPflD3L40IrVVhdtrPQACd0Gtz
uJ8qS8cIPY0dAC0QUpOoeWvOi6a8lgEmGsdI13Hfxf5ckSs3immoPERn5jasABu5btHel60l/DQv
AmB6wLouyA7VL/Qw/1lpKvSOuXT2fdeXHmpra1PPCRjFAi873hUdoCSrf4id8SXuXdBBGKHXqhNY
66mIjZ0UeAERnteXceo4h3yo253pToxqGXVyKy3tGIXVG8+Fvcn0yXgOZwsrjA7hqO9Ce1+hbvXC
dsrWST196MNxgGfeF9NdZQdQpCKaZjKK+h9BIIOtmQQJEQ+zuRu76QMJuYKD1uF+OEXlW3AaIFVn
UNYkcsatrZH67jRFu28sRFaDRIYbX/TpIa48qPCYSLrc9nDD6ltk1OGuaAaxC0jJ8dDBLwr7zMB/
NYh0ZaTdz3pQXqrJ5MhX28E2sGv9RyNyun6NjNgXJ/sJlsxkeSRI4wuOmVWnI7lbTVbbyMYbDd9s
CJYhjpTrYiidI3qedtOayegVOv6FrovH4wDgBv0kkLw2qsLLxhafiqsid3dac6VV+LOIDzM9kdov
o5bQo6bWXZFFM2wyZr5e0GrjXovzkdelEV/WadTvm0ALboJwjveNLAH/j1V55ZKghEAMOia2RYCM
BUB5RcdeLwQElhS/4jrPYg1/reH8iNuI5ABcNVsnMt8tyJl49BDBpZXzBjtxAcgLsXJSHQ9LHnC+
KGV9xG7OS08NLwcQF/sicOi34gSlBRJdO2o/+lHpFA9hbtmewX/dGKIz/RFo3aZPZhvjWDnTnlTw
6iUBPipl0Ddy8dqaspB+1ZErFLtYsmN9sSuO2IPybOHYEQLpobINLyz+6ypuYCJFXRmDWqvle6jg
xAX8BV5R2ArNia6aVq1po8K3Ci9slvABx4lIjwizldE6BUradET+b4GZdIhlVvqw9KNWtfDetM3R
Csh5QQPYr4aw6m5DGmSbdnHednIuD5GDnrwvwD5Y5Vzhup/p7KdLfm87BdfaDMlHjeRz0sXGKp1C
ABJNLPjINec/A5gWrIoWiBy68SgCJZO4RH0QIeCuyxgN3wxhbJMraUWbtRBveTCqqwr/1IpUmJca
E+hKxOnHUDSfEoMPs4XkozeVR0N28BdH470I8gDsHF+0Z3zocX/eTZOeja0HcqV1HchWI0n8Gco1
2k4Z3XKqTL3AhipTtMpdnY58zMrK0B5GyAxzdUauCrorbHPWTV7j43QKY2tBkfCIBk8BEYuQmQvM
o6KfUHSBMWju+R+yErN4xNsb15wL2DHuY7vBO2RW2YOd5/cWas3HrlPy44Bl7zDNZXgMIctX2GJB
S3WLztVeOAvY0pR3ETqunxdYGLEaIvx0Q/SdroKdieO+r0WudShC+1M4aLFmXLwXje1CHhsaxaMI
VumBNyMec454Yd0zXbVkstUHIdZ9ksPLYJ1sICVYN0mnDVsERs0l8LP2h5QiOdQ5e+9S0F5QKad+
OkYDtlbzJ5uQ9HuSPNjuSLXprRaBc+okG9m70xa0y7iJGBTxaA8dzSOcYhjHsHMKY1rxrp0Pet8N
/tw0+q1MIqtHqtx1kLPBVm5jhNl4hNzkQQQNb3W9NIt3RQI18QB9YeoSNT+mOoSnZFywvHqPY89l
yOWWzqubFK0HFxMGiDsj2s/KFKwRYR2ejpcSNKhIL6D3P9mN+Wx23cNkQoWpjSy+gW2Z4mWgBjR7
SgbLmlySu1j2WaeE12YMc8DF4LtqG4Mj+ZjifRmCcUHy1DlWpFgTxi7IEm7CFJr1oZCC2QvyHAxg
YXilc9eYNYCIt9OCrBtK3E2bYT0qFnoPHPzM45wVeBlTpZVtdxBQoiLzMiJUDqMtxo1eG8m+wZv3
o08Fo8ZQQKQNxGdeMe1qMCUe1LZt10SwO08B5Cn4enm5y0ymIfgEjI0DccFn+K4/NcDUIB+hJcNz
M5t38+Tge+5Egn8m1PqbHD4Rz7xaXGoC4wKBez+BCJC2kiBXbFSrhreqxFdzieQ6N/t0x2RkvpLM
6fnXRhNeCGtArI0F9DgtbVP4U6HPGy+4bdpMbEOzEduWkOJ1hkEdN1InH4qKhlWXV86Kj6ptFIRu
27bAQUnsGClmdtq7V3jReY6nyn13aqwOTq1oPpw29xqOrrMW6oBgemxZrRnFE9DmCKOrfNALpX21
cB/izUqnHObinJOxp85s9nraQTAQg3rSqiq4C7oQ1khXjdu00AI/dItpbYUM1dxiZlcOHMJcTCXv
tnM7hXcqHJObekQ5OBjSYVUyQ4rywN7LsA/WHCflnVgsmqDLnXWrsAMBZmIqOBrJBjmys40dNfGT
qsfv69LfTjrn1ioaqFMBNWQ0OENJHlT1aeAigsKZDehj8d1nmvWpCkZgVUFJ29RM+VTewaGX9Wn5
BqXV3DDJUj2UoGITJzOJU9NcX6ltj/44cfnCqLvL/JjEWntXudOr1agNJVD3MY3w0abRqC/7Wlf9
VNU+RnO5cyP9NUvq2OcGh4wbEBcAPaZoN45MehhI4aRw2NtlFWk/IgYynlKwozptPG9kbTIhwCe7
EZM23gbjJFdKxIqMsux+QAMPciNp/aLSrLWOYjXfvEs1ulORy4I65myOH2XaDhUhQAMcCk8dh26L
EhunTTKljHAsbQOobVyDgsswCQTZGukY1rEmhEjjUPweJ1Pj3JBk7SGOs+rGrPJkV42WsQJENVzC
rm5f+bGnrd6n2NkGkPfrxP51Sq4avvaYHYlPSnA5p8Ed1nKc7lgUtwVHWBiKDmBaag8NR0FUH/VE
6x7b0gHriqbZd2XhXKJlDzfmklVqSKu9hpDFIUAFb//SJBw4Nmk9DScJvKKmSu2rZ4KCLsbRfDGS
YTA+EmEM2p1ZtbHBXN8os10Moi3YmGpdvuCyXR7GtIdM0BgG3nazX1dWuwTqkIu5yroRWKlwxn58
aMAiXVoDr+XeEraXY+3fmy2m0dx2o+u0ENbadWS5S+fY8kxNec6aNvXyKnY3c5Ubr2mlcW5x8ijG
DomLdhXGxeIPTFSqKFeNPew5rRdkMPtXWWuke3oF07rPk+hak4QTYQ6o7dsodoFb1uK2H/CxhBGT
L/Z659qKMeAENozQqq5wXkEOt9tnpIboIZl1OAdJ5bc3eiXeVJAl9knG2F2hpPYzo5F+3A8fwEjI
RYwa9PxNCtBLAB+lqZWDe6bmUa3UxeEqjX0i7ccl8HWjOjXffqjx17KbeUUUPGdBW6xEKnRgsXri
p8OyD+In9aSVRJyYHABS4xRd5q0NgVO3g/xHDqMq8V2Ac1T1jsIn1TJqGIAlbJdmMl2CgAHbpiXm
fOlo8jqtsucOhttusPBiep2By1LJ3Bp+AvQde1RrP4JDsEY9mG/AWPJqgLSLIZKnExtt9EAZQOMI
MOmHFYXju60GPSnm2L75AyO0nDb6AZsRSVs4mxrgZ7sP2BC08qnNcarqJNPDOxrtnT5HhqcE0L4o
Ofq9Hnf2VRrULPJiAS72xC6A9qpyv24mADxO4F7Rt4KdZjbPoW1/KhkNR50TyGEkqO3R1R1lW09K
+epOAZAHplg+3gK5ilrwF0oetVggA4Wxp4FxlA1hZSqVssMgR++LYZ+nAqP3qyCsL6wBa4RqEPnl
oFTxJId63UtKajzwhcpWDAOxXBZIt2u1GR0PZo++1gK4QmaYzMSbQzwkaI02l2HPK0g9mu9Gxacb
AhKRJehwrQiFV1C5+bHAr5JE8eRHWH0wRCnCL91uvtbNSd/PMcBHcH3TZWikFmcMV9I6q+utMGV4
UTcmpvvcdAD/xd1VmpvdFoFZ9wIo3TlaY6L8GPAxcqfifpOD+X+K2GaO4AlSPxlTILE8Tvo1RS30
jTKCe+eW3S2kt89+qOt91Paux0RsvtCj2y7bEPOXrDj6cCv0VHumeO3ZX6h5pGK2q6FrmBG30l5H
XM/XQ930tFZy5MMom/pxFKW+OjnukygtrOkmbIW3ObBfcVUN96FelPvWVAgDUPOpjPeMNOAUmZUG
rd6JWutnlJrjPq1Hww/GJFtnKhNmKQP0EhoO13U+NeWPptU/LMNQDmD2Ri+bex2LBY4+1lUMq6Bn
3c8EOMCXsF4Ky253RlbSILEJj8elhsG8NJgwFgnDOZzJD646PdqYkairJmB/jaS6UzJla3dk+KX5
CC6voFpFhwUSKS3x8pBUwLoDroLxtwGRMJ9oXfQo1JCKMGq2rowex11sM+hLKjID4lyNdrEIwp1T
FfVNpDv2LV/K8CybxzImpXVshheQZPj1BDZtlQLKo4cLKKTtu/WQ5uKxi2W8ntrMeGkjXf/hJqke
e1UTOj/nNiNdjd302As0N1nbgA5Sg0fMY6gjIoWUPbZRvxUw14qs1neN24c+dtu3uU77Negb3NyO
wb6J1HGTuHaAI06+jXDB7mktgbIhM21Dgx5am+AWT9Mkbgo7up+TgXxJRYXRZDglrvQp9+k5GrgG
u8+BHLqV1FK5i7pasPFw99So0/flZDY3Zl8oR5gk9hGOcvTDFtm8yVMnXc/Qj+nXSr4GCbSRqTy7
pVFeITKkSm2LmqaeoG0RBixL8523yidRLdCvEEGsxIRpvlVGDGeD6frWIhUK49jm5QlVvrKG8sqO
FayMBVSGAn4In8+KyM/Qq3Wouq8MjquN0hUjB0OzeZ17uo+oRSmrmmGjizL/QUXYP44F5CyjDiKP
A2MJy9Cst0HepQuehAPBLK30mfi0cFMUvebrk5mvOcoQWqBOWNplmyW7toSxHtr6T1AfqOvkPK8k
6aQeTdGfUqoV3OUsPbDXmpdohwpftAOCqDA06psq70bO7lmLg68WMG8xlmwcbMErBYD3RuJq9Iwk
f0P9GrFs649ohDYD4kAzDlbB09/N2vti6/ciVdKbAyRNKU3+w2ca4FMrG1O7yrH1r0Fo04gTveF3
7QITTZwLewYKbCDCPLgOmwIdrY60o9SBTwHYguk3QC8lUh6yqVFPvaFFp7oxiks3dewnbJJ0pjiR
evy4UN9nQAcgY8ydsJtp8cwaa5jw+VpYkB1VnUpNCTsdLlbZ5M9tawVHaIT1LiLscBdoTXQNrLHx
C2IPtyO3hcznQT8aPbcmtEI2cbUy1+UAWCsPknlbJgR+6eAP4PhpeEsNEPCk0ZXbX1kiddhs5mJ+
VaLOpuEqR2vfDiLaYDmBPkXFttEaCA2NVIYdUzi4Wk7E7cgGkktiYe2HUewcGd9VFrCGqGy6dSZa
DmNqlOwZi1c/XHDoB53W7HEGfMorpdbEzz6z5bPltE+BzKKjBg1smzYQkcY4+QibceDj0/AV85Jd
GLQdXtm4CWDIWKPP0JMWVSWBVdupegV4nvVtQjuYQldd56XR7licxoawE4EJUJcHpR6LWz1I7Kdx
dt7sYuR5UdlvcJG2GyKTSSxWCmcvzKpkL6mKu0ZxGl8XFBRqQd6Slirxc6/b7QWBpNnKjBUgyRR9
K2UmdzORGX7EXJH3c9wSuUBHAni81QbBLTdD48SXSZcQUOgMtiYBMltI/7TGMp+n2ewPJhsGzMJR
hwddq8M9rzqxdHT1PWIL9SqSNCUogfrd1NsLxpFXJGxppp0CAkwuqftNeu0fCcoW3aMfR3EdheBX
ii7Lf9JyRRDm1OzIUzdalw5pTjdU4LVvmKn1MApU0gkYE1IeA1JKiKnd4GwD/CB4sq/qUcn80B5L
+hZtvXKCaSSyo+3Ny86iCzfrIA0JSn3ClYoqYKw+MVsOO3J+oKyMQ4s8QsUuuGEwAf5nkMXG0Izo
Uq/LAV6sDRnZBbVeYwd5tCbxxPBMpVCTL2YaNSAJKs78MGzavagQeioE1+pB0H0YuauFdHFxwTLB
lO3BcQFTFXgccCq19ZOe65Bx6rzxe7zYevG0IP2G5lYvBa+GtjB/Omz6F3Y+PKPYlAeyfMDw02Oi
dfkc54iOx5B4H1oG7Yr8Hk6SRMWsYSKz/1L3Pic2pCw9x93ctXZy22tlzWigoq1QF/YmSIpoN0hN
Z+yAFoSAlvzQWAxYWXJmhPixs0rQaZ17lK4mn81Z1gHk9UbfTCK+79yI44kxPEdyoYALfr8VbwBx
69AlgKHcZbGPHH+Gfp3nAvxzbgSemgQ3MhqGy4js0mRNH7pq7mOU1N0maev23tBFt1Kb2IWo1JB+
UEWGeoBh6uxHULCPQa02PsuWCaTVBPtwolmsu9EDEwR1VTghYShky20DiAE7DjbBHo+A5ptJSHJz
SToQeXntSgmbbJt0A507ty8X7K3pV458y9XiLS1zbQWCFEO+adNZO/YcJOt1FnTXmQONsnPgXpPj
knBaivR1BfaJtm761mlsi73MsyWlmSGK2tnBY6VOJUX06FY74i3WbvJC36wMLoqis41LGNYD2tG+
jeNtzQj4x4y7F8GTiLdI6oh3BrtDFGpNgyvXSA6wFOtjToEAFxh5cP+X70EWLt3Ih/oxT45WtdFu
ly+A4tkvy41lHQX4NNj/ULbECCeBt4iXzOZtVYGwKANiYDSj0raWBhu3ZYgEggpod15ImAaCbWKS
XXuwkbLPYa94U5LeYwBYGm21tkkyx7whtupt0rXjlKZ3Mwt+qyJmJOWEXnwGXp40t0sxTBrRRA1p
IGr8CagZy4Z9tPvrHO+hCeCSJqeeW5TseRY8zVRjl3rOfGdlT0r0U4qhu0ssp3nRANL57gRcAfe3
NvN+dxKxTvK2P9mqMR8cPX5xjOYhlCqc+AzkRKv1dL9sBfr7WNbc4CJeudBe74wS+oQn4NVddVId
jqKE2kZLePDKWMFEptCILmLaEV1RhnR925p4ag6loJgYjxiwPI0eHj5QiMHLCvKEMo2OPn2ijMkG
u/DEr7USA4ypXuo9sQhdvAHQhUa5ycljmYoIfCsdGpJHeKsJu7trRuYoVRzZxyyZntnP9a3NqGPF
tqdegWVP/ABxzKpAg2yx8DGHc75mxhRxJn8VmPkYEOpL34d3j5flffOZYzTxjNQp12VDrQZ+gSyq
Ifwc7TFak8g1F2vGG08V+8+KwQpEq2B8JaABCiGdIYYwKiUJYOiNrgiOhLEc1Q9NaZqjbAFiJCTw
eCG9G6/uSf6l8QTrnUbByZjK9iaJI9TevaoZN7aeF5TGs6xWUzG8GGxTfgZxfAUb6ZWcdeatulVN
9Gg7AXg7Ea966GiXzGvKS5OthA9ivpUchY9JaE2QZk3BwMRFkt1oESZtjYlsHqSczLNnNQwrIP6J
e6Dl/NZGHc1ex1kmlAEOkURrgsnP2r69rYA+g6hJazhn0CzjjAhp0w6ju16G3VWR16+A8PW1qFyk
hwmvauo44nWh2vZwe+16YvjSPYqcsARgnPml0tW5POZ6ml+qTJBslOXtCOa3TzZpT6KXAq2AV3tU
XPTBGJwkPXxgfgW1otq19wNuet9IlBFevVxSJPSHUtDSm3T8/Z1pJofZdtODpS7lds29YJDK2VkP
q00VppFfu227qXu73jGoIU2rKqINNQckjdLV2fkK1XNpq/tBYj6RrPpAOJ/Dom6i9RwH+o6UL3Pn
jjr1W9COzoYR5XTTGyi8Wnsw9gA0xvXQNPlFOdbgPxtn9hHRTFBKobmlRugSlmYhgBXWeKnMrnO0
Q/4f5CS/lA3cxTHVmAOoOpnzTU08DMntK8697JkQdE+RVke1rwZW7Xq1moaXNYh1ZjK27jFGh8nd
BNdsJoKUrEA7WFqW7vpWxLuFAczhhkxILXE5IJBEsk5HCNZo4clZnehgAZNCxmkiMECpXzMBJBjL
jKpnoWmFFy8ZUyNd3E0b0hPvE1jxLnWK16cyP+gURkw3wnQ1alVzHHG4HFUz1l9T0rD4nyBXH2qo
ZoBZy52Dk++kUZ9tw6Q7paSxbhOrIv1CZNplmyyibWH0PpzV+Yh8Whwsy5R7oeB0KJ2AQLM6rl+i
OJZrunPZSlCJrmY313m98B4gCiMlHEftb42egQxAmeZIykENzrdt1mYxs5dEGrJuzSQGTs4t33Qi
O8pN53nnuqG17nsRbYdsYMQ8P85VX+/IKSnXdi+6GzbriXER/sYE4+nO0IL4Quq1PAKMgSdp9NVJ
monDVGv6H47OY0lSJQuiX4QZMoBtkqSWpas3WL0SaE0QwNfPydmNPevpzqqEiCvc/UiKvIVtbBtn
175TzzaF506bLIZig2aDF3xsp239y/G7/jzbWCsqdxD7fjbn52aUTJsoMAKXoqYiFc1KsvLaJYLX
wlc/KcElH7GqRLKaH/EWIudcaFT8U46z2OReGtE9q5ylts7/YXyEIVbKvtNQxF+DY1VbAHdQl4ac
pW4MDDvP3PGCdphwf73Vuc+iFg1X7B9AWvkHrmRzH+dZg963JKenyYEhcC0vfT5vwdB1a2r8FvJ0
o86VUeY7DhH5KBO1AFIQpbLU5p2hNRWSBkF9PNckaqs5WYnMeS0a6W9Z8XSHRvQPslyr0/2OmDDE
QG5o5JMoU0eBlqrp0kxxTfD3I3nc8mtQRf4fYMvvjp6E/fS3YwFwEp5WvCvLzu/jPKtA72IZWlzC
V6CydpiPrHZNJ64OmZ87BwLn0m1W5q+Z7RY0ooZ+7B1z4hcwkEVT5YTKsLFh3YSmTSgkdWyv5r3p
RPF7Hs8/1dB+YqlJAoMKICjrnonZSCnATpDWT+scWLxOh6LF1a9xhGTZd/N+UzuLuQKHY65TTqJz
VfTJKp9nFuRieh3rot9qfgJ7h93pRYmoJI3b0N5gWe1RYl7m2kg3bAIu0DW9zTI6/0ZzSNbOzE3r
GTziRN4lJ59vdUufZlx8kgzvaFfzwJ5IkQJN7G8iWXg/FGwGuaZuzb4oJ0JJ87r93JO2Y83OPzKS
mh36UuQkfkTItJysVUVvvEkgovIqWP88LLlsAbuWKNtHb9bqH4ut0pNfRfJAU4OjgWV4usJOolCg
MR1I0dwHhl3xuDSZdQcXl5+NhiDRJcEgtCRJGxppAzOy7oyr+Vgd+BXdoY06buUISItYmcu7iIVH
FoN6bynZ18RSdogCHjAmo3d2S+Szfhea/Rfhj328CAhN3OyNRNYxWFztxxG6S6xm8+lPJNwkSspz
zsm9yzR+mthiANT09hs6guThSVp2C7DeQCzl3VPL8C74ZGuGU3zhuhkdNSCQ63xIPlHwEAZtOy/m
mLprI07Ui1e7Lj8ECcZOzmyJMKph3wzusumJLvKG8a2O2CVmCjyU0cmUIB3fX7P2iAKvG8vQT4xh
b8piuEk9GrZ9nlYvRKRZa+g6ZmDEDtRFYgOrIGqV+OeYer8bvdn6iEkUedUaLybqswapyNbEww5W
ONS2SKV6WqvQS5gVzu2jIuoE2fSNkPfOqpancRzxFzGLArzwSNU18rMl2v4LOlp1Yixls+J3oxcy
o3h1W0VsZlwFipaB3SZbMJrPTv/Oe4+OB+fUf8sQtR+F4S27KcncjZVYTBfZPNaaHdQ+4iyiVajX
f4davSda/AKCDEbHQ58zFYwDyS7y0KAJ9ebF/AsENNZh27NApD2Saxvr7tXJVPefPrTjm6HT+WR0
u6uingiJ1AmYMgZu2d7T9AvNYgwmQLqBzBXhuESVrH1XGmHsIz6YoiomsEyYL4a0fnXHz5D3A1Se
TCsLDKON7j6up1Xv1AaQeGyRg2CBAUcCkI9J1YP2lHhn1hU7w2pY5mtjdrUixQOXUZ30ZZfJ1Uji
+wcyKHOTju6r1wvzybIbc0fnhTpH5C0HfMPN4jnRKcraZTOrMoMZEz2npJYeWRWWr4ODrKKaveJk
iAOqKLhKuZa9wwdxg6Z2wZvWdD+2h5iMBYX+ZOX/UMoyzrkTpUY5EHS8rDrD55R0ppylv3rLyo2B
nIj94bmtvkcju0TLTBjyDeY2jn7dPDKmgT1N3RL/EEbPVcnotyAp77HT985yfkXIuHFEt7PFC4Qb
aGW8lM5zYxwd5+RW1zg5eOmOEOmUFZJOyK7v7ZyWKu8EQiMCauKXFe2PvSrTDxsQlKXx690txU6U
P757p+1apTqdQ39iEGkstEL6cWD0Wckw7bhUyHji2/qq3Hutv1r0VNU1Sbe9SxHr7OcaPFDxW6pd
wRCq1wKzZ0FVn2amSunemG4DQybJhrEYB5YizOO42rrhjxAxaoTfXlsTF97J01T+SDyQZnRZ4m+j
7MBiAdTxUask3SauX2L7Q2tPRpPtHRbVwr67rb/h1jvV0UNdU4cNv3kSotdASY+63Ez9z8z8wsmR
MdJX6eptZjLVx6EakRfQGFkdPM8AgtDOyA72fPQSdq12sXbsnV7cq+al4tXpaLTP3sCgn4DQcSjW
jQUo3Qu8wVvX48/jWxPJH00m9FGczQsEjtDxrnX3rnNexk1+yM2tMo5QgfZlQVQqTTQng9S/swTW
JCJUg9zmmQRA9RzFWJckAcHTDyfQqiTpUTKLs5tDp7h3iN/PMazr1Vst9oJJBOTMVRqpVWsdEpRG
PDHcI2s+dZ5sWuOmwdO1P+P6Vhj7Ifl5ZMtjLgqUwy/wrJmApc5++dh+fTJjUe7dJ6amd0DAf9vG
yzy9YYFasebo7XPkbRvWWMjbNcQ4wzZDP1M64WD8FKgUS25Vgs7TRYNsdq6jS2rD0EKrlZ897nEB
w8ru9XZT0+6Sv4/2q6y1jg3uaL8mo1Ptme5+mbmZX8jYDN2F7io/K3jRHnA+iq+hm5BC2TcP/Hhp
QW8uQPhy6JCmLk6R2R4TUi6NYle41UoBZiOXDpIDXB/ChBDnslwq87U7nS1wUzZHnv86tpy8Pnu1
gkFqtLLHV5LK1yQSBS3VYJZvU/bKClcZKtbdHKfYGJ8n+F/lWYDWmWjwnf4jIzecyBX2u551zklI
8nMy3YarM73q/lMbbTMEmEvzx3xyq3Vv+vJk+q9xt12KPwWBggVW3RoP2/lOHzPUaNsH28R0SK2f
P9P2NYXyOOq7KJ72QulBjnSjrXHM+oT0M7SnWGCDsJ9R3djI33zYBV313BtvvUV5qe2obfe1+QBq
AA9Jf23ps7EvgQTgyoMV2ozVqhT/TaQfltlp4duSKVoQRjpzFDhVwTxJuyEqWhN4OTnl2vd/gPVx
/d5c8YP4L4gT0vdd8gMZuC/mVpJ8lXHczuzk9w8VJLvJMjn7s0FFwoHIM0DTtNaKKkx77W1EfkaM
78qL7rlzm5J8l1v/TETtc0UMMcPXuPlXjzH6rBeiFR9X4fQYAdjWutBQAjQrHxBNVlCRlgbSlBfY
tDqdIhSLaj7bcCUtrBFT9O74KDOS6BARruxGqyH9cTWAKlaoZccWfJj3yOocbwYJhWPHJpyFESUr
5367BhN/7CBpzaARE2cdW29VDRCd38hEw4MgoBbkBm1YevKFvYi4x+14IaTYxrobe/8G8yFDnS75
PKxLLfqvH5t1nrBkqM5i3mvlu1Tfjr6by62RkTtJtKf/VTs3jMBBSqZwbhGPKg4dfWLlbCtIUQpa
V27g/r1zr6YkLTpBobRgcr8XzlzVfnf5i+ucaC9WTvMZy0+kZKGDagAFA5LLy5KhYd8p7exNO5zl
g8f7cJOwucoPrf5karVubHpc90vrn2PelCHdlOXWzN768dutmu2MxBaxAfq2Z5sEnRZ9YaVJmMcZ
RzbhdOWXHd/cnjTVes9+Bjf/c9+8z96xBO3wf7cydB/aP/5iVIzjf41ze1AUfW3niKdi+mP5Ufc/
6Gt3ZJbTP5cr3fwpZ5CR/nZuT1nL5ckpPhCJ7SJTtLLtUr5I5ijpchXOjdttQz0dkG0Q/bWMTP4I
NIY5/DuQjRK/ZeNdnz9KVCLGcNQosmLXH3YPYTHyjJQTSZDEnCFcCiFeDYcCctOWb38gXbWGA2+J
5NhaxU3hjuKLTzbUL4FQ91GhHJTMCMuL4TOBzPCivaUKIKjz7U6/PQKUjFxxZyIKeokfzKiQhyGY
s1+NvYMH2GlAW60Se42CdHa0LcNFOCXvSMpCES0X2EPbZRLXCEo3e+3QyPGoo3IqhPycDWvTx/vS
+2BfQCtdbErnPYl+xWUgm1Avd/2Xt2+Hq2j4D0d65dVYbgc2cssY71WyF2AUGgKdk+X00POM86vF
qZqXnBmPA8L+KbmnIJITLHVzS7xh4ObqJw9sR5PzJX9yiPkQBwm7q/JiLcA3c7Z4Bu6b5TN2nnt5
yvxfMAvFeIinE+jClRjOjzeNjTQv0d6n4jYvafMUmSzkHTcEwcbf9lsX4UyVx6xE9f/5TMRYonD1
dEEXk4SdfmX5uUF7QOzBIkLpvWvOxTSvs7HvelpZfWdP7mbk2rC8g6Gxj+g3dnYR7EjUckecii79
MndPs/pyDZ6YzyL9pyVA5z0E9QCDGu0s2zXb/5Ak0UAfP5V7XOobCZs1i8EmOakU8OYXsx+tmnZk
r5bti26huvzS3aOwnyL1CsKojveLs+mSY0mo1bLFTh3Y5cVnMFura5HdbJS26fCvSAcegqPjvY7O
duIWS2OMKq+O+RJnNzme9BhiPSqp4SMTByIh5OJRr4QpBlWeUGJkn3wT4ClxlxsxOryPH4tx9WVI
I7d2hm/uI3bdZBGCjYt+JwFfpzp5EJKdAtCCXoQdgbH0+fZwT3JCTk3yjzN7Zegb0WKRQRcVcTnr
DyDZuQTGFdd76T5lujqN5r9YRtvC9BlVQy3rLnQ0gXA7+p5qNbLBmPQtpkJIjU1ImU7BzOyaDkAT
Oixm2pLkAttk5XIBe9UTjmfEp68guDntssNEWH7Rf6eopsuKIPdqXxq/yeiuWvM94wAw9Qz/ZxYw
ky4p4Ce2ibH6lXOy1tIZC+98zfqSFBCmuAzVSn58o38j461v1F76NwwVlATxZoHTNlNxTG7okoTb
iGdTFJtU9U8yBhqw2Jwy8bqLPicH0b56jZpzETmB1kIBY1S1OH9jX66X5Fk1X1FCQgmSzozzoGaE
2WnrVL/2vnNb/Pw0NJBRbW6suFwRgYV9wwwUIGLfRJcoOPGk+doWPM11QZ59/G1bbKyy33as2EUg
2UdOw40Ih14eRkxtrLY5c4n6Z+Bc8VdWaFsiOMAuw6Osex7HDzBvYrgSjI/4ghM72nTVj8WCnQxZ
Vp5/tRcKaW+NKCJNOqMTb/eJKzej8dO2HdHP0AkfOT2y7PYNI1AdXw6p4uh5tQ8tm/Z1JfdITZiu
TvFfF209b2egbtPgGc0TF1nyMpvkCdddyODvNGA/3rqLg5z+r/FAeXZvg7DezLz9WnSxKgBe29ZP
W/4ljnt0IGXERG+UxYfqUjp09G5sAdk1LyMIwVujcfEmb6n/mphGKDs0vct/E7qQ6KWa//wWDBlu
G+NTEpUr+cTJzl72D5L3TJdYiH8xUNdunS36bnTHkxQvqt2IlFqF+JlMWxmshOl49O4HnKVsvxzr
3kIEZ92WTMe23hTGVboEI+8d1wBtscaFEaKeCAZqRFGlWwmTU6HqM/X70B2lfexYi4vkp7ScYGKE
PGh7k01pwyA3M15d9zxqxhbh50qnlyJhgtBovnncKigDgvTRkTG4kW+TBTRDQmgt7pP3A3LsvwW+
hl3aROleausFoeoqrSfmPr+c8XZ06bSj4e7LbCtzmKF8NtbmzvLkO38S6DNbgKLblMm7ciOSRDmN
sCEdNJ4iNgZgT07sny3nt4oblKIvrEtSdG4YVwhqyYo/fTrr7YuDVrU6GRkPJz7BWL+IBtnXrnvA
U7xj09P7OKex/LOEWMdATjrmVemLkGyb4Es07S0Sr7lygnG+DG3Eup+y7N1A+TWTC+IyaKfp4wHo
o7NLynRdPZfjm9Y+e92Tmrdjd4dLGTD9ZYZ+cAr+QHPr+k+TDsb2j32q72umGflMBYTPsCzeAPRe
p/TSaEccgSDanwr3WIqPjPj5ZR4CV4B/BeWVENAMT28x2Mtjv7MYrpa01Al1nZ79jeA1GrmLm3MG
ODOtaXO5vavqxwezAUB9mxpbsIqWCS6eZO54XrcZcMe42cn0bQSmgbON5fV3qr78gZ8Q1YFmfVTm
f203bhNrXlv6HmIEmi6e48WTd6lBHiaFVdQINogZH7oKm+C4WUAJiRb/hQ0wK1f/2Qj7Zj0nYUme
cHUdGDdEK6x8byBHgoWTGi11foh8Zvuad8EwGCx5dSrqmX05LkfmPcBg0jk0x/7QE93F78NF3ODl
DwBXd7MIe5GGhh2uDcsIZ39rB3ms/3kdkiRzCskI//RjzEPMYivw8mNZbRFWHNxh3g3wafSHrgnA
GNr4gYT63NQRSS/fRmReO3To5KLTgvlbqx+AsT9IIuO6rexdO/Oyu7Pae3X8Iaf6w7a1nb+MoSf0
U13DYW2WgHHYSszFjXlmaI3TgRn/p0OBKPzxoKzsDkFxrdS8SRsA5qZbE+wkCIbW94Onnco8PiaW
tqnY/q/YZvx2mtjIcnqKZ51FPgsrZQaL0+973prURzdfWp8oX6glIN1wG3erNNcC0nqebRcFWCL2
ldX+m3IPgXhNYoBf+AeI36BVi0CX1qrVrHAh2j0gEBt7399c3of+WdgjJfJSrUz/0c0VH6yHbirN
N8aEVcCdD8sS71DD3QpfC1LL31adwaYSdI7Rn6uS9V7Fkl52uymKbmY6krlC4ppc+otcymOljVC/
q3Wkw2JiuAw2+ehxQK/iJbqhKDxPBPlUsfNuNsNq5NIcchOnH7ocMz5iT1rLOXs1iMWazOW1X/rQ
58/oqCPlHAf+lIU2B0cLz3GZFwQ6cHpiH33FstUc49TX5c7qeU+RVCpAtp3nhqwuP1vN2+W1OnfG
FNT4K3v4eGw1QTjD535Dzb8T3fTEOPJdjfJg59Eathp4SUDB5KPQ9jz6WlVT2/WM5cECeXONhNe+
6vJHRg7ZKdou5T5JdCd0WDkDw2NWpG9QtN81hytY8PYO83JMCqr3HA/cIIybpY+h+D/Hicg+u1+j
LguSpNu1/QC3athKfYJbBMyODR+M271r1muB/c/KH+8Pn52LGT3zrw8ETxnuoTeWNUlNF1FTsY2m
eh4ZIg1us4k1ZnI6k5/JmdYFQ3hGU7/67D+lJBYFzghOnRrut6v5vr0ybByuKCS2rYnozKKEhOQM
09uO5pBwU8Q1aD/UkO1zVaz9rtjreoW7M9u2U/XJVrmAhZ7E/DTaputYxTw0h2YFcgBmz9pVE0mA
0Ya1sR1KXPdJFhP5X0NNi7gNBH2pKdJj7imARPE2GifI576GqKgNi6k51jFnube82ihfx4GCuAVf
AOeO9df44B37TAN1vTuiL9rnM/GuWPkiP6EhAXdfL3uUQ5K2Dg6vsJ4h6a3BVV1BRRXE9C/bsovf
Wx5eWBEk38h7ZbnE9NllA20je7aGt3yky+uxxBsCZyC/To6Mtnl2hvwzmwVaQKj1TrWbyhhmBpWV
bCjrMIQigKwQnZXriaVSZBSnjm1YM3AkU/3weGTcH61srjOqyT7hpTCqwEMFgYAV0zYS8IVTPkqB
nfEmNC0FBg2O0yWHKhpWWdSsq5rdNu4GyHRIIpugq7mIiDZDds1wvgmTztuZDFiJawyzcQrzwV2Z
ubUFlbE2nepCmXnA5UunRVE8aEFMbpZnYl3vBF4hnJYuJsi0Yh5mAxllQYDYIKsDp8CQNbQHHzRq
/ejZElDIpdHvbKreTpZ/cDSg1FnLh6FYt43zeaQzXBjLNi6qZ490WZTG3kAod8WJKfAOVTJnsmfi
8iMi/mz6HjrblulKfexpCPu6CAxNbTgZ9g/l+dx3axNtnq+Kt0ZmBzlleoBe9rokEUw3u3yqHWSK
qCjoDHGuZXb10Rs2qhAMNJGFJjYz9HM7Miz3+KCwY/gjA+tZSrIHZDvZYssKVcbmd+FbZDCKNWkd
RVNA9NjGityVFB5qAriMhcBCBvxXIQ13GcnnjcXMBD8q3+eMxClVmVoh9OLLeaDclyhsiOcqFlUG
QnOYa2TlWuBMbjqdaxfTUOKtUWwF8fTo19vAqqqT7uEyNjhZ6r5CrGQC+BY/FtaSYM7tILERAOge
ymmuUh0yYCEw6/f9b00h3vB5tUXxhTbHSXRhtOihxXivMayzwei/BaK+ikdSQ+POPFb28mJl1g51
9xb4zDN5nne2wlDBcSRPYiu1cPJrZqKZ2iXwqeNBbDFKrfGRhZGf3fWBUpU9pIczkBCOu1tqn41C
I+qx+TP0hYYDG4ZI2Bz7a1C8gU0Nl0jtybdo31S1H6jY4WHConQmqAQQ7PsOq7Ppbv3pP5vba4S2
2mOO7NHoQg8fy/UgMDvwXw2QXulAKWzHC9p3+3smpAvB/RfPHgcs3mEb9fHgDh8FSkeryK6KAd0w
QW+dK7xd8THt2i0+flY8QyCm/Grb9d6Q2OHqcWuK7AnvN/NQtrMs7ve6MPeG7f+1IoX7m2O+Sarn
mmzRx4rd0n1mMrwUkz/sJevyMrJvtTGssc/zKfsSYClqQ4sDyXE/Zo1B/NC7F2qPT4WUEMToyJAH
UVb++Asrk8WS/5430WmRONPUgKoyiV/8ajoPhcQ5iPjfaaA3yJlfkTXWW0bMrDVSbIIAbNOMFQOX
g40xEeH1Y6GihemIw3FSNTzZ+dPMQGN7I6IexyU+D+e2GaSFpIQe9APIE1YBUUMSg4Oeu2PDGibD
BFMM4VpEk2r6y+4h3Zzd/gywekt40dGVs9yxYvvxJmvjpNlpYspY2mbYxOJdj8eNjDr7olTN+NAj
xKL26Wm8tctOORKwj0YSMd3WW8eP1rGc6eXxpOq0E6LrL20R0YEbJ6tJ/2rL+/W95dyR8NlAxbPt
nrqwOqiOtAvPCiYzOTgwkx5qGGre9ewhSHsMgZgpCQYxhtkxM5mWleXEQEsZwNcaN7bHIJcBZfy4
DDXcNintqt3NiI9Abrd5QikHli8TJGWUbRwiathMJvzvBvAka/vNWLB47TGTV1NX7+3EDkzSFNrJ
oei2Ga8Ql7BYzMSHcesWFRpLieQ8q+wylCTAPGkz3vwMN92lbgRpovBGaJP0u88L2hRlBwPXe6yJ
RvNueHXjbWCdDtsyTbBzjoX3nfXef3qn+xfdadlBGESQvS0WayzTOfV95navNbqPd7Jyiq2auQ2U
I5FGC9RCFqmmu8iFx7Nq6/wrA5J6rQUyMPILSJvdRklcnWxJFCBOBo1ux/mQo90eoed8L3kvt1gM
UwzjlcAN1+WwDZPoSnoy1s54SSbeoMREkMcgzySpQvfemqYzP4w59m6mPZd5IKfO3NrMtAPNg7pq
VEwc8jHKDqPpHBqfNAy7w0y9mMr4PyFzh8+lPLfkgGz7xcbjhu1yxyZ2CNvcRbPUI9qbBJbiAUsk
4iE8TJjT+nNp/pIVj8o2g5Njea75BXYU1daIJj5uBnZ9WRwd+pSmvszlhA3VN1k9YaJ+QpmW7LMO
jwEzkrRlGttmLzKX3b3sHcT8yGuna+ozPyZenwgXE7vOPSOGwyO+JFY31aTutygdUkpmydjTA1eb
j1CUDceOQDL1GlpsNT+z+t/EMcxNd3aJeOhhNg3gR5hKjar89oxl2ciMb08viO/AnfQlJ03FaKN6
hjsjYQPYKNcZDCLWitPcc3zOyd1dhvovXwZ63LSu6EJtU/gIsV2CRvALm/NLjlgiVFJ/Lif10+hd
dqgc41w6BcEciUs9mFU5QfeP+3bwMBk7hKvc/LRxt44xYI/slPHB+tl/QaE8vZHyQm45vAheink8
dn03bmIIT0fdF/J16E1WwX657Okj8fUgy7rzrNi3ihSCsNbN9kdHMLltl2ncVaxOiUUUKe9KFrHe
6WKLEl1Z2o8rqmJv5JhwZUpfga3g/499RR4Fx1qetZiWW51/r1HfuU4Wij+RUmzN1nPqtSbZLShI
qF2aXDsgVtEZTvcMrJ245JAyGAozDyze8NA+xJ9L5WyQzKUnZDHmGo6RPDQV4SmsRYdpP5olsg8h
5es4jTgzfI8ZoO7Xr5ANKU9HjTM6x9qir4rMxjuXYXpHydjbSEKcYVs/1jyN8t3//LQrwocBjCyA
scWRmJN9KnrKsqJxJgYZMRV1mngBgfuKgS3HT0Vq1TP/BMeTyQa81kt5MQnT4QCdHrtoEeOyY7Cw
7cf0l/DpFHmzYixU5T5mhZb9V9KW/K+lASZZ1Hwaw+o98l8hpxblzJXbk/QwJ6huPcahWSbnqwbs
LWWAfpCpAvTWPdKjyNvOXCoL1292TZ1/W9HyUuYTPpbzmIqblxAChyWTOA5/mlH6Ia3ZxV3NUW42
zxl1FOimhKO09Gx1dSKnuueT5XEhkYtPR2pHe7Cpj0wJw3nVJslUE5jpxon4TeeRjzekF/NtcEso
ZvXoIdplxLCeTKjFPi2spP79yGejxmhpjnv1SnpAMm746N0+7ZeW15/5KxWhrNclKDQQtUX8Y/nx
P+qT5WxMVf1RMBiy59e4aBh4R6uEUI2IPAOc5XGA5ZQDroyivw606ZMuveh3mIURsxSP0r0bedeI
O/BZKbs72hqywlKDqEbAm8958jgvisUIJycN+mg7W5S0tocDtej6ce8g4lzJGGT5mqoncwI9Ub5B
3rIUMuy7ghwDzK7NzsJQFJCFy4h1jmc2JFmrdzhwGbVmk4nWkcEV/ME42fC1xnsNeDngLC5mKzN4
ABfNcI6KOAdkT3QKp6L7KLuPDf6RtYqq5NzaaIlN6rPFi1jQjgQvE66vr/JBo2gW7fKhLay7baVZ
PBPOv3niaRnMNByJUEIZS9NCWHPEKF9jhqYmCj3SuFkX133Qdna07bXOZvCTtRs59wSHtF5EuaGM
krIbzdWQGjhXyoKyDv8EBTrePpLFdfKqkkjgw0Xtw1uv5xv0sbw/ssRJxJ571ZkpFxFkXVTRgKNl
rNPDlFTIseZ+Lbge1oUuYYnncBao4ChTc99mWjhEfdCkM/lEOvaKyMd8i86uDfqkixEuiHuMayQO
kga9hOwGrCJ5ldXgpqKoW49Lc27U8KsTyzs+CSoyJAhRduuUVez7zmZJhFPJZoqeXBC42fQTmqn+
Sq5xkr4s8z+Qjj+MsPywUSWtFZV+HvgRWz8/Hg+j+x/EMrQFZWs2xByYGspaIoi5zcv3qnXMO/4G
+YHjSA8USQmoDsx/w1BnVpgWyqDoGwgci8ky27MwGPbegtrGJpz11j5Ej5nJgMqlrwndIS83RcwN
jDELg7Ld+7e2MBEw9saxyKf+ikugQVqZtgxshIbHpik+vKUgk8drvuhaJZqkOG947alKXHJD7MAv
ek5jL0vyMzkF1B96gcTBsedrs4i/SKaPutaZvtH2/jQz4qepda++0KZzlEQYeg2fLsnV23EIybGz
Y+IYRM+z8eA7+RlD/WkSj225r+k7q86ML3ToICFFTHD07Jc3PJTOqZTkNayUrxL2n+bkvJVoYEPH
eAzAgCBrZzNB9+gpyNskCbEexi0RZDpxBadaiMy/p7HPrtqGADnHggG/xo5EkMcST/5nOyDXJJsC
EbaTXmOm2q00gtj8iAbaCIYsUZ2wGph88xcy6BNRYE+tLRkONuPNUtqp6vL2LYqcDMlDy0BAjtaL
heKaDUg//pRmr7Mztl/VAPu6css36ALJ2U5i+erQf9DDTwxqLczpcKrvcwMwqHJeCg//lI1nkuub
U3S1tO37kE3iUmZUfrbQiDFKSdTJ7Vp9thaq1G/sOC8LFsHyqjfFWxs/bGKzyzqrUprhonsHdERE
Uhm0cmEx4HFTeEwmVuU4/BVVSUhHVjGMQh4kHFbQLQFUvCtZLMegsTQyGHQe02hrpBB0AdXaCPqh
D63UgH16pB4N2lartiKV/xzSSrbkZ/jHeYgfKAUf8YKdEdjWJQwOZ7qjgJQuItN6y9xJq0a+n45+
baynrLQMdqy2QWR+1v9BGC/DIh/JaFgQXBeL+50yidtUdfrZNBWOkpnGpym0ZZWRzRLI2W0ZHizs
OjwSL8JqTsrvptTLL/LRHiLunKlkaHdszNzYRYYv7Ibz2pzZPlrSbZ4MMzPo6vWkXQhXy14YZ9Bx
cnshR+gh7qZ1MrY7TfnOvJFdboM/9SZjDyFS8fZHBirDbo4I0okRiL/Re4h91zQESwwGmsGpnqrQ
EGOyRU+rk+EIsPdmxEp+F7zaeah52ruaxX9lzqaX0LhqQ5o2UVHu6PyOViHroDLVVY39+OYYPqpn
0aOPSpNHigAJq7SH/Qvr2xcdjyTQKc3FkGQOm7ZgjU/JnWBy0N+sBBTJDuGIDQDV+x09LgcaHTcc
SzrnTUsY095yFhzAhTeX135m9ta6fs8fcuicLPbisAmzc5L396XD3kcNZ1KQ5a19L4kIZN066+xJ
qZlWeSUJAMCQwfqJ7wRUZblO+8FlftK+zkJ5dw38yGZMxvIYCWmGFDQtc06i4z2HkPyVayf+po38
7jd/hLIhO6FQHF3tJsmT+iEYazoNtj0eLbPv9pN0mQZHXvWfsBd7rZX6QAuiyxNvVx0UNo8ZcVhq
J9AjnUf/f6SdyW7kSpZtf+Uhx48AjWYkjYOaeC93l0IuhZqICaFQKNj3Pb++Fm8BhbhKQYGsm4NE
4mamU+4kzY6ds/faTnUV6UhfpTWhs1rFGFeHtqBbJhTzjTH/Ug+sKllPX40OpVx6xdiNakgkdPEM
dJ3LmgHeqX+GX+OsE7ezb4rcqr4lZtMcq9pLLs0Y+9eW7OMn0yW71xqMbj0k0bTrp4RxEyiro8sY
g3qwUyHuk3o6Ktt8nRGnGVDfVmYBOD2LPeOqx2p+UIHVbW2aYuvYleWBzgg6BctkJdf8aX4oreOQ
R85LZ1ZiPdnRsLHAHGxMI35I/kfRhTIQ0wK+PcIuuu0YGbTWPOHvRC/e5q59diYM92ZsTt81HZuT
HHFuM4AvjsDtk/vZREpnpuN4RsHttGucKIybm+zrbEctqwmtSWWgHjOc+Eepagojaq1V47Xql9va
vI5Uz2vy0Kc7DFzWemQ+tcJkJlbM8GmtZsfImxZikFGux4Tk5BhtJev+PITbpmPJJZmjJqkW31AT
lGKnR09sTJOJatdMJWwEWlc2cpbMbre8+EA+/NI91a6wfg0W5uZm7DgOtZEx7yLK7p8JDKbbyTMR
qoUVVT/UnnM3itvUVG9AyppVHbYMpihtPeqFxAGxtrBsRjdQTB8q4750E3uTOCPuGF/mpEwNlqNf
nK4MH6kxvGfMhd8jePjoqwc5PNWZivcFBhpcftiI6f9UxVNYtQ0DuiRZN3BId10vnF+Rc6eK5OA7
9nCpUkCRuyxgKFh6AbuENdXHShoxUADTwHBJjQ1JLX1WQwUkosArQVtxip5I55k4dmCEJN26I9F+
pnuz0FJPjpHTQwlRNVFlc8SmT3LMjfwbYL1kQ1zw17QxnoRHlgoi6v4Mn6p+QPPc3DCAllgPAzpW
IvFPHlY+DINV8ErLhkB7E0uKLv36tZpgiFgEUq86DovfimI2aVgN9FXm2j7zeJUgLeRbWtX2mlot
O4SZmq2TbQVF+3N0DSfaFrFuzp0bCLrrVnSqEWwdoYAM+6x3BjRMcf41azGRuimxvHU80V8yJ6un
xsW25K89jtbykMPNxeCdJag36Kr06a7OWF+3thr1TdDEA41oIU+VwvI4Zf50mFHA3ysmpAjtm3RH
vhEhLdgMziKZGWLGTrGxPEOQb+BBOU2jcJvOpbGZXXdw6SeZiNzrqZQrVztQmRLTRl476ac2ovOe
WDJINrmcH+UsGRjBjJK0R/0AneeE/Kj0y+TQCvGShGxMUzkxaWiqaWbQGZf185xEHfJ5q0AqkI0h
yZ9lB7LJFfJWi7qnyW6pm5D85ItvAl8aeyQxY8fsDYDXvM3Cpt7HQ7BcwXtw27T9YQn6a02DDcBC
Y7ZhQJCt205522xO0p/kC9fnpIx9eHF+OjjrRjL3q11HfJlVqTFz1/aubGO9TTmuHbMybJn0MYBq
nJzKIBT2DQk53qUy7W7jOS2Ue4P+3IA4b4qAno5zOj9A2S0OczGIWyENZ+3puL3Fm53vSmvO1lMj
CDPk8LkuHeX/SHuqDfqS1AqzNPd4XxFrNCzxURxB28rRx/mQC/epLgRsczrpeMbRZxGbRkiPTcHW
DC9D3JRf4jyzXwEHAGuzad1nQB1n/mQme/NYGfuwccO1Q7mwwbffb5xRZNdzOSFUkAmPE/xC4rt7
kDIJmPpdPokI83rgb1rXCR5kzPSNTcOQj2ZtZBjXW+NM3CplPVvDnhZdsR8bM9tFYy5ueQuWaRNd
zCykAwrojPyBPvMgBXXfu8rXKwOn2Z72bboVZhQ+je5kHjOzq79mHU8ICosMOaVDrLhhMBNNlWmg
1gxLgKfQjTVYE6iyDMCSvP4uwqj6OUzZeE/vvSPOnjy0KsjKm7wfX03HCW6oIjKeKxTMXl1VmKLm
/OA55XA7l7lzwgkMII+R48ZpbdAyMshxC2KI6zXLelkz3yj6iszrgFmcF9HjilrSr9OiwY1TAfxF
wjcP6I9hI8MdJv05n1YTKIdd0PCyCVr0G1GblJRJsDzALGTTRO+ixVQzPydBpx6akEKNyCd3nfet
A91Re7vUVtnBpFG1iqPpibKT/jcHYVgcjkmfgkyUjaus8mEcE3YmyhSGP5BfMNCPewUk8VeIbAw7
y+AfzAznqJ2huevhetD05zwjIjD5ykkGmt1etGMSJvfdEFJgciu/LOvWysVjucrZbrc58QgYjwvQ
VF39fTJR4ka2f+M72Nj9KY83NWAplCrhr4hSdeWI8XnqERPXtS8P4ZA+UCW1a20a96mkYFtlg6qe
OidF4iMGce6S+k2RrAEjAXv9tWthkNWTkd1YEtNnS8LlFxcy/XNVpnSllUQUVwpGW2H0ls2agTDR
cI8lO8jGIvbiypyUcRX4iqMz09ZtbSpAea6bHeHzIRoJ58Ba9jU2LHvU5g+OrnSPpIEyZWyltTV4
PtahQ8FWKeHsdcEBeJCifwzi3L/RTVefiyjvtxyIUPENWXTPIAPneI0aOAJSHK5mXFCruY5+eFlU
nPqiTk/IMPjTQSdx5A+QRRddK85pUtJW0S3kKBmAK6QkUOk9xDF56OZcXJj8oOductRnPcYEFDrL
fQhETPUxt3ZDe7WS3+3BzG945kAthOEb7AyEapEE5+NLpBBRQTxdFLVy00hapTQ5gOu1GGns0rBW
WuVU5rCjfZ3J7YgBe99XZEYFVc1c1S1oplt5xWRoiQfrGgmH0bJOs4miRoZojdFrIv1qCywWyJFW
I/CsvTW3dyntE7oh2f3Yqdu0C8qtWQTDHqin+eIuAnLwXt7y9lA3KrtGkGub105v/BDpUO+iRo0V
UNey3sax6I9gRwbI9/ELBmt/nWUmyl1L49oNKnPnedV0CmdFW6GHVQRbrt9VnWVy2gKF63bhC1Sb
bBcgpwBuloznIi84WLQeAiaD0n8TqpI63kQ54TlWto/mxt0GU1q3O2RoDKNnb1xLx+DQaKHX0vXI
6HJsTx6O2OmspxyQl6+8cFn6k9uQHv+PwJ4faFBh92qonE5lUVgE46Ut2HLGpYj5IQI2BwuI2Zto
2vASOVrf+iHK4ZoApS+koC1IKjz07EdJTFc8nooCmToaXdxGuGjCRUjeou34yZTYvvHzMfwiNA7A
nP4xEBMQXFaZvpkhE1Wa1Vj4mGMzEg8wVWazeqwIczuEEEv2GGFx9TuBCW+E4NWhBH3qBDNnKCrz
vWHh/mkErVq0ss5GyeBl4Ix+UH05XELwSJu4xgdhdFW0HliV18noOac+JwXKHfOngBDRXeBh602m
YsAZFOptKyb5tS7ILG8HiithtOnOmoZFesltzVTxLQ40ImBt8Dz3vFJSND85zTJEnS08NPGMnRRC
yb3Vtx7vtrmYENDd837AKRqaHs8GZY+taBanPnDTrJUtKA+78a5seuioRDMXllPAHOSrxBPfb5s5
mp7xcTRrr8HWDEexX/nOQikXE7VerdFQyJIiZ0gTasd2iI+eHKe1yrv7vKLh1KVUrO5gMPmFE3Ww
3F6fB4UHYKWKitlbVTQ8NHFgjQy0a9OZTllkgYjtx/irX2Y/WYChl+fOMgYq4rtu8sd7O+sKVqUY
u6Z2UYQ7ofU8AVw7q3FKKOzR9nhU6zAmw+ghr2L4+zPaDd8dw11o0rxXjm+i6ZhlsUd7QGWvvbfA
zV5aTpf8KCLazwQinMqxIqRwcKnzyhqQbAj1jq0vQgxAj9F8CABRIFVD0msCyqZVOgcbOTpCr2Jm
CpugmiN6yIZsaaBWmVibkp+snV3rHiOnuJNZjNBD8jlx9J1egccpOus36eBTEYAXQr1a+IcZCwEa
XxRzY0nHzvCZb8Q9I1zTZ8FOI+OQdXX4PTUcpgR0xw6WMdZHL3WLDfoKdNM5EMdjmomWbdVoR24N
JS3AwuRMTCeKlL6xd/xI5Bza3hvZqQi/q8A7pbLmjM07AzG8nDlyRwZNWy+t2fZ9WOCBjzGVznU/
ndK+Ap0fFcFecPDaTVNPu3IMFgbISLiT78QVLO6g2SrZFPtYx/b9IJ30fooCYApuGS+MCrmyG4yV
wcBkp6NCcS1O9mFtfetJwvsygY8Fmy1wGPuKfUuq3aCufOttoEu9MfvOgbbnBOI+GMPmUegEBSYG
HnrlTUvLqOFbNQaSB7Pt6mOtjPir0tTIVisdOiRdt61z5GSGjNM334iTS9EGoDrZv190hEE16Tka
Qgcf13TGsWWpxgKfO8Gy1sj68t6Re3r/FMY11EigPiOzvni8gIoWR8Ox2xe/su0FKTbWt72ABWLo
pFmLtPxJa0G+9Z1gOWfatnWsmDOzBtQwGwlyDbwCOF+Us/IrDseiC7MXJ03kthvG9jnvOFQAIKHG
HvSrgOxILKYvd5QQKFq0XdOWb8buElZudCo6uqQCadoo+8XCIoeQVUck3zQDfA7saBPaqTJuq1Bn
X1LtVBeLBhYd1KUDLBSOHmdGdTlODmL4JCJsAVI+to/BzXdacvhj1NYRVDG4m9C05hvPppTAHUh/
JwBvUihWq66CzQDgqrPo7sXjG2ry/KCN1t1hHp72gAfrQ1+RHWCixnpJrWGYEVqr5lCwYmzU3LCe
qjE5TwOaj8kURO3GcOj9ilStNKV3KVFzXHNahlI/4LiBSMXqV4g3Sh+KNDtdtuG6PjYGBcVMeNwW
TCT5mAIKxV2cB5zt3DK8FdjKYfCDabvqZKz3nTtk2NWdau9Xcwtuw51ealIgdnjiWS/gALL8Y11l
OtA+puEEOktlDt3/xUtCeXAQjJW+ji1ScXMw5+uxaon/JO90D+QVBLDJ9jsIy7ixtOp3HL2sw1C3
4Y/Sn5uDLbpsPRfjj94mVq8tsuhXDmcPfePY7EQ8lLuBeNmdTYcLflUgd2JGnJspCtwM8P9Okb2B
ChUNWliIRu3TifZiHFn7EQL3apK4sfvABrEQ++12lo2LnpRwjKLtnee6HGjNLYvthIfvqpeGf9Qj
Pe9VNNbfE0Pp72qqmRwWTllcwfqtN45lcz8gBQTBt6xb4MmVk28ZO/gHN8Zj4xOHss3JS4YG4RqH
JAzibRR0BotrkG/lhAy5svSvVhkAoBb0F90dcD1hArVExOzsc0WPELoG/5HWApPNxrgLzEKdlnTf
O6vKwi3E9WSF0QRdQmeLKz9hXjc4lr4wySFBRzvfqCysM9x/4+SAEqRIgSm1loCUNxiD35jGLXIp
x3XXkenCWmoKUjqSpIP5mHjxVWqj1k5hpjneCaElxrY0Tp/d3AC9WPglYV44bUIgLycjKcsnuwMz
42Aw23Y8Tl8kJdAxxvO/rh0UKGkcB9cuE6jzwKPPJtUO6BxQ/+fJvMn6AlRgaP9gHiRvMZm/Iu6j
H0d88b4fnHZTBdLZexz/jqRNiJO2pmbH/lvu05nFL65zD39nNiBSVtEuShrvG9O3ccU50lxVGTJf
zyGgIp/iZh3VtEx4ANfQyuiXZGgnS/ggK0Yu8Q+arTCQEP1fUyIma07juMxIs16PRYHG0uhp5Otc
LZWc+xUQAE4IOEGg5iAeYmIJFxP6FO5DZyCrMc6LdewYr2zykQInxsI0xLPaxb4bnFG1ovub6Y2y
GiOkFYXaWWb2RMMr2FY0EtdTbxkUnEZ0onMXbifDpWDKSvPXHHoPNRaXByc1eKV8ANMXtxvNa7zE
9c5LI2oqrG0Y5yWpu0CKV7OLfo9wMb2pZ0Q0YTbah8BCShIATqghebjMW28kuIQnEcCJ5lTSnyyT
p2Mu5nITxjMUrxB3YG4Gd3BHDjOpeDi0KuZzZIBSg00pzS/8ipaRp/skw0lNaYAnoDHMbZNC/w1d
c1gXZm5e0eAFQpFG5cl0WYfW3pKrI4fJ/WKYKIBaOkKAvzDsJIW7H8ZG3AC21KsgC9+yMoX7w9zu
DG97XkeCPoHnRMXBY4RxQF8L0EBQ1+wyC0LAGOWPTc58nJU3vJLwE12U/RPVcwnRcjXq1t0MZNJs
ZV5FTyqfSP6ga4hQkx7+URu2fELXZO+apbzo+77ctxbdZ1pi6jTjHz/EgLh22Yh4Nop6OBsDiuFR
ZcVjErn5nWFjtOXsPCHUovudpOVXbxqtHcsFDDgmL4c2Md1LGhrFDvmG+4iSE4BHqplEoUhg1FkI
/KoMaMa0gyIPdnlnJhA8ViNz0o1epkLO7MkZiGuCZjkXFdKOxqPprFs2CRSkS16haTyoJANSkYb1
g5GNoLGYEd4AiOa3bsvsAr4dGIcCH9nMZbPx7aEEAG7Sf0/q9Oyn5fy1oBI7kzd9OwCp2MR598bq
wlnZCzoKQ7DwPkkmgEQod23kPSuHipGEDNrMsNdoTpCU0ab9VQkh8OxntG/qiuYkPyZK41EK5MOt
uQep/Rxq9odV3oWAjhF++WlfmhvXTn4B/CzOUak76qGk3jcNql1wHOIyBsMLbpLvDViLq2EOp8eW
ZvmGeWy/mwLAdVHeepQGoXPNRK3YN37PGQV7NCQF8nECUo/+UmJhiwbI5tG8WMOS8VZJwlAxK51i
LRungjHMXlQT2/5KbHZ2rnTE7LCnsDXNObzmcFdxTEHsdlfqJNvr3lMbf6JPNAgYH2Uv43vkfcN6
YH2jakbl0xd6BMtJP7PJIyTghe+eR6vEIJuc5+rSmGBOIPab3+yys39E1sLOcvECOXBW1jGo02vh
D+7a6ZJpl8++s9OmVz/FQ0NPweWITBAzPHg7HM8ozMUrqwAm08YcmRHm4zeg6eoacCMbqhU0WHMY
P6e5l53Ri2ZUVwUVSFUaryzFVF2gR3BlmN6eTG73xIAv2VqjhJZUB/CifDoqceJHO1FFPbGLC+gy
6VFAI3aDZi1pafVl9xgh53oyKdzQ3WIudXu6VivPJ3woLrvwgVmwT2meJncDKSIXDwQ9yvqpfUbW
be3ArXEwcRQyG/4tfhxcqQ42ioirqqNpuU7o2CB9T1P0r1FaV+cqySv6JlV2xZI1P1iyNI4Wc/t9
WnWsM1QsoqN8QgjDETF2Mdr55gtsmic0AZcOdjsIf5pMqfdQDg+FS3NP0Mn5Uo2uPgUIzNddi3iO
qWvIo1IUr7EY020SJAVRyO7iGCfY786bC/PKyjqyE2jY7qWVRF+txQJmuiI80zRL3jLJENpENHZj
FohLa9GNW68d0xMHjuJ2HjO1M0g32wFkIY/ASR4jQ1bFujnEBUEucOI8erWaFjspKBs7gJx8yPRW
InBUV2F2jV8VEEnnMxopWwtPR0wzQkP4WZAo7WPUL1gNDdq0HjLUJGg7GQUg3RtlNEPVr4stK0m0
bXPkk/g07B3PAlmQpGru8lrWaOsLf371i1TxCCyCjjyqjkETxEhbDcjsJv8MMrK62PMsGcqOxcZT
rbfXktvl1BAITB+UF1yfR3rM5gspRvbBiYs7f5zrnaGE/EsvhzmbOPGVGD1CjZLxmx50eY2vKXxl
ixuvkYIg1AEGmtGrxELVkQywIcUmu6UxPD31BWsB09fiMKTuQ1WN9ap2+ZBe+K9yFlZFwg1nPHjT
iAfU9DRxFl/ZcowuBnOZ/SwtsAVpy9PCi3aKO34GcPAkrGA86Xg9FBDDJVKFVlR5CtDPryKHOstr
w20HkTjHK0vRHi7/AMKOFw7r1r3tk7B6KBT4HVi8YXDyxkQdEe+VG2eaGHuacrqu4kyzgbf6RuT0
ysjrS/dB5/HA9K6HCoi5O7NAcjYmrz5XdJ5vGWpE4GDzH/hUgi2s6ODWCStxGHt4cTHTQ6REVnbU
QYDfNrOKfS+hyfldHXwZK+cVIn1+FEWPmVcOGrC+P68mjm43xEmxLKMfZ73gxC7Gwr9zHCSRgVvS
WcmBOSaMMemF1EyPOPfcji5+gkjQf5AD0KE2LvVN3Tdsn55a6jR8HvFoJnQOuWuTiWEpSYhO4GE3
tiRCRodIo6bi+GYtiOf80PE6grdlsRpaj0zSCOcJrIzmzp40SVNsltdGQNYS2kUD6w2UTA6uETup
Ln8ESwWdV1X/pq2+e82cLtilxHsBk4O+Ehp+v6eBmd+b/RSQ/qJaBlywZuMYaY4rzYmWNahBH3HJ
qXXxWBMYSo6EBUxATXxJq25PjYs3wPbU9Ni4lUWD0VdHZDh4wR3xTcOPiGNaTgAOWxtcGzniUDS9
vY1U4gZkV4QJCw0HWXbDhtCuDtVFSTstRTts4J4WPoYynZYEKeT+COcJak/rpSYxiEIdSxT4O0f2
3lWVzeXeEIhnutmoD7x4VNUNzfY2dqNNYGX6lCKA3VDesRq13XOJivDQIJi5q/Tc8GyRjQg1Id7R
jx6uYHzyuroNdftk6gdfmHduag+buJjUeXbtZ6u3Icin7KptzpACgaW+6zDQnZM2Q7vd8nxUNmrs
1OjCA9OVGEgDyRiTR/x1XZXw3bKKl4SuKTWXIUHWMne6Jt0q3AyJxG0DY5uzDQ7sZmom1vumOAkP
Z4Ds8IcC0uzAPeT5AYaWidK7ixmL2tULhStVDuJT+C9J2rEEKrO9gqnFgwsPyECqxBk2+6FUzUy1
z/pd6dXlDc+VvCKQbQYcNbsYB8OGLL4i/0kJhCPWbctvbtLjFO6Nzl0JTqgoFC2sJTXSD/p6nNJd
KVgrkRiNSY3/KMEoY6A3v5O8XCyBQm2cGZdKr2psVZHfPNV13VzMhgzHoNLJPphGwslDZW8Q5L4w
+WcsCGfzXLDvbJ02ALReNtAWcGSv0fO4hzQGHCA7j8V+sr53o1udG0b3mIoYATUCpXKKgnvVE060
GcTwQj6aucddr3c6U90bwUTOUXgx0yPPfHV7me1qUKt33uC9hK5GzFbTQWCA9hM9r9gyveGgGqVE
YBsw3XQ5oAVRHZFZvUPvzyz2toIcJfB9A6ax/Z074QBUJHVtVGDgk/dI3ypGq+CNL2V26AwZ3Fp2
m90pzo2IxNuRxj0t6iMP1WvVMqcos4IDhA7ZiPze3A6WiYK0EebKdY18M2LaXakph0dI+bYeZ0yY
KAGLbRew87U+EyfS+ELscNG4H43QwvRDQ4ZuztQSjQX00LPd9hgTc7HhVnAUD81pq9P8l0Vc4gam
U/qjnWh0225nvFQEetFskC2OQ3VXUVjeMGCDOWX643eqvW+oyxyarlhgSDYdN3VH42jo0SrEcfGT
L8crXYzYOpaMkSJmGqXLsDmOqVKrpq7qS8iycwhLoJjo/JhQMFe1cizrSHBIUWGQYWF/S+z4xib4
eSMyDLMq4gTljiSlrCx/8q8sAk0osNwJFTF7mjmDmulI+kAkhZKpcev56Hk9fONQJ0+tT+daWwwd
moStwTYHUlgBJq7TKEbZTBsYgm7doMsZvpEtSWs5SV1gIiboflwj41gcGNMY6yTB7tgLOW2RTmvs
IxgnzIF8oTnHKemR8LRp+1buraTBjV5PBCIwazzhNfkSJ4l+QAYUr6u8cvdoW0A5QfFY0+4PsQl0
bP3o6jHImOiLXaM5261TMXRAYMOYQHG+6KYy2Ore/RV4XR8wIR3H5bhvgK3CHYVjxt4Uw6Ro/voo
k8HgwpiLnak7OujSAwpAu2tr8qwCVrm1o6knGY+KJ+RGT9WZmEj6UpLQngYcOLIFz+4ZtdowF42l
4xd5TfJt6FqQoI4B3xxgIVq1wD42ZUBHBcHGT2cYu1+BA6VQwfY10vJN05jdo70h6nrS0/LXZb8a
kalNLxnmhxZvN1AIyIELp9RkAV5HGmh3FsL4Mb9WgDJXRc2EUqdq2FSOmexrZLhXiqKKNESqtlXD
dovHzU0ONdFOIEwBmkUaj0rnWQCBE6c+M8SaHx2yEO753xJW0IbGNusiY6u6cMK2hwAJBaL50+hQ
XtKQq34mjow4JSRkCIwVP41cWAeqx7XvSM0+r5gG4p1PnhpyaWO29WBRCzeYV644mfZ4C+LmKuno
94CS11uL+R2wEOlCBontoyWSiCzQcScrPMglo1J49X1vWI/Ms/FEKosOpeM6R+VTWbJdYGiiPNyW
2VRfQw+3t/WcVZAhiAdw6wg/G2teNkqQQDYf4tdNRcTnAv6gW40GLYrWqu5g1jg2Os7ANvZa9NEe
KQ0TBTzuTH5k/61RqvtqweeCpkqb6VJJFGYFYUPrufRBLkuexTqakAtE9aNmKr5z/S8eJgZqvCWS
xJyRuFYGcho4yMzuCHzZBtjCUH0uY9O8U98DaoXnKmc6NvepeR7C3L4NMzqzBlr7O7MscaeNnoe1
HkkrYsia5rzNgJchOJ4rBN+uLcTJGbBKAin/NneLXNKCQ2tG2Mg5SHbbto2+KbbFVdrTrKDHrvY8
/HTm1KAg0CBYi+CA7wHZoZYwYbEtPFbDoAaJTY+5q8BvRC3nXdtEkKCNGetHTsFi3+MJxwWtff9Y
CcF7E5M254t4PFhsYChhjfHGpc1tHsYKDTIRY4lbXooR+66Ppor1iGaZZdHd0WkK9aHU3LaM4J7I
swHg23n2hJ780W0dlpw+I8Y4IkLY8RALAOlF+cTpt4Ee6ySbOZtAiRFAvPIqHLFTyGpujPDJWv7Q
dVwZ9t2MQApRXlQ/EQ1j7XWZDvdJaDvsKjx2jcVAlUnazEwZhIyOLHWyLNTs7N0C1YrsGK3S0lIL
DCFq8mI/t1K/FnFLtCbM3lXgo5z6PB79w/x1qbXCaKpc/vWv/1e+vtxFlLn/9S/x/9G+EZccwSmG
igaf0Hn6Tz/elpb0LFsyBbItU/z94zteWE7cU3HB/vw1mMt1Iabvn1/i3xPRuYTtUatLy7GV+S51
nT6b28VVX1zEfJ70I944J8GbjOXxP7wOP5GpPaW0Rb8ardbfv0ppphbzqMKA5PWSTBsiwhlBJdPp
n13F+vtVVGXPyWLfugyevufNLO6dkCYvOjrjTCkvd59f7qPbz40HVGxpTyol/365xOSsLyO3urDx
sIVP/uqfff5y/d8eL0gBmahMr7pU35nUEOjzzz7e/vvHl7Qp8WHz56tp66b7wt98/vli+f4FcM0i
v/r5X//Slmlzu3/7fZaH77e/Hzexi8PMr6Dr3upHT1yCHoIZGkIsq2sgZmAxGnS7T7Nx9/mV/3Rj
3r2XLSpLdhJVXQwbBuym7P7wzf70+frvX6wssyF0TJsbg9YSY3n4D2/8u7dyAmZimDN3Jp/xft9h
g/lHv49t/v3vdz0KoqLl8wOmzULh1d1/foHl0fn3O+8S0gU4Q9Da/PsFGkbPZecY1UXr+wrZIbiv
5vXzSyz38JNLiHffgU47AVRFAIxJjVs0GKuuo6TSTwaCx5wTzOdX+8MXEu/WL400CRE+ryLmGOTw
Q3NVqz88VH+6hPX336yQqSen5W1HUJFjC0d0N//hEh8/t/97W/56YX97IQFmBQKhYHVBNVn0K4YS
n/9Kf/r85b//7fN9qOU50qbqMlDY4li///zj//QLLf/9bx8vDI5MycwtB2gUdUwlkcn9w2/wbski
qjB1olRXl5qqktXpDzdg+b//20Orle16FHjaVu8+vmSzZ9zZ1JcxIwOAyjyO1z1nF3+6fP5TfXgn
frvQuxVQN0aGhq+uLx5jO9LtYTh9foEP74UmlxzdvuKw8W7vy1yGtaKJIYgvfGP8wU71JXOv/9lF
3j1P2sd35hAafnEicLyzjYPZZQaYHz+/zIdLiae0RrJuScd+93J32dyTvShZrfZIFlGc38oJhObt
51f58N57misIGCCmeHdL7L4xNPlFbLfQ+/yTJPhy4zx/fo2Pbru0LOkqjxO37b27BrlpbevLvr4Y
0P30rsTq+M8u8G7ncxi11rPDBbxm3VXfo6r+wwU++pWUKZRpSUvwFd5/A2ZW/IJzecleGiIExz2d
4rI4f/4tPnp4ldC2tgQeG/3+Z/LT1odD25YXpzsb6fNY37TiD6Xo8kO8f9OVZSts11ILR75bq7SX
6qDPElQYI6ERXnU2TH1jA7NOguCIfWMma2vM//DjfXT7f7/ou+WFznRf0cgr6Ye9rizvx+e/2oe3
5rev9O7WTMzVhqxPywtNdSe48iO6c5u2+/J/uIqibFAmGULKfbew5IGOqUyD6kK3Kvqiw1eVPM/W
H3aSD38oh8GQR/i4dPS7N94y6a6XCNQvTnLEp+/84eZ/+Hz99vHW3zeqWTc9DimTm88APrYubFZA
mj7/nT58wBzHWZ5iegPqXYk1Z2URW2osLwHjRaZxtEcgLS5D64RG3sGW/6ef7H+v975mRHrqpFPC
9VLKkmy+n5BafP6N/irZ/u2d8bjrrqOWNfLdO+O2GdDrzi8utYvMZB8iB9Y7CG6MrTFzZj/gJH1+
xQ/v028XfPe+RGGROVnNBQFiEukRAlgqDp9f4sOXxmM26tnsL/L9wde2a5K5cy5BMqYYwcBWPyvb
XblXn1/mw6fht8u8e+J47e3ZzbgMDAZy4Pag/isLRES86ZmUBVz48+st7/r7W2WbwlS2zX1yrXdP
XwWPAVtnWF6a/DbxERlsE/dcQcjv//D7ffSm/nYh+a7MZ2yHJ0dzIf0rKs5S3Xz+PT56AmyTtoSw
6b6a3vK7/lZSmujLBImDfLwkIA4NMxFB/9k3INWHf7mC3CHqJMvz3j1kvkNzMpkT58Z175Kruv7D
N3j3A7FKmiZzSNfkW5jCcd69NKjdAsYsnbjpgI0WcXM2ovbpP/qRlkvYpmUplhngbJ79bkmeJH0n
b8rcGx0y0vNaI3w0Q0RDltN3f7jUB9/GU65lWgiJtIkF8t39kJ4x5ESi3yQ2yT1oolT3A9es+sPj
++62L9/IU55nC9sTAAPeVxm9VXpZlzX9TYeGLiuiddc/hURhff67vXv3/7qKLRkqsv/z/pvvbk1U
keRj4/q58TEJpfKBzv0Weiz0mD98nQ8vZCvlCZ4EQazg3381geUXQW873AjR5Vc05w0Ij05yYDD3
TQRIfT7/Xh/9evZvl3tXCCBzxujhcDmCXlcuuRjs11tl//z8KssS8tsS8z+/nqMtafPI8YK+u4rV
5QzUTD3c9MN/k3ZeO25jTde+IgLM4VSpo9RB7nY4IeyxzZwzr/5/6Bf/N9IWIaI9A58MGmBpp9q1
q1atRRExoM1rIBmCWGv4veKcUqTegwHdXTc6NzRTJiPK1tOQgxH8gWXLQ5+WPUZBofTqs0nlKdAW
XgJzmxwGMSJQzpQmK4Kz5pjVgNby7kB1cDW+u9TmPz6KUwPCKTKR/tLZ491BfvfhC4apkMrodRPT
7Iurc2piGuOJ43Tpfo7pQO4O3i0dxon0cz1S/sh+XLcyt7FJIamOrDgKAFjhmknB1rjUGLvD2K4k
56YH67yjxeK6kbk1tzg63M48Ai1NWHPPspoKbuL24FcOxCV0hlKc1s1f162I0c2f/YxXo8kLn0Aq
XNjPZg0rUKQk7SGtOJi7gAJZe9v5cGHFDxEKDM774N1ctzm30U5NCiMLgALnmpchKbjXsm2Xfuxm
uxiRsDq0d4SFajNxlfdSj0+oZXz851P9MCzTxEfLjnq+x3I7UxUfgqZDbgMMyDeNVi1YmFt6Kh/c
/6bKyogRZ2narQedVkP7+pvqmYQv3yD//4tRaER/uuGY7GPhMIKZQTfQiJpDReXcQiZbWrhmZgdB
YC6DypONi2um7twqUS25PSTqvdveRQ4wpL/YSM6JCeGCaUqoN8NGaQ91dd/Cq/7hESh/IguN6AKR
KU2YoryVIzsEMn+AzPw+r6u9Wb2m44fHoMgsA/tIsyzn4s6nLBQo4Lj7A4LzITKe48LVMZ3fc4/I
92kDVYiG+bwpDELpBiB2gHcPeutuWvN3E/ykkfne1dtJOPxjKSuOHsYsw7QdVaf8JGYwwCBJgewl
/cFRECgZ9vBs04kE2TVtZnL1FzNHGkPnPqSLi0qkcA7huHRw9cPB+55rt7a9MHEznlEhV6UqhkEl
0qZmdP59FVKKOCqpRTeG/Ez7GEqMNqgZW31t4bOjfcQBIh8dpda7r7Xu7frxvDw9ikLDnqJTOJ8K
uYIT65Gy1xutaQ6Nor7Hufwpt8JfWuUuDPLSFZ+ZEd8xMJiNoOy65tAl1m95KD9PiIvrI5kOobAB
yV/K5ANkgG26uCciBaqz0Ciagzd+o/S9Gwpn0w4AMqWlUsWsJV4yBNE8nhzxUetV5JcVO28OkTY8
WCDC1q2BSmw5SaT11UKy7k+gJ46LG8CE41TmiSu+cFy4dAqNNrNDnnXZDkto/tKy8QL9pvXgdLSZ
Naa81qOnZOKpLO3Uuw9NI79T9TI6DknZb30VwcI8hxkFNkQ0Ttu2vrs+9zOHn7fXv79xmrGTcEgf
MyVO27Y6lMA+oVEZV3GX3o908UEo9nlI8u11e3MrQCGdLK+mAT4whV1rwK/aklqoDh70FivVk27V
ot32nQnxs7m5buvPo0tcAItirqIQvky8LueDKxsjlYssrw6K+mvsfgXSF0t7a4dnBZWZFEGaezlC
GA9YU1n87LWF9+3czJ4aFwLNkjYwx2+K6lBBXgvvU/e9sLq3PqKTAJ6NW611fy0Md3I3l8PFEVlT
0kYWk4N9NNpxqVXVIZZpUwf2ptxS5jc2MR2dFK+b8CGPaaCj9Qt8WQnE1ik9iCroDYDNVTMWVnrO
P5E9INaWdVyw+AyqiziBf2asD2VHH1CVS09RG//q/XLhDp7bUad2hFixD2Taa+nVP6TFHqguaolw
fcWQI0PCdn2C51whw8HdUwShOjyN+OSs2IBHQSSV9aFBE/gH+HXY2ujm+Xndyuy8qbzlTMfkqa8K
KV6zrdCuo6Eb/bnieUiHWyvvwQX5C+lqZc6ObcrydOnrJnCH89FUZa35sapVB31sx61DD8LWVYwa
SkYJ4keifvjWUTrytDz+1KZxQpeFNW6ktgRqPzVRFgDrVtDX1vdJIzcfX1SwfbbJzsF9XoQJiq/3
NOZE1SFFHCADr6shtaTet8bn65M9s6Sm5vCyodihyeShhEkwhsINWuy08uc++aVAZn/dwFyMcGZB
iBEGOqfCLk6qg9Pv8hzcf4bkMnTPTnUskXFpu3fe7isTvPd1wzPu58yu4PsSSL8SksS4n/y9gETU
rjame1tFr6H7/nFLU9mLFyhx3aVLd9PUqSZHZ0Tfs4lx7tCmvyre8OPrdUNzi3ViyBJSqhAkA00c
Gu4q9dENHoPdf/u8sBcc2shD3WUcUGqudAfFJIjPr5uY3Q2nQxB2Q1DlCTrS06WQHwbuditz150R
7ZL6HW6RDTsFudJwN1gLUzdz2E1qU7rm4LmoTgmuSzVcqTFsvzpowFrBxdKKUqA4/ehpbr6w8eZM
GYZmWDLhHD5MmEY6NGkJVGQ2PBp+lq/f+u5jaSxcrktGhHlMkw7uIK+rDm6NJFPyubK+Q9S9sFpz
R+h0JMIRMq3KkVub2Mi37zz6JGXzVlffDO2TvgSvWLIk+OJiAG8LarQ6jP4msNa8tCtj7VX7sF7w
+nNH6HRIwj6AilRSfXmsDlD3PcjAgK1I+3F9j8/cx+apienvJ7dkH8MTrknMmslbyEt/BPThquVN
NCyE17NDAZGpknQn16JNc3piR60LC9Z2jlIUDsa9Z4Jw76Ux214fzdzKkL6zVJtSOJGMsJuTyHbR
eJri1ThxXltobNZlREOKhD/c1EFa3NftWH6+bnRuCk+NCrvb70K/h7KTuDV+DLvfvvbJkx+l9O26
lZmhwXxikaVWuf95I59PILwTtmd7ZKmCIRtf1LHoUXCHqAHaY95f9lC/hE5jLHiHPzliIUilSkpo
Q0YDMkixJtMCrMwGhe0xSi9m9R16xIcSGrgmgfUD7ZDCbDeGDxN2uEedCFqBhffOjOOwwTUYss2K
cmMJuyZrnNSFfqk8VBq65x6Sxv27qi0YmZlZjPCPWxEghQgFqOhoK5IiKQ++4twH3tTvXUKTKq/a
+D5HQ/z6Ov7B8AlTausk0EjSkVvRxGeOjn4OmnxT730SvqBpQXNgWN60fvTdqKCoQNI6gFxZf0tg
75h0sPqkCD9+d045CH16xhNti3uJdl+XbjWnOORx+M0pvgZIyi8Mc4rjL0b5rwmxjs8DxctMmiAP
kXJLXnUfAroPi6M6Qrtg1q+6vrCIczsFaNW0hBBYKOKVqdGbqXm6XhyCNP9uNv1b21RHqSd8u758
M4eds8f3CcMdMFzCLdP0hlqO9B4dlBCWj36fNJ+aGuDY1+tmZtylTXaFMFdVpgKO4JZbh5YhyyuL
g/tCq6gdLyDe5kbBG28K/8BAXGx5FOg7VgIGTBp9uuKhbb9X9Dp3C954Zk0c0gbm9Ko0Tah3zl2W
ljq5PCTQ6iYxnVASLMBNfUMX2oKZma3Go8jGEhEtB1gwE6cWXf7QRVJM639BvvLVrZ2fdWM/JuiQ
rwbyOghE9P2Ca7y0OpWpKRrR2ADuQnyLwHoMjUc+yHThIek8IpS5KSCtMD20ClWUbAa3o9dyWMq+
XW6MySwJeHIyMJqJUXXcjx0s9LF8yJWN/tYqNwv77nLNzr8v3KA8LLm/c76fUHhbmRLtIIPvIoTZ
xwePJswo0WEHrf9Rg+wLL5rvZTnucokkjTKmaymuXIRljV0/2Ih1oqjnqy+ILNCQrt0CGnrJW4ez
olb7eCwgMtOaN7nLP/XooEO0fZPRgEYf/jFKcyTbET10vB56JRrlVYgXG/O9zKx73tpg+7P6PS3N
W1qgkLHT1rC9PIDUvuHmXMiAq9Mz5dyRAaIESQsBEtAKR6yrOGApQ8hRmfDcj57GyG7u0eRU92mv
tLceCs2vgasDHSppaH1ydPkfSarL4+BNijZmc+Oa+/Fb5zcwS0qBHe0d10ynDqd/yrycmtibYeE0
XG6QPz+TSMGwqNSIaSVJbzJLjxNzP9hfSvuLt7m+QZQ/p/Z8QkxKQJBrk5OVCeSEO9kqEDkasooG
dttEayGw0WMavlQNDMNKtx0levgV2uEKyEjMVNuZenJvlFqwqQs4tYL6+6AhrNnX4cYoXQCk9h3q
nrdpWt7xuU0mD/QlZvQ00phXDuhi1874ltpRs6EpGiJs23uS6zq6d4LRWBmx/ksdoOLIVCrcavnc
5N5jEjsIWpfeQ5+VezhMyBqjB4Kwy1YNEQbVBtowaS5cp25YbcommFQhUxMS6O6mz+3PaViH68Ds
D34/CeAp1VZS4gd1Cj5g1Yfnwae7kvb26q4IhmYisAXUZcfdFu5GbRNE0Ua1pN92Hq57dFXsAJqW
Ec79WipWVkuzG2LRkBwMQb2D5zNAtcePv/a2+Qhj1ufAcDZdCk1/XjwZ6N4aYbjRNP+1rv27Hj1f
vXYeXHidgrC610zts+UYd75u0kGtb4oYBdpq3KCPukNZZp9ALBpmxSfLLQEZe4+jH+8yclNjDV25
sukqY4vMwN4PbPwy2g7w/Tyn3nALe/EnxXRfY7+lbuzA8xGN5qNX0h0SFN13PZU/Zxq8+5J0MBN1
W3RQrdTxAYpn/y6BTVpr7X6r+uwEWwVaafxwlfFe9qBhS1HshevKgQtoQKKOvlmooaXgMGohGccu
fA16OGhq/YeUGighRBAx9RPBbdel3zTPghSe5kRkXDcV+Swo2NY0MmyiJtZvkMm602ky2lQjohM+
hILQ2Lrfw8AvEXGkhdUqaBXXrW4DyFxH75mwCirab32d2DvTNRZwmTNHENi9pdKxBVqK8sX5vZek
cBlXUWvsdcn5pmRQ4LcLh/xPuUg4hKcm/mQuTp5TvGTiGrJDYy87lXxwddXbZbyyPw9ShpqcFTn4
JkNDh3znksAeNk9tqd7JQShvS/TKZfsmRfOY7k63/1UUMMwGxj5rKqqiWoEEi1z28FhC5T4ggZYU
8JIl7fgegcR/jJDIW7hzLoMREpsGABUY4Ul6iGCYAFJzoBFKv0f/b131hyqgvJIfbQgKr/uuy7vt
3JCwLpk6tflrI0HbeJtJv6iM+R/PdJyaACZ1vvSN0bUST+h+D9/XGH5CELKoP5xMOTch3NB5iiBA
Pk1XlGzH9iaTvslL4aF9eemZikzKXObBblkU+c6HEWRx7tooeuzN0oI5LQb3q9pw3FbFVvE1uM+d
tUbz/maUISVylEDdqTl9BqUs/aNWwzanS9aN/GTrNSj70EGFEJs5XY53rRS90iiC1Hm5CdwUvWV4
FPGwnv8Y1tG4Hvoa5uZKN7fRWLz1Ga3ypkS7vit9lYv8BWZd6I2712TUXqQhfR48/THoumjfqy2K
N/nwajrptm30G5ULAB3kL3AVfIP74XMMzS+Ev7myVkpEGUyn/56G7TcEAx9VxFyQVN/A8rm34vzO
60b4AuAZtdExGergG8UbQhnDgHksN6ETQ/cqVtXH2kc6rEKMZjC4y4q13mq02MNB6aPSVYMd81vl
gaN5G4TjUYk1A94/B6kW63h9W1++X1ksgAAyRToqEGJBFnXvEpaC1twbdetxmU2N883wCkn1awYd
sWuaC2+gy9CXJ7lJjQ4NHq4YVT3fHSi3ZUkbjcreGdM4hW3edu+HtK+PXeQUKy8IXE4Wqov7tBqy
3fXBmtPHzz0fPtpUQLRRxQevI4Qftkr5wkLDe+9ntgMWuCzerKRO7pq6oNuT7NJN27T+GzVN2F07
yfwRA7y6B+CjApOXtfsAHcJ7Q6rs9ziTjccyqNHGIZ0HAYQFF0/VF3B7m1A2H4c0RrLaM35kpeod
myHLo0k7wHtG7bl95YWP7DpEOj5Ew5r8ruaa/A998XTQtjXXMOfgWYEKHVSGbH51ZaPeOYh3Qgeu
4oAGKSXNVnSPFjpEj3oF0WKBaP1eQghvQ4q5vh2UAsWiBppSs1CCh6aCzKZH/vG5at3hk+ua3Vub
5nhs4uBfilpVu5qduQ4Mw3VX8NxJCR2ENOCFbltuM6Ch6FGnSznXyQ8Ii4GDIC+E76Y5QKwaRiHM
AQ7opr1WQdGm+tsCXgwbgHaKl0ggXxw79zWASez6JpjZgPR7Tg9XWnhIh02O/uT2sytLojE/6PYZ
IJ4GEd7gza/vJp6kGlaSzPh+3dzMBcUTmf1GRpEHrVhJ5L1it3YzDNwbkJo+tcldqD3oS379Mmqg
FIzHBbQ3eV4RJFZYbZF7djrsQ5pS0qePww+BvEwQenoeLE6PkLjo2iCqC5lrI3FgJS0iHXGRxvss
m0W/4B7mposrCkositrAq4ULSgvVxOo9rUeo8mirMMRBWfjQLcHRlqwITohdoeTddJYsFEakKrqJ
ta/1lPY33q6v/kzUAG7v3+EIEycVPpz1Mobk7DcPiDR7kOXP/83EtDVO9nOv2r0RqZiIHITD9nA7
Sd1CxufykmD5pyfsBHqfoKHnJupId5U6maarwr1FG9QQinpdgTQIbq4PZmZhYJKAR2LilFCBjp1b
ypW+QeFXafeRYbU/gwSpvAjJ3KcgRFJDobq71DQ9b5CMP8/d6SYUhhZnGexTudnuPchDKkTGdYaV
glxwoUW8PraZWQQ8Bm5bJSVNS+r0U04WSjZGJKK56fZthf46/PkwYuZ58TPxnf6o1XK4tvoOisrr
Vmc8g0ESjWydjDSbIr64NbePmkKK272hlwXa9bK8a63hg830gC5sA+ylYgOPREpaTBwYWtkgHJG3
e6Urh+cCcQHyOZ6yHeBdX/Dff3BDwr1BxZFCzVRZAE0m7JFIVjzbHqJ2749teGgRe1gpZiQ9NWZR
PUN9pf2D/va4tyzDO5TjKH1HnjO41VHGAm6WpF9h3QzuXW5tJAn9cV2hLrxJkDt/dVqH53imuCSS
oKrW0nFcIXQNV7wHGd02diwbHl2oZ2Fqc3ZNkcEPjGD5poMRGSrOSXMeZjnYgLzu1u+rf2qYjUA7
QjJjNlmxHXpYBuSe12ab5+tOQ3BM455Gp7Dfln6MPIwdBUQhvbcC77fOQ8Pb6b1B7QI21rtAq/G8
o4+mAUQ0d00KiZAZ6vFnNdF+KX1t/HL6EZKvvJ7kQZQGMqTO3QZ+XdyEaRE9yWmDUGpDreQXKHhp
H9s1qgOaAnMTLJpV91KHLtxd1zffjPsz2BIOOWgwoBf5pDzxoNWju2Sv17K777Ks+gbDePmo1Nmw
kGubiSZIq5NiA7hukccVDvJYujmkhlG3r6Qm3Y2mYT9Fbus+FVKEyowlaVu3zuJHS43dXzxD/b8Y
KapHZLy47Q2qTeeHO4JMGORt2e1hRv0Hvlloz8PyHdrwJcD5jBc5e/AK44T42deMgqsYFlzYEG1v
Y7cvQ/jUprvraycYorqDJ1YIdSn2TM8DwRDpj9GgzpO+5OETNL567m3oDV43wdci/2AoeGFritlO
XGOJvneA4lv6MvRfU++3o8FehxiMAht9nCDD9oBg2vXRCX7/j0Vbs0ALEpQxQOHW1BuY3QpUxl6Q
s6xhp80OkEWiPXTdihBrTlZ0gjLiTRko6kX+t1EQQzECKX3RtXsDtrtgW30ZnNtYvS26n9dN/Ske
nbjFC1vCiLyahObEaPiSdcU2Rge3GV90vVqF1i8UM9eNBAk71P/dT8c59sBQ+qVGhcnAxQ+wLfDx
sgoIUxbuN8/NEgdJPZim7i1oFpc6OWZWTCcx9n+fF/ajo+VVqfF6fJHzR1Kfcngjefe5+Xx9GgWP
9b9ZPLEi7ETb4Y6zO6wUyb3nb0b9rtE/9iKYTBg0ckCAAGAdJQrh/op7+KbR80lffsTZt9Yj3HAg
EdxcH4dYfP+fFUMFADTRX1yU/EPPGPQK+fWX6Lu1+gXFZ2A92/E9nbaNdK83B5SHfOf9utEZl4Gg
+v/ZFOu2qB1pSZva6YvlNVuUHaPc2XowH8fZ0XUW8qQzC3VmS3gohK4DJt/HPdlwhXeRtdKHYq0M
X/5iRDzfuFi4XMCtnzumdLTgCzc4VKrzXiUbOLyl1lk3BnJK44/rpv680YTzA/xRozbC3qA4OI34
xAki2ml1cs2IYIK0HuKXaEcB5LdRb+L1p0L/ZGguT/o337jrUQYMiBJ6HQ30JyfbE7oGLry8T/Hw
FPbUFnbXf9rFyabblYiLUrJGDzL/zn9ZHxe1JPmO+gpBCC/1N9Rcf/83C4Lzqv/Pgpa9pM7zf/y6
MLMtvPOyH/L7SwW9rGgjQYV4/febzMDZ2gkzNP39ZO1K14R1nYrvqwV3fkYaC6mwh2jpTM9aoTmP
aAr3ypvl3EpLacwMq1h7hSkY5S4jvVXdFkE2tFyb7h9JRQvPq17UPv5GJ9SuN4ojTOHPXhjfmDZE
tW0CASoEpjfXx365O0xqQiR0eWPwahNTiBH5IVqncv/YOJ9N8y1cCOyWPi8MWh+jOupQNTiW5tZM
dkuYjJnPqwQAwGkmbNkFBruIAuLG3oCLfLxt+ptwCWAw/334W2h2oUIhxqVBCv2xKylkstAbX5n2
QoQx93mVrg4uFJ7Nl31JaaHkllxZr2W1Lx8yf8HLzn2eVJkOfmp6k4vt4ZGuhZ4y9O5r490Pu7L/
+NoCgMDnQTMFYFW8CpU8M/KQh+LR1OgQ4eB8+ODD/MCTZkI74Lw04arVfB1ZNcmSXgMJlvHsUyEt
ZEbm5ufEgC6UbPrGVIa0tNFVgi3ZI7+zEKZe3HLUUEw6v3hZ0FV0QciEMhytLnXmHZ0GpozVAOv1
UvPG3BAo+JPcmRodAAeeO5VczsMxzJGGqryfzl6tl4j8Lp0WpBUa778p3AYfIlzUhlTX0oDwwxEP
NHi7qEBz99ZRP75Rz6yo56NQpKGsS00LjkG6rQeYoD9+zs6+L1yBMEqi1Nvy/bq8q4M7SMw/7ETP
vi+sAr+c0DbQKRy8W/7OLhZ89MwicF2QH6OmTKnMFpxoYNigp3stPmbpRjVX8QMvLClYeANfhH9s
UfI/sLTqAJswdL4GVVHG6NVgRG7oLYHtP31ENqyEFi1cmK2ZY8GJIEsLT6BCZl240JOgyS000qpj
Yh94J0YSIP4F+LSQT+A+gzHuxMQ0oyc3epH5ITdxUR0j9Bh3fYpuhe0NxR5GZPnZiZpjVRnBJ1NH
81p1E+jXr++HOfO8D+gGVhWT5KswQpRMfCSj1fIYg15Yl2OZgVXyjEOuWvVTmBvNjTwGIaJVsnFX
EXV/DHH9Z/Sn5oXRpwDHZV1SyuOu6L9E0pfrg5t223m0BIsB//H8dmSo0oTDZBS9Mai1Vh575b0c
j+SSBwXVyfbOsZut5N1dtza3WXQLjC7xFyTCIurSRtELOSC7PDaxt1KRFCmMX/RGLCzYzOYHRzi1
QkxhEEiE8/0S1yla6plRHlGGd9tgQ4tRBymI02xhUL8+oBmPTcEYSR6QVJAiiyld9HGKwu768ojQ
9mtpevedoS3ca3NzBh6SMgzdYqYizlmZBv1Iu3t5RHyvfXWB4j1HSg32KpTkhStubjNMcJcJMKCA
eRHuBw+mfznUsvqIZmKGVsoXdFtvO7NCfAFdvdhSngDIb6/PoDI3hRNpB3HfH4corBbi7A26iRhN
kMVZ5Z2581GxiH+Pqr/zsE8Z+HMXNs8dQr6ts1Xy4DZxdPAYH+zW+XPQTn6IiMWpi47U78gPqYNm
ZZLJg/M0Kz5fH+6cMzk1Ikxx0eRVlIdlfWzqzUhz5nBvWIi8aCtXPoY+6NqF8z07u9p03oAUUG4X
nBc4NiPKBwYlk/4saS5w3YWrZsmC4J+s1G0VPUnrY1mgoDDCXbHq3YVj9mfuRTfF7p+AkGSEuGzO
jzQFCLnTjaE6VtIzqk3ZCMe98gzkXdHSW50OO4r9Cuqaf7FYJ1an83Jy8bhWlaTpMFbHuEeLs71L
9Xe3u5fHu6hDRaKJVwUCRtdNim0F/9uF1PUIDIBBX3RquKhyOhW1gmMaVxtZuUu6r777nLs3hbdN
fJCXKKxJv9D2XBjr7DKe2J3+fjJWLxgGJfcC7Pr6kxpVnykOLJiY82TUvmiSBtEKOE046T5V/k7K
3eqo8X4x94l/U6u7hemb7quLjTJNnm1B1XlBn+La6JkGeJRjnbTIbjjrEKRy9aw2j2Bg1kr1O7N+
KN6T1L75+SH5MEc6kQqFcsrlkLeh7iGcNi+RnLHQOAtDv6E7F8nZ68ObW6TT7wtnzQ6HDvVpvo8W
ISpLerPwCJy7AE6/Lxwz9JCimE5IvNNA5toNUYyii7VY0dRer5NJ4s+PB/8ojYhP/LeRCUdN97sC
rUxGllHpG40WaPjddQvT3Ig7g4Xh3UNWHCCAsPuUweY4Jzk7w7x1zHe7IsR5CZSf161crhDUerzg
LN0g+r5ghwpr9sUQ6tVR2Ukasuhqt7lu4PIQTQaAbEGyN13SwhYbLThO+qLFQI/iz40qlyvi3r+w
MSW11KmPytanQZ74Ar2L+0j1verYpTdFtI3Vm26JvfNyNRgGjxSCTt7VEIOcm6AjwG11CRMZ7LD1
Rva4DbdRtBA7za7GiRXhvICToBquS+Ux0b+E2pOTbK9P1OVtzigcoH7y/2ZKGEXTa4TPucEFUXyh
Skf0ckP7AJXpx6S6HYqDrSyFS9MXz3cxz6wJoQVLML5G9KGUQ2A9Ve3qOKDrKmk7RL6J1heu9AUj
jpBKUVqtr4bYqo5+/jQaN067qZTX6zN36WmmccCAQkqLrkAxF+eGYYEMD+c9II9fb41y3aLmEm46
WnHzBa82P5x/bQm+Re5tPy7LhAilvrFUCkm70F44lZdPjvPhCM4lDJFiRReb23Oo12GNXp1FIclQ
V2qNhHu59CSdiRLO7JnCCvVBq3q0rtdH33t18ZaBdC/n3qpSNrV9a7ETpfih6O97ZeFAzR3bk2UT
28xDt+j5j3BSUx7b6En1NrpzUy8JZixZUc+dQ2s0JYKEWCHa68OvXvjol6/cRde34MK2EBm48loN
GsfDii+horbR7DW8cddNzPmf0+ma/n7iSHuzQDV6YFvYyIF3q0pdGMLS96chnny/bPp6dKuCIfSf
e3ctywsl2NnvT8ADFX5l7YKOOMv0TI47Tk5XoPmdHcbq519MEHgUEmEUJuBrOh+AFPqa3BUa2aPw
s78L8/e/+Lw20dzSEsDrQchulL0cNm2nVEe9X2nFWl1wYrPTc/L56e8n069T9rTHns/LqrQlE9kk
u+u/f/YgAMym0j1x9ooPcjQxad1Q3PJohdl9Or6X5J7INmybcik2n3VgU4aepnue4uJ93NhyIYGd
IqzoUPgyPXqPsnhVqn2yqhu0VOPx9vrQZp50uDCHYSFoBmOneJNFdUi629TLYxsbd4PercOhhfzm
RrPuI2vfJcxoK60sacHu7JRS3iD3Oj1FRHiuhfyg17hk87qoRLHbXulQbCZfbWMh3JzzLlNpcGLA
o5Yl7myvC4PBTBOSlhEvfR38V6TeRf1Sv/TcFlQtaPZ58lAZF3mLJNtoUEDV6qNpjc7aGLubOBid
BTc2tzlOjQj+ONeltpZivT4WJAUbdTcgQlsVXzOkVpd4pS6xM+SRT22JR9Yq0C8OLWylz777qauQ
xQt2g5yuJPkoW4+kf2r+P6atf3Q3QbJwwc3PJ+BqKlUU88S4RG2prUK2VB8NRPLGqtnrbvv1+s6f
MwGFIGTEkCITOgpOW6syJdLgJD6S1ls9u8YSLG1uh59+f/r7iVfyOxpZK53vW5q/js0R7feD1WxT
7eb6OOZ2+ATxg3/AnsDuwkrFhWUjYZo1Ryhwbkd6AunmWcdNt7tuZnY4Bo+Qqejp8IA7H448VFBj
SCnDgcrXM3fOsFbVVUWO7rqdmYgUP0RdxuKuoydGGE7b9Zrn+XJ/zPR8bdY0Pip3XXFnBQe13BRL
MenMJgAvy/uQRLVKGC8EjFLYd2Ge1MPR9H7W6zL9fn0wM5MGLyriHvC8Tj1FwmBKFFFbw7d6HPem
7XZjclePN7jT61b+pN2E1whmSHrQXcYCyYJjSOTGiqV2ZM6kErKwtzDvN6nxKkUvunWgl9HI/DWo
u1UeWutsyDZpCfMiypDQ1OgbDaHI679ndtQ6ZKpwwpNIE0vAmS5nZlEHw7FJbpB6jTogFvfht+tG
ZlfuxIi4HyO9VTo5HHBQyeotG//i8Q156r+DEOY0aEm7GF46HMPqrvPWVEe0eOHkLs2TsDtQ2K0N
1KEZQvgPWr32o0QvMj1n/22ipok88UNhLw1jAYvP0a9ue/K11cv17y+NQvCjet0rXo3KyDFs7pHT
dNv96Dw61va/WZl+xckozCHSrDCIhmNgPJi+tDZoUEyce32p9jK/rTithAzIDIi3QqbSDib72XCs
kNy21urHgWPAE/R/vy+MA0yDEtgd20oZdz0sDvHCU2HmNjj7/hRDnMyTG9sJoINyOHoToyG636s8
311filkTEN3QHmIC4rGEBdegTYr9xu2PJvLE+RZtSFNZWO3ZVTgxIcxSoZVIrSXecIRGyOzWY/F6
fQhL3xdmyS+1yPA7huA0a6vdcO6uf39uisCxQhoAoJUrWfi+3FMrbGt1PBrmayj/M+QtAggL+I7p
G6LThwpGA8TALQmQ6nylB1Tg0z7I5SOg1pWkHj00ZMLw1rLug7ZfWPK5+TJYaiBbU7lYZO1QqtxP
sq6WeZY8VDIEbe2w4KXm3iETFy+wJ4qQ1kUPSymPfebxRjl6enYzcMrTSJFXRq2tQyt4ssIR1rHq
RxMY92O4BKibizkYFx2wMg24F+CJ2jBqrwDdcHSqCaVth/cqcl/6zkEi3V0Y6NxUUn0hMoSzithW
OD1J0A0jGVf12OjypgGrWIab65tvWnhxY5xaEDZGNdatm1tY6LqNdwh3/W8v+Yv9TU0f+jR2Hvtc
uLm6IU1GM9OVo5xsoElNo9twSapwbp5sHqSU4ChSXcpKua7ej4Y/HjNogJKI2re1MIhZC+xlyt1T
d4zYNSWFUu6PSTYeaztY+XW4+nl9HeacANUng8QBYRCjEA4oPeq1LhNbGnW4VZK9G0pb6cNKSxZQ
uBMj0yBP/H0A25qu1PlwHGl+0Vaq+hee+PT7wnat4wFiK4dBaN5NLa97Y3N9kuY26+n3hc0aD6pr
hCn3lcPzSMkRQlOh6Eq2ubbgLudWmxIBuXoeFTDGCfGiprpQH0XtcIxC5H9V6GuWlJNnhkJyDtwg
PU/Ap8VMCjFWb3Va15GGinZKJu+1ulvFvbEFmrLwPJ57ntOhM/Udw1tymT5JEl+LDa3ojr1bpRvZ
6ZVVlnX6Sk9teZuqSbDWWrVaW1JZ7wo9d15oeC8+qWYq3fbkw9dDK/dLXFqz4z/5TcJSDoYMFqbm
NxVpsK6Tn630WqgHW154U83dFGdjFy7XoJcSOq/L7qihS99HL3L4BknCqs+fC/ulhYGtftPNJTDT
ZfcIxB1TIx2IKYrKFzVlQyH3WkZee4w0Hf4NSorlCo4OZOvz/sby4tUYOms5/aSPz6WWL1waM3c9
5HW4ERuZAH6E4EokJ+4cybaao+J8D2GeBnWX2lt6p11joUgzu4h0dlCaJa4gvDj3J1UfwYOtpe1x
VH/HdrWaMDH5YK3C/MN4OohQ4GoA4zk14oreN4yrsTGUpj125U5KVv644LhmvC8AW64ne9IPuUiL
WFoh2Vnfd8embNaEzDejUq5LbamcPWdmUm8heiD9chE6yNqQZIVe9Mcg2STBbaW/KksajksmhHNV
lkFE9xAmemcVyGtJubeWMghLJoQjBcfAUPUjJjRpNwQPNMIpS1t4xv+SBsErTglfuAyETIufjBly
dFV/REFe3thL/AULn//jNE7uQV+1YLnT+Hz3buuHOvr4s+r01/8pBJ58XjfrpHfxodzl21B6SBH7
7j6eET8zoZ6fPDnzWho+WQPvvaxXY4Y0+ipdaphZmibheI9jDV25X/bHxtp0YYjT+nX9Pl8yMP39
ZKICxa9aazoPev9N+hGnv//i8xNonpQd+B7RPfk0kNtVxqmW0lXc0MqJfNl/syAMQNULT65SLAT5
Wr3Tou3ffH56Z/DEmZKO5/OTDKqejn7VHfOxWMtBsl6qVc1dFSBh/78BSzhnhR23tu5yO9rWIY7X
PegXb0w2Ur/K7AVA+GwUgp4JWT5Qvha47PPBZH04OmM9NMe4PCrG1mvvtPDNyW9a2JwsbVurNx78
OxD7dDTfhv+PtC/tcRtXuv5FArQvXyWv3Z30Yjud5AsxmWS0UBtF7b/+Pex53hubFkw4A8wdXKAx
KpOsKlYVq87xvtzeyoWsTQRAcL6AlESTnrTSOrZKQAmlQMHNpzDoGVABuki4SbCz1TGqBqqzW9ha
VDThwT4oE0y5+9GdslZgONUHo6hCTnZ28klrRvCnJCF1VYPS4tdLWdyFMLH6M0NivkVA3ezXBxt5
fVU+9N1G469x/pMCjYlimH60ovv383x50n7mCHG6JCX1gZT5V97CASXmpuXTA2gqQqZNoTkPh9si
F7wF6keim98Df6Ih9zGkPGDBqBv1oTTD6Wel+PpCLHPxdcnWrF4zy87D1/vnfPwyeXuDbgMVkPhS
D8iFFMml8iEo7caClGnaDRS8jek7j9NVF/zToIc6CEJt3BL+wG0VmaNq8yRP5TSjX7gjBNeYZUep
7w+u1IuFiaDhTAM1zlkxY5jugKYDIG2AFPv24S8EHSAnQ1yLqADuUK6EkKToW7yqVwfH/5ayJ9N/
aOiP2yKWtghTgIicdTEZI/N35W3vpSB6qQ/5kzavHBVoserzkv/TvQxDSqCJOuhT2Pdf+071CLEo
wMFIAx51BFGNFPp1AwC7NM2qDpP9OeAvpFFhzy25NB/Thog8BF2rjFJTTtzqHaQyh7SqHsc027SC
18epQ7CFrc16UCThSxYpeg1ACGajYUP2oKhNlwBfxZxG779pYP8oKuBm6gdPkVssaBYQv1DXAYEi
XpBlzcpBoRnXvGSH9B+ACfC/Mdp1W68Wrh5MfeMiEHg7gvvw0jRQYZu1ds7ZIc8oDRvNfqgGus66
bjMAHrWpWwxg3Q0mgQ6Nc5mSuVMwCgTEL9iBFb+Ipq2S+A9KkxcSJIMvDI+U5oBV1RMJ/WJDfdXM
4IK6XUiQ9LkY/Arso1gDbXiYpJsOaEDNFgMDnvt++4SWVADVVTERhOv6CnKT+xqgo0jMDg5Q09pP
jISds70tYqkQ4ZzJkMEdRq1nA0hz6kPD9y1PIkc75QE4jt0XmzwX/UvGXhxTdUsvuASg0CBrBoKQ
j+KPdEvrVe/S2TMRF/hA5d1a7er2qhTfl5tO09aEQ2vw/dz/BGZAPv66/f0FF3D++wPJZyZ92hhA
da8PSSseqEx/RekTNuu/SZGu/jjpqyFOLUgpIp7sbXNF2oi4imKJaq8kN0BNDTDRPtbS9+1XZlVP
pM4UWaFKhPj72SWM11v273bVyRq0OKmKxFV1HJLNp5rL7crCRs0c70ZrjT3EWjirrFG1CsnuCSGt
znRI8eKt4DqpV7ePW/V94XfOdqmrOlMvYxEKIfXEhGHcPQESnX+5LWXRe/02PRlZueH17PYFVkFZ
1OtPJobo9U2WvWSqlh6Zng7pLXz9mSTJyCv0k1hWASMM8DqUxtl2mEEf4BvtyrRSew1enno9U3NL
dLr3tS40A/6ep/qOadXT0Mdm1Cfet9uLv60o6BK93OIMIHAkK7HFVbFOyqgFdvU3jD/eFrJUZT1b
uCFX6WdWpHpOYVGkM4wVgp88JHXcrShPB5BJ53OIcO+N4rAB5DY3wBT2x7ALHODkYhZZ4eCXtQrP
ngBFBfG73IRmJG7ABoZ8jzQbWm00VX/1Uv6M1f4WIOV4QV0bM2L4+pBZDcio2nVqa1sfsBiMG2vb
zHaaHWz60XkYsEozCTaoYW4bpr/e3vXlo/39MyRtm3U64zUZ91jVPXl9EoJ+PERHMxJoT3G+yxb0
P0lyvzxgbAcXPAXwNvaXOXms9Jcy2VXxo3JCa/H6/72zcmIJ7sam63rsbG+ugK/AwQFkRrd3bfn6
P5Mh3TGU0KEkJTJ0Vk1ogTi51WdWfE71T3b91OjbASyZiYqOQrUuobJnji42BbZyL6oCgL4GE4yP
5PyPrs7fZyTdCF7LXLMRIjTLWBtN9+q48R4MFZtm8DaKLRRbJBU5zg1Azm/meEKrBHNwTSefW/Nn
YZ8878tAGmBEAu+u/rs3T8H0PXe2gJJRqKJC6V3pyvB43Oe9BQ3hxpa3Gz04lWRNO8UKF88L5OUG
AOBQlZObNLTcqueynXFeHo/SV2QIkeLqE8Z5tYVnEqR1+MQxM4BK1gen2Qfdzq4ipz5SbcOSdWw8
Tlzx8rjoE8/ESS7L6pugc70Bd6AbTnWIqtttlVB9X/JFdU7jOnWxYYxu31uVR1dsllwPQPMF1ScD
m5WA7scNm5c0/kVSEFE+gTLnj9Kp31tlSZFu7qW9YYmlOAA1H4G0kCj8tkK5LMkBsdywudtNsNR8
08VolX4e+/1/Og65h4Hm/ZhkHTasaqbwrc9GxXEvL8EWRLc+5snlxqLaLLJxCnDfW80OBN9AY93G
s6q3aFmnfgsRfz9zms5YBVbeihi32U3Zy+D8SYzu/P6+5DF7o+BdWeH7k7Nx0n3xB0OaaLT5/X3h
ys5+P8e0Ie5obJLBX6n24CXfzHjrFfN/PAvJk3gB3gp8KrYpXmfOFiQ+saozePH+d4DJDggXgFp/
sBGcrYTgHQ0QICjZg9RGG/6h5dbJMA/kfa/uhU3/N4Q+EyXlZj1eZtPBQQEgznaT/d72XzsM63NP
kQIuK/DvFUm6VXpGMngFIhoef3WrSHMfKVXcIapNk9TL7MqMli7C0KF9Yv4arf2hnTwQDpTi4I88
yu/VSJo2sRKQWx9VkyDMGZ5tgJyu0DLxiav7SrDXCWJ6PPtLWlYMtTYivYGDZ3QVW09++alin9xO
gaGyZPMYeABZOToMjKuBnNErqrrLRjjfZA0QO1117ovR37kAyfl6wRzkwIeu0V/wRIsfXbXNvS5M
+7fWe3X4314P7slesailvTuXKek0AwPlmPp9fXCdTVmGhG5Mb10077d9/pK+nUuRVBqvPAk1OqzM
1N7ZtM0K9HRvUmM1q1AiVMuRFLtoAQjNc46sPSCHoh0eGGs2OejPQ1pOiqhWxCWy2p0vStJskJY4
YLnDopwqTGhE6MMMXq1xNegvvnm6vYGqdUkqbowxmil6rMswV1OKBuYdSJLo+AdF7vMVSZFY2enc
mnJoOEazvHplTSiiKlKc5YUApFkMbQuig8uLx2D6GFAfN0Lnuk9OXb+BLGibIrIEttQfdI85NgZ/
/k+WXHesOhKPhoiWmn2809HRnIWT4vVh2Sf8FiEFZBowZMyiQwnDL7ZG+9m3/yAOOF+C5BK6OM1B
XilKJAD50dlfvIkVB6JageQA5rEduyyBBO9gzaHx7bbeqr4uGX6HLil0PiCeLKqty9elKthTqFMg
2XtXxDR2Y6FO+k7rvrj0pal/pImiK0F85drSf5+yZOlO4naZ6er1Ia5eCvpFT980FV+caqMkA08n
z0PLKkxvnDaxFalexRfLf+eKJJm2oxPaBwTH3IH/kGXpKqZfErQ4lvWjVrzYY7FBR3Doez/s8aE3
PyXBL8vaFI4qRVYtUzL/igvK2xgm2aGjoo03enO4rXC3FQJNYZf+Ja7rzopFAmMar6O9S4vNmDwb
2ZfbUm4vA/3ql1IIwrO5KiAFzDaetbNUPAuq70tmb7jpkDc1ciSTYTBin6s6JRcV2kJnsWBR8MHJ
cvn7Mank+nndIM0rejS7gkhtbH6QWsVotLiMMzHSMqrUMCfXwq3Fm5cmfSdA5/+DczgTIDmvdDIz
BgQQxLE17qr2l1t9/W8CxArPsovZb4e2H7GCYlwZM1DdFd53UV0BfaYH6PHGeLTkv3ojQzMUAF/Q
/xNlTZi7W0Nb54MiBldJEX8/W4Wp+ah1c3ERYixhNNaD861CyJ97qpdElSDJiwU9WO4Sgu2K4zHk
8dEujz1QO6fhyx8cC8IHG/QZ+EeesZ2GlnpzBrc/a+gjtqG/aJ+6LWLRRP4nAs0Sl3tWUT1PyQyf
rwco7YQzeW9UxfpF8zgTIVlh4fUEyIuwcufvGWAMv24vQPV1yfgIGNjGcUKK38ZvaJWjCker+rxk
eo3W2MwscQSaty0tYKQr9n9Rlc42R7I80lpmk3rQ2dLd+pvq2ytIiW9vkOqEJduL675grniWdvJo
ykAIGVWq22h5kwDm5QGY2QQF36US6VOLFiIHi8DLNB0iqnwwWFwDDMAPbLSlw5dfCgDROOjbKUOd
qMhCUK2E7vCYup+HxNgYaRBaab8yqjev/TE7D5Q81ZjrA8Mleh//ZC/Pfod0r1tDy3IOxqXDRF6m
duOCgUWlEEt76QNIVCDgm+bVtE2ZkbZ0+qFAo4+xC/JyZXOFxSxt5rkEyWIqMhdj0PXFYbb+iavP
NttbAKe4U+l8FN2A6mGCSFAQ/0hm4+TEHPqJVydaa+kO3NfuI6o93r6eXBUVmiEO/yJs/ZDlBKiL
oXv3qhVypIA4y6u5OhXcjLIMQz1jBNySVVfsOv7U5VZYaTTiUx1VLX0DrUWa1zsjLZ9sWofEMyOe
UnSn64otuCoG4Ge5iDrQXWQJgAlpC5q8myet7tkp5h7Ittu1lh0rNPYa2a/WV2S0V15EkiV5kbxv
fOYVIzv5/nsS0DC3wD6dmWE6qyjgrpRHkiT+fnbHTrpLGcPb7smNyXpKshCquh6UQ0OLm+djAhD5
MDoQ5ZkHuPTCAc8ZO+nlL32so8J4TuM4nGZtVVYqfpsrk8OaMI4NNXXx/66asZlHshQ4RfUJ8Nxf
nDZ97JWUXioRks0Bsti1NTz+nEAc9oNq/q4jRFGnWRAB0BcH6PiOhRnZj9To7GTsqWeOVpT1qaV6
VL/7JY9u2/SCkl0IEH8/E4AHB9PQsqo+mRkJ6fAAr7EZBWG76s697mUAWMr5UqT4KsajAyZ3KA5k
Bv18AuTTNgTeSJg3fDVXe9BIbLK2XVl5su2CLKTNvU91ADXxwVHjANcE/8gTVsypvL5KhupkzeUe
3Gi00xXF7wX9Fg3vPsAD0T8KbOzLvfTA/+xMTVKfxpFs+8wcQzLMYQ9mnLDgDgkrThUSF9RDDLsb
II4FICbK+5cSfQ005hmBxFIzcUP/GFXR95IAED9YQK0Vw8cy/oPX4yEmc5zq1LXfp4St+0CFSLWg
gAEgrwCL4qOk5sqb1tK+rTDcXJ0cpLv6a7gy0i+3VVzc39JVAgkBsCRAtHYNV5Y7gOAfK706pWCn
s9kQuunfpcMf23yMjMGNDH89qmihllf1W6bkGujYWjkGv3BVjhj+tN9a/ZgaZeSM29trW5QjkCeg
cR5CKfH3M/Mt+roDskIHpUbr0zDOzTrO0Bo31F4fFQCzVFx/CxcFqBoxoWChj9jGnMuluIR3eQ7k
QHqaB4bnlnw9oCOJ6XcDFAI0DDEnbBVYnDoeQi/FaB0ttYAEmeCymlaVakhxSanPPy8djhkncweQ
/uxU50353Dh2/eC5yvLe9V59NF2DWkY0818hRDVTYWro9k9O7ZBstKRcgwFl3RgqVNTrQAnjoi7m
cG3g/AO5TjqSxhorkP+M7QnzX6vM2k30u5c8OM6jHmzK/MdtdbveOTgDB822AvoCsBSSv+Fu0c1u
jAhwmuKoQ8/13QwhPqiigB+MuoiPbnK5Vb33qq4bZq1Gn4u9cYYvIOTMbGANzd+94d7yriRKMp1x
SOu2qb36VLghWIOZap5jYa8M9CWCWg8914Dukm6D2MqBp4Zu2FNWkCH0NTcPeaPiT722f2gNIFXg
mn0ECDI8GNQqm1q97U7gztHrjdtgnj3yVfB3C0vBmIKIejHZi6hGypA4WguNdJiTEyGD+bkZy2Lt
+GmtqFRfS/FQSkKfJ4IdAAbI3XAOkjCQtDJyjJvWWYFToeH26l79vRQhORZfT7TBAFjP0UneivHA
d//t85JjIWCSZS1wHI/1h9bm9O4ZJ+SPGBcJxAuueDGWjN0unaIfW+YfSQ+64M8xt9d3r+BCgGQU
rgVk0iZu/OPsQ119UAje+2YrrUDyIA34Lm1kG/5xrPgK3Trh30GBOGm+G0YXsZ4pcg0wyIBzVx5G
SOmgT2XtF6dyepzKBGTNE+rd5v06eylGUqhpHKoJeEfFydyyZFzZugoQ5Noo0CWHsR0UWJFwolJy
eRVak6nPzRDQE4Z/Q3/X66oGhOtrSggQlUhYOAI9+cQdQqjVafTk5M8Y2sqM72l3uK1U104K9wUg
tYFcKYY05Ou85EZVUL+nOIsW469RZUdtsq4DGt2Ws7BXF3Ik88sMkk9go6En4gRh/VeaqRBHVQKk
w/Ap6O35BAH1iDx5tCMjvfdNFlCSNmoegrnKQjgsnQaNmTUZICI/AkkMqfLKn1VYYlfnDQmgl4e6
iAvjioao8INq9PNhPNrdqo1XsbceGkVQerVNlyJk20OmlZVuBhEGHuaeAxX4wJU6SZ+XbC5riRf7
Az5PjIfuH5JhEqB+qO6eoRBS4GERiQLj+IpYL3do4YLYYjymD5oOAllM19/W1qVliDQUL5vwVFdT
eaM+c55ac3+cXnt335MTmd47FT3j9Tgubgq4KMyVipHPq/moEuKJ6w8mAAhwYwzOY9GzCJS1L3PX
rl3gG2sa2diT/U+FUS1dU12412+3H/Id1MuAO3LNul6yOc58VphA68jD2jFWlrXLpynCE1402A91
8qmfntI2BjPvlgCTc0x3bvvWqfz09WaLbcBuOx/MCHLikrMECWDWmweviqMWkM48yVce5u3K8d4Y
QCzYQMIJpl5st9wiyjCToCdsMg/Ou97vdOfeKob0eWF7ZwnfPBjgwajxeWsY12irT1oVE+CyykBf
gA6lo9wrt6Q5TOO+zxysYECCN1RhhTFukq7tALMJa7QK1+6mHLywVs5DXPsm7N2ZZJHrnC2OzAO1
8tk2D1x/aOZPQ/zop6+3re7aN0EE8mQszwQKjrw4DFuyrkpM85DysPciOq9uf39B0UwdJo3bDiCE
yGMvlwDQEhLXCNnxqLFu2S5/5AzMB4qLbmGfgNOM2iaWIEDzpCDKJpqVpFZpH7Rm2Kda/5Ra4yfG
5s3ttVwVTgTCPuasfeQW4EaSw37aJHpr6I2NJrFvnb13rH9ajMOQ4Jmbm5yhIUlXDRIvnA56ngzM
KcNMMWUkLYy1c1kGpeUcqjSJGvN1ZIp66sLxoJZlwhUgz8QLhqRhc+M1IyOJe+DJ69DPYfW9QUtn
7Rxv79zCOuBvBdKxDRRFw5bW4Viz51W55hz6YGNqkaVYherz0iqoGTAUbfF5rr86qL7QWfH0sCQA
FON4oAaaCNBZpSu2YUHa6IQ4B7epwp8eVfU+LCiwqPjpYEwXjynyOdOA9E3Z5e6BjqcmJcBrMFaB
d3csBeIAAyoM3mNM9MvkAUEx452qGt2Djk76oIry+Ofdp+whOoBC6eA+Blbnpa1PZpka48C8g21s
umRlqwCRF04BNRDsvh4IagD5vaQ09cFKUMo7FJjFwbPiOlvfuwAgfWNWCE4EQnAalwtwu4DlIxBA
DxZZ8TJi+d2X1cX3rwJBgosqRznhoBuP7a+8Uvina2MGZxaaT4Qdg0/Wkva/DAbuta5BDkORhiyY
Pwcj/+z13z0Vsc21ul4KEn8/u5fsxk96oLOTQxavqwdtXKvoapdWIsDdTYC9WteIq6PpJX3McjSd
BGVkZN9c+xT3ocF1xcVxrVEoRUEGUgyAW1xB9rQYnjYyu46Psx2V5DGxD3crFL6PFzcTrCzAlZQ2
Kq9Hk/GujY8oDNJ+l6lAwZZ+P6IqFHFQB4FhSwrrD9ikykrjozaUb047PlAASyricoUMWWlLYOTE
HIR2xwnztIO+CTyV3l5LQGc68nnfc2DVCIsv1SkoskArA8M/tCv0XrcqbRXe/+K9A1WC888LZTvT
VstMywRFEf8w0fVgjpFV6JHVfW4tLyKWEcX3p3uQh2gEHOqId6+4S9o4rVlvpgEgl/2N2wYbhR+/
tr7L70vrcYM552VNsJ4ZdDkr0n3S77/vLkXI9/WUF5ZBIcJ0N1ob1ub+tl2I/14+EgFLLYDILPfq
PiXzyOPZo9rBnEdQDiDurHZ+vBvI54DEd0e4qBOdyZKqIGNK82acIMvnb6gKB6WqW2BBfdHBYuIZ
H8kjnh2l4IB4vRfUmkMO/pcM8Px6cjc2ImLOj2wNrZwL8J56bIPvxGvJgT9UdrCerWF9+zgWLORC
gFjhmYU0aKrgDeHkYGR0G3feAzhjnGLVmCvXbHfE8je35S1o8IU8yeBdbcxzl2JBuaP/TGi3S5Ni
N+X5r9tilg7GRs+BIYi5gT8nGUo3srJJCywry1+BvuEqSreLnwcPCfIaaPIVQHRW2Cl6BWoC5oRv
JYbvy7uf/XDuaC4C8hLIShFVSYo1pAZnrl+SQ9OjUWrDzLujWjCKg2gT7xiA3bkqfaV2N3UuD5yD
1ax6I8rz1e39XzpmZEqi4Ays+6s6Z1+h7yCuXfuQx+VnaudPptVtYxbc++gvUrIzMbKBJ001dEgP
gbOz0v/WVUOJQkskX3XxeanI6QBkHAiHgX0oAcnIUhrNXhbFDi4qFYDg4n4BMQDeyscDqfzY1wIt
KquyzMFM4vxDp8EnjsGgNsu2t49lSW/x1oekG5ksujIk597XbecB69o9GH0b8Woz5N6fHHyACpd4
mBHtYZf+BLgVaQ14JSjWPIOUhwFLdD2pnMjiMs6ESMuw9SK3hx5CgMeMp5nXIr33/U3o1ZkAKaus
s9KncQwB3VRgmiIL/yBQuBAgRW86rzC8IbYJSGKr4JMX3J/PCPwx4FKL12lUbSU/q1d5ZifEsw5W
Ne+HVFvPtSLzXlDZCwnSSZt23xFBoHQg2vvE102+u1+V4FwteCnA9BloI5JUqcprU29T9xCTca+B
TKAaWWj2m7tNAmwLNoYo0McIbB1Jl0yeCkxv4h7q5Ml+Btfc/Z9HBRSUDkDkwmuDfrmIwuVk7M3S
PQzZF/9Zs97/4PNoIUQdRzQPy/dEUhlVOXTQI5SLre/p9OP25xccoGegtTMQ7ULBVY9nbAVFPtea
dnC/u04fGbkb1c4UVYHqWf16aBZNYqaB61pA8KN/S9qnyvDyeXY67aCn81of1mX5qLPP6bhNDRp5
1kpHQdyvFNfHggp/oKajSB2AQMSThM5mo2uMzsFhiN+Z66ztut7l8d2JIBrGELv9fyHSVR5bOqjX
hJDSea42+d2tscAKxsahI1Jgsl/p72TpWjIDbffgUXDhdc0nmuhr3hefAOiqSJmFKUjXIXof0MqD
FhsPY9qSqdChoXPakeAwY17eC3647hvJ99aXzFA1xC8cjFBnICsZDl7nZHwl3U3bBpcLAvd+2jbI
o4wGY2zc3N5W7+t7BKU3A+zW6ExB56BcVRo1x5mrvmiPpfWz2Dr13/d/XnCDwv2CRhuo1Je234G1
ZhxLnx+D8cVPIqP6j9+XHCSp58pqOL4f+5F3upuaNXBB5AL+Q/H7kdtI/n0I5nEeSRCfJn3fOBt+
9xULTHxsPdJz0Sgq731QEHQceWlz7HeeW6yDRgWIdH24H+EzomjbQNVTfmrXzImgHF2wIzrgg2St
k7srepffl2LPVo9dYjs5A6QO/VSEackUAq6NADsPwAOU01B9NuXnM58a8eyXbX2sgvqvtpuioBe9
/Pb321p67ePhcIUDQR8jnjjkrtMEXf562ef8yIdv1LaiCT26BA/6BVM9CF2fyIdrdz2gtwXo0BJ/
P8s1g6ZJBqdu22PSb1kQMhVioer7YkPPvp/yXkutFt+34tXohenP2xul+rxkEKPjg0xx4O1Rwxut
8x0sW+HdAtBQaCMbc1BKv+LScgdeM+Lr7bEAsHezN8Acf78AXK4YvPmwCPktoyp7O50nnh+z4mu7
Lu/mTUWEAGvDUylmDASt7uX+z64/uUVdZ8fOX3GwISi89YI9XHxe2v801iC/wudXufOd7cvu2927
c/F96XrLC24RbcD3TQC1/FX7yeb295d+vxMgEHAFaRWKw5fbM02GOc8azY55sranrUHWo6moD15X
c9BTZqA3UXS/Is+TboQuKPx41rMMLWVHP62itkmiNgMOse+hSacMB9Xg64JNoK8TbdDwUmBskfNW
u6/yZvaT7KgPelgm+6Y/3t60awEBwGDwsotUAo+HclfnwAmmRzUHA6j0lYR2e3cSc/l5If7MZUwp
zVCIwefnbNw44xRWRgsqFVdx9KpVSJYBi+cVEv/yyMIqW4Ec6PYmCc2/DMwuVyFZxgy8QSQa+Hxu
T6Fjf9HWU/cVvbh3uw9UOfECjlwG0TLeKi83C715gJhI8/HYVHXo5WnYKK6ihW0Sb3AYsUTF7roP
qMrBAtiZY3d0I7t7zc27I3HBMIMnSjDPIuKXc2KugQ2+L/ThaKRPVRFESVzef84i2EdHhS4IC+W4
Fa8NzTTxYDqm6UO8TYK7q3Yi2P/9eSmgTLIxTuIenzfd9644uuvbanTtoBCHAQADMxQgvUNEfHm+
TT0xzXEr/Qhwee2h0o0iRCnKR5dQ2yhxOOWzxiMrOImR8bkOnOEV64+dIy8qmDUfmbF/yY3d7aXI
FvHxdYR3IPBGVQ3RzeVSXGMa5qxm89EvJv8ZwPL1m6HlfOsyHSTLOSUsui3wejlYig8cFPH+jbYa
ae8635sxR5EOb8nXyl/HTJGpXq/n8vPS3ZGgsz3LGnzemkD11H41bQwEbxLV44xqFdK2UT1pjNiB
mN6Oaj+cA4WGqb4v/n7mbpFwxAFP8f0ywDP19MhzRVYhqzAiS7TWwvbQJYzpNvlV1CDIfvtx6N8M
djSCla/DyF/vPulzEXKlIrYSjTYoP74ZZtiwKFFEOQtbJFgdMA4TCDOUZyWywOoYtYr+rdO3fvkU
qJ5El76PPgM8KoiHfHRdXh5BpzVG1aZJ/4YKJJDcsvD+7UEHxccMngVrMKQQxATUkW8BxP9NDP2l
mNUt/r69/yIMO7/scMR4dkGyjovfRoOUpKNt2vPUQXvDm1PvNYIpzZD4e9x1VDveFrSwU5jyEzhx
iGYFn9DlTqFxN4dFk/YtdUMSrwxF6KH6vPj7mS1QzwfrWY3PD/m7Nny37wUt+Nins58vTOX8+1Pa
l8OA7+v6N6N5y95u786CR0L7AWqmqFCL6WIpWtZch/sTLbs3AKt8ZzXfeIMWap23AUeAIu5YMOoL
UdK1V1iFhWJ/0b2lbGP0P/N8XXWxQoZqOZLaVk5fue6I5RjJimQrLV8HLNRShXHL8fnHmfzeNNl3
gEUjbTDI3r2NzRCmlRYCVSecHR5l6T8G27epallLxoJATxwUpg6uJu8mtwaZYtxkb3Xske+GP4Kw
MampvU9yMj2OGZsecmPIVfAIV73OWKiAkUDT3L+obdJ2anWG/ojay96ahtrPYB13CW6T0gOwxQDe
FS/4Z2iTbkNylz3V2PokLLV24uHou8NGazrw3JFsLkE0wotN43ix4p64Pm7oLJqTPTGSiJES8fdz
4+itNG0Z9iVgOz6u2/6T62SrplKx6FwfOOSgKouREuFF5PSlaWffoTzL3tz2KRuTfanVqwHQlilw
Eoo39OYq1HhRHgZgMSqKd1HMEl+ui/eY4BytNHtjRRKil/3Bo+/m+KK5a1LvzSFRiLv2YThkE/kf
/DFqSPLysokWzjgnOOZsQ0JdRTF8bfjwLiADRfULzz+ojFyuJjb0vhj7PHsD8ciq9B95+TqrkoIl
TQhwzep4Dkd2ICc1nNd2k+C17K322qgGLh/pj3BuEaXa6rbHlDYLkaEBQRgeF0kI+uGls3HdtsP8
+Bg8a9NGt18mX3HzGksCxFg/4gYQsrvyhaXXRt2aCQ+eyyJqjGjIQ9vesymi9gF8LeybXm1qK2zT
CAc1twqLUgkXfz+zKL+dpqa22uA5q2b2I2BtvmGZrwpQJf3+2MPzJUqXWmH7lZU5WKIDLNBu9kKj
ewnmXZl/BgRXGCSH20cmP0v9Kw/NiBg7E73LchffAAsD9OjgP7sEGG6zHSQhUMCMVYKmnFVDGyP0
c84fy2DmW8Nk/r7QaXO8/SMkH371GyQryFOX+2nf+c9O20dmNichswPweJgho+Zr7rDVbXmS1f2f
PGTzriGaQ2Sj7iuMXWp17j/bDFCPGQtTQlZNrMLeXt5bUK/BLOCs0CVyqTEtrhAT0Fn+84gekdgB
0pDeVI8twDHC3kpeusr7q6rG7y1xIpsXik0V6ngWRf67yDPh5qVwvQXSQxWk/rM1+5+yJtsHWaHI
2WSYjw8ZaBmG1sAVo+IgBZCU2VpJG899dvSXoKxWM3kYxldzfgZqdwhYGbMb1sQMItD4bFtDhQgq
ObZ/paNwBrwqG9338vYGfst1NkJ60Tcbay7+8YJmMztkVeSqUYLFowQ+0f9kSbtJ3SkA/VTgPjcz
ZyGwl7dtbB/Ncj62bZaE8Vjtgei48UZ9O7eWanxs6SxRuRCdeGKtct0iSUAiZGaa+5yMj/xktfdV
Xf7dyLPPS4vTCUqcWYLP24yGGwf/utfeTLRBikEpQbaHAtilKjJ8fSDj4D1X9c+yHaKx2Dnar9sy
rrcIMhDsALIKr3lodriU0UxOC2jS3n2mYebsTRW+7bWuXX5euO0z5+9OZhXTAJ9HcvytNNvPMaue
NJM/Mrfe/8FK/I/+JQw1X3U8ZNZsmiye3OdZgOYATpf+vC3g2t1iLWJED80ziNlkIBkNoPpOaXfu
s1tsY8Cbsvn7iGuzrx8tX+VqF4/lTJa0b6yaU/SNtu6zWcabCphejqricn1hXq5GUq6EN+0I3Fv3
OeOvibcCyWLEg0/dhHus++WrAral9aDy4sMGXRe5ueTS59xrE2/M3Oc+M54YCbbzcLx9OijkQZcu
PbcYYxGTOA6aUnBDXeparE3+2NpT/IJKJfOQIVjlDoRYGOHFbc2j0emcfWz587owh+Y4gLZolY0s
3gM0bwz7IJ5fwJzm7HWWFy9lWSeb2Kf2e5Zm46EqwSsCDza8d77mvJXArdiBhzTf1Zbbh/MckIjp
HHlCStHpS/DKs6a6wdbUa6cDLznOkCT2lowJeWIt67eVl/e7vDTzle+26bPFE39dci/bWD0dQlA3
JA80x3BZ5I0dfci8/lvTuP94kP7IjVx/ad2GbgqTAgEiD77NgJfZNnnWr5KG1k9aZ8+bkVD7EePR
Th8S1iO666sJnLZu/OwUHA2LQZpHDF3yGyfJfowTp6A0SdD5XlvdymZE+xxM5fBEg5SuG7/tH42a
1ptg0O3VnA7VyrXn6mBlYKhluV6hA6sjoZkmyTogmbWZPLN+Ix2Y9JKeel+I5lYbkrXFzu4dbVvx
OH+sWeZG2Tyae+bZX2tnBBkinijDqZrjV08nfaTFZhsZPMXscmMUjxrTf8RApliVXDskfTf/ClRN
1UsWjk5LvKhj/gOgaJJNYFAmte3BiF9I72yCnD6iQSykpn3yJ74tjV5xf1zHUx9PY7ihUBbzrip6
rccNZzCc+MVLkk2hlRvC48fcU70eL4oRaIQAjcH/5Ps+bnU30QFJAxRoo/t/pF1Xk6u60v1FVBFE
egWcJnnM7PxC7QiIJBD5139Lc+53ri1TprzvwzkvU1ttpFarw+rVmAudPOHwj0N3Zy0LzyHuHxKs
8IfR0XdVpaYRjflk4v4hkzBGHnKNK+/h0mOC+eeig8KyRT3o8oJ3fRUhD83jV1BFepU6ezZKEMyu
MH12t2JMhD26siUusqwodyDfKnsObhWN02i08atOQUZJxx1u7iNzWIAYDjzzasCL4dRY5HvWFs9R
rq7ETEtHhmL/v+IlzwLDCLt0TEeYssn5Opv6JzNpd0N/J3/z+4mhgRkBtCjquLJV7mlSGDaYxY6V
U/0kJiY2t1q04uwuWX7AtURKGWHDFZynafVC7VyuHPVJ8XQDiNl8pba94GSKFtx/Rbz//czJ0LqC
wI/plCOmt2ECDXN7D2Qa+7h1P+p1d7IaO+j4dMDgaz9WzBXpS0qJ/jrhDyCdhnbpS6XMKBI5qc2i
42jnW5p/Z4CA59N3Oq/s46IcG+APAOzAmii/bmk7Gp1azNGxLicv4x9dEC50dkjKL7dVf/G8bDEs
EkQkSAxKqsemnHGLZ9ExyjdG9pzdyRkhdE60USK4g0FyVBkYgHud9giJomOHNJdXFuHtny935v9n
fbDuApwK4IGc60iV2UV7RKocYcx1aERv+KVixA9zU8bPnZH1gcoLx0uSlu9HpK6CchidvWYYaXD7
lyxsJEa4IdkGiALY52QE7jDPGPGkZ9BKHtjPq4PE9QUHTkObNrwqwDmQqZQUryLNYIyGER2nNmEb
HRPQ/Mp0e98sZwr/V8u/TENZBnpZOzsUxpjf9BHdsVQ18cZGya8WTsZ2xOw03+Y19ZnW5TuMnvvq
NDEG7GoRPIMsm7yiUuJNzro/qWs+pr35u8s68jxzvQt6mha+bU530u38c4QAVyDHIOgBHEkFSa2V
KVWd6KjYmOWZGps4t09qWe3/4oDwmMAC2uDDl8MreKn6bLfQFMMB72RO/XpFgL7gkeKI/pUgZ/WH
mOVDriTKEZxgQYmhkiPR4SsZ9msxm77Tlo8dV7xGL4Ns1nbE7l5703mcBncfW+XBMjtfSZqdMw7P
msM3WZHutWKNTW7hqdFQ2MddhAlFn7nk82hmXYNW1IGasmfLCSotRv11xdFZ8KvQn42OVEB1BMpC
OtC8MYeJATpwnLowUj+W6CrS1Rp5f3NbTCsGYOlagOrNFZgj0UkoOQlWRgazTPP4NWU41fqn4ljo
IN116W4C/6fV3h91wqsC+QMy68AMyyBJ2pU1N01XOY7TC6X7+tdtHV1UIQTnUE9kMDC8WwqckOCr
eK8PynEYTe1RiSwUrk0DdSG0onh0Bq980br6aa4a+hTZTrsjs50HcRt9QRQbB3NnRJvCMPI3K8qj
nyP46H1WkN4bbKXdGnVvP5KmXkO2L+mUhrZ8eBWooSBDf/km1vAtMRQem9I6HzG+xTf03GsiZXN7
bxZeRO1MigzSNycly1hqKkdVg2L59Fs3PGK08l8IAeAZHecify6fb+uYNap/JYwEN90AIWYRtOjP
CaKm0DZO3cQr7sTSVUFgDqOOnI9w2i+3bs7jAVFQpRwVi3oMKd3B/ZNnL22deJ26clWWZSEDKUi6
4b9IV8UwkgLwM3ybIgI1VE61oguqGa0cmuLZ/VrT+NLNFB1H/y9O/P3MTctJpTMzx6fN1PRibedO
LZoFPrX6KW2AmFijfVwUhzoeMGlwytFlcSnOGDSXgooMjmcJ3jlYUC9zvR0xMWdpjUhvYSPh1aDj
T2TrRLruUpTZ9UlTa/DNumTYK3H6rY+M3aCkm4anO0ygXjGnC57FuThZ8ZshLarEGfHyz97cvnTF
l9s6v7a+tHO5zQt7srD+jMFn4GVeY3J4h3pI0ZUuKP4RcSC8QjXycr/sVjW4Vnb4AE5+6XYQV968
M3s4JxuYaRARpgOevsHaqIX7hhEw39Si90wth7NhfxqH4alGP06kpit3fUFj8LPQFAw7i8KOLfbl
TEGtadTVtIJHNUfbHi3uef2g9J2XJQkYQwtQhq4VgRf15kygtA/aRPvMcNTo6Cj9s5m5DyBW8BUX
ntU0BbOyNhT03SW82neRCBfNOlhY0lMMvI/KbB6w772JeTpl9wye763Kv1n5W+XVvjENOyPq92wm
uwy054il1qCEi3v8zpQkCNeukqiT0iYOUUQYkwK1q7xg0GIPTtb26Lqf8/LttiKL77n6XuD8UJdC
Tf8qNmsYwDuZiM06FeMkcnPjaE/x+KsiqRfBDhSOH1krYdo7vOVKpkDXmEhTIN0pGVWtd9Spq5ro
mFhhNWYes7QgbQ1vJppntyd7/OJMO4WgCK9qm75zvZ6XHptSHwyQvgLu+qyIvSpBjDc/Y8BD4MaD
12jkhTrWrhr3bdP4xWz43NS9MdorAyY/kEe7fkzVCW9F4intscqBz4x2jvlCEXPHw0uafjejvZkd
LP274n6ezMNcH5JxCG5vtzyQQjjuYJhBVV7UW7ABkj7zZECw0afRMR6/8X5TTMcS9Fd2grlz809r
Kr1O2+tW/6qYL+VAwZmWII8ybXR39Bhg4pZKvdZ29rd/lb50y8RP0tHPDkdNznJEJJ8srdDcoxU/
j3objN1nFx5/pjV+XRsbjFbwJm3L5seKfTN0vElT55H6q6LOPtrANoT+iDn4AFPmz+Opb52AlJbP
p+3Ugljxya1IENVrmZn3lghZjcAbbwGeA3jDlVveRrXdoe3bPWb4NSVlmwQqU8d/ymEOdO1BGT6V
BANtzM8te64Ke5MZmx75Gz3ZGeq2IBTpS8PjxTfTwtDP6BEY113evMz2B9bvenLk1Ym7nwaCMZPf
+jY/WOWvoh6R2nX2LDncPoCFcidoysB1AxQs0mkA9V7aVccBDULCI4I6teb1yYvCH4rscWpOJlSe
sk9t/ZukBxQ6slUy9oWnDBTs8J/Rrgboshzj8WYamj52CMr0rx17ZqfbnyYUWjolADLhmgs2HyBe
JIUnPOuTjtXmkVrk2R2TnWkhTzffSfog7hXEiA8QGUFghi430OZg+WF1Yx4dnQZt9NRqd85Qv5Ig
PX1j3M095515VMkpNrlH7+xHfheARkcAgvAdgKFIO8UJyOPH1jSPel94no0BpLdPYumgHcGHDtQR
JiTIW2SU4JrkyE4fC+61+zVo6drq0vY0DQf6tsXqrP5Q6i8OX6vJLzyLyGwj4SZanXHc0va43WT0
cVlbR9aTZzJ2Rzo6HzGL+APVo2Cy4/1o8sK/vWVLyovUh5i3BDqRqwSSPeiD1lMob085HkVuN29V
P8Zo/8LAtTtF4eIDKivSVYiUkWu+VGBqIQmS1l1+Uo2Hpvxk9du5u68pEhxRlyL0SxG6VSl9z+r8
lJRTf+h0A3WrLsmPle6swQquHhSIQvpS5BfAZHHVoTDHVUnjBKLUIQ7qod0Bgm97rlVh5CU1fnVx
ubu9fVeRrhAIBtz3vmdkGyTt0IbaNCKXZacs/ZxYD1ryHUOQvXQtX7X0XQL9jQ499BpeTUqJixiz
bjs3OwG10WzbpNgyhz86bPiJsG1vtvaf2591pYD4LAM8a8iaI/l0haGqQVoUR66VnfhkteBIyj7w
mBzBDHpvNUXIEcxb0HGMB5IdgFwvEG3Pc3bKgTpvOBzOn3X7+fa3XF1gSYakfjROE0IjNTshQvxF
SPx5NqwHIB9QW29/6pg2ZoHjbOVWLcsE1B3dMiivyKm7GXWPqRpJhnc09XjyZg0saI1vKISQ/tHh
a9XRxeMy/hUnj1tW8qlPmGlkIAWNgwKxoQqa5PhvlALMJHDYYZtwZEJJz4KwXsnirMubHF1emV+O
mIw+uad5WEt7Ll0pQGrQa4znCLTukk8yOFOkGZSxU8btJCTxbH7GqNFd331II5jc28qxKAwMkoLr
1BK8Y5ffNJllnCM9UJ2mpgkqgtJUlR5cdPFOyhrAekmUDYod4CzQfokqzqWonDAj7QrOTh2HNRo+
TWBk4PNPhAq3P2lJ94BMQjMKbDpYQKRjKsyqywxDqU5gZNS2SqbGvjKbW4dqvyydvsFrfVJbstbP
ePUO45aBih/vJJh2MTBGMoSJQrlqU0ht9SdNeXJXEgBry4vNPdM9lqVdmdYxO9XeQAMAOW/v2dIF
Ov/10p5ZtOKKXuHXO9+qGnFbP/rWiqlb+wJxbGdfQE1M37PEF8zpRuFb43/cIPnWUNIUTYHlO4zj
ftHWaDfEP79wp3G86BgRQxbA7n8FRlOB7ujB3cZOrTLvquJhHLas+EKrEAzkJqZHTGsCF24LHjxE
J8Bfw3t3xXaebVfXjEbZ0aY8lWoNsG4bK0921kxgwtWVIJ6ovqIBi/LAbogBHpB2ZXXGZq6iuhsh
z93SN5Q/f5fO5raSvRNpSZuItw6+CYDx1jWVlzlpqaX0SXkqrELw/o9U8QfcKR8gJcdmr02ibGgF
Uvvc/dgWyqYx02OeTWbiAwQ01K+6iaohSzXqwUx3H6p5Hh87J8liUCzF7A1HiEHJk5MbB8jBQFIG
UnyMWlWfmGGmAastdcPQzeJZ+CeHqCSYJca79FEMYfPR3ZK9gsAOazGFlj5TGoV5alxT7pVNgtOu
fCsmQY68qTXPmxIZlN7L8zFHGB67+0QFrSUCOuUA5F0U4JjoMc6LEkMUBgP5a0BQPJQjIurpdfFt
cDrtqNbaN6eKvrJUmfiWFi0wiGmmYiqXrcdAkPC+8QqblJ5BnT8a+ok+GYqqe+4YW9oGgf8HdMpg
eCYj9KRqiZsH1MJY9WhOmgPVjMlLtFh7sDQ1+u5mut57XUxdX8lS3c8xiuahyO0hsLjWeBpTipdi
nIxgqLLhpSkKG9szNCsqtmABAE9E6UWkMlF0ky2A3Y+5gfgK72b39Lvg2kryeUGFwZ0JpC7q9+hd
kftZzdYpi8wkxSkmFcZsftOy53R46LGBt/V4wVgiUQkbgOI5HAE5IqLD3DVRm5anfBo9N3tijQMU
x0q1ZWGz4AMgIsFTiaDLkLy2RDOiQWVNcSqSQ/Rm3znmXcQkgqxRFdU7hKZy8aiazJlrtZKf7Pjj
kEWewYyV2770Aei619BbbCzkN1zG1BQDrspTWvtm98laq6aurC9XsFmRTkXUY31wjLobpCBvH/La
8lJcGLtZZGIGUXmyHwH+bmlwe3nxoEqmkKBVCsg6gRq7qgXzKY+bJGP5abY6n7PuYBhHuOiweAdV
GVfC6aVvORcmXTxnyM0ic6v8NGmPDsyJ/nb7Y5YunkDVIU0Ami3kOi7fKpIVowXqzPzUgmA7415H
K6/QgjXi5YV7Z6IACeolRJyC/epSTJ+0Bqo/Ba7EHAeGVh5JY+6jUf92+2uWxQCjgz5dQTUq+ULw
E0EpQNLilBjdCbUGbxj0PTOn7W0xCx4FsioiUIcSXEMsY7TfFIYaN6cJIwx0t9tYoJ0k2nMyHy2K
VsJ+8KI7Gd3FrRdHBFcfaVt0nUtOEiUYpcW0qjklrxhLu2mq6v5LL0bAAW6GQwLRrKQJhU1B21JV
9clgyNd55lrZZOHaoDER5Gro3cOlMSQVSCvXyLJWZydTD4owHD81Y0BXbsuCNouJvYJSH0kvRK+X
alaTTstpHrGTm09vPdtMKQUkVQG1wBqD6sK9hCRHjFOGPl9FRHapkZqO+JqxYH6H/063VWxp/XdK
HWQ1Ye/liv3EcUSlSqFiCebMB+O0tlWLAsAKJPg9HFQLpa1SFVh4wKObE+pBdZDjv/s/AO854kWY
L7zr0nHnWuXaQ9Fgg2x937XJ1tAOtyUsHfa5BOmZbe1aa5y4R1QS515s6wGcpo3S/6icFadhaatc
cLqBtBHYxSsIcgISqwYzx+pT/L1O9i5bsSaLy8N9R0lGwKlVyWjZSh+rk2XVJ159mmpft9c6ftYE
SEdNh4x1iQEBpNhp6i66j3NUWCaMBEC6CJ0+NgoiUnKAdHVBrFphJ542fwwO514v1+qf108uAgBw
TIlqiOj9vbzXGFk1A600sJPRAZoNwNvKCS+o0sX6kipxTe2SNsf6Q8IPmTJ8RA5na0XpHlm++0/7
QpS0W8bIkSPCbBFkbTyMFNQ+3r4UCy/gxfJCF85iz6qb9apRcCnsZg+7F6E6tcbhvqBOSBwTtDDj
Ib/uiFHSpkja2K1OxKpQbQeyRwGzxP2WHOlVwFDRwYx5x3IWsrA7pbKiCidC6s3M+TdOyLZrCzSW
Fys5/sXvETByaBaqiXLSSRvtBKBeh51o9jTvu2wltFk8kbPlpdtnqXWid5aF5Xl2sEGWqm3AbLpi
C9e+QfIONAvTSZELZ6ey2Dr59s7pH+KKI0X27xY56qVWIRoY6pza7GSVGKDgob//ttYu3T+kTMDh
BxdH4NQu19ejlmVJBZWqyz59Gbn+W0mj9LXNYvVAjGFeeVzFlksePPwPUCdBjwV7j3QHK0ySHA1E
midQUWjPc4sxYXrWu14xdbav4bEKoix1vuVGqq/B1d4/5Uw2rBjGX8ETxvgfWM0rAJmb10WODoks
rFtW72xM9U49q9WsB1YOgA3oxey1Dmkw5mvs9rWDwem5psVbzY6+ouFC/d3nc7ZDw7TyXIK8EZBs
VFaGvqh/3z4RSWuvfqZkETUMcI1q9DuEfEpeOlL+Voge6L19n94KMeiKRgEFWGENs0wkMZS2ozvp
4IvRT7a2qe/lCxTLO/A5AcVGbwDS15d6NaetaY2N3oTtVok+uCy8vUnSrXv/9bgV6GfDhEf45GIT
z4xtomtFTXjdhDkA8nlgDitGcGl9tGuCWwqXA1hq6VoUQ2+rdZ/xkKSPdN8Vf7H558tLlimi3KwM
juUn84NZfK7vS4OI3UEbMwbvIouAFi45YpmKVAEOXuVhYwQO3cT2fXZbXl8GLNZcKdMkwvpDFpDI
G1aMxMINOP/5tqQ7ZZuyaugnbD7nh7wzN7Hb+tNs72/rkGT63r9CDGMDGBvsxEjpXeoQrZuprVSz
CUtzP6emNzdhaja+S3/clvPeYiMZHvQkIHcLoi8Al+TYuDQipPC1tgzxawy0CTiGr5VW5iO5oG9R
SHfhWc1sk8NyPSZu2QRWPvawTW5Of2EeYfNmJ+NXI5qKP7MIq4hOhw9VnaQ7DVCYY03tccvBleGr
8VgARdYY9p3JO7FVSB6gPvNOSQiu/8utGpSCqLFT5mHfDQfgr/R9nadz0ETGl9t7tXD0YLgENBst
RfD35feBFMA+uSnPQ87K/hWTEdVHO1On06yxtUmPC8ePUwdskmB2F1DMkpYZzpinBVPKMBvhehxi
9tSnp4nd5z+/7xxABej3F2Mrr+pq4HVm8VDYZcjSJ83ZZmvj15c27Hx9yZLUvQL1rrA+rU+6+1zT
FydbuY4LtlBM+Pj3EyQPx0CBA3PEIULVdtPRWktwS9kJ7BDmeiIAE0xGAOXLg0TcotOT1jLGMCWe
Tr6CAx6sNXHyY/51W7WuP0PMD0VzJIbUGoJn9lKH2zktbJOOQ1jRfbrJmhVrsrA8MHEq8H1oUhEo
nMvluV6nDid8DsfuT7Jv7p27iF0SLgseUkyzgy5JD9LYmz1qsm4f8jz2jM/l3ROu/hFgigQ9aIWu
/YG+h9tk5kM4cEC4f+V3P6jA1QlmCiS60FYsuxvNNIOhXZlAmxlHfrYziLki4PoiQIAgP0PDN3B1
hqSlg53FGNJVj6GZoRuhCR31LSrWOpYXDhmESwJ7irZNvKvSk5Fj0i2169QMWwfDeoOmXcmiXtsk
YIIAnwGmEgQhcMsvlWju8gQTVAsrNJ+4+slh+QYZ6I2pfb59FeQOW3Hn0G4ND0G02QoPR5ITkahN
6tQOmyTUfjoFAMzb5k8//cr0HwAz3FfE/o80kEUgoYZS5hU2o0xAZztBWgcYtB1W5V8cCz4GFQHA
nPDIylSUc+w6lTqWbZhrlvfs1rZ3e78Wjh3rg/9acLshLpYuX2/qSYMG0zZEZ4qvb1yMqLktQBiH
Sw9B0KlDqRByI0ixJWd8BBNTigHvbWglA+ZPHUEhwatH56PyiWXz5rasxY85kyXpWFkoidtFkKVU
XlOnvlKvZe0WtBicyGiiw1QwkAPK+CwyKsSa+NyGpvrScWPvoOY72prHm257/7eAxhgFeBTkxGDo
Sz0em7xACNOA4/R7a+1ie/cXy79nB11Mo0XR4XL5GNSFSkyzDlyR6M3eWHeWK8XFEOEXDOM/60tH
UWkJJuFEtAvL+VGhfm6v5AeX1AruLWafIhK4pphlzFAMrc/6kJLf1fSVJ79Y8yNXvxXjH3MVcix3
C7x/DTDNqMzBW7hGNZq9MsxooehCd3S9kmxUuuenSS29Vv1s5b6bH8r8gf2oa59NPlruaPGGgeeI
3zD3+va5yU3jVz9F0ouqct1OV4wunGzm1cpLr3yb0m9UecnybVl6ZhvOyVFPP9wWu/AE4QIDzYRZ
XHAr5VJ9jHJwU2QJzNAX/g1zKTA94raApfN0MNINIR1q9ajWX+rjyFRDIVTYIbvd1Om+cZtDPzc+
aJ4KN91Wztfb8hY/yARyD44/Gt+vkk9OneZcc3kYAejdKFEwsulj72Yrn7VkkRBeIBuhaRiXIPOA
DCMta50h/ALyRGE7ZW1EmjDPsnVF9yU8M3iYooxwuW1kVhWixFETqs0TT6xgmF4758lix7ZuVwzS
0o5hnJFrvRNwYE7TpaiSkaiLdR2BfYJWlBktkl4yDcijZra7smvisKWvAkEi4nsU3dARJYdKZmRW
VjoOXTiAvehLmY18oyWfq2gwAvBmVV9uq8LCHorxQMBJA/iAvZQ+DFBUagOA1IVKjcFTqdcpD46+
T+bNcH/EhL2DOojEJ+ri8jClhNoJ6WdIAnQ9B4tV76zhbBf0zQFsGCMxUWtF6k4c4lnyiGtRWiST
3YYRsuijDZKldMVhEBolnw0mEUEPoNDkOtVIczpWSjmEbVxspxw9U3R8UXu67yd0ANnVs2XUNXBS
6v3qh1AWYDsEIeiPkgtauhpP89jOfThGhmd3XwbMpI4nbeXrFvZPxCBIHYoaBF6Wy/1rxjbqDYbc
XvpJ+zF/v61o14ujHwbgF5hRTNu9Kr+K+dEOA2t82PfZI5yiRySyVp7F60t6KUJ61ruKOxGHwQxb
dfDnytk7iv3szmtDHORef7xCkINoAbcG8SZ04XKfunokkwHoW5hHvNpPZAS1WBQR3567F9utDkT7
Etc84Hq8QS9qDB61bPoep7T84bAG5FyZNXjjoJEdiIlij5kaeHCqkgRd6cToByNrc2uunxd0qOE4
UQeA2+bKbQmxng9kmuM0TCkY8UjjO9qunKdD74zoNNy4mBd1+6wX2KMhEVYSE+2hrFdp3K6vc3ds
DRpmuar5RMu8Sn/ygpa5AVVRPrPRPu/pimsEaJfEzJbY+NnUZMQbnvWboU27FZu64DjgB8EF1wTQ
CwPdpadi5jWKCBj+GlL6ccpBfKVu6uyxih6c4RlIGi/X1E3b/HCtNerza/uKfgEYC0zKQKoQ/V+X
upKgyjrXdpaFpgkCbTZ+zsCT7SWD03hZa5xKgwcre79w2kh9IfmFSv6Cu6brjBW01GjoZIY38ceZ
ZX7i7vvEDMgIXrwtUZ5jPgaG/pBbhVdqX1y39i0zAKl4Ovn6nV3q4rYAogJkIOIrAN7lLGkG0KY6
R30W2tmWx/t4LUhcuPUX64v9OLP6dUnBXZp1WdjWaBIoPd7VXnZvg+LVV0jnyDLTzWIwS4Zxam5Y
/V1r1+pYK99BpBzEWEwWOHSBYZ0cv6kOo75bBbYv2GDUblAegssnCB4kwxUbiNaKZsrC/hd1tq62
Up5Y/IKz5SX7y+FsuvmMPUJM2GNWleuxNeCF3KP6zzkglYxvwFW+zjmYVh5bCsnCdHoYQCzYgpqm
f8L/bbIH4DXISt/uTmT+Al7FFSOycJXBlYJMJt4xpInk2lRp6qPZOCwLdffJzLbpDFIluErqETMW
V977RVHiCRbhAHLZYqfPdJroPYoBYKsNexbEUdBl6A3eA5jK+rsrPoZjnQkSzuiZoE4365IwCCLa
yWHP/HDbGC0pHFqj0WGvI7lmywWlEU29td7m73e/y7bDisItbhP6D+BPYv2rAkwztMAtmk0WKoaf
mzvlxfiuUA9d37e/YkmvEfshyQkEnGiDu9wkkE3WLCd4PKYxsF3UbL2q/5sD/6+Iq5pVpRV6b1k0
jMsNTrvST07q99EmX3VhxYleurA48TNJkg2g0RQNieXS0NUA5N3m/XZKNl234ootHvyZFMkUNIzX
Ttk7NGxTIEZBZrniYSx+BcIkBBQuXhZbOpJMdQYFdJlZGM2+gQzUCIa6g1mFf3HwGI6CNAug52i2
vDx4oBQr1BdNnApFA0X8yR4PzfAXV8QFSI0gCwkqCrnhGr5RZ0wmK0Mb1cN026/xBy/t1Pn60jeU
DXrdZo2X4ex+NKc2SJG0izEnL3OVlTORaUuEbUbzKxJFyEsJdlFJFCuKKAXVZxWC1Zl79kC+5onz
EYBPX2WYnNdVezT/epmR7ErWem1NPG7QDbfvHewqfgfShvD2kH0Fq4j0O9KcZI5FUdjSo01jo9ft
fnsAzk9EsUgKmQjLpPWzbOzq2iyKUM/ZC4uin5nbHooxvf8OiTmiNiJZUTGVQ3O94GBRpRxikp/f
zbXq9cINvVhd/P3M8qdz02A6cFOEif6a2eEa/mhteekFM0ZAFRqkzUJ3/uxurPzj3TfzYvyL9OuH
1J7jqeU0NDu4Gh8U88O905OFEoGM5t8BM9IHzBgfqvNaSCCbgmyGz/d+AKpmgn8Xfpgt0DSX29+T
xoVLCdOiZ81OLz92OmZSxH9uC7k+hEsh4v08O+PJatpynPCqYDKSnxsfSLWWMrh+Gi8lSM53NEYK
JyMk5EDoTwPYgXyrWkMurgmRjL3FeWmVMd5fo9kn7DBXj+oa2+miCJRHwXNqqoJY6nKntCmeOTi4
aWgr23nWvAHT6l39y18cx5kQ6VEcY5ch4wchA/2cJr+a6D5cJOwvDgODXJH5ApgUrurlR8yUmLU6
Yp8UtGQ3Re05aCqGCqzZebEZly7EhRy52Qg+Y6erM1yI9gsFBU8WlPVubLfOdrB9/hldd2jYu71z
C4XNS5HS+Zh6P6eWDpFpCdITkN/n9aEvnhT08KE6VGnbfAC9dPt2W6y4hLc+VDowYwRFzDBCal8H
URewaQ+iU3J/sQsgCeDgwbsBIsErOoepae24rRRs5xCDK+pFS37e/owlM4AWfTQDosSAjiHjUi8U
0lRdkio53OQEvZevURL8hQATOVe8iaDXM6XTmaPBdQiti1BhD5GrBE7Z7W5LuPb0CWwkHiwwScJg
yqXH0Z702UysPOzaICe579An1j7MNPXdO/mAxS0S+UlHpK/gzMhYgKIAhNViQxzGWrUxkkd7vrOb
7kqCtF2YYDDlrQIJ1UtjbJi9vb1XC8eNTD6YoVGSR/VcTuMqtKYT69UkLPmh8tmdwGjx6x1kcZFD
A+Uv6n7Sw1iSOdXUJGdhPXzPt0r74/avX7DEF8tLD2PUGizhDMtnqR/helNL9OWueHDXFxuT7RCW
unDsdQAYpIcRSdI+Qkdx9YYxCVXJgqlMApPuW/1uF+5SjvQ8kjFjhQI+/Ddw9gwMD+Sv25t1fdRi
NJHwDdE6hWSI9B2uVeSAWWXpW/vTsh5Rmb+9/MI24SoAe4HLgN4EOV/UUXtQe8zqBLTK+Wqp05a+
CqJjFDm+3hZ0fehI4QleY0FLhzKbZKHiOnOmtOiikCuvZbeN56215rQvbBXa+eG3AwIFeyt/i14Z
7shQ9n+Lxw37Ua3N911bXnoqSEnqSnexvFJ/dn6wteFs1/ZPtAGh8wtVB5RSZdh12fBSb3Sev7n0
o2G8JcUXF1TBaRDdbzzQgoKoRkDecDeI9B0mEMz2YLbFG7rg0aIPfll7c/usF3YK9GJwrPFgICdv
ShccpFWp1RGnfAP/oeKN01oxfW196U5gqgBRchaVbwScgMO+HO5GPSFiPfv90p0GwntA+h2/Xx/3
2bhd44VYuAqoZuPZAV0dZo/JlYpaq1W8pFX+Rp3vtdJ4JgWgOCXB3YdwLkVOzPFyLEGMzPI3xfWq
n9bn/2116YHLCHeqwirzt84J5nHDyd05E3C1Y74C2moFx4zcX9TXA84Xg3HeZgyhpsE0r+zO4hmc
rS8dsaFFbZabSf5mk00DDrTZL9aSyWsiJF99nBWUuVyav+lk6yZB6uy0O6mT8FBf7JKM8qB9PmJ8
Eb4ic+z+10SJEZJ6mnyTs2gDF2ve3z51sSuX3jLkoW8XMEeURq9YXEdiKsqM5pk3cxw9jDAN4nFX
mb+5mXml8aWZ13iuri86CppIjwMDhafjaixPpkcFjeAqvDXK95QPHmlfb3/QmgDx97PwuQMtnaGD
qu5tbk5WfaiH7f+2vtCRs/UxSjSuphFXPZr3c3lYhbld69jlBkmWtoppPXcuNiguAmYEvfuSdys3
ZWGLYMOFj2Aa8M3fOV3PPqGMzMGY0GEQIgkLAFa1xn24uD5yvILoAAGS3LRoJ3FVgO/OCvXmhe2t
tWnz188q2v//u7zs68+MNaTMMCmsatgL+I5/uzZ9AEddgJTGzunXeC6u/SnEYGLOiKB8AbRRuvR5
nXej1kVTmAfJDwwu60t/cu8/EXSjiJ4O1PkQ7kkPeJFmucvNXg0z9jqOG2MNnrRwIhfrS65a3aS2
nitYPzFC1r7qxoprLvbg0oq4goCSYEYDqi2gfpMuBRUhWW71YVmdBCPEYUybF+6av9Ex9qcem4eO
tMnD6qDYq6MRBAfg64Dpwsh4TX52E61XphltpaHagvAYZA0N+OftT3H/6/adX5QDLByyM6A5uPq8
xuhGxVExpjzFeHLeB0UdMMK8020pVzcfX4HecRDqgi4HZAeSZYnGzq4LWnVhVu5QQsTcQOPOHnsd
QFDEGzgkEPMJaIX0RqJTr0u0seZhpjizn3bBlLjTii5c6ZqQ8U46CU/UwuSOS12gvZNbzkAAvIx2
Rbv/dHuTFlZHhyFaZAUgSaTzL1cH8SKjyoTBJhih3m/jevM/LW9IPx4spz3PZyw/OE/arqP3uqHo
3Tr79TLUn5aRYTU9lm+VbbwxyfZvfr2ArJvok8Q5XG5OjklCEQCDU9g/adW+jw+3l19QUPz6/y4v
eYi5bkV9ZGP5Kds4zjOhz+ndnaoChQ0yESQqQLAGi3j5BZaSoqmuqtUw5ZFXPEzuGhp54RsgADgn
3GZcBBmo2VYgKxmmREWfYeTFiuGNRe33w1quYkFNxZxU+LoimYMq9+V3YGZN1+M+q2FhBWwMnLUm
iKXPOF9fyD97wsdedVkyYn2uHov0tay2c7riGbri0bkw6jgLVJ3FOaCUddULVlHqoLHUmMMMBNYH
RQUXhM4xVDPifZzA1mK0KXd2xOn+j7Qr240bB7ZfJEAStb5K6sVLbMuxk0xehCyOJFIbtVDL199D
D+6dbrbQgnMxA8wABlTNrVisOnXON9wt429uLlDNqUcdUr2MmcZzruVVaFnMsHZ1Ch5Q3nss8LuO
3tAsLUJgFquHrMvy33i1gqSeWfqo7c3RX6LBHZ1bb3HFHnrb1QG5vQnyCXXxHU3MxWNejc0EJC/U
OdzJ7wJDc9OQeaP9zIjZ9belDSVBELn0ZOZ26OgjZGXcCvx0SafPOzqnWoy3MtkPhQFOcbsuokYf
IcVBAEXZZ2me/jSnbIyTyf6udWIKbADfAqpDFHPXdC5AtmYa6sZUHBcfIsLgooLqKvoKtaBvlx5K
YJrlfs3qDKx6WZ7dtYz2YZsVXdzU8/I7tYi4qzP06rJyGUIvN7LQ0zp93yZtEwIDyT+XHk3Dtqi7
wCsNAVY9C+xdaK34pY+uuy9rx3qeoCUG0ozUTsJ5riGa6y/GL+aBjjBsipnH8P16CtiDLexASxL/
aaQT3XM3/dlbibcFsL3cjLj0cbUgK4cNf0EC1C6F1Tcit54JaPSrZG/lu8T5dd33XB6ocxvqhh8H
3rYAdTwbeeQ/ZPzDnhOfl0kmJAk864JMziMNgeq5S56dSbvtwho4w7/4/UC9y6ZjUOiojk2z6hYM
mFi6FIGDZz4PdGMEzsVpxQhODMi/n3gEgUaf1Jhs63mx3wqPBC3YGjlDv8dWKmjVEHKXaNfFc/EC
UQV9wY4XCbeemfd5nCBp8jrP38CdH1yfsLVNZaDCAnA43OhFId0RhTmOeP+iQ60LsvaWAvBJ29fr
Ri6eEnj9oIcMqw52KTg7+SNOJo2zjA1tO5HnZSLR4pZBPT1w68YYXil7u25qbQMDwgdwJ/CUwDko
d3NX62OvD6PxTPjLpD2Jw/XPvxdTzr21JHsDc7orFVwvClKFOeWGkQjjeShA6Tj/YXw8oIYUZuzW
936b3S3l96MkEu7cXdPcTf0rWhUC7rS7pXo2qoexf6j4L7JAzmkj6Flbyf9+2QWx09INHkl9jDyn
TxzspkDgiY3QeW1yZUMjmjRx3RIVLF04Ey3p2Jroij7q893ydH1yVU0lXOAIfICGBfWSg75AW+6j
k32i64Nu4krDnid66IJZC+LS4cRfDHosii405yLi2ifX22dmGolxXzTe3sjfErAJpPX3ujqaoCHa
CscuB21KnAykX4Fvu+wCcZ3Fczo8xmLwo4UB89qNQP7yoJ9/X3G5jSFy2kF7I575n5G4O8vsd3Nx
A73qDUNbA1FOYcETYjUjDBFcTcIMWb5sOJPVoWCeAAcDfENX1y+T9f0UvcSxZdVPlM+f+6a5GXn/
vZ22cA9rpmS7Gbwj5NHgvs63yoDHV5IPtQM2mvHB6dND16KA2/lFaJrp6/V9eXmyTOjV/WdLSRu0
NVR4iwK2Bu0rZAiDMb3jW+X0tcVBxlaS+0lkjfoqZf44Wkme2DF3ReD3kBLYWJu1QUCgAFV0HCBU
3pRQucpoWaBV0Y4zawp0ePkmGXc4PNenanUYQB5C+EmSxarwL02b5oVBFjX2ofuug7rpw4h2A13c
8hqB2qcpIY7n6+5Qq0vsfsEwhmLXCT1itHsZNolQL5siFDvK/nJN4QEeqNtx7iUQq4IzhVYi4Z8H
dCAWOyGGcNbBSl9+I96XD0+h7F/FdkPu4JIuyjdohq4XR495ipdT4Bv7699f2Qhn31f8TZb2k8Mn
fF8bQuJHFgvzr9ctrJzNMwvyF5y4cTdnfp72sDC2e8P7Jweo8hfdAtSv7DQQK0jqfiSlcD6VBRKJ
U+veMOqx6z4W2eOHu8qQr4VOBDYbTiWYLZQUjpY6PBuI0GOf8JCLHU28gG7Vsy6qAooRJcuSjI3W
62BvjvOlwgPiZzHXoes8GXxP82PHN5ZlbeFPhqQenbZ1haHXE5Yl549u5fzwRn7rtdnu+upfmnkn
GpOt47B2cQmgxyblOksWwJt3+XiTkoBvceitmkA9BTcNYF2eWtrP7CqzDL4sQDwd8EoU7JgPG+7y
cg+jcoImNh+BFFKfasiaov++IcxeAHF0QqPdM+3BNuNq+qAslkwVntmRv+PkrLTYxgtjzvJsgALp
97Il83N5SsCFhSyeizsZlaB3N3fy+bymJM+1FgQUPFyKCD1N1xd76/vK1cgnr0eGpHOfWbmzpZxf
YW1ELe98BucRtwwHUVYGres7AvF8hqY+MzPm0OR5Mpb0B1Tdk7j03B8Fet2/liJjISO1CY4NgEWD
ctCWveykDXxq3iVZdSNMPRRce2tt7bM5ey/Xhy8D0vPfduYlVCL5uYVY3zjjAC/ijiSHvHvW808m
FAy9eivVtWoKSDg0IwOBdaEAuJiakZKe6bHD/szl18Uso3EShzx9rppiIyd1ufkxLMi9y+YB9PKq
tzja4ToQ8VV6jL78qNJ/JDIER3Rl/Lg+fet2EFkDU4EuQJVA2S3BFKU7vR4X6cFw87CmkAj8TOjv
62Yu3YUczn9mFDc7W7M5mH2nx0OahaWWQ6fB1oLRSDeGs2ZHQvEcKdMEBJg8LCeHDbcUdVKeGzH0
H1MzapbA39hvWxbk308toJPWQC7PiHsXGNzq2CUAXm6MQv5KdU+fjkLxSFXlL1W5wAazAneOyi0C
kNUxwO2hQIJs58ULPZ2RUTWSwogX64dV3CNi98XG/l0dAogMpc9Dnkmtv5TpWPtQDzHiphCBOHrI
7F3fUVsGlB0Frmxml31nxKP9ddj33QYl0mUXNQIDNL387wDe/36yzlbhtNwcONa5q+446sf9gHuO
uOM3l4uj46EndakOydR/LQc3oloWIfTf6SAVaRy2YxY6i1jlhxmdoowgRdvlUcGaDUj16iQgHSDJ
MqQ2hDIJ87jkrd34RiyynQc1ra1O6Y3vq/FKWi18TphjxLlxoPkN3/Koq98HRobgdQ8KMLXGhapE
kYrExO93Xr3+5fX6FlnzbRBukC86GQmpuRJnASl8W6WmDCBvlskPZ+cwjNluHEV03dJaFImW5ne2
HvRwqykvc+hsknY6vPVMb1y/3BmVfTNbXjga2hDMExpyvQ9SWCNskeRN/9lUom+79Lp8ZrCJAlmg
+TdLdWcSHrjt2/WxrTqLEztKfEETp5wLvujxXH0BJ4Jtf0/Tv8hanI1FeRkLo+ux0WAD2adPwzh/
GgwUxRrUXJIt/PRlG5gyb3JPnhzskg1uMotZj/Upjyr7sWb3Lt/ljh95c7Nb6iZIQTZYtd/q6Uuj
4w3w+fp8ru1KG801KH+jNO2qdD29Xi0ELC2YTxvB0iO0BHUvEPRw3crajoRkPYIVFPHxH/n3k1Fa
dWejKoVRjtknRh/b/pMmXrrsBQQhO73beNZcchxjTk+tKX6IcpJM0whr6CK8tRd/l4NwZLJ4iBhm
Z+jNDbfFsc6byIPutO4t36epiHqeHnViREO5/JO2XthzvuEeL/syzn+X6sTnJu0zItfaBYm177+R
5Ia5yPINgV4cM+YHukF3yVbf7+oK/zf3ajdA5pl5nnCcTNOaoyazvjijBimsbpdSbyM03zKlHM4e
gFinYDg4/byvxqdmjGp+JFutk6uX4cn6qiSWYzUvnHh4iica+0SNaZ84RQCVrXujTYI5RYdraiOZ
OT/bVbHvi+qpm5zbmYNRgZZ7mrbHFq0QNGMRgXIDpRMks8t0I+JYyxdBMUXi/7HdAZ+Xc3Wy5ce8
8Tvqyy1f3Nb10XW0vWHdDO393KLrukzuM47Ys+LBhBLo9dO2do+dmpYvhxPTHhtyB9tfj9tux26p
trv++dXDDKL096w8UDOKq3dQr9XwHIDLKv74CNLLcghyiop+/51MP7JsCxuyYg8YX1xJsqkF2ARl
JhkTfqf5FEmRZMfqvf6nmQ4z2dvGS7oFMpSeQQl18ZiSnH0ExGLgrzqfuaxguu9kJWbOmf+03hJQ
cJxUXv7sJTo6tUQZAaq5n7QtRZ+VWw12MTx4CNRxVZIcdNBkbVJmeizSg0MjyNZB6ff6qq1sijMT
ytlE4lTYg4WhaWMVGvwrkHUf33ZnFpRrM9dF67IS6+SCpQYsI+DpEf9PE8ptWVTaOJozTCTsc9fd
5h9GyUIyDVcHVgFdgbKb9Xz9zTSF8B4t8KaGSqJYdsDERNeXYW2lwewFAKhsVr6oR/fCzgbmkyWu
uPWdjUUEdOBbtYnQWzVj4LmOKgXqk2pyn7YZ7UvmLrHm3/rOgWt5sKDp7/pYVtw9WL3+M6KshlbB
C6MousRQYAy0GspTeTAZ9yzf2Lpbg5F/P/FnRTVW1GcWBmPtsi70S/QwbphYSaag0KKj5g2EtKx7
n5uYUICpe8tf4tS4madbhFziy2hv8IesjgNwTdQpJGDjIkvZ9k7mCn2JZ+PQtoe2OgDac31J1uJJ
0CODaBvyJdDFUdOUVCcdrqN5jqlpHhM9DXI2PA5A6wjq7kQNvDkETstu+NOT7s6lVijaMuzJ1pKt
eBv8DOAUkJcCG7HK4av7QvMsTubYCWnBQmupPx5qnBlQ9l5mWAKQY3eOLWCQi11j/ewKPSjbjzKX
Y3sDO4jWEjRsStG1832RdGkjUIkD9zo4+KDYuOEN1qIEsDXjzQkaCDCgqt3BKCT3IJnTZoQyAtSn
9MhJGdbuHSPaHq2uwWw8OEkRtPaT7v66vlVWTi/cEBi+AB2S96qy5YfEZEha6CTunH3v/XKbDHn5
TXHdlYOF6hzqi64kHgcR0fkECiAXF84MEtPivuzbqJ2h6j39qWo/RNX0L0YkabMc35LqlErcb4IH
l8wDsWJvfFySH87wWBhAh9EtiMzazAHlCdwPUCUreYLWtDLIt8IO7XaWfdvVARkCNHNs7PG1Q3Ri
RwXFdrNZuAINVPHoPbg5D4YPk9pjd58aUK47FJuAjyIwoLNbdNgWWxD+SwIqaQCkdhI1DIFVdfXz
MQOhW61bcW0W+qGzhzZojCEPUPEu70mKPFGydPzAnfqH2Y1GgKdjE3bAEgR+JrYqOCvuF8fYwDEG
WYWFlOz5VizthNSZNtpx3d9ziDdU90a/8cRbN4E7Vxbt0dqteKWh71OgDho7drrmR2Gl955fg6DW
3l3f6KsbA1ja/zWjeKWRpdnS6zCTW+A79cZo+ot8JubqPwvyCJxcuWXu9bnj1HZc0JdpN5mfrw9g
JaQH5Z7kBkNh+/JxlBtLlleNYcVOH9nJnZUjSNlTdufp4SacZnVNTmwpHmjuJlwVuKTiajCDwgy9
BjjXrZTR6oqcGFH21jC0M+3ejfThm/5xdDaOETo9bLCbIThVAweHorgt8gwOB2tNau3edOeb6yuy
6tNOTCgDcEdTrzSe46RmtXeH3toudDRQEXcVtKwbq5r2H7fnIuUPST1cq2D5P99gwGt1zqBXsNdb
kdeVAbGGkFVD1H0c+48JM4gBdnEYArXkuSV3biYNksJWrPFjQ4/H6+NYW3hcbbgJ8PYBQ7RyFBlx
irI0UrjQItB+lFv0IWub9/Tzyjms6sGZc7kswtrZLOzbe8/agAmuvHkRLP43AuV8eGmZQMALI0ir
A/DydYUKwbHSdmjMroPJ2XgzbA1I2WfQdSjTpoU10njIgD+MhgFg3+H6osiPKM94gMCgGifLleiE
UQIB0FBZfUWoFefss9BYUKI1OLV/muRL4z0xuIHr5tbOjoSeoIsMkQfqluc7DP3+rQ/SLgvIExMQ
/C+O0KJ8pMG0BQ+RH7oc13+GlMlLwO9dcBOGZvTi3XZ0ehwyMJOxrPhSIpsReZxsxTqr+xsUAGCq
NOQ/yjmt/W5s2MSseJqevGyXDxsx2/r3LbxRkfxAk5dyOms2ITC2Fyu2s0NTBP6WWuTafgP1HTwA
pGbR5qWcTxTPOeQ7GzMm436o9ihJsC1p5LXlPzWhnNEiG8cCLUBmnIHGf4km87bO0BexscnWJgqM
DwY4DTyss4oHHJYU9Mimacas522QG2QJ/Z5vgQLXdpgkagNvDOI2vN/Ot7KeNwQSoTkYFQ2yyxfn
xi/8iMwa3ohZuycuD68fHWV54PeRZMFZxbNbtl/aykntSlbRcuJVPFtQGuwBpTum2VZf7JoRCTcH
DwvGhafB+aCK0i/aIa+rmLVvZfM9GR+S5uv1cSge530cpyaUcXjMKGAfJpr8h0Pym8I/eIkfTv6u
NNP9kG3xNqzaA8iN4GmNniq1cTUroallos8nFloR9IsVWrhCtVJErXhssl8avbk+PmX3vY+PQCgR
UEuc1AuPOluzRhyRNbJMVDRd5M5/of9NiNSGA5EQ2g9U0g4t8UYHlag6tpN9qr2N7sde8v+O4OT7
5vkmoI3FwO9WQzYWTM/m9Ma2eBDWpsgCMRUwSbLF3lc8zdBTsx50jcbgpmwxS1tsvmu7GAwgkGDB
aQEUQAG65kw3tKpbaMz8MBE3mrbj5Hh9lbdMKM64TZNK99OJxiPUGoCljI2BP+Z8S1FmzQz4UqDk
ZyA9CG7i86XIGyfX3Rqv2T7d+VCL7Q/lFkhsy4Ry5LPBNycf3V5xIZbmAPBVd2AmRf2gI3r08Uk7
HY1y9HlSUHviM4uxbk/umD040w3EB64bUe6Y990Lzw+VOAjooaav3DFceP7SCp3FXbWj5Lg4gd6G
yc/rRtZ28KkRZV2aCXmc1DdZPDv+70Xr5iAxxsPHbSAviV4v9MqCjkS5YMxpARjBoEVs2oGXhuVW
P87KwuNGAb8TwXWPXKa6hTVw7flJ3sRa902b+sitn/tki2FvZaLOjCi+ZGoztAoatIl9KNDU4Obf
uBW3vq9MUqYt7ejZGIRDUAwSz6z9YBgu9xOoFTBByFGgHV1tzMjLUiAQ9+oYer/zP00XsI29tLoO
QNnhwpUk4GpC3SXohyzFUseDcO5tKEp6fQ1th+rz9e20cg9iHP+ZkTN5kqdgAn39oJitYwgFBUIc
FscMpwkgl/TBMv7Js3+um1tdGKIjDkP/D/5RFr7C1VjrBkY15n0IMEVgdn8zoBMLytInta3zrtPr
2Ki8I+Q4QsN5RBI6nNwny6NBviU4sLpOUv7FBwYEpFnKrYJKOU11p6njxaRH11z+QKgHyOBE2wgg
pO84ebr8u+FO7CjnMp943YAKs45ds56RhhHOzuhmHlbTQALh9tpzuYzlxuNifXB4lAEpLAGfikOD
WiQXqYPdMY5lwA9DcpsOG2HFlgnlosl5bSCNChN+rgXObfpCm786q8hd4PECIiccpvM9bk+OIH2r
1TG1nyvx5vOHvNld39erq3NiQrleGvSzaEOD8K6ul5AhrwjBBsf5nbHfxlZOeM0U8oqoUPnQ0sT/
nI+mSgCWLdqkivF0Dc26+JSUdeQbRhcUi/XVKO0tZNraCiFugogO3k1I/io7j1SaXlizW8UmqoZ5
lu9oDeQy28K+bJlRXMMEl21kLsalmb9pPQaE/7LNDRjo6tydDEVxDuVSz7wFm1qsGVPQmU1kF3Eu
eNDr6Q4dA9f3xErIAR7U/+ZNca1aupR1WmBAPtbGar/Ys4iEWe+SD2pdvbsGyEMhwwB05CVsVDdL
EMjpaR2blX2nkfSeZNlfnFLw1KAMITubLzrl3dSZaQr1XsTOqNXMj4v2ZfD31+dr7W44taHMV2uM
WkKEXcXlFDXIN32QPfp9mk6/rxwce3asKjPwfTz7gm7pIl+IYJMtbm3V0VghmUzw1LugvxVQdeAg
wC5jA5oqmgWoXhOR8ldt7v5ittBhjggQCrKe6ga6JM+BwmAlCp8QHL9JthLyq+MA2NBBnf3db567
GVKOHSS0nTLWl0NfNMGQgd25OPy+Poq18ANMygB6ga7jMvNnQdN1chs8KrWlCrPmOCzfCb8VmYhc
kkZWtxV4qtDG902AbQyGH2SbV9JxxC1Ax1DU8UTt5c7V7CWkGgTu9cnQDtTj1tER4jXReb1rTHve
pcShOzEOetDW9RAY3JnDmZA2MHOtDnPTr28TD6jH69Oy5gvRwgHqUPnG81WX6woHJfPeh8utvjCz
CRbnm7mVONyyofhbZ2h0zdC1KtZNZPYfW7uGbOLGkV5d3pNxKP528ecqLX14ps5vbl1zfHbJ8lqb
5JbTJgIPDQ8syj5WQvx3hU9sKm6kNExRjB7mrv1Wug9tGYktHOrqzAG4gzcS2OhA0HZ+NJCLXVyD
+wj5wEDHxU0mflbzFlJry4gyjKkEjcw8J3Usqia0AD/idht09OUvNhqiO4JDiEqSSkTmaoZwSuFg
geo7lJoPi+mGBp40162sXbsIviTFAbKIUCA4nzDacAIUuIsYT9TRkr8k9aH022DmL1nx+7opOS1q
mHxqSrq1k/cMNXHqnQGx3jR9GcUD2fj82qrAtaOHEfJqwH0oh8at7MJlKIMj81Lcp565N8b0Rsu8
Dd6G1VF40M1CtIqym5p0dxOOHI9YcDatBgRxuvaked7P6zO1MhSkwrAcKIjKJgclrEMPfpVoxGXI
h/8q6I4be+ZuzJbM3CiLAcYQxCVSig7/yn1xshh+TTUo/Wosdpo/Y3LsHT8EaXE4Vjd5k0WG/8jn
jcO/cmudWVReE4zhjcawNlh+EDORTxyET+XigExpC6y5Nn1ANKEgijaRSyeQ5aLU0ZaNHByoi8FR
1AJfUnobYdfqcCyQyMjQ+7L4QsoyW1xwMMVm+s0umwNzjrTrI6P+YJVHOk1AKWXrDgSI0A0pN+TJ
Sg0tr0Q9YDNY2lfwcwSG963nG8H36oy5IFFF5gQ8A2rmKjWdJl1AoBVXZrBoEUGL+fh2fU+vzZd8
h0uGNCCz1KSJU/Pc81qrQDbDDj0GzgdjinSG6GXeOD3OyhEF0xsyP7L6LgXKz2dMoz00k4e2iH0r
7564M3znZVLVoU3A6BIkpfaUVMljXuR7LaaptdcKe18jLgmTrNGO/WKU31xDZzu/R4syb6iDZ+NS
fSuTOT+Oi8n+FEjm7/3F9D8xpyW3QqTzwVu0dmc3NuoHmtkfwS05xUnXVEE7gtGIQdY5wkYScVvQ
8ZMYtTxq9dH8XUMA4M5pDGi1Lx3xf+nNYE2hWXlDRIbBjJaFj396C2wspJnHt3bR89e0tOmvFBrY
xzrJjVu7LqG0MBTiAJ7+VyoqyJKlS3rMNWc56HVm7UFPAIifli14lIoayg8WOxYsr94GUuU7zaEc
nTgO24N7UTv8xbLjHIJUACQ30JQ9X4uOWqzIsx5nkR90LXiYtKDZ6sBZXW8PtQOkXoHFUrln66Vw
CS9go2y63YNetbuPjgEqiRg7ajfoIsL2PR+D43CtsjqcwGSu3xbbgEBo8XXMjPvS3OLguxyKBxgM
kdUv3GOAGJ+bsutJ5KJhMHVIBtRBNjJVKmgNzgTfRzkfmExkDS9OYV0bCy8MlCdKFA2DLusQvPAF
RR0I2S1jf5vW093U6t/nxLtHt8vBJPU3nW4pR1z6AvkrgGJA6sqBHIlyv+msavUSPewxlAziKadH
HX1pgV13R8/eUny9jHPPbSlhgT3VCbFzwuJhafe10UfOcsOWft+0z17rfaJb7np1BZGQQe8I1M8u
8nLj0LoW4nfMsEj2TWrcC/ODsiH/LqIEnqK3DeUGtZxosNbvPSQAY6bDVaRvXblFOLQ6CEgkSHlN
jEN95IhMq/J+JDRe9r5z284fvjs9MPOgOI5nOCSWVORxqrVmbQvU4soMONbC3xkUmpa5S19az92I
19b2GgrJePbj6kRVRl59J9fnCEYK5vOExnSh403ZQly4daF6K9wJaCCfN/F1Z3F5lWJsePfjAQJq
owvoMRNz4vsjxd42D8zbaQLZq/11E2urg1ZDmcHAu+ACd+wM3KG1W8PElLr71DWb3WBu9tatvAyk
zD2YCiRlJ5SEzyeuMMuq85msmM0vVIR9GlRsC4FzaQOThTgTShYOBH1ULY66MCyWDxVKmZW508sv
Nv/pLXsDJaHU2SIfWbWFjhGp1w3vZytOp+tbp7f7jCHVXIoXB+nG0MYjGCUukiQHSnX355Jk9obH
Xd0OJ1YV9+Mj8DBAT4/7L5uOMoIIHTIY6MwkWx0rq5Y8dHjgjQXAnpp1SouZsY6mLLbrfyqAZun4
bDof6/KQngdbWkLrsV7Y5spNOE4emdvMz+Mcz6tFRH5lRtZWwn5le58ZkX8/ObGpBEtQCiPlD8vj
EUU+4vr5WZkp+ByU1oBqw2jUJ5w+1zpYjTmNmxF0Ab3+tZmLT2Y6bDx41sbhoggpJZiAaVJb7tGK
NXR5YWIcX8zuVcs/Xx/F6udN+FDgTJG5VJE/nil6BNX4PDpFQ+doosf2uoG1YAGvT1nIln3NF3HP
NJfdYqJ3OyaON9+Dg+YzRHbLfYv4M+Qc4bs71T9bzbY/OWIUu6ruq1uvLpz7RlAovV//NavDBdYN
oApIDCBGOt8VlTZzb5ysPJ5MLRKT+JSNyet1EyuhAiREUCmU2b3L8s08tgafNWy8gnxxnCwqdOuQ
dfec+pGRgeKEbKzg2j7EAxwQMbDUoVytDClrnEJUbomrKWmfS7t98Hl+hPbbt+vDWrkBDeQrEEuh
ALFSJEqmeegbksegAz6mQv+e1cmNv0xxPlj/XDe1OiLwY0BIGgHshXwTeBIqu869PAZVsqsDoPDw
URbsdxcEdtX/MyH3yYl34DLW1xsskhiNOpLQrdChxdbeX91tJ1bkQE+stFOb6il34ejY0SQP9ni8
PlFb35drdvL9shdt3Xn4PghiI6JPT3adbgQ+ayaw6oBtSc440Oefm+hsIhK8e+F+ql3ZRnQjzlm5
TiFLhCQLCNWBblQJUVLSwb9aHtJf/dF07kzvs59/1ac7l3w82oGTkwIviBIu86DIXdJ+6lkWi0WD
KrK/AyvlBkx8baoko4gUMFgB0tqc9b58psbZS+0H+c+Pr/Xp15W1Lvw5d9IcX/f7sK7uu63+TrXR
7v1InBqQS3WymaCxPRd2J3++waO69EPWGaFG511dTI9Ops1gv5jeZtF/Sq3ptWm20pVrF8W/IHug
9wwoFStbDT6/6OeBp3HKzEdbPDX9z0obvpjFyII+L0JK7EPVg1LSoHsnNT4z4y/O6+kvUGlhJlsH
e3SFX9A51pNeJ68i9z8eyQGhhrIP9ogEKSvLCJ5tPoIOOI11/37SPpVtPPsbZ2rFfcIE+FkM5Prg
ruU+PVnIzHO4WxAnjXN735W3C7nVkt31zbi+VlIVFmkAkA6oXZlObjO0EeppDIL86h/ThaLpNBvi
qHm9dg+xkvRg2cgR1W6ihaOPtFTGLT9wwXB/w0i7lVpZHTGCShRl5QtAfWiOTW22+mRncW88FeU3
m7+l9cZjU6UmkcfDhB9E6IDXLOJi5XjUpS4QGVc5Wrnz36gl/spSK2T9W8+HveGUd0PVvhJmDkHW
Jx+kq/jXtoxZPCmGhcjifEV7L6OMMC+LPZGH09cFpFXX13N1Ak8MyJjmZMto7bxYc+JmcbPcG+w+
b1At/Jh25b9j8PAQBJDBvqx4DPqYGHrXINBc+G7sjaDkL9cHseJ/0UHrgFFEsokA8nY+CJB6VH2n
iTxO6ZiA4nDSg7oot8AyW1aU09VD96xqRlihwgwsQEsGvtUtsxJBYiDQ9EEyEpVs9T3rN17tu22Z
I8nNuynIZ0T9dBHt3bJk7Dg3xvzo62DLI+60lTmU7ue8oINdLntA8fRDXkAFHnNrof5oIVjX+HDr
TP1t4S0v5ihe09na2BCre+7ElLLnkgkw1KqDKWDbkkAMWfNg1ssYejrd2t6ra4YyG9o1QZNygQ1e
7JpotELU7w6H6jPrN8KwtUmDxgS6QlyEMBe8uknO0sYfljyeyaEAT79H7o1iCDnaxq/v8C1DShqA
6At48z0YaovXZLDutO4ZiH20UmyhKNYmTNKsIlkNbkakA86PUjLRnla1lsVJcWjN47yBOlz9PJIn
yDH4YJJRnyxzWkBipMHnO/9hfE34X1yAAO0CWoHUNyoGys5C2agxoFmcxYNtQGtkSZvXKbXHe6dF
G8j1FVm9CMGJ4UuCfyCn1FxGMzcdbSYzi+dO68OkAmRvYqx9cJN+agJCjQBSK4cJ2qpIUQmoAjcp
NJR1542Mg7+RKpABknp4bSCFZNESCSqijHvKnGYc+hLAwQKIQZQ5+jAjSwNC6cqLXFeUYZXyIhgq
/xWNbNPG03rtPEsVVgRv6Cm8yMKhTUnYRuKlsTN5d0aRB4VIoqw4XJ/w1SMAIQmwYMr8kRokZmVT
ZYuosliv+18erQ/z4r8xjoJb321M5+qAPKkqCyYD8LPLv59cirWOYY4ezWKD+WI38rl5HGxe3Y58
3Gq8lyujrpzMYyO6gNvH4p2bmqHJxOccuyhzhumxK4CdsfmT3TkzVC8N81ObcisiLZ83niyr2xdt
f6YMFUEJodLW+lruQCB2yoCWqp6azI8KNOb0xRygfzLqUYYEv0IRup2Pjhqzj0ZUP5KZfBy/C105
NB7L1o13apbz4VM0VDdLU5R48Dco6mdB+s8mdeXaxjmxoTYHNUnrJqYHG9NwqEcR2E4TOPMNGT+o
DP0e6AA3okvcngcCW+UZY6IryGBQ4QBlxNG1QIL/+eMnADo9wLmAvwa9A4pvRop5bmeHlnGRiUPH
v6EsGhj9F7P/i/tZdpqhJdeAh7MVb5KaTJtFMpcxyZYgQekXmGoNoJ6PjwaPFHhQUMggD6kEbaDh
rFKfiTJu5/1ihrl30wNLu8W5vbb4p1aUoA0kim1FyFjGYzuDKqaNiukHBatcpf3+i+EgVwKsrpSj
U99eQreqqkz1IqYkctuw94Ok/jH3f+NrpSinhA8C2aWmTRIgIFqHd0U8GMMQ+G35UJP++2CzjVfP
mguEDRcXCmgoLvA9NJ8gc+4OQHQsoHCpScoD4teHpexer8/bqiM6taTsNsAlROtDuiw2CN9XE4Os
mXc/Qk4aysk3ee5ETqpDOdn7vDh20BT5q1UbGwdrLSqR6U0cLZREwbB97oXSDvwUWrEU4KLuv4Ng
/anOthDQ7/ll1dGj4AHtPUCyAJdTykdGY0/VnFdl7HP7xeJLxJY8GjmGx+oQlw3w6mBedsfpngAG
xCb/tqzpzdSZ0fX5Xl1YvC1Q9kXnwGWuhYIM3c/bErQzvI86jUfL4GVRBwzwXxhCKPKOp0OEpHgr
VrI8HwZ4q3Fi9KWy83SPLs20DJLBSzZsrS4ggKEA78nQQL1F2dKmvdNjco3u4D/0xV9ErSgz/t/n
lS1aJm5iDxNuEAEC3zH1guHr9bmSt/zF5oB4gmzMA9xArb21dHBEZaZlnDbLb7cB40uo/Q9p37Xk
uq4s+UWMAD35Skpqv7qptqtfGMvSAgQ9yK+fRN8zZ0sQRxztu81TR7AEVyhUZWVSdmvO9nZsu+15
Y4s7QEr0IK8BIWQVPaH7EDXRwVuO3f6IfpOAtI+la6+siL5sBcEaIhsPA1Muw7bP/LKmLYs6C/Qf
fjU/2rF35YEi0koGyPEVWx5MQc83lrExZu2hSvXHuEqv237sVkL1pdlFGQ1KgMguoplL/tSDcI7G
8ZgwHY30Hrro/Un/XldOHkx4LGxF7f6FOvcaDejS4KVw8hfIE4Ai5W7LyTgUMYoZ0aTdS1CRn31Y
xo/zy7h0s0G4Xgfs0QEuQXUo3JmTbhCI+U3vyii2eroz/Ctz+BdZS5mRBQEFsue4Co7nzk18LS1r
i0YoIF7VHb0aif5tLte4npfCYAgFIrqB9oYkRDs2k8U6Qm3fpxHVv4NlNIyTP6QdgtT96CHD0evT
yvZcchiH9pQFguBlnhqeB4dRhqX91zDW7uklA7IgAAFK0ECeiDdWA85fbRfynr7Jkjv78uIMuO+g
7ITwGbI+6mOIUm/Ac8IrEDePgQMKF17PK6dmcQT/mFBT4si1z0XiAeHL0o6C+LEuvxlpMq5YWcyu
IlqSWt0gfsQL8njlcdqnhjSAidgZdb9PsciutQycGrY1jNeiiIurgab6Td2VMWA+mbVj/VSu4ZWW
zivS5ijdIpUMX6X8iGSo+7KDvGPEtDkEsOejmMU1K8XKYJemFBGVAY5LnCnkDY7H6oLZS5+pbEyL
IZKKfMC4lpVYsyD/fuDqelShNCuDBW6GXhmI4vq801n+PqgiEMNI1mHl+3bceqlbaWU0ew/lphcr
L4+lPAYK2rJ9GDX6E8ao0qyGvOWIbgfr3su7AGJT4QCkC+6GVLuHTE1oryl8LbnRQ5OKg0sQameV
D7Bvh9DEq0RImxsDVTxzTWdjMQI8tKRsshmCtIlOOzwPM/eaNcU1s5xtT/Ndn9m3IwhSgtJNbj1Q
C/ha986Ys2Ge9tLHF5J+fT1TAVNAzC3FcXE3H+8RN3GHpBoR2luiffXL8RZI9H+xTdDhgPIQAj/8
o5iwa82pOAVMFB1Z6YsX0/jOcwfxdn4zLl0aaNCXYZPk5FELM0MFzMzkzUUkHEh3JK9WjuzrQ2Xf
d/YQuNr+vLWlKAIBE7JBBvAsJ+KvCZmTVlCg5kyH0QDUp9e09G9SUCYlhXnnl8PaA3mpLot0wj8W
lcPmay3q5znQbeDPexg4TUNGmttJKjYJ2t+JOtlpgxNMzZAEYGCDokQ3bs4Peum8H/4EJXQy6DTP
2UzBrdEEkKNN6cozc/n7iERBGIrKmhqL2oMJKiC9xj2W7I3y1wxCvfMDWPLs6FP5rwElsLC7otPy
BquW0SkGRJjd9KT8ZVprZAvKQJAogXqOhBYhgEFZVM39jHGCLa8nRmTTMH0f1shwFS/1n88D62xB
KgkEQIrvMJrGnye9MCIUUuM3lwpz21QoFAX2ZGkhspX2ZSf4fwzCVcjciScxGsdOYpy1CpFna0B4
6N7l3+w15KayLv/5PmiYAelHZG7L+Ty4qBpoxbOOoj+x1OmmTp/i9I+er2UXF2cNzVwop6HyfoJW
b9ze0NjoYNa4HZDZ2Zgx2VnFo7mWMF4yhOgVqQOEYui6UkbTDg4cUYbV7wcElIVdvBqj0QYGsuKB
WegXPmi+Ju/QnLI4nXQLtJfm7O+p91rSXVzu2PBq+h8XnZ7/GEJcJCsLyGmqSQswthamr0H1p/9w
x894Ri/UypW/PHX/mFAOaG1ABW8eYMJtbjJ/y+cbq73Rs6vzA1ECi5OBKBeSzlovR8u+EUH9eBa7
5C7lweheZXFg/o3jzb8whk2N4Bk9Ekj3HO9tztHAY2o4rLTuphvilPZzTloXbK5Uv7GFD2GLuh6d
DUjocxLEsXBXfsDinKKEh9IUQLYnrBi15xVx6lEj0pP+oW6Kn6KNIaYBivVgiNc249JJBvz6v8bk
jzk4yahPuPaklfB8zbb5zfJrBDLn51OenoPsyP8sHpIvaKFCbRqgsWMLCJjnype+dbD3WfbNqS57
4558XxlBWRgUII/ciMBBDuqI3w27nv6FGB0y9/+MQdkTdMrn1h9go41nEQp7fsfON4KsGt7PT9by
cvxjSAZNB8sx9Emf6w7OE6iyrsCpH1jasMm0lR22tiTyvB1YqVORC27BCvx7FjStex0zb6UKt7iL
TeCT0Sbvo2CsTtkwmXzwXB0ba5M8aCRsHkS/Mo7F2TqwocyWGzdc03xbypp9pmLX6df98PdfLIgN
eAAaYfCvGuKUPksKvcJUGeUti79XVhYAEbNyRBbHcWBE8aK8M0q9M2OMw34kjR/kYmtlTnh+JIuL
fmBEcaJ5X2fUtGHE0J5cSAtcSO2Fc4iOLgsuE60vKOKr1fu4JUMuRttExzpo/X+MZC3oOB0Aylpo
GEH2HXcZyp7Hu3YmBjSYNN2MxN3MnYB1F1YAv0aAjDeS3Uh6IreqHItYn0SjFTYYW3Oy9UQRpvNK
3fb0UIBey8VzB9Ey6u2eklWvBch0OkEkR/CU3Cej/oqCJITyymrvN9lKEChP2LHjBcQP3clfnVzI
/ikLnsRj4RQ9tSJUCubiezPDkYQk+TTNlWO4tDA4yahrynL7Se9J20xoCmk6K4ofIEcVsxUHv/x5
9HaCTQXQf/U5KjqjHewcRLqkuBtokK0Rky1+H+gL9IJJnh5DuaAaNsQ26ulW1E4h2mg74zJYi9xW
ACJAJQBK8Ugoqqne1C2Fl/upHdUuJEOuMweClSsOZGEIyHzJZn4wzwOIoOxcu4I0cQ3uzkinQn/h
mT9+aiK1VjaUmgP5GokORjWpJGNI7rvjE+gztBh03aRHmvCh09kEyJL9EACzDfFbbVuBJ+hVk922
4nGaIcvDf5f9ygFaGqiD3lE845GdPWlL0weNJ7alkWgXW+Sqyoyr805y4YACy/Df76tlr7mak54Y
qQ4hm2mXtO1WsDQwGm0bx5dVpb7mEs96lBfA5INHunI6bT6D+AyEkZHVTttvfS2250eyMFOA2uDr
OjJxDgLZ47XSLZZX2ViYkeZ9H6J+TV1x8fM49NjSsrdbLRD1LqFIC5tm5EGIdXyzLo+40Bbzz/dP
2ftK5jqNZ0JX8e9U3QMJEPhiZbGXxoALxcBlBR4uW02lNTbLUlsfzajAmcw+W2vtBXt6ryPVhCIP
kgvwKzj+x2tAOmF2Hc+HSCt3FKphWZAlm0uXGSZQN5W1MdlNq4RZSRqXA7fSEXIWr3Gah223EgCd
nggYwAwh5wjAH4isj8fg9nZqCVcbIrOsdrikwrpC3XlXeivnYc2O/PtBTMohMqwXAnYShPENWChM
vovta6qtpfEXFwWK1YDJgpj9JBPY6QYtRQUuBgCCN01Hfg29G5hO+uv8wqyZkZvvYDwGqOUnO9eH
iHXWzmyKm5JXPz2zvKyOCDcCvixfMt5AYXqhG5zh7T/zvo9ySc+cQZmOBrk9bdrmcu1dPAURHCGc
h7vCmT8ekN3NKNK7ZhfZzhWzn5BBdZIu8IqXMfkx5R+Xz54kUsSl/1UfVXZdi8wfmNy1Lqrn69SN
yuLabFeukqUFwpkHhQtAoHD6igMGDMgo+7roozS3Ak72UlHJW+tmXTYCiDH6qIFOUdnMUUevCnQn
dLJSaYmNpQe2t+IBlkxIwDlCbzxRT4qJJNWGVLOwn0v+0kHXhJFHa63osHQ4JaEWHkA2mrDU+CJv
er0EqG2ENy5uXW598yt7x4dmw21vJdqT2+g4akUE6aLE5sp8wUmuNCtcjtRMKSJv7gOX3ozZFgC0
jTm+5I23EjYtTd2hLeX9GINJYYQopois8dXz3sC8FNTZy/mdvDx1cpMh8QsWH/kbDvxAkxaGiGtM
XSI+9Wwn8ls+Ayu/MpI1K4r3BF6a6XkHK5YmrvRk+NJCd41vpL2sdP3lb8BUA8ErqYl90k4zJr2f
NmYr0M5WBzPyUuW0cisvLsqBBWVRbMH9IvcbETXmLwESvxyixmsiUAuRLOihEBmhTimPpQqMYHHX
eOXEYES8p9MbNW7nwtlafgl+5Tzo6UdHP5KKhZpx2xj3TV+vDFKtDn3No+xrAEbfQNyuqoN4CXqD
BhDvRa3DPwbXvM0ZOuN4/Th75tYEMdZUm3e2zDA6kAGeneb7+W35//gBACAAHeKjtUeJTTiIoIbR
wI7xmj0z/uoDFBbortZuSP/u5dueX3f6vWVenBXCvNv/WFWiUjZ1U0sdWJ1sHtQIjOrNlP1M1ngX
lo7DoRnFt9d52dv55IxR7X047Duvdhw6cO7u/BzKK1x1VYdW1Ct+quyUSCu+mwcpz4L087yBJV8I
UAX6E9AlDjiv/Puh7wAtbpJPIzZJk/OQiHaTzOWV5nvbjCTfNTd5P29PHq2TAeFxJ+8RdASovsqE
n5rSeB6juC4Co77RaRX04kYfAfICwUB5oTLG/xwCoP50ByI2KL0ou8GnZu6ZSSIi/pHHr5azEoLJ
5+jJcA4+r+yCMgNwfKjwecKfWJ9u3GSTQscIJaWgawLqDxuirVBknG48SRKFBxfCMmAn1VeX2QAj
4mjg1bSqV39Eo1m+zRIz5Nnb+ZU63XoyHQIIAPJUkJcxla2HvgPWD5bOogpg+CT08f95A6dbDx+X
DIQG6uUAxCvuYU4NJvJ5YlG68/Wt89efUA/brnWFnPp6aQWpHaS58J8aV2hmmc7ZACtFkwaBWafB
moTRwkQdWlAf9FUxlLYnLejerkwQGq/M0+L3LR+gILDkID+lLETamm3PJRwzzfc0NJPoXywD7lm0
luho7FJzR4AbzWNqjvi8iz7uTA+K4bumgaFxU+GNdN7W0mIAvYdXJOClgJYokYoYQa5gpwVomMdn
F68JtoVo2nkTpw4GiHSJP0L/GMpratagGWy3SIcRogZZsdH723b+sF2OR0S/zdhOI9WKh17axQf2
1CxC7vSCi7KtotoYAh08EZWdPVvU1wPC6XXC6FpgsTSH6B1BMk56gRPoaOfkvs0swqKcZO8GOK58
ZKmncg2PvrTrZAZMUkJ6ks7t+GKwcuaBwg2s39XMgpspXcsnLg4D7wlE4aiEEhWgqA0T9egICmKA
M6Bc5v7RWc4CEY9rSM6FQAzZRAmo179QY2rjqikMuIA0B89tA7knfqPVN2yeAuKIraldO85NS1/m
XsePAFWTeCzZ9vyOXNohh/bVaNMCyp3NsO8U/EdjgdUvBnIN0M1d0rAni/krkJmlmUVlGdLEqMoD
wS8vkIMrHUo9OTBiSRulZcjcBkHWdF3nK9t+aXscGpGDPjAy9wW4hwSMMLLR6iDen5+zhc9jT0Cn
CTkUeDzV57WT2aMQDQoEO8hQqVrzQ4ufx8cNmdQiJ+WEFJpmc8wmDuHJJGiH92ol9F38vsSdoZQA
qSZfOTyNFucib/D9mL/RK5K/np+dhRVGWhTXPyCQ2NhqO0oc624CXCCP/D7dOaTZFs7jsObYlsaA
CwHwPOQuEDupoc3I2xrJMg4G0x/dkAWdWAlk1gzIvx9sITK09oDoiQM5/l5bf/21ph25z49jM1ve
aP8dgJzFg+/n7ZCOdjfyaKJoIrevRLzx7TvCP84vxsLxRkssUEqepEA6aVOrRjpUHfrII0qaLBAN
YHYGmlBRXnyPB+9DS7qVs7G4+hKwhuYBuDT1hgOTHjhdPR1ibwPUYHyBUk+duHdowLuQEgvBM7JX
eLpKPk8wSKmiz1PF65wJowaR02Z6YWNwfuaWNoBlYmuBmgEJFzXv68dFST0HpyThOr8FG5jYV31a
bP93VhR3yFK0KnrgPI1ApX1bjNYD79fwIQsDgQgySiGIYkGWRhRnaDmxng6J0UXkU7S3gl2cEEHt
4ODzygUy13AwaYbP984mfZrJ1cUTBHSljrsCSLjTojcImJDWqfH55NPqv5taurLMC/tVAiwR9YFo
WmpKKOeQe1qdTmUfEbQhENTsy2rjruG3lpYALJKAzcMlogKulL3djGhDPdI+ojYPi22ctStR+II3
Qf0WuXxkFmRuWlmEqsrAJWrHXTQ5d4LfZuJugqSwtTm/FktzBdwNsrlgRpUMZ8dz5XdtneQa5moC
hjdhf1rjjwEN3vNGlubqwIinePYBgJbKGTBXrf1Rhz1bufwWxgC4F57ckqgEKy7NH/hdAaH4pid6
G2lgvTTCZl55sKx9X/794Ps6Jx6tbHyfd7ea/zKa4cz352dowafjUY8eBqlVBskQZRmMFPG7AId4
1GKFG31CD9pHy/aC7ZO1zr6FxUDvFN5DSDHbiEQU30HaRu8F4030oftROa3M1enXATYA7xGwMrLR
SE3B9a1vd0ZGrAj6s+113K2Emgufl+wACDUR60i8ibIUs2HzlAkTHjwJmiYPnO35hVg0gKsBXCPo
Az+poEAS1IVYywSASfIH0jC/L/86GIKxScEMhDVQlrkc6k7XwU0RTQ9lC13b54s/L3FKaDLAUxdv
KGWjWmbpjjUgxpFfGjuTzW/gn1mpMJ16JfT14bULri2M46SUkTPQsllMB2qwCVI7bPwNKBjtfiVS
Oz1xeP8hgfzV4HpKMjWBX51QcBdEHkRHS2ebu2THHO9iDytbycEuhEAK7kkl1aitWnixVhsAsYyg
B7vRpi2fImKtZDyXpszAm1MyPoBW4uu5eOA+qsRxJz+ZjajSGVj08RKck/IbcqwEGg7Z5fsX6Qhk
IxDnfHVEHR8Qz0vQOxq3WuQGrHlP47fzO2xhYb6IQWQuADyzXxn4g7FkY+rVes09CJl1rz0orllj
Br6uvZ43s3AKj8woN3hW2tZE3dqLqAFy/zkYxMqaLBhwUCVBDlCySpwU/3qn87NSx0G0ml/Gi1Gs
/H55Nx+/BHBCAOpDqwyoxsGXe7wKsZkbDqsMO6LlrwTM7B+kuhfGjsy7TPy9eKqw3kAhg8MI5Uz1
zOte22ZFbQKJtSXJbX4hrSd+PMrjkvwLXUYyY6+EObMNxo2BaI7U0chRP1nLli4txOH3lZysl5F8
InrmRvpzExcQmV2js1k4fQhrkLwChgyoGFNZisFvfeZWiR6xogrGqguKNA9qTkOtvL54JQDeQkxL
0OfqANZ5vOh5odF24jWJ2tt8eIrX1GYWZuro88pMDUadZ1rRkqgI3DiAfMb/7tcrRw5sulAwEPh8
Zm9Aepa1K1gYOc/KkYB8tCTdgx9EyVgJO+q8t+c8yWfoNOx758kqPkV+uXNCO5LUWcOhg79VlnrS
+FBrVQPIce4FrVuH7nRriZVq3+I48KZAtKkDBqVGaqlFitkpcz3qjCQoRCRaM3CHl/OLsWgEQka4
/wAWOeEH4KbXo0csJhGnj7P9Jx5YaK/BDpdtQI5LqnpLyN7xdu1zqJOj2AfAvHGbQL3Gnh9HY42i
fuH0yTwFyCJRCsHBUJZEUOgUxEVOIsL+VsZ9nN7EGhBXr+ena+FoHFmRv+LgViKTCy66OiWRaf+p
yFMR785/f8Gdf8kiIV6GHST5j7+fljnA4SUjAFHvrfxNa298emNOc9BBVI6t9R8tjcZCYwagjnhW
npTRx6Tw3aIvSRQP9tYd/fepX9vEC5Vy2asPYDvEX1ApV4tU8YDybk0bEhlk+tmMBrp+7RTYB35d
ooid2vW1J6ytUzlbA91pDW6zlSfhwu5DEwPwfYCNI55Ua3H1OOVEs/w5arRXe3ow05tyjShiaR5R
TUC6H41iHtbueNW6LOYaS4w5cnL33hy6b7E/vJ/fGEvbGyBomU+SpESqx9Fj3UmaUpqofxrUDLjP
gnGyUSK9POzGQFBMRHIEkbfqdTqsgs3rEc6fVHPAmWsFZBIbJzOzkPO1NualxUFpXj5TkBc46YH1
MoZXRu3gJquy0B6QQMme4yzdnJ88Of/KjQCQ7T9WlBvHqzLNbgybRFSzHyj0LjvWw9oPLeuuHLLi
Ik6H9BV6A/UJRg+kaeVmOXARXdMkTSbSOcp7jkq5HuoW3Rrax/khLVoBhR1gq1AzOcGsx6mDIlbp
TpEea0ngp/PTPDIn0Kpk5RZSSSpktoYg5Pu/lk5qwCSbOLr1YEk3AkqfY/fdp3/t7KVtaUB69POl
/x9pitP9jjYPEyBouHQdFH1y/Aez2BcascrRmKIR1I3FtgbfVxHMa/XnpVmUvQvS1eKNoT7yY8MR
6H0TOFVZAywWWNKaJz//dX6pTr0DhnJgRPEOdl+3vEEzeaT15HZuxnvbbFc2+OI45OWKhA5gE6qT
zca8n53WniLXv6LzozY99sPVxaNALYCg+8YGYBr1+uMFmQt0WYErrNo/QokuwENkxU0vzJKLhwWy
UsB7w5Eqs+S3GvDGflrt7ZgFHiQwLu9PQlFZ6nQCsyoxkkpGxGjsHNQxGdv35WZiu/T18vk5+Lya
pS3iGt7UxedT4zWZd0768i++j+ZmEITIW0BFw2eiyfTc0+l+7sbAQE23WgmblxYAL7Cv/i2k01x1
fhJaNlNC6b4I2vijqi5+BwPgAdIUH7lHJOzUovhMGHc9Qeq9wawQ/eGErfUznsZOsABSIA8pI7y1
1VuYWULv9Eqv99BBS8GC7d+Bh5bQe5YDBrtyS55OFmxJSm+UdqB7ojY2mkMG+nXSNcA93/Pprp7X
CDCWDADShfIUsFDoDVMCQSMF1C+d7XqfTsWGggcqXUNwn16K6EtAWIYeF6DHkGA7PtB9p7GZ0Lne
b8BH7Pubvg+dAPrxl25bWMGJhrgsCJswVcdWKHGzNhl9vrco2cSzH+LS+N9ZkNvi4KYQXokqj4CF
smfhmBEQC664vtO7CGNAuVAHihAxpCHX6sCCT127qHzC93UBYkJA0kDUdttdKH6HexYpIpkiRL4Z
KTWiONhkApZ1xjHft50kLw6Yvfa4WNhTMAJRcgBfJNBOWQs3zVPhJ169N7NXVj21NxcvhAGdETxV
0cWKMonyeS2uZhAgZ3Q/xU8iD9nlDspDmQ39ZdhQSDmqVHYc3UCuX8blvkvrTWybQaddnx/BwkIb
oErHFQrJTayEcuh0O5udqXPKfW/tuPbgNLd+sSnr8GIrErti49xJnJivhDaxo5elNw5srwVF8+dP
4f9acx4L40DtGQbQcoC2IzWVBg30qiZcYCXMW+79SLMX9Pij5XBluhYcrsx/SIQg1EmR5Tw+FwWy
0MLucOVpdnGfj/ZGG61N3fk7QdCEHdTtx/mJW9i/R/aUiSvTOh6aHPaGdNo6Vrcla40Ap3EUEHw4
6MisIQuJrtPjEQ0kn0UhXLaP650HQQvLC2prxZssjUI24oKREdSy2ATHNpJKTxmL9WrfT5+G8Wde
a/ReGgOQORDxRTpEFiqPv6+XLqhrPYPt3WezA0vuXVauVN4WLcAVItOJkAYCAMcWIMI7i9aqEeqg
98fLstC3ocCbr9Vyl3ax9Lj/MWMqE1UX6KZqQD2+r+jWYk9a/owGIH3lMC6uhotiro06PhLPihGL
eNyjXcH2tf+HPvdrnViLn0d5DG80nHncg8dT1ZSDC4wDwYbyEZGM5bbMy5X7b+GBBgQC+u2xdeWz
Xc18EaPWvDbX2d6DSLDeX9tevEn4nzzPtxT6RSmqPyMnARcXMgfKGwulOajcIX+0wJPklSlr2tmm
ez7/Mf1XvX4zpr/nj7y8M45f7iDElMEcYANAOard61aa9QkdEfU6kGbSK/PTTYqr2Wa/vdoIQOa6
shuWdrY8lxCy0oHnUB2n1eGB07Yx3Q/oZjV5FWg1lJf8f2MF7WAyXYQUsho8Vnk6lFMNK/Vw77lX
g9gYa/3RS2fHRbRtG0DpYV8owZ1ISi13a9wxPb0DsmOb1TRox2/tuAZOWVgg5InwRtex/ySH9PEG
Hw2LAe04pfuOio+B6RuEggFJtMDphq0Y3feL9wPSiAB+IsTAq10l5vTrzpzagpV70KUS7Lf8lRtm
MOF/Er+cN7VwdIFBtpEZxbNROofjkRWCIkAebAQD7rsTDMbllxlaRcABhh4iRAHqJoinOW46LMu+
fMn6sF/TMlnIuyJTiM0F3B40bU7oJJNqxso0CItz52fihlTkV15Hw2LYdeQq8Xdxm28r9i1eZX9d
2HpHhuXfD6LlxnHb2TVjvhfa+NA5I5QuzfuKxjegaFk5SCp/uvRAsAWqYdnAfUrnCIF28PO6iMxN
8Iwl+TfPeLCGh5x/p72/dbwfjv9iZnwTO13Yrx2xhegHqViCvQG/Dolz5YihozPRG8fje2797po7
37xHG8bWna7i+joZ1xhpv9KGiidEvCA9Bp7mNroHlWmtfcETMeKZMz+hCBFyTyAxy8OkoGDx/eMk
11a9bdHnYIDei9dPvrmt/O/nj8RXy5TyI5BHhcOXyXTwuSs/IuO1W1jG2OyhJ/iox9i1qFBt4jTb
GYn5YlJj17fmB0pj6D+lATXJdtDaXYIHAZ06irQr2+gZmPsas/px/qed+CE8kWXHs1wNdCWrYmgJ
SIHTOSb18wjZPtMPJn0HwTUrvSLJxZkqGMCd5EuaHomiUhyDKaA30zQ9fzYpDa94Uqzs6qWh4I0j
y1jI68IFHa+0M2mTkXodvq8HlTFtBGs27a+2/pFWP89P2omLk1NF8F5z5DWOQR1bKou8MwWzmmcn
nMWWprvznz85IXiugdwYy4JjKmt/x5+3mTHpc+MMz7b5t2DPmbgizdWo7WMb/EPWys2wMBYQREJj
DYGQZJOXs3rgdoxeGxvTqZpn1lxr5FZ/Oj+Wpc/j4Wx5eDYDxqFWkVpaxINVps1zY/5Ntib7e/nn
UToCpkrKjSKPe/zrZe7eKxyjeUaz9q9uLeBY+vGHX1fmhvfU6d3MbJ5r+gMa2iuZvZOgCfmEw68r
Ma6Vd8lgefjtn/m01z7H/u3yuUH+CA4HZA1A0ijnQWvHckChqn4u2feOtWGvWxdvVNnGjFcAEqtI
Equ+tQKdjKZnWNzUfxACYbNzP1q/Tfdumq+19uJ3jVTa0PFsAg22TJMox0KzcDF6Vd48jykSbrQL
KdvZ7mu81k15uuqwA+icVB9E2kSNnYF18ash6ZtnPdtW2Xa8NF8sh3HweWn+4MAJQsqWlfh830I6
8bW8mIBLft9BrzxoM8D0r6ZzueXnaRLj+6TzNqJKHuuahrpOQ+Ix6Bx6L+d32ekuBmgHhNBIT8Po
iTpb6bedm8xifAauMdDHP4n75owrfJ8LKyJJMRH6+3hgnPC9j3NSIKzMxfPojhu7ajbGxU4QJWIE
45gyfP+kfyKJ2zJ1sn7ERg7a9CHVLv8+ysIgo5TPFpBlKI4EU1dPHins527X+hx4uYsxVAZafoCo
wWl3CPgulbMBtuVyMtzUfvaLTzt/zujOJLu1noaFpcbZw0HHmxwdUmrkBqj7hPgms57bvWmKTdfS
bXoxXyAGcmhDySsMndtht8FGlhmbbHyrzbW89+ntCgsAFKIqJ3O66hPPqvoeLa2wwNMNNb/hYtmV
7A+ZbjRrW5A1iMPCnOG1hYYjdJZJnjrFCZN+qABLMY1nbybXBdmAoUzrkqvzZxDB2sIRkdgz2U4B
wroTxsi66ed4jB3zuRWd9cwgKnUtMitPgEQz9mgurB7jfGShEbsmNBon8KGOaOQK/JkKGvqCTEaY
+059JWxa3tdd9xNK4T9JARwbt0u/2+o0cX/Mepq9zk6Fpg03RdkrtMw4vrFG85djocUFWCLzpi6Y
mwW+L/JN3mh8O/ZMu/IbR+xT0Yu9NvnODwuPR0ihlq6263SuowMk+cvrdNe7OciqMsAZ6lor8HW9
CYfERZLMF5DEiPOfuVakO945TeBbRbkz9bT+Uwi9vxegA7xjXofEY2NknylDw0GQTpOBPdrBF5aJ
tZsbNDaHdWp/NrSzURpys4+m7pwiQO/8s+6Nb+XYVpvZnYt36rvVps/0YYfhmztOmQgHPZ6vs7Ig
gdfr0KKJNVxzXfEK4pDkvp00sjV77ec8WV4TDN1spIGbePSvNok0gFhPtrUK7nzjk/4aj6R4bUD6
e63zxgg9u3fLMClnR9+kaOgxt32Q6/V7D43wjxFVrHbr0Zxc6bz/UdTDu+4zEejVZNx5PiY9YBB4
DZuOi+85r1wsTmXPaMCk9HXiFd47hubHN5NptiE1cuvJzUarCryG0XLDmOlFVm+MqAqkNIR6O5AJ
hd4kT65ZTb8yMvzhTdLuat5+shm5sCA1tUQPLJKiklAO3tvIyzfReu/GPE9pgJYtEnVuwQMg8EBr
rU3JhszM4wEdEvD3OT7U1cJe09hvxwMOp0ziJBzamO0z5GWuLb95Abb809ZFlDDorWzGVmyzlvzp
9LGBPJojHv12HqFC5fV29dBqVX81NuxvOVpuvAN4Hy397WC/ONlQ92HM0fm90TsT5KnJ4LVe6Ikp
ewY+4oNB+wl3ieYIpEHGfdFkn3rtgja/420A/dePUee/RFprQV2kVhj7Ap18rB/D2MrcIOOpt2u5
09z4Wu+Y2yzjbFvyPKUbgt6yuw6yHXXAzRr8EonJA5LFw9Zx8uyqyuckGOyOb3Q0//7lheA3RUFf
y0kkAakKa8uq5L1vNfPNYUZ1M03t79rpIGzj8ITd8nLSwr6zP/vEnN2N5pqtd02zWf892GCmBvpU
hPBv3dYAj28Tka4Ad1oNgiY69iPIEYsKMU2WbcoED1DUbN6oDuD7NfhPkxQt3UVvPcYEKIK5beag
trtqI2KzCAWkYzZumf118ppt3Dbvu23l2WVgd31V7jwxzNhKthEYI7nPJ5OwwJqsur5pJ2gqg85N
D518rKWkKFjCygoE8TrotQiaREKkkboNmYrISEEA0lniJyhj6yunpBA7iS079I3aNHZjitpW2E7e
b3PWWno/Fs1DAT77Bzay3MDWaF4NSu+nXItKt+La1TxwRsPWIgOYIrOXWJTfdS+H4xkz25o3djZ+
cDAxjbcNFKbu7aGBW+tZMeiBxs23VhiYOuRjrEduEnQUFX4xvjJCk/Gms7XkerR58jyBIUFDOxA0
qURls6DQEvPKm+ME4jOUZdtcc/v4Cjv1sWjIVRdnWdAbxYdL0NOOa7DZOPgBYevyKkwLDep8SWJk
D4Yn0qdGxMVmHIah3k72eDeSGoePZZzwDRPC+2XgotyJNCa/4mbXl7sB6OwtiUfsf3RhP4rcMmLg
cpwEnLXE+9ZkBoWsbGU3715jTi8oBv4E6zO5o93wxEoshgYBwQ8Ak7wx0LM2Df3CrZOAW+j1TdOW
BfMIcZsS2J/7xPbKXWkT8aPvmvj/kHZly5HqyvaLiAAxv0JNnl2ust3dLwq3u1uABIhJAr7+Lnqf
OMeFK4rwvs8Ok6Uplcpca+XWVkH+bBr981hk30GekVcBqdxbIjz7NqiwPXCajVi5ikZAZLVRZpjp
CtlRCiJ3gUaOAEndGpwaxY3tKdVHIh9/QikoM7Y2ktjkV9X4AYTzWnT94rrXaCGDvowicbwVCoXO
qvOqChCk1h3NWHhow6I1usfbgXhXla1jYaAnKSvA8LjqZWLld3zS1LjtcsBxBtSom1UtDKeEBLmb
hOsyh6xBS0zcQ8TTuKt7iMGlEorrzc7uhu/lIIKVl4P8LMmY37Cxvm100katEgDhWeJnGCTwkTJ5
aP2RrBpV22vXheC+qeFYXa2cqHGk8R33xp/BSVMzbsuyWwVkqDHDCkFeVHSmlBg6Ta0t2q74fDUK
0fPtMBQ5tmnCysgZWzuJ2y4VUVKE4B+65bM5VFJGfoBkmt3SfgXMyC7zjXgU4LhaRQEVSPxE086x
q4S2t6Vhk3WakCBOuyC7s3ueR6ITW+nSiFpYl1bhh+Gm7g4AIpuPpGZFDHIuzqijKuhnZNBljirR
Fi8QFBUbOZhk7aacYtPS5uD1PYQOqaz2GqXvnQ3171tgJNlW9GMSBa3+M2AqY1y4Mg5QBHv0QPDf
TpnDVR7aes1URnEejfZ7JQXHalD9vRLQMjOt7BFoFboujKz9Dn+ovws+DCu46vK6DJLmKZB5CSfh
O1VMfc3vW0KtNWTcuiaGIGLRlrs0EaV9Z3SW/gGpYhKNdW3HwFTiFLYW/V7X+bvVeO7Gg6eITJ6S
WPWExtLo+JXXYJJCv/vl2O2Tqa0XIp0KWBAjOAQyszdBl3h1nPaof9soViBj49GdZdfNisqkjCE0
mcYODcntkKCjHPOK5gq+uYiKLCjXPK39Iy646l7bvLt2OZQ2OMGZ6UjpZ3GOd9hWc6fbUsL1TRhS
dHFJ+oAgcm3HqAiK6g7MY+c7epW9tiRIXnSblZHbB9WNgGeJCBrCbtBH3bqSfoXz1CPEewzGCm3t
DNXbEcvs4lfTmv4KvxW3fNOIPBqo+YsJFPtWSppHp+2bfmd4ircPyrGS94YgvlF2fV2HBJ378vS2
GgeRXzldxtFsFp0a6ngs61u0MHrinubY4JaIPLf+zoL2UWZVuTPCPI0JT7YI4gK3h0Bmv8kSuq2b
Tl1xz3BWltF7V9BOa2OgkquoNhVRm7SEbFltjRNQCfe4PeRNTAoQxzs3v2ejzdbUSep1b1gK/9Gs
QvZWN34ed5VRr7FfoP/i2atUyizqw2Dc4g7+Yw/WTy31BnoKBUDkqADwcOtkwaqi7i9mF2Y0cgos
Pph8kV+noHpkORJ1aRKFmcYgPNnGyLJhliFdGjsWhwvVyW8wIcWml7xBRaR5tXmVxoJ438fBTa95
6z5om0AqKpB/8rII7jNmdr9AVTFv04B2xzGgdGuJAvx+Q2fPBWvLdU7NYcekp8P14Agzu4OGfxUZ
echuzCocIZUKVnLg6zJckbpz28guDURlHEyAdagHQFAD3HRu0ZU/UOVM3ch18vybHHANRmZlJwcH
QrJDbKSV/dZpv/5OePMDiqxvmnk0zsekQUSXoZWIPtKh7J+qukVAmMD13JpNq+RKcE+YcZbpvo4D
XFa/+mAMthClVm+IJuoVsjlulDspCilZW1frhBnV2qViWIecZDfgt9cPJNfmY9N66abypIul8DiP
M9bkYSTTgT7zVgLRR0kj/Nu280sSMUeN44r5BtkYxPxDk1Y9CFI8156Xr+GS8ZYw02pnFR6FFEoJ
vJAycvaWNkWL4LX2asxOEybbEq4q1gAF/HCMurzBewIaXqOR9Pq2cPKKHIX0imIHNc9UbjwEvRDx
ptmGi4qjd3tyRMHtV8kR/pVuFttuN8AXdnhohOOfMFQt3LsLj+Pj13Ms/zrnAX8FICu4HSXJ1n0G
HPSAM31o0bIxBnWi/ZEStz0ajvFQ1Qoop9Bv8TYauth0OxyFjOLpg27n1hGrGbRba8jSjEZloZhx
Q4a8SCCPr4ywQ9SKakLbVRViybHYMG2CHtMZ3neFBfpOReiyO7dFqtkHAG1npn3pXEll3aOSqaBL
iNZqce505k5krt2tk6BG3ocNKKAAwO3cV14agJ0k3knmIs6F9N69FaYaCpc6uVYMAJvIQoLqxehK
dpXalOmVJNCsMAoPOkkgA5TXYZXD6cDpJ6+9h8aphi8wDwDmQEpLlmAhWHa5Bv3nzXNHbgKPjtjY
6YNH2TYyauqkAkxyTGPOsqNpDWmc1cUhN9vnEln9ayeUCP3Y2OLuD5qYJnn+UJp5EfeoK74WXvE4
ygRBmtn5sdeZONVJmVxZBIKTqSWDLSQdCA6zHawATi6uIWdo1k/gtpAocGhV3DGdVOiv3KGw65k/
0D+o6W4pa51gT00TYkOj2YmIVuI9d7ujaYtnUtUu9qujXhPTlc+BaCwZGWQYX6WDXnmqqm+DnHkr
XKIcuz4Mfqh0fHWCn0VSdHiHGOaOea7xIysyM4LuDODeqV+RZJP6On+iUIV59Rh+vVOW/k+Fvr1R
59h7iDa762GQL2XWpXGR4VzkQfO7UQHDKStfHd0XsTXimZj0VRn5leFuK08UcWOD8tL1oXlETPyc
BE76CuVy/w0aXsn16FoVrtHGF5HoaXlPS9J3cSnwuBUgYqwF6ve3HbSXzI01MvpUBkVYrNCcoJC7
0ememsLj+jblkyql8PDeS0JQuDpNf1tq+M3b7kZVGYSgvfxt8MdD6RHoWytXqvyuS4J3mxZOlFeA
U66rpMOlpE2rg1RdAIhN4BfQeQug/ITybVtiwaG6Tq7CtvRBnnGqK7c0f5q9+9MJuywuCzhINzd/
kgacRAJXFI0pJgPVpxx14D7BnFW0fRkBUYmHwKI4QUL9qZzRiITrs3io/VEgFZGw27ZQ3bW0jc6O
uJa3dGQGuHsuUCYZUa614sx77SVg9FY6PPbC81d49eMVqNH21kNPmdqkr4ZMjchHt+ftmKKR5TDa
YjfqINmUGe3w09Jq7+lC4XkvJ7IBzeofIKG3q3RE9F1wCYedDOV9H6AvoqnBveOjUEdDj+KNo6nW
N3D/CrVDmqh+yIA2jgiuHhVr3zmMUI56rqBUsPN1nWYxSUx+C2kx91lyluKEe3ULxBoaFkWIJe3v
EnC3q5H0ulvR0vDRnbvMva3qqo0rC/MVb2W9yoGBuldQy1w3edkAeW9bb6Jsu2GnGAjLeFcB4cfg
KXALhlHYmlXcBOG4lX3wDVNPI0QloE8ECGKH0TyWwtE7niIx4KsdHombMG3Da7P2NRof0LS7b1te
O7dh2Y3rzk3JddoEdYxSc71ydPuCrKm98wzyPUyqPurL8DlRGJjN3chL3FuamQdNWwTnnL37jfyO
wMxfj4kdXukab8MQlfre5/ogWdK267o2RVybuhaxYZrFqrJpuqoDvHXagf70IWEVu4aAZp8jdrkg
O1J5u9IY8jpG+IxufN64rhBehZ7Y2fW3wN61XhNZg/ub9KzeNJW0buwkASoR2djfLpIib4nf4mle
mKxbeWKSkhXFA56hL6RhfM2VyhF3NtlGh34T8a4Rt45GdnWozO+DkcqbPPf9fKWpfAuL1r62hGrW
dTJ699Rx9F7XjOK5CZUZ08+OeTu+Z6x0twqy1UPU2AnezSbSPCqRIXZ+4/bHQITPhWGKBJAqD9k4
kaoVx7mIeWuFV5Uw8lUGlaIyorhY3ilukWdAMZS1G7PsXSJEuGG9bd6lzKtWve5VZMLJ3IyBJA+t
lTvI4+SGGSmHQqM2ML6FRD8642ht68LR6zJr01tNIKZLQcOK0q74EyTG79otnSgMsoPPIe4lETCv
QGv+SWkBeVEKHBEdU/+KubnnXfcQ73pxRuTCrM4Iv/Vd7fGVYnUQxC6z2genzkbIA7gScQD6HCOj
mvtRZykJrfBMPqcFg6nEf1UhUSslAutJa1v+TrsKXUQoPCe48uP4TeI62LY2nrubHs/Dfe0RvCk9
T8r3xuaQC22qp9pqCUR4Idgbt1mCFtcWKY4F9/pr3LIo6A2h6G+VSP1Nr+TPnnE4I0/pbt81pPoG
1ZgRGod1vma1Ed4nRWXC14DEkYFY6Ec1zXukD8MfSA5kMWvz5nUEsuvB6wljcRDQEcNCqHLtkSo1
0TyE+htNBx2bXQZpeRK8DE2d/g6RCX2EnNIrkEfebiSDHSMzPMJ5JIOzHqn3aiGVJ0Y4VQ9K7pDU
S/h7V5MWvz5rBNILKktXrOnsH1ZJvZdhQBIppRoOMGT2jxaP0BtjDKpftJtW3HQe8bubVV/ToY0r
JM5WJOzUGrCg6khDPHAtFT4RldBYOaUfEbvEQSxyHQkndeIeDmfTOiV7y4B5eIKAQftkNc24IWN7
pzxtPwLJlnWRJun0vDC4g51k9z1cLF7HlaqtbZGOyIUAtQuUgUSi6nq0vX7rmPnwCLpccOdoNM4a
crfYTo7iqa11OK4yswgiERroTm2iQ05ktaOBFwZ3vLiybL5Qlj1Xc4DCiDVVN8DomIO9pHQsxFWD
ffDV6+ivlb0r9dcLWlAvATQBOhYgjjizMg33A0QWObdRkVtZ2Y4tsZLPlTMAFPkLw7I+Y9Zd5LJs
5JzsQ26sGze2loRmz3x/KiEDxAE8P7pJzgA5OTdpyJswOLTuT7hQbMTLFZkzS/Dx+3NApNf4Ggk4
fF9IhdzRzimuGDJxl40sDMKeIamQpB8CpH8CFKpvcY0YC1Wlc58HogIS8oDbgQA2/f1DoZog64NW
Ip4P+PD1b7akuP/565C7A5obQBd0J4U21OnXgyG0DTvt7AMwYMZVkO8uz80E/DhBXIFf9PHzs7nB
880hTYLPm/I29K/UeKWHrY98xGUzS6OYnQNkKlH+MFr7UIzvY39Mf/7/Pj8r6xLZoP3ziFHIdodE
t72wwmcnCeVJECBRCgWD7XQNIPhVeKl08evNTcCjQUbO73JJe/TcFAEgjk40IZ6InzR8qLQSLjPU
vvMeN+NQRmhl+fVZmhQrJvlLYJ3nFMs0a4o8hQTuwUFuMnXWeflV1ho200cD/myesnLMJHSzDp2t
Ih2sqLkEoD43SUDSo/WEDc4ubJ1aMCplI9dEnMOLRG9Ejy6RG859H7oeU4upCes+L3rrMOCpLTvv
oHEfImL3tbGwCNMczA7chM/AzwfW8nMD0447KKc6rX9Q+n5kK8gv6G39FBZfPxEnZmagKSPPOAsD
mJEoIayYiC9vpTMnggCf6ILEAtD8p7YmVYl0R5KUPgJk9473KzffOqgc10jCXDb0+YJwAfLDDTAd
PaCkZwveepatchnibeGM6e3gFgfUKtwH2SlnwdKZIYH9BboRSCeTDtHMEktQuyY8MA+W9Rs1rVj3
FOW8FByH7uuWgDebgMUTcPqT8phOoUiBzTcc2oHgOVDpWt0AcEB+cJ0iC5kE9MvgQiQ0IBwBYC+2
HQTpT08N6mwD0G+tc0iadaPW7ZKu9l+qzGxTA0hKAHwFd3gC1pwaqG0fr5QSYYgVIknHDFfEeSoC
QIbr5m7MR9aD2S/RjRpFH7YyeksDDeH4UTta1c1oBfwKJcj0yQLKIGJ4P2+RZPLvEboOt3Y+mMZ2
8LzuwUKV9t7uf6DjGES7vB233HYjTKbXRQ2WUGpKv4iomzUP5uizde+axs9GcOspyxB6Xt6XZ3YL
CKcg3qBjOADTczn2EK0YTG+s7UMAXxqK40BI1I9bpPEu2/kMQZ+YrTCFih9iAOyb06ntObhYXerY
B9StI1s/dpBjQFZraJCgQiWc9bddtyX5FZ6ByDMvOKvP3B9g1rBJPVxMIGDAuZ9at6fEUxGY9GA9
NL4LdV6GCX6XznOYlrEh8fZDqm1BEeKzD8ZWBToHBBYYJnOCGe28MvB7SQ8JY1tqGJv95Sk9833Q
qsFdmFpyQV5uNqP+YGrhUZkeq1LfF1Z+bVsLon9LFqbN8yEiLPM2bCDvmB47lFvbteF9GRoJdShg
yyaMGaQpg9mqcBdtkTqbp8csQ5QQL1L8zv5+CL972HHAy81Ja2EnO1NAE+9gEYBk8i0Ebv/FEnww
MHNIDe0dOVQwIM1NczTJgoP9/PvxYEHxCHjbvy3jZ583VUvtEtmxA5h9XEJY+MtxDr6PFYBk7vR0
nJMBuMWMttTUOOT+TWFt9Zc7X+FROu1PXEMIQaBbc7p/iNGiB4Tl8mMwXhXhMfM2xXD91RU4NTGL
D4q+ck3AY/jRNVZgN+VLsi5nluAvBRU0N8S0nw4Zg3Axdwv0n3PMq/y6ZF8+ASHk/CZRlamRw6cL
R+lE6Hw0smPxngDgrL6+gUAzB/ARDgK+z5/NDq9ykldDyI82kuMkKl+/PvkfPz97VRNVe62v8Pm8
uAm6u9pf+PnT/ji9jieW/H9//ryRsYMqIlcOvm91sfQBVyAR0vOomcdpsKQV+DlAmxRggf8GphKM
5jkKvM88LxFhXhx977nsVNSjw9kSOenzZXtqY9psH/xplTfQVUF4djTWUqeRWltT5nL95UU5Gcjs
Wgi8Atx/CiOljd5p2c1YfPlewyggQwWuLihzCDVno6hc2jdZURzh0NejM1xT0W3/xRg+mJg5Pt1Q
r6BUFMeXZrjrsy9fa2g8BQUgCNy4uHzmbokLVfcMBd5Dzn+2ZWyThVjnjM8AAw3w7BATBQr7bJlF
CWxQj+TmoTdX6RVQMl+enJPPzxaYGyCzAvHvHVTab6ADVvJh4dydHQDUUqFEgrgF8f3pCguSeqMa
NSaoBvTRRz8bvWBh+o2zkw0kEe41NJZCOnH+Ps1oYyEhG/gHXW8AePP4hqrN5Wk6c9jQ1wNvbKT9
/p7q00GUgPKQEgXOA3RtYye7L40byepYfLmFARQhkbFEI08IN07kylM7Eg+EFOqQwYFl8oZe54tR
0hkveGJg5sQTkiT1gGL9gf8BqCgJN24a+wJ00YVDNw+SQbkAGATSVcgPTY+fOYFIWQ5tZO8bx9ZH
PEbWpSDXRvfig73QdVdjOKyA+0JRItldXqm/RIIPu2HikuANiccBxDjwap0rlhRtaluM9vZx6AEt
ATOTOxED/uE5HAd7m6LHNMoX5Uvauvo3zUn3W5deeFNITf/koZdfF9R8keiJsckJDSPDHgmquQrI
NNvA06KtGkhUDCIJnpK2QhuzjiQPEOnV6PIOtf04v1Z2DKKJrhhgCP2zERSAJ8hmjXbz4RYgCLm1
OhvYNAASrxpgVdDdg/dAruchF7dAniZPOnSPYHaaq8sTM9vC/8yLjYQpaI7Qc5nrVDMSqjzxlX1M
3Ztv27K45d8uG5gd9H8MONAaRcOKM+GHaJo2NM3OPpqKrYC7rxVZGMKShdll0aDfMnESDAF9JYwt
/RcDIJCwRboO8esks356+JICabSysfB5x9imWbJbiM/sM0sA2h64mQ64kuYn6qetU+TRgso+oo0X
tD8p5/fMt+Sz1Zbs0XShdGS4IzrXlDRbUSgHxS6X7h0K0syNlPabjW937rUk3HvKm7LdImVA/nha
31FA5nYm0QGSM0a2qjJDXoVjY20z1wBNwO8QDloNkHRBIzeqBahKgYWwtZykj4cUzLgYxf4mkrwz
f1UQIo46CnrFOPT2DZBJS/KkZ5YR7gGTYCGdiK0yv3MyUEkTr3eONvkTvjH75fI+nF0H0z7EApqW
A9IUpDLm14FsaRDmAbWPyClGDmAHfX8NgPhlI9bkKGduZiLlgOEDeSpUymaDyEe/7XnInKM/+KtS
bGnzLdwqZG+cHwDjAQ1ulyv+ewK+e6t8+OVZe8//oZAoN9RCCDVXHfhnwFBQghaEj6hz/vIiYUMh
o1g6R9KVd3Ul1tpJHi307FUM/YmS8d6mQDpB8MAurTUpy4VTeWZXT4Js/zU/O5VAFnVdlsK8agCl
5CA6PBryhjnjUt5lSph9nHKknidGJYHs0SQXNCfCj00XuhSn9x65wgcDYiGehDPXkm9sUWVrnfGH
Kki/9cbaavij6aQLAyVTSeP0B6CqOOltIGWITOXcQXBt442O3NoD6VDyLbvQiolhAjFYymNemeIO
fY/KqyTjzpTOI1fYOy2QmjiBHBlt19x1gWAxU+Gfsc2gw50zCcBgD9WEWukdIO9LsddsaZDUhDKf
PQXWoL7i8Tyr0QiUEe3EyPiemQbwmmP3ZOVDbHPx5kAH/PKJmB27/9iatE/AhESqaha6BIiBO9Mo
+B4KT3f+4BxTJ1/5QARfNjMLYD6ZmQUwvA+G3GtKjp7uNEoYiZmZxxUz1hx9q/KlroVLg5pdCZZZ
GL3rYFByYlcB5SmTKkq9r5G5Z2NC9vv04gGXDTqQZc73hroJ2MasH0p/4ZlyeSDA1ZyaAPPzPybQ
wI/obfMLUc3lhZk5xE+DmLkBqK3WrZ9jYYQNRl1ifc+DCv2Z3b1t0Qef6UNDyMK8nd/ek8wBtvbn
GBNvbBlkaFi2rwFuTLa83IDc3XgLoaxzeur/GRh8PXwcZEyB8zydOsAYtBFUJt+Hxjf+GCzlPc4O
Av1k0cRgkjmYrwxt3C4sE8n3Chd7ZFF1xUx313fDFiS7q8trtGRrtkZ90Qa5By2fvW/HpN85OtLu
uhoXLqSzR/TDiGYTViWBRDyCEfk0BBszAdsXEDo1Blc8pzdqQIuUfzEsKPDiqYH6J4RCTlcoh27H
YNZM7BN1Lfg+l0Nc+8ZK9F/LD/6zEyBTiA2H1zhEeU/tMLtsAWjKxT5Ah+l0t1Q/PHtGUdiYoqKJ
JD1txA8ZHZ97Y4WHxbSd30zjyZbvaqmHwtkNAP7y1IOZIKE6WxoqJQgoKUYAVaLRvYIumsp3Y7Hw
ID97YlDN9ZCQRXnEnc1TyWwB0BvWo83Z77w016Xhvv+LJZ/CHTR5wY1DZjvZoGmYcj8Te+QrSjdm
Y+RZgBsvbKwzPm3SQwAeHCokaAA8G4goCDWNjmZ7q6uuMFoSDS36cFfafWr64M4vjJdhomReHtt0
qXwIM6ZtdmJ1WsQP+6AsBYC8jPG946r7kqbXcB6x43aHphj/kN54M2S3KZMlbYkz228KyZFhR+7Y
seerVkhXA3LI+T4IbmoJQWJ2MxFuLo/trBEUOWwkYlG4m+f7WI/AIw8I31f2dhzvgS1Ml9TRzuw+
vK9cZOSw+5ABmO1x2XYC/c88XEQibmK1FFMtfX52SoOikJxQfB5s/IFdV/7XnQwUaTD/Uxc3vKRn
zqyFzqYASyTbt3ZcD3GxEAic+/kfPz+LnzrZGE3v4fMshy7icw8u3uUVPuNiHMfFz8eDACJ189cd
CwglYeake8eEUGWJfrjI8QxpHvXV0ovgrClIIVpA4yHvN7+Z07yXFfHHdO87SVQVbNWQPyaSND3A
0JcHdc4RoFUHzgVCWyT2Z3EgepzUZpF06R5s3L0tvB0YczEfwiYCH3NNQM3OdPNy2ea5o4KTjaH9
k9icOZ9R2GjjEcp0TzLx2IfkRjf1swZZ9bKZcxsCj/FJ0gLvq09XgkVKZLvSLN2P1Z7hrfj1uwAV
U2gTW9NeIHMUhBpTIouO9HtSb4Lv4JZf/vXzx+/kLE++T06dZR5AOqYyxn5vuFfcdTfSue9J3ICx
iSK2Co+s/jaCH2gvddY8E+Sg2ojGOkB4QMxrjozJi1DiwWnrfa5AZNfvwr7JjStd7CRbCNrO7L2p
URAuUnRScT6pc/i5AnGQMb0fS3QzuBlASJHjD1I/VsOrWS4JJZ/ZdbAWIHsLiT8s2Gyn27lIB2XY
ap+HyZ2ReY9N4T6n0JW8vG5ndh1ikEnzeep08en+RqV1dA3VKjhpFQ3JS9gtBKFLBma3QBi2ZKhU
p/Z1GXXlBpz9ywM4M08nA5jsf7ikG3CXXWf6fpD/ZAa4sGuf/bps4szCn5iYfsIHExkFd8sf9TQE
EKbSlRRQZsjuPVOsg+IGjJiFIZ3Z0if2ZnFHS1s0uPZ6hYeOD12LIhKI1PELNrx9rIMFY9P8zIIc
5M2QqkfMgTLpPDWRhp0WpSXVHppc7tZaarF1bu4+fn723u060wG3Ap8fRJTzbdauwu4eYPAm2Vb5
t8vrdG4roFyDXCAyVGizMFsnFrqoxVal2tv63mrzVTW+oC/Rgh89c9cBl+OHCGog+P5JPwnthwBL
qUm3p95KgfaOOzjqAhoNgd5eHs65lcEjxEPoAff2Cd5uBDwjpmTdPoGaQeq8jwv32sL35ysvC0M5
0Mrt9u1jAwbbUjry3Gp8+PlzYDv4MjlnLX6+7V6lqFj31021EKKdWQtUMjxEr2hvhGTzLERrmt6E
bplo96l1jbtFgCMx3oM+fnkd/lZGZ0cEZlAuAMYM0J1w5sIGtDOH9BpwRoGjQBrpQf38VtCflLxo
8czr6CXZKTBtH5PfRhAn3qaxwDLaXf4Rn4c6QfjR7ZegeAvp1+nvH3wQgMuJFY5Ju3fwG4RzlSXr
sX0ryy9HpSjYoYbr/8UPwTGcmsFvKIXBwgbH1Y8qsPfSL5JCECecWpg5hJ7IMqwmC1DYyFqUOr7s
zyY8IspGQNGhGj0H6BmFX5Voa9Ts05fS+N0vSa1+3tX4PMAkf/fC5yCAVKKGfkLWIhjcOSloscD3
fPXc49EJbV8UTFwgVoAwPl0DlYFkiL5JxqOHOiUKkir5aqQ5GQCEEZ3OUP6BvvipAUkZ5AsdTh9R
6GTQWlj4/Kcpmn1+tlWrqsgH5eLzTKysroFSzC/mLsRin3zXzMZsjpoudXmLnoePFIxct+YAQi2c
+nMWgOHHoQdYAoqIMwuh3TDDZl34WA5vNIA+7BfZRXh1YfY/GJhuzg8nGho3fk7CNnykdWlu6gaK
MFDcdW4lNC0XZuvcisBLAsyAt+BUkjs1VaBinlWkDB8d684yS9DVRKyHharquQmDPDN6hkMPFZ5q
tuwDg5gPq6TxCEGEZA0yZXkjCqNYOBznhoL0LOTxUIDCLp75YpVz3um+Yvug6/cOdDJ8EIitRix4
kXNm0EoJ735ook4Q59MZS0Ok0TXkah6RDHwMwYbITB2FxVILtk9eHXtgEl2d2iiBbfnpJBLpG7lt
0Ee7rxFL6hgdRe4hrgjUbLFwgZxbHuANJk6EhTyaN9tuohYOVSiU7ouiMA8onjnPLg2Xen0vWZm/
WkZryLVKkv3Kad7t5v3yJXj263+9Lw7PpPF5uiqOrgavAmNunw09JD4USrojK5awducWBXQ23IJo
DkoQeZ1aCUHh563vsn1I/jTD2yB/SPNHv8SBOWNlgqlNSpkAkyFBdmpFDG6XtegisQ8A0bBo3LYk
ctxy1YLwe3nWppU9CV+mbOIHS9OsfnA0XTpy6NVmyb5J6K1f53tFhgxQmvZn4aabjAARJsmvyzbP
jg4wLVAP0SADJIRTm5A98MhAsdsGwuIU6W3ubs3hLvXT+LKhOQVhcqNoLv4/S7N9DbK51ZDaZ3vA
AMgKYs0izmxPrhvHcA+pAU1ESPBkcWoVI1SHXHlTSkhXCVFBn1GkEPO4/HvODhyC4sC/oS0J6Dqn
Aw8zXuSJ2bB9Gbox2rcY0H6yIeUU/rls54yDAjzNhhgpmh6CajabYAvsHAv9h9je8qC9aKe5tQWH
msWFTNvNZVPTqfq0fz6Yms1wK8AhVnJg+3FQjwYEzOJyBEebtDQS9RiP0PEZR70CAHMBcnl24wYI
7PHe8pGpns1lnkmIOjqG8cjdHGL7qfyDrPmUznygiftiDt2PgEL/7fJoz07shIkJUGgElHHmY/oq
A9HckWyfQr4w13Jt5mi45efry2bO7pOJSIkXxSR9Pls/WdoQ0PASthcQ24zHobHu+WBV6w4qeDHP
02Dh3jy3iFNhEzUFgKog/nu6L0sw1ag3wqkFfthcozmBt/EY1ERUd2f066xaQ3FrUmzt1e7yQM/N
J64ckEZBSkAmfTafhRoLkgiL7e2CbpMBuJQK8hiOwxYm9LwdvPr/mvnUM5UGXCNshsch7gblmrr7
2S4N5dyaITD/r4np7x8cKeIyVNo4S/ZVDR0B9t74d6F7y8Pj5Rk7c8thvv5nZrY1WmQdjF4aWKrE
aKJe8DfFvwjV/es1cff8syLg0swiQhGY2lZBAK8ZtOvRv6tHyFd1yYJzPjuSD1bI6YRVlei6wcKa
2GU9PPKxFldF4Cy53LMr/8HKbGs31BqlGijGwqCbNEx9N0o8kltUB/7FwgDH48O7o7g9T8k6SjGk
S6f178O9NpEtS5oFl3duLAT5Hgile8gwz+POCqXUsck0fYRUCiTGwYleJ3p48Hti/ou1AX0NNfRp
LJ/Af54vgyT1CzwCWXLIHe9xYGTB55wdDOQlTNAQfVQeZguTdPA34CKh/0k9hKvGGX5pe2A3IcAP
X00ETclLzBtQIXivfQIeoP+sUxCZ0MdJVAjY/9rdlpCbQCwqY09AYvXyRjg3MEQS6PwUoOoAoMPp
vq579GToIAu1r/tNC+lmz9upxQ5wS0amw/XB24wOFAmGarohwoh795NQ7hKa/pwJx0F4hj7jKDHM
LyG7L7k3WCl8Jl17b5Rv3N9fn6iPBmahw4C3FRgnjO07XpA4p021dnqIPLpdEaz/f6Zm9wwUfLlL
S4zFhLP0xdZxf5tf1M7/6zURjCA99n+cXdmSpDiy/SKZsYNeWWLLLTKzsrYXrFaQWAQSIODr76Ha
bk8mGRZY9dhMv+Q0HtpcLnc/59iWiwTTMp+vlqTSIEcWLQKSHLd1eWOpR/UfEhtLvPOvidUd0wy2
W82NR87QzIsWWrdNTfNLt9hrC6vrxcukaWUjBjEXu1Gb6DhukjqtI3vccJeXQo7XhlaLPwfzbFkt
Fh/qdaI4NcM9LU/KBkA4BOUt2+rauXTZLPoJgDxS5OjoauZAgY5yM8G4qlCA3pqPWzmBSwbAR4K3
8+LTAB18u/pWSuTcTgoGxE/Qim/Vf5d/fR1mw+tTVDCQcXoXEereHRxcw8gFNARcVtZ9CbZDUHpe
PybLpL+zgp53+H1g4v11J02PFe8YqxFTA7MGVpvS8PYZ+MejaYJY1QjCpz3IvsDa1+ig+jtk6p/j
g44T+MxFNBrUDG8n0C2MsjO9kpydAs8GE5S2fGPLXZxDvNwBBYP80rtgs+C46bQsyLnxvepxFEZ6
KrmwDxU6szfugEvHCAB7NDwuzDrAwb8djNeBLH6AdM7ZHd1YG58db4hZ8QXnd2PFLm47qIHgosFT
4V2Du+oEmLM4tp0NgbUhzrf6hbe+vzo3aphzWWUdOUP/AOxyfvtyfcdtfX/lb+zGRQzgL8dGxxQk
AFXw5bqBNQTgn331aoZWjkamCoifxQILIrMC73nIP5If9iP5Yf7530Bi4oTyt92EEwMV2CF9vv4L
Lm47CmkbhAKmjWTO271AWDDZ0AaA0waXahmNUOusN7bbBRNIdwboP0DCEHCHlQlrNsHiZOfBeeqt
mMxTlM72g9A/rw9kWYuVd3hjZRWwa5BKG5ND/LPI7Y8VrXZizM5QUgL3eqV/OaCA/Q/2EHcsit/w
qMbqELWGn3YSjArnFHrftBcHALzCGrmqaJT20epQW71u8MJmxAMYIAnfgKAW/vN2pVyf2DWQd8HZ
5/obiOMhWdB+um7i0kqhRQSdewis0cO38nIt/HgXzMI/++mdlT/b08PQfrtu4tIy4SZagmq0orzr
t1KpnidQxdKzRwRAfaV5T3I1ghO2+uT66YCEEz9et/invrjeGa9NLhP7KvRRFmjQW8boGQoUe1Kq
feaKJK+Ce+g6hWae7QgP9jnvPvbDwnAyJqDUevKm/JZb5dHN5XFqtl6Xa2jjcu6BckAdHiA6sBGs
d48a89mmGd4Xts6eG8IedVUkfKhOXTrHYFP8BVWMDP1oOrZze+OkXLhHLahYA+ca+Aie12mNEaZS
9FTQs92X3R7s8F3UWWWzzyWwJH3Vitsmh9JNSYeNHfy+0WoZNb4MvBOsQ+v67UrwsgCpX0ro2ax7
53ZGEvMARkSQbYLe93ZoXb4XY5Hf9nJsnqpRGkmH3rYjpNZ+bWyJi7sQ8DzsQ7QOvYOMj57POiZR
5/OY7UayUMB3zo2+LfhkHphfDF+rFqT/nk77B6lyeVtLTuO6lc6HVFkCaB1eQ9xlbPcmlnEMc0na
u7rNtuCEF5fq1e9cHcjebGwg/lJ6Rj9HHuVNM4UCIfZLN2moAXRevtfKcGNwRG+t1SVXsLBw/P8M
rQ6N2WpkDHqWnrvJBrvQCcCimGwVvC8EIoti2L9Glh/x6mSOORSjyhFGqjL0LXB578QQzf7ftnEt
uw4ba2kNwGN7nfsofLcnOs/oWdrOjg5yN7KtlOjl2frXxLofRaPVpUbsG5z1XHys0NINbZ1HDZ2X
jRN0yQ5U7pD7gF7cwhL2dsJqHRDP63J6HrKnTCHpOTq7rP91/XRcumjg/0HKt3RGvuvm5FbvlDNE
CM81RwGgoAgKnq5buLTury2sNpc3K8NKC1gQ86EJDq33vfph2xtzdensgFQBBxxZL+DuV2GHD4Il
V5Y0OBvCB4M9WjboV7P/CSx2gvMS+Sy5PqiLa4NUEXhTQFoJdpm3a8Opk0LizKDnMnDcxCshQUBm
SY85IAbRdVN/ygfrKw0d8P/ast7aqpCdaqSp6Xl0gl+QjbltlXfn0OlOVA36a9xHrdg3LwWNrzAO
yqXxNFjn0bc2IruL6wgqKXRgegsYZPn7q/M75IpMapqwU3q7lqFT2u6PQoJiEVik6sds8mbjLt8y
uIqBOJfOTN0ZG+cFFOShcL4xI2wP12f3T5jzbnbBUYNyA1Du6DR5O6w6Y13BWUHPqvf1EbiNj3Nj
mdEEBae7oShFYqgCegqt575AxcE+goUTMMUZxOgDsAlnlg8glWcByMDnqt87TQvibLsfIremOgKR
m7PTRZ7GYmitW1wuoLenNN8YxKUbbmnz85CNB+nHOlrkHZk6OfvpubD53vYOrntwjTaRQGOUQ3x9
wi6tymtby0l8tQ1MzVpgAii6ZoTfPAVmmR76Kct/BrnoomZo042TfclB+Ugyg9EZZSi0uLy1R8Rg
cqhJpecRMilfm+Lvu0H+9CzipY+WAzD8vf28SxoonSg06ATFjXcGvfT12bpU9rXQpAbMN6KXRSP1
7fcDqN8MDZjEz4Rl07MnOhDa+wEHjs53Ilvm3wbQVt+RyYUyjl+Dkg5E7llYgaT80a+4/18mE7SM
FjrRDXSdrTZ7l6X13C5pezuPDReCeRub45IbRrAPTJoDyrt3HYgzFHM7t82ReCTia5vqjzWU6jqw
aigfWEVZNb9ZutVYf9EmasugEUTF6V0Duj9Yddd02JCa3OYy7p1PDTRoyYB34bfWyDcy+JccP4hf
QZaFpBRC6tV6NqhyZH6Ko2bP59n6wZEoADppYxov7vlXRlYe3xAegWgDGCzB1RiKvAq3UFWXDICW
C0cKWaGl2ertrqy57uyeIRabEtM+BmJjkrY+v/z9lY/ozb5BTIRDlY/274D5D6ioxdcP1qV1eD2C
5e+vTLRa87TKYGIyH6h7yvTe6TfO7tYoVheeT4t8bkxMkro3hmeZb3x+awSr6y3rbcZ9P4NjM4xT
ptKvc23cgyBnI5m5ZWblr/O0Vu6UwQyr96kdp300bhFcXjQBj4IKjYnOv3V5hoI6vc4Gn54nSB2Q
wwC5GmcjFri4Fq9MrEZRA0XZKQUTOV5B0DIyNxzjpVsNpSVcMBQsRCgxvd1O0Hri4zgMcCLGPs2Q
/QcL79e23OhavmgFfBTASy409u5qFDavaO0bLS6DPsofoFWpnqEsfv1gXHx3o3vyXyOrG62HLxzQ
F5ieZV3f504DSVH7bhjHZ8TOUE8JEOP3c/Wrn8c4g0hd2ZhP13/BpWjk1Q9YXzLjkkjtJH5AVSPp
k7U3Y+3eavDaltkYA537H+rqKHYvkg+BZ2DcK1fACzUWHriAzx14aKY9mSN7i2/64vazKZIZoFBe
WCvfbo+CArAhMjzNZe5DixIIJAilXJ+1S9cY0IJIEOF6QRvRagfOFkMzBV5oZ8m8EhkJbr+grmvt
DL8zT1lfdAdkC3k8QIbi8brlZUOsI2DMHO40vJ9M5FXfDg7acrzKA/i5euCfUXV7dLgdNyPwYtBv
pVNlRcSfw1rxDc908TSAoAXsv+4ijbAKRlRnz7YPJekzFBWHQ0lshAmIq/ejR4wIyXK5uz7Oi/YA
vbPBAmyiALdaRLNDLAbeGXhCECqx3zm9L7MPsnm5buXS7ofGA6ogiBCABF8dPx/hallqKzij6y0x
Efpo8aDFC2+R8Dc3gtcNW+tMxID0OyfcRlq6/15mLyDZhPhSk4Nus/1yfVSXDsCrUa13p5UZGmIv
sASOLjOI5IbT2vr8KuAptPRIh2f9mQffdPv5rzGlSArRPzAC3FCIEFd+lxQlspSph4xNEWYQ8dLJ
f5mdBabwz/dXaz50C+sbwffN+nNag9kNZD3XLVy6Yv83AqSD3p7RzAwyrZsgOHvi3vb2bgrx3eN1
Excvjtc2Vn5Ajr6Nd+SSQzGyoyjM2GLdCc+mFyXIU0D1jelUT2YxeLHorM8GVMGv/4BlltZ+6LX9
1SaQykbZFTfneegg6B28VDOk3P1wGO4h1x7m+lFPP69b/HOtvzOJjDxQeMhLIgP2dlpTeAPW1WVw
JkbLhn0jAZbLxMyeepk6PymenQ+QGEZyuGFpftf507xXMuWolxRQT27yz8OkiwMgAO2Dhzx2MjR8
fqhyCOLmZf5JZJW7J8KTyNTo8e9jCdRYXbrA/hdQ7GpPV0HveFPq4NmokfCq7hOBf0CF7PoMXTiY
KBwvmIwFsvwur2ZM3DaH3PTPkGLKPgfl1+ufv7CtkXNGLZJiKDg9qxh4lt4EKhZUC5useXYZ+za5
hgqVsSXQcmEYFki4/13n5e+vXgtSCWDwZh6c3f6kG7DVbVwtFx3xIqkBuCUa/tddzkNLZZv52fL9
dofa5F6ndjiLvVOJGLRWGwfl4mheWVstPZ7QaPEYiuBcVCdeHMFjdX1VLn8ftKULzB/rsqzaq9nK
wd1rDmUdnFtqH1OpXgY7+HHdxKW7GA/Pf00sf39lQkGBWrY+C85OCr368gcSW9ApvunGD9ftXNhg
FkXeBUA7EL6+K71BplbkbouhoFjMIdjtkr3k9ZhAQa7c8J8X9wCABBSnEdC7dbqe27gGUDgKzhDS
uWv6aodkyGko8yfoEx+H8a9ZppY7bVFwWXpUHGP9hM8Iscvcw50z+kfJD5vPiMX1vXONSA+AGAXV
fPiYtyvkEmm4rJOIR/up+DWhXBsJv4Lk32hosjc7ap1mlEFmNBhjA7bAtx6g/QhJypabU5irhoSg
9TE2Ip6L64luYABLXfw0d3WQSyKUN3ioKM+Ws0sh3Ow1sSRP1zfNxf1P/QX0BhcLGuW3Qyd+Bl02
VdKzH/Thfdf0f3++cIMvTTJIW73XZqicbmgNiWDK+MrR87PFNHDpIgex1cJuj6IB0sKrW60RtaXM
meJqMMcHl+c/bTDreSWHDiH5kJdobPYrlVj+8NTW9q2Yt6gULhW80boFSRuUlaCX4q8m0BqKsW2E
h/YMiDL69p1d8kh1zwUEVCd72LVuF+W1Hxn+4/WFu+BV3ti13i4clECzhpQB7PrTdyqmz40ZHEYH
ZE+dzbfQqeu6DBprF1osgOwX4hrU6FbTbMAFjygp5w+qI27CRrN9YnKc4oFT8Ep7Xn8/NWYdK1n7
Ic89KDnZetdAItxohp+s7reyhqvRg74IJLGLIo6FCxW42dWJtbkB8BzoOB51ZtXHRhfdnW8yNyp7
CLfPzNvS2rpoDywGsIjtDLabt7NNDdVXEsVx4P7jxgyl92gXsbY33OrqMP4zqldWVmvKrWaaRQ8r
pvmTzl1Ivej6plm5lHcGVssoh3JUNYMBmabgG38xhye5xV6yPpJ/jKDnyloEftACvr4cwBKcS1qP
QOsAz1owce8Qe+8TyJ83ff8w4p1vummc4hGOXo5Q1cHL3w8Sh3EppAAlCsfwdq26LmDQZDXQpJ33
ccbsvfIfmunzdSOXNsRrIyvn7HNS2GYFCI011aFiPMwnSKQRsFR+uG7o0pKhcxad+gitURJahY29
qynUxGn+iBjie87ET88rULgeNtzJEke9ugL/WbQAwS80bvBsXB9wsx61YLWdP3IGOqo+Hw6qh94w
M5+bUkOwy/7dmlucsZdsAmwFQh3UFxbVorcLheURyCoABEm979Q9cPahYicHfJUtuKO0XyR/P5NA
dgIjguY2BEjLTL+Ow4St8LJs80cN3XH5gcuPoHC+buLSAUbnEbB/C8vBO4B6YeoWQimA8KQgdDKf
a76RR7/w/YUFAtNFgU9Gg97bIdRmPk8UAt/nlqPDayE13sC6XDIAqisLlzWyVKhCvjVQ1nVPLIX8
YqUTY+dv+YZLn4eMDN4OIN59nxQ2g8afzMxFK8Fwfzu4/+HHI3pDoA3A+/vk6GjYNZD0SJyTHEoK
n3S1cUYunHm8nUFzvFwAQOyt9iv3kH+acp0BYRCm/IftRRYNZfZ3BaXlJL6xsszhq22a0ZHVOhvg
vsp6bwvyzZfFxnv6wjLABBgGUQeGbKGxumcGIwXdfQcP6U1gUrXTG9lO8fWTcHmu/mdiNVdVprpm
HmEis042iQMXUdC+21L+uuAcoQSBojbEJ7Br1xVnag9NO7gU+0m6CLee0vbYPl8fyIW5AuMovC+4
bHAivNWRM4O0Q7MLtmzXRY48QKz5+vcvTBSeNg6WAgl3fH6V7aoMFhRTh+6aSvwyiA4NClSGFWlj
IxB/P1VYcgtZ0gVvilOyekiPZeBmlszwmvjRFQ8lekL/+vTBgAseHFy9SyS+cq+ZG9TSzZDSqrNb
dmy9v96zi1zGokUKIgsgFlYbyiQK+mgl0qYg35/u3K1m2nfTg64YSH/90ecD8H+dyh5dEqQla61z
L26cXxYSgFtgqHcbCRZAj+AFeF8uWJjl76/OtSRjKtFV5JwbmYOJAXL180aR4ZIFIPvxX2wneNjV
FBFvCHLJTWfpOhyqY7UFsXv/CsAK45jZaDpG+8E7SJ87ZIOq02Y+52UfV9CS4/keEP+QsFPdTmER
3LPpWRtfMjeR6SFtN7bA+8hysY9MAAgTEai8y9AN7oxG1YrNZ9N9At9XnKduNI83M1Km0A95kDIG
e/wWxeCFWUXeDjUU8KgsbLqr0F+bBD0mqTWevTqpyU3RbTiYCzsPX13o/uyFbmSt+N2XnDhV30xn
o0TF+s5RJ7JVfr80BFyKSGuaCCDfYQrTWlM7dYzxXFo/TZvFJvl13YmtW3+A8DRw7SJHgaGAHXed
QbGywhuzVo/Y3BL8VBpqnhEeMLp7IPPZ/uF9cbmXuGMVTmqLhevi/CEvhH4mdF6/68NBwU0YgjUj
ur7px2GqPxeT92zLLQLAS3MIgKEJaC7ewrgK3h7faoLaMihjprNqjQELxeSxLMothflVYu3PPGJr
AwSOrQD29GWwr5wEoxVRAyfTObBFaHTwRcYvg0+RuxD5T0/XV+3ikF4ZW11tXiZKp24yHGfVHOwq
hnj7xuW2zo78Mx6oHi5XDzSu1uMxJZ4clLjY3PQ5KFlUe+W+b780pg6llUfVhP4vtTPURhx+cRoR
fKBnCZvyXZl30MgIgHNpOuc9mom9wfswQrqz8EQEFq+9Ko0tz4QcAFbm7QNqCdwQlKO6jMt8XV4Z
Gmuy3WKez2Tu2E6lxfR7cio/C0tqShUWhYzAWRlXbCzv56JuY4LaaSxc2kWFZ1rh7KGRcmwAGem8
dE6agU5hkAknnOu+DkHdVIEhpVEtaO0cKyztun9GW834WPalPLDKCpJMK+fembT5aI+9HXflENyJ
Ed2aYHr4aDdKf6oce/wJ4g56cDNGPhaT85P4ukygL8ifvLyoEjW2TuzDy0emq7E2Qf296c1Kh7Yx
N1Xci75mYTFW6WGmTbUjWSeOLRu9Q+ZIwPt7b447T1c3lE1T0hquePFVwSKn5U7CcjCn2tXohjYY
G2M9TOAGROv/XT8Lup8Bw9ypsvdP6aDGgynqJlbUdSKHcgN8tYZO/HbRzkXq2doB+Al9ETObnnzQ
8z5pQ7IH6kxVCBKL3yIw2tBHj/RDicJ0JJCQisBVzlAPFRDbcqS4q+zCSUCGSOPRdnXcFsOQ9LL7
xm2XR45bmbEMJjOGTxVLUxo4ejLPuK+s2nhSlXObIfXTzEk/1ePJoWmVMFp4YV7L7Ohl3XSwEbIj
Z2juMs9H2oMHP11AiGPGJQvBbpXFJWdGwg0XU6o5SWivis8QCRG3owvq0oxB6yx0vNE3b4EMfXKR
CURCf0wfOaffbVHow1QMzYCpVwCzGMgPHIjT52Hn5l/oBCaMadTNZxO9ujrqhJP1kZTzl0lyV0W1
CRApCQgQOAG1vlvjrJxYIy/+lQWZ8cXqOpUQLQmPCLDiLxbITr+Da8X8QAMlbo0Ku7G16C9wPnef
Zhu8PZiaZ2yMKUmBZ6nISJ7TIp1vq2wqvgaVcIKjzdwudv1+9GLHZUGIvWiJA/JQv/Nh9p600l3E
MqrjKpiQWq+9IfLY4O2RxsmfAD0LmpC2vP9IiVLfWcOGyCA58i7S0t8ANAR7koakQYq3fRZxPydo
Vy79O7vVzz4Z8xvJQHjy0Dh9tmcNmTE5ioWQ+8qOY1XJe9Z0TmJ28LL5sknQniriUU/nxhED5pn9
KOyJf62zoH/I7bkJa0zGCwce3Tumoqx2YNX0nqcUcx96FrgBkEnP74lZZx/Ktvlq+U31STXWlyL1
8EbRE5qpndk7zBrY3gKrNENFZYdFGh8wt/STPXVWBB1UE8U00cVQsxY7yIsGsSiML+5MXDeeOgWJ
UdY3EWJi/ENCYA2Mm/SjY0Lj3uyrOjYyWyX+aKivGU5mE4HXLrtz2q7HQIMy7AIdj9N3n38f4IXR
KRsO9q+sdOfQbYoiNnXVY5Eb/B/dvgw95fO9WXEVBZoO8eylInY7ynfd5JRRTa0hwjPG3NmDbI+2
oE4MQhb/RTncOA0MVEhlNoEFSdlONGHPhXpOy7DJRiOaW9WGFfPlSfaaRLz0QNkwe6qMJNNs7xR2
+0kNDvnudd4Qzg5n8UJcG1msJDdezvR+LoMqqmTtoPVrMCLm8iqyVA+R45Y56tkvAaO2UlD3VKUU
kez98feA4OBG4hHzvResPNpW7oa0E0UGtTm0qE0ymw5wPAa0E3JQKBmD+ZHbtRIRLXV/W7E2/+4S
3D0hw3MqsrlcavfecLJ56+4bTfxEl+bwyeoLSIuNQWPGZBi6fTbp4NC4uRO3gg+oAPdByAtZfLCq
ju0lgyzW4A35zQBKuscx7Ru4cTIe0KAVRNzsjfu+4O6uJEQ9VZ43PfJS9XEPrpgwq2cv7oNCnAfS
eSdiBvTQ9WROssYrPqtMVwc+TWY0KrcGBYvh30xMiJOnUiNMCzTUh307i1/oSYCzm1A7IUb36Jpj
HfGUPmbETGOLq5/QOmUhAx4VeIjyE3K8APVnBELtqdfFQ+WwnbEUHgmt5/tCo0GNBMIMi7bFxaBm
dqfaQEV4Fw2hVY7QuuwKI5ROWieqFA2gFcrlJ9la+E34Ubeg3Ox3wCv0d7Ol6N4QgUxsaNMmIJee
ImciArDryTlkmWHu0jqjyQiJOqgdmf1X3L5lMuWcJfO4ILBI40QjIzxpCuxpMNF4R+m4EITzHKgR
EvQ85KNJ79qhLyNP1jRS1PldUm9+lkEmnxreVHtlw6zfS3cXpEYd0qwYP9Zd6cet7uZwgfbfp3lH
Q7vnxrGgabdviGoSCD+NJ9oxnZTV4IFSkjc7Bcd/lIUxRkQW3tGBxuFzX/U6IsoEZ62RtbHfYO+o
AtgxP0cTCuAW5p5M4MONdAMRuxFMmHHWjWAhSTvntpzQimoV+Ieb+nU05YzvqFBVWGk4DbBwyJNH
RxOUUnXxpDjN9rZqmycpyuZYybl/aeVox+YUOI9SmfjRtSyTARTk34p+ykPISrUhNdH+zd1O78FY
n8mYY7JCi2Z14paqDouG1sfSQtetb4sWBNx4k9kTZQeJTYwjzbpnBxiSH9zr0dgn/eFgMarD1CJV
yOf+p3BtFUIOExxmJrbZWAjzBkc2jZAwtHaNX+R7X+bw3cDxHqC7h0OWBlnMayhBjBXUE+wZDLwd
+JPvEcR7zgk1oEmHOU/5zlbec8Gz5jQOfZuIzsCe9eY8LlMhEiiXe6cmW0p1leuHwWBVd7PtZZGn
Gj8mwq2gf4noKvchFGePDULIrP5S1MYcps7sHJGdSnctGh13OnD6ECyuQTjVHppN3R7Y9salSTN6
FLLr3o9gHn5If/S/oPvWRCjK4PJ6y9jLAZBh6aEBaGJNeuhk49zwKc/uFMnZ3i568bGYSRpZbt/t
i7K2o0pRGbcZ47EB4cqdawi5r6F0eIuoAHtwGkQ49jkoTMVAE4jgPfZZTt0QLc2gZG5BxcNSAdlO
4TltPC2XDe8GrOk0IoYYC+dpdEQdOgUxZASKYxI5A7hBWmvQMdQ9xiRVih1qlffnmQMUI1Sv7qsZ
qn5Edt49ztGUjDzLHoQqjHtZixwsAxbZcZPovdCoG06QYfTDqjR4jHRGs+Ngju3ivvf7Z7AT/ipd
AeZo96FFfJmYfa4/eQGDWomYifxq+5M6m21f/HSarvhMZy9LXE5nMD7kPwqzMMOU6DJCDGJHNdo6
IjUglAUBhnUQ7kB3nUyNBP0tkMUYlB+7czAmXc/GKK2kRFuTk+048bpwbrVzoGbfJSUxsenwZAvB
oPplEnSR06HVQ+DMPAZ4HWqmzkIH7zUBWgYsO8kcQZLcnFjiuVluRNpsLHfv1NM87KQOmqd6GNPQ
ybNP2Qx5jgw9xF8QRuRu4qDMeM4dPty6EJssT5zypkEwC9VNFDn7mDvSPrmSqnua+T/Bq6HDRmDT
o7ck3439iKBUZ8EhpRrXToVrkJXCSyY+dEcQTvXPWpj5zs9E/cW2Sv8WpYzug98RkMAoMQO7njEv
LNSsxI3MZtdAeS5tI67UbEY5hAQf1AiHkFvzGPVIi+BKgbhgCW5OaNi6BTjLTf8JkZkI57QpdzkS
qrf1OAQvPbBTTcR105/GMSt42KWGbsPaTNmvcqj7pWelQtO0X9x07WCEuCEzFuqgGKMu95qoRYS3
T0VHdlSCL2J0mRe1sx3Es2XqQyna/CCoVrFT+F877IU7qDl1d0D/VB/H1uO3Qy6gZ14t+aJpYC85
76cdyBtE3M+BHdpta3wIrIadrYywqHBZjudQ2+/tCZxIVjaIl6Fs8QqfqzqiTbEEPb0PsUKXnvJu
rhORNZ+IkiqpuVfd1rxvbiDt3N3hxZPhzkfLnFtKdKV7bXY0JMdWUXZxBC78N/4tHufa7qEDjLPp
5tOwpzV8KZ5b7bltWkT20gwg5ejoNMmLbDiXkyAh0T5PbKsDg7+DJ0aVZ/rFTl1r50nXeKA42B86
wwMdQJ5WMTAwecwMcMuIsR1ujGKud5M3TE/o1+qewPzC4D4dM6x1r3ZAj0cBD47gnfhYpA6Jew4t
x8zSRcSreri3gB1IFNxhZDi12llW6exMgP8iWxl6n7uDGadd/SstZA9nMbQnIZl5L6wAPUmGikfP
mEIJ5YYIL4Hu1jbz7ltZqzI0WGvfCTQ3haVfg/tetx6u6rE45YYooqzLm7iYjX1ukjCgdROS2ZpP
GgW/BKTT7YmAaXNnu6kE4D3rnlAasCK0Y1vx2Mnqxg5SuisbnkXBrINb8CoWccMp3Q0ew7Uuhfrg
mPVPzrrgwbDh5jzaIGzRLUFR1y6PU8aCb5Y0KxS00z62Otk9eFXt3Jg1ReNob/zyfAEH3UvzxMel
uxvykiEScuUO9EEDtPdAIUnrzgExtpgSrweLVJoHXkLG0QRvg9GDfCngvx2rR+7fzshDC1DRiQn0
VhWZNiLUA/NEaRDRwoWTRElcDMxV9V4bHYJQCgVpgKvlWZjufCAT+JzyogligxUkKmiOriwX2sZj
AIb3VDd56LKs+dK1fEoMnabH2RrAeGmU84laU/ENwqjeLpDmeDtL/RuqKuWLYxPMpVt81FSRnejT
H71S1bO0eXPuyhRi0qNlnQU6bUKEo1kyWF69RyCeRYvESYz8iI452u3ChQDi2DMCcWevJac+Y0MT
InNi3BvIUkZ9p7u4NAHnMLV5TMFQkmR0Ig9Oh6SExx1xgwy0uBscDnkZ4Ahe3M58nrsKStqNUdHn
lDoP9mCQF0KBnMFZFQxtWjQ/54X+QvN8vBM2FRF30t+0LvobNF6NJ2to66ODKyti+ahDtLFCqXoO
dPlYW9AuEJgcAvO94R9B7arjgnOwTda8iWpmBKFWMotSBiJbdBMa+6E2gqhtgmGH9tgiam33I7QT
g8PMyvp3MUxuOE/d8uTKy6RwswFPMYmm2s4sws6isxuKxpyfPOi5Hr3e5BEiXmPv+9VvWRb0MFht
EY+Zh7iMKfumtWZ/VxHzNm90FQVZY5xbtOdhCv3p2FFCY2YX36qqYPsSj68dl2WPpIJdRKWJBFRd
E0TceIG5J/Q0jC8CVHC7dDbwohx59bkgRH5KR+adPJyNPWp6LZi86PBAEE+FrEizOGhbpLeGyjwI
nc73uFLbcGCV99gyaL3i5ZregB3DSqpmJAen88sWxPAqR3Th5zsjA0q4KssuZE1FkxrJzzDr218B
69uwxBE/EOSZkk4SGvqjJMncNM0jAuY5JOhIClsDOwoiIzq05GjegYC8vM0ryT7+ZaYUjV0+OGFR
SgRrKoiN36Zl5ag9gLOD+dybR8+6ncVGnvRS8hCc4wBZgnUHzRdLu/irtG+tMuWhZWY+d/39yI+5
tVFj2Pj+/5F2XktyI0kW/SKYQYvXlKXIRJEsktUvMIomtNb4+j3g7C4zI2EJK85Ld8+UGTxDeXi4
X79XF4qMPYrVthLyfeeUeNthDTl9lYJnehzqTrpFdY78p5AbHyybO27wJrfPEzKFD5p8GKM17bSl
MZwbEQqYtZEa9GVgJA5o5t2sNfatfV5YAgfQWD1AUuNapBzz59J/ffsWcuYCD7w0CgTcQmZ/tOBJ
j8k+uWn9j1tr3978dZvyJcgWiP6hcZtHd7aBvKoHkNuZsitV6j8q6SEyYG+tLgL4ntP4M70NO1WE
wOVE0XFRF4bryemJEhB59VH7dXsYCxsJG2ASqK/M7ZXCIlBBcDTQgoarOCelpquPTMWn2ybM6zw9
Mhsw0dECD6pKlERo9VxHYz033JY7soZo3UBkK3GSf6xMXevWuwY4MWWAUTCINB7mLldlJNFYTkVm
cEEOd3HaPUxei0CC8kmt/R9wZZOOfKt+/EzpPAMj1bl6hLaEYFIupMGO9NJwcz/aJA+B//P29M0r
IJQ5IE6hogKMgK1wRVKsxsQzmWe5avZzao5pOG7IpW4GDr6skAVaRZ7Orkk0SEEbxA1moVgSyq9G
4ThJFsgmHXuWsi9Vz6BAUj0YHunhPNjHIXIsY/Zp0KR9n9ESdnu4C14BKBGvdyYV/IdYtCer20gQ
HZguEI3t2D9Eprr/7ywIfqHjTg/6SDVdH9RSypa0/mLDw4c7V6doDQA9cbkJc4Jlm2wSOyKFvcU5
9DoVHHjF/VZ662TNGAraAXWgn4ZDzfzS0qgQ9/dWqyGL52yDcSORx709WUsIhFmdQwU9NgP5xO0X
TWolN2WluhMlM789ppmbVf3GKh6mojygNfZFatKvsqcfayc7BuTz9OHf27/haktQ6saNg74D4kqj
nXDCYrk0eMY6o2uRII2D9GnS6pVy4qIJ2inRG5pZfkSYX8FbjFyCNrp9XfySK+/BSte456/c4DyK
MxPClQ3SKPKTSoUBvPmmZMomzU5DlmwC4/AXs3VmR7i1eX/Ydu5hJ0t9ns4hgfcKsGlpsgifcXZg
ClW2+eWuCwA+REMQYmFOBfp0IA2kaVeMLBWydXijaN4CRME9K6w6lIR6WaZq71a15WdgzcpkXw6V
zYvfqesNBIblHbSmyeM4qOFLbob2QevX9EkWytowGCpQWcDLqEI+cjnUVPKzyGoToA7kQCxzpuMg
8NWjjaYg5huviZQsmpv5DGm+hjRRDFmimtxma2q9a2TqXsu/DghHJeTw6/aLvkajcXWvAOyChRZs
lEWn99XBtiqaf+gg7t1hkD+rhn+oTLPaGBSqCDNmaZQ+29Es/kOZ1uRxFi1DeQ0mi+j1Chbc6xqt
kIrSu22IZFVrbVRKy2Z272lPSvdc9/DhSeWK078KDBgtTRQzoAjVpKt2gqAzTMpKdu/qaj7tsjF9
b6bFNsjLXW435mbEme1TVW1X3OeSWXgf6A3kqMzb6HL/6HXdSk7lDK7BHZCax0D1UQJTedcqO/5n
XrwVyjoDGwHmEC8APLyKtRJn4CVtaexXn1oEWcE1TN18OV4EB78NcPh5gODQxANBwcrI2i7n7POo
tp1gkzUkjps3RwGzGeps3P/gf6FXuJw3jgBwC7Ue3Em3dsNknJS4un+zn8QE/gvQOE8E8QkVjBI1
jqob3LjI2+fRJpPMe8T/eNvK0gaYlXlh/QB4D1rqciCp41WGIeWDy5akBHpnVHM97aFo221r3A3d
621zC5cMjVl/zAnOv2nHbgy9cnCVAAjH8K+tfhod8zBFP27bmedf3AZoDQM8JcamEUzwi61cOIFv
ZINLauuD4RU44fE1KvTPVq1s1DDcIkv1PgVTvXKeFm8FzpNGzA1TBmqUl/OZJ12SBHY0umEeIBgl
kQkq94ZRk6n7WTovObGpr33X1/qElrY91H+EWhbPmCscpCQ5RlOHCpDE6UXh1WJUvwrp5+05XQq1
DHmmFwRpyZYXEbGmHFK/7KfB9eWTgQdW63ArJafWM7chnNTK9Gxmd5r8LlB/Sf3923uhcMV4Zf4J
/x5jnK/9sxet3udVooWy6pbZuElJ+vrhGpXcQuRwYWKe5jMTdlPOeetJde0UTZf0KKkrDQMLF+iF
ASEgrnQtaY2AMSgRpSPtELT3MGpuo+i1Vb/fXq7FsWhwKCOFAr2fIuxEedJVLaIy6FrmD9P7toZL
XPm8KiSQhtiZ7DFL+PymUKPNrDV1+/cvbGk0Tnk7zP6PZ4TwzAs7nTJWqJChqoAOl2OrvJSghB7i
XjFWbiVl/pbgLuCWmmN4ldZB9fffz9Z9zOsMpnt5AtLvwEz+qmtPkxQegvyzDrffNNfMyjsbYJu+
kkJZcL8XhtXLDRcZseYPRju5VeR/BFa8D7QvXu82ag2t4l27RsG05J6wR/sCGwNEuNiJV0iZRpxa
T26h+t/NWP5eqPA2oMbiBYEPc0d2lEPrx+SVT1oH3uX2ii5sGYtyHxkjOom0K97/1ikMO23BYKp0
yxSbeOVuWfm8I+zILovDMVD5PFkDUtL7xv71F79/poplq3BTiv7Pr8M6svt2dFNf+twOMhG3b6/x
3i7cXDQo/r8RkdWm6eRIdvoSoKqHAYDMH7LYeCFr/3MIKHfI8qvkTDBL2cPx9uiWzhtiRuTxTNYI
sNrlVqwqigeKFwGlr7+axNjNkWLqbRMLtz96kH9MzCt4dsz02kQvvU4nxEd3+rdK2afVXW28/amM
EXRHERjnSS5yFNZoQGv1hBFt2hnjNlubp+VB/Pm+cGQ9OCoLOGlJbReHzjn6yqFv7tS1rN3yavyx
IqxG3dhjOytXuFq5l7VN+FVbG8eihd8BLM/YWWXscjFyyEfiJvj93ge+ntjBP4lav1cqY3970Vfs
GMKxtIOg1lFkGV2Dd9ygNu996tgbI6jdv7HDmw2oNboyYrwM0x/4vhY4vpG/ywBO1+5bxWtm7DqS
AX9MCNGr46NgWSaY8EE61fEsjbJyCBc3F2EjDfVQtpDVulwUCeADfKwmSRjCxwxKq6E1d17x0Ktv
JJ36PRYcsUMyE/4xHNqlpZieaMRkdIonpE+B3q34+qVVP/+88K5IeLQ6KbBW8PbWTv23A5C7Rn26
NFfEuzgrWi+5zuafcOZN0PjRwjHKZTcod2Gx9e+BoJhr7/KlS2UuDZDIhDaN/tdLI1YnTVEOe45r
T2CUZLiZItt4ub1zFwdCZAtJrkpqT3yD2Ynnhb7iy65t9Xsnqu4iL9+EjrK3o8NtS0uj4eYniidv
5fA8uhwN6FkSENJISauyu6OSqOnOJ9/4Nhb631tLlw3aeVFgB+YobGLZkgwoXImm+vog7QEg3R7E
0nSxFopBRzW1V5HpwUwBR3iTMbmjBnDUL7eJZe1RJTGblbBwaQ+TlEFBjmck8p/C2qt1Zujw9g8u
Jf1NF3/LQPhka+RMK0ZE9wj+uNbaYjaCyntRful0kiJr6YpFIzyb5m4snRkTTiOxetYRqgysSLVN
pV/YgrTm4+11WdpcTBSNeHPq9artCoJuCwIgcjs2IOGHeipUyETbX7eNzL9UjNTPjQg72Cstr61M
HrppTOqxfM0AHRTaKyvj5H9jivqprs7021cPkF7vUmeygP1HAzzvqlw9OpLy3OXTuyIyXyow0LeH
tjh/UNaQtwLzrImupkgqvYpLnc4oo9jYCg/DNSbAxZPzx4LIORmTBaxpxh9dxzpG0m5K3s3AwLUA
TFncbeT2IGYigCHSv/QyXpcVRaMzcVkw1kQW73pzRMu5/uJXSfPotSVIGgomZI5T+6vUmiPNAqq2
SYfBPrZOS3tNt4ss+ORvz+/SWws6rxmPQG4GRobLn9XliRJLLWWBIq2+p0r4zijQUpWsJtw2lMM2
Tip3xzJL3/4Ot87NCjt29IselE0wupXRb4El7le79n5zd4qHwpjbLNk3lPR+v/rObkLLCVsnoM+G
kXk9GU+AatlopweCbfNRHpX6UYIU9z3Id1otQvAxQyal+yiNaY53yuLoq3m5lVo9er0940sbYe6S
pao+v+PFQowxeXmQ6cx41D8GX9tyJwf7v7AAswMkJajbkOm7XNMwoKUthFXGVQChxnYF0Pclr9fQ
LEvnxpwJw+nugmlXtFLaIMk7Bx+dDMoum5oHkr11Q7/FGkP9miFhr/h2ljVdhCFvBLgh5zuwUach
HSCUcfQvt6du6ThAMUCoTMYDIJ0Ql/ehP+GvKSlmkvRO7cd97khHPQToolA3SvroiyyH/9y2uTS+
eZ1oY6Uz4Spt7pdd4NkVLZGJd8r1ZzuRNz39IatZ2PkNJh6IMzvipSo7Y6RWI1FbPGS7nEakGkSa
M0gbOf5sJY9aToaFAz8z1Mn3RaOuePKlqT03LwRA6Vh6HiC6yQW1Wo/bavqS1w+KsUvVjWzd3Z7S
pVuDS5fJ5G6nt1U8AZCNhWar8lCs4B4p9GbDyzHc3jayOCAqcQoiISDzRMSAHYVW7visG2+v7qhJ
0vSklb639bSG9FGcWPtI7+OPdRqssYYsWiZwIdSbqfrFIF9L6LLTDaayqu8qtdlW1A0m9VOooG+E
YsWagNJCeEGkTwIGTgYiGTF0rWaiqNYD82VIzzzu0/FQVI/Mq/lm8g3o++HLpfZGNeSa/llvTOTA
okh26XrYTtVP2iCa4PPtVVvYGrRZsy2gEgAzoM+n8exaqGVljEeQyGgPffKmg9Hf/8X36X+fQ31e
kmKLfwHDq9INpeLWCCeNkKtv/rvvC79friYftZ1EcVUn2sbKsCnfjCCcV8GEpICMqAkv2bwdzmZI
Jv+RJmiRu3IQb9Td5Ph/MQT44WDGQPN6LppcGijsuk9TxPFc+x1kshuJzqfbczR/QPB0bNX509z9
oC3nK/hsBI3cJbWnI3mkJ7G1a5303osMunXbR20w7iqjibdV78BTGa8Jti34cniPQJXNFTZK1sLQ
2iyWM2mGR060IvRb87Pk7Lvsw+3hLRsBV2Y58E9d8VRoyPdF1hDIbiK34SYZx/vWk71t4Ewvppau
BIiLxlQSh1TS9PlsXs6l3juqJIMsc9va/NC20ce5k3AjpdFptNeYFhb8GkXwP7bmv5+tm1TT2aoO
MW/+7p8k+Uepns0QyukXGCtSuM5uz+JCHAZzPwlrWIm4d0WmHA1pHauyQJp2JZAbVd00Og/aYE3q
ccnfUJoDzQphHCSwQkSh0htieRPFhUxrto5DY/nbU7skFWYhXwaBPxM2e+Xr9MIXJvljegWMx2h4
IzfpnLm4MCB4HM2cgBXAzO/q5cHsH9bEGJfWgYcdnoYpsuALu1z0oeqtZvQoaUWvo/xga65Xr1zU
i0sAK6DCHqYELSa/HasPpsihnmSnP4tsYyRrDu36goTMBWJVhww7/xZ9vqJ6SQSlkHUyQloF/Aff
+RrSyq0Fw254M7cdICOMoTmBBCBlbeE85hm9kko4mqdceQgfQ+/Nu+ny88IRDHtYNqaMz2dPNq3c
azHTQrkcjBRefwZaUmwTf75TjCZd341xor0nqOCPmE6t79NZfa8Y94Uq78zmpzL3TkuPCo2lyhvZ
n1mcS/vC+JxxzGmf642T5LyU9DZX4UObrknHXG9pjADpmet64JdEoEXn9Fk5xQxSCT+ULe2ZyDVZ
z7fd128M5+UlN6Mq6c0Cj0WkIWI88wmwRUQIfCI3Xx6qLjV7cH2a8TFow+gLs0z7a55+cMa6+dwW
qkYgWoTBRkoUb4umBo34jVM/DqpVvQdYS/Vx8qLwSyu19rHRh/ZRDwPfbbI2vZ8iPz0afhUfCw2I
mzyCOKBRXG3uCEXqcWdk4/AwEDve+SQaNjV4iPuxa5JvXRn6z1SeBmr5tvIlngbpiw+f+8Eag8Lt
Aigz22pKNqiA0qzgTwgoR0q8tdLR2vVxq2RHLp6O9rapeB/R6wiUWddehsj52OTNr7CX1I0UyDAJ
J1PYTAfyYMF9NY7+az7a02M12u29bZYhWKeuNH8NYMn+TdRxTeFsabXnm/g3l+K1HJ2V0W0lpwar
XZ4SukZp5n4zISS79syE+HTTaq/KggITzqGNaZc63N5LS/6LfASiAXTuaFcBRZ4zk0PrmydZ7g+h
dDeV/xZps9G9B58uxNu2rp3xPJQ/toQDOJSNnvgVtsbOPvrQNpnqm909kH66g/CSXLv0RV9eKEru
Z1rJzX9SukOxN9aItK4DIqJivPxsgvBBZIW0fKQOFV+xT8rwseUJVBozyudOX8viLEwUHFpz1hMK
yplZ8XIYdRT6paR09imU/+keM/vr7XVYGgbjmIX/cBBXApGk96UCUVzzpMD3+jzYE/QdRil9mhKt
f290crLCNaWq/N5Lf4XGzux/OSr0CYjPZa9t/W5KqgyUVFk+98V4r9h0SO+rMJ5gL7Jl2JuyV1su
4j0quvV7q4FDKcqyYIPQukyLJumC2q6djzkuyt7bZlIexkrPmHzb2mqFGn8zAPQ9z9QH21zK20+3
J+z6mM8eHZosoA5zlUUI7f1EaToJpc8TpAEyek+UKDbVm4srukluGHDvTC98Va4NiLV1GjqjkyWX
2wmgXG0OsEnsbo/kemfNVsjFEA8thCtZFeRq1FrRSeoeFSfY9tPbXSIWCEkp3NGCcNXRE/j+OOhy
Fp+0VN4YFo3/crvph19vH4dmQLVoKjy0r/QOhnw0KN7lyWkMt/nzuMa7fP2KBLJ49vl5Gs9eI5HS
9EFv8HnPeJ3CvdQ8QabxXDbHqDkq5ZvdIhqc5CPooyVjdbXyVFOsUR7YXWqWvLNo7oaI7a2zBYet
Rb6Zsi1E9WJjGlSbVmQ3eX0q1F0tHfP87vb3Z390eb75Pk8QBygiEF3xfIS6HISOFtUnRa2jd51s
B59kqQseYsOsnnSv6+81SbY2iH6v9Y9d7+fZ8lyunxXurjgHA71Q66Qp61Pzs0s20cvtca19XfDD
8hjDzhFV9amMwq3Z3Hd/kQ+hFEKfCQVCFGn45+VGc+IEDgtc3mmAr2DcoK/z5s01GwDaRraenIQY
j2q+omeKztKP1XvJe5KRTl6Zo/kVKyy+ik4f+QEHkVI0By6HoLTIH/m2r54abO39rDe2XgUb01ZO
Usu586c2/MQ7L9/Sv6tvC4lXBkrIXcmr2xtDdKphlv2We061bWSv2nKyX9gxClrFfifTNmK2B4k6
6nPcqfYuyFGKL51EggxiTHZUHKLtoKkf/b4x3tueId1FQQZyD6726WVwzNHcKLnq39X0hRQwyVlQ
KebR9NirZf+SNtzhvRn2QEtqyZK2dSWPu6wqrDe/rGana+LVuQUR1RPCEpWzYGZpoJ4CdVdqcMev
rcHVElx+X71cgrAq+ro25yUYP6b6F934dnuNr4PEy+8L7/QGFbss1SXl1Ceh7PZVU79TQExAuih3
Gs3qgRq+h1i8fLPbYkMhasUtgj7fVT+tXAZqOzZj6bbTvRV9ssuVK/f6eF9+X5i20q5ar2j5fke7
roL7GFb84gK8FAsca2KYOdskZgfqwB/6AQZu4M0fEtAZxgBxHjQOCYxv0rsySHZ9+Tpm6e72egnx
CmXmGdkASgPaQ/yymLVHxAfhLN0pXAindx38mSimonQUvu3t8B8zLA6FASgZr7D9XVR4th6HpeuZ
oFfbkx3QuvtQjdZWf2OL5m9TBlaYTdKRiogFsEyP1KeRlO5oazAVQQ2TBXS4d859kPgrz2vhNvuP
LVh6yaexYiTuLk8T/39QhGXGsKCDKnZ9uucRzzu7m052uIJ3Frbg/9qitGLTbAJ4SzhZoxmVne7H
pWs3L3JJgkr7izWa81//Z2D+AWeRzBREqsTrvnSHGo55gr7oVZcPBq887Xh70wlO4moowj1AiS+X
4X0rXeNj3O+gIPTzg9cCQvv0F3Yob6MnNOf5xWCm9LoR4sygdH2tgn6xl+/CxNuZfkbvkfroTMGK
PeG19J9xAdya2e1nGKLgvCUzSOS8Y1yB9iOTfyhyvmna74r/4/awrnadDSQAegs6uUG8XF2jvI05
1GWR0LdrP0HvA2fpXe0lH3uvPQZwOSLsufJYxoWy+GdXNzphbDkSvAqFTPKjYq00sVv66BifS3+o
clDAEW1zOCjvEGtKj2XnQ75DvXEbtB7NfqOVcDlX+Rc79brHPuphQWwn6J00JzzoqT/tOh3OqSzW
65ltJzqocLhsK7njrw50pUMGyLlOvkDW0+ydwITZzbe7TQR70E7WIvVjV1j+HmItKrawNew7vS8f
oLuctkOjdJt2GJUjlEzmZmqC7GmcJGlP41L7volS6zWRE2kf5cZpbCAHDdjoRXyolWRbw/5YJR/z
4UnpY/j8rPsvwX4KzHvbAij3QbqXkv7ZlNT7sFOTvRZYEAtPXQreSIZUjGLVtlWNdBvK0CJOTO4u
Dvi9MHRFO/g34YFK8nYz1DRFRsUow6GWQAOW5jWUirZ2jMZ03HYTxFOS1OykUjN3VDPgN+ymlhH5
6hZRNWNbUs0+qpH/KYYYiCwMHZx5U9u7ovVQWlT8fy3oEXYl7SV7KYcXp0g1aZu2gbdpQnRUALOE
kAvxB6OF+rAOgGeNWqVtiqKsNoOZJne57PybhybEtOmoHyDp8za1rQf3fWQWh8r39J0Wa+qm5KkO
zZIyHos+qQ6y/pvKLITFzAjCrdx1wVEqQxoJsym5K1Dr3WgGI4zMXIWjeSbL4Sd/5S0ekFqltasC
vnQINU06QZdAWObZ04yiQH1LCs3hWDsN+leD2T06dVBwtExtE0WTDhknTGGzVoC/ySECdutS+zEO
hvxqN0ZzX0ZRvw3gMtgMQCtW7mz9yo+RcplxA4C/OBkEzoLH9JLC65Qug/O7ejIGSJgC57noXmvD
fCI9v4ly6bkwtUcrel9Yx2RKjxDzfRjLoyxPOxWu6DQEu0XrsSV579LK2UXgb0qob7OgZwuFUBsh
jIU6TUz0aQ+vbfqzV4hD9QF6qR9K9lB0/r6FglZS3vnxe783cHBwHXufgIvsvfI0s7Hq9TGkra3Q
jQ/KUK9MweIMEK3ObR0aeFUhLsrGJKymaMjcuvipIeqRdtnem777cPbCeXjb7V2FKvNsn9kS7ier
8Uu2Rp8BIX9SW3kzciRopbttZP6I4OcujAhXUyDpXsSrmgEZX6zkY229/nffn6+Qs0tWbpQQN8f3
06DctOE3Z+3OWxvAvGJnBswgrT21Z0UgJ0N9u2h3twdwdccJqyDseXIpum91DGCoCBI+5MbOrD7V
xsq+WltrIY2WZINZ0fCauS3UeEUDT7Qsk4/4fnssK1ZE8F+RTb2ZSowlLrd1+aErP3trXWor0yW2
x2kNPEvWhInyl2Jv4vxJgvBuTUtkzYhwCm0rzo1kZM0ThOi0gxKekop+p/9ytoQAFLrGOnD6NnOl
djsTu+fkIdbijLUVEda9dFJ6PCM5c6NK1vexLmVbIhs6BwpbI5lbg1q3VBhnLSQc4kEydnLD5Ztn
SQLdWf2tjNMfSmB/dQYY7G7vFSHPNwdAwDXm5qhZ7Ikg+fJcZcroJLpZs5Cp9eJXrkbDwaC/El90
ob5FeG2r9SuPzsXJmDuhwVUhNiSGr2MLDrxGJNU1vX2rHtCZTv69PSix0Po7rCPip8sV9VkS7oK3
6MrSbtTBjF1rLO/t5lH1Dz2KQzniEuGdnGeHuvpqVC999JS2j+bwRoW035MK0wDFdvJxvNoF87nd
Q2haq6kLB1KrhQArtJVlW3KH5xaEZWvjIfCmbkrdRKOKvG3emJG9GoGwYYnzvJmJNnXlCDJ3VGyV
/Hh7jZYO99kIrrqF7bxJGk1OXcS/SP1vyiDYhLK2y7VmxbUv7bdzS8LzpaYpZNBCViOA7jxXzb0+
MwfDivI3AyLlYHGi6A4RFj2S7dLogCCBFTqU3bOPWKG3SdbUORenjQZo8CK/QdTCYOQ2bWLJtxI3
Mol482/V8CGXf7ZrYKTF/UUyVp3rVTDwqpduYbSyvolRN3anr4g8dGsYtcXP4wB47dn0HOvz389u
c93zYQtG9MBt/Y9R9h4ftbIYS2t+HsIKiyHrvVLBr0644Bx7ez8SS1crG3jRBEhp+GE1xMzEhAxt
NaqXBUrm9sEWtAg4vnxNT2jRBCgKAlDypld5mFQvEEN0CBd87/2UPtPVUqkrlcmllZiBGv9nQnAk
QyND/d7NsX64i2GiWMu+Lw8BDiye2KDKxfROmk9Bq8MA7yIzsOnp8dadBmeyBkJaHIbNU96GAQ6B
LOFYNKXexpYUZW5oB3Cp32tmtnKH/25/vAqhz0wIR6JufW7PNsxccm8mKsbmeG/Xuo7ACJTbQc/D
ECbolz7jvDRTgR6qOaR3xgjhtBpVARhs+B0mJfjHijNnMxmkh8oa2u8i8ZMtGqrFdiyHELmYydxb
fQt+1vbGndXDF+/YvJU8xYpXDsnapAmRz6AHeoj1zM0r1qY+tWscZYuLT/sJvIbgNWmxuTzmFjjw
Ibbs1I2Mbw3at2Z+L6trfG/Lo/h/I2K025XyVHsTRqaZ1t2EmEn29W5l9ZeNIB5Gpz8tTGLfSla1
xBO0rpAR7TYnuVm7PGZ/dL25/nxfOIaR5zVRURMT8Tr2s+NgH7xd3z4or7fvqLVhCAsia16fw/LP
+yP97kVPhvPr9vdFjbffcQOQiv+bJ1sAfGZx3pe04aZu7OWPYertYn3aT1r0IS1RShqSveXB1+HJ
1hZ6+H1gkgfT8/3tH7G86/78BsEXWFrbUNXwiI0gTA6izei99Eb6N2eHFhlqCxQagCJebm3Pl6Zq
NLPMNTyyeyQiNGONT25xHGcm5lDg/JJMYhXXXGWuTHJrANnqWQ/4uJWBrFkRbkorCjq6wxgIFBPb
Kku39IUd/eFwe00WN97ZWIT9rQJ889SgYLqmHYELLT63v78UFoG0+P/lEDa2M1GR88wcpsfhS+wg
TKI/OPmnOFg5PytmRChaZqd4dothIF70fshRZINBVVe/D9rbCn//OUd/xmMIe5h6hlT26Gu4leax
GuFTOUk/bk/ZysIbwn0Wegj/1gVjqVBz6WLC1QrlpMheaf1eNvPngSlcMgj/6FAi8sBU8nfThNSd
+kkJn28PZXlZ/tiYd9/ZSTFREtK8qczcTjU3UfNOooPGT8a9Tl37tqXlffzH0jzaM0thY/rFGDAa
b3qNZOlLM5HT/e9MzIM9M+FbqFdILSbyceo3UlV8aPK1FrHlRfnzBBfW3pensB4VDn2d7oefQXVo
hr84kMDZddA2SDte9YJ42eDnscoGjhU0OVABCt872d5P1shxlpYevmmAdc6SbGnh9MD4MpuRUDVp
23Q7i4Dl4xM6HW9flnNDggcrdalpjcLEg8lPlUUnAxj3/86C4MOGkUREn2PBMR5onkrMvziJZyMQ
X9xeJfdqhuKC21g/ZPWLVj5W3d3tIcyTIIYx5yYEt6WGSlpQjOJ45IcOKRG1dJ5q/H0rvfLK3Jbt
z9v2lo4jzc0zq4QK5FUk6p6oXXQWtTm3674YrbnRs5X21KW4jPAVrrS5p+qqAchBSDJMnTSnb7NC
L/7YBd+CLqar6nuWr4UUi5NHTRegDP0NNFZeHvy+V2zU23hQqtZjVO8MxNG+ocL1TVX/ZiufGRLc
pRZGBaB3DNEdTXy0SsexOBCwj/MDnDYAEQ9FdaacUJdJXQW1J08D6VG4WfZ9tFAv6++kNzY1/r4r
Yd9S6SsH6wHk43LeqFnHKIE65Heo9/kvVrKyyRb3wNn3BYccp6YWQmdOPEnlSoLvYzs4yC2ewOre
3s1LXvl8IEIopre9loQGA8lhTM/9D7KUwXywgrdYMzIv3tn1ooa2IwGHTN1qrF66rn6fjMZWUdYe
TLOzuvIEUKI7iCCShb2Kj9VcVkoN6u1kjA4xZdb8pzylh9JCxA8JPlQG9yMiQrcncPEyODMqrFRg
RlWldnNm2XGDMd2N/o6mjR2ycbvbhhYn0Z4baQn9r0kGKsfpvG7e4Y3y3qgpCh7DduWQLo7FIWEC
qyb9NGIOedDp8ihkJXUzCgOe81SV6J8gJ2Z/uj2U+bBfLdSZHWE/OCYc32M+pm4hbb/ExcpELX8d
RC9QYo6mCP+S/dFrbb/l66XyNOjjJ8keV0LlxbWY2b3+14Sw6H1oTUoZNLz/v6rBR6N5isyVpViz
IJxLuRtLYyqwENPQY7hd+4Reze1VWDbBKABdwcQo4lDAo6PkKnWp2znf5ehz3x3D5sttE8tL8cfE
/Pezg5/0aY4gcp+6vfIQp9+KbgXiuXTiaaXQoWQFBHDVGjL3Ipm2T9yKDMK9WfcwVDs7R/k8Gr/y
/iUo3xvt37z6zk0KNyYpZKmB1oGsn18+dU28M6diN9jKQzWsAaGXFohodu4FnRn9xWyvn9MAYVkT
wVkItKT8ptEAQc3z7Uuk/RZCR0gIxylEgLZWj2YN86hre/mzXJj30H+sRRlL24BuTcIZAMvXLZSm
37Zx4pWJS3v7dFxF2y19HvYFGndkmrNpoL/cZU3aqTySgtQ1nE9Ge1JXDvvS5+eMC7IKNHBcMX11
qd11sCCmLmJw6bCJ1+oGa98XnIk0FEmEEjE/PzmA7gUu9LYVVkhOE6fCKUt/CDho4eFFFKnUgdmj
+iehOWt/z7u1zinx3hAtCGdCi4beVoqheYcAuFy8N52X6ik2jreHIfILMf8zTo/QjkVQ6cEUAv1B
ckZH68PmXdkrJ7XwD6Pnf1K07JigI+Z/tIPITeBtIqp+kKTPhvYK3CvYtGm8cuNfJRznHzKzyvFj
KCPRqXm535KwzhW0pdp3Xuk8p7Lzrcm8doMAn75BC/kIW8H9oOt3aeQfrVL+rgUxunaT2a5kIETn
9/tnUMqGo4vfgwu//Bl0ZpVAePgZit8dYNg5drUe7JqxfxmKAOhSTNnfNlC+0SYUaW8vxu9k0PkV
zmHQ4e2hSw4qN9guhcXwNS+BX7+t3k00oR29rk0frDp7V0HHvLVC7yiZ0ufCz+13xVg/QAbxT6V1
/+p+9VMZ2pcOnU+oBb2Psh2maO2maBQrTYUqbJPsvbH/kBRI8yUKGge0me7QoL4P0AAPhuGQW9OD
5kzvuc62Vu3tkjakTjFkx9Zs5v+giXJ0HpGNhruwsP61NeBjAOl3bQh7h+2Hh6lAZBagZRdTeqpL
/wDT7b2jclXI7cdUtWYuruQ7as3xypSJx3yesTmyAkKLMg/EmpfLBaELuqD0472rP6f+g+avIByE
Mzg3wfNlWhdBmcN6ILJDZdFY+l2DyKChdeOu0UrtvQrp1ZG2oOwpGKA7e5tb+Y9B2NUgEgBlfxU+
TA6IyRJmmZOa7ExZReJU2t/eZMKM/bYwtwDOvdY6GirCOYt57fn+BNt1EWjPyth8mMCw3DaxwLnN
T5wphRQCaxkZhctV6Saz8crG0E50+8I3JevDjzzNjGMfZe1WoW/+0Yj78A4ZFfU11uNgZ3i9t4PF
sFz5Jep8XM9OFKMFPQLOHoUxnuJX7EZebI9a4lQQxnbSJle5CCDcKr1oHwxfKu9x8o+K97Uz//HQ
SJL9ux7dUiX6aHcvIHMRUE63SW1te/3XkAz3aV9tivKd3q1EpXPUefkbaQcAYMKJX9JBC2LdSgrf
UE5jTuNQsKmcdpcDH3Z2uvz2xccUTob5mPXQhMWvKx3+ZCiDT5p5n5jPylr16zfKSBgLJPg2zA70
aV0/E6K0ySkOVMqpkuP0QUac7GC0XfeMaryy78xEQ36+TkPEXoZcvkNlznyIRhsSr9xXYUsYjSek
F5tDFSkanHZjtc+NwP/km1Z4KMpmnFaO2zzey597sT1EXvHazrvGbJvaLep9Ie1IzzZvzAWIO1CU
NAsSLS1MQERum3zJQzifo039P6R9WW/cOtbtLxKgeXiVavQkOY4TJy+EMxyJmmdR+vV30bf7O1Us
oYhyo5FGA25oF8nNzT2upb5ev3CyZQj3zcEAcdIaWIZVPuvVz8Lo/bHcXZch5IL+sw4LU9Z4oJHc
EMJLZQat9NCkXQQO8ulpLlQlTAe0Bw8e6LfTpUIn+ai8zqBxP1wXfLk4THt+QDnBNAGqVzDxpJs7
oyWGEZoW3pm7ednNsumfNZuI4QEwPQGxC5O+QlyIor1n5p1thABnAH05OsWvL0F0bvhN+/Bu0NfA
27HFqdImn+a21pwxTAgB6bJBmlcj7+FPeFWdfTGyRP+K6YXf8/yRbgVJcFKP/RPopQtYLY+MR8nv
4Y7Eud6jhwOZSbSvg8vzIrGn9o4C8hJlClMzG9Cbr6I90R2RRWwr5gJ8ArODutcmGzfxhhdkbcF1
0neWHxOMs0v2ZuV4z36K4KhbWVzojZqxcGmPireLjQdDRhy0crywrS6IrTCOjudA0KB0xhgByNNZ
OJdPnExLGX9d388VN+FUwAX4KqBFNMyJs9B68TDIYB6cJfAmyT2QrMIRnEMdAxETyyAE7Lhp66ey
JpK1gzjZJUcwIvaMI9azkoWu+rOgkZ3sy+rL9X3iGy2qHT8HnccaQOkQnOuE9IunTWoftvk8mSAm
LIrJB21E+afBfMRvu4Pb2dYexmScSl98eFo3djHhImKEkGMNglUN5SwxMDeWKUlobwwhm0C45cVx
qLXOEwGa6c1qfSZIbGaZl2WxMqIPoaJtMHk35zsm6yC89BvgAaJhjWNfcPhSwWpZZsHMyc36ENPW
Y8bT2aAt6M3noZesZcWfO5ck2H4QA/XVYtA+9PRv2rK1kvuOverlzkr2btZtGhtJrru8uDHD8XFY
pwsU7q0y20PRWRCbGtZyLBLbupuLYZAYw8t7ZQPjDvALgIQEdZmIPKZqCTVHDQBHBB3jS/q9kIV1
l9bhXIBg4Yq4ZUubd0M4Z0oTgBZ4DOhYFq9KkU27jBjj7tZbBvceOG1AutTB+CGG9K6raFmW9VjQ
K3nVQBM+77PALAME9e0kyRWubJ4O5HzgiGgeqsSiQ0kZwsjFyfSwQrq22Sfe5vpaVvYOVTRMsCKY
wBMqplPrKSsqB8gI4dQ9pCkC8kDrdvOv60IuLR8gPoCBg7cfHU8XRABKBZb6Eu9kOKuHJr0v9I0j
wzuTiBBfiC5WKwxdES3MQJ0L4nnd12TUmDIRwvswd0WP2hlEGOw++zmmx1YWbK9I+CjNw0XCaOdF
C6ibl0plNOUSZhjJ3pQ5Jpd1zK3aaMC/+UAwZo6oDXB6SNKKTXqZnitems0YUm7r46Lr92NcAEUH
bVoSy7ZiQiGIM3WjPxq3RniQBgtgCqTtsCLKtu7y2gGAUqflo4nhJOZtr6+KW8nz1w9BF5LBgFvC
MMGFI5uQpJsqw6siOwUhr/GPRZ5Z/2YPR1qRwJFCrF6e1pk4scVpHOhSFQ3EDctPOz9W1QhWPsn+
yWQIOrfMJcstXUFVXXnMy4M5vYDk6vquXVqY82Xo2NWTagfDuCb4VkkVKdZxcme/Y5LbLxMg6EBq
a02va0Bym8d03/U7DH5LXphLIwYLxpMPJmzMJUjVoo92ahYI/hw2YSzQSg5xbEx+XDs7Yua3v5rn
0oTH2uwJ68a2oRG1p63jpk+JJcV6WVFl1LaQpOIRGQdjOT+UccCYbkydJEJttnKjsXvGwBVGHpvu
eY5vNgbgPoTXjpSsC4pkEcNgwNzU0CQOjVRHBQ/uXVvHviMzbStKgOQhMH/gCgDDRoSZMMdk6Mx2
pFFvHF8scriuwyvX5Ozrgg6rWpd1qYavAy/rGYCzT1qlPAHsVjbss3YsSIhyHmlUVizxlSnp3IFV
V6Og4Nyz9D7Oj2mZ+pkCEMFNK8PTlgkT7n7SjMbgdCoiBfMHkChVzBbpOQUAohqY1l/SySBo1zfx
38UJm1hX3lQpNhaXjeBNIiCzRXqOxpLeqnVFgFcN/GPArIraVnROGgNBhka53Wavddq0aNUdNIlO
r0nBVDY63cA9comQQGsgDZloOAZx1svAAs95u65wsu8LLudikL4oKU2jQlef9eJHn+vfrktYO43T
FQjBh1oZDGUxrCAujmp6qNU9rSS+5eXjDC5DThQNpwO2Rpw4cUbasGLEgbf91768J1nmF6bu2xSz
J13nX1/P+o79K4z//eSZcS0FETyFNqv2tJkrN5h/Xxewdl1OV8M39EQAGoGdKaY6jYjywqxNnDLf
80ofbXYbRCA+VSSNCGsLAu0UoBHhSIE6RJCnE7SFIv5MInI3/8hllkb2dUHBdLWvaJaPSWQopv9U
NzJndu3sT3+9oF79UsyT5uHX0wG+0rBFVjNT38c4vD3rgQLPyTbxYzs5lsUsC7fmgsJJ+e3ulPz9
+rHLNkp4KVOldGhq4vul4TeADtle//zaNUQKD6Br4G64dGCdqrRmw82TaOmcjQGKhrJzfIxp7K+L
WTsOBLHIM9iALAJ6zPkuTXMMWDSgikepu/e8O039YmgTKHSNgKV/rotauSeoG6AoDc0F0oHoWlQo
eyfEmOOorC0/IdNu7vU7lXWvWl0eAEx+LLL2xtEJJBoc1FsNFdwlYE+7SIdqpFSbxvPiSIk3yi+3
A0zw4fqqVtQAsLRYEIb/uJMhPJZZ4aL/FFmASLPi18I4auoiqSKtSOBzpHi4AIqIjhDhRgKYZFLQ
ehRHhN7Fdx6TGONLReOU6wAN4rqGHi3hQuqMuoptKkNUa7avxKwJXHf8GuuFxGzxn3keJEEO2vLR
P4V2YJR0zzXNLAAADTDnMaoy13gCPc64QR67QRG6cvboCZwk8j4ScZcCoQCY9OXdEIJbYS3qqLYs
HkFc6vrEQFcjyPn639R56OuwjRkQMzGWre1u1QcEgCpUDdUyHbhmgj7kAx5Q05rGqHSWQ1uVYZIU
EtOwkrXjMmyLRx4gBhBr464+O3SmbIzycvRjxUeHRaDVhwpV/Lzsg6FENT92fUYd3yyU4PoCP7KP
4r4i2LVMnra5BOr0XBOznMi1Ag7MfmQ02WStu9HsEjAB6Z2dDJXvtZXfGMZ2LlXmxxjM8wF2sQUK
m+/U9d+amvi/q5umGSUWZk2V0YhpoXMHpUrE4ucqpnQzhlmtpgfXOcceslLrPklcIH6T1pPswpo2
89IzMmSI+y8gK1PXyDtAyHdRinl48JAMyy7XNuP8dn2zL+8+ZhlhwsBlh4q7IWpT4g45VVK9iwqb
HcGF9kVTcolfvLZpAMPl5XRQ2oBX9HzTEmdsVXSD9QjDtxrAK8YuA7qrRGXX1nEqRLgVbuK0yGHl
feTlD6P+OEhOg7+1okqikQPuJDKVlx1zCsBtUJzWB8x+ukCu/MvyxF/oe2U6+0Z91vKodW+cAcLL
wiuX/4oU3IsCpBMzmn+HyKg1wEVpXwtj+IQpORUheBiY7icVzbEqdXkEfXp5O5vs2RJs4eRrMpjE
TvH9uPxbGL9r/TO/H1lX3EZ0GwJv+VyzQCard6aajdHoTkGaZ5vydtx5rADnjfQu/GFV7OnKc9Vq
bLAlAbTl2QtIJWnEv/RYwOqIkwbnC954VXSOtK51zKQxBuT16KEA/UrfDojAx4ciJ6+Jkb5nmrG5
fuFXXy24KkCr5fRDF9wMNAayY1d4kJntPfaWJ0/g7vSz2AQJYLyl/Y+saQ+mDClh7X6CQAfOJnIt
+I/wOAMpKNHQ2TWgqTJM3tn8fH1Vss/zv5/44slsaengLbifgMPt34Gefv37azYMvhGHeUC+9wK7
tsfkmWssuIx6+40OgHy1mF/Pkpax1aM5lSI4FK5rDNqsYZOIO+fvuWKax4LE1temaZWnatHA9G4z
4CAtyQ8KrLhQN+ZC8hvWNhJ9waiwInBGJ5ZgEszSrpcevZFRZo5+vrMUWZ/P+k7+nwCxbwazWpUT
5+YQVfYm1Te6u/+Urp2sQeybUZyYqozhVpk93epA/Kz/XtcGySZ5wjkh2UeTDHATmKL7Zf0ixmc+
r+uY+UBQgoE27hqcKDMgantlsRjM5kHT8fK7sjzvmm/BvRdg1HDoEl2wm46VUQ3du7iMyY94jreF
m+1t/Wi0ksm51X0ChQPQ1nmPmuhG2hPompsB1lMlT/ROrT9hPdEw+t/Pi8xShr78x3qqbnE3TPm+
073QzkDQUs9PsQWgaUBofOLkDbSnAZAZ3pcqvGheXqJDrYTx9A60K+CUyV59vvWCowH4cD5niMZ5
1Bb59Tk5e3WpSJvbAC3OHDWYxue0PQ5Nc1QH4i/lZ3rY1I9SGeIlLEfQg65eJmUkXRN5lbmd6hGt
0uyhrGUZmTW7hiz8vw1gglHRaw/c3z3tIqdIg8Y8mDUGgfttkut+akZOv8vqaElu92wBxgL3xuVe
50UWK8mbttQsCDXBoNGCTOnPdVVYuUToGgaPsYHRZgvVufOTmkY8Ofqg11GadwFtfnaG7TNlN9L/
UY6gEcCTd6dYM+rINHeqDUzNB4AzaFQSzPKviHqHNAb4NNFvdonvWxsWKZpmqqN2CPr6mC/A2Nxe
37AVZwcZBjSdcJ4wjvt2vmEKpp7ajkC1cxA/W9oXtwqzccPab0l1pLKewxXTcyZM8DdIqubq4kKY
Ofu1FmQyjp21e3q6GOH0zZlmMfiV60irn73ix9wc4u5PpycoYEjCpzU9Q/cCJhsQCHI38XzbvBY9
DMRTu8hI3h2KoXPUy8CIYrS/rx/P2o7hzedRB7q7L/RZr0G0PbGui0iv+BicuHG0ncczKIxAwcAq
zKG4hR3LCtVcKi+do/FN1+5pdbz55yMLh4ZtHgvYppiMyaB4U2lXc5Q/JPZPx/z+ic9/pMQBlAUy
CcFU0h5+bZ16LIrp94YCUGb5jAA8k6CpQFcW8nHnx8yQiXG1RWfRaOYBUJ1ZJzXD3MwKdxzoKED0
dYGyDuhwwQy7Wg44qs5GgmzwtB0125eGdN8NjOWx0cGUyOh3Q/tAZiD9jfReLd0/MxJbLkNkUC2H
NPMCPbfvaNH+qU07Ah3Z7U786e8zhcc1Aa+mApjEMTKRS1Pr2pe1BK2oOPJmQKRA9ZnXa4Qkgdk7
NmP1PEaO4nzwgveZ5BS5GohbjBQqd2/R1nSRTkmbqpiGVhkje1m0YLaaF3coDg3mdp0Eg7VzxzbX
9XLFOnzgNGOaDBlo+IvnatPpoMvxgLobkXYAItmw/Jrcxglomx1ZN/1zXdja/n3kVh3MfKGsLihQ
rNdJNtjI5Dp+Oz94lcTSrbxBKNdzXgOM8IPwTbAQBrHq1OzcIVrqbZnuJmVjyjIea9ul6yofH0Qr
Jy7a+XYZRt27hZaP0TxroZMUzwNAtNmSf2GVLIm6KsoGAT1YPXUkjYQLnXaK29lLMUapmb41C930
af7VZe6hH6Ro3Stah8kJQCmCV4UnDc9XFSMtCWr4ZYw64LNva/zX9XNfc+AMPmQLIWhmQ9bgXIBn
wgCQYZqirDI1Xx2mR6Y2j5oRH8BOshwxkbEbtezJSo39nBefMAsgmgMXs4WOEbwd58KzKp9Q7R1Y
ZOrPtvVFNkC8pnWoA6CSBw8Ys3uCZQd3jtoW0zxFnQJ4j+RdNUOSSkogaxcHkw+Y94QV59Rm50sY
266cEcOPUdzbm18K0tnXD2hN106/L7hW9YLclQeyKaQn0uOCKfWyz96nbPzqoVZ8XdTqUtANDx4X
BwNBYq93VQ85KN/TCVzo72N20JP99e+vHgcS0bxihDFZ8ZGiRGMqRilxQwGF3t4bFJCEn1Aonuv+
jwjxnVGStvXmDCJKD8hdCWgOgutrWDsOdJ2C/Zz3V0Onzo+7mhVNYb09Axhu5xZPs/40DQf1cF3I
2kYBdg41EnSDAC9AvPSZPTDWD3M06M9689zRfStrPlo7a1h5MHFguzj59fk6tHZuKmp1c6TQVyUY
2Mv1FayVmRA+wR7//1E7Mf3JjE4FI2KjRovTFG8TWlA3uenE+5g2hq/2S7lF3nu+6xeAbU5jWW+K
sm2eW+ZpkvuzslCTA1Si2oXmUUDtny+0rI0ZxMb6EmkzcmxAJy3a7fW1rvheZxIEI8aGbnJtBglN
u+vaIFZeiPaQwcUZ/CJ7mGSosSvTdOi0PVmRoIKJgn44jPku0Rh3QT9/Vwtj54AcLCO+lewIWL6r
+Uvcz7sB1CaNsaVJF8Q28VVrH49sX+ZRpco6DlauBaIYDjSLYilGpoRddtyyMkEhghdRrx4Kpzr0
9ltDSvRl5t+u7/baecJLR3sh3l5QFQmSoFeqVZgECbp2DKxia1IZJ/jK7cNSMEOMzC9AR8TXPfEM
DF5i5jyKFTdo9MdceVLb6na1BKARYho0ypsgphGWMRkdnKUO9Q2Wvud+Nb7dvEtnnxd0EtwWTurk
dERfURx0e3CMSOzgyjEABIQTSHGX+6L3o2Ujs2jl9VEHdpSdNv+Pn+f6dpIrc9LZoE2Nz8fJ7Kvh
CFqS2zfo9PcL+5/XNnXqnPQRXVx//rGksgLZihZxiA90jQJ72QGQ0PkKVBMpqgmEkBiZAtYvyF7v
eyZJ6K+KADUZsvng3kPkei5iZkY1zRmCvram+xJ2dZm21Scy1qjWwz8E7IGNvnvhoZgpdahFYxY1
VgCKF9lU+JoenX5ecJ9iMCYDSEaZIi3eVGXwmWuG2jH4jHkTxwWxbT46A2DxMjiYfb3R8E/ib6wd
ARLtQGYAJg6a6oQjcJJqQaOYxaJyDACK0BXBcvvwP484EW3oGEjgRdfzUx4TRjJnWpCesDQfeLqy
4beVE7AROAPWgpsi9NkI33djcxjtnkU6CwZQziUSLeWmRoibMfSGehOIEoAs4HD5J1cZIaGdshwn
TOLHxej92mgDgz661X2KoaqMScp5Ky/RmThhu5AvXlhHyISLHfxS38G9Udu32w5MvgEAx8Sxo/dN
0Nl8bEfVWiCiz3dgR0per5umFX8Cn8dtw7CWh7hIeN/7scTga9ngwJmm3CNx6ByyxO3+6kttBgBv
UEAuBYa4+3ip7O2SNcnNEQ3SbIhnIJ3TmYuxegYAOcJ4rmaif1XNZ9btbaLnAoQjKoa+t4iiIxn0
POv3CTte379LhcbnXRRakL3H4yTWCEtNg/eZIYxxJlRWzO+6JdFo/vvONfpcgBCSDWNhTcRFYsZs
d2zctmnI9P1n1mDDQ+f9gRc5yYkmoDhp3REcP0+xElqb659fWwHS9IiTOKwaZs/P76RiWv1UjNUY
FSZ9YCNG2+GuU+TN2M15H+QUuCoDRNuBmRGuStuiQdVquyEq1GrrFHSv4h+bZQmZlSMHIShQcBBY
wtQ4grvgzR0tQS7eR31oY0JLV2XJJZkA4TUHDJlamrkBAZOzmVziJ4ZEqT6COkGr4CcgwQ2/CmSM
osMwxn3SDh5EpFWyna3n2vqad/9Y01sxH1TQBMRggZn7LKiBjTXM7WYm7Ta/ve0GHgu6VTRka3k3
hPAYIAFVKrNbuyHwqX3XbQLbklR2V1SPI+Chu/HDvolOi+4MHRuG3gGslOED1WhbVvoXKy8lGr5y
YEhrofcZfgvmEsWFqKBYMOu8ccLCAv5lASpE4BVdv0SrIpBqR2WNIziK/XUmcbuEeKkbFmCHrQoj
yFVJ5W5NAhJzMGMYcEIzn3B7DOpNqqJRj89y87EQGaaf7PuCIXOUiljemHqhOQd9vum+375Bpz9f
UCaqgnFt7vH5qQ5YAYApV1blXl2AA2hgTjuNrif+9xPfoon7qc6BDRO24LEsCvTvyWZBZRKEt6pt
Z1Ae6JCQlM/LN4TZ17fo0jnCG8uRvbgPiQyvsEWNXnelSxJ8vk0fZ1PJ/IZ6I2gu7N/UHQ6tpxzB
b/4JxT0VKuwaeowxd9xmXsiaFDTNalDKJgPWLvmpBGHX+kxvZ8+ChCXfxWlAuyO93W1FDYaPGeoI
SpDiFe4GS9Ks61DCD2dD9S1w1no3JxpwLhwXGG4eEA9F8GnPqOAdDcQJp6BiX/v45frJX/qp558X
XpTamhZLH/H5EtgjIOZOLGAZHTP39rPGcBxG/jm6BtgshCtOY8PIJ7MgoVphhvnJKt+vL2Plfpx9
X1DgainRx4rsXrgYgdfsjNvjQ0Q06DBGqgeJnYvuPLNc8BItLQkd9iX1i/T5+s9fUdSzzwvbk8bI
YpQjPg+EFjDDusvGuN0bPZMgbFA+Wrm5DJCA2Yhhm98+MoD9gduAXAOUFfNi5xZwRKYsLZ2e4J1T
/SOACCX6s6KmKKfCS+Qjd2ApFK6ZSxUVYP+tAvtXtn4ZW5sCqP9db/ioDkmcxVVZ6CHgrylqkWKD
ombTHEhkE9xd71c3/LCMl1H/ocjaYdY0Fo/2f6WICQ09VZypKyAFpEIbe/RQjv7EkeM9wqWDbUck
IthXhrkJagwTCTd2MQQuCGavK+36Cv79vmBd5zqxVDBAEyCgJH58byyfeCDAQYcACuzCXL2ECBTj
RGCmwZREWCrvbvJON9d//9qlO/m8yCJkdmZHpgymW2P3ufUrtn7pisSbXtsiVDWQl0Q/NFoihC3q
8r7ujLEmYZ5UO21RH4Hw+/X6KriBFvx1VC6B2YAOcmyVzX/Cie+h506jl4nnhU2GqaDFiYPC1rZW
5e0d8FECXbCQHPva9cAzhJwiYn78E06FWYMVjxrWpClm0E2Z7xoZ4FuiJpG4nasr+1eQWBtaCpYP
Ixi0Q4V+0afnpOo2BshslckLFSIz8Our8kBF+AF0KOqabivVbGpQZqPf2tvxkC/3s/Pn+lGtaQN8
aBSYVW5WxHC3IfEAwDg4cQtY25fCr4HweF3CypZhsB7uCE+TXo4rDMQAXUxe2aHhvqbNoQFCW5K8
pQr1LRmz5spiIAoMkRySzrHFFuJqyNy4LUc7HB5d/cUaflxfycp5oHqKrUJbmg0wLPHmNK4Sp23q
ANxU29Did1FWd+4UeWMteVk+1Ei4QDY3LxzR9GMWTbhATm/kbj3ZIRur2S+X9D5LyrvBtjdJxn6x
aVKP2NdX3Zo2k11ub18mhjqRw3MdNLCKLLVxmc9Ask6ccGTlXWIekiev2sWFd7sdArU90s/c/brM
D6NH2myHCmIGbQ/S80Gidqt7ePp9fponRsiaGDIsBKfV6uU2Y3urO05qpM53VVP7cVH743AgMuSS
Fft9tih+GU6ELp1dpaTFopTQ9r6hjWz6dv1wVm7TmQDBqUE+jCmjAQFsmAM1Q9sqklMJuPPQ3oj/
/fW6tJULZQNaF3VL2FYM4gouTmq3JNFsXCiFhrbys6GyfOfacoAdYaJQAOqNC1TzsmRuhXlKBUBp
tl+TVyuefMtiOy0vd1nW7K4vZ+10TqUJKpGlxO0RVCphrGuDn8cYL4+ze8DHSrZtTQ48QrSUggIS
zrmwbUWZEDUnlhLW7XIc6u6BYtA8y2XV9bXNQ3cpxvPwxmJGR0hVNsAhX+IWy9Fp7hPMjYZIg0zA
nu6pxCCt6AG6vZHigsOAeFzshFLsKcs7UwF8jdkg2xZknsS0ruwYENEAWYOBbPRKi+D5g5c7tDIL
L4zzjeX55bzV5v31w19bw6kI4fCdstEtWpfI6DwnNpCVJbq18nnA4fAJfNSJLnFQ1KVRzKFy3RDI
f8e2qrdFISOw4V6M8CqgXIdCF1wrNKuLp7DA9WRjgoDGM5XAM19r+7myd4aH8a+fpHvqpGMZa2s6
Fcj/fmLNaLUwzzQgsH/rwNWKN0CiVyvHDkIGmCa0jhqgDed/PxEQI9Cv1b4ETAIgSpSDl/mK8XLz
saPzHphlKK+BcVl0osYpncrJMDDmf7c46Ps4XP/8yh0EAh78XHgc6LIVOyIQ9RVL3GtxxNrSCIbe
BZ03O9TjH8Wo+cDc8vW6vLUj4Vl8PlwE4ALRtDQa6xhahpJocu9ZkOrHT3ye02PwvkBcRMFyoShM
mTm0SeQ4f1mf+p7k568dOL77f9/Xzw98JkURj6ROoqwe58Ce6w0l41btzU4SEcgEGeeCqhL4EU2B
haAw2OdBkQedjOhpBaQY40PIslloq10h+dUX26VOB5CPisW7zqkfiqw5DMzYFK7+kJdO7qMctsEo
UuOXKF4kGuifANEtQ079yISKduHkd4hBSRrHg7GMJI5MR+nCzsisalsb+rPnEWAV51a2RdGhvjcZ
nHC3t97y2O7vF6DX+nU763/URoYfvGaoTn+QoEVNFi+ZU2Fj8Hjt1Cbx+/wrsJPjONI52BVa/adF
Eph9dGFfbALvogYbxgpPcQVvsnRsXAwPJw/0i59oL/IdrXlhGPb3zXrs9s5U1YHmgm1hyLwaHPLU
CZZhGP2mLdhG7epmQ+OBbhDQmps0pfk9CkvtzjNlQ1qXJwYEZ6D0fXBWoDvC4xt4Yvda4sWG0s4k
JH3doi9C055J4vwFEVK57+bW29E2b0F8HVcb1Wn/GZXyBwbW4sPizFZYGQl7vX7t+dt3uXkuj21Q
dbwoCfVpiql7IP1GlTs9WzmoLxYaxla28bxakslavZjIDPxXlPCmaGNsZ+AuSqLGMeB+vSfo0CMy
cpQ1K8mLBugRQHsOmhjP99eZFzWeuoWEXakHVn6oQDx+fcdkEgRvQiHMIuBqIOE4ROO8Td1v/9v3
+btzoiF9m6VJbuP76t8i3VgyukrZzxfCiFm1AX7a4vMlQf4+MGtJcLemUKcHICi43aWqWrgaCSf7
vsvnfW+SIEufc1MGs7H2/mKkH9ldNLGi6CGoU0nSutBdQkKLPCrecQLJijtofpMBnVgGh7EqCxqF
QRfkfdFpen4m1GAqEuKmgkUlj16CwaH6ue5nYNJrW92RtJqs7iAHJeR9o4BaFnawbnLVg+1WQgA8
bUEtuq1N8j2plD9T3Oyv69qqKIR3gD4G3PdFRpCOzVBSU0WivKOBET/o3bzV44ecyvq1ZIL430+U
erIAgmksEKTndxTcInl/rKwe4OWSx2DNxnhogUUzPTowL8LW2uwn0xuRZV6U5FgX6SNIuA/dHEuO
aKWTG42wJ3IEhZgGxEwElDqowHhfk4y+TxSUAIPubY1ieVSoHlROt6s6Y9er6r43irfrB7emkDg3
UKbhxUMtXHhnY0vJS5Q+EBBko1/W4EyuM39SXnPkCkuJH/2RehbfiFNhwmIrm/WVPtskjEt72OWm
CYrJ3PlTp+5wZ5CR7pu6twOjoWqgGBrm2EqAQR28lpsvaJSvj33lT+i52TqzXv2hifNd0Yp7l9hw
EZbugdh64Xtzrj9YGiruYLBId32uWP6oAreywsRRoMBxAYdV720KODSAwy/jL3aWkWPdtd59MZd2
4BXAbgIlhxeUWUcOrQpOrBFN0U9JmQLKZNa8ey8GB2DG2vsF3VYb4D6k+4mZbpCxbDo2pVk9zfbY
bUnZ64Fb2OSxzfJ/2EB3AwXNsm9NRRuoqT0+KX1XB202Oz5G8Ik/l11/1AdUTdBrbs7ML/L7dPHG
IPFmI6gIypgxOCe3lRkXh2ykb7PSJxtH1fCD7eUXfLfWL+ishAS4irtlMT1/7KZkby4FZnkNNv1j
UXfaXFehi4cAPRoqDCiqSnD3LxBQa1DWxl5RZFE++ob1XJrR7d/H3BmYAxDV4zkWXmIARyXlknlZ
ZO6BGL9kkiaBC4uCn48bjsAbg4Bwy0Qr2SWNx2IdSETWu1kF087Tdzb5en0Nl/ecS+HDIBg2w6iZ
CKqeZxPRmxlSePqjfWHpxk7v8xgu40ZRNH/qF39Wgt6QoYasHQ7yrwjDEMHypsdze4nGVw28Twvk
4np8ndrj9XWtfR6dZ2ik43HMRfssyUuQO7VTHqUIX9Mdpb9u/j6sIyZLcPD4rWJ+ao6tfnENCgTP
4Yv5o2kk7VIrP//s88LuZNlcTqmHzwN7PDXpBvRim+sLuHhHUAs9WYBoX0HB1WtTjrSXTcy7rlVf
2AQkcqutbg1WuRxwAXAuPe5aCO+ijqmKrjTBIaJ27aZz//bjA5VVXlfXciKDvyUnb2+Rjk655BUA
m1nrmyOIvWgdZKPk5V09E7ToYSFAvFfFefS6temkaSmNmmbBS/RVrST5losLD10FtTKQO9BedllN
asB9kqaKC7979M3leReM+s+bD523fwKzEZHDZd+RQfCMDD3MsKtE0/gTyHrFIHlLV3bpTAT/+8lZ
KC6agDptUcI8D6rFrzPJJsm+Lxhdc0ZxnVr4PpBz76vbLTrcbF7/RuvdpcntU7COGR5RQpUmg7/k
zqPitpIN0i6OGQP7KiYhbVR0kbcTR9MW0umoU8MumQyMN42TlDtUZcmdO5goU8YTKu/ulPtoIKiD
qkjnXanq7T5T0zSwtJr+Vute2xi08LbWAkPhK40nGza7cL6EnyiEUMZY6mXb5TGIi5vf4Pnqt80w
PzuK9rg0bUDLQRI4rx7qyZYIT52tMrJoGY0jhyZb000COv2+rvmrK+KYG6g7YkRKfOb0OlXsOlFQ
urK/z54a9MW9hdmTpf4CxLTrolYX43AQWbShgkZGWEw8mbRYgPASkXR+zQvzBdxau+siVgyeimb9
/4oQK9spmgWswUZm1koevPKbYgc5/cyGnYgQXiBKmjadKhUq4AJqu/szJMPGAXwofaOm439iOXge
UKZHuHuR/HdAu0fUvoujSgPlYnmnz//05J/rMlYV4ESGYJdqjCVaRjXEeCOUTTGD/2L6VbW13433
zJCNma2eDx+rR3MADIno3OiYwYPPgCsOEsNNrP+cCn3XqOQT2wYyHGDvcPxKOCPnphbsZS5wvhCz
u5qyj9nRAuaX4eyv79vaUk6FGOdClpgmJreL6LWNA2DM/uooe1dZIvHXZGKE41HouNRqw8uK7uuc
RdXyVHzCS+C3EYwOnETkAkx6RHZOrxnqsWM9psGsDAeNjalf3z5kyIH8MV2BsiKfnRO7kEwD7YWO
ieY5e8+sb6UmecTX3g/NRm4eM9wagDK5pp+8sPWkAHlrgCkbZ+/J8LRDTI07OicbdTKDTxw+mtDx
ooP7+6I2CmMKtkpi4z3UftjJH+IckpuxpPlmYXYYgRpmni4mYhP0AfWJ3uI1zPaEbkx9G9fbT6wC
xTwNY7cYHRYHt5pGMxkoMZWwq9PkOIOCa2+PjOzLrpElZ/nDeJZIgE8N9FK813CykIUXbkvugkqu
r4BEog3zS+YVlj9U8dtS0hdY7L/tgsQaczUZ+t+qVFTOMMPBBxPEfFqJeXwQzPVaWA/JNlb3acl8
q/mWkm2z3C+AGr6+nyumFDxcLqrBAI2BdggKaLkkVsbKU0NS/ROXQI6hxJ8w9m449w3ALK8L46/l
xY4CeYdPdPArJbymRJ3B/JaWIMsqJ3LvGEjjzXTMd60G8lRTSYEY7Vhbs7Cpb6aOjK5txSyhhYcn
RLGvl21RAAVupyxOtXDU+kDV39r2C0kUyRIv23l4JAa85o/CwSVUW5zWiUc7TQtd/TlZdH+Y7vRK
9UE6njqbmGzhRHvZr+v7+qH1wsai1xOpC147RgaAL/3EjPQESbU8b6zQrLJmC5JFQLkbSrKlTa8e
CrUzNkOhvWZL0Y6+0y7dfuz7MliWvvvrti7b2LTSnrw6aX2vdkDOrtr9Xm+T9sdodP1L2baLbzRz
9jg1mJDFK6V/0Zul3GkxPGt1LqCoDaPP/4+0K+uNG2e2v4iAdkqvknrxFred1fMiTBJHu6iFWn/9
PQxwJ9000YTzYWbykoGqSRbJYtWpc/rVe1nWrj4udLEiwxgnCJAbdURB6lTFrMrZzuuNbE+2ctkN
HfrDQ7AjpdGCo+Qx2Yj3cewpKAjNVgf0VByzF/Mj/v5sflJuG9ngcPcR8sPxYO4zFnkgO0T27fpC
KFwMj0lBOohcEl6W0m6qRidgS2/6j65/ZOYdw2sg2183oRjKhQkpnG8REtcVgwkkdGwAg5bbbL0h
P//CCDYJQOnAO2D6L+er2NoSOt6T/+iXHx3zWHQRK+EamWazKM4DYGD/mJECBd5l22hUMFO5dYxs
qWm/ZnO8dI9tu4Z19wIOwuvjelsKR0Hz3KK0USqLEDYw7j8mVRBt3I9oAcBvku94wMKkvrPWvY0c
tWV+X+rd6L0/MALlBf7x8VgEiExyj6WjaWuRyn/scvdu6by7JB8+zb4OnK06gxwoRYJFGvCLt21t
Wb86JSVoASw7FgULyCKHkGS4RwgLvexfq7xtHDfU6mGqvP/crHXpNXUJCoZy7v1Hyj5N/aHIokDX
2KwzITlmvuUkH7cODXsp+2Gv5fdpyXdLrXvEqDbZ+Ugkx4Q6KaNmigm0l6+sOnYiWW4cZnt33R1V
o0FzEh6WQEmBeUW6D2mO3rF2tegjWHjC1nqe8k+VryMWVI3FBu7HAAcBZLDlvWzgGKfZAiSmM9m7
Zg0ie7Oitv53yDWjcZSWwHgEMlkEkyC8u1x/l9ljUxgp2q0gWblfCp9G7bZNn+06QDusl/ffqJOT
fWIaa8iXfN67UPs6Fk0XHCBymaUhBgD2G0Ls2zlvupsmbdtotGmxa92svC36qrn1csA0ZuJY0QZ+
7RfXY0vkda0RAgk8x+MyePui813oGBhzk4bMLfpnPm3ea1Gx7m5xK3+PJ2K5H1oHGQoKqs5hTPz7
LCdr7Pp5vy8YXT6YW5HfrEGBu2kY8w98RTsAuqRY2A4eeSj68d0UYSKzCrSUWCS0Dss9OinNnLRK
bDSIuhuihF8l7/YO5N1QuLnucoo1ghcACCZiW4FtuFwjq6dYJEj+nmzze1PdsvxHP8WU62BNYoNI
AcnvKM8UUTo0WKV9aox9WjsbJL5ma42TIENzrQ5OpBwJ1KZF1yXIO+Qq92ZWveGVK5SkUF4LPaM9
+kXz2abkSFpdk6pio2I4f2xJw7HWLi/7GraqyQrCoEuTqF1JEltusml2kSL+/00b9v+bSFogZ+vJ
Rgi2azd/Bve6M9z3nh2Ow227Pc31/t3eIPDMQmoA7KkowV56AyuX2UOE5z1OBTRj6mPN/oWrh7P5
fN2Owh3QewZ0AHwBdW45hwIIX18Ug+M9bi6LMvMfVPI0oYTKguipEfhG8AjI3lC7Y1GsY+o/ZlE/
ZmGgfSgpXAAJR7DFAeLwW/3mcqrqZAQ2hGW4u4HSKuOiPBr+X6zGuQnh8WdRqh1AQtoRJgbzqYQW
phElxX367f1LAdk4NGKC2+1tQsOtitXZCgPtBu4zSU6Fxn1V64BWboF0wb9vIuDZynHZTQPcFyyx
Xgnmi1Wz0uIWkY6WC0yadMtMPacFEDbJI3SqonaafuJAvWGDH9oZHhR9yzWrorMnbUg+1QYkRAHS
INX4we6dQ5OOx9RCMT4JbhnnmsqUys8oAjdcn4gK4NGXTlAYxeCCORBAITTdk9dpBLmHBg+iMyHW
8MzPMjJMtDYEXDp4sM3nij8zX4OrUrmBAHuIvDnOZjmv5RQ5MM5dnjzmS/dPQVCN9Gl+vO7JquKL
A10W8MVSMVdy2ROkWsPWeAFqbP5mQuoKCl9HlAq9DFRdxZH07Hao4Bp5cUhMkG6swY1H+G6kydeq
cg7Xf4xywKhJ/M7fvlW3mxvbmGxWARSRmeDYKqqvw6Drs1Otm6DFhfYXTiBcrZfrRnjfpU5jwRNd
QYbadvtudJZwI6YmSFAaQu8lcsUA6+Ate2ko40vr5yCteuS0fhhNe2+W1Qdv0z1lLUucaPJehmDT
f4akwgR1DDP9jX8MJju/69rC21t+Xh2qOfmK/O62N4AoKUhvPyw26fbbaic3fJza3Za43r7Jhn7n
u90Qb+bUhWNb4knsuD9sgGYO1dqlt81Gx5gnAOwQK6l36JqDkkK9sANNfX8OwQUNW60XvLgzo5BT
C+o4GxgQNwioDxU18l27jn3Y86qPOwv07lVnQtqzAoqnCabprsqX/CbgwcLC3gfmgibQTQGqs4+m
fHX3TcuaW57awd7Jt3W/dEsFvhS3CcmCLvIB/CqHkuGATIthPhpZQUNUlLfP/koRuU5zeVj63D0W
pplEngH4zjxw49mhyHhvKCWCezCkrbF+MJIU8iDu9rnG//VhmIJmt9FtOwy180K96vtWOnRvLcSD
cHBx7xj1ocIjd0c6u37MG787zPNSRXY3N+HS2pA52lIU9teCgJ+qWqMK9GKhP6brM8QUs7Ct0j7q
2yKJPbrhL5DW3kHIe4whfcs+u03Wx6PJjHj0WHVA55wTQVx+idBZxT+gqdo7QGzQ242+kR7BTLzE
eY9GGm9qPwWlP5vhBsffIYlSW9HMRy9C8QoIqqFFhj/N0wdatnnc5csWLujWCit7e+1WuuHSN43d
zKwOHVo9D5sS7wdgMccPU8OMnbOsVbzaWbWzame6G+bcRKvvOOFHJv+MvWd9TorJvA16OgfRWpLp
X96kphs3xEafD9SeAl42oYngfQ9tpl/1NC0hqJjrX+lI/rXmvnnYKrxfeNDkz+NKClC1z3MEuCeN
mMONCD0f5Tc/2Gfm7Zx8XBo/OGWk9g6byxP81pXetY07xmnaoXsFQkk8ZuPm3pdNXj/UmbFF09gG
4Tq0PLaauv2cWbQ7bX4FZ4QrNTfgp89DY14M5DByvFJM9KlQ0lsAbE3U3Bu5AXx/X744Ff9F+77+
4I+jHaEoYf1yutTfO3WaHsCiMd8Hhe3HI1QN9ovD2rjizRqC9XV4rDq0WRArbfdNN0y3eVOVUPnb
hmbnDSOJKW7iu8GdvVsUzDDQpc7jyqhe5z4ZD9Oc5U+kyPMImt/pZ8ubTR4GxYTabZpOxg1l5Xqo
274L7dTMbs2CBEfL4G5EtyyDyJLpH9hgLjEz52nXtb0DjO6QRFszZze5PbSHafs1jVaUwW8HlNhi
G8RBmrBDccCDuQ+dX2g0Eql56UykG016axuKU+/sABlxdtfvD8WRe/F56SQ0RnDrG0lf4MGUAMlf
fCh848ayDc29rDhwL8xIV0iSTQOfU16chi30k3/afJ+1+yTRxJg6K1IMk69YrSDpitNGbt32hjif
2LDzjPffUhdjkcIY08loywOsSA7a3LYD0MC5HwJN9KfKGMKKAIZBuBbZO2nd2QA8qeGYxWltzQo7
ALoLVo4MGjiL1oeRIQWLDVOCLaB26qgYayN2lqCI67TUoa/UHvjnl0guAlVNkrIMv4Qmsb3uiKEZ
qu77km/wLANgiRrFyVp3Xgx6suseroij0REIIA54F0UGW1queS6JVcxYrmV4qssHa3xOypOd30BC
R+MYyoGcWRJ77Sy+BeGMOWzdVJwc8gpwwPZuwhyBRT37vnD/s+/3NfHQz4pNFPQgVEkcp4xKHJjX
p0uRG4cRlKuEJi8endJqrxMB4cGE1a4rXF9LlJHv25jsRNPAkE7hWP8cdK2hihUSCEhXyLoab5lW
jXmis8dY8sg8JgTMxy4cmmyP//kXS/i91+sEW8VEyeGfaIYQNJXYWnLCcElHu0+hOvTYLcHR7tCI
xpbhyPoEgY+lyxcpvEIw1omeCMQkbyRc2Gr7DPRKyWOWxrh4Wl3DkPL7qKACQ2wJ1mkpmTv2hdUU
OVpJagey5r35NKyNLsuhuCUEURqehSguocgueTZtSr8Phtx7LKuDAcLgYkfm99coLkxIzo0ei5K4
K0yMbO83VmhBYLh5d1sPkp0ULze8CKD/hRfA5Q6qECebdpZjB4Ha9bYvNG9oxVJggUU/iug+hitf
fn6y8NZbSxd7x4+82Ht3TxV+PdAxaNZF7zwQydJBSQxza2t/w8VTD+FMUTRdP13f/KoB4OGFnjCA
QzAGaX5qk2RetiJ9OqRRn4F1SnO46L4v+dFitnzAwZOf6NfC2S9E40OKgwT4YKSx4aggtZazv23a
g7IjB4a3dYPbPPgCLpBiWyJOUX3mP/5iqs5sSVOFeN5tgm3IT8t+dT4axvP1zyuHguIJLn+k/t7g
fxaf+L63suI0VfQJLSD408nZHtmtuNEd+Tpbktvmje21M55oJxs9+dGSFt+2yQBgj3tVZJWNG0KA
5+v14SkOFIqSKAIbkU94AwoixprafC2KU9aA2DW5X3N2mycv142ovE30kEJrB8cWnOJyOybUXo0J
QdHJCT64dVjp2qjEvEjXCAja0RyCqwuIaDkPZAW5XSAPVUBliYYL3pDc+GEm8y4J3o/WujAkbXx/
yn2/arHxbfOn739riBMm/SdXp7Sk8IMLM1L4DBkNs8kbBGL59g9DE0870BDFh9BNnwbr3+tro3CA
C1vS9iE+RKNK0ypOY3uyk8PUnvL58BcmgAT93Y0omt0ul9/JMu5YLZa/zL9xZ1cgujQ0bqz0AKC0
AlFBA0hTCpbctfYavAawS8tqBa9dXWSfINCcPXdDDqV5uzU0KVTVswDUuoI2FsGLB+Liy0GRqki5
m01gGkH4HyBKAgnFqz+QW6thsZtlv6zB2C0ohYQJDXZTYryWTqL5EYq1u/gN0nnRQIcWTL+oSk3m
5EV94+/AofyEF/xfvH0vDAmHPQt4t2Er/IQZ6C/xvfuKI3raBp/srruJ4pRATzw6iFBgQR5V5lFt
hqrmG3eyEzQuIYqiU/3RfV5ydOqtS5omHsqFfmziSv3+F78ekQzgqPBDKEJeTpEZjL1hpeBxqCHs
hs66/H5OA6J52CjcXBBt/WdEGsMIfR1znsfsZHQn2/438+yDZdWRaX28PhilY+EVIGpEIqkl2WHZ
WruDsBPQm5UfkFpBtkaHsVAtCFCVWGng8ZAClozQ3IfKbFei0cf+hdJ9amha7lSDQIJE8KkgYn4j
OTlD/nOoCh8L3uxYFQdsB9nU6/OkHMKZCWnRs6beKl7BRNDt0jSm8fXPq0eASFb01AETIG07ZOKs
Nl0RJbceeFMhHbHyXc00uRrxLJEuzwDgk/+MSKczMyqI7HmIAPAsd4eTkd8Sck/aY1n9O3bf+aRB
YOnGJH7O2VHCy25IixTmmPEpyXIwXxxcHQ+7eln+G5IcbzRsqUsDBWdI2d6U9EA0y6KZMRmrUZOt
8dmEZVlcM17Jclzz5dgZ486vxofBqZ/72dkjXa7Z/GIhriyUXP1pO2Cdh6WEWfJPao9hkZwC61Q0
82EZuhAI3v/J+SzJt4N5HT2jxiSmKzkwsmXgJrESNDCOmseaxiMssZpnHjGPyYL7E4Y89jPJnjww
8zfL8fpgVAfnmZPLKH6aWmbfmxmSt+kuz49d+xB0Yaer3yv9Djh6UfuGBrnMu1ikee7RBW8FAoWE
pCxi/hc9bUKy5D8L0o1vEhvZf4CsTpS14fyCNo7w+kTphiAdOd7al75P4GS8fGyOk44xW7nWgpQS
4gS4V2Rdkp42yD17BLAgxwnz5albvzaJpv9M/MQ3++TMhvgNZ/6UVnXNFx9c+2bAomZ63dxPw7g3
NjRC/7o+WTpL0mrYdEhnl6WI0+cd3/qwBQmAZU5RgTLNkG3769bUS/Nn7qSlCQru2emAuSP06EHT
JdecL+LXXps36SIAutetTOLjIW3eF8l3v/jCQGU+lT+uD0NpBtoRyGkKKldPOle6cfQ7ui3IMtfB
ac7YHcutsCNbVJSO5m2jXB/Qv4v2c3D2yXkaNtVrxccgP/VzvaH+b/H7iaNY7pRjezf1KUpmaO3S
TKNymX5LPaF6/jYNWDLuFAbK5yc/26BUuJI5dBrdi1dpBG9pgAXRXAxd2UsfXyr0wyPBlZ+c7nsB
jb5m0oSzyo16ZkByBrQdM6/orfyUp/Qo2ALLwPvoZunuujOox4E2LpA1iseb5Ax5VfWgO8FxU8x7
AwVOHc2p7vvi78/Ogj7fHLYmuFvKL9A+ozqeGOXnoV4AUjWhESfn6IeM8hwk0agNlV8dfkB49hfT
c/Z9Kd+woOhYcoJnbblF6fSEcfxv35em31qG1vOzrjj5cxzUO92TS7nVwdUsOI+AeJflcDZ3ogyM
Pcjybj8td42WBvgs72uzGZp5UnorAn08JhzIxBnih5wtczDYaYsAGtei6YWAd6BT3YzcWcdBohoP
ECLoBQMADRl4KXZtx2VOynpGVhbC68gx1eCI2dx4HCzNLWyqBmSDv8lA6hctGLJErV20rZUu4uTK
pkOWNJ/IgF6piRQ1yNaAfWBQ/SizKW6yw1xt8RisYVfThzJZDiCYO1AdEZzK0R2ICgOajJw0zoXL
CU5T5CUbHxW1dT6+8FkTnem+Lrm53XT9NCW4Evg3e41tXUuWajLPf7zk5c5K2j4tV2Ttsn0zxGsD
nvKX6xtJ5RmCzg9FGaQ4QfdwOT+bv9bz3CHmCEonbD/Ru7GOll6HfBSHrnxDC25yKMkDww1miUsr
JTMWzin2U5KW4eh+4GjhLI8ze26DAAQHumKTclnOzEl3QO/1ywp2t+Jk5p/xADX58/VJU72jkHkG
lgLqo9BnEet2vmszzyvzxE9Pm2E/2uO8xlmyruFgz7ctd+IAGck0GV/GSedvqrgADGI4mLCJkeOQ
DM/EIEVggtoPt+u+npfYZtZ+sejRsvjHfg5218epMyedTptVL37bwFwGaHU7L/vSIzGqPpC+XR+B
s4uvm1P5InhHgFQGCTLKL2JZz6a1nFpQlW45mFet4qWzS+BHS9QrSOiOOoUu1c5CmcqhmEtYk3tV
c9LPLp8GsKR68dQdQFAFJND10WhMyJyhRhs4HqeCH7V5MdmXIf2xBD+vmxATIm8rwZck2PgBJZUP
W166tRukqFat3V05fMt0KkSqIaAgjBSOYGlB38Xlgix5Vqe+m5enpsP7wFnuHPO59XXgUNUoUGQB
SytsgdJGOkThZcgS+WUJVfPvTfpteTcttQg1z74vnaJNSwr4Kwi4oJgI8FDZa5LZKrc9/74Y35nb
VmCrTmwX3x+Cj8AWGtkvw/jhlZrHoW6WxFqdWUF3pg+RvqY8zcPjeu9yzSBUJ/T5IKStno5lUaN4
h0Hw+xnKEV3xWkEYIR3v0JrSEt1rXTdnkmeRtZ2oxWFuGSOIibDk2V0P2rSGzop0D0D2bDUTLjzL
GcJieMkcP9wAoS2/vH8fnk+edIl6dMz6fMBo/PZXD0GcWUfe/laf8dKH5cOkMQR2kFXlqaTBkU93
ZXBHkhuSfGb5z8JYoql55v0PO7gZzb1tkttJt4k0U/mbwO3M/Uyab7wq8AOSNlqXOM2O6YYu6pu/
mEhfyKujIArAs1RvzSpqkdliQFe5BwdwFM3nVfcZ+Df/+7wUDNZD0HcWIJsndAsV7r587ctdYh7y
7OW9wwDaDry4wCMJFiq5OzJbg6qeNpR18aYOHWQ4J02Y/XY10IqLwjAE4sDAiVfo5WGA82ahmc+r
E/owwzn/Bmqk3rhdKp3K5NsLADr3IAODIaDG3kSHbC1Qp6Ogx2vbl2l97u1by9UcPCoTULwHTwVS
Hcg9SqenAyTkbPRTfmoIR2cAxCw16eC3Byee6GcGpINzdtbGZg0MsJqHwCNwbY+dwgISJmAvAObF
Bc2ftBqF6U98y+r6dLe2n/v503VnUkwQIByomACSgleizBuC3OwcdIRgrash5KQBZWUVBo2uUvr2
AoBDgZXGQ1oGFB5yycZLO28r3axCIfqpTnYAYz9V+dOCQL0ebh3+7vf7pTXpZCaN17u9D2vl0f2Q
67rzFQtiQyhCYEMABEcT5+X2WKygXro0b0+k8MPl2eezZv/pDEg/Hx0OwBtyGPCLGISCy7i7vuaK
/X0xAOlCachCja3F95v22+LeznXEl9vC/fh+K9AfQh8l0INo3ZR2Rl4svAtY0Z0Qt7THyb7p02PZ
Hq8bUU0Vnt04DPEHAjxpLdreTMwgp+3J/dEFXxzr8/XPK3YHfv6fz0srMc65wRbTa09tNUVsiOox
9pMt+gsjHqJsiGgA1ibfvpSSLW+doj3R8bbPgnBEn2a+agI85UjA2mMBO4sH3u8e9bMbltE8Jxmz
2In263Is82p6cfJi/OzMXRBfH49qTUDcZEEZ2wCsVG6erdvOdYu8bE+svDtZ5N1lMcBLzr4unPts
ILW3VZ5b4uvcve3zNrSNNuznd7cDwAjINqG7C/wUmMkvjZQmtPXqFkvC0gVIzJt1PTF0sOhUIRUz
hQI/5ginLzBgslqgS9aEUnAqnBzjqW1O5fsX4uLzUkBCcPGSocLnE+yP9qQ7phQuBQQBcotoaLSE
mvvlJIGyhtJusdlpIujG6QBXd1FNjIPN5JrISmnJBZEuMqbClHQFukZRu3axsRN8LixBa25OeTSD
tOO644pVvXzwCpzNHzNiuc5cK0EUOiU2zJTtl65fgDQMQst9TIw7Qk424dG8/rhuUTkwyNsYQHsj
gSh3Z3dD0/B0c7D0Sx1CeGRlj6TWnMNKJzuzIU0e9MUMVgsbef8T7O0x91+vD0JxnYhsGAA+ECAE
alnyA594TVlByepktffb9kya8ZCP7GjMg2Z9VCM5NyRtfVoXPgFWEzRqUV6il23RBb6K5YC2jaDC
8tAJjhji0gEmWrXoMhXUsdaLQffcvnF0eCjFZLnY8gjdUeZ9yywAZvIFT9MJml/BR6cAq7r3ndMu
3Obd9UVRzNWFHWmu0I8Z1OMAO443h6x66XSEc29fO4iohXgZupgFpaV0NTZpvgIKBUmYwOqwU/yo
Ta1wGMwIQL/Q7t/Pz3FpTjqRUT1MyqYFa21Zfu3dhyDZDdmhceLrs6ZgCBLvBNSsBJoAdAmSB3A2
OEZnZWDQNMHE36O9tN6bEKLg7eeFfqPgDC+bT0m7vN+zYRbBpGDIAnpS2qMlkD9I77bpCY2d9ctS
/I+fF85ydrBt1lgHXVCC57QcotwSvaqaE1qstnR0XgxAOgMG1yiDoAfDIfrZqthjB5J/NTK0Hu+S
6PoSKfeoiy4G9BuipiCDmhHFlEWVg6uzqo1nkwTZDfgIhxuz+YsiKXzhzJJ1OWs2ZeghFXIhfg/y
q6hqNZGMcovioHHBNgHqDPlNZIMkcXRnEKj2P4zlkLcaX1ZNFJ6MSEBDXfAt6eQ69yxzSlB5L+n0
wjnblXZwB8/XBJaqUZybkc4BXs8O3ybBGE6slyl3Pq7j3+wOoJQM3JIIXkHld7kQCXWHfmx4fkrZ
3dofl8N1j1KdZJBh90FMB7IhzNXl54fRLhiz3ezUUMG2aMV9EcQFu2VZfmPamttYuSp/jMmc+o7B
2qBhFFDVrdxlqfsVQhzhNDuv18ekWhWk1KE8bCJYpvLpDPIAk1UUZiZ++1oYmt2u/jrmC6hbYJbk
CpWftjbajgFJXr14mB7I+3n7BbXsn+9Ll5e18AbvLuCqHf4c0P4A0owIjAKaU1G1FOdWpLcjpP/8
zjEwCpd92pPsq0c1BlSOBW5ayK+i7gQEvuRYuZFP08CwNaiFVuwebNxJ/cyN5aYIyC4jhS7JoloW
cMu4yOQgrYZI6dKR5yZobZpgnyBcCz+MeEpedyrVeKDFhS+DUQj6zNJ4jNqonBydA6eF33rTgw+G
djR6BHH+87od1cLgUBSBuLhU5HquO26VM1od7Ph1EXpjdrRI++C7OiJb5XxB6xlSySJHIWtPERDj
9EuH+Wrvy8kP89HTTJjagOdCIg5YmEAmkWUBkFatuYC9rM92PiTACx15sSqcRIJCcH2JR4QMFNpy
v6Crv+Ds6klczEk4Ok/jnMXgB9CMRW0JsR6UWhAcy5iedDD9wecr4j1o2dA6nMISZAqLp7nedWas
Sx/enKpMfQoz6Yy6A7BPHfDdbBgO/vLlupcJb5VDFkh+okYrGNneoHBayPtZy8ZFABty++jOe8e8
R5OZN+LFHyW95rZXiNAgmDizJ91iLAEJNMgi0tOKQLkBUMXu92hYbcJ8X4HHLM6B9WN/kWG4MCpv
Wa/Ligx4zJNdRW0VE53SuWqrUtDZC0IcDxle6cgxQcxlmww6AEHwkE9r3HR3ma8TmdYZET5zFr5O
xuoVFegZTlv3aaI9pJhu6Kp7/Kv2KtKIgCijvdxHJHBpxA6sZS4pHpfMe+HT8+ocr7ubchABRdMn
cgxQ3pAcewxsiwUQjDqNdv44LuvN2MynCeok180oGrCQwoCCseBlx/PMkyaLrFbnQ5QSdloyQOs5
uU27ZG+T8rS5S7SuoprnRGwaQwhtRGMyx171frKzy98g3ayelbsFc7vsRIK9b9ytk67Aq7qJzgcp
7aXMcfOgtzHIab4r2Atxmj3dvBj6IaFjaA4+lWP4poHHBvwbIaL0JByXlrZzQhGm8+NW3tCb6wum
8gvQNELkErQybyFt4rb1kdtKT41ZP82L90Cs+WlAx8R1M8pR4CUAfiwDWS65L6/bEJabAB1CGmId
9mVB6C+rd3PdS1N1qILBTIhOewJwIa085EYW8Boglu4dhGzMPDTtTVBlYQryscydY5d9HF1dnKW6
M86NSt5AuFVzi5vZyResVk0G+N9LlyVRZuh8QbVYyHSJAeKYAMD48pAY6qQB1QiAPbPPHjKCklnA
8igPxh/vX60zO4FUqUaf/TbaExrNILQSp4sZZzpWBuV1JLTakUo3QWX2dqXIkljDlp0Ww7trt/Zj
UvuPzUhCY0pPaN7/BMFaYEW9U1mOMSm63fURKmcSmW8EL9hUAO1dzqThT2tilIlYs+wDao8n6B8f
Et/+mwsKNJpUoBBRYJGPQzQmL8DAzpAybleUuX4t/JW2usSkYjDwavARAPOFkrl8d7AinRyrr9Ba
YUFc1CU32zAfIPauOSoUfg4zHrSqEe6Bz1PaXCnIqWrbwpzlC0UxewGxjxel5Ckdf757cUB0AvYe
KNdBq1xGGExtNueMQ8/M6oubdLIP3HQja/A0VRbFmYSgGxgAcINAa8GVfKA2HdAtgO7iRPxjmh10
pXnlqvz5vMzWZ2VLwa0Vz6+WgBBu5aBa/DFZpuZ60FmRrocG+NY0L6FiN7gDIpMgJEiArY0uBlJl
JsGdDwZR6FEAKiG3cpMeVGcLsq6nYvwakGrfTUlUOW1cuFs4gfbQLD+aVhc6+dN1X1BctRd2pbgl
ZcHsuhyL5KKbLmMZqOE+J+ym2cA0l+muD5VH2BgcSBHg6W9emOu0bKSbZvKIcs8/Vd1EQz5/fv94
AHBFmxX+RDe1tIlG7s2W50BbzeTf+rHfGQC8Bd+BK49Jpem0VexXip408WJGHo7K+7WjPQM2vEuh
z4go34cYV7LbRrTZbX9RQhaHqAfQJ5r80WR3eZo6qYNcPEMqo16HXbmZxxFgmqBzd9fn7nceWnoz
XdiRbtrG42PLUhuo05U8JMSNoLy+X4zhkHfP4H452GYVOckYTejyQtnpOPhttDBdG4A4F679Cunc
4AV0rsDTh9uR26HDWVSXqJgvd+X2NUjmsDRABbU9Xx+6GNkVmzJ2rBjMGpArBDbUG5Ap+JD6RbSM
/GHsrYPL5pPHNYlCxVagiDLABYTD8a1M39wUHW9a9FDDw+KyHeJB9wDWWJCHNHaFPdk8QDCTPwDE
HHr89S/mDLAGwNRAz4qXz6VXrqXdzsjypCezAU1ivEIOxYyD8lM3H+a/AHqhGPDHlhjs2RuxnQNo
B9qQckvWXWrf0eqjs2gy3YqTECaQToXwEYIJuTa0WCg9ZIGLZ+h8Zxb7qnwAt7rzSHVFKOW6nNmR
po2MZuokosxpB09bC0mC79eXRTcOaaogC85Ad4bv9/mOWsfei8DIO70G72c7Ej0f+E9Ay1DUkm7G
jvQEwlA1XjYeTY/+mnxpF+dzPjk8nFfu3BSg7dNcxqqh4YkDlUVckVgsyeRsNH5LFwSwgdukH/w1
SOMMZ5bgo+2iYtqCfTCX7Nf1+VREABT3SQAhXtA6vYmW+sGxBii2wCgE5Nr+O0qL35NUc5cojSCB
hFQ+Ynb8cenfgwl1FrC1pidj+M4DEhbLZxAhaaZP5XlgCxJ9aUh+4dq6NOI2C/eGFc+bpBjCxW1D
3ftJuT540ArWKITJchDT+HQgABhmJxbS5S4P7pwOlZav748rkWUB2BB80wCLyG8LytCWwYoGbwvj
pehvs+79DUdIBvwxIHOe4rBx5s2okX7wfuZ0l9aRXYLsJrSqaHHj696lXBMcnii0Y0Qg7bhck7Gs
hmDkKV7U5JbsfF/zplD5FZrCcb6j/vW2+MWhPzE2nU8eOw/0OGuLfhgQBt2Pc6Jrm1JFQ2eW5MoX
hMRtnjJU8EXL3jY8TTWPIEUbVu770Z8U3c3goUPlC4pqcniwGok3rbgK/BTqTCDa9++yzWw0cbEq
IDizIt+etVsFYy3yNtSvXix7+sBG92g57se09I+IPaOg/HndE1RL5aGYJJJQPp5M0u7sLN71qyfk
WfihzniYWpHtaOZOtUjookPm0EZV5I2kuLexEkAv4B+scQtN40NtIp6iQ+ibu+uDURlCFQF1kd+K
hXJsMJFqLhYGQ4nb3iYsTcLMIQdQysYp2/6iMIZrW6Q64BTQ9ZAOzzTwJtAfoG2UmVYEoTb6fmZV
UWb9Y0CM9iz6CNC+4E4GmttnF9TNIGSe/uIYgAXwajlAm0NAQMoIbW2aEJY66HwtwG1tNKHGuRTr
AZgA0HxCpwitvNIIUnfj3J8Ejj1bq5BjizKLRjSdXvvh3+tLr3rKAlQpXkZwZ1SQpQ1ab0U5Jh7q
iMmU3Ps9e3W7McpAQY9mx2OabqepL26D1tlxNume6+LbUhx/bls+hbxqyZ2UwfaGcou93NfA+c3G
HSfzrnFfuj6P7FlzUihOcJhEClm0uokM7KVzVMiBBGmF1GuXg75+PSxGEV2fUcXJACpG+AbS7phT
eTMNzRwsQdKjU4+6EYKe0JnduAp09VKlGTRrCElMRDtyDhk1wSU3yg1pLtu7NUcz8v3kmDmBJs5W
zReqF8i4C0VMyNhezhcAGh4jgoTTpschBeO7JspRnNy464CB/p14evMsqbupHeCVKIiUdeR2h2Q6
gixs8vyQgT2mdnXMF4qgx0dSEO9zvOfQCC1tXbvuBmNo7BLPVRatRYmKNghYrCPN0mNPd9ddQbm5
0CsiOtJRlnvDXMl40ndF0JUng6UhgVBYVgVhNpk4lubQAgl+MELf5LV2dc+j383u8tZCaVgkOwLU
VOVtjaQkzQYLPYTAmtE7gJ6q8P9I+7LmSHVl619EBKOAV6BG2+Wy3d129wvRk5kkQIAE4td/iz73
7l2F+Yo4fXc/7AdHVKIplcpcuVbaNPZdR4chQLqHRcSqPZSjqiqMkV+EwoQoAun06ugRBvY5Ut7H
WZM3QZe6+TN4SVo0OxN/wyvvd+qq+ih6e9jUiF9XAsaljT1BvSfKNXjZecRQmp5wvLYucOsVnypb
Actk45qo1oBMS/kTNIj9Y2geNJCiqhWovoozJ/4QVHp2aHl27+IlWUG4V+6REb1v+jIaIJdhJNVW
c+ihhcba7T2ydMCAokJSfOKXQ7/a9QEjJU8kOHkYWAu6XZ9q+/QvCoAg6f3XgnltwR1qMQoXFmgV
tPqdWFOVWVowREAIJz38h1fR9e9bDbcojhs7CzYeG/rJAx1EYv78i2nC88EGqhzcGXNyrNowC2Z5
MTs7cmLiiegazmXJEYFv+x8Dszs347aV1gUMAIWyFVRsegV1DJyWd9Rtjn2js0AxLY1uD2upQozs
ApogJzElFOlm/mgABpl7uU9BC1uFVu6HCQHpVPHbycqgc49QVPblIyF06/JfGaA+t80vLd2l9dnm
E1SWjhO7aDir7+PG3zAr2XrtGthiioXnvggs1KhiIMkLcbXpKy4CMuAePagSJAw5lDawRbmHwugh
Tjl4Qqh56JEXKKbKt+0dR1O+lsq884b8oRLJ79ujXQqrPG/CSE+NoXCN19/RQWxYsKLERuVoErb9
pt5oSVdvQIgmgjSxqpWjvTC7IOGfqF4BncL9NnsjaCWzutavSpR5yxDYvTBznw356b8eFNw7Mh6T
tDIc9+x0+3rJBjXgAm1zAI6A0ws6ArVYKFgHUIG8bWvBV13Zmg0IisgOi2OvOBtsa/tBYYa3f3/h
DGIYYNmYcqwQ4pvFopZAo50zoFUwt54zw9nE9X1H3zl9EOwbZDBXrBkL4eeluXksEIsGIOkY5jzz
yYCOJT8YYHRN6YOjQ156eMgURE6+154IlHrpkmc1DFEJ0d3+u4zfS7LV/Pfb41+c33/HP0/SWcIa
JVp96XmQ2/HJkIfbP78yvX980eU5tCDG02gFBaWIFvrjU+dBLOlJVs9J/IXq324bW6AHQsR4MZjZ
ZnFLo5XEz2AtQx/5+NYkd7X6pmu/a++ujbtAi+9o1QZxZ4ZV/ki7A8ozQWmvxPtLZ/DyK6Ypvxgz
NxC+4GqnZ619EXVAk2Bco85YcCsY6JQSIlPJ2Z2m/cKEcgkEZFusWuGIjTNqW0en+8I3H4He29+e
1OXR/GtqdkAE1KccncGUTu9Y3kKY/tCt0QQtRMhINgAmifoVCs7z5CYgZHVWOvDWtQehMfLN771I
3dOwTb7eHszSbkccjh+00XCHVrLreSsGFxeah6uP5tsaulWb2z+/tCyXPz9zjKnddY1pYRw832c0
0j3QngJ0sLttZWlFABfC9a1PXVfzCiY2hd9ZnVmc6zTS6aFvoMO8cn+umZjtL+q3Y11VMFFldkST
h2qK5f9CmxQ5JjQoAEGOjih93v2mc6Ls3nDxYAgy9z6hf3F1TJgq3Lx4DCH1c73YmpcLtKEqBNu1
CIYT6GxWHpKLs4Q3A7CPeEV+aIC0RZs7XO/xbEgYpI70kMp7m6x4k6VwDTEi2hLx7EYlcN5Oqxum
VGWCWapr714Y2aHSgb12QNwIVn/k0UKTa5DDTYwg5+VLQ8rQhPTj7S23tLFBDwCVIzAcEpyf66nk
dl/Vfc8o5BCEvoV2mbOBuADbFwwCZR2R5ctf2EPUDSAmnieg6ri2J22/tJuasnOGGVXIzOxk+oZC
1W0rxtLtBKDBP2amYV+40alNw/IHUCvkvXvfMxJ4CTvRIt2UtnuXgs5FT4uoRHoodcejVZsHWYKz
3pbfnS7/2pn0JLJ6U1vkgXDv08q3Ta5oFsGicwfd2mhEA0/nPNs7pchMXcX0jKzvT8K7DpErOl8F
5EOOSQHOD1nYRcB1BbkbI78nLd+BFFuu7L7Fhb/4itldZujxaELSEA5TQXj3y6hXkNVsg9b+/FfD
xfaeGmGx6rPDmuJ6ri3u0LOl8gdNK3c6NXZWiks7L2voXqYnMtjPjaseC1Z+JmotUFke6D/254g7
mipwtySw7w8v1vCcWIHeQFxkZccteQwU1nDLudNZmrvurGKcd3ZRYpQ8tLpTiX5mPdvenss1IzPn
3dpQS9RpVp6l86Ps9pr8OZorrnXpwp44XFEnBqzlQ52Vt8p3k4Sws4lyu87vleaHOhn2Gj3yhqyM
ZwmqCCjpv9Zm1yqY1Aably47u+k3lHbQLpWGSJIH0kK3eZ6GSQOOYXa07Qc0166s2JKLuLRtXbuI
mtu1zkzYzoUTMPtF+mkIgtmA4PC1+WfU5lYulaUE3tVoZ0fORQ5ATxuPnSHOux1akHbqL8ZQboR4
8qYWcb4xbAgtijXV2aVt4xDTn6iFdLQnz3IqsqkSl44dcjZo6vCso6LfDbEG1V3aOEj4Y88gczMx
dlxPZ1+7ba0SeFw+Ni+j49+x0jh2OkE1a3APWbyGpVjcO5cGp1FfuPgW1M1VD3bws2i2GQ9AGDta
UevtsgJkqIE0nyjZd2t40GkUc989XdVTuRP98PMCtEVG0YNHAGBrLSx2lbm5fcAXfx5Yg+l6MswP
rTg+tZPWJGgrqsAGxuoH3u5vG1jaChMy809qCsn+2SpR0vndmAHTKJ1nWR209jnOVyKKpTH88YIg
dDSQIJn88cW6dFU35J4FlQuzvGPy1c1WItilc4tAZbpL/ohUziL9eMjMKpUYQgkyscpzolpoT0jQ
oNthPFuN3LCRPd+etT8tHPNlv7Q581M5BesczwCbBZv7lpZFCBaeXTJJ/rbFpgAFb4Ist2A0QofT
tuLpNiZZhJQwEsF463jlmdMxBPP21uuqe9al96AgOZROHWE0Ydqlv3K72GSmuOtAk6YxHnmig8K7
f2fF7oHbZKOzMbo9psWdYMEbELys0RczWyagtEfw7U4thfIgqo1b7dh/z0UN5ghkV/FsgUcAYuh6
JyCCzR0vq9HdKyJkeDSycloWXcCFgXnp1ETnVSIB0T0Txwsc66BAQOt0dEu0J+pu2vap0342IDfT
vbXZW9yE/w5tnv2zTMXRRAAEstBAhM+Dxv2UDOe6PcdVF9I11tHFI3Vhbbb9WNwTMzGBQmedfOlS
FcmiWHvyLKZYLidzdh+SAcBEn6GYGZNiX7YkkI0TFKQJssw+EHDq8XJ8A/zhs23ybc68J+qg08ix
wnQAd2BPvtzen2tjnv5+4UZkgXqRN9VW3QyslR3qSuPKfbx4Ai5mdfr7hYVqiCW6MXCoDegXqXg/
ds/WGrh7bZ/MThnptMx0BVYur2QY258UiOoSelCF3BbVT8NfiWnWJm1207dF59RujAOhiTsLUhk5
X0nELZUCcabx6gYfzJ+q9/WkJTlofUeIfp8TSMzL5i3OPyGZoMenwXgq5clznrWxDXjxWdavjPKA
VhsbwtW21QVU7ir6ZlQ/ugGK2iulZWOayQ8u+uLDZs4mUy5LuMKHFeQkqzzyAJlPmrOuDmarotoC
qL06C/PHWP/Sy++Sb9P4PW8Ppfx6e9/+f87R/84QCB2vZwid/6WRUXg9Ohoh18hpALwvyIxy6yAu
GTs9aMHVk9hNpA3dbuza0Mbngnd6b8T6EbxOv25/0OLEQNXKATgP1f35y0QqaJnVCo3ErRKB1R3Q
arDvtThqnZWLf/E8XRiazsLFeRp7YY/GgIYc21THEnXptmzuxKpEwNKRAlYSHeQgIQM4Z3Zsh1yL
05Ti/leOE6KzriV9WDtJAEUnUFomOxqvNUgv7q1Lk7NTPKo0acYG3p62MszE1ve+DchDd/5Tkenh
oKNPo0ijoX0bsi26hUJTGzakP7UVwm1/TYJh8RkBhS8H1MrAWX1AURi+ZtF66kkqx1dV7yAzGbB+
L+pHR2aBrL/b3dtQnG9voiXHcmlzNgPETKkhJ8fi+Nm+DtIx3d82sLiqF4Oaea6yamNjLDAop683
aPcKy/qrT7RgbLvIsF9Esrttb+m5ghAS5PIWiokfGEq7VuSDq7CLmjrbST5EfeygQNM/kKltpDBX
hrc8f/+Ym0cqlilzYZvYQeAaq4EtlyvDWTp7Lojdcb6BFgI/yPXZKwsw/rs6nI4JfK8jdw66gLNy
e3vOls/BhZVZiIC9bAsBXMO5lqh+qGeb3JWs2IGBZmheSvls54+xeQ9l0sCtP9XgsI3b56HbMna4
/SGLm+XiO6bZvvA04MIwtbjDd8jxnn3x81C2gW5tGu+euGtjXpvZmbtphW72eQ5bafpdo0/S+QX/
mWVvhaohEfiFO+dO7Uj+zeM76dbB1HhrrzEjLga6kNfCCiPZDdD9bOLHrhy1CuRIZ6t80rvPumrD
vNvnuROASjj0Y6jKuXZAyFO+di6XgC141E+NTgCUWKg/X8+1N9ZjBiI7NCDRnm862/CeO6m+5U7N
ArTW/yaE042eGvHWIV0OoHT+nimzeRFZ+aPP27UkyuLSY5ejqjCJE88RLm4/gFZxalpr7GbDE/2c
Qt1Swyssa4otbYpIyLXX3wKJtoEp+Nfm7HDBCzd+7aJBD/DNE4BOG1mYG1o2G09XW62Tkc3yx5a1
34c83utVFsFVRnWX3UvLjP5i5198ymw1iCfNsp9eArZyA5Brh9kk+NcEJKOb3tvr9ette4u7/8Le
7KQZmiw1acJN6i38PvrLoZ7zrlz6/baZtVWdHTJPpr2eiylubfal5UdUfKk7eLCYh4mOQhv22m2D
UzQ4jxYvl3R2nzkl78DsD3+cJeVLzMtfbBgOaVwFpQLpr13boSjlBoWTlXtg0S6S4LqFbl+EL7Pk
hadZPYWgCfJHqXgwaHtf6vVXCBxsGC3udK08ZMUYufIv+hV9PPFNC7klyIDMUVWVC9ylUaK/2PSL
fTZWBw7MXgesTO04KzO7uGMuTE1LfeGbq9SoYjvFYbGo2khDezZGEcmcrYCNpgX6sIDoZnEdHZ2e
H+pIbOgym+swU5Rd0GZ3JqAUbNOsoXwW7+0LM7N9Uiph1poPM2bcfS80+z2v3JWRLG+Jf0cyRSqX
E2YlMetHeDRQLT6kVnpv1oIGmnIkAHZoEKTN61ioTaWgHXr7ECwNDmNDc5MJFiug7q4tJ2D3lH0L
mSCnKUKIdgQxXwlLliz49pT6ATgW0rczd9XXIjekDcCvWx66U53/H39+5p38RsuRnMDPa+ybyr7H
a6Cexc+fyDaBw8BjY14c7XoNnz8CUo5G8FOWNE84QivxxdJxQa3/HxOzIaCvjVrCAMDb9qLMCZkM
07VZWtpglyY+LHPVZcIRiNq6+M4Hq5dbS2h0q0emRGjYxW9co49a0oS3d9fSCYXe5VSEBdUiKP6u
d1eVjElTpiPySRmycmO3sSzxxabJCeDmlUn8aAq5cmDi0D0BSBn+XZsqodUB4mio0mELAveYfeOI
RNrYfaoqj0S3h7UQi02JeYTZlgUeWXNetdcyNvr5pKUEvu1wHH8B/hCMKg+0atf2r7pR4xgh10Oy
Ta6tvUQXBwq+RIJA0J/Ue64H6opuNO24hrAS6dE/ChxzqPe1tUOE1hgBAZ/NmsWP+xOjRbEeenYA
BJrz2tHQAy9dm3jU8177DFJoyOEWSPSspA4WxzVxpHsuoKvo5LkeV9yPMYdkBMjOFCRMhdNsqGEf
qfDvTbVGrPbxOGBEF7ZmJ44QbfSdBndh4ebgxtfuCmZGUvnbuomjjLGN3vGnhsmVNs/FIeLunXYM
NIvm22YsSE3A9IAGSWFHTTmgXzXpAz/rjgWHft/tTbq0atBLIw5gwMi+z3M+YzzUTlWCN8esf/kK
KE6cdFdbiWU+ekdQJiH98IcEUf/Qm2I2scHTFoklR40DklochTe+xge1ZMScYPWTlAX24Ox2dE2h
ertDwFR5L+i0CBy2xjmwNFeXFmYBS987RexOXCUjaHHKCtV7RH9ZbG3++yWBRBnAuwT8wx8k2BIz
RjuEQOVwjI9cO5QkGPoVj7vomi5tTHvwIpQAOVeiNx2iWlXlweBDYuILa1RE8l0s+qA3n+LupIY2
MOxPtwc3zdF1NIYI4mJws1UCraNBRwvPktxqNjWzg1T/mqLhtB4LlDElCAjW9sXyqv07nbNV0zoj
aaQDi3XmfBKs2XFJoxwUaSsnaSHncT202TWWui1w3gqGGNvx5JOel6Ff7Q3zPU1/NLSIOL3r7S9o
IAxs68hAyW0LGVri4KYvt+d4yYFczPEcx1JBEg4yaChXuHqTBnrvPJulOBYN3QpuHm7bWllPf3bP
ZDzxfNTWkeX3T4a6R3rf14sgRs6TjF/dtfbXtX3rm9f7NmtlYlcOnn+j/1hkv3WzQUMRNmz9U0BB
LC7BAVJO2P6fRv90e6Crpmc3TwZ5E9Psp1nlkV69Aiud1b97/yw93OjxV2t8gPJGQHr6f3MHc7iE
gVahItUwZL/bMPlUG4dBrIxtOnQ3DuW8245n/3soERV9KWzzkDTpPk8hpC1oJFxt5aQse+p/TqQ/
cz6jP1ix7WEmpfEO3u5Aybfba7V0cV8egJmT8VLNyf0GHlSzSJBqYEbqQFQrsw40FOldq3knYXfn
XvwFTnNyAXhAIwWH8c0Be0NT5RqjiE4sL90VRhqMBtu1UoZ9WYVjvS3MI02yqGPb3Lrz+pXK1uIy
giHABAMFsv1zZPNoGK0zMDggXz8NcUTiIqzUC9E+KQBDb8/wsqmpvOdMPZRzqF6Z5LWUNV4KPYjj
zLCroirZpSRy1moYi/4FDJb/Y2juy2w304d8QgbEIHQxvtSVDCYAIkvuTfvdrZ5vD2uhYoIFvDA3
c2fcYXnhlJPepf9CS+DaWAWJ8s+kPurWr9Z9YPm+5yvP+kV3fWFz5tOSCv3+FbJmIKF1d9y7N7kT
tN2D46/ElYvH7sLOzIEpK9VT6Amjiu0gA/iFD79uT97aUk32L2IKO8fbmJsYRzM0G1GbgcXdjSv9
SIFWpjGrKG1Q075tc/FyvxjT9PcLm4nyvbKE0vjZIfsUOuk0ZFZ028Tqnpi5q5LbQs8Y5s0Zx8fS
y6KkdJ5aKzuCRDBieEvWur5DCXxvDGrF9qIjA3USKugT8Gb+pirRJquDexGOrGxDt7xPgAuCUEz6
Eudy68U/qv9eIgr7H+U7cCGjBIzGuev5BP7ZTIFeysCbYWwr5n/vWR4hT/f79pxOW+HDhYNawdQG
C4WleREKpHy29Ep4KprXYe9/r90V6Neagdk4aqOSI0lwaXYaex16KJ+T5MftMSxu94sxTJ9wsfU8
Le9bVsKE46jAyp690dslkgdV92TkX+xhLb5cdBMX9mZbPS/cMWkrzBk3kV36lPZa0PvbdYH1xalD
Kg5UzgS1oHnmII1ll9UDWCByEUJeKfZ2t+dt8che/P7M3Wl6lyvoVQIQ5YVJ/wxVqrWIf2kEyLpM
AcbEhzBngGpTMGT6ysUIMrKpUGDR2+i/H8OlhdkYhNJEWigPtxJYK3wMxLbqHcqat60sXbJoW9XR
G+P5E2L8eoeNonbzrtRwyYLrw2zERvVftaQNRtsKi3YlkF+etH+NTR9zsZ0rvNpzs4UxtOFvm+xR
89YkBxctIA2AVlxkbj4Axjte+w31CMK+3A+YAMqvCW5P2JqF2bLUGe0YH5zs/MkfP+ful9u/vnQA
gQEAuSuK5z5IDq5nKHbBiZoAE3tug0rbqz5EQXVY60FY8iqgiTSRkUH95UMefLQlgbQ8eKsy9rtm
cI5ZFoJuMShw4ssksPIVuMbiHvNQYkKmAe1k89Pu86TP3B72FDZWzL/Vhh3m3ltl2DtFvt6ewMXl
QXp8kjmcqjGz4KoCINoZSqSBuPHWAe/z6/bPL64P2qyRfoeGC4QjrteHx5ZGaYGfJ72z0bohGm0X
5OZZyPsVS0uLBNYExPjmRMM7D/M5qtam0BERmNIJ2z4Pc+2hrO7qpp+KkKc0Lf5iY0MaCu3cug2d
ijmthlCe5CC8RG6rjGRA9fD2zJmLA0J67o+wwySzcz11fkXjmFV5cc6V0NFeQFG1TkbkiS0Htc2h
H6M6A9McSq+vBkDt32QJXoLUifmGjhDXZokcQ8jdG7u+zfuNBvK1AH24NbhHVP+YkboPxgQ9sLFv
/LIrVaFRrq4jkCOji0jzB5SKLT2imvC+yjoeV3b47L6xkYJHFhz/QwreBYB55kV5b3WxxkR/EjwL
S/3U2N/ska/M4CxQ+2MEuVpkvycNUugTXU+gB5CDoHmlTnmj1bjZIJitGr2hQFuY/THtKu21sO3k
2SKM39mgZFkLhJfOFqq/ZFKymGDas+igzjvhEJAQn7UUUik69NdwCtbKgLOptMCmpl8amU1lNVCN
jxTbBP6PF3ngIWHcW39xEV0amV1Eym0y8GHAiBaU3nZY65xdnCi8JwEIxJvyQ2HEKn2w+adNAdoQ
0h517kDAZNTylfhzyRfZHqi0JnkyF9no6/1gq8ZOAJ9E36meH3WqBUyWGzRKBWNtr/iGxUUBYRea
sFCbBY/UtSnXa5PeSZ38rNu12g+EVmDijd1Ad+tsf9tP/Mk1zeN2wBtxlsA/TcCcfG3Loi4pqGaj
B7RDG5Iz4pyzwbUeHbuEpkTq9V7gWeUAlGEsNu0YI4E8tN4bpvqrrroy1KVdRS3Ylw6uJm3sHTkG
ulNbyAL7zQl3bhNZugbKn67p32gG8disadQRvdxNgMJ3sbVLPPF8r0p3sdJlDJKrxn7ktPuqS5Xe
+YNkEVI89sajGTo3beE9eChJhWPquWeG+CYkqnoDc8bw3OjluHMs8YZU1Helq+LZSND1mQNWdac8
Umw6NCKBCArPPFX80BVPdt2YT/Q8QLSVakSqzxxeZNrk0DUW5v3gOnHQ6ZkTQLnoBEJwsu8r1wm6
voIXoCwLOkm/6r76loLyJQSaZNymxRc2fPLGpwpoSfCu7EC+prZFIyACU45BGud91AOtBcHTVoLA
SYVV4oRxBbUw1/B2tc9YxFt0fVqVhR5tG+nPyqJV2Jqdd/QAews5KnLbvK7437gCoAEAIkQX+kf2
HVHRURQSj98RjB9mw8LRfq3kiuteCk4ujUzX1mVMKqjZ0iTNASHXQ6gmfzGpvxkZJGb6ZIsVXzlJ
C4DsSf0NWrYm8J7oq5rZox3G2tEuP+dmJ4Myi/uzn2rVoSJ+fFdhe4dGqoaNq5n+nSH09KXlqKqF
tT70D+jMJVuL5/Q4IFmw6xJqreSJlg46itYEbzLk+D4cdGKhC0f5PD8P/hhSvYoyHa1FxeeVM445
nR9xHxlEtK1BYPEDDwMt4zq3GzxtMpvQqbWs/4Qg8Sf1xipoOps8JkzInYG75p6Q0lm5R2djnO5R
KG0jDgXwCcQy80YgHL7Wi/ukOwlS7oWrXhrfDXsQMK0s9dItAFTXNE4ka/EcvN5ZNfUKu+sIPRvq
Ff158cokLsVTFz8/B/FSAwWYMcXPq+zIhyMAw66zlfXGyn6W2V9sCw9wfQeNuFi1+bOkHSodhEro
y6ckPidu8kBAsi3oGlpr6UZDLRy4MECgcepn17LIq8QQfofm7AlBX6Kr2I7SytlqYuWS+VOone/A
S0uzU0ig9IwKqIAlkjzmotcDoZmHGEqsjspCYKOjoqWB3/Z7yx03vd+dUtN6JekQWqred5RFWm9G
fb92p8/25p/oB/wLUzMhYklE49d7JjX1Nu7jnp4b96dtf/PFb2dNuWnJ4V2amAVYpWUoXueKgsP/
e9e+JP6jWW/j4jkBf9/tY742mNkkU9CIpibHYBxbBT47dMPUx7xympf3DCZsioHQCDQLF9oxA49r
2YI3Bgn0eJChi1xP5h5QoVyxNIu//2dt/rU0i781ojdZXMESWkv0ENQlTZhno3U04zzbxhbup6yC
5m1S43bUFequt2dzYd0Aekb4DUYZpE7nAwU7VQ1ScAY2LAeoHlOS+zHOD3Hp7HlOXktb29y2t8Ah
BYov5IVBVwWGCnjK670YW6Cb9WUyAGsGIbliuCPpq+Ya27w9ARajxWzTpm/cbwKXv/d2H2b6sW5+
etYL3g4BphGNz9mj4a2RG370e4gJIU2DR/H0Lp5XoCCwp6VJEqtTabzKot4Q/qYyCxCy32NrH2v/
+fY0fJx2TPf0snNxI05sz9ezMHBSaJqtq1OdPffsB2dfKRi4mVFEuvH9tqmPG+zKlDN7IYM6u6mI
GtWpYDGwOFs/3xTAGnvuZ5GcuYrA3nfb4McbCnc9OseRawL7Bwqv12MzqGam0JoYT8za5jJKV26N
xZ9HoAuuWFTwPuSZaqospRw6npqERpXxbsUvt79/oV6OAXgToxOKkUhczBaHQvwN2VlNncTwaHdQ
3zEPmnptvFPRbVv7zOzftH9STrfi2BYH9q/ZP9Wci5ixHoEPqIt8PAHxRvzn9C+QdaDGBjgLWEXA
+iDjd70wMnNoWufA8RddE9r8LsumpsWd1nxZmcA/N/f1RXhtaeajCVECb54crTIl2pUtIAG2Tq//
sJLG+8ygBQomg4q8NZ6bHxit7UNhkzoSoBv8VsZj88N1OdqNHXyePrjttkPbGzpQLLVlevsFb0bn
BNQWuBCygmwAcHc/J3HyqxCuI8JsdOKfo68rUDIP7dajXLxZmfspF5UZ1i0pd4ljy0/MGPJhk+R+
9thUpvme9Yls9wTPgTu0ofDPmmx4WAsCBcA+9u4zVg/PnLEGeSGte0o97UvqFv4TVDXYxqeVvqNq
QJooKYv01Cek2aH26xQB1BWsjcvAfRTKzJMH2RagpSaphsemAI6RmkkSSIByd5Ys0OUgNAhLJLa1
rdtY3LF0qA+54TRBwuV4tEmfHOwK90A+dulOw4YB/Twa51uQIWwl5WaUdGZ8NhDVo8CCjiTTVoh6
u7YNTStL/EA4uvfWl0x7TPNG8cDpHfmj93p61Met14j32G++28Bg95m2H3MrcsH58pzmpLlrdfmU
ap29KwcuDjmphk1aAQSFNhUdLzmuQlnbXeiCXOkxlnVzEigLfnXMTPtVoaFlmw25fLF9TbsbfT6G
yurcb5xMhZqsY49Oo5pdQVSOFTZGFRrKSb81wvCeKtyPIL/Kfo3g3dy2IzKIHrGzLat5uzH91N2O
mVOFvhv3R9R/oNFnsXjfp36NRyzUDQB8AQKxMofQMIr8gNYdgl/pZdgM5g9ReSXoB9QYjY6XRgjM
ulArgRsJP+uZERbaUDzrncs+j1XjPRdmlT+kYLMKKtSe7ko3MR5lTMHGETcMiBDIMdVGUr9yJsRO
edQNKRjpdy6NnQfDStDHgoYI0NIjy6DMFuqVENFGH73bBYZD3SN1Suu7rizt3egQR/k56BAI2l0P
DSvERlZ6ucuEjsnuGQQ0vD7fIFkHTQVVdVtXM2RkOq04kLgyjpolmp2bgL42i/Ea15TBQ97GMjTz
3NwRmyOoYJ6z4vc/xkzXh37mNu1Yq92mKfJHNHhtTf+NZzsfbPKx//O2e3EXbjSk+8G7gf5QeyJ9
v/ZjSLMlQ1EO2eNgpeQ7d9ycQUDJaY+xRQTOABJWwo69jat34x4XCQnG3vSjmvDm6BqFHwys0CD9
/Q3ZxtCBHsnD0OQsNMXX2tYhbut2G5GhFb8fu/GcMr3/4bXYMSbJtm3XmyEkU8yQ6739WOKltIOu
8LDJe7To5oK1EW9o9dDFnfWMihHfaeYYb2UMqZDBHPtzJjQtqlv6qvy22WcOMiOanbuRFBKMriCM
3uWsFj9ER8stI/5PVULvL+HIurpj5oeVH1sPiiM91fje1nRE+6yrsd94vseB6iyIfOFWQfcWXqqb
pujeWWtBp6QBhYGldLGThDWIArQmDRnFhhhAAAPEg46XSGzJwG2z7r3LDDvQc9nv4hYaQWkBhVVO
2+yRGaIOyzblT32p1jL5s93zn/cz9LkRheLeBWLgelE1jN/1lehO3E/rQFTVHWLBbWlC/kRv3BUG
qNkO+mNsknFB3nGiRp5HvX5e+GxELf/kMicaHO0BtNVnKFWyMPa8Ak1n5hZiPL/MSlsJtxfueJxZ
HblzNA2g/DK7go2sopojjfQRXq4CQRt660pwk60cEEzV/PZFGy58gwlhwg/lJDNOgJpXY/po9pEl
wbK5GfMIpf5cRLcNLY7mwtD094uIJc5ybYT3hCH5GNtZULKV2HUpFEOODkALFHjQ3j/n1ixTQ0Gx
VEsfuTWeUpV+pqKXYPzu38esf4pTB7lb8wHNHfdt2v+u+fB5ZYRTdDybSyRZMJP25HJQ27weIuSY
chtEjPHJHSuVBSlh/q4FDcFnx2RWwKEBEpGupXuZOypqhcvvG0bbTV/3EAUdeP4VjfzGA0So4w2F
nGM4kjr5XBkui3yJHdBAcnYbx7q/b2Jv3OKCeEcfDX/gPm0PSZfUDTA7Bt0WDpfPJR3JU4oOl9Bo
qbrvU7SgmmjBi0jmDhGS20jVjn4xfFVYladYSfcJlKTJe9x41adERyR1e3Lm+KL/HCO8X2zoYODp
OM9FFUbsdMr025Ptv+jaHhFbkDVlFGsFNCSjVHtt+gQuZyW3Onuq/ceqDU5MAH7QsfuhpFhw6iae
3kLepY4QdEg8jkFIUGpI71DH31UuS3dDvIZNXniykSm1Chz9xC41b8BpmddKYKmyR2q5D1WcQsgk
Nr8olx/9ku6SNH5amd3pJTzbegREcJOYDVpTkF+83nrFwFlZ6i58Re1W9yTrhnuODNemd4S5GUsn
P2IWdAlfafqP/4+089yV21q29RMRYA5/yU4rstdSsOQ/hCVLzDnz6e9H7XPu6WYTTUjbMGAZAlg9
U82aVaPGUBrdemqnQHikwOxtSWvNu/zeT5EXP6Wlt0nq9MCdKSHytH60lOJ9Uobfrj0hnmlQEALM
YfCyW3rHVouMLtYC15Akh5vKrvVP5UgJtt94fq85rktDi/dJGZfCiIBr4LbWXxHURgmg0/urt2ZB
mwXMEdxDkWhZRhtLq9BzsyVVIQ22oIkIBG14+cUxIHFk0SLFwVPhjMY5LSbLmqy8jkT24yQQQZoT
/H6ZXQmCTRVsBwG+I29pZKxZhE0T0Cw9N3T2LnxhOpKVDuuC5UlM44mHv/E8aeK0l7LSeg0KnZtT
TOrgw9TIWwJCaxcBfI0iqRJ43eZM1fUOTMYuFk1vUl5lqRyPUa/In1KYv94NeUofrBKsl069Baks
vTj4EVdqUIbWQZ4k/+dvLyzFVzBFJJR/8Ude/xDJHJXeb0fltUiSxzDNH7eyyCs7Z5Z5mlvSoEgm
XXttQC6zOPZH33jNniXNzbbapLc+v1zEXhjCWoGyp+kek+RE9fP+/Ky4iqufP8d5FzFB3qmJBN7P
eCX/m3X/Qvleb6lvyyuXMkgFdj0HDI+3RP0DwlOlMQ3118JIYg9iAMGAjylECg6ugN4o9wbaBG9z
/nE8liEQbyqzxaPggXGsK/8dUU+btkflEHdG/hYJkrjvKIT9E5fZ+LUMCaxswk4S9pK2BYVczP5/
7i5OjwXUXqRjdDH7sRVNvVByd3VjZQex/gFQxrf7C3AbSPMAxicgFgYF7003GS/zEoVlpXvpp7cq
7CnOPmXqX5Lw730zC2fASIjRsaDAcUxX6jJJNkZCYg6G173oueF4vpra6Zh+MYb4u0iBas4/fJ54
hW04vbXBmaRMTR30LZHtwukFSa9YAlKYL03gOb3vTtrfvhQ7U7qFW7oxhIwYXTEGTcuzKOYytLGa
3NLLvoxcBKKA0XvNlyw+pMbX+5O4ZgUKSSqjBl0P9PZeHxbJG1Mj1rXQ7Tr4jHpeOhKwVcMu5XDj
WK5aUpEVZTRkXpbLFcWFWgSqF7qRpjxKSXBUu9xuk/wx0c3T/UHd7HGmDtpQBBnF+W1wU2/rtKnX
ye24Y/pkHIpp4+22cDAohXHoZ0Q5DEBQlC5HMsqF7KWCFbiVkB1KI/44pvJer6eNdt0lKcx/7MD2
g/oJqtE37AuDJRa1OoAntZR0pxQAOH76yocwfvHa95BnevOhIJMjZAlqpu8kmDZ2+iLc/B/z8MxS
KoFobQlYgUQzThuxCd2yNzBcfigG4e8WPHDkFY9TFG28tFZnlTjlf83Ni3rhtnkMF0mg8ciPZY2k
VOxI2pdgOv7+ziBq+f9GFttdVIc+1cYudLO+tg00vuuN87QyCnadgnYYPE23stN+kI+S2jMKvLhj
pZKTqp/T/OG3R4ERYComYQCOduGDhNgISFWbhHbJV0//nP3+whNioY1hUuQA7rX4PPtOLJs0idxC
pAtFgPDkKfNhbSeg1HdRgraYRU56d39MqxMHJFRUgWxr9MBfL3+fmv7US7gH7lZHNkt0+B5goPt9
J8R7RtUhF0YRwFg+oXStFIrBn1h/JbBb9S0bPkf1XB/YWKGbu4nLDytY4twiNLEYjZoG0AdpRuw2
MVLXozmIh6aAFIKU3SfIQkq7B+vtqFGhbWzwZZg6n1oaBHCwMsj3+Sdcz6NQlmTYuihxlTLYS4J6
BBl2AFX69yDXD11e/Kg07SXWpx2U4M9y+/N3V5GHE/BuCgbUeCCOvrZO8jgx6fjJXfGtHhxIYf3o
cN/CrW+/srCE22aymKqFjoWis7T3piyzf4ZY7rY2yu12xAywKJDDuF9A0dcDqSLfUwIk5NwBGs1/
h/aHbm68rtcGwtzLVDw0sK9L99q1VgKJd1a4amRBNNZDVSkW0PLdn66V/aDNMifkM2kYokF68YZX
BjmKK6kqXDFJXj1RJgkc7HPrsxJ9yiL12ZykXSDpZEusXd+kG4f6Zow8lBDb5h9yM7dvprHXzamM
pAnN4s56qCOhPlgZ0NH7Y5zX4iI3QA/ltZX5V1zcHMIMr0nNucHMO4YjsD+Sjelo7sv0IU+O6tTY
XJ73Td4EM5hErxYpTSjfaTBZbI+SdiI4EjLRNbrBe86UbHLTwYt2ctKDwFSqaGOzrNqTlV/xDFX7
ZW+ZZWXwi1be5A5VGjp9oe2NLH22iuh7S/74/thutv48tgtbi+lE/UxRPCuAraaYXFOpj101vOvT
loLxuhmuSGDRJIqXySWh8CuF8unkJvQE2FMFo/NgZnZZ9RuBxcrcUdMmyc6jGVzxElhBNxmpbm8U
XEV+noq/4upVaf6po2Bj2pZCM/M2nJtBoNCg3RBcwPw7LrahUqJM2faN4Iq5/G4ogz3F096anjKN
PtgUUE0nZbuqGrTnQPDqU1eiWGh2NFjfX76bq2f+GbO8OvEps7q84oRhzMnDUmGdWskW/b2f77vQ
I1X4ASIqu9jCWqwsI+YIFaT50rnh6o81XQCLyKjD5DEyAQ19ardgCRsmlohAqwwFTfVagXjkVYi/
yPqxVh/uT9q8pxcu5HIUS6bxpE1bTa16wU2SQ58d4t8ULvnP3vi/WfpFfX+xN8ww58xWzFIX53aE
6AVoQFvuP98fxdrSE9RQwSJThbLBwterYp4KqWB6bqN8D8zEkaxz3zygk2eNE9o8W7DGtUmDrXJm
jIFY7Yb/Bo5qxLos2XP76WsINqqstrBhS16QX/N2aWIe8cW8jUJXtHKEiQKyl2c9VT7HffbYA+5x
haRIT/U4IGrY5FUFM/0E8Z4fQ7ww/qMM2o5isON5ynse6vT9mW2xceDXtqXE2GUQeiIx3uK8V0pU
qL7neW4yPeUkIofUNqwtZqg154W/n+8YuAluGucgHlHHehRNdyTV8PDRe1KqjdZ2QpqVzX9hY8kT
0AWolNXoSbvyYErumIyxk3XgVwp0Pu3aRLssHYrvRWRYh85U+i+5Xub7elCMh04HNcNr66sUtSBf
Ip8+f83YSbUkOiLN+chDW9GuS7XuMcfEo0xp+QSnf/vgZ53gdHEHyUojG91REOv8KKWccJ88a2ub
Yqvb8JgFD4Bwol2pVCFirl0FV74kAVQtSkdWQ9H2tPBvo0M+c2i7bEcBT9/VpWgnMJtQDDOFnRqq
tuw7pWTnnvje64hUjV2O5s0QQJxjOamYAO+IfMEe/dywm4r2HyrP8qsCiBu9TKm2C0lB17odquc+
ktJnuTf6k4iU9zFCafs5bKzUyVtq+EIWfkFnpzbs3BzSL3U3NKI9hEmOBJw0QqA4VsKxnIpm3ymR
tm/ioDhHvqScFJ4Kf6V+oBzBBSJR08JXhUhY+JjlevIitULzKNAzbYtpOD7VBtzJQWBIjtQVvjNS
sjiSfvwchKDmvd7w9qNsZI/qVEdIGmrVsU3FYm8FZf0akN3Z0X2v055eJ+4YWh4cTFriEEUzn6ne
7DKBi9iLO3h+dSU79FrGy8UQaAg0QYMMg98/502gPoaKXjh+K8WnQfaK/RC38gOobdFu2twCUjXI
UBeogTMWKHAOFeI/AUzQz8VYtSxQ2z+jSZrag9rrR3ES24+mIBSQixueWxmRd+jJS7m1YYS2Fvah
nRRFabOS0k4VBfOgat6r4jXJvvbiyq4yk2RBIIqf7nvT+Zm7uBPmVkh1TpaS8Vm+SBPdKuvQrHRK
TpoTeCaSt+NRMLznzutTO4npq7lvcMWhYJAzDi6Ai3SJCZCkxh+aqdHdiAacRJg+qoL4Mljazz8w
MyewyNDqHM7FLSEWY8S7xNNdWS0FW5DkL62sNMjsaMXpvqVV50VcAIcf1xIcmNfeOwHI1TWebrq0
yztGEPtOL6Xw9vLobuW/7ttau/sAPfHmJWMGe8wiaRGaWkGk53uuNWSmjSt9UpP4RZAH38nM/IiO
4U5KrA3WmFXPSQcPuUaaZ29CyyIJaeRJGs+V/zbpbNrfH9LW1+Xr6asUa8oFBOldPaeWFoGgaDcy
mStbnPmikCZqILBvYPkUuBNr0gbPldLk0VeCY1JGu8zSzuAaclsI9Y0NsTYi3qKkX0DngtVaJCdM
o4+mLmtZpCn9AfxwD93/HwxJmynzIOCgEWYZA42kq9pO6T2XFiSnUcVnIwc/K/1bas0+ELZ4YVaO
LD0H1OKh/eAtuKT8HbzMi9JcskCcTTthagAKRodkGjd2wpaZRRgURX1H/RHerslwQ9jXhP6BuGzD
/axthsuxLN60Tar0ZjtiRErdvH9IC1sZnot+J2+pi68d1QtD5gIPDl3tNHQmhpT22Btvff6uo6KS
Bwodnj9/VzDjVwh5aW3hhCbUYaoQwT1X6axPihAdG3188n5X6ek/ZmgyRw/TMmbS0uvDWvsJcUwy
WO44IY58hkpHEDYeKWvulDYluGXI/ZLRWYwk6NtCNacZauF7Tid6dpE/mnnkyNL7fcczr/Ti5qPA
DjyBAh6UxUvMkwfUJ4OK3XIF+bnpf4bEWVD2VAjbh8SC4j7utgBjWxbnoV/E+TLEpK0XYNGqy0OR
F3S7vA3a3zRN2X1+CuRi14NiuD/K1W14McrFjaH3xLLViM1STR005gmvPutWbLdFeqiT0umHLVLU
1QUkGUZ35Ay90xd7ZNQjVfSDwKOt/zDRaeFr9IB7X6Pw+/2RrdoBGjDXIdgs1sJdjF3jxxSo6ICq
9d0waXZZ/O1b9cFrNuAya/58vj3YjbQCgoa6XjaI62NBET3LLSrRls192G6RA9zmL0lnwBiCfAi3
EfWB2TVe7AxDUxPk5gbdrVTFhU/qmJr6x7IfWCbtvY7GPWywiT1jQqm/B0crUv69P5krvpeCB3Gg
qcOZe9OXI8S9r0lhqrvSSI0/7fwcaXSai81SmDbc/IoHxhQttHDWGwScix0Zx7UId2msu7rw1zSc
/J6XRKyfQnDi8uT8wbBwVAAVkA6nA+h6XnuxjOt8lHW3jhrb8JQDrD+HvvyTmBY6LJicqUfwNFts
eXoh6yI3A9212tqtRbmzFcVXDx3k9cf7AwL9wk9euC02imLMRPWItCy3imK1MT3kveZWppe/jYLR
gkDyJBtOcYfeGQ0uQZooBGoFQYmsBdzRgg59hy1UxY9U7PK/whjImy03lXTKrBpwpZZWkVNJ6lsZ
+/0TQeVwEEqkJ/Qoha4k6YvJJjZsHI3GmR2/6scYS/1LLVXdB7/Lh108BtlDX7bFQxgkul1blQ74
3beegxIVBFXrakfULKSUQiErX33BUqDAD1on89PRAVMZk7abtKMnN4GL5l0Mi1Hj72U4GIgF827v
p1MHbYqmvQOq1tGOq3S7EtVuVwALtXXYiektb6cXP+q/ZSm/wAwN/7EH8OfUXInvrSzSqqAO8SOQ
LcMppBlz7lfWsShF5QXhWBpPyu6j34vDcci503wtMp/MrAqOge/lTlpOw5OfxA3Br9/Lf0X+aVIP
ETCCXCqfNLIzIW6hzfahInQ8Tk3jsaAgdgKx0R0jMRufpGIS3dFQx7e06q2PVFzkp9rXxL0gQNwU
ybFoq4Miwvk6GD8yjwHFlTI9BlkZ7xJQ7I80I4wOnTDWx7iiU2oYk/o4N2IfTMCLDrxD0gN/mmwl
bn2nLcJ2lyhNBimA4ts85qAFMuvSBq6j21EzN5GojbxL4C3YGd4Ec/uM0JfyCH2kqex+toMhHDMv
1B1RCc3HNCi0l67UVGR7kx6J5Rg13VIxnssKPKinRsIp7nrpcxxAd82jZECirDOlT1lSeRuueOU2
o+II3x19xjRnLyuOvWYWalrr9L4E0z5LPgntj25A+jKGL7r/VtRbReJb6K1MifLC4OLKVgIa1ART
09yucqv066B8y7zXMDhpyhvpTrsWJ6cbNyo9a7740ubCQRK1+WYrYDOdTn63QzpR21JLXrnSaAfn
1M2VHQDFCxNh1BqAcD2D2KfZdTyQvWLDUa0NQuOpwHfIR90giGJfVqaB7ex2yr8SDNioI9qjviXh
s9TTmQNSC6YWan6MBiDi/DMuLs5BbrlUaeF340wTDnRE5aeqgHRGaPNvQ9uqiBQoyl+JqkfOCMbN
oT2u2iVVlB2m2Ch2jKB+i9LG3EC1rI5eB8tusk3x0osLQetjGawr84uYaC52TomXbvw/uNxUqh/o
13HFmcuMptAmQuTXneb65c/OpyFnZ5U/7l83a/vk0sQiGC+KpFEGCxPac20mdP9s4b/mjXZzmwFS
4C0Bjwe7/nr9+shD0VJPNAq3+Ve99ybIS4YRemjxs1bVROSRv7s/pNWlAdSI9BXy0je4piLWkmyI
5x1TGj/BwMETq+jRXonzLSyYuuat5v5cAivSD1TYrwfnk0uOg2kyXd+Myl3QT/2h7cq/YGOQHTE0
/q3HPN15cmrsTUioHLOMEEDLotbu0CWmxUD1X/VWg0fLTOhoCPPwUEmT8BwSKFLzkod9N8bWIU1j
8UEwI4VW7ookPU2DpDCtwcnDVHrICzUCum7pT75e60crHPz9wKX0OZwC2q8FoT2o/klMG22yfbK8
uzbL+X9eXKRF4+GtiYb0gWTqQFJyUPfcKuJh1jrdqXRncg103MX1UNlmpWw5343p0xYvaH2QlTHx
JNM1em0X9d5ffVfuQuRrbQBDx2rsHCkDJ/8H2wOOLgXtD4CrS9RRruR60/sqRrvxeSzyz0DsPtLA
uiUZv3aytAs7i9eL5YvlkNEO6fZkBRAPtNVpi8Fh5YFkXZpYbD/ZSswwIwnq1gW8OE+1xi5XPwSE
Y//VlP2CEV/4YKMZ/UytGIpffm51OMHHT5tEP79C6KWjuBjMsr5dgkROiD1Nt0DhVAuzjwmKjrJa
v7Z1+G+c6R8YbYlIrXqKlfAlikRby5vdqBUbEciq+4BHBawi6J8b7QWhzmgq1WvTRZLaEQqgb1G9
Q1p0f39OVwMPcL88lMgq0yK/vEGGIINIqzddMfZ2XlY+0i5vd5J6Ukfla6Wp/0KSesqn/oF+xYf7
tteGSFRAdDDDMmmKuXZbjZgpHaj7eT0dQXRoOFM3Ui/rFsD7Il8CKmIZfshVPqW5VZiunr2Kfcoc
vmf13/dHsXbAiD3QoiIIQZpzEeKIXiN2BLeGSyNm0B0af2OWllxQv0KPSwOLE6wJVlHRk0qusnyN
hK+p2dr1cNKMZzF+Nb19S6avt059S+eQ9tIWL0Pc2O0W0eTqPrn8FYvFKlNBCIeJYYrpK83wdhSY
dLru4/wfHdbZLPgheccu+Plfza268MzxIAO24hZwjTR3+0T/XCfmhlNZHxiAbcI33rs3yLEyDdQO
ggvDjYbYLcvxySwALKg52rSV90ULk394dn9oKu97JJv/3h/fry2+9DZz5ciYC1Woxcwb+MKlBYbo
QdSSEx+3Sik6Df0PjgFb3YPZqu1JL4vQ0U0/+5SEo+fWAW/WFmHNvQ51sUNfKD1rhfAdKQpWIO66
Xeh7wUnqZMi5p6HfJQhM7wtL/mccK506smXtW0uP6KURxc+drgFnAfZ/gD94QLECbhr0VgBf3x+j
snoIKYwAZQTIYyw9TGbCZ6AFhuHKMY6y/anXQvbc9bp8MuQCbu8ojZ021wOnnHJi96YyD0Uqo1Kg
jhb7WUjfaCITjmnQdm99iUiVnUyG8FWMQ22PWKdQO6OXWjaFCu/kEx7hSHTxcRi86iiRbXAAVgoO
eIbykUe6+mzRaEK/vWadPa/N94VQKs+lRiE10cfys1VtuIdfF8ZyiWFOAZaoQz90A+nxm0aL26Qm
GZuRjyitb9UofZk0gMxN/m40MfVJ7000G5fUx5skVIDSlFdLmnx0SSfSIMqXVIwfGiXq7FItnwPz
Z9CFANWVrZOw6shIpxKHE+dT8bnei7RPQ1ZEAOIitrhXtHavK6f7W2F9J/yfhfkXXOz2sFGzUZN4
rYhtuEvjeodEhQ2Z/H0rq+OwYKGErmZONC48lRYEAlhv2XDNovwo09E1GfKGiXWn8X82lk+iopfk
Kms1w81bAc0vnZypPv0wi6a2h7hzVSnaD4OAoni2hy3y6/0BrsVbUF7+7wCXSjdqo1ppxCF3BxWK
EuWLob/lZNYyfyM/sGVnkdScSnB+UsIgS+hOAttoXvNyJ5uH+6NZe5n9agCBwoZlWQID0CoSIHPN
TLf9nE/gX6htl7aiZbtoIxhY3xd0mvyPoXm4F7sPdLjetSDj3Ul1FNbJ3HB0W99fBAJBpdcIu/D9
Ly2d4OBf7PsTtfb9meCAVz4vyhuSA/rJ6W6Kc9OVKq+1U9jmGiH+g6iTtiVwMSCwqMEu3uGSOgSK
j7aYm9U7MX33vzTZH6wCr2KqNiC9xJumUwHm8kDvFINMOcSleZfas1jvn0wV9Q1arfHuN6RkQGLo
6afF1q277DQpzcHaklRcXQx40eGDpimKgvX1ZpLjIJTT2OKZ4OcHpf7H882NMaydizmeJF9BYuem
IU8sxRDVjcByffFkyd+Io/dR/KhW0yn2N9zZml++MPXL212cjACSmpgqF9VW/0UyMrtu7Ub58Ae7
lyodKO85ol2WLkpLhJwnjy3XEMczJdfz2Bhvf2DCoMWAwpZCtnGxJlatIy+kdaaLvAxlCBsR8I01
WV31Cwvy9apD5mUklc9jqUidOrT/AP2LzjG1OUjpAUEub65gantI3cjjkGgZuh9VeJK31G1XdxWU
svRj0Bt0g1HxCqmX9NTDBHzQTpwgRJ/1ibiT0lx0qqqVj4YcS39w7zMmQFJz+fuGfbHTGj9TEt7U
8djZnfaUd0+D+fM3F5+ukl9PSY2TPVdrr5dGKPKx6+pIOY/yo1z98LOthM3N2i8MLHZX0qdKExcY
EPud96iPG9fg6ufh2RMVID23nUaQhhWpL+fKuW7Kn63SuRAb7+5P0c3azyOYux4gA0eLZMmzNJWw
pFmFJJ8NyzuNJmokxinPPo3VmyCKGyflNkL6ZYwwxVJYkBtcXN6NUS8mqXIu5AbcfvRRCaDXj6wj
6MCT1HZupPp7FaiKIw36x/sDvU3izMY12gdmMhMTarzrzTA0dUxTk6KcEfisnLpSn5rAPMrIoEX0
BE11rNlSDAfTaApf5UFDms3yEaSN4Av3uz+bCoh7wLNw8G6KIHLQtsFklMpZjx+rgqcWbeiF/81S
mp3nTTsZ7EJQvITit/uzcOPVmQRa2ikrzakJclbXkyDkqSaV0iifU/NJnmCfeay7jQhxbdNemliE
VEVHwVHrB/ks5p+aFxSB7o9g6/OLiGpqs6JUrF4+B+0XxfiyEetsfX2ZVykLqaOxRD7Ln7Wh2en+
ll7XloHFQ0RR22QcGwykw0kXwZn58kbyYp7fq7flvMSQyVjEUUDKl0lkiftUFRJdPsO8p8Pyl6rH
ZpQ6RxPhDSlNuiLuL8jqltKgsPkVG960lZapQY/dJMvnrNZ2wTRyXERw5/v7VtZGJXFuYbacOz6N
xcKkvqqEBS2Z51CCAUV6N82XNPs7jj/+d2YWy+ONlNuVETMd2GNNfleM16GFLMzf6jpY87sAzCAe
mIGNZEKuD2LeyJkRhIV8jgoBSZP0mLfSqTBbx8/hqim8ra7VtX0nQUAA2gw6GQqX1/ZiP08lq2Df
DTKqPZGt4u7uT92GhWUmPq1Ag4yjKJ+17sPQfNK2+InWvw8PFVkTWAGXaTFAomEJfSInJ2t2yCi9
1lG0gWy9TatydiBp0ME48xq5jYSaoW7aspZgRte1j95g+XsDkbtPyVD1u7zQ48/QFep0karFx04Y
/YeskEcnklsPqb1Q2ldBWH3KStF68aF3+HR/gte2DMpLM9EQzUA3IirV1Ck+6F7pHCjxMbRSc0eb
x4vsVYiZF+kTObLfDm2ZDi5LLii49ukiXGwaIZXjsdRLNo32WB6a32TB4YMzWztvMaJbkv3L+quZ
gg+ApZA7MDPs2vgWxFu+cG3KwEXx+3WeFzftWqlhNWpoePJZGM5R/rdETrSoGyTKHtt+S7V6bX9e
2pKvTxgsH3Whiz6jCRwvq09JGm+EzOvx08VwFiEMBIaIb6HvcK5MEA3CmOcvQil7zJ0m7+GaEw9a
k2WnPBoLu0bLZy8p+VZhdG2YbAcAD1SgaKxexNR6W0ajEIzaORalUzCF+z77eH+fr10onECKoOgV
oYKzuOFliXOeK5N2tsh3qvm7oJ9jaSsb8CvcW16TM0aeHDQPQ7gzr5erHowyoaVZPUt9prtNZvT2
EAyiZsvC1BbQ5rbf/a4gU+CJ0G6Nuu+EffQYay+9onpUVxLVc/Qy1V59S5BrWNU91RGSqSpt+Cki
nGCq0JOtKfshb3WnCMcaUK9SNbYn+fBLh5L+fYT4jZaejjtzHOPwMA66/qUQqbf7qTUCeRtpLFVK
+b3oSPT6clH1tpGjYY3vLqDp9P2j0BwTQ2x/BGMRvclT+K+sVf7nIJOyvdYNmZMXSm6byZg84e5i
2E7z/iAPUwdJuOGdRC9KNgLMte3xK6mtIPOrEehfT6uStEaTF7F+jppH03r8/U5VfAYJFmSMuctm
QsLr79Ph2w+ZOtA/wWOlqoU9/BoPkbJVVl4dxoWZ+e8vsh+JlCtNqLEHxdJp1V231d2+tscvhzH/
/cX3J7mK/Uzm+5r83HWvmvzWqhveYt7A1xtcEsmlUUYF5jpHGdcmJGFo+iRJ1XOi+MaD1QroGI3t
YZygiE8ac3gKh77dVQVydL97fjEMIFWifKsjprdYokSjxzFOQ+08zc2Dwd4A4YLTvW/kdoGujSwW
aEpSUUFGSTtH1TFNHX8rA731/cUCmWGRKojmsAF+dtWHuP5w/+ffgq5ppELLlpwL/2WWFlerpicl
ExhpZynsjjkFqn4GwlWomZd185z2ylEeICpW5gZKqcu+CZO8kVy4jaixDPscMCToleEgW+wPURFa
GI3Vs1gVDwpPBpAg6aHK0g9e2WxsidvZFCEsIfIkZ6mS4V3sRRl5LXkqDPWsq4ei/ODpG2/O27Fc
f39x9xp5P6OqPPUcjM/8K/inTD5Y4e7+om2NYrGxAxVp02YeRao72XtrbGzpeUtdH9h5EDNqBol2
HXbA6wUZRHGYRI1BQKdB+qPJPoG4vz+CVRP0nWBGRkF3iVhMo9bqSzbWeZzoVU/kAVhdNO5E+tLu
G1pdELiNaKWZpX9u8gxkwCfNx5DlFeo7eb7w0PVe9M/k+/5HkGLZnyyNqdA8MLMkwG50PXd5rQ9N
Olb4U++j9qL0X+8PZ3XlLz6/2L+KBp7DHPi8JNnSk7wFllr9/C80Cn6adOgiFlGn0cpngPu5Fx/U
6hRtAR3Xvw9fBk30UOotU1+yTq+RaHBpjo+54NuV/+MPpoekw/9+f7Z/cZvV8piJSJoy+2jJvVj5
75YiuPOpEPz/z8+7+uLzMKTJCOnx+e4vc7Q1hBi2ZBfXzoUxS9ZA/gvZwlLOhOCs9qaJo1eYD4V0
VIr42BZbqOS1Vbg0sljlyBs1X1MwomdPpYMqzv1FWB0DIqywguPWoee7nqUiM7zA1AvtrEAzkD/X
sjOq+/smVkdAXRb8Kso+2Lo2IdZFVg+9qfH+eCCmzf9kBHMXEqQqAMCWpQ5PIgk76oV+FrPdGH4K
89dpi7l0dQQkf/GyUOKAo7segWHATSephKdS1HUHtTGrfd9X+en+PK15PwKfWRyHhpwbXj/e8CkX
r6WdBX9CTkQNXoYuOIp+C1JjixRn1Ra1WZJjZLfJ912PSBlGNVLoPjoLnVmhkaGkj6EEzGVKuqan
ISJQ3u4P7nYKJZYHzlpgzBBfqYu4oQ9jJUGcRDk39UNonrYu2dttzOdJJiLjRrgArdX1eNCmC+B2
y9XzoPSOmZk7+BsO1rRVuZk/c33ZXplZgjVC8DO1idzpGaQB0pal5qVnpZeyz2Af5bMfyjHI2KQJ
H6a8GH8a6EJ/+oNpRN6PhBPRH9ia63HWqYA4ZyooZ2gPkAtBc2Hc/XcWFvFEJ3QBGSNDOQcfx/CU
yA//3ecX0ZDX/O8AoimyhwJCyWkjWpl30s0aXUzRvBMv/H5eSJEhTrpCzjJwkvIg1TymT+o/RreV
J1rd0wRF9DFo7OtlobAY8zjIOt5KmvXNfAikDbzXSl6R3UYShmsM7MENZSBKpKTRrIRXq/yxbT6X
5DbUY0d6Q/cBoI6jM8LtHQ4GNKMFQNtDqwf2a/T7GVp+xYyrxTEBOlsmVtJRG8sq6HiYfc9Ugsv3
398QsgSvBiVdgrDlkfJhkUq9NtPOg3gWkOL+TRFp0oXSTEuO+qmkcMktb5+4r42o5vI4I5EEHmGL
8nO+Hxe7DSSiSAxpzjGSufBreakhIAzOEmlRz0mUb9NJ+NvSILpRJ7sE6nR/slbcnIJICMijecro
Ibre20KVaYkcl9bZL71d4R0zszj03m9KkcxTxlRRX5jvU0KbhRVxLFTBBOh/Vmwk2mlT+/1sIAwn
6q9wgGQaD8nrYZQBxD1tDhwzLT9/H8uPvz1JsGzN72O4mQBBLEKaBuiqEmdj9qZ4JNh2mfK31W2Y
WDn5VyYW102eppGv9ZhAK5QboNroxVpxYXS58aybyxa3rc1mk83CYG1Kw173EHgGfOPnMHkjve8g
x3V/trZsLfx9MoReSL9X+iYE+1BmOI7wjxG8bKJ21nIXV4NaeH6p71VBapr0rc2/c6Tsmg4SpXwJ
R/9RN9MT2sKB3Y2FM0S1DSvlb2PeIAMhowUkAkTabQ93OoyjkPo1EGDNRTKp3Viy9eFdfH+x6wYV
vpGiqdI3EUU775NsPmvli5afUrrgm+ChUPda+KJu4a1WNuKM35s5fPByRIfXJ4nHiTnoWpq+Bf1j
sUdj5g82x0wxDbPF/Mic/dHFXWpJITLgUZZChf/S6XS6ZcjlhSekT3fDFkZ0bSg6j/BZX5F0z5KD
pqIzufATH6cwOGJLMwz91vdHs+I9Z4qbGcgwc+Euu0Sqin63cDA5SMFgS81LRcpEUL/+vhGexXN5
QOH1qS62eSJWXd+FSvIWdE6EUly4m7autLVxXJqYZ/JiVYoQUbwo1ZK3tkvoMvtk1k8VJYj747h9
IcAdcTGOxdID6srSMmUcXrKjJbSlhak+EFzft7LmfS6tzL/iYiilmQ6wd6nJWz8iEB//W0Mb6Mvf
w+iomxsLs3pCL20trmoRnfFCCLEF9+3JBwQpSNKu9A177IofQTseGrP9R/bLnW+NZwFquI0Z3Rrr
wkMYRRpYaqQnb2MdOjHpmqp5LqqjX57ULTLm1cUDTWqYM8UwdarraU3CMgn+H2lX1iQnzmx/ERGs
Al6h1t5M2W232y+Et2ERCIQAAb/+Hhz33qlSEUWUZ76Xia9jyNKWSmWePMeUWLzBFhCUfGkgOG7s
7u/Jhk+Fcvv/mVFjtxIFD5DgwUyXmoGfc1AGrtTWF7e6gyBYB9nIXCe9HEhmammZchNzNnxrLQqY
1Q9TX3Fyi5N1ZkPZgxbwz7SNjeLE0k3mQmN5h71orF0QCyNxQbjq4dmGAugViZwleJVA0bw4gcIn
dF2AJadXP707F4IQ+syI4hlwVeh6O9DiVFUvNPs1mA/rbY1zUlSJeC9sKEvCkNEEkAHhSN3uCVrH
/ABxljB2aRa6/qPnvov8L+5WmAQET8f0IT+sBKRNYbGG8hr7DJVQp/taxQ9t8shQpOzID+K+t/pB
0zd6ur3tnOZTcj3Sf80qoVGOZnUQUcCsAPxpwg5HKXQIzTGQ3bY1d7G9Ft4v7EQ8JRC5zs9X3CDK
3UEdnxrIs9OTWWzgI2K5z6cQHJq3h7XwZLmwomyS1qszEY+EnpC/N8ejax+F/N749QaifYGYfty2
trjvUdaFLgIKr1dgit4lDa9yjZ6Y+Y+hfzaqF1mt1HHWTCjrxGSF3pIKJqpm12U/83KrDz9vj2Jx
K5yNQlkZYHVEWbg4WHhyHAz2zc6/+CDGrPtfDnsr8gcWrziltTEpizSMXp+jb7g46ZW7revvQhyZ
LldupEUjoC0DimYu7aicD5CG7cfYG+BdnUdwtPezxqn7NwM5s6EMBJKHgrbdBO8KIb46gOQSWxMI
XRoGnqozMchMWaDGdcygmQcQBj0N6ceCQQb+k+x3t9d/6WQaSE6g/X3uCFDbf1s5mtwoO3rytbDL
jiY/VBC2HO6HTiHvayDLAogvXvhqvK3RpAfGpacnBwQc/aHUP94exuJMnX1fueqoXztoIZy/P7z1
6btW/fbaFaTtmgklykIvi3RkPlK8Vjd591JmG/Pu5j/025zPkhJIEdG2RVVKeprENgG/tYWmxmzN
Fy+MA6l+aCRATQi3plobtMholECT8BO6TnfGqG9q75Gba4CEJSsou6BjHtTw6GlRbraSdCSJHcFP
RvvAjYPNj2O6cgAXti4CtD/ICijHoGXtMoTqNXRqGLVosHV7NIEeKPh5m+xXOu5v761FO5CqmmH6
MwxLWfhUk3yoGFoAbL8J2tEHp1W3YckYCO3rbUtLk+bhnkQlBp0goJ+7HBHqqiVIWPTmBEG8TZ1/
zwC7b5m54hwXcHNo7jwzo0wcyC5ML20lBgQ10TTPQ0KqYNBA7GVt6dgdytQLJLeCkb/9t/EpLhNs
1HIatak5FZABl+SltM2ArSXiFycRTDwmCI3n173yRHC5k5BqwnKBxO+hz+R+Gj7Hzf3xKN7ZM0Mg
cH/Qd1KM2G1bQwunbU7VF11H1uUUl2vghHkylCBtlrVBBRNnFOGFsu2AG7H8wcX2lnQ8+k6xGS2+
El+smVD8DaIlq8sgyn0ySvOnnQy/TGDv7l5yVP18lMJxhQF0quy1KTO70quhnz3mxaER5Ys58p3t
raWL/qSjldm6sKNsraIwgTbEi+pUFHR8AND8V9O77sYCh9wTdTPjCLCKGQLF5m5HR8YBGji959Z2
f1u97pygpuwc6lT2n6dk1kvQoHjvcTvfSuL+1mrQAFn+6Gwave4f7aksjo2d/M47JPUmW3slnNuh
sHIWisH7kvU9fKprf5r03Npr3PUPta/Fr1Olm89ekhZfbHDlhET4ZiCdEQ0uI6TvrI6DPI7HcWA0
eoYES+eHDHTMh5SwZsdTJkORePZhBAMeRCadIURgkBxMUlugCQJ3cu9n6WuVU3GcSlMPU2nYX3y7
aLdayd1X4BAFHjV699Zz1oUxId02SRsff/X1D6lW80fPqONQQCjyzdcTsrHtUdLARpsVwNXzvya5
XWyrbJuCA9Zr6QP6aZygSf3uQ1PZ7IEWHB234MkPBndmfBlMbd/pjthajdaFI0MDa1Jwf2N09lpX
8YKDxgn0PTSFoXQAXcFLt2nwdqhqnlYnt3rv6QcxDQHHq2ktVF4zo3jnoc5ITcukmm/nEkxQ9DkF
2L3a3T4wf/Jo6k7GMwaxEpCKODDKuR/TJNGwS6pTaU/uIbapDDnK1iHjLIfmxKDtJyfTNhBNBTi3
51ngmRCCGDJiPLSkaU95W2YHq+2yp5KDEq9L9elxIKDFmHpufQTpch4OtWWH2agD72h1zcZM2iKs
PDF8HlqISbNMToHJOVaS19/rNvvddyzfy8HvtprulZuEe0nY+A7f6M6kh/WIajCqRKCQh0JRaODJ
FBimPNlxOwaMNV4gyj5deTrPs6DO0rlfmW+Bs/waSVg++Qznnee/WbLNoRmhGxwKEsfUX4uYFt6V
SKzOb1f0p815jktbiQt1CQ4NwpMJFAkZT1x7s1DkLSzrmPtPRr5ytyx4ZRSn0HsIignrWhK69u0p
Q8EPMq0NIk0jewFN5HZlky3M3qyi7M2SrAjRlNkrp4KQxKX1SfKp32WgjdyB7Mzb/IWVWfYOVQ+c
TfUGyxvQpAEIXp2aY548Yar+2+eV22sUaVIPmYbPO9+ffPbj9teXTjvKKihFAlU9P1ouFz3NDK3T
O1GfEtE6SJ+Bd4W3rIGoh/aEHOTKVC1tZ6LPVN4Qn0HkoCyIjSsm02QKa1WOjMyBNknQ6ogq8lBr
1ypGy8bQ3Iy6rkuusjF2xixRNEV9YvxYFJ9BqhIkPhoowMUrvHIlAFiKNnH9/2tNuZk1b0g8jcCa
5BlULUBtp21a793jp4R84uV7oougL7/fXr2lI4vK0fz+mBdPRdgaqRRdK/3qZLOoy/tj05VBbGth
OxyyYV+SJrxtb14f1R2dXUFqPDjGpjsZY8xOYkq22vg0xEBprDUnrxhRYRlt0rSdBgWAUyr0RzvJ
j1Iznnk8rTWDqGLTc50cjmGW6gB9A4r6ym6saVImRuGyU2ykycYrQXNdj1kPFkMyasEQj/LFAMvG
lnf6e97TMrRjctLTvNhIq/cCgzHtiLaxdFMy7xMyG3RjdUkOKpupfeyT7rNbVGs1iGsxNOU3z+f5
7EIwzFI4RumwE3K4e9Zpb36bPsbcePM1cDVafciaMfDt4YA+q6ccVMLdtPbyWHLc59Om3tx+TEWW
Y9r06V3THqx4jWV0zYDi8ZweMV86j7H74kAx+W7NsHkKceEgUJ//TY3VgXQs2xrB6anibONMz3X5
Efw9K/5gcQxnRhR30OQeYGQ6jOQlaGDDdA3mtXRIzgeh7N2sqitRzIOwvTCfNmMJIZOVw77kP89N
KFut6kbPQ+c+O5XyW94dbYNvO/5kp9UO/Xsrthb69C8XRdlUnl/qpg9Cz5M9fhPaY+zUIdW+sGEO
tj9X/gfdqXbC/qfX3V1Wfc2TlXB06Ro8H6uy5QYT2n56DPMSYGbrgIxwQTeTXHmILlqxgJcB7YmD
0r5y2cqiinkhPXaaCrSPhka9p13guNv7nbRr/bnTwbJ21QpOYnSXDx2Ojyi3JlCUfFetKY0s7u4z
E8p0TVPl2Z1H4KLdz7R/992V2HBpoqB8iFI/KC8hgqCEoimtBUBGojpBQN0e9lY4DfsmXxFoW9rf
AH0BFoymIWTQldXw0yLRATeAKwW15vQYQ80sr74UyevQlyvbe+meRvJ5llECr+ZV140NIShmU9zT
7lwfr5LNoIP8HSx0P6v2UDorwMM/v1y9phGM4EqDvBYSoMph4lNGJ7TOs1MRt31AZG0Cy8CcBhzi
Zh0UA3obU6ej4cRYuhtA1A46UU/uSzmQINa04uBrnhGkOa4UT5bpA7E6cAM6UD5Ekw84SNMapbNO
5/WrqB35ySCIBnLwxb0Ih7OPuuCvTs7p1hbtD2csuteyyNxXRgg0kExvOA4GyrSZIxikJSqv2nSJ
L382Wd6GTOfxfiQxOLnavgqaemKvpSnF/Xl6vCxsC1sMHd9A3ViXt6hVgEAWiml6BJ3quHwvVyUc
r93zpQHF/VeZ4dVTBgPeuJcEdIxaqLd0c+9Bn43gIgNjE7K2RHmpm15eQoXH16PRZhs+teGkfbTF
ipHro4iw0kSJ6Y/w05VCLjDopDW1jp+wKqFFnkf2WfifY7taOSLXLgVPELRsQ03WhqCF2jukQ4oB
mq1Zfqq8EJ1WoFq+d7Iuvz+P8yxwQh9amw4M3zcdiFbu/GHr3003iMwfnKIDx4UEuuUoiz44OaOa
H2entHU3ovWD9P5eCVSVgBUzXIDwbXC5XA6iJLWeQl88O3HvERgbxja0vBuxcWlCce19olFA1crs
1EPlowqpswW36O2lWFrq81Eo3n10md5aKUZBxK4tt+WagOjK91UdrCpDHgkCj9nJLv5JkMLy14h4
r0/3xRyp9/jgjqTxEwxgzN5IjVbRJtTXwOlrNpTD7fEaXW8FbED6Rx/30KC012LIaxVYbFg85+Yr
CVm4q369MR9TkJ5qKTKKPfJKwG7SAyfPOTt28ecSieTWOpr+ty793ZFfmv+bZYe029FG7G5viOWx
/vs7lLPpW72ImRGnp8ncdOYO3TJkrQC8ZAKUiXjnGcigXsmIaXEvx7rNs5MnNxbZ9/GnJt/fP4pz
E8rxd5u+dynYAPGugEjrsWsPQBjcNrHgjAEQ+ncU8yjPnFic2qIBd0Z2ytyvRrnV2MHlIbmfNQYR
ypkVZTlwGxgJsLaYq3grJHRl/2K5EZQgNsWlZV/dvuiwH/OEWump0o8839ZsL9YwMksu4NyEshZW
7rW9KEzs7DZAxcFjh9sLsfh9F9Ep4kYPSR8lgBCaQXmbkRTJnQCE5WLtjbq40GffV36/P+Pr+xTf
7/yXpAxy9uJBpzf7m4U4s6JsJ4aKStagWf/kFDszf6Tw+N7p9kStDWT++9mOlSOS9U3pYiG+ek7o
eaEPsI1cMTJfGJfxLjbs2TiUa1F66EJqGWZLpmzHWz2gtRZ4zvfO3nbuiehRUX28Pay19VduSWdI
jRQ9JelpGHexu0U39X/7vnJF9ha4ZMgwfx8iHRbo4lZu+ZXfr6IjNKg0QLIK32+gKPS7WOvhWvu8
8rSy2txtmhwLAtQd/0p+/KfJUSXWQB5uefC16altHxy+69fyT4t7Fm06aDgAEzs6UC73bCuF547W
mJ7oFDp8X2YvWRcw6+0vRnFmRdlCg0xdaTbwgtQLnfIQ+ytbaPHGO/u+soUEKPyrxNVT5GqPfZSX
x0Fub49gZZ7UOKurzNgWEiOQ+oMHdU4a9PJ3HX+9bWVhHHOxE8EungVzzuFyNXhLPTwak+SEAgEf
QjRoD+1KlW1hu5qoDyAfiFwAnoXKUkDXMbPrtNOiFIVp3/3F9WF3exALU4VWIGSc8XnwL6oPTt2O
dUieW0iXS+iQ00c//wSx87JbQ1PMv1TxhBd25pGeuVvD0ryelXYcFdo3QCtCzT+ZfrUhfoYq5zez
Wpm4+STcMqdcIKaXDKafwJwObvoc6sb7sXyn9lNujXc/3zxEqGCW8ZDXQKeMsgtiDq25kcZ65JAD
WJlc9tJ2KwfmehfMJlAKm1ngrpNOBDrxlbSYETEzdBN726ZrEeKKBbWyMUFUSZR/LGTvPgnlWlru
+qhAPQqBFYCUoFu9Issz2gZ6h2wAkV1Cdh11PtbleNCqfn97M1+vOszYNli78XwAmlJZizp39Gmi
rRFVhB3ist1D6BGKa3wrR/KBi27l7CyOCuquaNF0FxjwpnoYy1FgVCW0Dp0sDjymB7r+8/agrk8O
kik6KngOeHG8q7eQY3Eoh6aIFZp0eMy5/ChcSA1ObPopY6Brp+mTl96f5oRNE/KnWKuZ3VCJItO0
95scnMuRXtZpMNHy+wjvY3F5aCy6Vu5a2nzn2SLFGLWsxsmr1Ih8cWynD4iQbk/g4vcJeoxRzF+g
XQalPuRckfiKqP0py34WKEzcNrC0DwBOAOkBmBBBmKIMAPpI3BKgpovSDLodXpySvel4fFP11t1i
heDmBGwAgHekWmYi7ks3yqUEI6yGubKJ2LQxWNnWRMEXZ+vMgnLlAO9pJhP3sN30+lOaV58co1jL
cl5LFc7DABMPoA8AV19BRy1dSqq1LmaM5CDVy3EDpPoT5+KzBqkg14D8QdKI3+AerYM0zQ49qQ5A
mwYCjQRQnNneXr/rOxD8mrO2JZpoZg4JxW2YWdfr3dCbkWOF/ItmRGDcBMrrtpGleZ2JlWfKFRCK
XF204+j2XewYUW6l5cEbnHLDa1f8xV4H2hc90Hh1gGxNIR6ivgQ5tNDR1Ys2sOQVV+5/NKDMlVfH
fQ93ZURu/pQNj2twxcVZOvv95uX+bmwnoc0IUtEpDmS6qd7+YhHOPq+cVIBtnL7S8XnNPfT1sdJX
vr+4k2x0pAA8jOSVGgx09cBo2aGpurbDlu9nRR3jybw/DYL9emZFmaSYAzNoMgsOk+fA82Wbf27P
0kItH91QJi5r5KOAu76qcmlOjpgj06OsfHOMT4zQfepEqfliZtXT3NzqtPGmLyCrOH3o5d0vwLkV
C0poUBABxFYFP1TtVDcp96bI8xjUotjmcHt0S0ECWC8cG/wA6FBRc6TAl1Z1YUxTRIcqzgI0CDah
o9Huy4AAZddD/vfoWGO/EpAu7Qy4a2MOEnVEi8qjhwFQKjoDdRfJ/AQilMX07AhUv6rW6R5Q7OtW
aohL9lDI1VE/BPXPFcVdNtLUahKhw5eRPURdD4IdC7LL45XZXDqw53aUvQiG5dKpRj6PK/460ebQ
VOOX+xcMHEm4RqHMdU3exmlMJt8YJ3BsVnsnzZ8dPS4Dux+eC9N51HXokd02uDh3Zwbnv5+9VYrU
gHKcDoNMfHX6h4rwTT2+9rb8C18K4KyDUTm4A3XVG5lazCXo4yIToALgjfWp2tweydLq+EBOoi19
7uK35r+fjcSaxhoFvxF5pgwcsvU+BfH6bQsLsQ/wSRCQneWqID2s7OuszrLEmeZ9LeswtqIaopc5
/fGfjKi3GoiPGjdPYaSSxhAgRt7WpQuAgrlGQrk8GkS8cA0Is1QYYE6GmJZz+dVvD0L7FbePjXy9
PZaFJcHNjFw/ANM+RC2V+IqCijRzNWpFpf018X8X9+eIZr5baC3PhLfzTXy55JXRTo2mmRMIpp8b
8bXne5o6IPX5eHsYCzOFcAkNBeC/n687Ze/2nBvVqGlTlImAth9AFOzc3e+FgfgzCBvMNHPgdDkQ
0STOiFzRFFlDvc1K+dwO8ZY39Ov9AwG/Fy45JHMAYFciptpobG/0cNdN2rM+CUgb5mGzppS6sOjg
twSwCyUKQItVsvgK8rZWO+FOi6sXfXwpfv/FGGxrpusEc/SVhijRfJqkXo5jXqc7remjsvY/gyl6
xdcvrfncaQupaBO7S8Vhj9IFmLST2Fq9uR+1fkfr9muW0hVc8VL4QSBhDnEFwL19IIAvV95tPNoQ
lsD/+n4cxKY2hlaRHYHa2FFhtUGbpweWGEdST0+sqX42pi/AI5F8uj2rC4ECfgZ2IGYUL0f1yh4I
RKccP5+ioh92skhfNKf80uXkzYpTpO/HlY24QCMxi3Th7KJ2A9S2yofVg2A3BkveFKHN0dxNoBv7
1TV+f8gQ7m1SPvTb0Qc+ayBa8bXpwPtfxbYEINqFQM3tkS9cgHhBzP1bcOsgu1QWIGm8RtfmX5KA
z6QZwQce+yABh+5nvnLIF9DJGLRloTcd3ZDoUpr33NkNNTroGRKFM0UmqbrnNKFvVBugSzfRLt0X
BHQDhWaRB72xRdjGxNt0mvsXT14cfDypAeuC/qXqy0hc1G7ZGVM0iHRrefWptdy7AXYY5pkJ5SJm
MmdMWNYUISUQkOHZ9rVNk9AwT9YAi0uuZn5+oG0Zmq2AEV9OaDr5Q9wZxRT5VpgMQbHWE730/Vmu
6M/BuGYKo3JComoax0iGffLi6itx8nz9XSZuvZl+Gnz+ANiBo0q5V/wcb2SI7Y2RUdRAhX3LCn3L
jU9lkoRD8tHoT/fvdHizeZ7+eDblkjEnN/VZ3IzRo+m+7UItebv/+3OTLxwIarLGHya+s+3dcRv1
P9qOUXtIoN+TvkzmS5bubhtZWBLsLhM3DGT+5qTd5ZLjETe4vB+dyIdSy2vefP6bz+Nszlc9gj11
juykIxptnYiV35hzzJCyv21gYc3x+/81MP/9bJLQDaE1BYMBuIJ9YzYYRb/xvVfT6bcDhLd7M9nc
trg4Yw5KaHNsgXKaeWkxpZ4c9QwEiA24yZJ9uYISXbgokUEDs6Ixn3q8My8/38q+YaJp3ahKggzn
5MTyvxjAuQVlymhf90Q4wo3Y9IuiWJNZ7sqirI1BCey7LDEFBuFGXbw1jK3ebMTK2Vi2APQpiA/w
P5Wsz4otp4Kmhxul4gGp2Yo+mfH9FxkW4l8T808421katG9Ggcwb4JR+UGqzN7TpN/b5/t10bkV5
LzqFZ07NhIFk+sEt9uYaGmLeLopPBFuACeZENKQBnaJ83ycVA+q0cCMn/U7Q/Tns6+y7/d5AivYv
BoJqAhIVc7lBbUAwWAcZH1a50VS8C+23X9+flMBA/v3+fCzPlqPmnUHgb12QzPah1LcCYMrY/lWP
K7ft8oT9a0dZ9lYMJrqAMQ5pgHvkEKcbm+7iH+ifvD1fC3HSzKqMiZoF0q9g8xAT0kYkfEikOT8K
Dc27H6gd5n+zu86MKL6Kx53JbC8GDXXrvaUlJMnj7vvtcczzcb3B/h2Hcunmo6lnloSwDZ5h77yn
u4T1I/qMhsNtO0tuF7chaE7QXIuSpmJnqJLCw5p7kQbxYdChxSv7d2EckGZEzgusA4go1QcKn/zM
GMYedNr+3imP3S83uX8EKIehTj4XxsBjrVy1pi1AY20RJ+qKB/Ezy1Y21NIAoJKLHkRAm4EoUC4O
AqkuJnoHN2ENYHzOw7R5svrXe1dhluvFzQdf4iPqUcZAJJ549pCbkRjC0Qr8/nj7+9eDQPoZjGoE
7ZR4xaivh4k4SUUypKdBkItu5HhbmXQPReW7DznMQJ0Ava2QJsFNfulMPOD0q8aA+tQ4AH+h7Yh7
Ko2nlu5N/fPtAV0f80tLittKW6LTqoElbfjk84cSQG0DYMrifozEpZ15Ys/dI8m1sip8MzKIDG3r
Q8eLoG7BPM42TfPU3o+SQX8J6uUIs2dZc/W0eD5IFArqmpHrJtgFaeAkz71rBOb08fb8XR/7C0Nq
iqUa68LTZ0OxZ26H7lsDINxtC9cOH/AY+4+85IzIUbe0BEkDxIfAY12XfDPZNA/MXP6oW7rLevrD
nOTX2/YWRjS37v5pE4c3U7e4xpO474xhiFzp/ioIXI27Jv63aAK3PrpogeS8ehhDKs0WeWFDKM75
mO7sdGVNFg4p6Eqhx4SHD4JUS9lrbS1qM03wefeNdk9N+lzcr/IBJ3lmQYlaHLcrhzK2hiimNOja
T+NacLc0Q2TWK4IIvA6MghID66nnZpbJxijPxrBuSdAn1v2uDBWbf00oQXCZeGRAMybUwBE5ttNG
Ij9YyJUgdSHxg9QDKPcJ8oM6VlxZi6QaLbPvsJt6cbTikFkB43uS7BMtxHF0xm1HNmStyLEwe6iv
6cjcIqAkiJUunU3SNyVt2hapbhPCBqJD6/D9kwcLSKSj7I0Uj3pIYnsURmdV6GVKfngpA85r09P9
7YO4kD8CLRuStx6iCeQ/PSU6KgrIYnU9ajV1/QxC+R1Fi5bOSKAXx6R7TqqHoi+PdXV3IAurqHcg
fY+elys8ExK94IUzkWQX1A/Tqf8pub3Vmf0NAhwrGbKFg4rpQwUHPF5w1ypRqZk5paF3FZKu/oH1
v6XxoqVfbk/i0lY4N6Gc1JzW6K3pOPKtrbahcnwGs97KXlg0gRoXshRgoESi7XK3ca00ONUy5Dbz
Pgn6qn0xdbliYz7vl1EsFsWxwcsORAmI+ZXDCooeaxoEhqFJfwd27A8l90JS9t8KcNqDhrUPMnG/
yABsoniAtAjaVa6OLtVyPPMZVsdqk8BBhvLX7aVZWH1sJiSOLETneEooPq4iXg/Wm3iMquxZ5zQY
QE/RZ3dX3BEtA/eCNyzUZvEUv1wcGQ8eFQlSesWkbfJmCsu1h9LC8l9YUJZmFJOW9wYsYEW8926t
i3X+z5WVnzWE0bcx65QhB3Y5gBotI2bjaG2UOvyhKjM7yI0qYO34wnPzxUs4CahhBxCpXUn0LI0L
DGTIhaJTieBxfmmYD2lTpR3rEEKBHyqNQ0i3394A80+/GhoeFADPzuytairJislod2PaRRrkcxzx
NGr7QYINa8XM0h0084rDhSLYQOOmEk1XugZQhAY7Fih8umqnC/Ksa4emBYf+dDDadEMZ2yfehAbF
la7gxSEi5YCLdhZxUoM31KsmLbFoF7HsswZiuqJ7GDsg24r7wVHAlJwZUu6K0WrnhHnRRRBxycOZ
Z6zga6WTpR0BxhP8g4j0GjqD8lDm5nUho7J40yigbCtndWmywJQG0juEPAC5Ko60MLshqSlKfLz0
di18qdGRo5V4m6lYiRAXYmoAwlEEsqFwjTZr5cwmoGSTZcn6SIqPUyK3tP6eaChexMkuq99v7/Il
N4dHCPCteP1e62DZdkls1mL3mal7gHZeFZZ59UvT9ZVwYeGKQOniXzvKDphEb8jOzrso+4ck4rn5
aX1rZfXMf66EdEu7AIk6UJi7IM1GwfTSL7RVXhZWPbQR7TdtYK/RRy1NF9p5QRCD2w4KcUqNR9Ks
7JkQXdSNRTSgHy7mzUfXW4O2L40CqA5ss5k5Gnmby1EQABVMCSbRaKLp5ndirLWJL7ltJDUhqozN
jAKrspftKisMmcUdBNaiKv/H7t8QwBvdU41+rPyby3a3N9nS0cFWRp0c6U1wSinD8TSrYWAn7KJY
5AFL35v6ZzmhcLyWLligDPHxpv7X0DyvZ+94X6K2bYrZUPliiXxjs+EJcn4Hi9SfudUFetJ+sGm1
K8FVE9rFrxx0f1jklT24UEbHz4Ca+ZwNm9vklctJ6LU3tTouJ2ZCMKRtn2XGUMXVw8YhaPpvN21Z
vuk6fRI98wPARg+ZZ73+xZzDV6EYghDm6mFeS8Nvqg4HzuzsoCwOXn9yXdCsr1Gd/bkk1HsSdJ3A
JUDhA/lYZS/1BDq/WgwP4kgXEiLssRqH11r26ICETLU+kk2Z25uMvXlt8mPo2qByShepDhY2uvcT
PKYbsxpeOg8lTYPua6v44JbGVuhrbAJLRxe4H7QL2BDiwQvicm90LEHJPcOEFORQ8SeKLnCP3g8s
g0AIRJbm4hMCBxU6gyyu7wC0OUa2/syMvfH99qIu+AWkjVC2AagMyoVqvFilZtLZtTlEWSWC+s0Z
7wcZ48EI94ZLFBBN4s6TeHaAJpmascPw+yuahRz5MEAmbw9hwfXY1lzznWl+r0kdILeX1DqXA+Q4
rNAF6drIT+3403JeU/1HPD56/NNtg4tzdmZwdk5nQ0rqyqdejDc+1540YQZe+fVvDCCpC8eDdVe9
G2qcUFhL9CFy7G3jb4a/2Lh4hQLVjEgXCCZXGUDBHXuYfNJH9RAHL575mccrwfRCwAEL2LngO8K7
WleORmK2XuVyvY+sJv+qTf6undos8AGMpJWAhJOTHm5P2cKFcG7wT27hbE1sO6Nt1hh95BbQVRt2
IPMM6+yT3t7/hL+wo/imoaKuaArYoZ7/rI/eQ5N2r6nf7P7bcJTgpjGkyZic+igBW2xnvpDmlfXv
wxqL09JOBi8qEFEgXgZCSDmcJgEBUicQgfZZMDlPsVi5MhY8JHpoCMryM3wRDJmXJ6WaZA4y2W6I
7LEPhAkIC6Af4v32XC0NAjC2WTAUcRSkzy+NEHv83+PIwN4n6MdqTTpiyQBSeuj+RnyD5iBlFH5a
N3ohGxl1KcJLsSZovfZ5JcBsPKvLq0nIiA+byQ3pWoS5dBbPf75yFvUMOLtJ4vuevZNtELO9YTzU
9VaulZxXDKlKPxC7JUaOZt3IEpumCArv5I9h4SADuvLKXDaE3hsfj9vrEgHzWkfz0kpGxOkD387C
hIwBdT/qUxEM3cr2WtrD7ix0OBNd+VdvJ1lp+P+zAas/vUM1wtOfIO16ewfPK6AEPHhf/L8JdeLQ
tQBJK6+X0SSyPajOhhaNgWFTPRb1EyEZCOS3tw0uectzg4oXa5htCDrBIOm/l8WjzJ4q/l4YK5fA
8swBcAkuH3DIq2AjbXRtYGV1GWlgRB3RvmSns3bMmjzC4vmZJT3+14xyflDjjgtggbHtqs3kIETK
uuPt6VpcH/R5IB+F3vArktcSwPuhSeAAeKPLR8AR+DNysEUYmw17dAcoLpad3h9cMfqHlI7Oyt22
NI8I/pGaBDr7mkLUGSny+wPakqv4k6E/WMOmX+urXDOhRASimvVMfJgwqveRJhvD/+SjVeL2NC4t
1B80IwCN5jXOnAyckVKYKCJA/2nT6Suh7FL9YFbsg3zf3MZ7BeHwYjnG9dShtxoIPYcHov3Cuqex
+Dk6eVCR77bHAje7H1zlo/0RxR6080K8Ws0bVlY6ksKc9KgFw1yI26h4GYjdf5hqTVuZwD+iFaqj
QFocXMOgEQAlzLyMZ1EOGGFQpRlQhvH6cSfEh0w/Id2/Q2o5dJpNa0whuIgDS4qgQXJZ03eu/kC0
wyS3rIwD2/hRy6eW/dQ7dA/RI+f99vYKG0snBU0wmA+w3c5ljssf6NX+yBoLrUqTvY9bN6xi44PV
kRDPZpDGPtnZHr2uiEzBAPjdsY+Un3B4Q3tAWGCd+v6IgGRTF2spa3M2ezVvBC4ISUPQYqqPKOGy
mHoFunPwirfLJz/zAsiB6Zo8ldUPjeUnUPhzEP+X7tMAtdHqx5SWgPb2QT01+9jyH7quDrQm2Xr5
B9nlJ08YYSLkir9cXl5M3wyDQOuqmj0VlMU9M7C8PP/ie2kwTi96+3Hi0KfG47b2kEqLt419jMVP
mz2V1kPNonRI8RhnG9Notk1BQscdwDAZB8jSn0h+ur2+C25ibnmY8/Iz3/WfXuCz/Rc3nhziEr0P
vRDjx7Eyk6eEWXxL2LiGaJi9trJkyHeg7WcOTYGlV4KuPOk1pxFYsloT9RMV5bgb8n58cMZehJBX
F68e7eqPjeZrK95+0fIfCk00QSG6mPf42SAdkzpGjhpLJD0whRF9Y4wvYnxhTbKTILuYmpVTfeUW
kSdH9g9gJ+D03asCJJSpcnCWl22UeY/m+PjP7SW7uurxdejizfseFSEcrcvRjJNmS50aqKdUDmQw
OpoGwOd2oTPF2QF8oWvqIVdbRLGn3iSSa0L6so0k6CgHsLsHTAciAdm5lWm7CgJnQ3OlCNkooAZU
HbwZqElbOXSRwXsSCpJ4j6juWYGnZZ/NHspFmO81nNLiZM48dmhpQQXnytf7RVdaxG4jY3gStvE/
1H3JctxIlu2vpOUe2ZiHtq5aADFwFCmSEiVtYJSSAnyCO+BwAI6vfweqfJ0MMJrRLLO3eBuZZBTj
hs93OPec3KGXs/yk3x1wLEN7YWbl0cCj6Ad/gpmgiTZuyPJ6+vr2rjiySiji4XQtaRlsjtUe13HA
Ifg0d7fJXH82c8vvGjV7RZCV3pe3LR2ZMrRk+UAGIwRE+nx1jlMRA+tIGlgq4yfwTd1AJeW8HPl2
4OYU5+ORUYVoaQLaDu4KQOirUTVk9pKqjVr0432UBvI1527y8PZwTphY5xnQT5pAwxkmPOdCV1Xe
eh/GU/2+R234KNjEi6AlXvvDIytQ36xJW6pbTZIRuRIxbJXH+QdRzsmJQ3RkdXAlQIwDtUI0Fq/3
AYRsbdZL1aGYu53T82g+08PZxL+/PWlHjirAAuheXqDhcGRXe0CUCgm6mHa32SAikcvem86M0/rQ
50HQIfuan8VmJieAHa+T5r/eqIVSFpVk5ElXzkhphSFBhcHx4QJtG6q8VMlN4uG83oSot/RfGLkp
23NxSkT4yIWOBmf4aJhP7Pl11mM2fLSOL7tbKMWwc+okcwHxtVMu+2t3FzwXOMKoJy+diPBqDrdJ
m4hpGuNZ3lamf+Ce/zj4XjEE1aYErTjgLmxTG7Xx2sgWWe2eCFlf71EfYC1wAiNpFCG8Wx01rwQN
5eSO4raiw4a5FTg+3Pz9bEnoRn5hZX3awkBIyEnN4jZr3E8j8mDlfErwaPmiB37GysTqsNVRDC6/
0RO3sfhp5Z1BpRp8L/vQXJvqm6pvk3cjdFYGV+mqWgU+JDx8cQsdosxLcsc7hT19vf8wazhu2BZo
uXXX98ecqVanPSzIn90lP3GqTn346uvTPm1SZvHhzL+03mYo796+K17fSIdffnVoQZA/QfkB6+Gk
F+2Djc8EPQvV2dtGju5eaMijTpnhT2/1wFZx5lSRDsQtTS6q7srWl3F0orh/ZJ6WvCp6L9wF0Zwu
43zhReoma1hMa3HrgrkxH+j27REc/3jUcwH1AdZnjZjuqAzjwGHidvI2nZ/kc30qrfL60sa9shBe
/mVh+QYvBiD8YQDiT4hb7se7ieNqEfWZosnei8sra8WJdT82IIB+UYwC/BsO8eo2q4mJpUb56baX
UEwMWMG84u0pe13LxSWJNO4Sl4K67JXH6JYyHek0YUSsvJwy8qWaxVUZGfBbu5dOD0WbmO9Dz1zU
nrP15qmYWnlN4v5EELVsrtWNc/A1VhMbJI3OJHPF7RwNrCBkugFqdKtlv0/ApAfI/TPp5q8nxn7k
WMEoWj3hU4BK5BWVAEh9U0cP4jYaktsp42e1JlcQCth14GS1s9hCEOV6qm3uQeM50HPBJooaMoWe
nVu4Hdu26FfO3/5SR06hB7lkqCFHAK6/ekOMyXQ8+y6/9WwHYMUtiPg3XJ0qQB654GFl0RuFfDt4
01cbq0+kM9ok4YAkXdkUCgw3Nb2rm7hQHcv78a5jn98e1lGDiEjA3LT0Ia+hEGi/cWYxUHHbNTfJ
oPPa7toky0l93YVJrpWLTAJ7/4UGYvsAGdAQ1ASvumUcR84D7XEdBO2Z4VvrVejzPpGeOLpcf9tY
Q/8rieCnjzGuGum0tIYF8o3MpwTijlhZKBiB/EQPwJKwObx20hlZ2FgkzW3VPE7tIxOfmP/p7QU6
ctUcmFgdQDKHCfPGCGpW7tmzn+3f/vRTA1h+/uLe7HGYSrfDAGr/KgbQN4yeHGpO3GVHjvPBEFav
ixx86gUtjPTeY++KfSAgOw8JxeoUh+8pQ6vT03ZdN+GNa24jk9fBpgKMkJ2Lk2LNy6qu7sSD8awe
5JDEwcwamIlnUzD2Z8JFrqI6L+sd0t/bhH9PWuQOm7BIx3bfxDyPxb4Zy2KWN5lxCg7v171yxZzH
zlU78w2VXxHcFOOQ5FnGziwbt6nf5hN4iJtzX+x80j9AZWw3Z1vIieSZ/wzikLxhj1xbCIg0SGlt
2sTbVBB1ptDsSqM/3eEzg5Ypo3fW/T4hsdFLH4iGT1l97XqnXt8jexRHDZmNpYQOZMNqF5Fh8ksu
GrVgDGJfbnVET1wZxy0s7Jo+YmbEK4f7VEa2UXHE1K3vTcWYokfwFBD1yEnAGP62sHIVK/R7W5kQ
dSu9h6Hck+kxcrZvH7ZTg1jdFqYfIP7ccXXrpd99/6prNm9//pHtfzCExf6Lwzz0natchs8f3Ws+
AjN7budd1Z84zUc8ggMrq8V248hMoY+lSIL4EomtvCr38IXyWO0cZ9xm5vvbozpqD+yIKeL+FHmG
1aH2mMsd1/clEPyiUBXPE3nrxjs1lhvfuaze3aEfAVKN1wmtPaC0AXrscBIjZEzCfizl7TQHl6H+
ysW7S+iLBdT+QdoZQItoTZRh/QBhaKUUgvormuT9KUja0W324vNXI+it26MLVuI0Rl9C/l2yE87v
0W22UFYuHC2Ip1fXecDNPLWdjw0AgR1p7oj/mbcoNpwC15+ys1r4cIQDTEoPdnDDkcTsW3NZph/m
U6pXRzdYDBILLDdcu3UZyKGagQAnVrcszlH90fNZ4+WKPjqymE+18R69ZV7YWh1RT5AgqyTmrrTp
Tol5YwZ2Puj0/c7qQsb530NandFmViIlPobklPtURfnUbHr6F6X9f/yY/rN6lrf/evH0P/8L//4h
le1IVferf/7zmvzopJY/+/9afu2//9vhL/3z23PTkWb9Xw5+Ax/8l+HNU/908I9t05PefjTPnb17
1ob3vz4dX3H5n//bH/72/OtTHqx6/sfvP6Rp+uXTKiKb3//60fmf//jdW3pR/+Pl5//1ww9PAr93
/fTnU/Wkfzx1r37p+Un3//g9cv9YgNdwCBG0LE2a/u+/jc/LT8LgD8RyCzIblTKAgBdoYSO7vv7H
747n/YH/C9kPVGWRC0E3ye+/aWl+/cyP/gD3iYdtie4iFLJQLfy/X+9ghf5esd8ag2QJaXoNq4ee
C8jiAZxavgLKiyi+rrt6QKJqUq+uWTHUfDqfUynzsOpPvUPLwXzhH4FuBiSakHYDCBiZTIz58AoF
TND1Jg1V9CFqL2u3/TSY4dFE01ZmUAnvQv1OvDgMBhDtAXQTcwtCwzVEcAqELWk1tUWPW/2mtqrc
Z8l4Koe5nrxwSTFgTHD0sbqvKvYU4qgjBIK6onVrvbGu9vehDk7Ba1a3kQcrSP66iACB1UU6ZuUk
UAe1Xw8sLgUTU1jMXZf3otqxkFyRVD9MlP4wE+9O3BerqxZGkfz1sXMTJNiR1VhdS3auKmg8OLoI
4xZ4ChP3u0RZZxs5vr2SbnIKfLW6BmEPQS6oZNHBtIBt1jjbxFq3TJHLLJwg+ZKUMtnAnCzCivWb
Fwf0rxPw1o6HJZS/0KOLvBloAdZcL6XtpE/pBCG9qJ4uLFq0C1+ZUwK9r7fG0iCJ5D1AVwsb97Ko
Lz0vNqL9JjV9Ubd1yy6obUskaLJWTyeG8+poIYMND3vxgQHvQ+3o0BANs6Ga66wvODdVYUbG9tkg
0bZQkmCnHOn/1H0vzt6ewyOrFS19roBFgw4evsuhURfFsFkaboreDxFrAB6x68LQ2TWtyk5sxPVE
oq8VBwyuHrJfKQilVrsfAo6xGdsgKOhY0b0E0gflN5Cuvj2g1Sxi8+GGWvKduAHBmfyrJ+3FcnUR
q2U6oOOL2fIuinrAP6rhSo1kOzXuecayU07l6nwtBgEKyJaOCDC2oA/kcAaj2W3UNCmoRRp7GdRZ
hFXLkguufHneMlSU3h7fMXMotSCrjmVbWFgPzbV6DFNQ3vAC8KNIb920aUg+1C2/HPjgeIUJofF8
Yk5XK4ch/mIMQFkOTO0BGLsObQZNTHXKCKj6xtg5V2F2z9pIv3tgaHZcWhgwiUsteOXa1l7VgnxK
wsg06vPKFeE5/AW6raH3vIWQyDvRDr8GtVxPaJJHogoP9OGgwnS59IVDCxx6sjOJ4lueIa3w3uXC
e7wYAWNPgK2/5OhebMcGHJNWeSmF2JzkgLw6fCM734KiWWj0y7B3SoEto8I7hq2IRg3wGq9HlYSO
mXGkoXa6yMzj6mRb7qnpRJz4ekMs2VK8lmAXWHr5VnOXWcmHyII+oFUk3vSD7jbMaLl7e+5WdxPG
gr0GhwOdPoin0GN5OHd9nGmSzpYXaYckn4+/bnU107wPQGjwflOgTEa/f4hMKTB0K1PQgEvmMQER
5gzoUm3C6V572Yh0jKVP7zeFmUOpG6dp6cM+NGXmwXA1ZwBtxtWDMuV0ORDf5MqOp9BmR1YJRDmo
ZeBNwd5b+2olkkHEVLXA+1glkCuKkZ+aiEz+jQHhbkf7GTzdZViHA4KOTDL2mosCVDP6enZAhf/B
N21ZfXCbTJ0g6Dk2JiBtXJRO0P6Ag3VoDJSXbdolUKd3uXZznK7h2pXIhry9RkesLCjXJVkPxNcr
/IZw3DGyOKLF2KluS/X8FWjK5MT2PmoE6Qh40djpr9AVZAAjeOnBiGMavgUyJbyp+vYU8/2RQ4QG
9r+trFbHVxUjjehEQcqxPksVD/K5b82W+2Ny//asvTYFdDOSeEs5EzsuXHWQRqMz2XZAxSwaAYnK
8RSyDfMj+shTcwobd8QWiFWBtV6IFoF2Xd2rGWPMH0OXFWlEw0uWJA24jCryhFgiPHE3vF4n9D4t
bxMKQ3Bd1m0dI7iCpZUwJXGvbqPOOjnzPX3CyrJxXwRWuOzQNAIdXWCgAFtFJ+nhxm5oMvK0SVhR
V6oarn0j5RdesbS/HNIqgD687/D0xA58bRNBCKrzcCcgRIyb4tDmiODKH8GfVigUrvKSgY/RYVG0
4RpauGHQeSf8iDUqF4OMlpsIxDSQJUU8sjIosTpeLVteVCaDwHISqKzax5mC5HWf2fSzM8YZ28e4
D7scOmXabi1V7ldfK/2l91LA60pqKr9QjQ9KljirDQA0GTgYvZhNKJkqop2dCZ34cg6D6kSzx+st
B0IOOMtL6AtQrLv68h0FzMoL8ByNs1BNzudBKwQFc/nd4SWPTuyHY9bAoAPgxRLbYMoO1wa9XWrq
gLYqRpr0didY5H/qwrbvig6g8/qEtSM7wXPRGLVoGaVAkK/eP78klBiB9y8MGOTIQ0jobJuBM8Ch
pwYtU4OS3ce3b4vlIw83PCr6MIbeWlQWcAseDtCt4rl2WMwLnbk7FN2f7eyKgrn1hrSK5WE43r9t
8NgYcXoTYFFQeUcsd2jQuKHWTovnkIyTk5sqeMwmct1yUhaMR6f4Z4+sHyYTmSLUDxc+rOVWeeH4
BXwIEqcLRVEhViG502v14NgWMKyQBCf4jY/ZWp5D9LwjW4IY/9AWsoDdaEfeFFGqp20dS+dSDBW9
4ELP27cn8ciqQZRqiYSXHuBfObWXw2rqporTUjcFwD1q07Ys+eSn2t1KIFy2CCHplltbnYCwvF45
aOeCygO3B3Bmr7SUZOoDlEdcnIVY62uNuuYWbTbeeUaol4O8Mdy9d5CQe1ic9iUwRuv36qQ7vlO1
dQoXzYzTuE8HSWhuSGeueA3xR1oytPj6bbR52+rrVQRCD3VzlBAWBrV1MUSHNpSJgdVunPl+bvGQ
tawVBe/5qc2ZYkMcnj3cXwHIRODiQN94Te4cUDCWDI0SBfUbM+SzDcVtm3VukwfN3HzmM+P3DKxH
dU6sMae6fl/vIaQbsF/RIfkrS7S6bDjBW0gUawrIpvbXkouoaENkLvMMbZogxOf0oYxEdMrHf/WO
o7McrBkLkt9dOppXq8qG1tpGUrx2GZC/U1rxqyyoT6Xnj1nBHQrERQyoO5g0Ds/iPMy+dVuC+FxE
apMwqKVnVfpOlcBfiS8chGUG0eKCt/TQSt9P3eBF8B29ztbbxSHLPdtjuerxlMbYq22JHBuyo6ie
IOWAnpXlcL64yPhsul5EoFfyxRif+XE/bULXiq1LnWn/9gk4MncwBeFD3GW4XqLl5y9MCY+Afc+f
RDEpJ8mFi9tmU3ZcvjOn/K/ZQ4vDsv2R81q7IaOvDRXNjMBIj6rK3bLm3+LUMad0jV9t9GXqkDpB
nIdbGV7W4XgqZ+p0VEWiyFofWjk6LQenQGtSB1CT55xP0vH1rvetKv6NecS9B8EH1NNB3n5olwU0
ouiEESDlALVoVzr0KWKBT/4tM+hCRNCHFvts2TkvlqvqZtol8SgKBCAmQpqXDLJwkA47sS1+pX4O
rivMI8hrcZgSUCODeeTQEEsgr2VmrFfY5VVqt3FdPXCwZOUi4tBbC84UQfKmGcGA0KZmn2TNKQ2f
YzvzxTdY13UzPunExB4CQuPEQ5GauHk04RzdvX/hXppZBQGxJpPVOFxAT0/TtcjSTwAeDydSUsfH
sryjaIhfvP/D2QSccnbGcvG1LHTxdqlbqcIRTnaKF+nY7kfyAX0DQAugLXY1GJQNBxAA+qKIKLjS
xnDy7nToj8hKweMLITHSlldejXrsvzGHHkoPXgJvDxnnw+FZE8nMlTAbzqQxIFKk8yOvTHDCfT12
LS78kwhpUFwB/PzQTDxYBxlL+HclWPxyJW24s0mPNEs4BqV995hwmD0c5CWDjsB69ahATDIcxghj
chQa52dZK1IEpJPvP9GwAycSQTz6VvBOHg4qCpRnQpDYFMGcgu9WD2G1j6buFDfg67lD5A65Knfh
oEMD28pMIicwvYTVgJ1gTU5nIJ2GGsjE1JPvBBrgqodLhTappYKILGK4mjlup8GJEUoW9SjKHZVO
u1edFTd17Mkz1gh9Ij+1boYAiRqid5CfevDglhTf6q6ikYqs7xj0PlKf0RvFeSSfOCLjDrFV1vUf
60i5j03SZxLsZwn3PyfUmuQcPoOj7t8+Cq/mGbSY8NNR0ESqBMWQ1Tx3jU9rJYepYAm4rEkCfJ6L
ZMbHOkhOeZTYJtgbLy/pFMdtobpD+RvvKjCTh3unbJum7EuSFFw2Dm5K2zhDdpPYMNRfmkC5lG+g
kNGaOJ9DJyzHApHvPN90Q532+xBPBwV4zqseWjYx8kStBoaKiApsQHqW0QeOSOsuQmUxukC/x4TG
YgXdtq3tkuBLSFkfX06QsARpdxfEU+F3U1t9ApFm8qs6QsYe+c8Z7l6w9ftwAK9mOEkIFeUCJM9Y
mmzyzfiBSKT77soMHW+06M1Ulp+Fy7MzLepwgvQpZaT8HqL3LhZbvFLpqHJ3TggaZH3Q7VKaEy9R
wffStyKxhQVEtfloa+YkbSErx0NHh5d2IHHLsy7R4lKyCpvA9B46kvKRV0FwrQktwWM/x7pGI3Bg
neRKgFag4tss68REchpFzVyBymw29M8pcsrpAph/Xha0Cez0I0grwFAAwm/HKKfNNBAvR3/wRDYN
ulfoYzAFdQj0IbFlfJcMMsvOu7JroltpxizZtTYOoJeMBfaL3srM28YqtC6GHjZBvRllRtGRYk2c
fWAzt1kx6mFSVyVrW3szzh13PjmV8PVlCcDa8JBaGUQbj4ArYKjqJsqdaZ6b59Yv7TOVxvGvAjOK
pkhrEicXbRJAwDIG0XZ3Dj6D0ZxXlSy7LaFIBH/JypZFBa5BtJgnVVn9GcKpAlJyroDwyWkbNtVl
MIK3rtogGViTRyesSwDYcCnLfAjDzv5obICafh54ZU2/4bQxMLi2UVPelyVP4wsvUmmy08yf/K9i
8gjdBk3TxU9TV7u8QQqEiJrmtvfbassaDX4nVgOTegdojUFPu9Ohp7Bhfjtuxdy6GA9UOX9CRsx/
7iTX4AtLYlGdBcatORxCldTbkSVluKvAk3mjEZCyXOmRTA+B6Uqv4DqEnK9vh6h7bknpfg2CWic5
iMEnL5991eMhaEnT7jrWjFcgIwPyFuk8d37snKHt86QjhsK3HZO+8AScFzS5MfLF73xAWj0tozDX
UWnajUGS0RRTXclqy8PGxd6eWRJsancKfngD6BrzKJudpshQHqvzJptoin0o6Y3uqffDBSsdgSy1
nYM9BJinh6xs0u48cs2otzVagqcCmH8ZFkw3ERjTuGqjXaNc/7miQU83aeUnwx4sUGGUazQ7jLty
ZP1XYPWC8LqyKQzbOY5ryA1CqitvKsfKbccA5VRjWA8bGcpsvEhUhJirq5liF2lpXbsLx6b6MUqE
KVtf+EFTNF7cf4MSX9R/InCGTdFVzoiIl8XwgpAAbu91I117nTCwRhXtiIZ25F7nPovybmgT9kFJ
t9S7JmJARHKR1i7oLwZRXteqTKGLVfapvqCtqaAzTWjwMDNnrh9nEjdYDEqpzQWBXv2O9l74CRd/
/aggq3WHu9tnWzSkxvST06gG103auvPZiDvzZ+eG/ddoEN10iaQB/ZoNmohL646G5aVuYxD1UPj3
G9cw8ez6pfepHlCozlHBWqhdK39w9kiig5EU/fIy/jbIAVQNkxSefhTKundu5/Q33uwheTQ6WThf
4h5qboY5MvzcgeKfPIvKjs3o5vfae9UPjBdSOOnPAept8tz2k2n30NfyyZWqPferU7tRtVeWcmcP
ZFD1HIyep3KT6mw8F1mLHpe+oVBjr+ExpjuPtJSic3/MvItwdKPHuAZHbO6Y0P9CXQTsKfz92mlx
2KeUXNjKTS/B+CvmK2XqptnoSDJnm45VIIu4rMHMl5W2jsd8lBpimCVEzTes1WLIXTaH6Vak42i+
lyjnt9dayKTPA1MPwRZ3CRpcy0TYqdAOnT/yGSm1b52r3W8pyEnZJ0CemHfJtROHZzasceW3VRTo
IjNe7xeeYQ7b4y4Z/J1ItfKXroc5BmrbITYqdDCJ6gv3JvZdDa3/GHOZlrvQcwTAEAH4KnOX4A3o
oGMwDi3yMUHV3pUO1+KBs6DLHiumoCiVcBxXsDUjFMmFDPy7AGwfYeHTMqSXXpkFbY6oSHSF644l
3SRt1NUb6B6acgNFQ9rcQIFF8ce44YG/ZxlP56ukAmzsU90rEDWMCtoGuNMGLjYMZULI+6a069Gz
2Y113g/UcfedxS7/6nBTxwXtB3MROtU0noczFm+bQfFSbwHLYSWw7tKys0ZMM3r/UO23iJkG8TTW
SfLcZnHa/ZjY6AEANQBKsCWOZMBlzk4LJ0GJOPqMa4MHXW5K7mYfcVtpfSZFUE1gmkDAVxDb0xJJ
ual3p9yveFc++m3cknsnNa6HzZ7GdkPcKe32S51/uEMrs6rvhSr78NyTnsKWFqkJxTYdkkY8pJDJ
zepc16nBLpkpgc5pDT35C6069ChVVZgBWDenoS1zgnime2ycHn0uRdbPIhtyNgfe8K3PUNV/ivpK
V3dkUEL/CKZ0whEiZR19aMH8/xzKcsBj72Z9dEEA2wDUn0KG+NzGg0O2pcS1vC+Xdl0gBuIUM1w0
ciLtZ3hGLbaxcpohOZti7oUPIbOud9MJ5BIfYwOy7fsJM232dmhHftOFc+vtUF6shz2tbFAXoPfi
j2PshyDMGILG2WD4tP2OamtfFRkDJfR5RPzWPXeddB4L2ZhkQlYpCS4iTaz+ouoZOTnfo6KDSm46
X1J3HtOzJqFInk9e1rQFBReuyHFJgISos4MfbLyUeOpG227EFaRGrHmhwx4HM69d0zjfhGDOuPfq
thp3jgsLV6FPxmSHuJJ718wj4GuZ+knEeTu4ULAEDIU2uahmMEVW2mH+5wHthx/azsjkakA5t/+h
MncYP4SVlci2JCz09H3tAz+SCz36/a53EgWl+YbSdO/2Yfbk9K6rPyflOII4NVaZv3B3OSba4nlC
RtRx0OLoFBCMtq7M+xEqzk+qsqPzpZUVwVNqhf30y2//f4C+vVHPzX3fPT/310/q/wMQ7oJ2+J8x
uJtnAWHVp578+O3uWZnvHH+RP3/r6+ffsN0q+RKZu3zSv4C5gfcHKCRQUgyQpkwhDoJQ/F/AXM//
w1uQtwsuYcmFLSmIv4C50R/IJYFnFIXPRRIJVNR/43K94A+UUpAfB08A+G8Q4L8Hlwu8yio0WiC5
C3oQkkKgOETJdcnIvEiUDWkzOM6E+4XYCa0NWWWZyLUBMkj+lK42uHggZ9PkMhDQ/7HZ6JUbt/P9
ryp2NENxcwTBg+AZ7XPUVxe3tYvr86GHrlMuMsG7TSnmmeyBkE1uw4q0T7Ex1T0iD8fdBow4yRZ8
/GbOacdrkndAhgT5AP/iPIoYTQoCvKYGvX0tY/QxIXm+qWJQsYUV7dt8yPCO58ZOPlxqcCqB0Ynz
TzpZ3EUZuCrEy1uFXREM0+zsLGhp6nM8Y3BPDYTFZlDizfGPui6nr5j0PkXUEzMHqHXJ/yyB5Oh3
g5T1tXEpQREY9cAaZYCku5ABnQEotjHUacH2g8bUBqmxIR+7toT/RpofoKeazdkQgfkWHYAIVnJX
9/xBy7F0cickJkV44jTfkKcDU++kPR/n3e/nfLKq2XVTn3R5FvXjvcMmZfO+z5I2b5KxfWwRqCug
02nrwlNGAiP3+qCptn3pjeAwaCNr91LMKEj5/aRM3oJn5svY+Ev2h1GwNaUz4d/SEG7WZvA72EG5
JfyJQGq+Eb5lTa5YWN1N3JnDs55k6idEkB03FwztVuct3sHmzCldAl5821aotbkmBeN3GMopp30X
+TvUuTlmxKfm3gWuEXFo7LgPirLoG0kGILEREaef0Uqrh70vafBZllr/YNA66BGHTO4lYjX6HHTV
8BmpRrhZ8CJBW402Hf9jLcPwz8QMrZdDh9016McKaZ130eD1G6MCS7fzIDvIIRmTxrk3oHj9se7L
VqN5tgmd8lyMaaSAwCQj6a+Z5q6Xh6JKsg1YFNx0O5Spu4uFq4I9aDicb20/2Q8ujZO53HsKSf+z
uMMNm/OypxddUGVxTgYXrS/XKfwpiZMzV00eclMmOfUhOpMPyUjAN1Y2k04/ljqBhgJWouncq1ZM
0EpFAzXqSR86xG7ldnBD/JlmrSWfmy7rgh3AbGw8j32yhJKqzGz0zeKZpNss7DyylQyb8XKmWTZc
uTUp5/Oyy6S7U37rGHzj1rBtxiFxWKAe6ssLlTqghqJ4mNKiR/SvN1ADZu6109jI/xI0YVjdz0FD
IkDATAj3sMN7uzGoQrifBs7juRgavy6/cT8jEIduY3/84ILcTV3CzaTRl0aSjF8248RmP1cGSN3v
c0UVvQPyc6h3E6rS4Z0rfIDm61GV7d4FP8f4QSmTDJeou/ntZmImyTBhmePgJjDpGGxHbUf3PmyD
Adsa4coMz6TsbigWEWa8xFCSl30QfeXOOFdbI1pPbxpN4u8iFKreuMHcxF8rTtCQSOnIP4+OD8kx
J+uQtqjAoQXAu7DplY0RCwPTELmFGLnXn3uN7p/DgYn0ekyYbfIKkR/CxU5Ozk3mINGbl7hm+l1X
1oF5snU435eUIKzFvUvJZuKZItdeK8JyGw+t0HfQ6mEj8lBp+DEZZcp2dVYOH2OI63Cse41LCb0Y
I8VwovGKlPE4/qz8ud/55YDTTDhtRoifYknzDEz+Ji+Blb/H+0TFfUQJuSOs85FUQyLmbLRA4AKT
MVSDBycZZFY71NCij0xb/WMGbvxLyGr1A/oNrtmN0TR+ZxVwywAxjp1QUB0noFRq/UD3eTVpUEwg
HPX1BgAhMIybmOCbVD1PnG03Eq4/Zg3pEE41EwO5MBphSqRpCCbLMe7Y7qoFToYziGQM9oAO98gb
V3XOkKa+rv3Mko0T12B2bRByN5vMcHnTg9OBsSBXbWZ/+qoWbE9Nmk4FqaDgUgwpF3ynJUnVfhhc
fsEURZcq5jMsP7CmZ59inzcIXGIfly54G2NwGsQJdFL4FIBmO3MCt6hqQr70QIZ95Yn18bPYU1/D
mMbRdkTvZwVKRK7bO7ReqKtojnteeJ5AEo9LiFQWswUofsNxnD97bWbs1hvqDvgNuIlfm4om904f
d3pTB/Cjrz3A3T4QJcqfUpMoyZu0mh9k1etx33rYeGdxgGA6L9E17uaRZ8RDWSWN2ZDJTF3e4c3J
cpt4U1KE3qDGvAkGuQ9aky0h/PJVGdecFDXtCTIMgFViczQZthJwC35T1KXiw5aVAQetlEjtx1pw
+7XVuKi3NaMR34DkKMDmCh23ukih+R7nndCqLapginTxf9g7k+W4kSxdPxHKMA9bADEyOM/cwESJ
AhyjwzE58PT9xa2u212LXvS+N2mWKSkVJAH3c/6xKKbgFYhukom9BmQhO4YzFglPrnPsjCHietac
Z3F2xc12RbmO/NPozEsjzTGI3TJqiVazxeCj59+Uf6wWLftUSHNu02Zb0Ie78+DLVKs6OGiMmQHm
MUkrclfx85uWNXqqXXPM4roU5XfNzQwusJUcZ2Q+dQ+DbWVZsmL5fp3lBnxaLfVwzzNhfpUowoc0
lGLdwJU8+5uJxjP2oE/6E2qu+cZCFRTcyPbCt9jpo+tj7BgvxeAWH1vVR39quwKOYQSo/IRVjw/h
YdsdkyBqTK7NIjyVvuLzVLXbexdTEcgTT2zecxyYfsPYEC4bz71uNAnPEb7CRliG9xzyziyp2VrF
Fhu5ZCUeNJDAJajbHIa0sYyfKh/8bi/HpQSNGw152vIQMrFzrdzH521FH3NUdveTrqBGqDUSnO5R
p+5ZPKswKbmuxc7WJd0MQdaPBy0dmBk9MlzFZZa30c4WNRUJ6M2HJzV2Wb9zim5y4gqcHPxtbk2x
c6XDb8/ERottS7tBFYteMqdUWhfZPsdIcFmgh+SRDggGtMXnG33Y8i1r7zZhrJ+zcpr54EHu/XXA
xHkYEE9rPOVYLC4D+7C+PnvbxVeO/ONpYbxXmZ2/5Gsu/Tgcl+ibzbpyY87I9afBFzKlGw/mZ6YJ
zd0vm+FcVDYNczyurnJj/qM4znrYfjlqCr3Yrg13TFTmGDyjocmONqymfJusgJ/Pag/BXT1PckqE
5jBJlnq52viVKm8c3Y/2ridm7Gx6c+/sejWPjy3j7J8lbyRQpxiaZ+Rw/Vc06/JPPuqoSs05YBvW
syO++iVfaqA11b6CCa0/2B3lQ0kFyEg6oxm9qCCqwGKX6Rfja8bPz1rUb25l9dhJX6tk7qxgZv6R
5ZvwhPXXVuv2HHU9CBzNmXzi3rC/ZtNonibDalVsdbW7xmvB8uIOY8dcNuTRd1/P+fsa1N6vYMoj
fvrT0H4T2qkQEVVrdBkdn/kqKzIMekyX4WfDk3Krg8lyk64o6zIunQU9RzvWm4q1adcTc7AML0sA
3BWveUnTXUSCCMrnJpDfft8vKllhkJx4VJN8QWywHJtCw1O0uQ4fFBKLKV5sBWTkblv0vLaI3JJg
2NaTxZGfxyUdEe+caabB1VOrlXM56HJyJR1UqNoZ5m5XurWndvL6tNjVfAW9fFGTgtAowqCHUHnL
Xq1y/JH2oL5c3LZt4i9dVu6Woif31bVH4z3TzfLb73zzpeTEQDE5joagNmsLXteStkDonZJuqGj0
tyOFJg7DQt1FeeKw3mdJNmp/3eHjIT+hkgUqioxQi+4ovc2NYntZ8zwRANvtrqVOPjqOpQLq3frS
KeItYJ5OVFn5nPUd0ZZJtrrA9szHxks2ZCMclOHKM38ke+tFadSxzZxlpHhq1i62KoS3OyTZq3ur
66xtjirafI9a2Bo8zPVn/50SiMGKHQ9uIA5nJvZkHhtpx1XYcrnP9A39aD370S5bmHdTO7wGr5Rr
xM1iUBf1a+QpIV8Csp9++nE2v7SxsAHOhQQFrYxm8OIwC8YwkSZ/6Q7hovPBz5mUgUp4n4r2GYxi
k1ruDCOqP7LRnuw42KIx3I2UCb4VTd6H+2Aziu2G3bJrUjYwd0vaKlt+NhPckI9kmWUih37M97wu
0zHrIqCPzCY6Lt5aT3bAa0D83I2m7NIQaahgRCazIWlqixzjuq99qkT10kDiYtVxOHybgcdorG15
DM1GFUnnjeYY+1UbGLE7cdbsB0RefWyLXPOjKaAV0tqzGnkYVo3q2LLGcF+W7qpjAB3N1pGvURWH
7jWqj4jjSaESG4f+UEdDcxsQx2rvyxz2OOnpa7nKQjjK0nFaAbDqGSpnP7VI15NghoPbVX5Geoas
feE/105Z26lj5KykwbKJ/NhhZygSDQYnQZH9uTw0W5UBcHWghunsQBiexhCpdpJTJlLuynnlQjc3
r2YW37JoSj1uFif2HE23GcPM8GL4VVedM7xxRCLXsuLIqCzpEzEE+JrOuefdRVvjhGmbL8aTbhht
D4Miiz9ewfWi22mldyax8pAvrVqi6E+pDKqc++C6D6OBkNlesm3UCRlyw3quMqsXx9od59eeZiLj
IAG15riLBts+24UZ5a9m1I/mTopq6WN/rWsGWLJ00FzXlhhS3pciimHlwz4NtMJWGeVcQ/HQi6g7
9DWP1l75szD45oYlY6dT8/y6TgHaPtRWbaSshNQjzl4GOqCmeSazq6in8ADtUGfnwhkKtp6mruSx
7oOyONlBkQfHnIu5uyOSU5XHLcxlc2s3mRBH7n+R836PfgENaq/jSZqQzMmQrVAdY3/91RGdcrEP
LcGP2faMYXxgzIafRcra238yJ5ByL32zbe7AcskwNo287u90gbgptgiFLQ8lzWTkis1+Ye34gFQp
VUStO7vNgwOGDfZGtauGIZNpzoL4tzSXzToE1+s9HTsjcs4FH22LR8jq8H5iV6/vjEDQ76q3niyp
ccWFf4o8YNaUOBItdsa22gKaam5xU9s8/Y/DTGd6WpEK5u1lWJL6gion6w5EGGTBlEYtw2AMRKvC
/exMw3JaNN6b+xUiZ76rx25qbizOiPoxIklTvGRBX8tkFNm8fM5ezvMIQb1twdO8sWwifqzhANel
GmgpWTniVzmr8rzwVKO0taXn7Z1IZNnLJKGRYd7CCbntNlFdu+9ZcRVrOsjJjgeqj2Jd8vXD0RXb
dKnG3hqTpne2bldrNw8TdnhZpn3jj8XRJmUYrXA9yjKOaqjqdCiENex8v43K70p2xkcYNE1/lt2w
hSmYX6fTlW9xsye/dRwv5HqvIzeqoLdwXHNn3W39tMiD7zRsmaELJZY4kgBrwOqAlh/hCtPcLQvt
E6m9oYnYDaixReL32pcnUTXTcOKCn3jSPKX8p95xSeaagpZARMcjb+EQVA5gurcIdB0zmLSdWtsM
z9c5fCsPTqSdixFq9IOkHfhdIv1crDHwt3oq/br8BRPpGZC7BIon66QYfRXlleSPTmAOqS/r4S70
2+DB1DgS45VA2q9wtNSB5tE5PNi8Uf5Oq011acsn7nZd6zESkqNsJkvrrs8Q7FkYZ1up3XS1656f
zBbKF9/sIsjXxRpJ+tJRu+5KAEEBeRq0YSI6K+x2rthoe9PLtWm01v4J6K1bkrUr/TxZh7L5DLWG
GzKWaLwTW0f4tcGi+yEwIbxFc7tKtAo8tUkG/v5lCbf6XqEzjLgvw449y1g9rohZzGdMtEJhnOH7
zGkJhsh13rDL6mKqUWOoepWp3UTRV22MVhVv1KMK9sCOohaj9Ic+VkE3/OHlN1QaBapfz/M8WOu7
EuwHpzXK9ds0NTNlO75SbI15qBlFq3mZOtCwvJrKW16mVrV8f/W43NVyElN9QPIxMEh1Jpuzk0xt
QW2abzSi1rEhffa2Q0YntzoSaYZABHSrzF+aTDNaPCjL75w7ovCj2cjTqXErua+iRo570588sFrD
ywf5bFbXwDpEQa6/87KyWn5P4WaT0xS6XpertFCmweCeiZ41sp202b4gg/JIXXG0P6W9Tz5Amofg
RXLfrcpEXDa4U7/WsFW2xKrt+iQ/JMVczGI/K2FM3AARTWB1QI1xOvedL8/sgvO2cysWuALOE1T8
4LaWBz1WjsFm/ZoRc8xPNa7b8IhuwnP5Yft58NRW5qp/0IFlTKiqntgqKekIvO4AMGCywjTQoNw8
LMgFx0Ull3D6XUTFvNyaUrHZKQqzZotcH8RD1C0FTW478bLYaKPiqW/W/jsrIRW/Rtuvppcqa0bA
SwHP3ol4ok5gYwfv0BmscdBGnvvBQF0ML16+YandsKIVf2xhLIUXc3hr/zmQEcN31HRC1rE7RsIG
w3Tn8j7n0ejQDzG69HGjSswLXJPjzt3q/lw6+fqqCkuXhzl0upFUuSm4MynbAQkjsApxh7sdWf17
P+0Rd3nIeVRzyrrN789QRRSZjoWet3jRRf1jrln/IzthvY3EtyMKWnqz3Tk9NhCWCb+QHK66lId8
rMoijax2M04uJr02hYsPLoEclYV9PNIdlCxei2SxXEHOi9OG+hA6wnLjPJfMyRZ7OKeYIdfnwQih
opahX8azQ+6vitGEF8ywfUVYf9+3VpPSIFfZrGXWgIEqAk0CHjL7j8iSxR+jrAllH9fKeJZFh4yq
tGRj71YQpg1ukBf71OqueJht/k9JthjjLTBRDtHeL8aVbh/FDkBTe/QCEsYfA/+HeaxyJ9Mwykv9
pwtb/TZs0WKkog5lGM9GoSfOlUFuvNqZ+GuBgvIlBJiC+AF5GhDA1oOdwl7kAxFn4fy7p2yVpGvb
wR8UZqNl7cp1UR8d8jK+4Hq2n8pl1HNqjav1mzWNUtGgrp6qVhcLyWKUvmyj37+GXUmg0bR5AUWa
oz2wO9hXbsWalzJMTRmSrz+MWRHzNLONa8fqdbLJLfjq9OLJOMht9TOjBx7T3pyrxzUwRxoZtoDH
bDY3eYRDX56yNggH9GmQzy4LSpey5BU/IyPiE3AI3x0kUssztjdUOhxqGQI1Y/AeDJHLlg+H+IxU
d95kPNZNKfZShRNBXK3AJ1Eb3fLe4MVkx5DudhsFom9ipTcGTENmTKKEMLI1LgXQX9pw/VU7UdXA
HWirwl+GiBbNkSebv5j/xh+imkWaARKla89BcTEyj+tbqCZjRweI5ioTqPnipgmrT5dpeE2hPkH7
F2NdXjKol+IU1Ua+QEMJHdIA0ZdL4hrBcqsjw4c0Ld3yhz1KECIvu/DSVOVi7FqUs2k547ZLVCsN
fbIF0QZJHdXir9eavkBh0ELXoKgEX3ERtXt35WKZW4onMOBMqSu3TIXrU5NugJJYO8XpV5zVlHeM
yCMAUofKgQXTrGxWV85GE8mUYb3keT2bcVcKc9xH6DWQK3AsubDrOZM+XFhbXREa6CCECqycUpFY
ykPp+8/Z4phv4ZhF277ZnOLRUWbPU1RuqP9qkKY/FYc7cMgSjhIcZ2YdB8ZwzbOSsv8d6V6/WrxJ
bjxn1nAnp8bukwDDFoqTXCDvCzoUsfkwwnpNtZ29KNfK0ADkDgoKRxks8z0qLHHHSBg+St1NLq18
NX8yG4eoj3Nw3+C4+YTdp1PdFx9Rr3MjaWbHP26Zu8g9uV94V027R2cy+mtTJSg7pubE7mc/s7kF
5yxnRN4Nbunp1MwkjZZKw8vF9lzS64KxYPMTp6dP7xNh5vi37GeUZ2ZTz38Cd2uqJ38cxii1UY8B
9IgMIigMiRIbMb0bN37QOndIqnQQ96gsP/ymNh8X9i80oNJV4jLw+S59iEMpXqZse3OhnSQ12Fjp
wXta+deVHdGMJhZjOpwMU+nYCaziaW6G7pfveH1FfE8/vPVRl+vYlHX3+//I+XH9Z0IWVoD/mZ2/
/Awk4P8bCY9a/F8svB1BmpNMh1s1oN8DW9m/WHg7+Af+Vcjdq30POuFa7fmveCw7/AfKMUxMJjQO
TUwWDP2/4rEc8x848KDhiaa5xgp4/zsW/v+5bf6bQNkKcfp4mCSJACQ+DeHhv7PwQ8A+a+ogIx1+
ntMerpR5TwE3LWFaIcu8Yx59sly1oyOwvtSmPe5Yqc6m038hvTll/nzsB5zKnllMB6+a97Yyi5jb
bmIV10VSiyidouhRQH1X0XvW/+oymeS6QSpWnoHDYWz8d0596F93vJtN8bKyIN4bQ78PRsrDo+BP
2Du/58Y2Y7XUe4ahByVqiP7yCwHSloLYDnHtTvqtHWnXxeTGouOoN9CltAgUuyHa5bidl3unLW76
0XHTwu0ubU1iqTE8+BWF8qy3AMz9dmoDPvxsu6mEoUqzzipRDQ4/nrN9MSHvqhK4bxDLvjfmvyxK
y75mmUR4811W9T1264arpq7Pbj+CeJRfmBem1HfUPijav8ZWdgmeHca1hj5pJL6RCfrpRb89ZAVe
fhLFmzb6+as0Pc6/MezjySPZQy6Yu+uVjzmP1y2UOcd4acuar0nHmnCEeLGCp7DibpBD2ScENcvE
67cPv6Z5mFXzYEJs1Y7TpA7qTWewBqbd4R4G4NGd7XvHDZkax2SwutsqCkpkdO3npqw6jqQ+R1Ue
JEh+br0ua3HWKTKDjE7uQraWPZaZ8rAFzWNRyl1d1UyKHD359shofOuo5u4KAQyqmOIAHT/ozVO+
An0ZudHt0XMlC/fhb0NnD0bgnzWjAZctvzm8qtycce0PRu026Rw5URtvzWDc8K5Ab4RcWX6HAr2+
q0tAIEdSvawcdG7CeK4U222bwYNYS9QecMm+GW5+Qw30c6+2vor7/ptNxkw8Zpi/RgYyOa3+cpyR
8SNKXLM3EVp5irQ733dCOCd7Xc4T1C9be5EB8NFduqrBS7gK+rTK3YPvDw9KZX/B+W79Sb63kOyp
6twl1l51L0SPpNst9vYcBGgXBrbFzMMK0Ue3Qq3HVURAkGNwLhjwQESmO8sbFLovFCzjZrkPUDi/
XDCTfQ/lCdJe8rm4xCpWSccOkQRUwmUxK7xLNakPVUev4KK3QU2yddGbilfQ1ndu25zQb04pk9Xn
MtEwnikKxkxHvlXIZJkfuzukaEGCC6HZQVh/O+V0a3UBkHiA71045jEqb2t37uFj3OU0ltcrdEKr
17iLZV+tAzdGiTN3GHzafQpwVWFFTRzoeo6LsP69WAzjMLVdXI+Gx3Qw3VhKvPpRzqiwNMemr3nB
iyINcp8/VurfZPRfZtDgmN0LYcFg4GBozoHukZ9B41vC/kZberAHQpj6iZYtVP4Nf5d3jIS+hu+g
X8EkUNT3gv1/J3lBCliUzNizUZfMrzwK5e98uRClH6VYhx4KF9F3XdozuhLVXqZ5bdx4KoP82bFn
CQ1t9Rff8IfEi2SzU/R27m0zL05WUWMZmOev2pfLfrXo6Vki9exN62XN14wKtSvhAOBxJ7nmk1V7
7e9uytnm2slPl8YpTy42AOwhFcKSZd6FTdSmbdDdO5u+rbb83FuhProDWWuz1e54EAi9ZXIAnboZ
6ujPFswv6AverrZh1RRd2mjjR/hztBONme3MPLvPfYn7yz6783rDIlnFvrdOCQLrpFtDh7+oM47D
WJnx6i3LYQAav7VXKpsRj8J7i6TpFujW+QE16F3ZYVS2zLw+Toso2LyWm8kLz0Nl2KmMWsaqyLxM
DWpAf7RjG5XiT0mERByGnF/SDkG0Wrs5m8yCsaV1Gm5KX/ATtIepyZlNg3ZJy0GzPPfBfp3bZ+Dj
z0o9YSg5tkgocJ1MPEduvRtn9i2c2etLVp+2TnF+T9Y8vq0IBm6N3D7T07vbpvZcrMtgxsREDUAQ
mjXAc5f9JBhLRdYErJOb/G1WHJ8rXOtt5Rf3hqT4bq7HITanotjJetR7M8jvl+aXXbVm6kFIIqVc
7+rV9X9B5P0RcOoHZVEd4o4exIh1LDrY3tFMO9ZisK4lHgv/vORbEljizhDibfOEvyvm5oxW+oSI
FphegahfFW5ot+NwHX/WINRpn9c3fhZmJ9tvkTuT+JSgWwbKYU8zuWP66VaM4avyuQ2m7Aapxx/T
6kF86HT2rhxkWNzCav2ooX61gmwjm0B5+0LxMHVe3ez9AgOFKK6s/5xV+3XM9lELgTMMjhX3up+O
RRGJPbzmDOy7PLmz+anRYnXYShJo31+VaZA5iOAkoR7C3yPFqm4jFo103pZPEVAyFAeDZR16xDEx
pVM86GGm9qvavH2Jy/gq9jePdmtsH/hh3kN/ulYlXhE4JMNQ/rZGe+bJo/a6OSlaTZADFOG3oIpu
70I28xuDAr+tzliGs6pLCl9M32bhMMUD5x6Nwp3ehWuvbwjVqNGM2ubRrNBnr3OQKu/ey/erBwzi
gQ7K2Xx2DPe9aavhBcn9kmwBpKA3nqCp3X2BWYoBCXcAUgBO8yoYdx6BBPGwZF/REIQxwDp4BAU8
qdsX+yHqztpEJ9v2P8vgO5fMCpd0M7w+nVfvV1lGh7kNvBOsu/nc5+O7vfrcZcET+PZhXGbn3c3h
hz1l3Dq5jRTI7tszAGbLxmHNqRy4LaENxpODhGw1YEqrIsm6/B5XAQC8eZo0vH1jJZ0NiOi1/XHk
jLdNMAFRYIPrLk2J+gipIczmG2vzJcv8uLVr0OoozpYh2q8sZijChJMMsO1rZb00kdvFUwPp128Q
R5le7kcU9MV4fR/9PL2uSNXaJ2bv78oy4M7sLuZk7HReJK3PyxBl92ExPbNjfq0diRWwOYg2T4sg
+MR1X4daJ47FUrOVRhqtZeyX0I8RjCdpEDuavu6sauKeXxIPbgURRNK49o891IfOvrRmmIoIQpoc
B6/Kj65HYYH4Dfl2sw1+Kv0JN7FmXsp5EYImDYz8wGJ/ZN8/d719qMMhYezaT75/NkBtDlak+JHD
pu7Fmgdp5m4AKP6d082wTw2h97neXjtCs/gki5cgVpmOwO9vV+1g6mJD4mL376eWr9szv/PAv7FM
7rNh3f7OwIICYhgkfUM3MxxrKz85wr7noWbkE4Qys9T5fbSHedvVjXuch+xWTOpbDU9kcj1L10+r
IUul89x19ecs8/e2sw4SunCO1Gkz6kuTG6egN+96zFMaA2BK4oOd6kVj0jXFXg89oKVa/3ZV+OHB
tV7PhsrvP7tA/bBU33jLhOuguwyiPiz2dDCEeyjAzTwhD5W3/JkR3gh/Oc/u/Ln1x8jMD1RDMc2r
vdNEF6eCy1u+5tW+DPnFdJ+Qvz52OrqZSAhy3WEf4iFThbr4Jqt8NhOThbw37rS6gbHXEP30PeF/
9Jl1MUIiUIlCZibZftu9ffQHI5XV7bjJLDFzEkiisOLravnfrKb/t614sJmmXUR2CHu26Lbvu/vO
UY90WO45P259n99QhQ+ebnabenIGgx250XNi1/ckFYJZ9/atKSAyFOL9xeAy6U2yoDhwTtH6qWdz
n/n1uxD1rcug6g3WTWAHb8ItXmXrXt14cHEr6FFtcWmJicR981PkCJ/mzpm4EqbjOjm4Qn/P+AlD
QBM4DnoOKCVTOjpNbfQ2UjSd9ON0BuveI3xSh8kxHmfHeu3lR6D9i/aj3zxJIm3G6snOO6x5fpFB
6NY5uoPluy3oUghltbdr172FonAORJ0cN23flaX5QFPZrhlWBK2Dn8XZtAA3Bj8+2o9YTeubMKLr
RoFdgmsMZ1Iyz9GnZlYqucrM1rjUbYAK6xXF+UEalFh6EXIg352fWjFfk4Pve00nqz3dVNyBhaHD
2J25AibtnbItQ8ztf87zPWnJd2uubh0jfI4w6FQKG2sGBsmxx51Bashky9dp+678X6Vn/BBYLwyP
cPwdKb7d9dh7XOl3Hrbptusn5xF/zx/didvO9N4ay/MSz113FZKchU9XZMYd5NUOo9/ZdufdKuTf
yOoedT7vOvkBxv0DJ0vBVXuTY5q5yy0vLpbsXuJ6wwTunLm02da22B5FkV5Ra1qg98KaThYtxjAF
f9qe4M5i6E4GviTkPYGdAO3eIrQ4CHvbEadzVEp9VaHxriS0zFrqvWeO1S5UxFLAEv2qm+VkLPmd
pxhJN4PDxmFNj8WAY6QsqjDJ2mUH3JMn1TKHiAbkXwPMVtoZmRCt+VQZYbgLLE5zBNBjGoyLc7KW
UPGvXeLU4Usmi0/ZVAxb83TJLftO9v3bvJFbCLK+nHEdoTZZvTe32VY0O/OWOk75PUr3uTOc7oDW
8VeBQjh2wq4/MJm+zvMaxDa9fUazDvFkqA/0D59N1daMP0YOZkWSSbCUvxuW1kRt2jzj7wn22xQi
Mg3973zpnkxMkak1odcpr4KIrJLx2g33tjndbrl/hyC5RU1rYZpWPW/UsKHNyBw/LodoQNiZfxo+
x4AxuM0xCIvlUFLmmHaD3g5muNZ7bNUDLELTI9nUSxL5ZXsmOLHkWy6ydwu7dUF5C7vKAk7f59N9
xUkM88eAbCtYflvMsTK8LMZbKGFFkA057nRTw4Alhsof63JM9GI/taHE0ofORQwyrj2qIrr+xwms
h1pt+6zurGQNshoEBCfbXi1Ze0vQC8sEOp00CHsj1fM67kmuihK/E8GzmN1ix7dUcz6cKHljh8yZ
VnSnH8asArPx5+wiumZoYkca9o07tS2Z+7KPywgbjwikdYJiYlLq+/orC3Vz8g0xsKL9RmySIFDb
I2OLRRV8dAYiK4NFabDPvtf8xS8XO2vzVWRmeCT4r+KcLpcg1vb81YjlLSvbk+H6rO65c94GrrYt
cuPadC72zGOuW/uG0ZReGM6qVDUiqeTVt+VefI8TLrC6l8mSZrRbCQZg7DMKXFeyMXBh5FbG5eeR
YrJ2yHZaS/yyak34bTXXh4jdGsoIDAbGdIHuk0V2EmUdkMSzIdmGPUHaz9vH6ZHdlHl2uw4OZo0e
tDavDdTXgf0G7f89IZ+ztHWD7+3O5UkMh+JXzqOGOOeFGPIgtWS1y0pJg3e7LygbjhE67Dxq3VSG
+02PXMs0j7pxlVUqwUG8a90JL0B+9K3lJgd9j1W07qVl6HTqBNyq195YlnNXMqo1dntGyfyDnW4H
L3eOhHOkzu3G7b9rP3tFvv8w4+J0bW8/hfY5UFNMXGoyTC482jx8ZbB7Q918q2q56+viBnUtGlzM
Q+uj4+b3eq0+8NBeZNUfPYY2n/jsJhJnwqAeYX3IzIA8VaiNWmO5uF35QF0RSNL0kM/vvS6fkMKS
mr9tOy+UH6AK7gn2cmFg7AauWMMFIvCdfF/no7Wvy1VcjILxNOvvJqzmDY7420zP9+j2H3kt08If
Xtw8qznO8P0hnXCmd4RxE69xdyNa8VRpO7pD1Oi/9ZMyd1O3pUDqCBZqB02S+iSjCwO3wbnbWRej
NIM4456KCUm8KYfydR5QVmz9os8IKB4zRxbEovVolNv+bpxtCMJpe97qAJv+hBtDG+9ja93nOgsS
u6Oqb9pcXNGq/8grMtti23oyogEhj6rf7K5HydIDQdSS8X2K9tWMrI38QyaU4u+AOP+UmUt0S8Lr
CpRTOhNF7uFRieoBhyHXYsiyO6EcD9/cfHvFyQC/VTXrDdWxJycvbgGGImJnCp+LwaG2M7BKcbBN
hhwbG8u08/L8VGwFC6IbPOetfi5F/TH3jNT/B+f/J5zvAbT/z3D+bdf++v3vaP71D/zTUxf8gzAS
jHPBtSXHxQ5GuM8/PXX8CrljWOqIYiLEzb5mfP4nmk8PBi2N0MiBFZGdgXTw/4P511+y6amOTHLS
CSIh3vR/UXVB3wRY/X9h+YFthjatGv/B3HnsSI5tWfZX+gdYoLoUw6YyrVyYiwnhHh5OrTW/vpbl
QxeqH9CDmjUQiYyMDDej0Ujec8/Ze20VmwZ0aF39d4KXic18CUfAlI1661DPe8PhJrzFXYPYTb1x
e1pMb2DpjJ4tV95PPg2zTbIxLytBWykT9cU53KMRvVLlbrRN7+MhWt4Rse2HIC68NJjel63Yj35P
B2MrjD19Bwq57nzvfCx3WxZb3wpWAjvbxqk1vwCMVtzlZQs5p+6dxGEng0v1NIonGguUhe7iIrLy
YCTO4A2c6FN4g3sbOIrb4IY+/oZNvKM7skH+5VQH5op06pfjcKDlNDh35rBH+azeyJHm4wiH2cO+
PhobdVN74uMgedCkfSgAb/q23ee++p0EoT9s75MrPWsOaFfeAUSFeclMhz15oCWE7jjy0/ihngZ3
cG6h2/kKXX1HOPf97X63ndPh8R+L2x7zXed/onVyGAQe2yOqxH2Wc1SHwimc9+DlJXK+Z68+ItP0
iyfUl052b9B2mSj0TOcgbzDU8nUkCAlsZ7jHQZl4Jq9tOp+J88K5ctId3Xv+bPbMP7bDDtClsfDd
fmhe9tR7NBOOhROdFzt1k1dFLZ8Sw00QruAwZOZMV8bRbs0fKp5dve0PzISRsVdaoPAm/NxR3JJr
5KIt3Q6OculXdreAKegKXGBADN2eX4Z1mcxr+74Gucd2+hjtuA7u0GUc4Rmf+R7Li1YHSu51wEXc
cro2Xp5fmboSq5Hd6m8duzTd07/1Rclc/a8ImtuwGTa51//BbEG846FkEUJMtvuc2TVJrtJ4C981
U43173gCjJJtNGq6DQxEui8ogB35VePTcOJOoxuqfvsZ7WbM8fFudqp4dy3j3Uc77+LfAUvg4Bi6
kwaoIA/yjqXj2H4snxMcV+QedJrpJTTbmBV0jLw+8hS8MLJnHqF2juMbMBmRn+1b6rC13Fhv9Sk+
qiftuT1Om+HVMK/St/1drbInW6ibbUd2NX4j77Nz7EmXiv9OpdM0+bLbZseKQbCAVevIlsvvWxbF
mfCwzXQ00Y94q3CVGNiCt5S+qpxAzUADokc2/ELpUZHW2/Qqg/pl+GKTLI79hdYgC8207IfBq+Kt
5iEevaa79Ih7YPgNb7yk971ytq7X457jpwfz3HgSjwCckmgl43dgOvVLOTrETiSN2/0an8apOMQb
ot+tIG9cydf2WSBxgTEJTEhF+YO3g2tA2XixjxAYsUsVRDf2gv3oGJOHem1+56praKa+KdeM/viH
Jy1O+Cz/SQOnd9iNboatfho1d/Rg1Yg/fDDboZQKhuC6bFXbIRzxIPO9MEnAuuhFZ+0SvkpB5j3u
YFl7Xd7izKOD231zXCGwY7d+Fzw3THd8D2/pNTrMP4blN3+l7wcGpHLVxum0oJm3YlNGb8A+1OXl
4b3fLqcy0N0AjLKPmajfrd6lDsThm8n5idsmOaQ/2Zm+D6KHr9JTnOwvgy/JlyfX+si/4Sq3W/Xj
Gp3sL2b5LYbAq/qkXRP7lS7+qH5gJYAtc9NO6od1rJHyszOlffJH3inrybr49H431js6llNxpKhz
6m/1utOeNqarnONf7Uyx52r+8qztz80u3VYBgks5ejKzHTJ//a63fKD2XDMV2WYej2X/6yveIu60
d7LzHG+r6x5Gj/vms/dwzovni5sa+39UT/XYff2oR37nyJ7+Xn59sIf1K5VvZwl6f/CmIP4avNJB
1eoo7uzPfr4V7upPx7MaKO65dNp7F3v6Zd3zESg93WJXHYGX+Nal2sn8FXZDDvIb12CI49j8HXuT
G05+FvvJ44D49XYE4uPk1TZpHFvbUWtlJ+Mj2+nhvv8VwuG3+e+HufnnKM708UEjHPIN+6e76Q88
F5GcjE53bI5071Uu8jh3xt9U3WO7zB3YGQxRArgIaEr5TGxwnOZIe5VesmCp6veScMILLI/c6ZXN
sASDx88YjtjkIiCGYrVcDH5CPul/Ihn7ARMIP7qKzYd0UvgMNrNjaj0n3nBVeoQt+2R2aV+vGFX2
z+72V9rRQFcPxsEKXs80+1BrokEVX8LNdi3rpnlSzpgwlysKNW8IGq/xtM3jn96XbibEwU/WWA7f
3BTMOF7KL3pdnb3pjhyU9Y5o9DwdZadk40sX5WQ3n8yWpJ9RZ2fv0cRK9Evo32xPTCxf+WZJLiO9
z5p1DoMqhyzVjgbAjiA2aauNWxtNmOzq1Z7A7X+x+f5HsIaXquDXv/MX/q/UtM3f6hE01v37X/r/
MClNwJH7f9eN7l/y1b7y//W/f9vkz1f5X6SG/w5neLzCvwpJxB+68eCl6wr9X4V//59CUtH/Q1d0
C/qQpWj/YBb+q5AkNE2WZZXINND0/xSM/1VIqv+hkmcFYgF3PzGFYED+J4WkSlLPv1WSHABaENQp
yOVQpxiPSvO/sRmGLjWBqj+EwEURIYmaiGOXtn1ddr70gP3orfxpdFq9kWt7+NRXufOayegvtWVX
bzjH5ksb1Sk1j2SWDwOufUev+601VRt6az3i/R4TY2MSfOMV4ZTQm2hl8dfU0mUvCsXw/nnFuUlm
lpb8eyFZwFu6PsaMalrVGy2kPtktelnv5KGe75Go+2MjtOxJn1pxNJQFHa1V1fx0SpTN2rTppapX
4zWM4+U+jymChqH70ReFV+wELRfyW81t3Y/aaTKY3kFnQeW1zKVvh3l5ysvO68K8v8RJwTxfDD8p
AuEzKbizZ4AN2iG9k7da3v0UUSi9JWXRX8jJMN1UMas3aUY2G4uI2WYsjbtiSczz0NfdbyIl32NB
q+Pxk9LEK8qZJl6kYfpp6CocxtrOj5Celvs08ebzLInfRkrMbUKHZmut6bcZcQJXU8suNDpWZjOP
jxGXprGtY87TP0dpMfy6oGwzz9NS/0wJP5WtnYdWVvGSbugoCoSxLeGLe5HUi189las3e9Db1QUQ
018GpZC3AuvHRdghphQlnj3U0Z03m+KXb5VpvELzAD4O/hLcMIz4mIdmr5rMaU6LGKhBP05BgoHn
HD0OvFc53iVsqcWbJbtMOoJyp+KKO6+GyidBCrIVZi0fhgGNIsDAPIM1BgZg+8jw80vkVyxPoKk8
nMLqTzHwmlOmhRoDbUAAuDn48poFeX9bmVSQnNw0thhJzwW2/noJsamQWNyUOe+oTT/onpmkSCoF
g6h2j9OKo8Tc2jofucT27GlNAUpAxo+CeBOgb2T8WtbS/gqgIjuNxtw2X2Jzm2rdj4ZF6qwLZsKM
4fRPGgqcRWs8Z3jqryWEMnfs6ILxV+9yKF+VPGSYiRhd3ZlIVwCKTE3+3Da96afxZF6kpMkOCvzI
jTlOkFIspC93OVPQNoStfBH9YvlM/9COIiXzI8NmdbS1iZLBNHjac9vCV5IHX65nRsJC1k5ZidjE
JEniI8lofRr6jP1GoweFQGxELtXPdHTAmPysiFGgGJVz6Am1Crcm/tofTa7Qq8NARDPTDn3lF2Er
PK1au1Mf1TXTAav/m04ix1RmRykOSnsFT4yFkH1zd5m44K0KgdFiz0pNa0gTG1PPjFsjT9pbDXDh
KdVNOHaRGkPt0hZ6cCM3wroa7cHCC7eN5GV6YgCXnrnqh7c2lhS/nPVmdLOhgXrXyNG5w0i/J7eI
eoTOpGOAydKcSDEaSp1JPRM3ED7Z2Nm4tHr7OshJ9i/ZG7Mn9YQrdT1HhEw4JJxonp4BSUUhKyPZ
GNPYbVtgzlFvj9tYhi3AuC6yNom2pj4tbePcG4xxZGaSz3JFNjbYZdlFUB0hXC+wCuCGMU50nbTv
grcNljkXuwH4z2Aa3ZPCo3J62DAECQWCuXRpnw3C6vG/hTJbo+5FKflu/Qlxka/JoeZrIS72B9Aj
0EZuCY2gFk9NVH0nIU9GxVcwj5P0e4Xo8xoPinJO6SK/ZnLY7hmz699dVyMcR8bFgAtzm4Jtoc/2
RUeMqg+dnUlBrbx2SI7f7NwUb0NtoKLHHLWCe3oxk7LyDamnxNOkxluVYtkmK3GRzlTG/V4vu/Au
VLrKSdYv27Cv+utgMOhqC7wETlgIFBhaxiQmrbMDlgDpZCB4fwIGY7voa8fGbeVBx+k4Uf52qbQG
9SPuwK2tJP/BIvgXy3j1mCRttVgxPYg4yfPQJfZ2QPkvE45VmQgOpRTyxIyCQ41b4w1cnbpjbP5I
MJqzbTvHpt8Ncnvm/LN10hHSuHmRkqeZlAHQ7OY1mhoyy2dF7ONKjq5RNEvMjXoLwYA+f8wQYw/x
Ggru6sH2uwzNGZowJLkZTI0Y6KUztLRIAS+3phOZ0dc6qHymNi4ehrXek1fpPVvDVXPmtpK4VWYs
kSuK/xPOychTW1Vl+vfomCcgLNqyZOs3KYh6ALiQjD7E20ivub3Dfvwz6sOpTS02wj2f15LEIZ9x
PtldPu5kY7G3SOBJhbQqUR3yotB85nrtKWuwdjrKP5bTmnHiIZ7t9rCocYF8rlW5oBTRPMVyHW8p
Sia3kGfaNnY47VoZq287AsaUJmv6Iy2RRQ1Qv3Rjmezaqi5eu9pe7yhZrcMyR/LjltDOWBpVHsL6
ou57pWS/aERGz0ZrkmhIJB39JWQRO8yp5TFcqnWrYUfwVcLW2TWS+T5IoemrgBnPOI8jx4q7ZlNw
IL6ESM4d5YobwmJBbkdz362NtmciYl9UDL4+6FvcZo+VivUu3als/W9SFD3lw7CcIzHZByR22c8w
MaOtsPKyRylfQgTceNvUya01tfgbKUt5MgrkpKCpuIpTvQraAQREkXfPRYSSz6mM0GSvj5UYjlCB
HHVeaK3xwO+2dlioB6s0pJtcGGnIcKw29wZvSOtlbC52nck/Kez6Q/ewKavG/CEtnX6QF0A87PyG
MrBFUtxysAyoynioGVXzGJeDyWkFPh5NBh/ttgrmMrVOwktfNbeZNuYGgslJNvTmxtSv5Ackrnao
P1vB6wdCQowqkZecjOX4XE4dnMMU+lwYF5c6FvcMv/BVksPRa3u2UWEDoTq2ISmw4OorIjHu1cWN
Gi7iztL3k9mCxajr4oId7dppLABJob7EaekZxfpNBbt44ZzEQWWLTztUuEx7S/Nr/F7ctPTxlQdB
FwT0s5aYStAi5kSgxJSwWNi6Ud9ILpjADnVvbB540pS+MmlKgOQfaGCdjd/rOFefWCmwSoVW0l5W
ocwMI0P90pUScjZ9tp8SDFEo3NiV23a8gmJsmb/I47MiuvBCKgGD4dIafb1Ro2DESukVDeucMVna
Jm3wB4oEN6FaSa0/Srnmx5O2BCmU4KCeBv2Pllgo9GJzafxFmwVyx+7VYHE7FeAK2MMvCtYmdVhq
TFySStdkUskzLZiNEMUhvzKWM/4sypwHJYWvK8wOayZOUW+BNMGWtW8CEiHmQKvmPrBGy3TlAbHl
mM1ofQQqpIFbeq+J/hSvE/2WITd8pFVin6ZlQcJogYjTRgXbGj2hnF2JTZ7nhAUe5VXri7e0VSd/
VdTG701d2hlFX2+EoGmWxORbWLmhuynyXNwTDEANabphT04DPLHoHHgo4sg26dmQKETfQ6zbqpTo
LuuIj5hl6i5YIG40THkHqBZIh/Rp2FoY2x901GQj6Y38Axva2DDJXSCX4WLlM4VelAzrQaj5ep0p
CkrIyn8QiUJ9SNrPzsb1pQOmuq3UKxt8p/oR8DzV8Gida4GOjzBSV8HtRC+xlJ8X+JCYpmMEThEI
6mGxNiwMPb1uUx390ZY6HCmr/pGzuv0J48XelfXI1VUR4bcry8lSAuyG6LtEJmmnHkQMMyVBEKCn
jcN0sLF47kw9167csTU9H12crLrFDo/9N3mXzS47IpbH0j2GkIrQK8wvYy81XwmEM69W6ejZK4+U
oVMUV6nG9FTk03qwrAKdRFuTLEme14r0alSaJ4FK9VbAq/pQNCyTLkTAcDNpD0oFqwrECl0tl+sY
NdLTwC2KOLbSwm/4sOGWmrC7i1BmeG088BcMgvVX0sPFJbFJQw5T0WyEYSIz71OUjw5TQAvJaS1v
TaTJE6tR39zG2C5pnhvhTFuhHIfd+sBwaEZh/rBQrAxxx1H1eiOKr8aorpu+4sqLFeIo8mYy79Oc
TgxR44mOKcSRU2Tnxa4M7fSaaKhTMNd0gJITS0tPcSZOigSnxgDWgVS6iWO2O6aGUFiNvZmt0pME
iY2GRhLAD7OcuC6+srSOvKLrxoM145Yy474FIEqCZTQmIX0c8T4D8YTxq7wWDy5ZaY4/LX/kR4VM
zVgx2R1Yp49DmOmo3tmdFGvd+Y1pfeHTXh9UlmEbtfEIFVDOj2PUf2VDgV5SGaRgHqnGI4liPeSi
/Rl7kAEYLp/MlY5yRvOcY70vi9m6KkjVaDAmfxwKG+43WHq7QN86j+I0p11y0tUVRBbG8vNj/Pqr
2LVyg36YHG0V1NdQmhRlCxqjWZOLLeXPzSyXz0VJEYgnYwSng5xYeCKTv0yhsTcVEe3Lppf8jGmS
lwzNcX5ANWQ2pV4b6RUSnng91+2QbeEtKXdIX/TIzAW6rYRdXqj9ccyWH56dWJLL2NoWph5UYKZx
vRdBLtn3sC1esnl5LnpRBL3RZW6aLC9lVXpySw8XM8brXJiWC9ld/6inB4mjSM0r4vvyFWl36Kim
dl+H8QOEY3kdBD3nxVDgrHIrnOo6ZTUffpJakBZQKN9zgXF6HuzRGywE1HJrDO5UpHmQamuLGL4q
jimfbVdR7wbNmj7TYtiZMW1iPZuy9zxJ3TGd1wsdBM2bk/Z7SeTv8lFLJZL20pI+EtghqY1Utvu0
yBoXWf+nlJXg8BWB+U36BbMA0QBVmTx/VFM1BsY8XQtBg7w0u+Uhp5T2Rg/eeDU0nBgwM9Yw5uOX
2AgHRXrDZMkDRlqP02ClTjYykarkBtRelzF2SOvRb1b6dDB7M6eXa7EnNJ2GhV7nGytKz5SlipPK
+kMVM6P2juXFx24Pskl9cLn64QiNpfoDF2GBZTwAyEiFsoJOsJDe2/P8IkWmdbDW0f4kdb7zRktE
/pijOpdVdvu29kdm5dqTxeioKPGtHKOIKMTFbko4utTCWGeH36U3B8YSAJd7CWsyimc1CAFi89WU
h9SwPyt9fF5bHeiJrZ6SxCbjdfyFefRHi4ygRNpOMDF6cGqKpBf2sSrDQ1KxbtLJOQNX25CE4ElA
B9Nm5skmF4WPNKIKkn65l7l0kOz0tUvq6aST5P5Uh6nlKmr1a2RpMLTqj5DWXWRbyLSIGHV7kZ2H
oZ48sGIgg7qYsaaivDWy/ZZQ30IKa7ZjKSADssxZgw2PDZA5rGmGR9glkkkynkcWyYwLAiuT9JFZ
MwQDO9ORgsK9lBmuSvAhRraFkTG12FYjttZDtQmZOFa44B182ky/0mLw0A7jRFbxnzZW0rOlX3+5
wCFzpaQgKZW8CYv5XkeiuBEyj/rSLvdYxGoaAPmrrCBdzaUUsJcOFqK5S719JPB93qvy8Jf+HFDI
eoE2pncAxjvtRZXCt0KT1huAso+qa3lcTd27IjW3Sih/wRa+Nbb9DUPoN9Wt44iMN9LoJmv2b5Qr
O6um7lZzlfY0rnQX8s3TOvRf5FdOhwk+lRvXqB5A1+2i3mjfa0kCEqco2aWXNY1aUQ6PZlGlvpA0
08ujOKPQ7Bjh5YbqSG1jb1nxageCDR6SHCM4pgG5QXOeC9jpdbGfO22DtWZflPifVcnYNtH6UwKA
czmch/gLAjOCM07mc18yDSmqc2nF5P/lYzBoOcvqsEuiFh81BHUglm2+fdA2AkiVBBUMkpuzT3Nw
1D7bKh11pRkDOalxH8kypIHEJrmwfsqozSNDA4cPRKnOzWufh5vKLvbWaOzaBIkNuwrHxn3v2Ea7
n+OE9LjakZaYOfkQfRkpRC/0AFR904ZmU/iKMo+YSeAi4aTCYhrNeksdf5NW5g5aseFVnow1vahJ
2/nrKs56yHh4bhklWPlbGnVPI3HWSVgdyJWRgLEyGUzX13rFHbTEieRFGd0MoHK3gnULhddyV+d4
L+chUaFoxSNN3uQYtHG127s4ykLXSoatYdTRi1bavSsbw4cRdgf2w4xhywK8baXAheFRtpnVCJ1p
Z3L1xjEt4aqWQ2dFYfPVtip78CzFQ4+LpHMBU9dPXQ2BR6FL2OWSso+jXHZ7bPkbwiOa3A/LtLsj
fG41QLkVDQwbzTWFfIqg1+SpGEv9eiL60NoNFT7lMRlwxJaN6al0kTG90hrybVUoewPu1d9cHa1d
aAqKgLibv/sKf2CfFNVet7vxRKVa/iyZnr+tdtTuiFlI9r1JZ5geATBxtLdF+Wy2cfwn7Arlgxab
vs3LQb1C2Oxe244Jc9oizVb7VGZb3of7HDfIPqp0HI9Ixjik6k5lYromnHlPId1i31Gogm3p/66K
lB+4bUWA5IwTjE0oIMdlvgJZAK89VN1TJ8WPplFvsJWLlUcm1Tr6itmulwyp82lRdR1gjB1fwYqt
jHkU+z0bBlQAssFIGoz63Rzj8qWL8+wrWrJmM1sVcsKcVQljhbqX2wkJcYKEitM6oDNSBgW4Yp12
H2kbh57Rz0h0W0gzlNJqHtg62zAZUtUmb83xyG6dhkMHraThhivthq5DPYJtBkeTeCIR4bOp1rZn
T43imsXcbDvR5AGZRmLbpIV+s5b1Lwi38MRHCncPNVkQVgWVhhyx4VUiOdkhwez3rCjdocytZlOZ
g5o5Zqsp70Y6jSc2HaUfPxhHC4ZDlNkqbRItyp5ie1me46qKdia4n59h6M2nWHTvGgxG1AoDs1c2
gx70EN0JKYwB6Ks3A5SqW8KV8gwl4uZu6Gi0HNBXmFjLcy06PGg9KBpaXfOGMmb4WOkbHIzKWsBL
Fu1Wb1rJHXqLwtVUugNJGvlrgzvWLeDA8xZGfIyrHGMU69+xMyTd00kO2iM026V2SudmEN3OKuth
l7UtU0hbly6xnH5Oeku1aiTwcdm2oOe89LkcHWu5ZpBhlS+J3qtPwBhVes1lhTamL6KYMI4HdlUW
vReqE5pPHYlmju4PrfyaHVsDKQJgiHxrwqz1wK7AqC/icgQjVVd/1mwcDghzF3YMmDaG6PHFtmXa
7tEyjsxVOA9cmX4UGsppAlfh2vr0HBUac+RUbljN5xCmWyFw1BbwCCBF+lG35EDL0E6Sgzw5STGU
nj6P0R7BpvI1K+wRe7VNMR/yVFF7oz4hlkNKDkbNVazI9EtORhCWQ79JbLWFFMpyE81CXPJlhMe0
LE/gj2KniuR5Vy0l9KcYeSMBEbd+EVYgyGCAxZSt+wZEoQessvAB+bILrRZK8kdzNaXb5sJ7jXGd
xMkTV27/U+a4Gw0E5uA/mZkwsEG2o7ZKYObDczjU43NfGZm/MrxxiUIt3zKiP+A2zSauUb4NWtaV
l5m4ujCnIfnX1GZDr4WxiSGJswIjEXdW2tykTDJQSgIx4nhOVZfhkMoM7USGUXFUrexTxx0ZAJrM
d0M4ktglmzRQ2HOR90dIDnPDPfeveh2VabiMYOVctYZUHgvMTz0GxUBEw8dg1Ai9MsM6hqVebhO8
nxv4698jCB2vWlC30plco0MvzTJyyWz8iVKgB1AuVmW/jFO5iXUZDjmg0ROjqDSgQA3ocSGaaUAF
64NCvV1ClMpLxVMKLCh4fYVfTvUjiySUNzNdiANNS9lXYj0JUpH9HZNCO/RpPO+0uZ78SE6Vb/jd
lt8KbfbiqNPdUijQ2Az6s7UcW4G1NvN+rEFYG9Nq4XG2mmDG9owqu+G5Hg/WiR6M+Tpqen6KcPh6
U9x1fs0sCPJ699TWOY7Rou1esintfbtvJDxJ+EGr1Gr3y6LZcCuKId8Bp/1i2JjDd5On08jfdjU5
l0BGmSrMUVm8JCvYlj7Pw6AyxDEudEp7bLYQ3jOsxuCwZuSpBXe6KXV8yBFNEuxn2WV9Mm4q3ACs
WyR9U0HDLH4mJKIDoi4mB4FqsokN2HAk29XlzSSyAe29ZrwqI1MzpbPXrQTU8I/cDzW+nnX6Kw0P
8biEj9mZc4ZiIRPD01Kvzaabcfj19FSupP/RrTBNic5vwj2glNrOqFbtXVkf7dUuL+6WGAv6rnp+
N9j5eLlM/5nDtK9LwpRrhoS9L4AdeKs9jq9jM/4kBJKdi45ahr6+Md3rUZrPdZLiDFm7Hzv+Z4rL
iwwG8RrqYEJzq4xRfwc7U19lJPA87pT2XQcVcMV1V6iP9EDCo0joJLZl0TL5DZwpdqXGGD8KMp2x
uFcTbo5BR5VPhloF83Lg2KLY+p0piui3Es3hWQXqqk6p+z0wufkO/KTzUgrCzzlOpbcaGs8WEnK/
Hwxr/JBnu7gpvYkDM9J1nF219TuRajQ6ErP4j8JSupNpj/oFEb28x3qGebduHwotW+b5ZtLmaJlC
ntqor95GmbPHcO7XJnVq1y5LyHaTAac+cwainvRFZwFl767TrPzogrdLDVBxRBOl341lT7cG88Wu
XBbaX5IubxoIXziWZBDYhmxfM7wCuyiJke5DeB1+o7jvUq9YRkBMs015ZapoYfJSwvW/0tGIuXRU
i6m7MAdC0WqFjXW78Acu1trZm+Ml9eQCX1yTlhGcnr65xsJWL6OthzvFpJ868EzeaXKrvzdqm/nc
eZzZVatxUD8+L6686m1VcJ+XIUNRZyBQoXPI98LCYM1MiCcawqdVLdgmL2ItkOy0+fcIWthjJvTQ
YMaFCyT6R1RcLGQ3cPjZWNU7xuwY8iYJPZ2Olj4yC+3CQ9W+loJjgcdbYNJq2+p7EbXW/xBB19TS
jbfpD6poeZbj3LHuCswwr2JojYdBW+FIPs5KyWe9hh3PLqyK/P9kxMPi9/myXvXJYianfTcrWWbs
+2x72CyZjOUfD7u+pdeHW05rwLuvM+JVnLRc6lr+jUBX0Vav0ebpJ6S169plDhbQLsBZfTBmb8VT
ItfRfGqxS9WU66QfFOMAzIiU4gZAYA+TOcxj3jRUYDid7blO/65lX+ALSgHlXQDPSt5kVaZyQGi/
6j6mbRE/qViLLnUoa53lSLKieAgVqtHvgNt2rCZrzn6Z54K+BusKJyOkixI+t1M6Dp5kRU9pYsGa
dJieGhjHJ4kVSV3aH5WQKiay3EFgJoZibc8DniPFUbuufZdhljWPznd+X9n1sJoC73uDhDGZb6Wh
p0VAWlo2UeuO2QFmOdXGUtSEP6l2b8C0MFP7fRKZ2p4Y07wORLJ66wSM4auIunI96yMcts1cWcPe
SioSmOqefI57MlfQusmKkJudaivR4k050jfB1/IKYpItM+p+4Zv1kL7LohNfoxj7szSNkrYtkkit
GcdCf8JSFOV4tEYyNsAzlDcripBwCpxSjGAjHqRbkyvqECHT8RT2p5Fn4SSZvEdPL8DUvO0a6bDK
WOWmHG5fEA/sixhBYt0jMS7ZLCShXWlu84wQC3acISZrEQPRUlt7Xa9nIoe6cM42+pQROWt3cQod
mPFHPmxofZQMRKu+OapN09KshJYIcgJbRNcyuVP03IvHNNE8C9UCJskiLjDpkVh+ijkMwruIJQyP
9Eqs3hWxYfwNx7yjfT9VbOSw12SRK5t2/p0LKIlYgtXmJxamoV3UrCJWw1AxkYk1Ui5SI+uhY/Jm
T/ZisEfWzJUIpLpMmydiisjLSAttyQ5MT2uDTk+dXGpSHHR/IDRt3JccNdstEgrdUu4pXNNwpVFv
V/GDOmICYeFydwDL4tcoIk3K/U7lwYzCs7VldzRXE3kPLmsi0hq7QLpWZiuODaBYNqjcmVHH70z0
Il4N5tUmTj7oShZRZ4C4pFApdtqKeYqkBONCR6TbSFVfHhUs+wFQvsilObDBSNG/UCVrnLQ+/cv2
hOiYucO8Y5uLT2lngLDL8zs12mmlb9CSGkPSlbHsdOiHniQs24V2N7pVM5c3ziYWrG5BXbtYnhku
N7MaZZfgBKZmNXwVadD+MI+k/K36t4aV+KgzEI+X/2TvPJrjRtps/VcmZo8vkEjYxd2UZ1XRW2mD
ICkS3iU8fv08kL6JK5Y0ZPTsbsTd9KJb6iy4NO97znNCcxPb2neMLha9dXFNiFf1Q7VMFiVTZ+OZ
2Vb0NcKFmJMJ1evDQBFk1fW2fyxteZsplS2BhJ3hqjFWCbl5WLxz6hIoOxNnJOuXqgdEiKFAP87W
eBVWzXKklKYSDtlBDb4hqTZT2XrfRgdyTCp0bzmZnK55fvJuslhkM9u9mwKzQqtCRb0IEH9qTGP0
p9bO0DXwJXL3kUxsoK2V4EQYD+SNxZieiAA21rVKYMCSkGcs84gqkCqm/CKKVPRI8hj3wyjr9FhW
eXVndRahDGNwn1VsDp2xfPCo0Pb+0rN6zGAmTPpxUcajlV2AgHaJxTEseG965QPqoV9dLpIaSvaU
FNYac9FwRdGg24OFqK7Y/kTbprHWIRkOpBykB6ftr60sW5WxdWUCqKNifKZh019XZmwua127ojim
ln3B/iLL1DUWQ+aBxNEzEjCGYhm1I3kaCnJdSje3dvtNIyeCJUbnqLtYssjZu2x16rkAMYBgmojK
cxiXNL2SF/wWziYHz3sLKw+3RDlgEPVHY0u7T19SCT7AvEy25HERXaFz8F/YDVvHqp7Z++HEjpwj
kL4KxhB6TRDEV4RK3JSharaBXsbXWWofgkqEWG7Hs0Cka+Cd5lkRxY8mPJ2+qYIdZUAqWkQzpHsP
NgcugLZ4oFfaPxtRQRGtKRUVyuhRK8PkkMvkO96WkHQe49tQkO3R1Ja29noYNASk1FtbBWvpdZuy
moyz0bVs3FmsTrp/o0Q/rPUq6Xe12U3bElPUm+f4P0QSUpHKAWRXGY3BdAbR0EA+62vLvUCVSBFu
Au+f5gnKdf7rStbBWarJYWPqdC0Miw6jJ4zpBzMTSCI0S892hSMMfoa+SSm/KIo8i6ACrwHb4on0
iYd2CIujqaVUOoJnzlFPPgzNJSwcJkqzv7csgBlhA3h1GjvE4PC3Ls2IhnNjjs/uwKFZ5tBSZGy+
ScIzMX0W+aUrJhrXblhseKz22q8RlnQDLA1YnM9OBumSdiw9L6NFoWPhJTfY3+HkMG9pG/3Agsim
YhhciowxZo9xIpIkd8/K0bnHWDew4CMjRINDK0KX7rciMZytidmuwuZM9UNbkhr9nSQKPDJK4/jw
DlflqHLv1W2RqtjGRO4Es/QiC3J1F7c0lYSA6Cu0tVDgDXRoXkLbj5l9ZXg89dpw0zPyaY2LMfSv
M6N7iePbwo5xwLI5qpA/U2Y76Hp8YcoGB0+sXRkBYuIMbNGildmLo9LVWAbndV34T2VXPCaEcYwR
ltWKsIFFpTurWvn+K3Q9bLhQW5Rl0I8cb5TrUtZynb1Q6oIwmmKdY3HUnOQ7B2ESNMJ3vYmhRDiU
bci1XveK8pubEODs9/sxlRabLeltpWmxQ7eLy3iw4g3qlHEviEumnBn46zp2nwazfIoVXvxIJqa5
0GMzW+jmcByUzm/svI3do5KpHSMA2WBY5xaHkqwFbmHY0aVtpfdu4J6FMfRZrYQsQkGKY0jHWat7
8eKSem8WeutCiy9guVOgdtQ9+Lh9o+AtJeUzWY0cvDTInXX+Wlti24GaxP9LOlah5+ElsPplasQP
gVNtZYAZXmuuyW0/1CK/dKJ+N7neimrJTkYNDJ7SPtR6ja8HiQk7nw7teYwdB9LF3swQ6oEABTE+
IPhTlDDyorifU6WJWvKvVQqxoRi1zVSb+6ZN3qDFXyRFdeCIg+PBzeNVrNkYbkAwyTSk/u/CLyni
4YW8TnYNlLPXviys75LcaWqNIUJ3NA0LFEgpId9z6lNm2HO/ztgo4PyU85z+xmsDedb1gtq4aJA7
QotBNNQ5Vr6qDLzAbSMuapN1y+AN8JcBPtp+XIrGssJo1auxyTYOGtKJhk4liuKABZpXgiBdSZXF
M9eQsEEx+ZcKkc1lnyaceBCIeAk/LO3pa5UsMRP2s9RKHsARwYhBq7tzOYFoZOqwKqFEYvYkJPKo
KnOJpIrfqEjxwKEDuMjJfWqoYXtG/7K7NJU0lwSfa1ftjKqpQRalsH6XTmtVxzxz3SM0fzADSX8d
mf52ohXOWSJRKz1pzS0lHHffwtTc9vVwaKS6iIT1wNJ20HPLwffDXilKdRMRq7B3SdHwEvRmdt3I
Xl4BlyQmC/gIuSv+MQ7EuoLTzeGE1iSVocQvt2FFVNKAtwQX6rqKG7HUCxf+kwtq1lJnjdMftUZR
BQrO9UmeFU36wEqEXm1YkYlwX6Y9Ct+2p2pDhtwc3Oq7PwCRWlBYQTq1a6Qy1ltvyuiceJ34SHfS
O8cAjFAuqvAYdOwJV35nmT9syT4OEut74rFcojzJVlkesXN3SCUT7I7xHRLehy7XW7HouBc9LbNj
5v536P0/siScR6+qqIv35tRw8MGV8P9afqSFfP8Ta8Jz+fYfD2/qx9sHMwJ/55cZQTOMf9m26xAV
6Uhhu56JT+GXrVUzrH9JKgomC7ZhYyjlL/3b1iocUiRtDgqGZQqUw3OK5L8ZlXgY6D7igXU88p0c
3fpHttYTV6vF33cdwwN4awPgm821H70IQWYbsLpATA460sDEJEeDlGfP/kYMh7nvCJn9Tul3RiQq
aazLeXcbeYmUG7S52TMEx33ot6h/Na0g8DCez0LgVaE1lo35bLqFcWhdnWASN+ppd/iTgeQT1QwW
LZbJy7hNOFkkY5E9onpsj8AK2UlzeKw6Q8idEp722FYFc0lcjNuwNa0XGvHas5mNkraY6Ncmmtal
ZaOPS9NuPHN02E/EmUX3vz3Uq1823//I2+yqoH9S/5//NOb78Otfz5hS7pPruqZrSNMzJfZkeZKn
WYCGrJJcvluOZaC+pzhap9XQby2C05dmkNJZAVONZBQAVASXon21Ro/jZWqCX1gghRxutSgWxMaj
g3rQbXzpC9WRBRRr4XmRFmVK2VMHEQyHhY6faFvo1uxqj/+L63A8Gg6eTu3Ms4Gp/u49kRj4Oc0V
79RXwpvM96GwJOM2LVnvkWSxzgMyVuVgMh0Hcht0oX3jZahSm5EG9+jMgTZNIF781O/2vtVQb830
Yxf3xpkbhOqQ5J15BQk0Zl9cRPvPf/z8206egYd9h7IAnw0tE6zjv/92PPup5ADynmfkSwGhMo9U
FjhtNZ1xFIksVp8PJ2Y668fxPGELbDp8GBZNpTlj9TefztSDJ/IM543O9pOWWPdhOlMpyrjZ0etM
D6T3kgbGC7Wk/s67P2Sbz3+A/Gg5n186Dy+BTsfTdGzTcE8eVgakT3EWeiMwQRfoFSyKwLiHqh/A
Qo33KfUrUhDqDs5IY0XrqtNHghGpMCynyBqfe1Ghu8jQhB/Twbi0ckcnbw34/PeOosV64iiF3VBv
sBtMmYZm0IV+tyaaSnsosKV2NgA3glYaMByEktyAUtbaHRCx4DHP8+BG8100Fy1k9cPnl23Mz/HD
ffeYlVwLtC9UX0i8J5dt4rEIwrB5lZ2Ch1kY9rgfMYc8qaGinzTpUbEpZKS/hzqAFKSyA4WUUvj1
RYqA8jZEfRhSUqu5ZUlfjNiBUBstCI1qH0ksbS5CG9zGZrDcazrN1sMQDv0F/0rRYKd4xTRUoEkM
1bmgXno3uO61Q4367PNr/ONV5vDEG+zwERrCNsXptMv+ihBR66WsUJdZfgr+NNFC9nECUi8hSb8M
g6yrwVtx9eve/T59yb+Nx5CCCUzMr/OJ5awC5GHIsXppESQ9WX5grccEa0aeNlmMS8IzniVw2l3H
0Ths/HIke7q+MWBfc0ztmI8MJ+iOJLxobHdnAiVb5iTgEGhqW7qeDid7t5JLcMtQq8gPipYEzdTX
kVt1d4ZjGIRzQK67E0OJu8luSI7XnYNeOBIzcs6uXGmyI78IpTBy0/adr19cWjZ+Zmhqnv3Fzfjz
9SL3z7RN3fZIbjbd2Z7322edmQBdh2x67envQZhVMOi5Y6TJqPAACmkB2Gj8YkjW+JM3miFtnaXc
dW0dLc7HIQmjdKArDq96qtwzL5lDYVInWFmw9r+atP6YM/hmmCR5zFgW+XhOro6lmkqQql8J13iy
FZw4irt1+k3kPqmBHsgsO+gJlsCYSJPYddLvEWll5zA2++GLn2LMa+LH7/jnC6dbhs4PQlv/8aoJ
JoEPZXgvBdKGbxSpMugJnqmujFhhxhk6BOXLcOAwHvs9ilA4wtpTmNc9dDCbUmTaV5eDbIt0JfR2
4i0d8jfL9XEakyrXIXzqYApSMlMwlpTKD4YfSZzMMiQ11kAUyJCZo754kvN27eSipPhlB4WL7PDu
frwoEpLdinCc55TYXcS9BNj80GtaFIpP/RIVdgM7wgV2zXJK96Lk63kblOvBtTZNCpeBES8rJWaE
XgRQaEJmvhY0m9yVlYv8uWfv/j7adBOQX02k2IaTcYt1pr5IgpGmHg3Ch6rwjUvm4o7QW7FL/Cq6
pqtUkCZG1wnxXEFCLXJT3Ivgk4p8Z4wtCjWQVea61LTbNJmcvTYZFo3ioj2K1JlVF0g0PaKpMTHh
5sK8IWxJQ89Dh55/cQeNP99QCdzF0U1ugOnwbny8g7IjGrUOjGdlhPo3s1U2+vHQhB2hhxmwyzof
lbMS3pAh/rAHenvUWjiVpqhDVRCv0ILr9LxotZET++gYjXVTIdy6qRPK4MuynHNth8BuD94QcMLU
mrq4/jl5//+zzn/On+j/fNZZBwQr/n7Mmf/4r2OOtP8178sEkBwB7N7QmeF+nXIM8182vhNqbtKT
UuizT/vfpxwpoO3P4n3IqYJUNIu/9O9TjiH+5XmmkOD5HdsSAP7/ief644w/U4Bsi4neZK+NP8ly
TiYiVwOBqkzipXrXxDNEt6pI92VF0wTHiJnSxYvufrsxf1lwP059/x7Rw2POqLztpxbvMgvdUE0O
5ECkvxg74Z9GvyhS/+Oa/nP7+X+n1/8ew2aOd4XtcYr7+B1RfmzwX7k06VfxGShXmKP2u7+PdtHi
cli8caWkOb8CGCqhV3x+eSdb459js4Y6PDPLNTmDnixohPaVqFn8YOmr17C+TLErhYSFl7QLgkBj
V3mRGQVyoPd/Oq6Lo42XiHUb/zpngY/XHGEnC/FYUutvIPWQU6cpcUHH5GDLtSXR6MfltZFaW9f+
/vnI8yvy4Wa7MAWYtqRpOzzO05vduFoRjKORAN0hm2zokPJQelmnXXdXSIlxWWBU/HzIP95ahiRe
1+AW006EI3ByrZ3lZgGSvGVdji/1MHR7J3abRdhqV53u3CvP9G6I706+mJ//MixlB8vz2IFDUPg5
ff+2PdKpcTn0MojQJOFdIL00XhK8UWs6qmd0i1bS25u9o71+frF/fDAzlQHNHSXkGcJw+mAr4WpV
gl5xSahvTSqaaNLHMXXpzX8+zseNMC8u4xDsQb1DCgw2M2Ts982fHaQkd1eYC3wwRXQ0NgMdParD
ByTZX9zIjzuFeShLF5J8kploxpx48q7aQScdq2K9zzHLRtPFQAPNnL4Y5M/7Ng8CkEy6Up+ngY/X
U04ppEsNDgMNP7T6DlStfujWn9+0v14JRSpDsmWW1ulNy4YsRpdIXIgKC3+jdWjxh4l6e6yHq38+
EvsgVhLTsUzyWT5eToBS0+Ab5zUIsRlr1B0KgjBd7YsL+ttdM+k4WVhweA/mhef3twDFsGsaJfJF
vPB3jqVuSa38Ygjx1zH4iiCQ8GgI9fw4hkYhvtTBQWNfps9JQLtxxYG92HWquJ30jEZCDxZzRC4E
eNHDMO2NmJXyVr8xVCeMOcwbXy0+3S9+2F9+Fx8Zt9dlXmELdvK7hggDhE7LkD1Vjhi/ARGyyQrX
v/nHT9LgjGVCOqE1zdnn4+VjzyBNOZgj86AcGyhmYdYDn/pqP/7nKkjGDvsElnfP9WzvdKXFryOa
OkL/gS7oRXlYN4MmvtO9lOCvhC6qoRd0RAsKmiQTo7e1iYQ0KgBskaUnx4oW5s6knXVWmeWydVr5
3rScSnuOEatJb/Ufn9+V+eZ+XEYsOXMKySqCGMCs8PGu2E5gpp7pcFfG23T44fgX5P1dj/L+82F+
rr9/jEOBgdKC49p8th/HER5uo2SQydLq7D0q2n7T42q/cAnKRoypcEQvVY1SkZz0obcXclC7lkbO
WlGp3I5aAgtdT6sv5t4/Vxa2hogX500fmqfTlSUra0MfW+xqBahiV43BFXq656TZtdZZgzJql1dC
+2IRtf5ywyV4SD5B9pgciT/eCHI1c1YVEHmV6ayLnrQ6ulJAkZsvapOnXxUWX9ZopkhWTiQcpxui
WGiGaDMebInC6dILpb9qe6P+YpTT1et0lPlX/LY2o7zwJfo7vl04+qsQQ8YSw4F9MDpZAa9X7RdP
7PTunY43//ffxiO4OQq6jquy1LkpDlP1IP7pPPFzCMnH4Fjs9m3z9AEVeqsajyHA8ZDztshcvHq0
jb/4ID4eOh2DYUwqPnwPEJ7AOJ1MR0aCFjvOId5YFpE08JbsbeqXw7cOBdaFrqv6ua6xIEQT8R/Z
cFULZq2paKf6ix9yOgH8/B1C12kIcYT+43KHdBR57Y6YVVEVYIEjRNInvQa46LohM2KNbv6Ld+bn
hP77XPBrSMkm3aXoTxjfx4foWr20dHj9S9Nph61ZZmgPWpiQvi3hBEddfEvDB5JpQjZ7BafGlpqx
gfZ+lYigXKJGmMi0kM61EHZ111T+xeeP5i/vGJJf6kPMexSt9JN3zJpMzkZI9ZYmWRivmisT6AU1
S6HvD1+V/r4aa/6+fnufK+golhEzLY5zzJQuf4Du2AxR8cUlze/sH3f8t0s6ueO6TXBHP7Fz77FE
HoO83CNtW/a2eTl60Q38D4Nw0fbZUdS2Pr+Zf5mGTAQanJzZq7F3Pxl5ggeD9w8nhmXP2EhlJwdl
gOD/fBTxx9fEskL7CBiUM1+mc3IfWRypL2HTWCZE4OI1yXYjx76FVZD7hVpRxcF9AcXW8/M91pYt
NqovJqY/DqBs3fmm6Y3QB3XgG53MhIGWzdmjJo7zIPjhNOZFKlMgKDry6Cy8FKq501tjVUeSZr9/
9vnl//EWnYx98sY2RefpSd3hmZCvPdQOA0YBfYIvZoqfPYAPb9HJMCc3GXkwtk/KCBghx7XjtKAB
oueGEsvCNsq9nQXrhI5nlbZn0tFI98zRf4u6235+sfMb88evIAvRtTjQSOv0gJE4Va1HNY+a6OAr
Gkr7SNPWmohvZeqvcZT94wmSq57nAZftEUCFn/XX3z5RF2lnAteDbgxoYKaMLTI+hJkbZVuz6f9/
c5Mp4nJ1HrUrDlIfZwSYcV1d04rhJnu7sIz2odVd1/Dbc4guIvbOSxvFpZicI9AXY1GOrrEY1Vdz
9OnOaH6bHZSG/JNmknG6M0oip2/7Zk6UCiHb3zU1FLflBCrsUkNQrR5ySdj8bWrKAitO2pXWzecP
+Y9pg4OwS62N4h3nY6DZH+9CXg/a1DRsCpOpP3KXSQq2w++fj/GXF8lhAbJoP6E5oEHxcQyib7PC
GEjMQ6D9zbLaZVCGV27j3dh68dT44xcbv79e0m/DGR+H6xFATmGAfD3WopYMs2o/dO3t55c0f4En
38aHSzq5bYNrhhQb6ByysgJb6tWqz5115/M1Mid8cUGCpfp0PA7Gks0LpS9J1e3024AU4YYp1uqF
sun8kmKDztiCcKDe28kmnV2kGgokvI8J9O3GL24Ljp6g8u3WAgs10dejLVHHFipXNy4v3cBvw8cw
cKExo03InX05dsjLYNBZ060xOcNF2gvtCW6Oc5CTPiEXrCsfSkhjFpc9sgz02qWPC2+MY3TYonbb
XaIqdeU62BHecpecJV/vVHLvCTTvTBstEAYQQU4cu+va0Zx70liz694Ie/cYGXXv7kaC974JL6qL
LW2C4loRMLEUYg7OsadueNB7QoEvpskdL00gBWcDAbwoYA3/PWJhfQrSoDwnu8C5iB0LU3jSlDsz
SYDf1pN5Vifk/y3KThBtHIRTUKE2scEVKGQk6zElk2I7GhwRiVrTMBL6ueSEBHaAbo+rNhEd1n1O
tRmWCJAZip+ADZ6AABigGX2YWnja4dG65aT2XRPJq6SJN6nRhIfe8n1CBglwJUAa4SJ4oEddSyZo
w6PQj7rIzWsaHhLN53Rro0e7qNCpnPVTSBp5otxN3YYbHwMRjqEay7MPyGbdzyy4nUb4Xf9SW+mY
wd0s+k3Xms0qg+90qbrGuCK7BIhZZmVy0/JEV2LUJnLBEBDcW81AXpA5RaWFk8jysrPOzaeDSEod
q7+RceMy8mhxL8/wAPzftR5e9Yg+e5MMlilHcerqIMJKIk1s/EjvSm9gK3e0zunvLJ1yWoX6WF1l
A7QZ3kwwIunw7to4KoowmZHdYa75iyrb4uMAqNATlp6a9o8yG8N4aRM6l8RTutKi3l7PhoV6CYJL
Al00kitUCvo1zwtyZxTpAlrv9GLpCHJ1Hhqs3iDlPps57ayEHbX08nfZIWPRY/eqmOtKBXl6QYzK
uS9MhPOYMR6TenpxZGR/QxCNmaHuEWHm8w+MkvKsK2yEdoUzCRqo2plRGu+lNNEXJ31YLbIkWmM9
WrS4A4nmu4+HgDSWEuBlp2Hybc0bP3wjnNQlXCMYtSdi9i7HgmfMxIRkfcQIIFWx7KcRuGKJ7Yo/
hO7XIRsVO7a+0CbfBZYhkAqULRB5D6H+hH94OeE9WGMWEZtYdJc2K92ytkex6zPO9mkPpa5aIx65
S2XV1fBL6BZgg6Ps1ZFjIIfoe16zeamtrF0OfvUqdRzCVZSW554Q056tU3JJh1P+6IdWn5bSDs29
r75PaXygMCdI92nywHtyhhGiY3aZNtN9Zj2V/rpvRX9f8Hrk2DDDoVi7PYQ1UoGxZNSegQc/yZPb
XqNhs9BFZdy2+jvxmSnI9xbXmrfCffBtMoznQOM1G4SuyLit9RWPvrlLKG0d6rhO72sfqbCoYhhc
JY2BfcPUVnVzgIFWbVrNNl7rSLM3UVV7ZwiVhbOes5FhfJ6r0sQKDew+hBgaeOBxoWbVqbXPCaaF
5bqempoPCDIRdFOSy7rUIi1RNybw4QL1pNsUpDmQVGLTA18IpOeijxV5oDWOIzQx66mfyGkNd6Zb
r/MJ7gNZp8RcfLdaY4OYbNWwQKRTtOmAdKPXfhwAe+lxxHDxKhUpdju8WgWHFLQW9rqBM20P7a5s
IaEOELGgnus9QVn+ioVg0RVF3+w6DCuYOcWwgmX4xDyGoTHVuz34A9gqpeKUOb3bGJfMiLxIyBoP
TTl0uCOZFgIbbyaWvIHMAYpsL0Ing6azaTTzXuxNZU7nWLBt6Gix7IkLmjg4dUFbvyJHenUD63rS
03Tnxvas7PazCrNS4687LRZqbefurQx40rVlhmj+Jgj5LjgTwDF+dTMgh+B5S8KqsbPoV4ZIgXUA
uX2ZJtyr3ej/cGsMKKCS7Qc9JxUVo/757MJqQu0ht8ynGKlu6QLFCYBo2TIf1k4td8E4VVdYTKub
SoNk5XkD0yshPLjaSdzkfQpaT5xZOGqyvRoH8zrzKBCKwSfUOvQqdN8O6wMiKyJsClyzbhun6yyv
yL7xOdhsvS7Y+gOft09YzbuZza5rbINjeEdS9ngl9WTYalqmHQM79e3tVGfOocmTUFuNLiD0qM5M
WHEzKCIOjsTVayuUfyQDUe8OwRX0M+lgEuK1bodHvRvsck9DAftX1/uvOKgG+KiDPm0ny7pKZVZy
YidprE/Ki0iilWRbu9LIfuW8gKtm3KMIXKSqXDeYiIwIxEg3hsu2rIddRIu+wTbtW5T/WqSWNnuP
xxhkiwnCJFfmTR1I+abEzJMs+3bNHnYNBepc6uE5JZJt7UNNgV5J755Yoqi7iGpKeqUH0ApEwFma
mkALcRQH6BXs6kaNqt2noephYklCi0Xvxk+IB8eUTKFhFAvTQrQSZkDPFCjblA+aT9Ty8caeKess
DqR68IbE2qOfw2Kl50YF+C5PvcMQWNOyokIBqzgmcKyBcLzIRyo51EntRRhOu5B02Du3a8E3p2XV
3E+qJ2MOjdwQL2sYmGsvcKadH7Tgc3oBpV7iJCgmzLyFKJ+YqZ4pQpcUzRsTdcTgjdeBoeEcwBp7
kWqwr0FZ6wOBUf4oLzSZZlhCgmEkL85L+nQ1e7oQGrkFOiMxh4oNWnE+OCMRtpaM7zUyjnoI/PGw
S73WWRYUEuAU6JaKdjCm23qpAi+4iKfK/V6pst/i05vIxwisAZ4pHimC10Qu2lUXeZU12xEfPWy6
cWw/1fg2VjJFRoegazg2hnZmldUtDtvie+RYuHbR5W9KWyPCxLYI18A+2F9kdjZehUAmMMh4jzJu
qvPS0XZDXvQguUIr2zolFEX+VHAphoIYVYeZWpMafrEOuhg+panc6Dm4Uium21H1JWqriqjrJgPk
EwdB8BQYBRuUmQLSwMiFE456FOPZ9M0cx4scBlW8swO5C10A/jKIUhr4XXHV9G5z9JOBqLtRAj7L
vd6lZDRc+7gBnK44CKupboowiAhIxKrQhGayy0gaPuZuf9aEuoTI6wbgfrJvmF3O+jxV4bpKrjPf
vcvLvL70fOcRWWRA1J/cTFZZUxkcMAYoipMa6OLsKZi4K4eUnK5tyfqwZE7zL3CMODtz6i7xqty6
iYXnd2zZH0J7wDWY29mNFB3JGAnf0qJgC6wtvNS8iSsiazT0iXtzLOAxG2H9lI7DDVSoa+kPj9oo
t72TNsEuTZlyUjJxZQ6Fs8wD+znpJ9mtfUUI/SLRRXwlIxabxj9Tk9ldRU1RgwuxNN+bvSfqpQ/z
6rHxXXVTsvG9rGoQOX09EYIylYdR6zISTPvyJopgvhkNnpakcVZFUSbvU6jjrVDDU1k6+MydiGJt
lZoPoRUPK0s3np02eoNmMRxDYwgAHcOp2SuH9OTY6Ldi4CKK3NA3YRI9SFkUuCRbHHPDTCGCiAah
Oz0EVmFdBsSEby2LXDyzYztej9FFoOvHRhlrbwJh7zl1f0tkZrWKo2GmapcO9AEyTFW4tLvSeVeO
TbGgKYPLrHX3doSt3rU3HE6XNr1ssy20LY4nZ51Wsjj2Qua7rsBhZwO9JVQOxGjoumrlaQ6Bfj3T
AIakaf4el0VoX41opbrEqIiBt1NaOUlFdgwki62XcL7tS8LWlgat3+4gIcOFy0H5W3uwEdELbLVx
QcFXJ8YJE/+gZ9tENiNhZBxKXtvAwfRs9caSZOP+O8gcwiWi4MU28DC1fgAnLaxvPK/4nldjuO70
YMqOlcKMwhwyNnwAIVEYrWjPq5JNVtg0w6WncoyVqA+LTexhdbNbrCirKNEDGmTUCxeA57t1KWw8
drSBzIj51BmUwu0y+fm7IUPtTAFaWndxFZssm4Ae17FkVs08RWEK0sXaSCAaD1MTo2WrX/KRhidc
dVgtPjC8nh3VGFVM4jCwyk2qWnOHnhT1Ka8Brp1keMhnZqpZaLD2kvfCaNV1bDd5upG9R7x8xDK5
a5hG4V23PftQAf0BsUtfFcGKDyd/nnrPq/acmv3g0E1GmR/JRByngo29xIOU4DO7AYeLRIMjZkBI
oHDJL4z8Jkt2Xt8qwpAdHLLOwmPNbM6TrAEkuvQHr1kBDua3jcJL7BtF9UZu6Lh00P1H3TsbBpkS
iwVxWb8yhY3GknS+ut91ZuaC1Y8bDeq7LdZtOsrxMVKmYeK7QmnZxuTezUCtWZ7pOoukAR1PxKQu
/UejyLpoq5thX21F+JMz2Trlc2X7wH3ihLDPpWnp6f1Yd0667odxvKe+nxB1Uo7eW2BAVV91plMi
y5fhlVOnza1nz3Qaw/LzdTCN4XAs467f8ycFmSiBG2TbOFTuA/q7DgB1kQ7yJQLje8Wxo2BWxlYq
L9mQOP1D2Br52g/wxy78SBvdh04Lcv8yJHYC/3M5ONExbms7uCjkqFt4wgJcw7MBhCWpOZZFKHYw
RG76vJjONBDVXIt6U00C3szCmbEoMw5aJD5aSu4zUgW9xwLyaUvkr0ciuFbiQkwSy9tG7Mea3TBF
DVY6zlFGaQXJmsXbt3kbvYvRbPpzevCo4ONDPsNL/bwy6oXQZhgtM1vy2qtA3UeiD8kRGlOOXAIl
P7GPkEKKxhzuYVZYfbct/TvNu8VQvY/sgoN4zKwyLUuiW1lJNix8ZRdeFLMD33yLgupWwev1ifcy
jCNH82DPakrgkskpVt8K/dpKOBZD7CZsIVPSyXbhtIK2EkTkfaZaLVbELkDpslp9VRsRJKERwekm
b8S6A8mUr7jRF2nkH2RkrUt9PEj1aDrfxwlXuRJksMmxIAlCyfRaKcP2yc1c9sR8g8yxLvDmF9cl
6a/OdMWAxVNviHKDJWxGOsNtnQRHrfPJf1TuSrNLiOmHsSYpOIwtKnSxqjZ4M18oeGjLvhtnJrTK
j2UdHcNKb84bTnU2CUUad8nuGzzPvsKnPTT9Ion0bTdM+ltN14AkWmsiWUpKV92lnAWshA9vpCHV
qQOeKHmD/al66I3qvjzMDJ+jgwiY1bLk/67iZcx5W2vMoyGbEr5dQX4IRNk1MSYXdhUHOdO57Wmb
Eog1kZl64l9Gtj0ujKjF7qA45rRs9kLtxbDDhZ0PADMbCCNMsvkEcw6PPgSMBbjKdd/lNrM7+adR
R/5Yz+6QO+TIVOC8N7Mzy5uA6kXKzjTaapHHBBfArgZ2RFKyDgVyY6oibM4zS9uHhvHdm8bh1QnS
ZFUYWpkQci/dcMkLyeHGyYnDSjSKLnlBUUZRj8+PbhI1aqMNabiGqRGtOs/AJqqnY30BVcCnoCN9
BD+hzg9m45auW+wEd804HCDohC5xeOW3IdHPHOX3bOFMnLbrIuCNB3cgxkXVhncVIrNy3TvmW23K
bebUj03FKWyXZU3oULIKCZuiXXkh8lwuctbmdcJ3cseeNLhpPJK9/ou7M+mNG9na9F9p9J4XwSlI
LnqTTDIzNVizJXlD2CWZ8zwGf/330HUbsLMMC4Xe9eIWcFElUckkI06c877vQ2R1HERJZJ8MnRYU
ZAjzxlWEmISFFrfuDr7HtDxaElgdra8W+osbzfve6Yk1GB4XWTXy26gTXAnL06EDksJ3Z2f2jdXG
zLAre9Y7SGa4Q7XTaJOslPcEkifdBUGwn6YOuX5UeRekvTefRmEFVS2g2Yxun+NOXSfyFEbN1jGq
1DPYeB4cO79yyKmB/heT70GslX3dtN3IuGFqvpJQki1wg5GHOFVJir4Nv3prJmxkgqlYbqYqZ1V0
05VzmFN/LwpCBO8qdxUPHhSGydf7tUd8XWjPNczqq0VzRHVDoIqiyhuW6DS6bWeQNG2MLXrtiHj7
i4nouysTiZULZrnuK6qFhKesiNc9UbVLFuZ0L+DprXn1mOTefFpxuDzXiZlVV31CTjo21aI1AJQY
+Qz6ZYqzw2ooB282AZOUT4ooAW0G1YvtwfouUMXP0BQ4H06ake1HGqYnrzJI48YD8AjGOXorRJcT
COpq5R1Jk4Sea1Ok73MQt5weemLIWWpKRLOY82mXAAq2VfxXPg/i0tOz+BitkzP4UT7UUKMJMzVP
mOv0QLk644eQbIalrUJ6101p3zeDk0TY4ObVY78jpK/hNPo6p6bFyUuzlh4SgN47rPE7McaogPQw
iVZ+BXPbHBH8YZURU+2kaWgM2FWa3FJDWU/0xG/Nfq2OeWmalyDS7Zul5GCkjzA/2EPn7CImfOQx
IzCxoi+h1+QIism1OJ+VmR0YraILf1wK0cwRqb6dsbba13lGPaOR21KQIrpAYiGhuS3U8d9NFXj8
fiiaQMZY6Kacs5EUxqE1IZ2z8/uh26e0vxRruPQeo+WDqc/51Gm7EEM9qQPLchFdng0YjaUl/mRi
fMFUYfCJ+m78Us+e80Q+c2id9wyjyG6YrPqDScb5aObHdW304oyphYnX69fRTIIgnPBG1G5TWRYH
+Or5pxLqzQdD6vN503YVG32bRMZk84+z2xgPGn6AgtuYWNI3K514cIMkFscNq1JOp2GC1frnL+58
Lvzjitvs0nEYoiGe/fVzDcmkzHpmlliVN5q69HqCXBP7g4ucz5y2izAYxZTI3B1x4dnNo7KsUNRt
UsH0RNuZU1fg4Z1y2NP+/Gl+dyEsxnik6A2ZRB//+mmawiAsbhNiWPSQYy06ZFXefcrHqr1Pycf9
1xezESwwA9V1pJfnerVs0bA/FgTIWxOnQ0oP6uy+hoNgmh/cv39oF7iBOAuRnGAEsBAPnN1A4WTA
VGgo+9OLd1NFoeyeohJn80g1Q788DV37JPWPnvnf3E0WOT4iUidcAecfMIW0EYuIc1HRJ9Uesop4
XkgO9au8qPdRnWkf3NDfvGMIIjE7SJtDBdKfX7+9hCZtVygeEy8HFcUG1e9GSw/+/K39/iKkIpH5
y+0Umw7mp1m9LagX5pRXDI8zrM82B1eVWB+Z535z62A4I/VAxId57ty9MTJh7WeTW1e5NyT8V/Mb
sdhd8fnPn+XHi/PzMJfngsuwCuJGwSB9PlwlbqzMGxgixGowKsvyz306f2X3Q7dTXJhZdouoJ8SC
XO8KIi2czj3mRCkYzujTenoyKm6z1pP55RGg55CS+Oc/77c3wUUwurk3kRqerS3JUPbtSNVA/0mH
QlDRsp9UU51I89J9E53R8c/X2766X++GJXCmOg4PKxpm+2z11GfHrI2Gt8Tts4MXK79w3U9Z5+3M
UR1nsr9U0n0b8uLlz5f958e0UEu7nI4snTfePnuiUnb/NsfNB+SmPLBz7JcBelov78FCffDw/vZS
Fi7jzdDvYT349eFdiMQ3pq1TUdIWJnReoDfRO47ZH+xD25v2651kQ0AZykbn4fjd4iR+fkkqxl1e
37COmi3mtULtiRRlvgz4Fd6GGvStQv5ojTPPr0nhgNN30+zYSHe8s7ffnaXZaQ47+0iUwU4t+oGM
63w7AjEqF0+9nr8CbjvGzDVaUn9JXnsnXPg+y5hl/vkL/centzac5mYIwwAh/7GLTJreK0JsSBFM
+bTmXT0LorjIke44phXH6iPTzD+e2+16xLBvhn0CN8yz59ZmziW62mBqEBS3w+W6a/eo/Z6Hw58/
1j+KCy6zra6b8HzzgZ69jpWkgSA5N8BS0qodNg9iyCN139jaI0Vo6rvGtP9/u6Lx62NE/pJbGgzx
fFm8dQWugkJjfsIQQhvCLYPqz1c719chH7Q2SRCSXApE1vezJwipEo5tYDuEwY4Xuow+maCrGs6o
W/IR+WarFxJNFSbNf63q/8pc+f8X2xbX2E83f/91+Pq/4NnCzdjgvP/nf19+Xb/mST98rX62Vv74
ob+9la7zHzwq0nCRmLN84F76v95KS/6Hpw+VJ/pZMjx/JFT811tp2/+xLEPwQ9aPEmDT7f3XW2mJ
/1AXk0mDZ8j7YYv8N97KszdhU+qx+7Nqo4RiMGhs//6nGqBKrHJEOraGNageyXAmyt/1huHErrE0
4xJEDTyFdAZg9dNNuv17Af050uCs2P77uj88nTi5cBNvy/tP1005LUZzJFZ6TTSZRWNFIUPq5mjM
xUcr+NlO8eNSZKUYnJUQu1K+/Xqpck2ydRyECqdmdi4Kc/zsDSt53CvBgZWh3f75g52tmH9fTScX
SLLAoIs/e9Fn+CAiGxYVas7kkvOqx/tJFMQHe0MaNvM80ysk87+U9cOfL/ybjynx2grebbYkfTPq
/nJHmYLUGeGIYe06wB97Kb4T+asCsqb1AAt6ffz310PjiR2GcD00j2d7PeWpTKJ8XMMSUduyizON
8WncrdOd7Fyy4qySdIoPnpqzipWbuzmy8BhuZQbKjLNr9uQ8Zu5sd+GENuuQSTLJ3Fp3D3/+ZOdX
oUrl7L5Z23lxdev8IAicdpFW58yhTSBJ4DZDApMhkx+UhOdvwFYLY5lk88GaSiLGVgT89AYkIGeq
itiGkElrhTiHs8tzxmAu3c0Qnk9//ki/uxj7nKVzIbjV508l5UNjRjJeoLM16YHMx6cYgWBopsbr
ny/0m3vHKZDaDwE76h/97ClsaGtVKUCLUPOcm7yxu0ObeMsHj95vL0Ltx7q1+bGssyqBJ5q9rx8W
2uUQBa18uYwZdXxQ+P3uluFl5G6xKgp5XoqYSVSgB+ST6K5kjLCu9ykxkFdFnMrwz/dse2p/LjG3
F5YVgzOtdPindbYGS0PNIEmL4lIECMw+eGXOfjnekG1nodbGkuny3Z/98jmZVqWXZU4PljhDDCMg
bu9NmenDXQ2ZMz0ugwEqo1qB2u2mpp6az3Whfdis2i7z02fc/gzMVdiv+R9v1LmfEP616a6LnoeD
mPP1Be0pzeUEzShRsUvuNkenSswvhIok8t89+j+uzLKPOJwbIallf33P7FWZRbeORYhGoThAr7UR
cEElYXZuP/75i/zdh2TZYJfHtWdw8vr1UlYyVRCBRB62CdpYLe67v+g3jacpslD6GOV4n7fu+IFb
5XcX3V5pyTpsGuxwv140ygxBwn5XAGCiyx+MzjA84x5sTpUEgsSsyhih0Ey1+f4vPyzrr+TIjT+a
75Mi4uy6hqirXDRliKZleNCk057GpKpee4JfDgzi6tvKKKznP1/07M1HPc2ZwMBYQCMGn955jps1
I9+tvK17rXT3jpkmqhyTdvP0wVtz9vL/fR2qLI4HvPmUWr9+uCSNvLnvtTKkax1dI0OzbhsAbHdJ
rOoP3v7z74/cDEnEDn0z7iVP6Lav/7QPWEkhlzwe9VMy+MOX9ObPN8zgrMYv+PnVI77DYGXRiana
/KTe2ZJs0jhKJZ3kw8QAEe2XWrH1EMNAamih0QrP8qnZFGSl1+6xVhv5vmA0CsttWIizmvWYQRu0
AkpCjMnak9MoosuXDOGoNdiWRopqTx5nx6SaMTFwPIBSNqREFK6t81pbBXKxvEYiYbrL8q6vJkPS
0ZzSz82GkvcbjQl/hvA+9vucqfG4dr19XRir5iLOKsFZWKnpHkpNzs+IF9At0GVI7hnkyJecnOVX
AJLWJz0b7L8cZYPWpDF8BztqNAnRHBxQ7nZMiiwHIs/P4xXHXrc2HvPqPl4Bi+CYS/dyqNVxSOre
3kexJdAJOrp84CWOPo2EA/X73naHKUyrvLrrCCssfXDAluf35hSfbNKe7cCEX9rvLVRhy1GmTUbe
G4lcj8XUj0awuO0ifeZY3H7OCIt1rHhBkVh7mvpmJsp4SfA/eTtFBmFBJF8Od9MCIXCBxEUnbF3H
S47wZaybUKtikNDOHFcvcQp6K4gAjt61jmxIdmx1E/0NPBBoPMxoIYsjvULlzfTIR6+ik2auTQUi
f8LcidbprLrbT7PTP0a0MW+rFELD3kNfgM2g24g9di7RskX8C4LnvcE7FOZKt4Oo1eLkxFpi7Fs5
aHkI+7B527DlN3a6CiM0VWcOJy1viusm1SKU9F0836qimic8dejjr8Z0RdmWLjPGi1kB70ZoO+pv
KzP6PiApvXhdlGF+MXQYV5Cs3bn0Y55BZz9MVQKnZtBABrVRrJfIPIqi3JCLaL0GZ2IKFbvmVIcy
Gcz7Kc8JVrDWpfruwc4jeypCbMgwMB9eIyetjZNTx01222ViuWwxd2sHTD7UegaCoFeKPh3Jk55m
PR579rBjEVstXLk5KSEHyp6/cDHnLpjgfWjHgbJ83I+9UlkYbxNCc1gTG44ejAJgWa0mAi21DRR9
ZTv+ZRLETzOlBTPikwtlkL5iJE7Y6GOu+9U4ijv+nEzuOtHTcYoiRl/oG1qdVoVcPbHrWoZmfjw3
jNgWR843a6XnqEOlqb54scHJ3oidBbFUhDDjKo8UrGItbZmOaYsmDoIZY78viaoFPpU1ZRmaRYzm
DAzTQBA3Tdv4DtIaplLCg40L7oTKYKIWyyXzPq/2o3rE8ASlsXjSI8/eBuG9wJqtKx65dcTa4681
CprAMb2ZJcVMHHUg7Grj7M5rATpm9DodjVPfemi0qi14PrZMuwws4sonX1kN9tUVo+K3rptmG8x0
YVthCm2ZrldhzskBMslQPXpWPbr7qclpMVrrFIm9GFwddiXR/8DbCgfgZKUcYkaZID/r7drZT7Pd
OJ/TNBZxmBOg+aZ5g02MoiUGTCarwjbcuEsNXchM+4ulxRLlZz0hBKAmo+GE+gOpb+3I7rlgfcuZ
xPbzWxrZFRJlJuoagokczCq6Ik3znXYkNsQZETQAB13XZ4vK/wrLAuoruzISNwBDGdcYOURshbMo
62HjLRUH0DhaEqBAU2h/AaLFoceY4/s8ATT19TTNP0WGjXLY7ov1HUIA/5lljOQkAwsbfbeueAQa
rNJEpztD8nXykvp+ctKYHy4iD7RSnafGZS4hz+7q0knVrrIkWrShqZflAN9hsk9x5GlTsORpyVkZ
bqG3k8hCMGQ1+Bwu+kK1x9Jd9CjQOE2DciB3v/BzQ1anYf7xqPVlG9bWOtSnOCfybG+Qjmj4iE3J
4y6SMjICYPPRrSQk7S/G5cn1AFWXdUVkk+YjaAdKlWrWYLJLDfb7KKTmXMW2zZOfxglR51pLDCUx
rWszwZopcPWkijEy+QSTKf1iHiXA4nRaYKezD8ij3nq5fVDUv2JXAkoi7o0lHueKYj0qB4Lr515T
+7yEWmA4AMd26Beql6azu6DISp5ze0QWltpeda3hEiKx03zjrDD7qROJm3Je4h1gvuZgrjAjdzUV
RiDj9p486qzZA7hLRkJD3Ob1R5OFlLwIhwrBQDN3FjzDdU+pwN+EPvyyUOnUHLyyh9yylOS1mpl+
NVKOsTDUwWh7XyvNuMH84QVVWb5BNJo4DWP+4yt/s8d+fZiN/Dt2tDARBqno7kPRjnWYK/Giuhhv
T/5CfOTRaox7O65rX7R9v1Null3DMsHTvtpPlrvNyA21oLxor9qkU5fYO7VjnfJqKXY537FpoHaA
CK1BoMfJHXCcREcVqFCvusnpPpvDgG4nL29tZ4kDsu0iMBSYZRrwlL6yaWF3QPCI2K36i0zxPY1V
HKLWVCeU/clNUkJTxNCx9kGPFm/1e9IHiQm3eecrt27fzVZv3mSPJT6AT1Y/dmJqYXAp7Aolpzsa
oIU69FIHDUSD/y/o4Mbma+JZA8+Ec2VFRnhvlSZ1bOqpx1TvIqIDGhpeGR/kgF4f3Rcp3jcWMNXP
Vq9/8fLIuTLraLpZeINichn19CVuYhRgeuUWN60bYab2urlM/XkYrLcWGjumj3KMxGMHz8bKuCHS
e0KE9TWyzVOk7Hs5DusO6d/Tqtk9WnfjAfBn7ef9YtxXcHaxaUeqPcnJdO4Juze/jxNMqtiMVSD6
hPIjFQCX2JWqPK1HTC56qgddJ7pvUIZn1PEGmnakJovA+jV1IrBzE70jEC8UFWY0G1/M3hRXKJsQ
idJRLo+t0/M21HN/iwTBAL8wtJ80ip9vWaSt8+ehVLOJYQZVIzSYmpZ2I1r1vhr9cqGW9b22nTGA
TjVcR3QA9hPgtucJbOUbqbz2ez+5w76tcwoLLFCfFxT+d4tLO2R7RXjcMiHhm8YjcNm2M43XRsDy
82ZLfHfj9MtCO/3OWM3qQQ3qSHlUBLqma9+1vByvai9q0YDpLwlinWekliBoxuFCb+HlkCgbk0cf
xfCa5rw6Za3n+o7q27t2mNMVljF2HqZx5N6b7vdpqcWuVYw7QLgbATLqFddjRlT+qEGsJSBEPeYe
UDuSpSF8WOZ8SFugGUJP1HvGaOcWL6G200ULbAZl/72EUuCJ9cbVsGAh5taRaNk1aj1IkfK9T1TF
NloDeEWFV4xf54hQbB9nGdw/3Mc72ZUM7uQE4GEWBZxFM5wj22HVT40gm8siUFFnp3vXWfOToJhD
umwvzUVEPvARA8QStiOUlmmU3j4fI0zaTS+Mb5YVSd9LQF+NMn9oQI1SQjWeumjFTEB0JMhlm6Pq
1cxH/XHAMXuFWYdiNV/kbTZW5mPlROm9yIypZ6dwo2SXDjp5FVS3N+naZ9BtBh6q0p3zK0wBCKe6
ZrxoABodOtOa93KFB4y2nCXFHnjlVKbbR02LLnNtLAN3QtPKZ07CBXchsf+wCuOMwCAosqWvdxVg
oRFa5oWI+/6GIpBZVVn2ftTYki+ulNolxbUGzm0s7NvMKqfPFr4Zc8fUrGUeK4vkEDXt8pqutbtz
FWPZAGR0P4MDM+IburloMyeTLNKdl5H5iydCsWoM7nox8y2FiacnGiPcruE9Uk5ImrVHcmeFqWdH
iERSbFkO0Ro4zJ85h8Dqu8tsCvJjlo72X6VeY1wrcS2AkJNsp9dRzYqJgRvbzJVZunLdZ8tYU7FA
Iwxo/7Z94LY19Yebs+WlIL8erUSrDjAVwM+3ThKTWmilsKhQSaxluKatxe8rbUM1LGwt2jvW2Exm
w83Iqt8F8E0qcZrBIp9aYPQ8Cm6XPMqhrcc7fJX4jHvtvWlQAyvV6gER3sLvkfKFOABK/ox4ePKo
cd7b2htLWJCGc78x94I67cUNVtPX0dStfbfkN6nGAFymic4mTVnmA7fq0AymksNm5zbLgXUoA9OR
JbG3i0cKLnhj3vK65iOeWNGb1WGBhxAubLKFrwiN5byJ2bVsOb9WBBvsp2pbaCUNjyTWnVOV6NfV
mj3HWmxBU478tjKzQFL84GBqnGtHtPHVhEXxQWrQYQ8ES49+iUX7GEdk5E95B4k0lU3qD0Wa9rdN
oZqrdLTygJfHuO3KzgWg08jWCjtBRlaEuegqtXr5yV7A2Gt2d0RfXe/WLEb2PqZxfMuJiozFmtBb
2jPtUVv4WnYCUNtNVmrPXYNv2nSU/lcLSPezbeYJpxKD05GtpSi5ywbFMOuTs6cP1ITcgc/MGkS7
3/x5zq5iwlGHKxgJazdjRTd3+Gg9DpCNXZ0oDZ2DCboj29V2HR8kAkeIJH9BNPVOHF3w5KkSe1Mx
IbfEmzIdnVR7rsgURWWtTTClXHGblH0V9DVwrGJdvsmlLW8a3S5vurZe3niyPtNp61gz9aTeOY2T
XE2zJy/K1jy4IpnumY6cnDnFO6nAqbXQmWZx0iv0CWlVvyYxFmIP1sxBL4h62SWYWO8ih/bSzsC/
fpnFrnc041H61ma3rZB4PlM8pI9DMVabq55u+gbBxrmSdXD8Dl6/xI9uKT1oOGqKPxVxBOBtq+y/
sDNiR6iGZu+yllJJlRQYzkQAsR7fLAKnttvJ9mVuWpH42TJUT1pRC26rMQC1qYYID7Y1XWE6i3zC
kUpH4sFIMc6Y+PDklGtPeqXEgng+ctNNKUe4wCheLP7/Q1FLLAtzMX1Vvf5Eh8kKoYqvcERqjCh4
TpANkjG8Q5vThGQ8X6VT1FKib3i0qkZ+iULVZf+RpXjUhnZ+R9+cHuOyee5t8HIE70EHZaY2sZEC
GuSHqDneG69jYTeTXPXXGOaa5Ul0XfGW2E0EEiqtXmOns56HmAjvvQkrOGi7xP3mLCoKoMh1/Jp1
EPqwoxRWYTyJlm+4KsVNZLIm7wERvsssxtGkx9q1BGleXsgp1u7aYjs7TAYhxugdSqpxiohPUYm3
5EBfrSqDclb2U5poPccKqrsvwo2tfVaq4t3o2/y6jVz1ebYn8WDqjbMbaRghg7YH9NqyTjf6oFFP
B6HpheRFQ2TUqaxK8GWYl1FijlGIcRDhi1MZSEVHF2gylHcNa4M2gk5bE4fik9uBIaIfFO63pTe8
oEz49v0yFe5lZg4GXC17NfHyT2Q+7dQoh88jRhSwG3CGLvrekc9WkjupD2RQTqzY7tgF/ShQq9vx
UlX7aXWwG4EDiEMekGLee0VZXhsyJ9Mf/B08iq4e06+jSUXpp01X30bKlfhaQBUKiiddh2G6KjXt
Z30Vf6U9izoGxkZijpxpo+ywZpePmSeAb+iNMMb9Uol5xWSjtDhg9SC+wWnd/n4G8oH4sB/Kynea
ycAKTbDId80VxHuv/QDOxu6dVu5gVCcxEKkCSle1TFlPfUf9tW9bqyZZYcgbtoJMiqBwnOZ7xJwY
POdUoraP6Tdd1wxjrzKlOAZnmcOq7k5quvVMDPP7iMf+VoPJDWrOG5NpN7cdRwlquWW4IvYZG1PF
BHoll6PiVGhkHE6SaLIeJ6hFQAijdjX9bgKlvVfWuL7QsMEz08/9cFXwjVf7OrKXKXTyxOa+TnZ8
07KBrwfsWnzBpbYkVO5kDWKoJ6KB0ce4yUsLp2CaaKlo9K1e8ZjwapmsKpaKq9Ncjjo22Yw2DNWj
bl/Vc9l59KGckRiDsddoxBBeu7dYapdd5TgwlFVeONolAmMnC5xuwLNN/mb3WBT9ZuNaNDpVzlJ4
33COWTryvpSDB62/iY62WaT23sNKcyMywaZZN1t2BPqcuty1Kd0KUIakl1BiTeWX1BxbFtBlIniA
kBT7u9nE9gs8MkIM+sbLwJkV9oQvVIOh7iNwVNeW1zU4dXuzvSGZYS39XB/jb/xG+b1ODErNCNDI
q20M7vfeXFa5E+CCQ1ODPOhn0rPUQXl5wsFP9dKCnMJAcKdwnjVBLWd6trGg+YaLFpRAiBPWfFFp
DjUef6qwj7Kt8GinSpPZnmRU+g65GNUVhk992JpgdDeiZo0xtTGNuiG2d3F9zSVfA1K6psHEgmJE
v9ouFxD0VEW89pXWclTrda89VWMb23T8CusuyWVqIgaVxboDhVId7GjzFa9L2+BuqbXcuQVpbHa+
RnMLgMtA4sHOa1PeBFpxUhBGL9UXx0ntJz4zJiKcFJRYhglncEm9rrsALMrHcrdoYXpwTW5dtnOZ
L6ciH6wXgQcQxifH2JdpoMoIMDcZcm8so3xwMwPHTBsjrfCjCUPcTVxlBPgUnjF+TkUHqEESzmB9
23Ts5idX82Z1TdVrtrusTJv3RR/11G9wshm7edNDXg0NLXLf4DzhEvVB64s0OKwl/SGqW+NS6ZPJ
JWrdOJXZuljmd6pUrXd90HpEq4AfXxy9vY1zEnZTpM/6ULJnkoI314GY+gjf7mQzRhygonNb8dXY
DjGQx7q2i4oFqilIs5jzOqlvXTZjfAa03TlNNzlHdkNUbbEvGOrIQGGEECd3dFF9VCa1/b4SJpaq
phPmFFp1X5bPuLa7YVfrnM8PGGUmxx8xkkd7RoY9+R309ZoNLeuCf8jbkYqbxZpPPpDkisGoSJ2L
fuL468N5x3JZMC3Oossyp3wNohae3MvUtPp6MoYc/uRccdTcJ4tDhxoveJYEpbZOY0n4ftN5ewsH
xgE5rlk/D1ZGyJSZcrTm8c8q45QQDZ68dvacrJfC0sciaBu9qb+yj4zmJcjY+m3SY9ylyk05pylY
zSmyfBsBA8BGjvdLQ1V7yCXJIhiRcjN+pnfQRci04XND+MVAH1SmaDWUh4yjdkvOHJ82wRS379hx
Gu2AkLXCSUb4jEfwSc8gNW/1nvrKtsgTy/lEyYWsCKgg4sflSbccglIttkUYfVo2lJeaUqt5MZXR
RoR0ttPWzUrYBRkRceQO9K5s69G04U9zs4vlfSA6576xOpJZplSN2hUooeXZUN1gXc7TKNJDpC+V
d2VlNG5Y1HAhaba5OAGEN2fy+wmm0e0ITPeevi86+F2y9JoWioZMHPZKFyVsXY94teKkxqQ46Uhm
XqJKE/GVhZdhvLXoKeQH6USkwJiaZUM/rqT6ato9ZmYeJSFpmaEQCKw4c75n86jTcaa34YmQQsLi
pDlO0tpPPCfiYkuwcO5a6eTEMfTYtRh3Sabh4BSxw9VmRXQx/WwYQUVE9MjmbreGMFrKpjrOTrt8
p+xOLfaYaPTu0nkxly8plskoiBsdmCy6jgrHFR46M9m1Ocd5H821WbwZcVQoCh1legG9TJiHosR+
gFGHSZjP/BzvOexcahtdrSB77RlNbWJCfXpHX2QS6FObPZ6lRGEUV47+sFp57eycutYeVpyQNT5t
OS3+YMdOfzDWEh106yxDttdrgdJ5tdssPeHyg7xYGV4LQ3FdrV0P7e62tBrrAVuYk/u6KMc3L0bE
dLkyOUuxsrTabWNOM/tvWcoHi8PwV9tI6uxakcf0HbLWRI5gjrbwPoKlcq9Vuc6PDb0HQNfECX9L
O3V+gMuEUBdLd7teenhd4+OkOENejVpi5WExiBpapYlvkG2lWOcsQDLp2jdtnhYPS+xMetjjTx0o
K7vkMxn66RcO04PNCT0a3+iRcQJfu2QFkk0uhhNGrJbVpygZY47yPGmTbxerVYYJXgxgtjzdN2sf
dZ+ow0qOyr3bVbhxKzc/pELJ+WpsMnZ4tEL2a2qmGvaGmKNsoEctp0+XoyzvZJtFf1G6jJdlzeYK
4bSIie3oAJmGS2wlD3HrsTN7laB+1IaSLnmrWTWgeKrToGrj/KntszQ5LMbaUaSMQqPrWyUF3Ry9
XIIcbdsbGUX9lnwloBHYSMDSem/JSKsuWVNz4xOnYqYiglYtPGUERyEJUeV3EXvkfLuDZxc8litp
CJ0hpnJPoHOpn3LCbIrQHpuy8SXRUU284z8vpyPR5PypssGTa8N2zSj6s2GCupprYqKxVLdZEjoA
wuuHatSLOeiilVB/pSJz9GtvhqmCtTt+KcGpkARYMqTGJero02VdlRyzHToQeAoNO0fsSw8ePzch
E188ksmhL7eV96UssVkHIh/wTw4d8xLKs8QsC166KJ0/xbpU1MAeYZaXQz7QY7OtVb7bq7AbH0I4
5rhIdCN28GFcnJ25mq0IROKUF4NiZro3hbl8s8o1u2SQlzND63NxWWZWwys/L+0rvHeHA/RE35qy
cE6edMHL+clLmFszH8jVga+E6U3EQysDnc6hg5q3X4/pUEhG+VFtw5du4W4FY1k68VXHB6G6Nq0e
BCQxW/hg7aRJLtrFNsvDChQs22VKl8NhmWIyRukr0/Wf8etyxGBPBB4GxeCLMZdMgJl90Gan20Mf
hRGnBmd0LNanOilaAbPYcucLK+IAegIbS3UY10PTBbGtjQS3uUkD94/5N6LPjPYo7k66fYtwpvUo
+hKaVTKIhtGTNfc6wZSpOM7FXL2L3kDNmCDnXCmTkmzaeU2zRGy9WX2c7ZgKuWvUchVxfibDS418
Y5Prqvpop4tFK9WmyA5rZrc9b2pLAR7BBc+DovCwJLPIiZeojeqVBaRa44uSUfc35ZEpENSeXdPQ
6oet/qILUwYpiQf6dcrm2IQoWFdqUfbee0POlbsryf+We021lTy4jpl4OMZZzNn9G3O+JYCRJ1KQ
h6C/Mqs1HruR7cgUkeYd5Wq7EBvipNDYsVbiP4aMOIH7jgqHuVlUau+rkpUFdNSzTwWe9M8UJRhn
Crb1EoqcHT3BaFX5nnu9HUjXnMVB6ak1+oMZWSpwc0NFx3GZLLUv0gUWO136mmahC0eoP+Y8b88O
03e1y3qaSAGijmnZDaIYJGhGPckfUscxGPHLygC+mEp77cJ1hr77dR5kNNzZrUiviOSNmqvRdOm1
rVgbOM9pRrpc0kCyv1T5gqF+KyajU9tYjBBaasgpNKzalg82NpEbwgamOcBD1t+7eQa/2GmKxqYN
1uC4YN7YmEyu5fyY60LNB+Jkbfui0yw3OmqoA73jCNGY0zEOd9KYzHmdwpEDNIBHfZ2bm7xNM/5o
wsHmT1NRqmVPvA4IcwYkUArSaMTTPGoLWTaesok0WuPKucqKqHMOzhj9D3tn1hw3kl7Rv+KYd3QA
CSSWCNsPtZNVxUWkxOUFIXHBvmVi//U+oDo8arbd7Xn3y8TMSGKxqgBk5v3uPVc3z3WTmTToFiWK
xDZ1EHQesQTo5zHuCfTwOTKwT6HGQ08jU33OwtR5iZoovZ/59kaC3pMwnJN0uWe3xFO9K+CBMyFd
F3jCLgYVhVlGhkW3T2hPowA244TPZB9ArrO1p4HmVzbY3o/Gd7KFJ5BH9I+NhSjZpqUV0DMHt22J
4ydYEz/v0n3PStpc0pWLLD432CIv5yh2zOfQirV1MmLZSRBsfmhT415Pjf7mzQKRmIy8CQTKqcMi
+ubFBTuRVTBEI5He1O/JJw5ewfnLggg1HON5KuCajHnR7TrPbfQFzBDRX44Zx7yt183xcADlBfkG
o40j3kLJg3IzUCBZr2SfW+mFpuTNXAvgki82+CR4NyqSWJVHV7nHgc3aayaHnFBrkzNqzBslvdtu
TmZ5R44MPsjkKthtjAWytx6LBCxBfG/5Zba8WktH3CsDTjQYNTRDc8Cl0tV7xCzC2y5bdHedSAkv
byRc/QVI5PjE6C/Ot75jh9VK9z11wZMZO+9UXhvGFbcU/LixN7/G0h2evTaRQIWWRKXRd/UPzEwQ
LQfbU8N6kLK47W32AxvXaYi7SW+u4w1lmBMonpDR2SoR1vjuqjSM9nzHngZTJcUAmY+5+DnlvM5f
rPKQNaq1nGe2YegNlWTqekLqZOOE3YbaUG7m4lFMBv/V4NSH9Vr5NrOoJBkhFYaq6cx1RoN1srX4
wN3T5Bmpv6twhakz9shYcai1FTg6PiWUujHpxQ5DtI7WTdFpnn9NBuQJP1/a7Y1KOvm2RvV/bEZb
YFGyCkZ7/mDDB3QNYZfsqSkBhZDHGnEwoyjjPCuBU66SuBmDE65t19pExPOtA5vm8BGhgYyIzgyy
TS6GwldXFgbz0sGtOBqr0NzaWaGTnYut67surAa01AQ7Z2UYpakgrA2ymRbwlaAqPa6ydkudINsJ
gxo7hqRTX0SnSYgCMxkITnEEzeag2FO+eYyQ2IuN6fTOl4AqwmBdOEF55NtPA4gsEet2Fg7ta5Lp
UkHyYk+7IoM+1+s8CeoC6yiFl+syQR4E9cAufE1LZsFvzW4OCWvmezqmjsW+txRJiBW/419fxHOf
yr1RMsxc56Krr93WnF2Sq6Qy+PFZbm2sFLjGCrg5+SBD+czzSds2pyEOjGZjwjh88T0NkXCWXfbg
6Yldvsp1SEV6ylRznapUnKO4MV4iPrSveCPkvAqdLH+3HNwyu7bxEeqGcUE6agkuK47LQFxjwUWH
5tdK9hRjeOS+zAoqgZCGezP27ADhA1bDc4ccIdY+O6cvbT3kEhqV30QI6zZBcMm4ld5tDjw3fVS6
Vy2zy29cxvhihnQgF2REI5i2htEsAgIkk3vHUZXFmJhLkkd7O3DEdqvyxoZ7gHCV+8uWJsc0uGpc
s38MOf3TixvUEWy4KNDXcd+1I/6wjAtMtHRPJK4zvdAtKG89O7OfQMUwrkmNkM0PlB5Nn/24MBwj
SvPAM19kQzdOD33sy+8DSIo3Dw20/CC5nMLOhKZS57n4Yo5eHl+XdWMgHXbcXJsUwQ3QQJHZG+VD
w2ekULgvkkC6caMCm3xeZuGGoiQkdN/9IgUBZdiF3uU4pDBBzX3FNmwSydkdoWGtNY+GgAOkYYWX
XdJlzbOrbYWYHqYlgJ86m4ZVCuUhXBdUbA4rq2knhsezYXrXIyUx/B3N77gKZQgQqKjwEJwYnHjz
xsq00W/qjPaOjXZ6ClyiuJZnEGOOiUPFY3uHq5hNhprb5F1wC/dQ9DwiYrhk2nqHr8uH5ESdKt+x
TpBnisjp/Y2Tw5hMOX4DUSxQts5yZAbUY9oL1iL1xClO0wDQTRCLm6qwzPfAylr6DPsJUrCAUXmW
jjPzJJjH+V0WWfbVwMQM9wlV/5XlrMNNYRBhWLXOMMzbVs5Wid2gTdV9R+AAerCWkf2qHArdT/Oi
QL8nSWomL43fgO0qijiDJuVUY0bhX5D8YDxKYWFHTet4UUXsgGFl9Jiv4mCczotGA/22G9Jzg/kp
xWZqVslX0bkxuwMdy3nv1XEkXnAX9N02QZ+bH/iJk7srzZFjTlgBaFkxGIEPNQ8ltpyq8gv8Kl1b
7Mpk9uXGyPN2ge0WenIOvA+0wF7WfnVBEeqI8q9DJP1CRhw1SFyqxhZrHM541LQTptHWUDE3BPoe
8zemNnG3liQWYemq0H0AK1TIp8BPsvmks3lGbOw9ufVSfD4rKcthBC5QB8mFkLiv7rQo26MOe9ih
kN0cJOO6w1FldgYYDsZ+Eqao507ZYeY6y66CZDRyeC4BxlXHBWOyonu8D1eTjMycTX8ZG7vGZh/K
SS2ls2dN0NfDO4iVuqEENo/Y8D03uTfPhz6ITPWtN+tKXLPDIYeVspIVL+nsyOqyUJZUZyMfhzg5
T3lSMQG1smqsQ05mlQ/xKOoj5ptZXoutz5ndPxVNxe+MUa8qT0bkk59jjjBV4Qacdludra7FNshW
ySdMU7umYW4GGPLwlm02fh1W2LiMWCQz2fPc2zGnS2FctsMEJmnihFthsnD5yl5ip0nby9qeta5X
eqTRjHbjsXxhL9KrnRpl+tSMFMbsunpmjjBygdwXPVaRTcsICsXeGNV3c4ZDemPhjPG2A2ad4hgY
MSzLvBoG1H/XGaPbCYTH8JgklJeep1JU3QG/X06rN5RAnKa0TphiP2WmfASDaL9rruJi3dgyBMZK
gHUZSvaUifK9amY8Juuh4mFlNPmXmlsxpSoqoet8nKEdnEwW7Qcu31HtQ4YsbzmM5fBo6bbHmznR
qHkGxRkEF2EKIG/He3R9biksNet0cBzwZg6nzO/FGPnOZrYJx8BHYgVawMMmQ3+D6h72OD3XyRWx
0TDlVBu2DxjZML7ZacY43MFpC/lFFD6yrMG3y9qRFt0P2RUpvcbFXLt4KWK3XISOsr8smXoDIybZ
5unDLGppsAPuk9K7xZVSIEvMjv0SovumWzN1HBN9p+QDRsqIEnBDpcYFC/RMYiHNcXVRgWji8do5
Xu89xomNRSGl2CrdNZkaaUL03Lq/lHlQTjs3qrxq1yKVFJeRxVzkEDq8nU1dZBAIfQMU1sYaJx0g
0HVpAqZpnAK9hXEDbcZrCQwcsRXW5jqeW0nHoTuVGIREx+iyjdQQ7MMAe9WTYQG23XL+mdRBTIUZ
HzFnl5T2TI1HD5xOZvobQKHMgKt43HAqQPFcFTEH9evObF17nSMOmRi9WqXPdNrgi+SrNtPjKIbW
wdrYLYNxcp7DHXdDZt2bYlwGlLmhTDYbs3Ebirp2T5YRms51r+aGHKrPYnbRGKqzoF55M5XTM9gK
LY94Nnrum7gs7PIxdFXUHCtOpwg4TWFkt7UIp4STnI0GVInaKB60ntHp8b9H+ruRMiW8yUDB62+q
wiB6CkQ6EV4M6rHO11blJP5romZmRKs0RhC32I8VyNRicEbmfQOF4rd6qKzuoYtsT5TEPxwDXw6Y
sHbeWgDc9ZOLrMgmj6G9b69JxeYp9Gw2OVz9g2V5jwOuE5dNYF2FeiOISnf3XP8m5K7QzIO2BwQ+
iuLKIb2Q7/tp6SQx4m6KMA0hP/abIDGUukizuogup9zDzTHVtUKjYI7vv1aJXyUPnpWbYKhczmG3
c6sm7CtNmMXW9Uzb24BDRM/dU9VmljjXZuL7m3BOvGZe7OK45NnDRsyAc6jm7XSsIjfKsqNTRboU
132Q97OPM94I1aacmZHsa6cw8itUNlWdGFnK5MH1sNEcExiQ0/WgKxx7ZQFuYln6xKmYwTmutAZ1
nbglcx66bQQmxCBN7XXi196BAzCDw4RdHE4QhVmRVANuwZXJqeglb2t8g33GyXhFw3d/DDqHQ3Db
8wfHzuSAZXgHtoaRh4NJYg0I9+0YR864Dwd2q/VdkCZITxdpl5ayPDAIEYX67lPWzh2Z5bgWp6Nf
W0QDZtmr7rY3KWhBS5IFjA0oglNDG1FfZGk9vRQavizQVfg+ZnvpjH3c+LsBFIS7ZQGTTrSxrTlx
8l2fC1hZU5hMOt/2xeRiBK3rMGAbGzcSP4DWftTw9BTMA1mNI+UauHDjYtKbapxj5pBx20dBsgVb
pqFMhGGcqhUjTt/WFxjE5AhcWZgsFT2/W3Bnu0k4HBSDlXkTeU2ELpqXBX1xg/b3bWWn35qsYwyc
mJF5O9hz8Z6QiulWMh3kG8taT9s7Q8IHby7D5wCTbreqsRXfp50f7EeTLolDIYzs2VKNfCgNGTzG
uox7AjGFTqudom8CSayVY74lSWSRYkkqWkNKpts/06X/Ug7/nLwwCq3e239f/tlLVU8KU3T7n//+
h/91TZPDXave3trz9/rz3/zDP9T/+fHHdNYvKfg//I/tRyL+tntT05c33eU/X+T3v/l//cPfc/X3
U02u/qXCRbP8tCip/hCtX9g7f1Fy3HTf20ol3/N/23dJ+fb911T+8k9/hvIt6zfKUW3QHj4lrZzp
CEX9LDyWv8GHJdjGacx2aIRY4uK/h/Lt3z7+Nn8ErtLyOZf/dyjf4OcRwOOfWSSwcdcK/19J5duf
82fmR2wR6ohH4Jma3k9JwmTEVsq6DzGzzIg1hDlTSPiRrMJxkZSPBjvEZ7rGuHhqUIWsvV1Tjvui
tFp1ztHsh03h2h+3+jCDdvVk7G3D3s0eS+0xHURqRQXrAqN7YR9jfJcN69PRMWPuFOTCSm/Qn4yl
T9Dx781yWgyibExAVSSxuuYIy6lRCh9ZMMQ9sTXoE6bgwonHC6e2RXnqPIMnmMGcsLv45du8+Rlb
+5Ub8Cleb8NU42uji9qEpuOIj7DbL2m5iCiPrOmQ94JwuOTp1D1aVkeNCPrrKU8Na88DkzNFWFTR
vxg9XF45MO0lFLigSaxPOb0Yhd/mfWFJZPzfkbe6AsxSn//m7X3+4rFKcNFJrkxK7kBGfIo2T+SB
FDZcHJYp0q3toaNSPpvJWwxOWO8vZKrL/ui1Eta1wfJ4mxplnJCjMbou2+phRoPbjF2d4RSZFHbA
lZ4jdXIMTWgPJZfCJ4ODACewXEDzLSanXWzrXucQy9EO5QKy8b5aQc+RplVtQ8UcTF3OGyOS1aZr
h1bu2sjuNh4E0bsMkObrVOdNtTFjGdjDF9rp8y/dYI1PCi/qVYaT/V1Vo5ts6ojk4SU1wuZ3EpdV
to4FQxCSRlOIE3wxr3L4q38Es87fapyMQD0JgHL6tCMM88ZEFytjwNlMz6NrB/PGqQp0WK36Mto2
jtk8sfNzEHyZ3r2R2AanPGazj22b/TruObiFEK+jHHWmwsBlHpwm19MtZ5/qJojyGEQSPrJ0SxzC
ehQ0M4Tr0OiIzFGhWL0VqFrjgXDZeDcjOju0pjDCXGuKlpnNp1YSbCJm2NkxC90Ebx8Bp4qTmgLT
WbNFIFtkcmYIZfPDYQgyrUUQ42P+62vHWkKpP++Yi9f/+IcPTgCjBxcmQdTAM83PSVJjrhLyMq+V
H1eXslHGbT+2EiusT6XEQOJqbmosl7zhpyEm/oDH8qooc05iKNL4HuPoZ0z//9egf4gFyPa/L0L3
ncqKtzL5TIX5+Gc/FyDX/c0F3yJ8EJGmx/GKJ/zvC5D4zZGmR1CXhjyeBME/FyBH/MZ6wPPHlkuR
OgCY/16AbPkbOAy0UQ4RrESe/FeWn+VR9s8LiZ8OO4jFD182hd6UoS4P4V8esvhM7TKXWbAVtdI7
jpjwVa0Ah94wyP3QxN3pl0/nf3io/ynVvbCKJBF217VoqXM/vZ5wdQA/W/rbIlvsyUYbzhvfiChs
++vX+RMWaXljsErpMWNhtb1l1f/1jYm0oaiDlq5tbo4TseMG9XTfOIl3RR+iZ53hpwTJmppfiK1W
5oYW0eXAJoaYhM7fddd9ftIDmAT7w8dmO0sH8p9gARyqhCPdcEutS3bwGyu6B25SHotpplvpr9/4
8gH+4QsFJsYX6QUsXSYB1k8f8AjDv+kmP9h242gw0W3Mm1YmLRTNoHhgzxAfy3hObtAc9ctfv/Kn
hxLXEi/NFcueyFl4np+5fHSMc8pfMiu1Zw2n3HPi29Zy1dkdqoDRFWltxuuWO172eA6vYz7nfe6H
KSRbmS7HQTc8pnVVfP2bX2uhPnz+RNiweR5sTOgF1nJJ/nKJWzV2O9xD2G+qBpN1FnuH0p78NZo6
DUBMsMnkAqm1Fdxmo+7GfTvjs7DrxsVzimfmb76gP91xfEqwnhw+Jz/gWvjEGyjRGwfZ8gVVmHxb
wo4MV9cMScmeDMUwoJRGc/43r/mnu255zWUv5VjcF6b/6WZoCw5cYjZ4TUiyp5xdwcYt8VP/9Sf9
p0sPDhKZRB51rE+05i74g18+aA642jeSERE0rpV91VlQCG5rExApdlijeBkNDmYXvSi9+lAxYGqO
f/36LHyfvmoeKkzJiF8BCbTZuX16nykca5qwLL2rRzAvSN8ZB4AVOoVJ9jDT3fde+ObzyI73ubH6
5CsefUudgiloFlMYdr4Sgsgb2YE8XxFZleUWcQDuUcxiHGzCRGOOpIzXo5EkIRN/XQo3vx7SZoi3
UeZM9zl48+br5LfurRgmx1sVZPvfnTIY22uD4CLBLlc50ddUjWON5D02ZrP1y26SX81+ItC1guGs
5oMRE5y86JXws43X9JrIsLKY9VSWHZyS2ivardFlnQF9fuYMK1q3vUmzJOEjniJn24AaxezMsWfY
V0LHOJkNRnnFQROhda8bJ6+/2ZWXnCgn4vvBD1M0wQ94/h/NWVVpB5ipa8Mrb1rGVHSMmNlgcUK3
WoYzluiZlNWl5byHJm/6rsd33R7glub6JsZt+V5MtahwshXxC0m8kfhQvEw+tJ/7FnVSyYB6YRfM
a7grHWuRrsXz4JDNW5VhPD8nosX/KGdsATseJOG8U0PdPmW06bY8NQr4r+Nopk8D21VnUzkmk+hG
EH4gbQt3fQWwyPCPbqLBBhPqiPDDMQYk19rYSXA0kRzbo4iWvH1uBJPapbPwFB2epnY2OrYpuYNT
5hiHWgpjVxRoyefWG5yzKDTNL3Vcs7/rQo9eTHyj+SH3bBd7yywRF2rdkomz7QbDdNjHcXgxVZpJ
QFi5PXvjIDa/aB6L7qVZyGr09qrJ42/KA4bxJHDMNbxrd4hvYmlW6Iy5ArutrTCNKcXpY/PHHKjA
yNcD87I7Il6hdZQeTuhzxXYx8fZ8PbCFU66M4aHj0xv3kUSa3psmmkdMfx7PBmNVJQ0T13mIoHOs
cIRPk95O4D7qbY4K5/CULNphTSaAq651gDCs/NRr9a7CEMCeMnPCF683kuwSj2gTbeYeT8PGZLU3
V63BiWwzkvhk/+2Lmjc+Y5/dcAJK022lwWvtZ1Lz7Urp3AqPZPOKYE0GkBCfctLk3uJwci4mBPlN
B7eZGiK5NKdXSeDuchTUFKzA6NOT5eZttjUrF1xlQsVUviEY2lxVkgkoUZ+4w8U/GLwXJ2hKaoxy
IhRAifLvCdrRtA/QmtPdDE3CvFbkl8yNsFJx1AxauEPNlkgn//GdIZ81rNgiWOKRy9VtT1Nclhbd
YOy/iVWS5V/Ngzfnex4YusedXwou8B5kx4+xjCDLUrYTSkY6lVvue0KRT4FnZfmWXdBo7PG/xRxC
CmYkyPo1I8YoIrewnW2O7PsKh8a4PMeG05Clfbhn9GDPG5MITcgpPxrFQWX5UpSTU52aLUylTdq1
yAZJW9KJRkdK0K801q2atklpWNs85JMFY5yJvVfkdHW6vZ94tAINnBBMcmLwcknBPM5RklwxJl8U
hzqhuy6PiVRhP5rDatMQDHxlnC8uCNHCIE0zxzpVc6ye4zSz7X1OB8a8l3ZLRLfqUfJc2AbDFYac
gGolAzjIVRRZk9wNqd2f8oz9wSPO1cY8zA2S3iYpIukyS2sjgP4EDQofl5Ctl+5mzsF3JZWOOBJc
/zopifqvjdki7oD7WnSkC4O03Sgk7G+AiKXehsJfHmTUalY08vbIhTwKw/xIT0cb49a30unkpaDr
LgN8PvdzLpU8kTUGpoDFiEFDCfgU632CIWplh3Wd74Du8934ZR90p96R/rg3XI/W2iCz2ffoMs8f
SqTOiSop1aN+kRTf0yhjvPFYDpYegciod3Us7NcgY3u8Zqvs6p2F14TcAhO+RzbfsEq9Eqj+lscw
MQmMb2WIkDkr4zA7pbYvZq/g2FfHHrMTQwgeNysPhTTbD8QQ8UUQKavXohMGWWS3JlwDN8OOT3Zt
tG8RDab1l9luB3wO2H2B3AT1vCpJgXUnVzfuufYHH5uLs2SCqDWK7vw678S+wGxGFEOU6buBi5bW
AB0114GHQnMEoaT8s5k4zCmYXjfKIrL2IUePak70Dk9gf6TwDsG6+BCvGUnbL8WHpN3lnT+tEp5+
7Sr7kL3TRQHHLJLYa8Y5izD+IZLj7Aouyg/pfKn5O1Ufgvr4Ia6nH0I76SRE9+lDgG8/xPjmQ5iv
PkT6COILybyf6j1X+6Ll58ZIcsohRNOaOyOxKBkCQDEEAUiRNqVvzrCpA9m0BYxAcsbjIBgRBLjN
/Y1s2s56ZKVo+40Dj889VkrVGNBz/HvjpRqSuHu0MUVkayfr7Xaf1KPwqcTBBoiTi/bOAu/F9AKa
xSuvLcIYEzNTvMYrx2uqgUq9rjSLS3SnpLuu09wMNxSpxeRGWffWzUBb0kXiJblYG2M63CmFGfwr
1KdyPPc0jhgguYixej0+YkJXlp1cVoUhzwZpSZgXNDUZqwaBMbojaBO9F91cNCdVkUQhtbJk12Zs
kOll1pG1fgF/3oRbLx9j/UhuFXwGomU53JCG1TehR4r2iYxK+JA4Rp4e8mbUesMklwhS3Lh2Bmqc
W/6hijIpn2vqrCC3z9bM1jBxv7TWyOc8Ys/3dszGopJ7iWQfXb4+DanzQoZpa7r+VtgFRHptUQD0
GNchDClpASrC1RUmmGBwVddE8rJOgIf2QwNLrSmobevR9NeTVwcvTpL2X0diiO5WG4F/w50vfnhm
SuyW/u54TXvq9Crqfr4N6jRzV8CM1F2K93XmTDg3V7hKvPoYjemYvzGQjb60gUuRYrvUcpyGLiGf
Z/YsSCsxU1lDwzF7vi7zcnYhvHPraShbN9u6RI7UnZaxeWa0O07rdnEQHi0lyMEkqi3ooRI5qX38
NSEbCgzatwmxHNhdUBbWi8PrwTTB+mxbON/ZCscNjorGCWSDymOq5kJOrO1bTPYAT9IiIJiqEp4F
a4OQp8RLHsagPFCwENq8jIxVz6Nu2LBjgfolvJ6BZekTAoKZ7pjlJkKJANoqChnwrLfjb3lW8u1C
sBzujc5W49ZK4+zd8iNA/M1UVK9D78+PKeCBZi1Z8igQBUnpcr9E/EIRIbevbuKp73Ti2rS0t0hw
wINiIorxHP/gqFa352hmd9bTMDV46hY/MDijvsQnsHGBa7UPXA/af80cJesnE+JCd8HeMYCepahU
YaNKpy+O8EI7qbxwR5gYPYs4U+FDkjNA/M7WqLoq08Dm7/R2rNmk53ZwByfNjY92B6uBLo0pMMXG
Ksow3M8+UD8eaLmQyljn7LMD1sgyMt+kqP18FxUetsW0zU2UcngMpxiSyLMxZ0m3S4au+wqKaSiu
ArarP4xEqG7XFJindvE0FuZGGVP21QtDOk8DAnj+mvFy7q8l+9dq6yJhxFtmme5iXWq769REE1xh
Pel4qroDwVVwBURlawpYshXHrvCNJGqUb7JRByf6Y7xgZTajSepeespekXYuDpPMUvIOOKnAAxSF
/diTQfQ2s3Ls50hp44nFxmmxRBKsXouYY8g6q5P+2XPSPloDT6fq0kdkntbWpPGeFdHIamKTQko3
bU7+cYeTRcebskq9pXnaHl8Z7RUm1vQ0lbvAN8Rt2eIi2k95CqiSArIeqyZViVhKTU2f0ySCNtpA
GfFeTK4TzXCEu3xBbmh7Rb8YRgFcvJ6LpFzWr4QjSCGRHgdyoqQ9rOyKkfs6rRNRbwC6e7ceunp9
mIKWmdzgWe2DPUUe/vRhqpZSqwRLql1wNVUDTvBt1FXWW1vh0llVpdlV62pk1HAQrZqnlaSDyrxs
DcN5Qu2znQNODf8qpoPpXYqUd2A1UPNIwgbWTSfJ52IDT7g+ZocJf+fX2bhb2u7jC8wI07tF8am7
0nYy8rIRMam97YziocWfNBDkMLrho6mWyrAi8U4zANwMt3NWWJdI8HDv3MEa3HPSxrl3UbT+yBdA
WEyM24q0GeXxPB76be8sKcixncGPkW6YeOCZTbsagYljaEwYjmGL8gySHrz4Hg6dkewE0wh88RyM
zVVkZfEDUggJCGOUHGLzKuKKalTSO9iwdPTdTi3OmN0sMm/fkpR86tPMtNdA4OYf5Zj2wYZLNQMk
MqUjtkItZn9DBXhs76fWRAG0FbGQg6AgNn8tpBuVL8Tex/zClYoUadyAvTjEGOzCLf7rIdqRGY6d
a55PLvke/g9307ZZ/3sTyP+L2v8QHqrU/y5q30HJif/trnv9/odx7Me/+qlpo0EHIJVw/QWepMQ7
QHH6qWkLG5w5yiuJURwt4C7Rt34fqlriN1DBxO8Yx6IUITX8U9Ne8OjoU4BKGIW5wCv/FVH7M2cT
yC4AWCC7CwuW9NMnIYpCNUKeKn9iWmPeE1GzeZbl+WVVkiISIHBIrPTEm3/5iP4HZRv97pP6hLwG
HZsprmP6C93zk/okAwBhU95/qzifp1sWkohj3CTDRyrn6gDfU8+EbyJ1cxtwRmzXKBnevajT9oft
ztNeZZUtL+C+sPgabpJa+7qDVfdtdFMvWi1nxldymMml54ba3Nmpw49IqVSXW40hN9rVXSfqvUZ0
P0dVh3GXzij8RRO60jkjE8W+h37pa3y4S/9o6kq9x48HyirMM/+l5NvOzjgosJQl/pjhl1L8LgS8
KGyTKE09KZf3NjF1+EQyw8YNnia0Vem1x6ct6i2O9VFRcQ8TOrmY+Yp1fuGPynAf4yDrgBdE8IWa
lRpjmv02NX7o4CWoDCrmKlxltM8znv4xUAL5VMVJTSSW1Ux+ATZhn53BH6Jv/BHDxdWIKdLYqSax
Gb51FlZDx0rlHZak8ZvhYzNBUGLfyGrY2/UuiB3l6lXT9R7evKiIumgP8WH8UucqxJFvan+LCcDE
ext35qHhotIbL5jhb3D+lsm+G43a2idsnqnGHTO16uBAMkMrackGVFO514t7sNhhCKlpzASVGQDk
Y2uE4I1WuaUvMGTuKgVb6bWmtHK4rRO2RPfE034IlK2BnIfEH5iAoV0NxeyyRa5UBrEAgucqkh2+
W8QmkLEx1B2K0QAS6RVJU7gDFDdPGA8xfbIsYot7pEGrf2q9lkLnbrImnrJBmJUbSimppTeNjjT+
JGzwVy0IgxoVcy7No8nWZec2Q/01UT3kQ477TA5IgmiypRVAPqNbpsNVmMcwKgPEwsPIz7gIIic6
zs7Ea4PWeOuGoWB6yliYnuQ4xNjDNvdNmxOrBJQAjJ8ReAw2mjSFz1UtDnVlR2gMRQWZNhROhL9W
FRHIirAYTlCE2gldRMYZG1t3tFY21IRXsxhHoJB2qB6JuUjYTnqoXyMdKbVxzaS+LIup+cpkt2l2
/ewJCGeM0TpCt8Pg0R09gE9iFsDEeLKpn6arPF7Pfgp0JZ4Q9rY5djdn43SR/BKktX4tgiD5MjCf
Irc7Fuoq8WX1zWGjz/gZctTJUCl3kw979EslLSSfnHa9Sy9paGrt25rVmmA+1uQatc/iXMULF+N8
Avw6hxuBwY10DVVkI0u19iogJbweIC5S6KvQZkC4KkTSU2s3qYrDcwb4gshbr2kMtses25GA5AxC
84e691VS36ZZVPUr/HHzuQEk+DRKLZ+rKJgf7CCEiTqKtLuRJJnvUmT5q5kAPLIpXsj3fq6YhPHp
evalFUF/RaltmkcnlGhiNDV4V1Y+TvcgGriJ3b4Nvji5O32jFSD/7sDsApQUtla4zquliZvSXnTl
iQLMG/o3BTg68pLttjaoAoQnZCG++qPGBo0vOrI2phnj0w6sPhZb4OSZucs60FfgeplN+iSyaYlH
1jZFUr+jugx3IAc89ZaA+gBg5s3tmTwX23bbrwRKnyxKqIMUhMIbySIhOEtzua/ZdShCvEIX6Cax
UyY7xE+iJBi7lOx2WclbPUeqlvIVyI8nL1E4Gk1xWz3YitjfDH94i6A9ZAQ1FIEItTYJ/CYRx9m5
JrQjG1Kzux5GyDe+ZKwIs6KocJ25Nn64WmNVBOrTUjgzpNLKvINXTaVuQSB6fC47A5XW/eECnIv3
LrZgL9uFdZKx2VY1yf9kLyJpSKACMza+c4WyUm60GqhExc1g6UMMYdTJ1xzKIJpQBYeVmR9t2624
QmsCNjNOPU7DPQBY34r5NAw3qze2iGlWE5UJoDbwMhh7RgsyBUpc5TqXyxJFVCSz3cCjGaGr3O3s
FwHPuJieBFOdSGPNw5njl83IxEy1du+jYpn8ru1EwbPhqVp6EEbBRZYk5ETR34d9FosnZZJhAFuY
og9YLZb6BwDA+n2STUihrCvBpGB6easEvJ6LEqAfIldudhjnMejt+zB2WOs4Rj/ytAvfZ005cJua
xXuahf5F2raECyI26SCsUr8hjkKMAHdUHXZn0B64TGJlj1Rx/hd7Z7IcN5Jt23+5c5Shc7hj8CaI
jkGxlUiJ4gRGqkHf9/j6t6C87xkjFJdhzPG1aiytKpUeABwO93P2Xpt4Y1h9VfitDIL2UgNm8tJl
tFM8DscoOKbWRXmdjVxwXwUT/EM8yxEJGAMEGIcccomRX1AjrepSf2TxADU1mX1xw4pFVDqTF1Qm
9oZmX0ssRhs+Qmbl4XDzKRQrAi9zcqOxSY3kbng4Q+QLhXeI0kKW+DCyEfXkVgzF/APrAPSUxu46
Xm8yvH8uJrIHSkQUSy0+dLA70wQc21ikQKkmfDkr0yr58bOb6j+A7+G1dXEvfnHryHwdZ+Y0Jr6B
C+0misz0SLQeK/zoqDzclmlIqcDJk0V+GsbjvRiU+jonVduSSpVmpEVHeS83bBamGnaFBY6mbqos
XKcxZe9Nmjf998FC+YMYZyLeNm1sY7ERVpm/ao1QPmoZQKitmzUO0fMaZU5EvRTevL6QeNSJM4q/
Y74UMGxw9Pwcea2Ric9d+BI4vD+c2HFPrUZqPlSu066DLuPGEATKaOaP25w7bzgP53gqzBlHGm00
ToyjxmEI5fdiWCBLngjUcOTIiHWZPQgLct+tczcqnesMxD5foTImPQ7zaMaXC0QD+zVtGbt26FTv
YzpE3zD85nIlZkxFnJ7JCYD1YxvVxh6zorpQC9eC0ypknKUKTsl0TsyQSjIU+GmthqmadnPEwrSd
CvY/4zTLem03TZLuUVjTiVE0kbvdhOVsxlFM1UxmuXQuIz2qLgSgp37dm76rgwvtHNYlxYpbDw4y
6hB40VXO34wOrNUMw/MJm6Xer4XMVI569CQC4koa6mtj/G2g1Mrii7O094hebX5CvZXGdjQ4L3r4
QmgaoB3C4FBlo30XG7267wETXxizbuDuBpyLUr+a9JXuaOKmscL82c3C4dqm3qVWcZrMN0zN8Rmm
Qmhu0QiDbrPbVLuEQCJv9ZGGiyemIPpVtvN4N8yCnKyxTLRvXDmdNRUH/YOGbh6NMEWtdmU0IZg4
Z1L2C/6AnE+Ua/0ikKnk7bR9gw7Y2MJjxYgJ3i2PtWcVq/rHVMd478ICFLUHlSh4Gtkt3PlET18P
BJ9942l1+7IX+Mow1xkdVjyj/I2PaI7XJmWbh7qaDWtlp6Os1mM61rRWsZDRkIKQiF9YAzTfF4q2
JJJZqsBdZoy7fgCtwvuv9aR6+wWM0RQcbbYqqhwLua618gsu4jbYFaHj5yu2+AEzNBnTb4qtCixo
vOd4w4KYxLtlq88KFmm8SZzZ8WqwNsY+aeg9RU9ZWoHwLNSdiRchwqMiGcyfRRrG4co37B4wyuya
zdZFOHYXwXmkWhFol3PPhhEOsiGfcib8XZPG9r3btmrfywyVuVr6O0vV0UmZClrT7CtXDoKmSmDR
nqlnRwcx44c3AqfZrxzb8nPGWgP9JdQcWC+5zaIg2IJTqdQmO98CLKyMPWe25Coex+XTo1oyhrOC
HEfPxbUFoyBhcfBoPOrRBplnRlSBNrELrVqSRDYw/urPOIIpJ0V+kLsbZIrL3151OJdcNnTtrjO6
7i6n4oT7lgxvzjNuUd82ThJDNoMTRcc3Z2mSqN9v5WC4T1lJ43Op8lpQIKa82hftENvbOGjIka8y
Q/sF9zSAnxYFXXYV+wnFLUjtbKMTlWJC4f0LnS9K92naKLaJoAnjbL51dAcLrE+tHUFeXeFfaOK+
EVcR1p585aNQ2g91XN2BD9GIG7VgsqNYcOByJgREk8EwC/en4afRE12w4HEk1wCr5tSMrldCPQ5X
peZnr4GS4/cIRLC2VUZhvSogzrPX23TRQY6M+nMeuuxbS1P6HiuA/Vib2KFQPPrFXT/zg1a0z/g9
SRzFr4mt8yPM3nc/G0VCGb2BpP+QgqKX66FO5c5ucNCxFxpAd9EJ79mCGF1VrSnp1M6FFDl8JitG
47VKS51zT1tp81XAHjnbULAaso3Gsgq6WGtcbOBmZ12YmkVyJCSTntoc3HZcJmw6HgugAw1t6GWZ
ghjJ1zC0QQNdsthzf10X8Q6eDb5wGz0LtKcuU9N97LMLwTVQUPRqpW9wkwfIlB57KsExy5liyCZp
Q08P8wx+5XgI/ZbDFSRaywCoSV/VGOUK732tkHH2wOEpi41PDUeR/44g/t/i0n8tEYv/c21pU0c4
EF7eavWXP/BPWcm2kDY6Aj2kslGSuYuK/5+ykkWAnkWeMjUlhJSGhej+/5eV1H90Y8nEodhjuOSu
8oeapYL1f/6LipNFLQnaNzWZRUzykarSsYgKlTbuJOWg4LQonJpHVaWI+kcWavRGWwrY2wEozSYZ
tXN5lcfyMLI3l38zDrpFWz9WvYfwacx2EDjhyIp/An05Lqb3/jLMFnyibIfsjGprqUq9lccxGoUr
AQ0M5Rb+g+Wy36i2RnCVGV0LgRG+Kfmcy3LfRpxhkxxo35snfaJE9tcdXIZCi+KYyFYtmDmHQyF3
i9McnIHXVUn+jOmBd10rw4f3RzGOBX8MYKNnlUwTZpJlMr3eXpHhTEFojMSNWNja7li6iTw2B63+
YmpatQrTovjlt1nPIamDqw17pNumRpM/UTGXW9uY0+f3f9CJO8zc1fkXN9g27aOJQ3UfAWTH74mJ
u+tpsvnaqmja5iXocIf+i7EIyhUCXa/piqOxArBWWc4JyWs4sd2W1dA9lBJoTSRTzTijKvzjgzia
OoiuHMUriR5ZyGUuv5k6Q4S2oxiQnEBhoWpQu/6DA9htU0MMuBZ9X9wls6guYcZQqqsNpFGVzik9
os7v9RrRK5i36RsUZtx/on82bcGftGdEgSfmnGOgxlYAVGhoHAuc+fD0s5FkUHEyuIw+FScorEW3
fv+2nxoFhTdafNshX+k4X1vPo06GilaOrBxYsXK2HxKwV+d0nMcKS2Y2M4jVjKQqYrzVkWUkcjNK
jUngAK0k1hKaerCPSSH9UUxxvbeySSNoDckpFljT/PL+FZ56q5CtUlGXLNDqL22laZdD3IKy8cAp
FyX9TkdeYC3P5LbnU3tL13HRsPSmwDGjwskL3Lq5yB3JGaFDAfyrJ37m43edWScJv+beS5b/w/kX
qLxyCpgznsqEf5/QW1uXjcoe3r/yEyuyEkraNDrEIh9env2bWa6F1pDbcLZQDGnZBRVaQJx6VC/q
TuSXW5v3+cf7I56YTcxXnGVsq/jkLM2VtyNCrgS5HLGfp6oZr7iP2K9tIdYfH8WlV7No010Tzfjh
KIMZGRIgONz/BLYvELjaA6Whtv9iFFJKidhcPmyKj/Pba5mz3jTGDHty1JT9nVHgq0chVp3JPjux
xNKfoJRL6p8jSbg9HEUzZyOlkIzhlUPzzgg5oviTVqwHTZMfvyB6/xKhMCdA669FT+ZG6UD1E14m
sTPRKUEn5kOUev+2LbflaGnFucDWhQnnYjM8uiB9BLrY6nAOKZEAqtdpsEdGsiHZc13U5pcQ0hAn
BnXXh+6ZBfPErXTJ25N8Q2hfm8dLmRJ1WmllRMIQhFRKo0227eYe6mqda2c+VsvH6PgiscPjwhQ6
NphlT/d2bsgskS0FE9rPOGbTDpy2a5HYpQfolXPzkpP1dOa2nnizXL4FupDsePgqHC2gwi1U26at
7VmTRXehyTgj0bw+c12nbiE+fyUsg+VaP97nQAmoZnOQOIjz3rogWCvcAiWpbxCDWGde4lPzROgs
SjQtdIX14vAWBjbdAAepq4fgPaAjo6D+6h08fBaXq9jKtBUm5fQBdVgPJQqo9/vT9NSV4v7ExA9f
jgDF5X6/WRuLorUJN6DL4mZ0VaVmp9eOW7fXoPXLMzf11GQRZFjDDradJSv7cKh80GfDhQvrWfVw
O/r55ynCgJ/U82/Hj69UQGn4/Wv7e66QBYsgF/OpIsGXw8PBtYE2NiPVFwQB+Bk1g8Q3P8HAFJuP
j6KoTi37k8U9Yx2OMiLX6HzgiB6NiGzJMTS34MfkGdvV388J14cjhIk3g/wYdTSKaOCfBgHCVrLp
nC84ddwfXQFnK/Xneff+BYnln3X4VkudtYt9t4sYyZRHc8JMKK2zW7T5mgzU3MliLbu1FdGBXkdG
L27RY3WEMqqhp98keqvZCP4SCTdownat2X30PPv8UzzHLYBADg2lVnRrY/sbIVw6b8ehWggNeIGx
dlhZ9j0ZQpAeOprwfguRFY4NjrBkbbbAa70o1qqfbkhIC7BAHdoWjXsbyiIV5QeC8tD4JDmQYkJF
iDrctlEkXn3HaH9bfBRv4fjE3woFpgpYAb+a32s6wycCWuyHMBds6VtIJc2WTGLze6jNhNgAexFX
rgS6tQqdKrj0aY8na6Y1ntTBbUC9JgHGUNo0YozWekpy1Zk04xPzFow8DhxHZ6NoimUuvHkn0zGW
UYiY2KPWZF5nXfmsJsPfn3nKfz9k7KesOmj3Jcv30Wc9KUOqnwb917hPJoITCC5R0G7A16XNuQl1
YiiLo5Oro2niVTyaT3EFJL0QESmjY5ZC0E4Qw5GjRfYobBBx5gNxYptLfCqmywUXwIHBOvpC5AgI
ChCoArJ/KX8MnaDdA/zIvavHcqBPXZHzuZIujQyjhqQJndGcSIVroh300vi+ord85lb/cS0dvVDc
SdIfBJ9IJMPLyvjmgXalZbegrcSilkwvkfg3aJGtSFxoFNokmr5UXVeC2Ub9F2nyamiC8abpHdfy
inJuTS9A3jd6o5VzDktl6N9jotCnM8vl3+szzxtPN+5DNEGUag5/ZUE2B8pgdix+lZmvpFeO66TU
xG8O/eavAdjtTRDG3a+PT0M2/5xGQBzYaFEPB4UbGOnhkppYFsK6yuLOXmd6ZFzMbaJ9MHzZ5FOg
KCjo1KXQHh8H0idGHHO+IhNEhBxkdTpCHiq9+5o0lEnEN5Iu3Zk7emLRBj2Ba1RhG1XO8UJqARjL
4mApl3RQNBv8SF9T/sfVjJspOjPvT41FuQkCBZsJF2HP4Y3M8w5HPKm4y2eo2xsDAQNisMorDXrR
vxmKqeyCdmAF+QPEeDOdFV87WHxsWebWGC5kpjM7Uk5urX1ut3fyopiLtuC/TCyBhxc1zBkV355z
lD3p1rbgu9p6hqFiYMguCpv3p+KpZXcxHzL5wYVwYYeDhdJyRe6zIA2kQ1xPoz3jcWmd1w+PYvJh
XVRmFHes44OOQXOdXj/LE0677DZBM7Y47866iE9cjGlyHa5wdKTR7tGSAwEkbtAjUBSkrEG4lmld
ATvQLz5+MYtEkIMhB12Uf4e3jIWMChh8FI9g5f4ePeq0RgNrnnlxl4XnaPkEZGva9lJUpnZ7dC0A
UIgQSrVF80F/p7ez30Di7wz0tMRaOGdmwYkpxyqEuJFCNV8PefQe0aOekHIzGB8Y68kA1Ll19XDY
1aH58coWpVQO75AD8FqrBSvw9rMw2hqGOGjQnqT3e0WrR21V2PRnjrsn7p6FlpIDGnu55U06HEU0
BqrtmbOMSnV5oQCS7Wlw2V+qVhHUbJEm+f6c+Mu4z1yggoZ6kpnH9elH35ERltPE3aLOVObA72We
mN+EYSPOoCB9j/xihg47G19gpJAaR3BkfzHw+3bv/4xTl42DmFICmBbFaf/wslFLjtjRWO2rqJxR
viBwlLFmfiXiNF5NfjuceRVOjcfKoSuT18EyjrcdGe+In85cdVDr+b4GW7R1hzB8bGfSwliwtfv3
r+/EPKUjAuMG8IRrGsda1bofKYb/qRMTxrVVnQsCtw+IuJPO078YieoZywmaKYrSh3cywkaCRYi0
V1JjTQjNhliRrph/SnFJfLh0AV5DIvzl8/xnHT4cCpSDZqBJpNar23dkCMqvGMLna3w257o0y+M/
WlP4cC0IKOGyzT5e7BEyuLHpM1Jt9skdX4Uviib1OrVrmjShhG7X6/RDh5792fu388TKTImLGhe4
BSbo8ca7bpGf0VwRXh+O6pFvEe3aNJzPTI8T09Femlz8cjYe/NXhnaSkgUvDYm2huZyCWpyfJB4W
nAAIOv3h4ws09QsWSwoIygDScDhYZc0czEzWTCeIAZS3pE6i+oR9G+vDpqSacmaanLqFdFqWTiIt
L9p5h+Mh5NOWI53wkroaP+MoSHdDBzL94w8KjTivtCupph1/3NhsgUzNmffwqh5hBXWbAQ/smbPB
qUuBXkALhj0ii+XRDifzsV9UPufQAqzRtVN24qZGfr95/1JOLRZU/amucjXyry9NXpC8rFWKOBNO
szs7Qhg4Qm9ZF0as/YvpTS1E4BOQdHSdo9UiRDTE3owN/VwCL00C8OUx3fsz5eLl03j8+rKLp7ZD
N44a69FXuq5Vwr6WGQDbNboIakFcNfLbbW/N836oCoHkpLyq9WGBbDtnKyQnRmf3xvaA7xbrx9E1
BpExBZ3e8wpnif41LTHQRB008Ny1/A8fIRTbHovqFUu9/OvQosfATvFosV3s1bRqtKj/ggQq3Y1W
H5z5Yv69JDIU7XeDKtyy/i6T6M22fkBJPUdipmKt9RUifEvkK5Qh4iXSRkl+z1IsV0uO3FRs35+e
J0ZeyHm8Z3wIuadH7zPCrNnRVGOhqBT+LuEQ/CUphHrkDAr2ICwIuGS3h0RvMunivD/2368GB0I2
YLRp6KLTIzq8ajdPAa1xuvDayIxWy8Hsok3iAO4DySnvD/X3u+7q9BfBQbGHdfivw6F8X9WisClp
Sa2Td0k+tHu/RYD64VHYgSEIoKDLO3+8bFFkLXG4ckE2gbwrMQltxW85Jzo4cS0QzGiVsingXf9T
hXkzWVQRTizMbMcJymgvINfOntXC1n3/Wk48HKY+qwhtU47tx00U4RSZZZQKKT3I1Y0FAomUEfKU
m8aezyzEywfxcEVxSQuwqarbcilIHK0oU2hCnKBO7kEJiR6CrlOfp7DtXpDD6ves0eEGbbvx4Q8Z
g9KU5GNGo4bF+WhGBNJNg3qkyBn4wTMC0ohcYC14ff8unnhWbDOQpJAFjz9LmoejGJMGNQssgmdz
jN4282SvaQpN638zCksyxyfOfMejlIWTaHHLKHUe+xseGxIG8onOjHJqRlC35Gi2dFbpzRxeC0BF
0DqtaS0minlD2XJGYazmFZWf4czSe6Jsx2rIQVCypWGH7R6dzwa6ZtNEoYykbvSeqDL1fIOqvEMz
y8ZyP/IF+B4NNrYsYwETDGb2k6Oq63rVaNe7VCMRxanF8BkMpLkexGR/uE68rNauw/ePIj3Wu8N7
Qa7fZI/slz1r6LILm3ASfgmaxvef6987SUbhfaDgQ7uUm3k4ChGHfuQmvIOBDJxvlpT5ZdLMZDqn
WNvx8NvRmUd8YrraNLOh/Cw3n6rx4YDAl9ygJLnTKwNHvyYeCnyTgPTx/mWdGoXN0FJQ4NSGnfFw
FFNrW/JwHNLgZGY98jOeOp9c1fcHOVGMXhZi3JX0tqlhHRO1RqbMJNqli1GUgHFi5eydOS+/NDX5
dZ6MgvwbMQ4lEUV5cQ1YIf0J6qJL1mSZNNeCGKEzq9yJ14dKw6IUo/ZEifdoyky1EuiBJQ+Tw+Vn
O5PRjuSl9ovdzuaZj/qJofj4ULtblgO8oUeP0U5hFNQm2o44a8PbLG7SK2dKQRTOfn3mRTg1FGUo
pCioBDlSHQ0FCSv/pwUHm7R6VU7e7CYcYeseX3z88deBuD66Yy4VFcyEy+vy5sPXDdrkI4ShumH4
9UWF/v4m1KS7jnr0u80EKPz9KXRintIzpdDKmrccC4+eGJiOkc1LZlOV98UmLkgPd4hGPrPWHd9B
7hnmXdqlFsUL6qxHV4UEu2plzShTRyOoAv+9Jto7eohT7aMaQguI5qJOoNzPo8Lne3gDnYm2HxYJ
Gt507VZaosebsWnLM4/pDxTw7fd8GYZSsM42y6DjLI8W77xt5j7pGUYlBPllYpd0MQ7EdD2PFpYR
uUFND3UWiBsm461r+48L9hX+7jojrO/9Z/j33eW38ImnKg8nzT6uoJjp1M86hiDkBGmxgpFr8plv
1a4g9OaD02XRyHF/qaKgynBYPg/v7uCQ9p1FKDJURnCg64TNJ6Bn51r5x5NyGYVeA43WPx122zwc
BZF2lUW8+l7VOOOzIabmW2XnT+/ftRODMCWdhZDKHpOZeTjIVHVh2TW67RH2kq/DxGxWtog+um2h
VEcYKE0aTt9/HOeHozjl0ObjwA1LLFVtHPa1n0TuJucei73c+IP5yDiIELCBobbgiLNc7Zt1A0px
NtDUtjwHsfOPAkXjc5/J9HkmuhKIg0kwO1iU8ZFoB/fFGozqxYqKmL7YEOO9DpGv9Z4PzwTzSyGn
OxY8QfrMkMrLtB91+ZAA7UuwfJWy3kVkH+4JySOrVUZle9cZ2BrJ7KQftGcPnF/leYyxwRl768eU
Jtq8iXAwXOR9YRlrbZ5IBc15VRqKY7rZbLDNym5dm0N1FYqhKr3KCdvvVu2zz8vSsQsuyqEvSQ6a
TXWRwh95aTo3TXDJEdG5Gk0nEkT+pEmAT05NU3AB3kd3gMJJE4OP2yU35K5PX3vbKEheFIUgoSq1
yX1K8tgEG1fPpWcApK73up1WwNMKgqeLtiN4d4rKaQXGJ7rO6sp60FVrvJSDaaP7h2I0eFDqsmw3
snXxN0qM7TUbguQZDlM1boNwtI1t7Y4A+EiEZd0LI7OIyaUIgTLV7OyCna9iu9xaaoT9ldjmDFAK
HGm2bkfi+dYl+PJ+ZyK3Ch7DitSEVe2UEN4Dt08/ZXiMYozbUVawdncFyEVNg+vlYNR+KfXS+IpB
rupXSUiIArHouftgi9Fp9mGDXTC0HCR3jTt2JigZo74XYZrc2X1dEhRPqPET2xYCU4a4LvwVgADs
FW1SSpA9UT1A/FBpdY0xw/5qFjkcwJE0ua86f808b3vnotESkwi7UZHJPQPKqte9i2+aHMu2ScFl
wb7ZgTfliRFfNjT4lcjx8qLKdF5J1zK/9n5UFxdBRxCQ18uCzL1KiupnHtShvySozMkqszTrIdAT
fdyYWex/k9XU+xcS+vxn2XfqDgK3tSeukgwNLP6XuMzrlYVsjmAOy3qeNN8hBM1vHA8JapIB8mqH
GhyhFdMCgscDOAcqbOEhS8vGXUNl46c+SjIFgQ6NTHalIo1FsNZe+bYlT4nuu+Uq7qq0WykkH+PK
dcPhc02GUbmu4FORUCSxN15SPQsmzzGW8hinX5L4pqCXX0F44uqc+fM/8M6lZMD6arzKyXKBTdAC
l0n1ktwoph5RXX5cG66Xq2r82Y6pfCXsU/DtHnWfMPEyDr+NFBvytU9q252D0EatU72ol+zRUfk5
aILShl0fl124oV0xX9UqysZbdBTOS1hHIgWClotq2xKz1G6K1kHhYFe5cq5iU8XDrWhqy3oQqTGH
K0dNAS9DlbbBKif2xlrDphpqkv7w896jk2i+A3dS+g7rRITR2hK9/z22Gj27Bg849Kteq5OnGmBI
STpPJeZVXkXTN3DsVZF6eVLE6hn81rw1SLwqrnIHi/tFifIwp1vX9N9JcgwxHsoJQ2bb5r2xSkQZ
NsRB9QAA9LH/HBiQNEEoOMU+t2L4PlNDPPhlKcC4r1sCBLHRlqk9eLrN9hm9zgIPApwMcUFB/FWe
SQI9IooZKPEVfuLMuIijLr8qqhqgZ9/GPLw5tYkodvQvfGya57LN6JYoqxIX6PvKRb5Ult/LHhP0
1tKcyt0AjSOf3hpq8tACd2hv4ynGyzrqDcRIpKP8nwJjx9cwSoK7fnIwpE6tOXde8Cd5corVhAF5
qMXv1C22gS3TF2Jlg7sEtB024Qwm0s6HaMI/XY9zsDocD9JViSd6XFezwvGauSPENkjX1m2bVQvC
DssWeIEJxg7In8kd1i1i3+Aik02KrXlsy87cUxdNMUnObj48TMC07gOjwzIrw1rZXyu7nxQUstYg
y9Q2nuuOpeCyM8RovTgQ+ix93/sWrc5Suf71xPtLHmdem+Qr9djEajMyJVF6mBE2DQSqO+ppzM3K
qgmaTAg85GYbKvO9yk2b+0iGMcQFlXRqh18/Zw6QHJxsYIBMN7U79wST9WxHV4WhV+OmGnP7Rov8
8iGaJTZYhHDY952w638h4ZqrFdRXoAHTiFrjW5enVbiv2tp+zLI1yUHOZadb2e8J6z/hnyTPkWPa
D0ARXfLDvaXRZG54NZpu1XGez73S0DjPQjMhRbC3jOQSvi3uzyo31V60mm6sc73Snwei3Ox1rE3q
FSjIMpkM0HGl7ZstWI/RHLcNxW44C5mNspf0nelFc4vwMQV4lmGFUymhibxQ1MLTNIJQO5dgE8gT
j5wN0mP5GbRify87A/Itknz/0sIkm6wqXfHbbTx3EK8dp3yFQVZ0O4UWJ187dsXZY866aB+1agi3
VpU1FGftEK8v9xUv+qi5GOyG0U921ZBE9y2+/HnDJ6wmJkJNgkC5ysXsSOImDxKbOw7scBZrI2DJ
2ABt1e/LMYIGFyZdSbJbYWm8+66ccXbqhvYpGUuC48u56tILEYfu/ez3pE7oSVXddPhqb7pWQi+2
w9nfQHcr3FVVNM4dE30mUi/nA//DsEDrrmyq+D3JHKj8rhuANf7t7BsDsUUtdN7fdio0bduNpdJv
DWSxMSCAlvd4BD+b7pjWsr3VOzti7TCYpdemE8YmKnicnJ8jm6z2VeQ43bQN4cE7T42ZwH6wO/iM
O7NO0VRFzSxigvNMsn1cCC7mTiMi0Nxz5Ck6EkdlWm6NMBrE1o+bYFhpbjq81GU7dLdT3Fmfyxly
4YThOrTVRZGOvbHxpc9U5UQs8u9d1Fu/398Q/3WMAA4NBx8BPMKORU92uIUEOdewnE/4GKah2IRm
JlaJHSS30hmCu/eHWk5HR7vVpbmyHFoQ/tN5OBxKswx0IxZpuRKVKd8lx1k7tcVct1t33NaO311G
QWPum3KaN0Bx8s3745+8VEQLFPgWIeSxhmBIQNGHAAA9Fc3utmqF9Vj51kgEVF2daXv8dczgrtKN
50gPVFuxoT281DCBRTotaVGFTwNYMwiqqkoAoB++IEW1Scf8Q3sFsdvhKJoDuE8OfLnMpkg2ZH3C
IeqAGpctNJb3hzrx7NBzLvUCZEx0G46qITNht3M7I99NMQNTzrYQx4oI+IQKHeuGhSzCP12G110s
y8tB+OrH++OfuqF/mjlIHkwKQEfjVzHccbZwSMqVX+2myS83g6CN+v4op2YItheqFliHkCAdne/L
DtASIEPb0+qiBNigNRtbsrGYBt/98AyhOE8zgw4EUiq2CIfPrm7tLqlzhbQDQPFmpitw7TRC/Xr/
gv6+bcso+Br4slFdOs4sgtrHDoaKE0Gm6KrNXhEEM8btmdv2d13EWCwhiOH5NxbYxbr79hwaRQr1
QcAwWpMO4H8duYkF+A8U0KW2rptS3YzN2LHT6McbB+v8pphI8fYEYpO9avqeQjM5C1KDQf7+DVhe
gcM1h06+s3D/acbxhhy9ImCfGrtgA+3ZQAlegl6AH+ADvO1wia+BcqP9c6Bo/YuHayAPWqRCVGrt
o4fruxOc7IL7wXc4XzVZwSZ+JA/9/Ws79XBpQRi05Oj1E/97eNchPQ0tK6ftdWQqbptsgAE7nmtY
/F1iwJtKYQYPNa4jLudwED5okQocvg/o90kqbI3uKS8a3TOaRN6TJzz+c1H/64D/r8Xk9j874Hfh
S/7y1v++/O3/+N+N/5BfgbdTN3mXqfMsX5N//O+a9R+6zEgv1BLvQsiKzZv3/7iK/DFq8pSHaHXy
IRL8qf82wNv/+aOGopTJ0kPp0P1QWBAn7YOXjGYtCSr8h2ko+KXIuQ7niEjKnnjal7CEdAJuVkey
6xSOiRvDirTHujK1q6yhje2NIaylFYG4wJ2J1xAB7M+i3GehJTh6VDKeSJjQre8mXb/4og4zu7oE
oRdrqzh02O4Tjpy069YH/3fnYx/sL7FOuCTcovFeWHBtFOefGhAiydUUTBWNz4pN+ye/J493XTpd
u47Cgr1j55b806wcWNUeiJnbX8JJaSCd5nH7oLG+3Yd81tp10+q/TKcsgytYI52xImcgjEH0t9W3
JLZgnvJhluRGYH0lozkuG/GSTvOk38xYvcoL5fZag36pzMr1aFgwY2PT6H/DG5PVhrzNXt8XcdRY
F53PjVnLAqG5R267k+zrzg4p5YZpD3ewtnel7Mm7VrNciDspGeIXMe6dYCNS9EScPTq4YmbQO1cg
mK3G48AtfpFXq33ipAOBSEutCQSHSygJwtBZPKomo2A8N0Z5Sa8mdj1V9m5xIZKKrIG+CytqiFH2
oscmQdpKVQ5pBppLEGYwZZ/deZhrLyKClYoCiPlHzHLxLxuOIgEfZEUTnqqyeynLruQITX2NUo8I
66txDrRqC2nS/9VVfgU2GT7Jo+a3IexNONXNyh1o73CXUil2YVFFYgWqsAanbyTGNvddUC9Oa7ev
dmz7+qoE6fRFBwAZYL01fW3tB2NOUmFh9tkGHr70iR0GPeBZmWoBzjRUquzArl/bzOK4NfNcYF5C
mvo+zUX2DHANnV5ltTAhqUdYlClGyn25HoYQr6hC4QfK3X6ba8aw9+GrT2srF3a3jpJcu4UDDYJ9
jPATkacXx5+AzEVEg+hhFO6T0o6o0mIWgi+i0en0jFCDxE8JjxADp20SDQ5UDqAoUF14N4O6frX6
KGr2AZ21X71y7Xk1CbN9dfwpf6otp2s2GqHV2XrQQz/ZjJQKP5XNXLxmsoitTZtHxb0eEdIB61NE
vzqndG4sahvpBtY8ob1mZo/zeurJDV7bdZD9BDtEBh6EcJPKXJoR125ZgwRCbS9RcfhbQAYlqi0+
cRA1vqU4l24K28Li2hr2mK/qAMMU290u+VLWjYBGFDpFubM6/5PTi+bVGookXJGH4z/p4MAcOMZE
c5PvXkbBamhr67euNxR4QKPJzktmG2vPiGMduZdDlPVuwFz9M3L7hF/nIlQF+5T69apP2lauemIH
KOc6XfC71hPCUHCcs8sBX88DjfSmuvJ9Meu7gNzAkIyKxIcxWBU+j4Sy6rR2EzaFu6Lu6y9zAUSE
XW1jqi2BLzpgYsBvycYGzTiRQRz9JLjYybzaTgYCXQk0T1dJbQ8bgtFHUJ3EnV8a9pD/9oOIUFct
yc2fviRk+0sUyuG3lNHwO6z0RnphopFoQpsXPXOXK+NJJbZ8Eh22N2KJDPW1BrwpNoNOQd8WMVW9
AkyqN1Pt+B1xLI22/my6L5PT5rBAM/JNsJ7Y7rWD7OOX1djl+NkvTe6Lw5RMVxoAxMusArC86Yjf
8XwQdc0eACmLTUaNo/UG4WrPs4aquGSTPH0NcKE9gSjT+/XcQ/DJchuZczMTBiopfg8WxTc3jHap
O47ZBbn2MJhaeoHT97T3k+qSU4Tcs2r45NQXErOwKAr4UMVcyG+SGI70xpKdLrda6qvfSUMcsZd3
rSAxEcXHtZFEWr+DUOi+Guag8m3ghFPoufVQ3xrUViMqE3G+9cOSQi6/D1uTTYmNojeDEZlZ2DD2
Jq29U2BbrZUUc0MWuGgBcybdOOVrHQ7feNHUfTmsm1E6D5QM/WLVt1VwG/X+AHR99OvPuUYjYSE1
CaQhlUbmOoUX+x6QJMSlPkJGsQrbuVqKYE0u15GiKbdKF8cYnCEzAxRIKfEhVjIBAes09K4n1PM3
qfCHP8+9uIKMQLWrpiT3k48BbanIEHClRBEnkMUDIqqg9uVABdBFTN2mJNvSJRVCBv+XvTNZjlvJ
su2vpOW4cA0OODqzV4OKQHRksCdFUhMYSVHoe8DRfP1b0NV9KZKZYmXNnllZTlJ2JYKIcDiOn7P3
Xt2qRBRv+55WBjzRZixaMI5t4jwYrlazSzpS62i6YYU8hKzPgaN1OfO4lTlM6bR27MxvwcJ8gQyB
lL1PBiM9HeSk7h1jZF4TgXeHAi5EBPgKNsCLPcRhSXCcweN2VMHYii9jmifMPPMSb3iXcby/Im4+
0f2SF0ztZ7Hq7udkGocdYA4QBNg3LW1ErDYEZN7poTqGac22bJph9JX5UQ9uRlTGVdgN0/fRTfOG
nk9e28FKzXX+NQTPsBcCdsF5ITSRktdWJeZtJgjWZ1XQ4PALa+ynTRm65mtdcUJ0BsvexfaYXNkz
CRwEmFp96/OsHfN7ACdk+GPehzXucDYhG8Yd42PDnlv5Hg1BgE2dG3irUszj9yAz+dVlMtAGWsBM
AHQRnXscYJIASjqYqvsStcUzeJ2l+6V9ddypuGy6BrJZnWTNTRDVlXYkOXjZ8gK3eKhJE57LNW4k
vKm+CNp++J4Y8/QI95S40TAvQanX0j4SzGfqq5wkQgjxEpjZn8Pk/626//4jquBfl91/hpr/1/cm
fnlTff/4Zz9TzUmSQprBUQ4X3ILq/H/ltyB+ioH4worGkkdV/LP0Bq9DYhXCWgb0pAn8GYT+s/bW
pP0HmgukMtTli6eFH/cDyA0r+/LPkyuYbQDd//jzrzhk8aP6/+WISzfLQ+ctFo/ID2fqe+2/jGkb
WIoxS2yL3CBUmVBUy8hap1pJp+sfjVHa00ppkJ+PkQlrkm5iTSduFVDzVueEidryaOd9nftNBRqd
XqOcNAJEaeCeS5n07tVQk7jpwSHrwuA6lbJRxyLRs3pj6pXX7OccBlcK1z08MYYK6BYFUB8hX7Hl
oG5smCsBMOKiANngEMrR+2FXT+1TxoliMFZZboTC9cdAC68I/J9H3onNZH/VCVirvLXHXYe7NBld
BMvgoKbxAgvhWAFPKGSgNkOTp93d4FS2s645yoKhcac5u8jLPGt2aVG7yY2OjyC9NmIqvudWa50r
Kyxs/crqbXzWdlm3o2+OCH78JZVEbXNV1eU+U41yb/vJKa0WJY5bYthWQ5E952FXJfvO9YZZ+kYX
lPkhsWPlnamyawzfVLPjTGfYJ6yEYVPuoEhbwacewnPBaJTxALdXTo9W52nzyQB7sXolt9UjTLtT
ZQvZPCrT2vdmUEAg/sg3YKu0yAQ29in+vvSqEkDuv0aWE7fnMRpnbWWiONAOecWo67vbt12/F305
t69T6ogS7rCZxnTtWnrimsFY0BVQHul4FybBV80YR6Pf2XM570nrEc73Uc9ssqGKWWjboCQ9kMS9
HMsm/vjlxXtRMEx17fVkJrbNDVLx8OZ2+WVjPog4C/rl7zdZe4GZpzTPFbl/M8Ryr4PdhBS6H4OD
ymzRfkVo2AYPM1Cc+kvdDWV56dTFZsi8ejejl+XcKk9JU02/hFXaHcLBG5hHOw9ysqtvSxAhpC+l
HtAUVVT+TAeWhXsVpSiAJHlLPpZtZh55HWoN5XtI6T2OY3aJedYx7xHMBP1jbaQZzn2jIWxUJ5FL
99tY15KVy5Cid32nV7xO1m3m5bfZSH4/YV2EksCAmq9IRK62fKnEsZOgOuq805Cu+cyvGKYjiAOc
IZjkrb04sR/pM4vk4DFH9wrGcEOsn6fExuuXA+VRSFyna6P21O04JhNTVLzmjzFhLvou1oxxfral
CLpgY42pRWwz3Pf5IjMqLHBO4PaPaTYZm1pqMbH8HSM2zo2Z2vKEMXTlLLRj5ks2fSeNmjlQyP/O
SGJnvqULEClrXW9Ud61VM6Ab+jtwhnh7lSkPbpeWUnuIGWGq54nI8+GbK1vPPRBgqWEzr7IhPqun
qgTwretpuRVaHwcn9kAG9CbSp77Hm2+Se3pBA7CEBQnr8lqaMknX3UTUMUuvTs31PLXJWvZto290
5chxLR0cEAzVtPJRU1Ed+RCGUFRFPVvHeRXwzCBR53QwE4guVoOr0dT00tQlEW+2HFRXjraBDV5z
EOS07G3IDbY45fVZvW56LTmmk844XaTkV58GM7KEfSeWYpEoVgppvWIstDEokR5U3qNSmBovPdXM
Rl2WU65lvpkkNufgSiJlybAzPPRGPr8GZFGeCjue16qPh2+l4apNWA72dR7Bzgus6TposW4hS2hq
sUKeoW0HFGu7PNXsTcCcmRqqZv/kFyGui3FleXDqWOzmUg0bKFL8ZjlBq4+jN9rYsXMtfgmDQbsv
pAovOn6mn9ptvIEqN11bhZvtKjo2O0xA07Ewsvw2TPLhqi1S0yB7ov2OML5rCOEo5JYoTubUs1fe
Jc6AHUTvhPGdeCbodg0CqhWTSmdFrLgzbDhFi9sQNwyT6kKF3/XOdB6cDNzpemTusI6n0d5QxybZ
SW/DnCPkw/oibWoclA2CMH2EPcnKKI302KFTipak4voi8jRnY1MPpRuhAyJbFa05vvaNuusamzw+
B7/cg2R4essOwIhDSC1oNnmupYceA9Q3N1PeedzK0HetIuRIbkxnCIaCrzglZ3HMiG2lo5E1ipD3
Iblw6oTGpYzGg5176de26hlvitLttwqCX7gC4SQbH5ITkckjkgC0CUJUexxnzf3Ayx4CEeqjeuco
Ka8z3Lbsik70UOiOOguVq+10BuG3aOQa0syHfrvQkbfD6MTXlSTVpM4wTCtHOyGqFQmWWd3q6Vif
D9IbgosJCc0edoBYmyhO1Jph/3Ta0fvlz90+NjrgZeg96n0/FfoJREjrrhHxMySf4kSM4TGNUImt
yKnovoiKMSuqennmyP4indzstppnTvwCSUzfzJE/ktOzVnFwJPWEs1nfNVdg98pTD0FK7puVkT/G
QeucGIatXS9pyD6EvfJCD9LIp0EXPnqxanbERKpNrVvad4yqOgoY8uDhoWqlvBr1sk4P1YQSY6JR
aa/RZ4RbTU/iYzb338M4YVQQH4q6Dh4DYVw6Q9reyLrWNglBave1FhfkxVfnTtadNaLuD0lUob/h
CKZ/D1LCixu41bJp9TUd/egLadAGQd6tPxa5JPRoGZG37UntaVTOOlhI9h4dHNnYGBwj5yG4Hb3S
2vLm+0Y1H6u1TfI+eLF+56VJeVoNxbYoSOL1VZtZ1aEyIGuu6grwWR93F0Urx1OKHHfPhuod8znR
djmYyi+UQZr9taaZEH4b7QnNjp4V9XWKe4bgrKyeCTXXCg4WSdDdJ3QyzZOmK8dby+XI5Cst6Cta
gWHj0YVA8lTv85Ci5Jpc7cF5zDyhniPSjkFYTRHsMmJzfZRAOoxq8b0K+3jassnlrymv/HO3t+8h
LySPOb2rrSjBFMaOnq/7hdJ4alYq3oODEbhSIWGtRitif+kTdKSOXp9lRNUvwLFq6xD9vBonmqp5
NbkPPBnaRAazScfENEmZLqMs3JaUml/GTMXaIauWXbtfVDbrXsQ95C/8XS9jpPX5ylNx2V1IyRQP
ZUX9Yo2FsSnjZlrPYsi+qiDJs3Wnk/oV2MDJV41meNukdVqQV9BK4G1egI11ww3+bKb9URn6Wp1N
06oRMj8GaKAA6yXduhzmI0fsOtzmVVEc0Vcz0y+mAvSxKhHMLWHm9PHUJkiXRhyVMxzbpUMIFm4I
h+04G/2mVeZwNLFYgfscK3KSwnT45iVpcVOkcfHoplb6MGlKPoxB1F3TruJwDHgCyIg+uffIuLq9
UmmxHfvy25w7kGSSJvPDRHfPKlHkZ6U9tFti5OFbDYaJ/kDq+ygdsCp7fcNGaeYXjdLJyqYF5rdh
G1+rQTJQijSxDYY8v2M6MJ9YhiXuI6e6I/Yko0RGeIU5X73CRq3WSMVeS1bDTqGgWeM/RGURQQ5C
x3xNmdDyMiXjaF3XHtn+be1eGpxjD3j7w7MGTz6FHTALYo+Ds7RsX2Hl0Yxn/Xu0U2V93fBtmifw
HXKir/v8XpIt5oNHy3ZkN0XPA5XkPppcHrjWEOldi1aZsOi8OC+HXn4dyiK7bRM6kStOIpynIRiC
ChshEvhOMUUXckBekomEYXPgdEAzESKjT+DwVlCbofGApWsQx271h8W/uyjAdGczOLkB/DZ2BCLt
tOPlnw7wD4xqsA9VOlM0FE1BzaAZ8tCYOdBN5me0TmpsKeTPuzTyoXq6/Q5us3GXQzKEtCaqzi/J
E0MpCpXmQTPQYVl4D56Nuh/OYq+jWpxl83XRUvlz3tJJahI4DKuuLaonlGX5iShaMv/ngJyraQZ9
HUKP9WutqdVVTgBPBA5tDinp2svMGOS5ysdmJ/QUWlCWd9d4pKzzjm53tyYjlxTIrESdQ/NwAD7U
1zPh8kV8QgSo3tCsaViJZgM6wh+7pE/RosLC7SuQygIsH/xbDbmNGwH786WRZX4AaPHIINnRz0rW
duYXk9FwSxMpqisdM/a5ZMUO517vpLfjPAAe1aYoqE5HK3Fgsbnmda3p074uwWicqCZ2Ar+j4343
MA4CFZOMYj21ciIH1BF06dooFeN9305njVEwHhXk0UUU2nq0B6cMmsvNrEszUNquDqX9YhkD5kOC
7/tLl234IKc0OY75HD47be7SJddDw9kQWd5sBmnRJkxpi4KOjUuDnPcECmJJA2amd20xKDHbGMyE
06ePWuJSBGZ2cwsRlUexpG7EqW/p36VLOLkdBMlBY5e7D3srflaJiJFGJuqhIdXoopfsT6CKmbyY
ds5W1UXaRU/86sXQKT1YkyibfQnMBI0XLxhGW/UUncvU6zdR4iDdBDvpUjyY+nlsps65h43zSVBS
bqbali+qLONyXSSWHqyyJGguMjbFQxPU8ojeuLgFzVU8Om5IOV3JDj3wWHXVdVV5+raGOHw66Z3+
1U7DdoN1zj7oXYPiitdP8E1WXQ3FMhhuXLMZruaih0UB8HuoIQ4k0KFQ85GoFb94gGy+QNAj2wLk
7VlHJ6JcNXmQ+FNtttdCFvNexQ0eiKlwkmONPvaka0vEfqT6rwa9sE5q250nnyHkfSSIG2s6Nd1M
gZa82qQ+Q/I1+9O6ZCn2JMy/WKHdrjpi6dAIjOm1YFPkxRP3pLRzWroiXiFjgY3tU+lV3lUc6MHW
IBlkQ5TkgeCQ/pjZeXhSeFYKR4XbRxiW1TeuzIOvoF/yM6NqOHBDZT3CuOU9jutvOie4qdIMa58F
RcAGEpsJQt/cMr9aQZCf2lpbkZgYig1wkJsWCnayGoUot4BCY3vL/o38sU6meDdkQXwiwp5OYB9b
DRVtk32RM/p4ZBC8oB1sGr6TcyZk/87FFQiT9h4ed2uv8dwNFPA905G1CMKZfzHY3lUYMkHhRVvB
zjILbFsJ3ROK6jDmy4aXt++omopVZxDA5TvNqJ7qppQP/dgOdwSioOSSI5rHTYjj+YsoZqlYTqN3
6Hqr8uBd10T704v3vD3QAYccuhzxtJSMALeMlPN2R6n8DYS54wd6O1yqQpKXr2r3u+4m6rGNM709
HWe3Ty5Kga2MFsA4g3vPpmyVNOlzazXjeEsSHA/uaNC4TOshvPeCCaX4KNsbGh/Bro5HW1sPRqhb
BzgVqbPWm3DaDyPqc/BcVqwRc2p6uW+Ek71xk6kpTjRLliQA1t5wLGDdoJ6hA5fuGkANWy9oXT8u
6Z7aoV7vArTEwwZwTQs+exGQD8Rs+0yI9FcbJbqflaA4R8/Jh3UrFPhVjqczs5ycGv5Q2YPq/JEo
tyONHdxE5Ibkt+USCbguLCy1oKzweChk7HdjI2M4Tl1B18uDmY6QPn/pOwEuKlJMohz7BiCL8hu8
Xi96m8MXm0g1zWdzvImSWB4pUE2f/pRDL93QzzW4C1cim4udMZh42JvCOevBud44ePzOuVMOYlqe
Ptps9a1fhZi3mjYn8QmBTno+uVq0WSwOG96rCeAt1ws3szVNZ3WH0wNxI7vKmtlzvLXKJrm2ywBl
I6BybxNNSH3WHLmyS1uLGT0wE7H0M+EEdAYZHU4mxcBoOieA1mb9usmgHVE9dFN2SrcjdKFIG0yJ
YpLWl3kUev2bpmrL8FILqp5zGytryEleTyNpv8p87ovnPswBwKZWU3fYBNyGeX5j13P5JWbu7O77
NCUibuUG6Rg8dFa/4LoUEwFtBzcq6j2/4twe7jIIqNZly2FcHgInScEgqoGDTOcNXnAaGQpRoQuN
3H6NOss5WmhAvxPFlXhfR7cNANbqHZvTpmxNu2G2kTuXnBxkcpeiIu/wvTOoP0gEDu6WIUXgngWc
a4MrKzADUmo5NQyHmcldgvMh5apxmFs4F8y59gHJJQwQeDMDNC/yRK3RDDT2uKoSGXo+U91gUXli
pl4pHI/mVZQnVbYHqaORDsJrbGs7sycA0KruFFJrF28HyNz9dT04at7GqZEHO52nyTpTrdvNp02a
TpJRPrrrPf2h3DnNSin6nQngKZlXcz+L4FpzLS7eajqwZ5cbDXd0Cid1CCH5dZfMzfJpZbppNO0Y
XenaNo30It93LQFBl0kMYWM3U78wQJ1ao9x7crSDY6ajuF41HKP0O3rpNttugaqVcgssJZ5YTomX
3jxyXbSENGr/g6GLW+OwCFZxN01HbZhhSyfyyYvQJbS4Kxh6R144+27QlkdHBOMMHxPFOWwyzlZr
bUCYwlAvty/bETwgyBVazIFB7w/7DEMl1MSzDHZk4TYUSB28GmzGOThdfHpd6lF3oOB/jtsONnaj
B3e0MfKVoTfOoad7eMhT3PmMqZtD0AepHxic4lM0ZOhkmxe7I9vB7fuHkBx/cNpGfUb/1bm1cre5
UBnlxUoFjhqIetHJpu2Kb3Uw3o1u3nGtZbCKoDqZvZO4ak+MDsCKssFnWp4qN1RdGVE+iPhrPWWk
mUIEiDo6WlEW3TfMIslGhu/MOLJldq41207O+aaOwmgXja22d6Az0/CjBCs6aE/psGOuaG86t87X
lTUP2yDXp5Xwun5DY1xcWsTFrJURmvkmVlUUHKwWsNkqNvSUpgob+CTJj3cLET9BcnK31sgui3JY
TB6EbmXqZ3MzJ3t4w6eaasN9Ypb5RmrRtK2N7Lp1ifuwM6dY5WzxV6EbiJ3Sw/RgDxJn0lQZt7hO
qu+Ta0fnLYeyZpFmZJfZ7PLuWlRCLizDM9H39SNi8W6t4z48UOPr2J+43NeBcNt9ZBWmjz9RnoZx
PX53C8CFhdXyYNtxqnZBJeznKFFHNY/Zl0x14b2qNBDBI4GeZpA4z3oe07Lkg31wWuoOBA/xDcYy
GKWjUOdCZKDEGRGt6ZcVm5yoFDr9ipmuFjZbvXQlScrRPfS3Kdl1okY40NQDlZPhhdca8ot9a8ev
En7GIa6nC5OG4gq5+Z0oosoXqcZWTaQpjVClsFAF36UakoOIcveZ0JJkndMcr8kCmCrTpscsK3+e
rfveNpMVKjDhRwPVutbVwalymurSyccnSnptDUqSlgcP3qoEeQvjCfqnLWjH+o7TX1GDPec8tCv8
gbx9xuQyY3yzokgZQJdGBRB2RKqbTAoojXFV36RAQAgtIAvkei6nK9HPAYe2Xgd7OaDj6kPNl1kx
ogPB7zBlscDzl94kUY7eoPagcQY8srs0aqsnlerXc2deT910hxh0bxeCaUdXPmhOU54mub2PhR7u
65R1lZjDYyHG+Szup5NgJKSBeOZgJaNK7gD6dKcKyOxZXrjjibBo9wzUtQdkZ5x7qmhcidgSO28u
wnMQJtuwdsVr7XWUc2QOLS1gt1nZtQ0w3mxe4obxVU2T68Spcb65Y4kOnzmJ0XnZVq+ptxLp7Tg2
Sr9Nw8lXNjJ+o7Uf2EPVY18NJxL1wyFOG7U2+8RWm77G8LpyknbfeeUJtEPNt6IK3NCYmzgvA2EN
685Q5gWW1VT6kdkh1FCNLE44uRWRL3hehl0W2PGpGQSoeGyWbQUjbu8Bd0Cakd1XesI7lbHwnY43
kVnflPuMl4oTzP5UKXlDYp1V3DWh/UCSHNG1cTf6mVmwfTviPjdmCYUxXk5sCRqWOJvohsUYpjac
YO9FJl5KO6p9eBkc0aSdYzPi+VZxYR1l0WvfvAA9iTDKeF0N4EoxZ91VKV/p2DPuWgMOL9CstcaJ
rRKXHksd3s9pRu03wquPHZNJXprUBDHb+aNifrhptGn0Q5W76yph2MbBMbGuzLYddt0CMV2ZYbW8
CKbwGwdRag0jE6sRg2XEPlixjssQDTq93xUz9mOPP+qLaCqBaIXGdYJwa81bp9g7jOF5R0DZBJNn
2fs+7HecZmKOxV0nfQaE07AphvjY53Z/QnOQPTzq12OBE2kCWX/Kd1i8yhnamkFaNJ3ZOLoDxdge
B/B2t1FJsYHwbiy4tcUZuzSHv2tk86CN6Ms7Y9Jjv5epS9OE0ZGfZ9GwnnWz536FNsizpmLJHhxp
fR3pIR80ryrlmkYnxNTRcZIV8dXYhJreuLEZHvpIcZ8jQ/Nmv9dQYGwCNcSm36eaXuFmk3a5GxzD
PBmTprsP6KSelhMvy9iNqium25C+tNihRKeVhi9q8FZmFGtPNDAoorUUJ18pzgyzy+7mAF6WORcs
2jr+hvUn9GlKXYnCu+q01GU7CkZ7Led09pMajqyQOo3sVHooJ6IOUuJAfDctZjjJlfsSJ50GMUO3
g00bk4xNtdSkmIFlhkLFqKpu1UwhDWHbinChJjZVbW5coIcbaABh51UxCe8FwVVkd9vIsqamGrbT
TMTaCqmI2lbThFtHz/R9IV0meZ7IXvu5OElIsKPzrk+nMUErF+zXNq4CXs0UqyjW3UC/BSoBBmwa
1Nkvut6fI/xfR/bv1LLYChyw5pLkXnwoBAOZb9WydR4OmllM9io10L2PVL5TD9tzQmX0+wu91Ye7
SMPJdAcYgiofBTxJPW8vFAzWkDpBnqwbs0BIm9uxMZ5O1gyA9fcXWvS9/xDZLxCtBaokCCURMBQw
iby7kDsBPs2LeGMyTXU2pXK6ZMV0JXhU5MdovseHCgXG8qJbEdqW+kRt/yPj6t31ib41gTo55HUQ
H/z2+kONt7C0vXgTF7AGVgFtWGIRYoQLMnLMYuuSpVE9oJ9I1JneZ+JSnys6DbK2Ap+BuhYdQ6/S
vTPR9a31P1DW3JYcC/P/s6hxXspqauIw6n5oPP7xp7P4hZ5R+b377d/avZbnT/lr+/4vvfnJyEd+
6n78p+7pzR82OMO76ap/babr15bR619Kk+Vv/nf/499ef/yU26l6/c+/v5R90S0/jaZD8at8HQjK
L4to+fk//91yA//5d4a7VNX5U/u3Q5s9Fd8+/NOf0nfd+oNjgbl8ryReE1b3l/SdlfbHYmnREcQQ
fGy7LLq/5DdC/4PMLZMjBkEdxGAtIUx/yW/4b8vPwi/luab74yf+9SH8N+Q3xlt7BEMrw1qIHkuq
PjlvpAa+XXqeOYccT6XY11VrnhhZ2kD91ZbZZlVZfhl7NGaLII+brUjMeis9tDFIVJ/yZbKQY61l
Et3qz4mTVIfIDi/H0CR7QBn05iUaHJzGzXlN4+tWhcH8omraqFYlJpTtcioOMmjPGBCnf0Zv/ltq
sP9CJtI8ZfFT8bdVD5qv/1v5/W833VPH1xa//H+xAheD4b9Wfp09ZU8Tapo3K2/5Jz9XnvD+IAwU
kY5Ax+X8YKj8abrwvD8WByEuMRwZy9LDqPFz5TmABY3FAuGSbmWxxtjbfy48/Q9gDmz8RHRb7MaE
Dpr/ju7r7UuEAGLbNnFcOWQio6LlR75dd6mclb3YzHeynzEaWCgK59CG/kPHev/Lx/Lp++rPS/EJ
WCzv5aly310KfWiBMy1pd53ZS0QW8YMYdX0zGeNnsIDFXvePffznlZYWB17Ghdn4zuQXpVk5enSs
d7qcl95EN+1cFZOxrDntthQ8FcA06iPCrOoho3S6+/2N/oiE/HB9bFumIBecFtjy+/0Sp8LUxmJI
pC+NT228mT3KUzWJZOukZnBnxUWCjKFOXhTH8ROnb9PTWqcdZkCT/uSF+iNP8eNvgteSzwF/l/fu
M69VXyF34evFTYtsuZur7orT8bSuKJIPCGnQ3aOCik6jQDTn3sAskbFddB0Met8j4o8UJtCgu03t
gpSbpKt8HX3VFxz2zl4NpfdJSfN2F/zxxTk480mEX2Cb/L5vPziYJRkCvbnbEaQYrE0mrIsrvOvW
djI6JyUA+dvff1X/ZPk7i6NRgkNDRPljW/7lm6LnhQkn5II9KqAtFvtwE+LIPkWUJT75Lgz5cVXy
gBFMSYIV5/v363/yCmQUfcOq0FE8r3J6WodS12kNd7Q5HhzC6zZ24kqSoIjExNLQzO5NhheJvzub
xUWKFggZmpd3DCVDm8NPUZOVIQKBFX8JpVkJs5MnNi3LLTrU2dzo04j5ORljurJRks4GjUGn+Sxt
8+NnSPq2pByVJO0vkcdvv7QCbXYILandpW0crGjUYsVPtJg4lDb4pBJlF333YHMpsnt12kRIcixc
ar8+WK2mPALoStZHrLTznqJ38cgA1aZb71xEFPd4GNXP0utfamP/yQ0SF2XzveGyJbSU2uHXq0ZT
F1uRm3Q7InZSkON2T9MDSgq90Hj7+/X4YY3gaWXfYifGBEcp+u4GiwZGNe3jZjeN+nDSjpbHuaf8
DOv1z65i83rRWfQ6CYPLx/zLqq/QnPQjCTC7IqZn5gWWu4dUjnPj9zfz3s6LOtnhRiitKOsJ+zbe
XacRQ54kNeMTt3UZgJqNln6bvHYa0Cs16qs1qepbkIJJ8gc+eRJ2Uvocq7l0UU5OhnTTs6RHj7ki
baEPN6hriXf65Ff88N0ur1HqLQIdWVHWez4tRuKaPVAUu16raZ25TnGohlY+L2SU/TwrHBvRSKfM
1hYikDORrgmoIEUB5tt9L044LcsTgN/1aYdV4BPT8fvtcImodjx4cmgN4eW9Zy0xt4R1Gg3FTpOz
vk6a9rpU1dEdeNSJs/qMl/fhtbVczqUgMXFhw+d4nzrpMWbKG93CKlDGG0dUFvkj/R109y9NOm1d
rw+JmULkRsd028zilNna1e+/jvffxo/fgIMXGTVU1caPLfSXhWmTBKDXtV3sVEdjqPWmnB7fTHOV
w/Xu95f6J58tLxmeMQOVJ9XUuxqhzUAvwJ7LsXQgWJE0NlGsVmukaKdGXTt/nt7+5Rby9mTruC5T
ChCS5Kst8QrW+zILEReDbWPKdsJJck6M2pgTJCKwyIFeqi9JPnH3emubJlEwlfofXBxqCN/oEkxD
ovTbx911R9V3bpUxrkg1n/ueDD9xlHFC/AKzUIEuuzR68YRsxPvsSP9+x+bG8S/YBp1zEvG5/ttr
h1MgFUb5bDeT8H4m7ChFHqmpiypE8zCX8fQlTozmk2X04aIkhZODSQS67XJ6M9+/kYRyQ6QmKJYH
ofaKRb2dWVY8OcVrkLZIM8LRmja/X1AfvmIu6hBgT0PGW/LQl7X9y9oNMhRwDLeMHUIZ98iJLN43
Vm/sJ8tJ9hPCoB146vRlKLT830uLhT4DF4hlzDbmUOY575YyOmlvrlrX2KUjBticJ/hoYSD4JNX+
/UuDq0gg0/x4w6aOeR8Qzox0mkY3Mndu2Cq6l67YaOZYf/IpvuvB8KRwGY7DixkGkdBiKX/zMbao
pkabM+5Oa4N6O7gMGjWgqCgZSxKppNXqJ302jftpKqqD02tiiZDs1/rc6btc77JzxwkQjv7+u10u
+msZzdwfogPHCUkHkdPYu1WsTRrhhiS175q8btkeEQtWY+OPqV4ffn+lD5/yUvuy2fPux/QD/O7t
7eNX6e1ujoxdZDjlaWbo0cGEMvVJmfFh86PNQNGLv8Xj4STQ4u1V4pxTXx1zFbMu8lXrxc5Oj+Nw
RxNY7uksN59c78NdkXFKZsZCTuEQbMl316PeqeN5lqjJHcGERtSOP1Vz8e/uc1yFuR21GgnfktPx
27tKVIG6yrOzXTeX47dyFvaxJjNDh6Jno2hrw+ZEhgbdckYln2VoLj/7zQrh2mw2nPlI/ybW712N
SFmthsEesx0Tz6BekTJlJH4iQkrT0hwOxFlZKVVPWy5TBgyXTlDll79fOh+/1OVNtmx8bNmkObxb
Oh2xUmw6AoghlciVixWa0LYuXzfY7ldDPxifpAZ92GW5ZZq13C0BqEvf6u3HHVe2q+Vume3yWDEJ
Nhi71SKyb9xUZNssSb392ETd/vc3+eFJ/HFRgldBeOChex+xLp0GvYvWZbvJbS1fR3ts8UbrM2tt
llr9ySf6nhZFW2+5xX9c7V05bvIQ2WbZZhggvLJej+QcfOtFg/FEq6ovpY0MC13OOD1SAKM8Huy+
Sg6pGaWf3PXHrxa6GK4jth/+DyEebz9qFeXIJRAm7HD0rPLUXdAJWCpgtUUbLS03v/+MPz6ty2PE
fkdIEwiFH2mxv7zJlKlP09BVwy6AO78tnNTZ9TmWpN9f5cPpgJ4p/ldaQbjJ6ZS8z7YqjIR0Dok3
mwAtW63R9XlbWU3qGcmsVq8QJqS0IKyk2qNIdWN/IFHuKZ2L4FS2UrszoG6ghzFn4JO5nnJ8+P3v
9/FT4DDLa5WEX2LS7ffLu8HpEaH3yolQ5aN229ndqmT4jEjz4SHiLIt5k8KXAF4KJPPtNytrt8cR
zVU6F8RxX1YRWg5IdXJiaIy65wtmKPHJ2+zDndG2pilFoBGTFosktbfXROFTDEX1fzk7r926kW2L
/tAlwBxeN7mTcrQkvxC2JDMVQzEVya+/gz73obXla6EPTp9GA402N8lihbXmHDOD2sdO/jmLneqq
8/SvTn9/vIrtsS8B9czcv/77f4yiokM7rJnzgGICjCpJUvHOpX34xd7n8/PDScgR02Bz65HdfDLp
MRPgmZP6sHc1AQbPEpKT3GxeYTnKzthd9NeLLMp/OzSY31fXLfdFhY9oqY+3FrO+YEyhatQbVG9K
UUF+wNkd/csBSKeC9dmyADKvfbGTRVO4mabxV79vdHdB0KN7zS42cu/u75f5NKMywQGgJfSaRRMC
9OnucUz6tEUCzl7A16I5t4cQDf8QlXUid3+/1OchAXiI8B7uxXeJCzp5Wf40TMKMPbhrnQNBOXVI
hKu11//iImTMUEwzINqdFn/HdhE+rly5V6Plb33E5RdBEo9fHM3/dCtMD2z5iU9gU3HyDSmnwhSm
oXQugzw4pDBn9hPnzS8OMp/fzeruXU9uIPAdvqKPAy3NnVGqjgIAZlj/nKI6fkZOblfD2MovhsHn
G6KLxdmQNgQMAOO0tGZo1pwmflXvM6Odz0VbTA+ztuhfbG/Xx/Jhm7R2LtaOGqAZHt/p0pLGDjbq
3hv3IgH1QVVGey2GMj6LjUTdZX41fzE9rCPq4/X4LJhb6e+RJ8Gh4uMDhKztYWpYsbH6WO7buPXu
nDq20enURnemTX5wVnpuHqq0HL7YHn1+dx8u/elUZs5ONedC7REppdsVMhP1s21s024SX8wUn58q
8H6fjS/5o5T1Tgej6xSVUybrTOG59YXZlcb3RAzT+6rVPigcbPoXK8jnWRdEyMrp45DCvHt6wNYU
VEqozT3Fk8U9c1sDPc6aiLa1kqw/zzO9vBBOmW3//mX/noo+vE3KNDbh2VwxsCGVncwfMm7jeQa5
frAyiWelU6V4hsM+olQdgzbMkyJ9XoAo+RvEwWNymHqrmHZ0YqaHwaqIDZvQgN45miOHTbXoFY7Z
DJ7xAbNRWd7MEovqzhZ1S/57PTo/qnTGNvr3e/i861kLhERM+Jbt2xRGTkZkbY1a7ky5PPSa097b
c5OkW0sUzsiEW5pnhJ8loIqClAaAKrQu36F1mb45Oe74yB01hSNt4M8965cVvS/LXA5fjKbf6/8/
HjMBIpRrHLZ+bP7YdHonu94JCZ5rI+Q7umNDu87MxfwQt0n97g5W8mZhO+s3KfR7nEFm0BTRMhQG
jPWpmfOwN3KwERwLNGOrm2aMciLJQETYQLvDrnBm84sHav0mB/7j566tVdeiFUowHJIRKIkfv3EI
upWOWQqF+5rJhMWj9RGNmkX/JmHdgbpuoKqFGc5qvDLaZD7LLJneEXhlP0vALRCoESbY20rHEreJ
q7ySW1vmCQVX5i84RdU4X1FUGaHDzZ3Xb0Gy4EOLXVsL8Fc4YnU3QqdqLDa0uJ5txIptZcg6HPyi
PhaTU2yLwbATLKGa9y0f8nRjJs6TjieWFn2Hxb7sfG2XtUlSbnwbbE3kQBAYgTfpmtgGo209FH6z
COhHS0YsbmziwCE4FmvWnLv4serBq2KyGxZlX8yO7qAiqNk+hyhisxue/HA32JbqQk1fqldAPeoY
jFSlQHG3XX4+jc5Q3sqkAoZfuUpNm4pN8Q1wA4IV6tpJbmwDF8JWG/TBOu/ndtlnqPKSrTE25bOa
qe1v2nEOINCPYzvt6rxOr4QRFMGG27bKXYwkcD9ikwekl+JBRU2qMqHBscb7HiFKN/OLtUDaRrll
zOkBfnvaXLajHTshswrY/DmX/o+hafVyQyxFL3BCJY2TbtEAAvZK2t63QxIRxMtgI+KUvqIMZ7eZ
XA7J4rXXi+H73W5QjpXsAkSKD15qdg6y9Kn4ZhEA+QPnp/VuUd4q9wZn9iMRvH2yX4Q1DVvASCWw
u6TCF0lmhLvKfSqxNbPez7G7eULsLLDOz1o8zeUvb6xQlIYgQgZ9T4SSEzp9reQP+CaLjmNs0PxX
NzfoO0+NYe0GT5QSpyLxxwQQjb53ZCIPUO5RwejDsh0Dek1YXwy+9wyPcJoNdfsW47mZQwBzmr2H
VGcjblOusKJk6oEklDhQdgWS88ulsPBPQRjEp9kZsk0O+pKW8cXYK3iAddYgy0arlE8kQFEz3QDl
nIER6DoMJmTx1r2eo37azLVl3OqJi6LXRB86bUaods/mXOg16O10urKHWL+fDTgv28zssNq0VTne
J6we5HiU2C028dD3aucWK2ncbLL14WZsoUIEeCj9PaIZ3pIYalij19pbKirP3MTxIydH9CkTsuWW
euTWtTGbMuuTRzv4FcNLOjm6F8zY7kXVLtXOtb1CRWZZD9aBrHT5aLQ4AXjoJMpt4GC4dwDlA5eC
lxHvbcebFlzkiky0PPU5WLMTQTtn0UC9h5vW+jyzubkg1GFFw+Nom7dsJIlAmKrYJ+YggzETGrqY
jgW7Wuz7ejI34TygM6SXXy8o1WQqzrvcyh8YaflNkWh1F7K8IQ9vRmSdUc3R8kfR5nEVWaunFeSM
YXyfagW/EeflfNOvnlx0q3ru4vZQGVNT4qTn+EbGeZdkIk0iG/yHwEvmp5CUlwRnf+fLvNkFaeE8
pqbZWwgkDe25i83mtVtMYkw8vbWPYBYHGSpCH8sI9IzDfMX6SWWqxejg+ai+GQnrAihdc77uJzPP
9ni1vSkCblQcpKywLwt3UW0kzcxmmKCFD7ZmkAXufnRbt91iisBslWNArO5x65Q+3g043VjYBgI7
YD8aj7WXsRhrymrW2K8y2IrKQW4Jn69SmwV5TBd1HtVDnu5qCgOTv1B3TabxkuFrelFh6Yp0DFPE
zhnf66zOJxrkT2at9a8EHNseDlHH++ll2G/Qw7vLvdBLiX08H9sne7FxognZFQPi/Anx8eha5bse
8xv4JJK83QW8TfiSEIuiAixOSafdQdzNXaypDrkoN0NXUuUbCOMDiRhIzO744ToJLGdcHmCvNGJj
MvSqaEx1TPsdRmFYbumgN1HLdzJsEKnoz6IflXWVGVOBD31WCfptb1zxxyOFtQiBMz80NtKmo8Ft
iZsmHUszHKc6u+oXrXGjyW8w9GbA2TS6dpZ7DumOrVkVayxhBG9I9xJs/oDfLcl7c0fwhcsN+Jm0
Dm2SxvF1DYCt2pqq8rxNHzMRh1ajKL57ZUe8oAWP7wxto3HnGrP3ugjCocI+N/sCKgHu9Z3q0n7e
qMrwusfSLa35wSpdbFA+PDZsa0bn/yphP31jZrd0vHnE2YVIz8e7jvoLW7e+i1M6vLE1Rvmq0Qwp
bRkXdgdWMlRlmuA0nphaQpxhLLgk9zLHlVlv/rITSVyDlQTFke2Fl29JrxFkZhlLB1oUcCq50gkM
uW0x0asmjiet3zpBaWnbYdc0zu0+ZqWcoEYx0pfU/tk4eTWCdWGmu8H7qT/REKnAwQihGWRyEfp5
XiOUydF9O9Wwa1jlx2gYO8wrlj/E0EESbbAvMB9DhDFpx5lfnKEAe3041Pzen1GYJLLJ0ulZn3ZJ
IUn1lR5jT5sZPpfMbiVwDdAMatNIAD8A+ajIbmhz4dnp9RYeVMOUeDQrpR66nnJGZE8New3imNi3
ZWjEjK3X+/7lDEMT36GFyyssLLJhWrAk1a7Mg+m6mpumDM08YBX7+5b45OT5n9tZuz2IL2Fw2Sc7
4mACXlHJ2j72TjzsHbedzrReWV/UHk6OY7+vQgOWrTeaO4/i5sddIrFZTmrLBgOzYItgK/JKvLFI
jyjAv2qk/+FSa5ga7WtO0i7qgo+XgvaqvClL3CPYCBIv0VdTqOzofJ05Nhv6vz+9P16MchQRjhzH
PqnqRjkaEnIlbiC/gng7YIvRZsSjsZN/1eP446W4K9Q3Luz8067RrNPLnUn0Ofrm1LLfmvQIjAM4
eD9Pv6iwnZxo17eF3JbyO8Ockvepgq6RVmsu0rOPhG0UWAU640ACkDZvEi1Jd1pqfRX8d1Io+M8F
UX7TmkdhBHH94ztjGSyg9ubOcRLzM5unbV90j7j6L7o+/6UmzmTB/GVc458v6pDvRr8PBdXJQUu1
AXQCZq0jYS/puVy6cZv2VrDNU+UCV9XY22a6rsA6219pmv7w0TkMUioiDkUy4zSImSyWbq6cxjmq
gnECOJhMWMf7Kp7184hZq5fuqlLFm0R9++NTHUcY2MhLl2MVr7sdT+ovazUG+2Hw1ff9+YYsZkJ7
VcwiruMlfrxUYjdVoQgDR9TIoQmuc7vz+/Hp335s9PXprmGi1VcZ7sn9EIEMJbuz+yNxZtVV2gQk
wPH366635BdSyNNGOCMSUiQNWmQMNNm45McbIm2haObGH45j3qdnMbzUMygE9ve27rUzzJnTjTcn
Xmh6+DyxZQcHYQfDA9774dhPbg+Rp3Siv9/+5/HKs/WR8CLpINfitFScoH8bjTlujyVxymuGmvFc
udpw2TgC/CJU1DOa1+JcFP6/DNTgYdCRos5PdAc/AC3+x4eRGFig+7kZj2wsp81C/OIZm6Q68he9
2f/9Jj8PJDS7XOR3dxEZ6jo1/aNvAdAdJ6s/2Ed9Mtn3I1GI2GZ/NZea63rzj6rFekfUph2mUrrw
NIFOalld0MdFI/n2A4EwJkmajPA9DVZT3k87ylzmkYK9H7I5MV/ddoy3QQxpzV6G+kwP8Copo032
HNyNTQ4QKUodlT1OylpCd57TnWN18X5pjIaAukyGmovX2NA1AsL+/rA+f+B8cszUFPNZuXk3Hx8W
xWiY0FZmH7vW1YFFDBxFscIDYA7EV5PJOuD/8cTWOs8qYGJupvmLW+Pk4zMsiUFjGolIIpYydPzE
uJddz/6dLvfethdRb1Kh1H88DP+vcutkOFATR5FCP52Guo1U8FQnBpCYg5lGhh5rn7cd6IaHThDb
XzzHP1zlt0OA6YueK4HOH5+j56RkDZhed9ArZaB55lR1QByCS/Tv7+u0/Ph72KEmBJjg6Mz69sk2
SOGf9ILcsY4pQv1s70iQHOHSgrE/i80x/YEPTvsOqQ98XmzV4trijGPgwpt5upU3DngeKU5SYGV5
/kWHCIbL33/hyZNYfyCF+rVfSDGbw+3JW54SKAcLpYOjPYBMayxhhdVsV4d/fxWf3iSFH5TEKJo+
Pu+mpErpr8sfFuIEg3FsRU45fKUx/Hwvjq0zXzKHI+GkR/nxKjloiBaRsHUEAPsdBQEdXuC1CEH+
fjOfP0K2fhBCUA1TuUWD8vEySwvMDeKTRQhEpz9wfsFn3zjZQQ61uf37pf50RzSP+Z/Lhp1m0cdL
2dhQKX5ypEEfMB4JJ553iJXML8bAn27IQS7smGviiP977vzHFNw2o5+N5WgeS6N0rnJwDTek+EIy
cOXwhcRjfTb/mFQYbmi62Dcj2qOdweU+3hCYt1LNQWyg0FGpj2Gz9nb2ZE0H2077K/JuZ/DiQyPl
Bv7WV3nIf7hPDCqMdfTz7MJOHQHodHoiPzj5wEGTF9UoJJQEfT5zB/Ic//7i/nSpVYzNkZGix6cN
tV50NkYXm/sEIxJaRgsmIrUpdxa18e/HCFtan6ut/6dx+fGRetJUEGMS84gEPT+AiUzCRkv+izGC
/Q4L7JqOjFLlpG0t4FeBToeESl6E2HFzcTiNJAyYGZlwf392fxj0XCrg59JgMD6lqpva4JO/pFtH
mGyULz1iQAHdTLu/X+UPb4jVBbUsVUq6W6vt8Z/7DrtMGqC+gkGPx+GKahRRg6oZ7pjLv+oXnqyk
66DnUnzDnFCZY09PV1UaTBlQbPM4uCq/zSgYFyCIHGUdJ8BXQFja6ZHESE3/YhD+8brGehRAauBx
9Y+3qIuloDPUmseqSV9aquMbbVxjcIKftj23Gx1M9n/xTEmKYLeA2NE+taZMjj0EXpybLCYBjayA
nDmJln3bqOLfX4nRuJ6l1nFPsN3HWxvVILpcZNbRTAfjVjqkJne1RxqjI/6lPCvgsO+yovBpsU7C
YV2f8j9mRw/CLaoUVkhTJROi4qW77IJF+2Ji/PSu1qsg9OXb4joosD5exW8JfiCyg41CZU4S/7ps
bnpP07aOXVkuJK65hB2opeLl76/s1IXAXouPgOL7evjnSKyfPEmINWSQjGl97MfRg22CZvzBBxP8
qNlNO2wLp/Mpt44G5HQd0FtEXq3Vn/sp2QebvmrxDfz9B336+ilA4JLEKcOxg8rRyXdZM8npoGyr
4yjFEtayyh7UZOlfqAXWx/lhHeIqiFawgqISoYd58lK1KXbchOTMo7CCeKtR2jzMUx3vjCR/FPmk
fzHZ/OGmWAbwpLq/jaen2jufXNPFsZfySIQzDsnGGnaEl/9fGsT/u3f+NIaQaLKRQ5FgUwYg+uDD
GPr7azD+o+U6eUa4iRgSwaq9Yt388Mf9j0/gXw4/KT3I3rG+daC1CJLT9eF9GAv5TjGdCAxJ3jrU
NIX7eFPawdiFJQ2BGzJStWfFzuZR4Qb9RZS5UYY6PMc2rDL4W1uWKq/bpxYADTCvwJvSitzcKHBA
LAE6JamYfoVuXXZzTeQL0NbuLhhpVIVSibQKl1ifKYXLqjmzaheXGNRkSvtgr8xkI4B1859PZppu
auxr1SZI0pIUIbeu4227SDPezNo0/5i8jrJ61mm5vq2rIQY0rgTMFfp31Q+ojHN8TohrbG0Dwx6H
jV2mqB4CLTbenBxM1LYb0uZbIrC2hHlOix9ulLCe4VbDI8lmHX6W1fs7ErImYL9qdu4aBJgixFjV
l4BPdAc9ggGaXJZluVW5tcx3EyoPtJi+nxIPOIuk2JhDQgMDwvp4j6nWT3d65klng+KwtMIZyeFx
salY7Oe0Te+qAclCxEYvvZrcrBZbMr3ZS5k0MV5hhoLRGoGDOgN2mKSAcLeJRYyxsacwTY7VLO8X
A7fwJs2agjibZPJoUQ/SupSeBlfcQNsnN3reNvddV2Hh0cjwegIb05NIr9nelvQ3EwF0MjvBprGh
/deJvdymcT35G76xwdiW3kTfpHWqOououCCvoPlIbXwh+iHe9GMxH7QUvO8m7e0g7J1EwJfRJghd
S5ZE+cCPjny2+PB36I29BIk3rlHMXj6dFUEJIrts0RJEbC3EhVbMZbprmti7nzzNfLQanxINgUXD
ExG/c771e2W+wD0V7zGwbosMASf5ntiECtPcz2HIJ0VMokID9nt1PNT82hGzMddmxoRsr3rviI3N
0HisKWkH42K8mUKteWg5ttQtUo/xmpNKz5h0GdJh0+fsPjEF1291PeUg8vUs5yVw0jtoBIW/OtYy
wLxDCBKB4F/cDeV71MdmGpBUNeqqIJBSGEO5dwn3njZFMxFulQRaQlki0BdGlS1ngt/y1vzJMXrK
ti1dZ+KtRC95kkDE4VVajTzr48Uly89pyvPJaqGt1mAcfvhLJ297QmFviDfLiFBzp8Kh4IFPedsB
JyyjCqDlk54Ey4VhVvQ+Ui3pb2coQ0/oCVAxKgFGcJMMA7F+JC2R0pMsxvzuAUxLz8kc6ODMKRBi
NMUgrHHOIm5wHK2JPINSJS9ppjuvdZD4NB1NXf0y6rQEUdzTnKOLnEorLCF7ospjxXrWgmD5aeax
fAPQ295mZj4+lqzjapdrefVS1EV/OUlsz5sAspgMk2zyngI84W6UjgiOQqG15BT5fZq/ezAQ7X1t
66V53sTL8pQQBARSKFljD+qpQgmR9IH/Wi5Kgy+7NP7RJU4zPyyTvrxmoqWZrMupLjYW5ZmbeXGn
N0WEPdnbhSZfSVenipcqewU9ZvKqJhaKbDKr1a9n09XTLU3R5d7JJBF2ukk7aWuo1gBolSzVW4e3
IQ09RyuavaMS+s5Vj0gobFzKjgjD2nKjtyp1SHFFn3T0hI9XsU7c1ooAzHr88ngG4OOOAXEMvd0R
ntcPGdHxc9F5tPuwe0J6L2b/2mREQyHOHLCbNFB6GBiGPV/PIL4O1hL0YrWoCyea8Mje0tw1oE8i
TnB2pI8txXniZf6rWeusBbTnKCfMtl/CqgJuhUTDkR7wqQRI/ZbE9/oYqLleYHoW0jjUrs1dLItM
36ATwl63Y1y5oeGw5wip1gPE9ssUQzWBWuY3s5H84XHv+LdOUK8BBkObtKBjY77vFLzSDu0LU7VD
7OMPSTLIq/IL4haXIEsug0R38v2saeu70dS86tjszopgHoE2rDuQejRh8yreNig4zW9kmHTMXuTQ
PkmFQOFAW0bqm0Af3SciLMCqBdSQ6D8vfvWr7UQ8bR2WtBSVUOtkMI0MlAl0ssGOY986l6Uximio
HTYD9rwUXQSmgWgdzWhEdWjrtn4Vppcx9CBJvNTk1iShO3RICnO4f87eK4VBYlevlqvcnb0f89jW
2X6cDHsrRDBk0egsdCZT2t7upiKz8EeL5KTeUFZzoHs52vcc62C2mRLQWW6CWCyEApS/E57IR0i3
IKkim/h274AyJ3mfhkw+Tx3hbJsUJR1NPCAKRLblNa3QohCtFs56Nb6gKOAmegRrSUTh0jDCDI7b
CNVuclg40rFrHsjlcs0D9VYL2lyjlSMsfH5gaGpKiNCu2tbba9OI1RdNyILwzrdJmfAIoseF73bB
JlEz0ZttO6FwCuvRLswjp58+IAEAkHVYz8YA/kkZ2XjoiqUoIhLR/bfJQM27IYmDF6sn1shJvNe0
p7zMO2uvQxSEOEo+KVVbH4ghY6mO7zLSpDfz1Hvv9lhN77GTgBzrpAPrvBJeZ4Y+TeF4syDakSGV
FRiyA8rCJ4oa5q3ZeNMzP2J+xjgxk7ski18ICoL3UQkGWk+j/nzUJD9Eq/16O7iTYsYU6YuGYOKX
ofyFvJxu7SmrLNO8SJvy+F3FXfFY1JZzi3rRv11IpGR3k9d6fyYaWx28oUVmQRmSSkPQwraIaq0I
aGillpNFKC4R20Gc1AG54Yr4Lqthzi7hxLb3zFLA1+vRHdAlNTRqt8B9+yLqxmF566mndXv00sRQ
G+DXyTntYHxHpEvKeD+4OQz6XKUNeRkyqNw9gG/zik84VhH9BQJlaPrOb8FYuURBGthPwgVfzaPe
w78GNbGMRpjbXnMjHZF9z0kDquDGr9DtgNSbdtPQeBmwC6vM3cws/t+0ABlg5E8U3tyhIJQH8A4Q
4L5FwrNjchF3OYHKF2SOD69tjxiQ25jBZKuy5XnCNiqn0Aomgo+yElgY63zjh0qZsJtjVXU5+8D1
a6GRx1axokzcbGYAu93GF11yK6VD7KfZC/fGZ+yDK28BB4RoEtlq6iMas4gtIZByc7CCMZo9ovmI
DVxVPav65r5XCijn6DoAxFERZb8Gjgz6ka2rOvdlKqeDP3av+pTAV7MhWLJJ4ew36Pm879hwPnSQ
/PoI6C2f4+Q79VVBUC9xYZ3tXUoCLHhI5Et6EbU3fYhAobsAEEEWxeFiTNkVrAiLAuIwLAm/x2uG
0DZlrL7hfUy/660AB0rEzs9R08YrjW3rmxEIyziME2gJkMtIhMJaGFNLb3aBk+/y2eaEBWu81awk
tYuMHU1CiRYmvx10l/3mEnX5kKAVb3fSbsazPJ/dq5F1bt56i/Svpngw0DEW+UzC4GD17O9R6sS7
IUuHEg1IHjwvhiizs7YATYmCkBU0GgdtlCS9DIYi9ISUsqg1OyZZpaXa25wosps8ir4OQWLWmeTg
O0Yyrxr1qLnJcm8NCaTIxjbtDA/UYvtkf7psOorewy+ZdI3B4kXs+m5yk+46063xNdYJCgZmGnT0
d5a+ubR7HcmMPUqSMnrpINYcFNK4cJIte70+zxu0mEROyW0j8gWwtRWkh8mI8wukiybCvwzVckiw
RP5KMpT2YiOoYsvLvo5R+aOujPuhCryQfKhzTfQv0lIkUEDHt1v+BkQxSmaN4Z4CPne89gY07M6x
/S3ZPWA5td2Mw+kxlha+82WYSTW0ZMuaLIX6gSmFfAhF+NTQtqQ9CcI2Hf5JdMG9w07gOic6+AWJ
agnsL6Hvuxvy2r/VEChtapn4V5ACnG07dtvCq6Ol6G8txRKIENVBKjXmxpZqBYq1XJ7BlLzPbOFG
zlTuVGDLsIz55kKU4ByiNOcC4c/Z1GZbHfw28sOSWFGczm1ciNBBlGsjDQ8NlQVkSNjXZicRgRbu
+N2IzWXrTVXyUGqpx5HNU2dVRiZXngTBjTF4PRR5MzuboXbmXk/ebmZ7N4M2DJFVAK3M2jJ48m30
UE38QFQokWkyXi6CIC7uyDCoI13+0LII1Ka6VaZ7lSMCk0t2GJkfV785PVAoKPoPqNGkfA7Xail+
EC1BDusITmDQQgkZ3ZPtFiEiTEoIkKl5GEp17XlL5NbDnZ5coiGN8jz5mXBKLIqjbgxExkn1IHQv
GhfRIIgiWWrxHlq2ieRnkUfbhAOYBEV9PJmrMAUujlKDknKUu9nzspx7I+yg0SMxQSPWRUPXsOH4
EaXTAkf9YtAhM/VWVm1pjy5RHOBRbXgF1EZH9gJTf+N7pC3MhL/s5pLk5aVa07PKbkt23Js3c7TQ
aB5dePBvnljx+RIQZJtyZ+QN52bXADjtiClaXBf4U9wfqnQBKZu+kE7NIiCJbyuan61VbP14IElv
7O2bTDoXZTq/kVpMvpFGHpGLtWsf9PKu9JPsQW8y83wcOv3nIOf+iEgOBu6SkgOrgqiajHqbeX4f
Osq5dbE6RaWGuyQXd6lraedt3pBCVFovhKA6YYoye9MQM7HhEHCJuby71mUbvHpe/YNsYS0yXOFs
F87kodOKS1mSYMs6GwpjmcGsZd/pJ7TniZzKEEr0wdXre9PK72ZmBsSKajNJ9whK6OdsZg+W/FYa
8s0fll1vGWeNryPp7KNgNvaw5u8ktnahJ486+bbI+PBBjC6nGGaFAMBH1GjBoSSrd9egCyD9bfa/
F6n1Etj291RYTxZVTxO9fwyoMU3gAgycHxFlPhLVGjLQ0TM3j6advHpdk7wn+Y6MjJ1JOB0yvjgS
an6ZFlHd0lhE+l4/J1ozXyHXnu7tKvXOjcKpNm5nhHy/JEl4lKYLNutOd2zJpQK63c2beGzknVUj
Sza9sj9rvOrABI0CQRT6EjqJrXFg9N850jG/OGbkW2US1Xm/c9j4bOwG2CsBfHXaf8+zoAlX0ZzD
yTG+YKdcv9mZG7yNMdmPfPkSoC9qVVx/zzFH8N0UWJfCSu4LE/CRpifTVezWjlyhpQQlUxzdZjni
f7b555PmXU2mHVpICSev/l7ZRPX2aSnzUPrLDcvajnDxKztTh5Yt/YBoL+sS8myqyjx6BBtGgT8Z
v6ZgyTaBCnC8yF2q1DVj5edcP7YVdRCpPTQJ6UNkCDz2vnWdaLGHdqohUxB467k9HSfizlktdRoM
gzG4Z4ZF6k5gf2ecLxGyeZIEMBsS5A176Yh74laKnCyAlkILYZq9cWbKzgWUn+VBGPsW4igJCiEu
Ab5HQWmReCXqxKIHk5P9YHbVIS/bymOlMQJ2wHpPvUWn5hDaYqA6loxsoXYsteLoAcZzwf9run70
Y+ZgUFdpfkdwiCgvyfM2tXtbwCUmenHoXP2Faa3zQqMlF+DYipqMyFTI/qlGissDnZrOvaJcmBOO
V1Zm9zBXaU19ZGnkcaCCIbYYhnAUE9ydD3vacwQ/0qLNalykXqpeW5on2Ao6nYEpAsC0dtU0QOSa
WPjVo+JNtD8tv5mJoeQBRfagsp+22czajv+ciZxyWUzwk18CnC0QZpDT0qEbJxZOodEcJpXuOxLb
ql1RtPU79ljigNFJmQe0PAZVFDT275VyWfL6HozDfqya/ptZyuxnUFnZkwUMf4W2j4rqC9Xp5yVR
3h3LAH4JNdr1D+oqJqHa8TIBh6W8/9DrCPdDVUlyknlQDeuFsIQd2rZT3ajU4p0hq7LnoyDjj/zI
oc6Ta4qhxBEXqmjv09Tv4Zqk6ZaTvxJHs1tzpXxZAyCbKJeOIRC5Qu1M5p5XcgElf/QyaZg7jIkg
ObvpmntTldnV4LrONtEbJrEyn67I5Ml3AbkXLyZGpuZgK8wOu7TTkIej6qeuT5o8pddx4QsMLWcm
lCBFD0VpdxnVTT2kxBcuHo6SOdMLTpm+kZJTY2Udm91hqF60LmHXvtjrNzAvfvPMe3QJoOuHANuB
lY0oZBdL/vTaWLfwJ5Guzasp2cMSo7qGvHUauliaDZSdGP+skoUxNN9YEsS7N2dohltTono3hFlc
LqQc5VHaC6t7t6fWpXDmWFqYmlhYcMoN06voi5TUxllQSkncsrlJlzitITtVzcD6taLmyayNH0Qr
1IsxV3EcmaNrvpU2ZYowj61ZhnMtVBkJsNLGIdN7X+HREcVdt3iXCSXXH7C+1XBtiUWeBY4bT6yT
/szM1XkFdeqMUiqzX5ZRkI4t7Z1UC/FiFbN1YaTWpG31SWd/trKTwWc3MXRbFK7LXVbO2v3YZgGh
b8omM5d+aeZtGi8zntxh8e6DuJLVjrTH8VbEaJ83ZW50L2bqNo+E5ZT3DthxWPiFZHNm9UlTbdgi
r6rKWGCx0HFw7WuZKfFFW+Vzn8O3EUqvRjuTvsqpMxKekdPJIu6P9qTFEcyY4Xqx3e6Lq3zuWXEq
QqcHK2FFBoAw/NiZENlM9Lbe6sdZa4xxz9bdvQ3y+rlFurDFImdsZ3ItDmYTWPdo/cSZohK3I4s9
/qKv86mJjFcc9ZBFDw3lGn20jz8kr/yanbFAotumhUsIwUTRsNIadbE4qffFbX/uWbmrhhRlFP1+
0z9tI0+pMIoC+h7RjD0UB45xj4olZDu7BB27jeM+fNECWnv6HxtAvE1eJpq5Fex5qpc1BsYXx9nh
6BO50b0ane3+AJiH/K1qRE8ZcjCCOiozG2w9BXFH7QO+nE1Sg0vc//23fBpY9LNg9K16NOiaNFw/
PuhBqpFUo9g5mqPdcJmpIxCw+l/2zmQ5biXbsr9SluOCzNEDgzcBEEEGKbbqSE1gatHDAXf0X18L
lKryilcpvjsss2dpmZaZuhQYAcD9+Dl7r+39U+UBShsh6AgLxNAM0vY78JdRL/n0rlxdc+Mb1tNZ
2Fb167BlLPXnz/K3Md1+FQvgEgpd3wPF8etV5qDuCaFKt1Pae+a1z7HvvPfs6Z2HnIjjVjYe7dQt
4j9f9DdPKk5E1INQP+HmPAdfIOxyMW7620kXpJ5U7GgMjwB+IB3ZXngpfnOvdh2WDY8Ve+jfrO0V
rH9lj8F2WvaEXXPo7OsscPQLT8TvvkVgrwDeePV2Xdmv32KQ0ixTm9hOnlPZN3gqPWLSpik/joOS
x8bmKCky3Dl//hqf5Ki/vBN8oJ0ggp6PdHmGx79e1s37VRnK205MrHJAiikRakdvqKyvdGNnTlBA
MAhQXrflnWvP64eVrqm3H4vCitYZCbmMJOa9jBaV89pSmUEztxfMKLW5267+/Nv+5jtCQIMYAyIk
x4XnKokl8JUIlxk9+EzHy+lhykqymtRmDIkoFgScHRLYP1/zb6sUQ+6dioZ2lNsvnhs/yBGvXclU
+JQzYdNWUSWNXTKXy8uHlvHvny/2uw9IobSjm1mhvOCZnKwP+rmg4hKn1l4B3MlsgshGAO1wmP1c
3BOIqt5ua2F++vNlf/MyIeIHX4kLGgzAc1VnTlo9bmKfzt1QV5cpgYCntuF0IN0XDey/uRRCF4hz
gHt2aeP+DfxlSSKpEtFmby0nJ2zVoQ8nfNF25o+npm2rF7Qgv7sW76xPDiECPTiYv14ryFc7wOi7
nULyOB4tl6A106aZFNX1Gr6g8/3NYwIAGM4PAn9AS+GzRZAaPne0O7IIkv+QcdCu4ecGTXWRcTsD
ijjaeH++ab9ZlrBQw2VkQ9vRss+uqNmmF7GvgFUq+2Pr1IJWS2Pf//kqv1sgAFghpbRY+dCXPFOH
ToZEZk7AzqkCtPhl4+klIEYwah9yaX0wvElcNQU2YRSx7V3IZnrJcNf7tBBW4kaWXSyv07RYDkSy
I6agZZidMXdeX7jTv/su4N5R/btP8pdnv6QuWtkpx9hODsK0RG9aJsM4jC8sBb+7yg7W5UvYZbLP
0TBztobLpML1lG6BddYUTEl6M3tJW/y7pzYEeoRi0INJFDzTcpPJOKRTqrbT6m/GudU4BIkwkeHY
j7jk6eb+I8D+fy/x4ab71r4Z1Ldvw9Wn7v+H2AeH1+E/Q/dfF5+/qWfM/f0nfjD3DR9+PuomKrMd
F8LN5nn6Ad03TPMVL/cuaoNERN9hV8j/pO4Hrwi4RL7AA4IqFxQSP/WTuu+8wgEgOFI9cXj29f2f
QPeRWrFy/XvX5qlg5eTvCymATH7V53KvYK2d0Ry2WGnbl0ff8EIdV3VAozbdh13RYHEGj3DjTn5k
7EF0ZINa1S0y884lrqofvGNgz+rYkCwLYGHcBO8zHpldpZRqkVQbeVWJTx/qdZvlNGE9xIj3uYVx
h4xVncNBGLPNAJhVqLMplUV+1F3hkRALTi5MpmBiWptmgfFtSVM/jDuyFS8lnCgVjfU2XxBIz4na
7n0MwAShcF6mVd6xqxIcdDnzjn8AXG58aIY+N8+dLsMBn9bNN6+V/ikwWn+MGkMcmrkrzxcbLeEB
DEAQewOUg2Tt0vKNEl37dibSjnRhM5gfBzz2F1PV0WgjwxpPtSQS72NWOPiInWWtwIwVpC0cKH8U
MWRaht9TTQ27v3Tupexn5zjOat0iuXmFF5Pni2xGsaPsznIdvPG1RI6at4QyJ0Zjq3voBvanVofd
SYdeKS7I1ZGfqsUyCIyqauN1S+cbYRL6ug9LjXrhrNA1Exf2dlLAEGzhPB9Le6JHq4KexcwaH0sr
my+rXrVebJh5sCXDxKRxmxm0RxIhx0iDfSzPys6fSazSJuMrd77fc8UuaXIwdjFRypBGGdA9IFSL
hPI0IIovwmTqcaoGZ3xFNpt53XM0t2N3DenNO2utbjx7y90EQddwaVdm9eCjY64Ttx58eTHx4d4M
TrMgjR1s4qVGkDTEEXO4CyKLzs2STLNebmr+Co8kee1885bwU7vaJRnlVcmIDE7anKGuqb2bmUDH
na+p9FvYStvXCQT9HewqZzxrpBs2l0XWDR1ZpE128ID0YjJXBQ2ipqjtew4Z7bcWhd3XHANweprw
+dFzg36YDN5a3hiezOBxEChNfFjpLNZ5XdWQHtoapIqvU+/K3jqEmmtnKOsw1hncvhVh1Qdo8bSu
g65gUCFotn9Yg8ySsdUb1nC0cit7h6JHqWOG3vxtMyyBPHbusvMzF2N9NDc5btTuVYeuSqju2iah
bOaOMSyPBVKUG7dJuyrK2p7xhJtvwcdVaBHGPOfVjGDV9aYrlE42aa+FT6DiCC5HA9EYe+YHpFDn
R3+b2wvs2eN0DFAySAYU4VYzJSD3IMaeFMCvwZ0TMk7d8B6J0SdZu68IjiPb1k/fLrZovjPksuwj
0AO6PSIbjYcB5RSZuGSsIdzRaOpATruWPK7GHD5Iq2qcKKcj4kXCnE2ewx6+uFrNK6bq/mNqwR3C
xkWDJhaVotud0kn+rrJe6KTZ6m2IXKsxbjUJhSNoAhi8A2wKHaM16cFaGySVJgNikyw2kTd8KnPb
idveGmb+Oo688ebW3lXQB0uepGjnwnOi3oyWnM7aJ2XOGc+RjWxNokgc644kesq3IcxLQq0d3ekL
G+bUd0+r9IZmq+fETZ/uQ/pwqcV9aGX5pyC1WH0gYriaY0UgNp9mpOkzaZ2qQt9PQwW8f5BBN94O
ueVc9yvrNNkYFYSSUK3BGvusK8FhcnR6HDaH/nHlK4Q2Oq9LxsKBVg9NA1LW0/PKuyPb+WYdezK4
FcKRA8G5jC62MCg+p2M3PE7kS/O+jtx+7pqck8pb9rQCbxZfYHkYpM0va9jfF5ZVwcHJxfa+rifx
wPyIxXVKx1C+IWKqp4lWtlVX3szzYK83DQDE9Vhj6yqSjPkHkpfSN7ejrjdS75ahDm/IovfLHY+a
dbRGQbwVd7YhiRYOSbXJk037SLdIZy5XekQpKtZFq+6q060XxGgPrY9a8l2RCVm68sJnkPC+YyqJ
eq13u+nICF/zzcg+GPPYngY69MScIq61XKMxkkb7CAJNvXA28bN5dI5SwfyBfDRUpy6s5KMKc3GX
khQoLttiaUmgRDvHy5oG1tu1nLzmvGTduiJWPNtu2y2Y1VkopwruTQbni6Eae55oKpUdlayWe29Z
yNZoxWQt+3KOVv4Smbm13Pgko4qTwJgfTvGo2+7G3TY1H9HwOiIB4qBvEV+hVfQmlrS1K8s0yQs9
jmeGKafz/6nbhvX09b/+RUvsT3XbdZH9rW7bf+JnVpLzirLNhJqAXAF7nqBs+lG2WfwB9XrIOZ6z
GZ0/ar2fVZtpv6IBiYsWCqj3vGpDtW9RAKKs5xgJ0/afVG20jH+p2iAR7JEE+MW4Hu0LGle/nkd9
siedcqRImsqiW85WsZQ1DDQpwtMGKye47hBqI2Wbiiq/GgceuYSkQ6VPZbawhKvOY+tfLE+99ce2
IG67mjNGeNKlSWAgQmEmTJ9fBBfdYLYlokOa2mgO8CELOzF1t4EoaYRRHLGKKgAkq8OLTWan9K6c
Vs8iXmkwSVRFgqNbMxirGUlvHMAsLQSDRQtPMuNU2uVLpJHPwGXRlX3loJX+uBmFx7I7zrCEAFGu
V44Os49VWdjMXRprJfKdeQV/X+Okc+TMVYF2O8h8ZjYGY8wI6XSzMaGAEhTbcxmqZPUW1t+89GfK
2QKp7NGePAnxUxSdjI2+8tZzh1PvQ4iE79rJHYxoQ1ZnN2obwk853Y4H/HHB1y61kE7q1QV3lys9
UcCOo+k9pBaX/JCZmAGi0pmX5mq16rC5mKcK7UorAY0mo4vx+kSS7Crf4GRl6k13cbbQimwU3H7n
B9tBIFsBuuuOwXtJaLf5xpX5uF25pRpfh14aLNxDxOak1cIeusAl0esbrVPBFKwcgyHqPKu6hDdC
1S71vDy0GVnZR2S+OYLtCVbUe9BRk4PixMibczA3CtKR15c2sjbdf1ZrC8cN7ZH/JffIXoqFtTrv
58YdHkUBI5DRUkU8EYrTnnqgDb7oFNlAUs7FrM9QYxD6SkkjnagN3AZAUpCpy9J1jTkyvXF1j6r0
wMxVnKtJJl89zhPt2NgQb5Ayl9DKvQUZWj/q80EaoLcmg9JmQed3aaY6vzeGQn83HebJFG4AzDWd
6rgmTIIeTBkUb8ZZtqj5iCo/1iixbEKNlTIib+MEYIEUYtiFhHnFPuS696MzlUQQlaPIENHXG/ta
7YUk+loze+OwNMvD0mJgZKo6tl+swWArDmxCSdA1uhuzaOrMiFly0RwtWwYo80BLVMjnhPrG0Sb9
kjLtvQH6ZH4udjbTUWcSKePo9+0EOzEF+u5NxfxxZ9NSIo3CUmepYHuGDRYixCETZ/vkGG53M9kE
zkR9rzDhVZMM6E6qFA9BkPdyIyikKCVR28om41bscbXUPTa5remMfAb0m7mBpczSL81MbOcZ8B2r
vXSDMUO7NzadftNmlpMnfhoiq50GznVm6Vr3WE2r16axDWw8qhJf+36yNiBfHuYItufgocTudDd4
A8Ub2DlETp3pFydShQd5Yirb3PS1FHR1oZEREAMdu4vDIci+WXoVGaKGPhD84bxZse6DtYlcW9LU
SpelfjcT+U1Uq5Vv47tS1tnjiK+MIWhdFk60DmYgEm+dWfpI6LJM3AOLrNH0Bj2LlJn1V2FQNu+E
xdVIoC/X99s62/nNhDfB4zlEGXmvFkeliS0Mxq9psGXnjpX385mHeW84ZAp0/gGLAxB1lEcOkdhG
3fBC9Z7CtoJqC9UDMgMNo41RVGSEo40gqwUwhsaIaulYcMxFUSAJuSKctTBkYjhygkRZT8WVNizb
iShI6XmbTIHTJFCo7o+rb6AUFr58bJzeGqN5NlA6GT3ntGRYCpuo9zFYS/4zG5bI87V3U+t2/qyB
6192SwaSMQvddmCi2yG11Nig7nlgF8Z9aVOjD8ZEPB+KtffqBAWvJZKOF46jmr1RBqcOUFIG50E5
H3y/6/KbNCfuQVVjtUWb5Wf3BbqfIULtOBJN1rMmUxanEc0DoFZN1uvmCtdEKy+HBplG1K+Mag4O
exDzlM0tm2OQNkN48HCHfCyCnodixELTxkMf+vc6NdItcjvQhUk9sN/xWC/FIwE8BUMY3YogCXnV
3gKwGHSE6UhepI1lorPLArekMoS6ELGaoj1jz0ANsPZgjJH0NigOkTgbfVJnkuwyiQXnfaFzGHc+
6nkTDY2Lu4dBc/ces24ILXCsePimQiBSr9vGfcyHvKIFK9MiUSivAYOZXY7cx/edr0tYQKBiry8f
A4bKgvDKWbvz/D71Gl5oVEjK/DoPTXs9brBgI8vcgCrqCgVVWljV93Kx6mv8X+47yyi2x3qkKZob
rIUM1qX31dSjgRuLXLb3iyzDNbK1kkDG3Pxs2fZEDtTzHwvTGq8wjaORw0uEsA39v5JJTxXOQa2X
JqrHjcG4W6KJbnwJqnDmpx+QQM7wCkFQ3jOU2r5XxjBdmD7LQKwKZzibEWeOcT754Y2D6WKNkMYj
rp/QGCDn7XO5N20n8+SOPs/MOFcEFW+8NAUHC8R+vCiT9xbKoICQpuiPRHXqDISFllmH+nZRM5He
biWukIDkX/Sypywvfce5zKWhHtxlNtrWmPhk277WiKKy2MiCeT8RlG0TckqvpgJcYSiGnB/cBnO8
nK2sWW63rXERJlvePAZE4JpT9drLsPaysyxb2r716gL9NlkuDs9A5S/pOXHSSgDkyxphMjR3a3Gn
VvLUOXSpukmw/4W47Dy7uwo4WtSX7ZB7KvK30vziB9k8fzXXNetfS4Y7RsIK3LAyPbkNVixJ9v6T
64ZcNbc/Z7VRzrEt1oY0OlBF6ZD09LLTZFsGkZ70uI75B28DpXnQhm7Lt8M6obmsU4Sn52kxE4YZ
eazyZty4K19MOFgrtx1WU/pxdDBqHMTchs65HHGKymgK6wkJr+zrED2Ect1JfEPLzy9vMAUVZ6tX
cpZNJjqDA36joHGC12ExpOv3IVxEda1ZIBQ6PVR9qOEzqa4YzJXhKQ8rc3MPDbXFMie7YKJG/9WN
/iU9GJse2JbJ7DXD6Dr7LBkIhuhQFsT1S+k2+FEIeLUPWJPT+RyJs2MTmYBQ3fk6LsNYX2TVtFa3
e3QUHUnKaeOs1f0gLlLSGPqYFs7mn9c9UupjL0hcj3lMpR3bdNLM91psVnGW9ZwisTUV7vIumJAh
RK2L8AnnoNX32OKwXj6A2FvousPI+y5GcpvOWuLeVlaJakVBmApRRtbGw0xbrBmHY9BPPrJNSOTr
ie+c0fAqpkLHnir74aZk4akv89IavxmU0VfBkvof/XYV/tEM1qo40oLS5NsEU7ge5hZ3Ec01M8XA
i8/WTbYNiwRf2iSvO1wW9oHobNHF0sNY8drgg9WxbwCjjQJK7SVSnd9/Zk0oxqM76YBH3SSUPc7s
eQpuUCjxmptBbcsDKe57AgF7vc3+bvXjAWSx+N7boqKCD4uW+rvaelimo9VbkWxzVJDoOPBxFPAz
iTUZG+jkGDt431KQdR3KcJW+c6Bq8l9tp3+Lv4hu7Q4BdNEazw4O19RcvANanPK+Q5D9vbVAmMY1
Bgo4l4uzXg5dSuaVpqQeEtn6SCJgXNNf1r1HQLsKGy+4MGEcsfAzGfqA9cdH3etlqE8HW6Eca92x
olTpK5Hf2nibxlPr7orLaVlHCUyv7gnsy9NVxtjRyvY8nCVQxaotNyeaxrFqr3r0UPhD6qC3LqtQ
cs7OiAPMD9PoT7hVpTkbiSH2AHM/9yr34Eh0HTEBIW2NHK3PU7pLqtIc+OlYgV3Wq09DM5/XSOhw
/jIZG66cTefyGySlOjz06JHKzx1WlBU+KeBV9mQNM5nJt6nlFvfSn4IxtrOBDlwkp2HE5L65PvKd
I8eO0K2xpWaWm0aEwhvpYV3twYqRu/j+TcCanxL6t2cqE6e5lB98d15GlOSKpmgXK4p/5y2lZ2lT
IKiuodH/P/2Dn/2DHYj+n+c+l9/aldn4j+Twp37D/s//6B445qu9A+AAUGIEzrb5/7oHts2fECgY
cngg1+YpTvln98B9JUgBJMObtoIPmH1P3Pw58zGcV+TgePv/L9gY9qCHf9I+MHclxr9nPhw7GM8j
lnLtvWELV+pZ9yDFv7k2rfnZ5UxoWg8LXmX2FjvHO/dA37Jz70F8zcbJQAz9LeSB46gWtovxOpUG
9qXRCTYjPENWAWE4rlLzxSHss8Hl0y8YeHwXNGGYdTnPxAtW5ssurcavS+6hZeepx0vlkm4yxeYy
dv7ZX27c7Y8P/r84S95C9x30f/3r12EsjrsdqkApgSoHeDvWxV+bKdO2KOWMFY6wzERhq7f6fbdU
3d0/vwqUVNLdwXjZ5vOo0zxfiWOyWtS8a8+3hsfuhMF7ekE8sP+u/761Pz4LbRPC1HYoEp2rXz9L
ILAI+xaLYGc25XHqZnEdLvl43rKfXFa5ER5E3n1zdLa+8PF+vWU/L8xoEi7fnkjzXHTUo7/Q896b
hobH5mGu80lpozqaq+pfkCv8KpD4eSnGqXAqd5nT3pv7q/Bja5fO7TdVRq5J/3scGADkW/9ppo4V
Nhi6P9+3v32wwERgAuiXbhtdv32A+9erMUWqzVIQNlqt2YfB6cUBxda31TN/LqX/TUYFH4vxIZdA
V8jMHkTF/ov8Rc9SCjTYTp9TQpsmpWSJd6p1ZudACukcu9R2lwhy13+Upfh0UcR2LihJlzMhD+av
F4WjWpRLzem/mhUmZEaA43eTYICXyGB/e8f29F2PC6Ga5N/iGSRpAi3J8JLrbE4uH1wOcfhNuvLz
n+/VM4nJj48DWerpX2ghn2LU/vIdurjorMEKUHSVaDbwttS4/yfnrMiqt8g6rjgIJnXpnDGuQeNP
fEdjnuOcOm1CXq0hVYqp5LXtbS8gbH736ZFNQpK1BLKW51mKE4R5mdN1I1HLbXHmliDeJ0rAP3/6
3zyp6AlQwPIkkTPztOz/5cPTaGqCyeE7Jq13BoxnysWJXK1pcsIjhyz+58v97TXklqIYwmy91+Pu
M6bK/3ZwhRlBScfSKDPsDU7wEXL/pQ7ci8yV2Qtr9O8v5tF3RxsV8Al/fU5duWdH9Vxsdpr2vNnE
cGcW0sFVYNjWgfq2f+lR2leRX1bSAOzfrr5go0Su95xllxKNomaT13EK5/4aLv8DZetFKOc5rrCe
iu3MGB4KzuWLxkyYUtAhXo/9qe9pSxok62b8tmtbvudMr1746v/+PFk7IZiOFLcbDcj+53+504S6
M7wIbKZ22UjtPtNwt+xmPf35Bv/9eeIqO/yQeQNoLvFsbTDTImei6dPq18JbL5cuzxjBl3U6n2Up
xpsXPtQz7fr+8nI9uGbcXlYDvvhfP5U9p2BrXHQQnVC6uZgmz6tjueXVd0dJhzMqFvq99ViWsaF0
Fhx6OzA+4BJwwOWls3yBe/u7L9lGmEPBJRDsP0+IGkZGlI3i4zdVSFd6nnCWny+rnb0UHPPShZ7t
Z7IcYabmXIiDQn0uKRMOpqleWh3+Vhnw7bI5O0SfCo8u47NnhnE3avaJb7eFEGImqrXFAl/f9t7P
CwE+54NVzCuyzRKsbdozeXjh9v7uacJBSWsBXSiL07O7K80am8rAGlj5BqZG1sNjk/m4/7rJOP/z
g/tDsfjLyxuyC3DPwI9xTf7Hr4+S0LbRljb+kZYDWn9em8yt8QiHpG80c5sxZi2C8K3loC0kFlXD
+rAWHJ7sTq4ZfjVTM3hHJ6c1gshG+YRtNu/kti6ICaZAfqa+79svKs9G/zpU3ZjiR89zWhnUW1kX
V+XWp49AkkhlN2rNUIV4kzmN9Wwt1Z0xY9uOR1Wv4j5fCjaeFr0DjI9soEN1hqzDdayIdhcJ2ea6
xz2kUmwgnpfMIXON34nRxqQG8mPGfjhMizdMyawWm4YG5mEEUmXxFTh5OCStNjLv0pbhloEGahi/
6Xmo8BWFnc0orGklGB17tdGDF3JPBRPgl85ggav+gvfc/UhBZDevK1Ur2iWej7zC7htmcpFjQ2zw
6HSh0adN2HCkYMidFdacXilN47e+y41pVeGlAHSkykfG4xhooe3kFU4nhDQTnSqSehYjjxG8kDqe
BEamxpMv0+GTQ6LMbdfUxZ0fdP4Qa8JziWNQOBTivnC6Nalof76pwqrPzkSJITQeoW5/nIam+crY
h965XVU4pTmc0zTAnhbeVpufPhaYgdj9AVkQccnbVlxYSFuCk1mrAAMunmsvKRY7LxJnhqp14aV2
8TgZnlCXgD7wdMXrsNoqnqgD1QM5TQhMShp7j9quA4QddJxqWqE01Qy+4NzpL9I5aw0cXqnh3Ga0
XfyLvlHE7tYtZVYydgsa+BJJ2tkOtu2QVACXjmzTzj6RFrmr4R0a+JGs0GkR+lIX3WU+det7x6V9
dQQ9CStkXFLnPOsL+BaZTSpEHZkE/fCKVw3N9M7ucPKNAYgv0mXG5T5XLdlNhgnVpmRscgcYaIFT
g0eVOSzZRYtO1Gx1YHb9ucMTXPrSYOK0bYZaWsopUre5cN3WPHH+rD5ko4kZq6VNe2fIesIBB9Tg
tdZ0ihLqIdN/29qwgO7nplQ6wpuZh6THmiR3YGTLpvY9Ookx6cxsEG+qYCGtBdqwYUJjrD0/u3Ac
abTBZTt52ihOJVtVceJE03rnjaEQjMz5WDdnSxmIWzQh5WdYGkN+JVFXKKw39T4dNurgOjd1TXgS
h4TdhtOSOcXSD/kJMUfbRe46pwaNL51/c2HwNvDS9LJHwHDGipbFRchYWiVqNxdWXRjJEHIEcCrD
S5Nq6loXKMcgxmPegx6PvLZdaNVmwf5XIv6co1KWfHVjjx6XF25xlqSbm4X86WCwnMQiavw1eWDI
g3oUB3kykTCmko7J8A1nORnSUYPBQ2+KMKCo900eCC2y+jW+zA00WMsIJEnpMKFXbu154XBZMNfA
/LZasbcUgRFB8ds+meHmfqhXE2DWkk/1qchQGSRYOuHum8LoHrHxzuEjXcFNf3DSss6TwUqrL30d
mLwFm8Kf7cEhCS9h8bj2RaCYWx+YhTTqqDzNAZqOuf1xSgdiT/puY68BKNIbCcOR8kse0JA+a9Zc
nFucOtpDVypsd71fMe7nW1rCSNNQ7Y9UAcAjEGmZHoFoBPfEHEqgOwTwSxDCQRG/1qZ0Huiyl9/l
wGA8nhmI04ujwWtHqJ6bB0YD+PLnxupy6PC4Tc9sIq9zJhUTeLIqTZcqNgbZDGeScKL7bEQyGBOB
VLkxBCsUfdFc0lie1ozcpBZE2Ppm8MzKMuMALZdzZlk5Rlz+CmY8R10poQ7jVJNAMc9LcWPQ4M3i
jPdsq97PHtCu6pyinyKWSfuocOFF+IUJooL+lbrqsck7F4WCOSlgATyLijdspJYfb5cJeq2hN/lx
zrAxxjAZ2pJ+YF9VF7kEgMmKs4tW24IQJ/p9sJKNJVaAX6CzcRAhvucstFaoRT9qw//Re/9rt0z+
57bfYcgL2f2q995/4mfjz38FpN0mCm4/wAuxH/R+yIZs6xWCbtTae2AJJ2GL8uf/yoacV6Qr4JV0
6JtgwNh14D8bf/YrIOz0A2n8IfexwUP/k76f+yQL+ndZRONv7zz6CL4tlBJsIs8qeuITFzF4GJ6y
ypT+xdQo99bq3J4NCu2pulDlwMg2qCkMWAKFne/QjWpje1OKtVuVDjHNfa4cYJWhl1mw1ybGlpeF
X5eP9tOOmT/tnv7TTiqedlWyothhh6fdVj3tvPnTLlzuG7LvduktbXCSka2nHdtw135i6Gw2X4d9
SycBxfTxQ2tCBgDAb28QJ/VrAtWEWqBCgIig4qlGqNGK3Nl74ZDuhLpon64sZ8JVmWRBrJA4bv3M
ElkOnbq02Hnci3LdkGHWmVDuGSePznyni3LuTn1JgzTC2QMGm/ivLDspOYQp6zLJiMelQYF7YYs+
FDetsxrqjJKoz45V2uYkQmRWwGjIVy2IKROM3mQxcrXt8KaUGLxZlAKB7Fun/UpcmFd6cJDmYVD6
0HkbvbmEvn5eHlyJRov9CsrckvTMzjrk0GMFpccvZabfThVl9nYqUGzp4LOFZW0ZL2nRsgvdTT7K
UPobEzEy4TVCKoSh95bBZgFohsHE2JyWiT0NMFAxOk2/3W8emn4izvlQCNor3ZJ1NU12MYcxtRII
RdGq0D9WstHMkUwSaqLG6+3usmO4P1ySel99NA2iHsdo8fM+uJ3XnM1yW/KVVLFQtWTw1bwvpKH4
THvcxTLbe9n3dnVl60FXZ34NkCC261KRLdoGW56Y/WiRQaFC8uzMbJNuYhdYYE9o0Fnz47SametQ
5oTF+epa40m3I4XLOKThRhEliylRSFlmUurUgg1xzRyeqmwS9oXFFiSv5Ao567AURfs2bOFOoxSo
htsME9mEtYtnDvaS7yREuEBjHbItuM21XsyEJqdtISuCX8AdKm8KIm+78xD9FQojPEoPPhNxtC8y
mPfn1kun4ughz1tOk5apFeO+N7G1B7qfAZtOq3W2uMA8+WYKzvMLERwQUV0ixj5axtBXSVC0QPak
PY39ZbhY7F4rYenw+80UTPedGSr/PjS7uTgHOq4Rzm0p+mMm9UKZ7yiQBLHxeTG7x4JnvTtiGCCA
K8MZb51SNuR6jEqNROPKXX090wInxNR7ECYlUhaDZCqtQzk4Qf5A4KE/3Ky1x2hwKIfa+ThAQeo4
+dSuQWboEBp+EQ/EkqU32zLN9pVLST1d532TpTHsMFd+oV27LXGf5d6tIDY3jG2oA2yclZPHlteo
a2TF/bXRm7MTm5MZ3PVbP9bnwMMmI3Kk3g1h/gaXUdpIkYtq7BwQG4VJBgdigjuyTGuyXo18Ze/L
qsVAnFEh7/dhNrxBPuOeA/hWYzSaxbyRg+zmd9liV5Dn+wYdYgi0MRqdnDxfB/38EHnIxIDKNmNx
ovckya+sCCFD8DZKUt49r/tML2IND0WKpiLaRMis0yhB7QQj9XvS8ozceWvq3+dlkXsHVlNYbRNx
cip2ZDUBrQbG5RwIPAR668sgQ/A0rZ+0YEZ7CJB0A+4qtLkcewcNfKRQOn7LAB8oKto1+LxsZu8k
UvTiozcYwkx6M0VimLvAGmfbrC5S8JBF3JvM+6NpdW0gHiuCthg5XWAdZEjMBmiaad7QS+TiYmNA
yINDC/27b7T1pRqgt0wk/eQniinoEB8IFZzfeO6+jqxmOH3zMKW7F4W9U9uzMu3eFvnqXHem6JcD
bj6PyfyM3y9hwLRee0vAEcsaRSN5/D0dnNHyKNGtEaRzt6kG4USQMwONlK0g0rCT5dvrijXvtq18
5rBwl3ihMmuawDDWoflIRg2KfdMZ1zvldpnBZDRLHQRBnTUGN6vBm9zjz0wzKL9CZAHaPbJuZNzB
cnGxJFU2t0A12usI0m0cdrqAIfSHDolsF6UDi1fkWwZ1uznsiZYlZdkyQVkOKb8d+BYDqGTPu6MR
Vgz20fFA3bFnulsQAWAXH5RRG8MFbpFCRt7elI7BtTR+jL8IFq5QRntw/Vy3F10N7xa2qc15tW4J
yTs4gx/iuUAfC79VbOrMUiGclWrphl3eVBXpcLSXGk5NY7Tk/VYb0J2ZA2GRtBU62t5imr9GukN4
dkAskdo4czCev4M1Nr5JGS6TPAqc+ZZXgM8aemIdQCMa06kpUj424yv5YbN4NqJsySVrjW6AOuMa
CsdLIBsVaTCIhN3qe5sDmjrxbHRb1ND3qeAS1tP+S/4f9s5kOW4sy7b/knOEob0AzKrewHv2pIty
kprARDXo+x5f/9Z1RWTRQRXdVOMcZFhmRoQAXAduc87ea49VDKjEDbJsSf8tOdhxLa0mbdD6jzgS
lOIWUalZvka1GjG6eo7ZZBWTFaea62aqYocEObAu4SpNpkjdFEHj62sED3Cm6qhQ1FUdMU0v00mL
YMBDa4HTUnhVs4afJJHNajLexwweKsRckXx/rwG1anWEka4hqyZf+efGg9017h7U5sQ7wj76sVc7
+7bHPwXGtC/LZ0sDgEjjfbCNS+S6Tr6Yqt79SRo2JZU4brNbV+3DT+5oNve66xWoTSAAPxGpZH7h
VruXSKmmo3yGcOcqLB4SVGGPRsfhiLP6ELcb0ODYxFpOq/gpRpwDiwzEHncdYBUHZRj2HGlchISL
Gks5WxmkkgPBP35OPu6QmsGak+R07SH4bZZaRmgCKyqavkl08Yazkp9uA2E2lxmPgtCYHtNesQYc
XqGh5tdurFf5OgCYeKgxNNx2RDpDq+MItHegu33v69rax7GXmpwQOaKvRyr+5UJ4JXu/JlC8bUL0
IPDnrM+2E0ZvFG40CVt+kYLjWzhAy9uoRpJ/tjifXCqVX1Wcd/vie4OLCwBuMFTP7NBanQ1lYHxj
ggWPPCAEjxflEBPkqQJhAnVaoMhzp66EQ5vmZJ1qrqegDAnaftdkHvWMXqvj69EoSMrSnEL9Jsog
JkU1JNoOdx0caNSKI8KelHba4wTtNLsaUj+CXpQ67HmyLG8MTDCcY7ekCo0KCu9OvKhazKl8hKSe
XQd8oOhm3SpisldaGJdpo5nFelJjLVu5Lsc87CQNcemJWXcv4J2iZxAoJX8sLDcmvUnExHKzgQGf
Ta+pXXUKRY9la0/K96p1QkC22M/AM5JYkaCdJ/t5BY/NNxcC2Nlnef1+XQ9egAY1MZBFLRPSthvg
Nx7eU1aMsjUWPbAvXJKuIdnBfg9gMC4mcTd4NJ85zg9GgRIe2vwiyFPlprXziphGdoPhVrgTVbEC
mWW9QsKq7lAHQLfM69RZ5yCvnE2aKv2+J0Hd344Wm0UckYHJiC0aKKF4yqLW+pEf6zj9saSTlEN2
IMJTlno80wzdLbHVnCMQzk7qXjvWhqpjnUjkcY26QFaP0mMhqZE1pUSWl8AfyVJTeKw7jb+KUOGv
kpQ41qfKX8WqPvPYAGKWlGUs1uzJ2sSyvFVhfbqTZ/EUqTflL0hCUIPyY1WMeHEqZOqxWqbox9IZ
mZPU0WRk3c49VtfMFMTUxpdFN+dYf8uOtTiQ1VlCprSgRhflhf8V7QGVO3w7VPFCWdDTB2SRq/hY
5yuONb/jwfM/R/B/sdR9dAZ/ZO/59a305vjP/224pmH3l4QZwPRQLYHRltL/P4Zr2+U8LbHwMInI
0ZFCj7/P4Ipm/SX/aefYh5bef5ow/6hvdPMvugk0LdiWmLZJE/JPTuHyOP+msUicCBwoi0wJ5Df0
3CGlnPYm7DiMrICZ8TPuTvfabPL6wo1wqGWR8PeQIrudHqvZo8m+CnkcEjXMKVAuJFxlWapdxSFn
olUR0CJavxnG3whhTpus3Bk7CvYZyAAQKUHiQdD0tq2YDoUK9lppPgNvrKCIk+xQilK7L+VaUilm
svn4eu9GQl6Pn0M2WmlkOjNRQNCZNNVGv/vsc3ojkIGyPbKYcwKOY9P/f6oevx4LBQekQC4GWGg2
4AGWWI2zefe5YPlbE6GXG4sqQFvqBW6/h0YJVCNymmuOVTCosY/jCarOxXvJsTu5CXAPwtEFaZ0S
iiWtZm/HNowj7Juukx8USxl3ta4rzyOBBCuHbdvTWKlsXJy0vafciwDZRDn88VC/HwTqUvRUwSph
GjPp159eXzE572sw/Q4ZoLUlMev0oPTBuTdgId7mlk0bwYr0K6Osh9toMJ9bwuDPdADf/dwOsUQk
m8h4OCx1hvz7b7rWWRMrU534zaHSdW/ppnq9aiq2oh8/qXyQ04HmKny/ts53huJi9qDDENH7CIbm
UAqjuoCygx0maK1tFdF7/PhSlN/m15KVPlQQPAy96zlkZyq6nkr0OB5GrbZWPsjRDRZ07ZMaO+5l
p9MUXOREtjy7jfIs+kpsk0xpdqGShU8eOy1WJCMRZ1ho8m0+fX6KjJIIpqr00hEgno6yaUPyTNuq
PwhD+dJSClxXHvjLwXoYEnY1YWEsPx6F9wMuURUS/mTJ9rI2+7x0ZzI7USTjgdyOZt26YDl9vbcp
xMPb/sNLoVVCJoC8DeMjMrrZGwRQeqyJseoOUDsLmhoc2ibadOsBTPSZpzptlzNpcClaDI4kaKEx
mwPPMowUReD17aFVshRiiqtcemwPlx5K+n0+CpXGRwUSg03D+s8fEi0iNWIHvhHmztMfEOFSUJhx
NRwwuZg7IgooidU5yXLWGJy51LsJX2q/UKqiGUL6Rc7m6aUA5WehO+nDgS7jtV3Hz1rnJ5TwQs4c
tfH68XO9ezG5GOun4DthqWVQTy9mFzpVPvrwB86xHGcs285olZM0Wowp5MVQSa9aqIFnXpnfXFXS
hlj1mb2JC5ZD8GbSqSbCezKIVwdKzN5r3GffAI2EW4qJyk5pCR2wR8X4+fGTymE7+QTZYFj8gKQc
8rC/mCtvrsldmF3nluqh8wERu70XLyf+gN0fX0XHBUx/gB0FRf3Z6gnC1UVG700HUQcuQGEqVg7Q
7jNr9ExSd/wQGDepWpVIKnYupwOIlJ7jqtWJQ1Q4Nyl05MJXl2pT3Cdhe91Va814aeAkELAYJIdB
9deROu4GTm6CVkI5HD5+6HeTDTIk7glFFvsxpJKzj6M04LIleSoO+OYWNYelKR9W+pT9X57aYbOA
aM+w0RHOnnqM7X7qxkYcggCI8EWPu/oqvHE+occ0HhgE/aL8NhEw9N0F0O6emXt+95BvLz77UnLg
EFT5anHI3BuzvbbtWz+4+tNx1HXaSbygFiJ0cx5h3BkZvh0lap6MQU22CfW3TRrj00L1Ef/xe8pL
yofPvhKNHv/t9AVS+hTzYdy6h7IXQEiki0WUeXFmzOQRYfbRUf7H/infDHBXc/IcQVdViPPePThO
RxUlSPLmh98nmbf0sJznqGh0QDsih0ZLOkO6LQic+1lmidosfA1XOoF6pvmitqmLfsITQbzKSQb5
nloZRe6s0egne/CO/CUG+rDZBlZiE3NSxkkvrcHjlVmU3X3VigyrDvbucKzMfNW3Sq7u/LDkXalN
uA8LA3jKTwef2LmJ7v2kw/OjVxQ6DQiWydkwW1Sx/cno7UOGo35dpJ6Bzb/uz6wY77axQGWZu+W+
nYOM5c6+C0RjekWDyz2M+Lio12kZIV1NbuuXZFr2F0Fpjs01LafpPvLiuFyjukjPSNzFux+a4FOE
5jp7G80ExXD6Pk2KY9dDqPgHq9fdC/pe9UpHO71TcICv4yD+41MKLVM6tsjmWI5Va64DzM2pTDUS
Uw5qRfi6PZnqUqRE6Hz8Qb4fWK7CH4/OULUxis++eZ0MjCHS65jIEdeQxcHCAkheeru476z7zO+A
7GeZd2GUA/FUpLSfmRB+e315LHWY70iYlaP+Zs2qRstMJjuLD65phbdFgx25zPSrMGeTI8gPWPUU
QYOFkSs0gFE3fPz0M+2nXGV4fDCcAt+Li3519vhD0sOpCUR0SAITG6+yZXmtrmxfLdeDMRaPEeKy
Bc2U6Lo12DeIckp2JVKWM+/W+48IE5yOcBDmGvh1c3YbuleYVkGM2gGK57QdQgzHepufA7T+9ioI
lTCBYA9GRHc61j15WkhVeKPysiE+LhmGS9gZ+vXHY/rbqzDfwtZGA4lv+vQqsLltJGtxfKA7pCFM
obccpXZ95pfTf3cZCTQViBfkDm+2IrdeB2SwU6PDiIuX1lRe3yhWRVSMX1vLNkzvp6DodRg/pvtE
oS24SVI3/SxScEOqW5NWhRhnbWTeT9seup+22irkBvRk5CyUKRt/arGib83BoJBvNdW4xthsfam9
WFt6nVYWi4/H7DdfARtTS6flAYeYLePpmIHqwbzltdEhncpk2+LKQnJDsaWG5kcDntgExctfIfk/
FEQGrD6++BFvfLpvZGo1cZqwceRXmx/d6K6j7+PcfcBrasG5TAmlA+N9UalaQxlXI5zNGOxdX7bq
prR66zbvPIIxPTXckMcY/B++BdKZsaoJ5CoI/U/HQlD5ccFYRAeX7JWLGonoBjJptv34od/P5jwz
e4PjdSixzU6PHeLDqumm8DCheKWtPwSbEDP2BbFJkIRzJBwfX+83gyyBuAwxbVR4p/NtM+Ceite1
qg9u370UtlUtcuj4i14T48U0GOJZa7pnWFv+qsv76EJr4QoMaldfEQYZn1lN31VlqMOwn6WwaDoU
LU1ZdXw76wZhinJmzJqDjw6/hNvR1JcclNK179b4/A2EeAxctkF2l1KbD/xDQBLimZf+XUVS3gVr
uUUBg7MSn/LpXZQKv3Ns2I0sGTjLVuZXsD31L3o1b9c9ptdFmvnKliDCbDNacfLatMb46Cn6j4xE
23xs9iQluWc8M1JF9XZDx1pA5jPlWt5B3WS/If/+mxUJDauTEefSPdus9td+W0TPoq7xqnu0mHQU
dE5K9GVVaxmes9G68aGHP4uSVtxCiyY8viPJErfEuXlfAg20IifOxLrBz2DQh+w78jZTkYDGpk2v
PaYg1pqFMgb5XSMmqX1NXPVZNjyR9DR99li6Oa0CxbCS+7qvtQfKbWlE/SY0H/W6QPttWERULqvc
L4FBJsE3cOnmY5JCwUeTgZ0fn0iAW0QtpqhZYOct912vZF+ytNIOo+MO1sJqc+wmhMmDgNBEFHzV
1WaKlk4Qo7gcRHYD9NL/1qFnZFUCn/dqTGP+mBOX8L3BI24sojjVX43OgVaji8F81Vy/fDDxyhAX
h7ECLXAhFRsT79I1PevgW+HaabogpcE9wJmZOqk/rR6VOkfqnkaFS2pNMKHQzoMielGz1Pt1NPhP
C+NfkNzezEurr83Xv63Ct1/TH//9r5uvRCM1X7NTIeHxX/q7j4EokKI4C5FNJ4Pdhs1O+999jL9Y
ZimiUujjYO7KgvbffQwd3izuzzddjn+3MTRMxNSxqLZzTuCz4sj3//7rxJxYz/73/+6ZZcKWDjM2
i5ZcHqBwz6YMXTSw79oQmkuPyAKQxqIdyPt7Myb3v1a+txeZn4OPF8E9TQmFjQU5baczgJmmbAAH
/wsZpcEuG8lDqkNFuVSL/lzReL6JOV6JyiTFKRTdHItPr+Rbk5u4o/uijUkM3gUl474Bh3Vuk//+
MpTsMJRxgMG7RY/l9DITJupIlNazUXY0VYnObR/zMei8M+Mmx+XtPoLgBF4Cdn7YYy3clvMfJ3RC
xymN5wmhJTwxz3jyaduDZtG1lQvRdONB+dnF2ZiesUz97sIczDADomhFzyp/0DdTdswL2Fam+szU
CGFJS5sQKEIIiyGW/Almp1UBduR2VMLyjI91vnGTj8y0TwNPet/eAfHyMFd0wqGeISY10Wd0Efht
eoGybYO2QFF3jZGZ+krA5kg2uaU3xHo6BQLMP31hdQ3REzfDS0sjbbacizEsgFXpzxhozbUo/cey
UPB648P44wu58gisUeLnXcKafDrQvYLIjYXsWZG8M6+1yjVhoqQ7DmhVP34k41hvPnmboH5wKKTg
jqVcUEI5vVYmFKUH+XM7YX1LlqMZyqBNBPSgMfMi/RRWvdSzs0iZS+h83qXt+iylqkgdNCujmFiX
REf0NUs3JOgs96JXz/ZYh9pKGF/TvokyKjBNRSYQyT1ASCZEhOuOb2RCtjYR/6ZT2bGWxJoluJnK
TLWBchLZvCDOBxUW+a/aNxDa5rCOyOqCA0YeHjl9WozNRjH9jhWuNGxlq2AZq688Q5tuHGtqr8MJ
S9cmtWIn3LCnLr46qWmYMLqIEHrASxU8GSBSCJukRpbvdEIUS3zFEf6lWDO6u6IULUijqnfYIgD0
CgHraOYn0WUkqXK6bIp1MXpes0zJQSTFm73Ad06EkbVO1CjpLjzE1I9j16vuQhSoxdDipYq9K0K/
vii8IlCXE5xh9JKo2wT42DzckbULzRn62TisO2sYu0cUjpOBNwmdGT7FsPsSKFnwvVI5+S1IL6OT
jEveFt5XrWJH99oK4e2nDnfSbdcKr10OQ+WIgO3GwHFf3apKFJSXZaMjVvxkOqBywa3RTVce8lbU
AkWzN4CingierMopvgeUHFd9hA6NiOXEXhhe02go8Yqi6kA+FwTHKrfKZJF78lIUeRgZDzoZWE66
U3srrfcRKtUWIRNsWU986nM3b4atW5XQ1xqDaPDwitJLXKobzYxg0PkLdNyF5WDvUvwcRW8K2b5x
HtPER1XaYIxTPU3dkLbNj4/FCXlbRX50DJnOXAmwEuUTZ1WjNRe0joglXiSkxpnwnVGou4g/dctq
HtGBTTH7OTWtfk6o5iQ6SBWlC7uyIYjqujMIWB3vLdh7QkWPVQCm2YpotIBaAT5UsuwzEs8oJ6jO
o3togWDCg7Uy4d6aeLPBF5YXLm1WstqbUk1vA1eN1Ss6I0Ld1jQnfpL+jSbTMirnxg2EX1zkWuo8
cWzBW9igM/wRJbnu/yyGqjVv6xEe9qIqvcK+0/1OuWucJPS2A7NewL4y0Mul5shQK7sa0uneI4jj
gWXB8u8GNJPTQiuz6GXIgfVu0Qw7cA0bc9IYDB1c81Oga0W7DSZBxB5Om0Ds0IRXxC9bgyl11r4W
XWnkRz+LWAeGlrLRDdcaZBtliYIn07dKP9jFqx/EQ8MhxhgQgzpobviQBnUYFi7BxP5z70UdqCk3
85TPY990xqM2dZ53FzatlmyckVLKczTGlvE4glYLvrt4cMS3OizZ6y6SdNQ0NvdtqudPEM9cha02
n7t7E6mlIHrKayK3uelc2HQ4elR43oQt1FUXfY6nsIIWHVaB3T8i8srIxs1zHysRclrduiazbeK3
DDBeZsgM70eUYtkaNn6Lzq/vkofaErSXtVBl1uksfAko/jvY72GEqhTEYqFf9wmw1GWhVcmDhtrt
vq0i9v8D/mVSRxP8dSvT8jAnRFao/WxLBnSDCSFwllkNQmtpFDZkKpqiqKzSvgtuUmaWGvktGKRt
EdassGE6pDFqI+HBTUuGQz2UI2WLzOJzAT9IzTlJBctQ7VMfXxCR1z16KI8/56gekdL6BFOt3Bxd
46aLINJvdMWDr65noOSXuJOCGz+3w5d67A2FaT4a7jU0xsbSJUU7XMbQ+/olzENi2J3MSu96w2Rq
18bQOmQw2b44SFbx18WK90L0X/6tTdTucbB6SCF2oEc/AnPqtSWo5fqLIHPxpiDvGjtaA3Js0baN
ir5RdcaXnJ8PfJIVwYPiAEc2kK3l7hfLzYjRycwqu0JIgi/Az/r6iQNa8DJCIX0N9L7oWT+y8rVB
BzosRdjnF8WAQQBZpN7fEpZK3HysmLj3nAHP1SoypvDVslProUOf8VlTWuMr8pxBLDtnzOJl15Th
Jy1O6i/BoJmfW1XpvzFDEeido+JEAtj0Ghwp8OrxskBSvOlHdWopZgX2T+JkHcSD0toF7643vBVW
d6nFTNxMgW7ZqvtJN7OBi1Sw9Ar2iuoytKaElNLe05QNDw1VIJ1cSKwJH0dK8F0zYjDMKFiheoPY
io4I7R9JOHF/q051fzWxFx3vOY3qP9swbq5rpes/EY8I+luwsGaLLG51kl1zzbvNo0kvV+ikgFNk
7jQQkKyUdrpySHEju4lVEvNj5AzfjAwxzdLsMFAA4Iv9b2NkZ6BTEXHiWoHrniIqx0y+pLCc3ya1
R29JnXqCbnuLJIVAwyq9oJ6XfhW4jbUVUTe4CIwxs7qFXtpZjawSzv3Kn4re2/JPVwiiHZi76zjN
22tMex3qZ/LHo02pePEzn0ymbXsvQ5eqe3WKsjtpKCjZ2Jv2Rh0Of0d5/efo+q+jLex/d8Bd0R5/
/dqEbwV4x3/lHwGepf4FvcFWiaKjsHUUxfw6uEJX+otKMRtknb/aHLf+fW4Ft42SxoIbZGF3o5rM
yeIf+Z3MSTERltB5YldN0Vz8ycF1Xv/jIMl+BXEMhzxwO5QAT7ezbFhQ8/hNdz+a8Jf9nBySuBu/
4xTuv5dlbF9IjjPvY0b+tGrWK2yXqItbYV4B0dPOFAB1eeJ7s7nmbgRAGNrqqkk7lv96ejdkzydp
4LGTkuvEolKMS01N6aNbAWxZJat2qZZl0Aq0dEM5plmjJiKAmxBbiuNfjIiDcFM76apMnfqR/BIi
VGAIXYjeUG+awRuus859pnxWnStVy5PM/L5pKsjaLZmArjU76Q2R18DLU6J7tZAcK3WbAaEjqwqj
tEo08kPObuXCmZzmstE79z5zNH8DJzvZ9oXVX7W1X31r064+FIkHA/Uy1bQfH59bjjqv2R2iA6N2
gggMUM27wnKemOYAtu8+1UhiMNOi+xl6mQltgOBXDJfWleoAFp7UMl6yB1VWeLdRzOMBQkydAP+v
yzuTc+RDhtT+1s6mfBu7CGN6hYiRSqUUOoQduA7HV+/KpvWvoWaOa9E7Mtbd9c60547qmLePQ2cX
aSt9CZ2dh5CxPydH67BlRYmVoroDPiPpqWoFSHhsLXPjOKm38sOAmGuqdfvaUjztqmvU11JpxB0G
ogLsZjeyKgM1x2lXRCtfqZtbq4nJzPHyFlnpVCjfCCkmgz4VCK/7hNPSYGX3E3wHQHi1TmZxm9mP
hfXJ4Pwz5rVzXRIBsZ0oJpLi3VRas/QmDBkK4IArKCls8ZzCSJ6EXTqEqyrdrcHa8jShLXxMStjD
S0xcMGTqIsi+eLk3rTS9+cHvxdqVNBTNFy2O8Vta/jri+iYsnk1i59eej4LoMgm16sz7Mi/NCKrN
stFBUBO0F9eYTQtqbJV0rML806QBq88mTWyAi5/rL85nHw7Qp5eZFbVNI20sJw/yT+QLFVsFpLAU
X7DdrnPfg2Dt3BRa8IU3kKJr5KeHzEMK7BrtI7G3zx9/IcdqxJtXyoZQSJ3IdJiLYbbBETp9pXCH
D5FBXPJ+wkWzbg0x3OZ4g/DT5s51qxGdwSRebQlIVDDO9NrPkT3fdcqUdRWjq1pkKAQuzdIVS5Ag
jFnUd8gecAkmZPHUS6U0vg8UOLe62e9SpBg7krXrKw1D746tgYSWOrm1yKppR4ZL/BSo3XDjD2Nx
VzkcqTGH5TurqNV7N+m1Pf9hS1FG5cEPc2f38VC8az+zENB8hr4Ig4jYh3nFbBgFJ9dg8PYFlYN8
nG4ixoFAeXxE7jLsxaUouiWVpQ3bx09lKs4U7N51YITD7wDSCUCgSQFrjrQr9BCauhmbZCzBDLEI
SmF0+0v6E9C0vTHZ9aoXfkI42q2xrToAkAfQXkYTrfj/K8wv5LHG8difqaq9+yjkbdGipliJcBkM
1OkbEjaW3hr1YOxzbXwSja7dWmFgnqkwyaXi5DWUF2EhBklEzYwNw+lFRsCzHoRzY8/5xNiyKV8M
Iq8u2qo509CURbHTC9EJl2VJW5edrrl2TFcjpzaNON8DSqM6kOdBvSirOICaMaK2zPXhzCop7/z0
gkzUKgcyjAMU3ueSnCooOyLJjGbvm/Va7ca7odaWTSq+E8uxqsJ0RTEzPXPN37zKghzk41aJQuw7
WSAwHMTHVlfsB4RM/URk+kjEUUXs1VC/2pGGYtZet6Wxwnf3U9fT7cef0vtnplaI7ROdDBtAcy7D
CkVq1gEhGPteCWihUph6iMOWaK6u6e/qRn/llvRL02n/TrI56VC8bRbMvyF0G3gp0CDQ20WtSCDy
6XtkZm1dtLFR3Zl9Nt3S6KIqpeWXPZBW6lYdMQNJHU7rgtQKaDep92QGfrexxrjclXCSv7Ic5aiW
Sv3MiGhyaX7zGjC16LzVctGW+jSqw6c3BqucL5sd8Z1opvGhdTrrMsW0tEwBgX+ayOYgcgCMixcb
m6Rwr1A3lYt46L9jnyb6wc7CXcumZQPvg0q6averVOU9Ki3B8lCczSie96RpLKEwYncMS5Cu8Dsc
qqInkaYAfbjL8m5Z4xoGA3utWTeuMa70LN/4jb6hAL3wkunMNDx7d5BborhBy4o8WCW+Z55F6CFw
iioiPe/oiC+cZhQ7vWbWT3plWBSJRi2/nCJsWcOZ6Xc2Ax2vSxeL1gwGCYNP9fQH0pKI6nEQTHcG
cSOrus7rtYIaemm7TrP5+POY7ZsRkblsMGQXjqBVabY5vVQ79lpjhyK+HxNVuQVHdJ1NirLmxXZR
woCsHM3h5eNLaqeP53DEcDV2wmi7WF6k+en0milHLryE1bRXbSq3BmlxKyOu0TMqRqXtbAK61n6H
5MIoW/tirMU3D6XbJoc9cYn5GDtmr3QbL42craKm4TlXyHF+/5/P43h77NClZJEWDmpmuQi9aRpZ
QxCRJJ6M+zRrPudaPK19mqdbxxnd67YzrKXuj/SRWjV4jsKxv/b8sL4N27ZaYYjvr+wkzNfTYEar
sC8E1TmZnAWqEYcj8ZIvZlfHFwiEl04U2kuiGYvbVI+mmyo2y0UjjS7OpG1iox0uDbJNzs3G8ubn
Dyc42Mr1jb84s0kprGELqn437Slxi6VrhO2V0ffxupgGikJlYCqbJNXqy8h5bY++8mIgO65NH3iJ
PutSZLkM0qn99vErcfqhMeTy/Cs1jXSBJRRGvqVvhhypQhfTRND2URMb3y2nzXYEqdlLsAfZOgiV
4cVJ82qjeeq5nc678eDKyPvYZmFGQhM8exdVezBzYKjaPpSduAps3JK0Oe3MSv/ujWcOkVYnqcNn
Kz9/Pq/xRa+VTrVniuu2lWE9lXVp05EUyuLjkTz9nuVIYp5gMIGgsttF2D8bSVHB8zHyam81kf9s
5Vq7tgBk6RqWc0ywizBw2+zMNWcrnbyowxtFT5wtI3v3uQLWKYuhYzVo9xFniY1QAv1elFIUkivN
JwBtuAHGsT+06PXWat01SEjoEdTCTFeGOfi7MOujlbRenJtpTle6f25MfsMSfoRR53Q0pn7IjLrw
2r2ummxAQl37Eupme0Ws4nSRE6d65cVoa1jTEpgMRXYpCeOUDmJ9hXv3OuAUtsFQ7m+tKdIvk7p5
zX3nh5kp8bLJxu7MXGzK7evJx8k44s9ADeEgL+KNPL1dPcPVpJD7ua90AClTiVuamDLV39ol8ZdV
UV7ykaZb067MjUvcxb7rHChnIAGCLyJAKsWfWV9o2hRce5g1bzllNa8Wms6t5YbeVeoX+Q8d4/Gl
X3XGEn12eOUWFAk6UxL8C8u9DnQnW5ttWNxWufoFFXN5YGKozAV6Q/vWSAKWuwlffgDBkKTIwtkE
0YRBX7Pqy6I0y1VgEOQWYjC/+Pi9nm1ajj8l0wPrlZybecVmH6o/KAaGgKDc22pE3mXu7byxNC/7
3Kl2BHk3dxKytOv69t7Kp+nJAz754o3dMxrQdMPE26zhuvnolGjljW480vQ3g0swMO7eKYBOfHy7
p1v7X3eLhYk7xTAlVdqnv2TUZmk7BUqxT5B/7dwxKZY4fIpFPiQW2Z/WOafs+8+eHT3CPQaI3T2k
0dn1mkTipbxiz1FDfW5HFSQgxY8qhBJF91tcAPA7h4l9P6lxFGOuljZWCqFzPVxqOxRsSD3d5wNo
hUoPdZJVzHHJJ62u/ng4JaObTQpabFxEs+EclK4TKCDLvZOCvFCiyKczENPnCeLsMmm9c7qY9z+f
i+Qa1zHmDQwi7myVtFMRBOxD8j3OAuWRlo27hJ48Lka16NaaEhV/pFPhdWFPDqQNgTdHJVS+s+dD
RdhUYRdS+cCUuZs0OlROGHTwMmpB18XzSPdIc3S3XXtmq3msI53MObLSgEtSHI+F79zfg2hFEQke
NXSV/mUgY/u10Irp0GTWrV5axpbSrbqJyfkBhBTCMLAK6yIJqn5d0IpaKJmew/zL2mcgLBkn5dpY
mDRZSbzZCv7Y1TB8UTQWHs+pq11mGsqyNNvqqU06/6mF3JrAJVvyPYcbCBJERFIZ7HdJ37RX+ZSf
UaC/e2PlsyI/oq5v4DKaL8MFuHp6lrxGUBTrBblf4SZlCmWTm4xnjg7vPsjZpWZbeK8dQWGS/s3k
og5LqLvPRTaByQDo09Ce1kmOO/ONHIsfs1+Skwrne0oJUk48mwPMTiPucnSSPa+qejmYjtIuUUHk
zyKnodW3IfgjO8jWVa/fl9XUrZgi8lvwR8GyqlJYlKnDWqg4k0ou5LhW0iLZKkpTbdxoCjdFb4h9
XofVVWnAIBotDyKZ0vyQRwvgStiKaCLjKsQAN0VXJRneJTyBS6C+5x50diCUXws9F1YAafOV7PXZ
ql4pY5HnDsl5cIfXDbPhtTYO47Kb1GqT0RldEe3zKegI/yOBHeqdec709256OKYT0CHiNliN5jWF
pO+oz8dVvB8UtLGLQBHmj7Q3+w0b9gbFAO3vj+e/WRHl1yNj/aMzg87R5jh8Or+TpV02URAkeyMs
xaXTeRuD0y5QPtIte63aEeNj3mZd5a8Kc4JzU6KGQGxyrjT2fqfHk7vHThqOHM7ls4mqhbpHucRP
9lU0htsWntI2Nm16545HZl5b/9A9L9jptJXXXld7K3iAVNQ7fiYvpoHtVc5XOvaHj0fn/WdNJ49j
LA0rqiwYhk4Hp611kHSKle210HKecKYmq6kX4Zomv/bw8aVm/bHjD0FFnsMhZ2ZqKPNsFngO1LM4
M+yLWpdQPeL4QPAM6oKgS99Yd2HqX7aGmW00hy+sRAW4QTDbXo594FxmWhEtLVMBdu1kEaA3jdxG
YESIVWudSlxTTfCm2fAtW7LRd57n5ucQAfLbOJ0ksJCz1kiDE74iazYvmZqCpSig5mg6oMazIQs3
1DqdM3PRDERwHCZUq5ztdRzOMmjj9CdhNsAu33f5vlP8H2GHRyR0nvLSGJdWaPm7VuKoEZd7DwbS
S1hYrbaFUzB+hoRFOh2evjP7sd99QBDa8DeZdBmIaZnNGd5EWyx0s3wP68BepjFBWISrRZdhIR6h
gkw32XhXRxD9IBs/6mnf7rpzh5HZ7p5CDq8p6mR2Mbyj4BlOx8RXNDRQTd4/aNQO1kBTSB6M1Z/A
OqM1Pqhq6yOx3hhZ165Tyllp2p2pns9OQ9wAwmUcbViI6e8ac96FEfmxdPpVe9x0Ykncb7LOa8w9
kfrVrwsFjllgrtADU541tO7MRmP24v26uGvKAh5vBfW006dXSdKMhCjqvT+E33VlNK8piKePH3+e
1rsxlntfOcY8JCkgc4KLsKoOgYZo95RXna1h9v5mojO94Ocg9GLEEcxOSuRXmu7nG9LiCGYJ+36N
1c97FMUU7+Pcmb6KKI9vMycatog2vefRLfwXH8PR1tSMYKMHA6mjxohAp2msTdCSRRumkPxl0WbX
9BxIsKfceV5P7bTFqDMENkRRDWalwOeLY4rQozGobkU81pwze/SJYBuvpmnIb4KhTBa2b0eP3QA8
Wq110gz1Gl5V2QHFDfIvEKnz8aobw3rbgYG89jcfj+HR4/NmiuC7BVJkcFjGtwyBx5av0ZtiTNrB
GDOw+uxhmX4zRqdf6q6iXmKTC9EOppMuz/XIdCLo+lvPH4svflC/xC014yqJw9cCjPUNApniAX6i
t/7/7J3ZjtzItp5fpXFufEU5OJOA4QuSmVlZ86RSqW6IGlScySCD83P5Dfxi/ih179Ols3vLbcCA
DZxGo9FSDZlJBiPWWv+UpKnaaxJPPZJ6nTNZD15kV810ZaeLH/oj/qI2idSkETeLcWGOsRHhrVue
4PotfvHR/sMa9CCgO1T2NJEMmn5eHSZ01mryUnFL79AHKp+1mzpL4+u/fwG3cCHAO/BbmpafLiCZ
mJM/x51+O5RzhPH7LlncncawHK+9vaf3d6nnnGgzKUBsezhABGNdX+vVoU4eEnVV1xU+5csFfq3B
4Ne7pD8pu/6+IH3am7JwcTFENukKzOnB5sT/xUb5T+4+k1kMBgipYLsiy/3j3Z+Iy4I83Hu3WLFV
EQmtCcGXDaU9jujlcTUh+HXlghOUPuL1GxhAhQG+6Q0RvApjOIvpzgjNM5T5RJbgOJ2uqfeKqk4e
7MH2T1sg7ZtRADJ4mijfCr9L95xCY5AZYxLZCB8ucsOYTkiYLX9xdn/H0z4u7K1eo4e0GbCg/f+p
eNFz4hjTVNdu58Jc9kQ+bar45Lpcxy2odZQXxC76D8pZCKef8Lec3MW+nKB9h80COpxZ2b4VYmnR
TxmJGbCl5CBIM55qXlZG/3oR/VTT8BBusmucOagyGOl9H4f86SF0i8ZVkz8Yt2SP6wybG//YyRV+
o4ZPyP/BSzEzBPPcLBh+Vnony7SWCTyPWwOVBP0XQlPowM6uYHnd/uuX+rl+/PGx+Fx4P/EPh9DH
1YW1sD6tvTRvIV8MJ4WV6FGF4RZjIxjHGVaAXZMdS6/A0E/3H3p/MU58EbcRIetrZOg8HSJvflE+
Orzmx2UBloy5DZNZeGLsCx/fk9VsqiaI1bdZOr1TS0towiPk1RLzgl/c1X/6UhzC3FAGQ8BaH1+q
sEXq2vAQbme9+qz5gtitmoQPiKYJhrvJ+AvrpX+y4tmBLIbO25hmc4D/+HqJ1bDi19q/JRW8eXE0
3w91zP8jcsPHMvBgPjzOk+GqKEvrE1yJtTfPHmGEZjUcSlwe8/RaLnhBQ+f6Qhp4fFyzTB51BqBA
b02+/OIJ/alp3ipG5sdU1jYLEcu3n/eeEYfSHj3i3WqmdaStxvRq6tI8gSdkArjhqo1tov2Lqujn
0nB7VQTpMLOAwnjN7zvinx61UY4rwcxVe6cGwznmDfBTVTtyv1TactX1MEGw8jaf2ZZlVDR+d4XK
I91ZsN9+3K7/pHD+m8eD8NcMzvv022+H5+rlo/hw+5k/KJxYKG4mYvwLQkn7z5f+0B46n6BOOPw9
ymmwoy0O8Y8cA/OTR6m9kTg3qznaw39wOHXzE0HZYPNIs1hr20DxJ63hv9Ie0vF/2EJQH37vCaGE
EpQIsP4zqiYxYl/msrwhJx4Nl7bk3qajtW9M5NRZAEs8ruWVpWe9f++OvorDWbX+vejs6W3FqQz/
VeHlpys6lAkjZK/8Yi7CmyNNkm9NYJP5ZSShXRzMVlgI5rL1tnFgDIRCWlN62naaq53DiiaWe1qG
7DMs9fap0ydvPOClNfV7u4tVe5FpqaBP3bQpYUdn2we1wBC8QIYXzW3rPfkZBz0WtcnUhpkrty51
aEYq5nF1qpBCuSJIoDKhdxvjRAVQpDGqMjKEAHQwgzTDZSC9MVigK8YAivWWCZV5sP4lKc81mhDP
QqIl4lcSTTHdmYzCJcYnh/awS2qI5FDdoXP7C9zM7+nMJEIvbTXuldPHZRgnjLAg7iuCtzX83NCe
kJ1S77RiHu+l6K1LGKCkKrctnLGgGQitCVfLR5DV2R1G0JXezgtE/lbLj6aVMuCCx98HZu9XX4q8
d+cIY6D2C5EMyDJ0v9WynTNTmYSyyzN9t0qjrCPTHFu2apJmLompJ9kIhw5PBoKouPmEbKfCCOn0
bUy/va6YT7CGSgm+IW0yHK3VeLP11Er2voUpNQzJDlVzazbYdI+MUES4yElTO+QGUI68SrhJ2BYD
lYU3ayvh6/ki9AeFeT4GvrIY+anVLvoTvbMMmLrOmGOq4Q7leTnliFvcuKJ0G4Qrq11ZtWBFmUhO
KwwRy6gUyYxWKfVXb6eaHop6kevw6YcGhcSPgvI/N7V/07ei7K93tfB//o/+229v/+U4NtlG/vxT
MvP2g79vbcYnhv6wo3C42WjgqFT/sbV5n+iSLSZbG7BDXbZtiH9sbWILYN6mULS5xORtiOvv9HTr
k8lgh3JOt7YmBALJ39naaJl/2tqw2mCmBsbDEcnE72cPkByxYVy2SzhUcdLfzzE5blk4rI0z3Kve
hX8RLNLRuq9EKtXZ05BVhXGrEoQf3VEkLZLbaPIhKnpvBC9BrNunUtrN21SZ/jBczLFXP65xlyMV
TdGmnlN4dHewd5ED17FfX4/G6L0kaixfRB2nX7zUZScYIe75x4F4QPKvaDPSMC67ZAmkvs7vtC4x
3TIpATUOV7qL0I0Qr+y8sCpQCQ/34/txWHPEKa0+EHePW7mFt3pT3BAv0x1l4pnfCJIYlx1RSpYZ
cVH04grgJzexNkC792joXTZcJo0PV8W2qic7xcMbvhQbSRem/bS8I/0wbhjQEi2yekP6ZLVabQUW
vItzT5tiYlaIeyFKreBJ37ZRxx7PpzW320h3vEJEs0Jjc7NUDQ13rxI2Fbcnw+HBGCi/znHMJBU+
KCWiyB2xOZW3d/DRHkKrTKYvQ5ZbxdlSpDiBi960HsoW9+4IG+xiM+BqyO2aEltOx7UqpvQIAUbr
L0xPa/sXeB+5+2iama7YskEvQ7l0KfTxZmAXxXR3QRmqW8uwM03UXOjnyJ0PKdDw9s91O6nCpRJe
HY2YjL/FbjJk+8Es5XllxzSuq9KTS99RhcXI0yx95JBmf69NBs6v5urAepe9aNZLzcqXe9ea4yqK
kfBbry4uOBbRHGPjBX6pJwmpG/DPQrsy1iJCv8YE0TXaVB3yQdU48Fl1vpDUNeRcc1vnF4s+Ha64
6VO1awpRxWExA7QFrRh6nNYtXLd3uT7UXzuvNGAGcg6T9KUM3POVKPwHbK7oenU9jo8TbvpakGgu
JujDNMBPbyHSeZu4x0LzhgRMh/SucHd3XM17m0qfRYcStXPRpKXDEnXW4AIDMRhxzyyLLJ+95a4+
EUHT+ixn7O3DRaDSDCbIoIxIs8wBZpHW/ORpxnyrd8J9VpJYncBzEqROY2HEyX4ahA0kY25xYSOE
9OecaDW85Ui2e8ja3mxDz0B/F1oJv6OVo3rMSd+5Gd0y4aRtVPEtbw2yhZpqyl6Yz1l3y+RN5ACN
3XxSjoo4pk75OY8PNncHlbnJesLVke9T3tV8MqwRP5PtUz3wne61FAgYdwQx9XcFh9V55ec1ijBG
Z0Zo5DXJIaotqzqcLSshZy/3SSUg2WUJNtyTZMCpHGSAO5TxrrdGc1ujImEGobbcOsTFrUPgxNR/
SRDuYweiGCvuS+ha3I+lLS+1uSNXcMh79YpUWlyVKnHcCKYA6rexXJ1LOObJtO/aQoijgl5EhqXW
oRXo3Pi5QmCm7bp86JagRSwGbaYCuScJLy6DpcswkV1pIWIYYPly6rj18pVJRv/CSE8xs9GRv65W
z0yGxKC2C0WRIl8dsVX4TCqEtAJl16V3TJKuPy80TbygshvNYB5ct42EaKobXpTAkLKrNUKJsF28
MsScfTFiz2bRUbqcEWXpvDRLi0R9gB3nBn2RLg9q8NNLheT2rvWLtIUw7tafE6Slt25smWdz05ao
d4xCh0SHhjVwq3R4zBiFwZlPlro9lXXWqn2llP0VrrybH2NEbHOYaHF1M6ACRz+eVEQGmC2gKXuD
aC+QU8km2kwbL1uTcUWU+NVwV5E4NNEaZt3dUMsOaNXuqzM+d9NF1J84W/NS8IA7HxQdClzbVRdo
G4uvQ+fVD62G+QyRUGjQI39yxLTD/pVcInLVs3PZs2OFTsFeFCZOQ+1lNqJSgTCN5EUzy5pZrkpd
NyLasnstuipfzt3B1SaSRPLy21ylNkaPpBFdVqJlL12zZYSpMkzXZiId1P8N7xqRIJLDYE7T9BVj
yBxlcYH2MUjlUg8h+np98+cZHCMyfOm6m0+YdzAUOR94/uRtE1TILN8N6QxfzVzDuzbG5roIk0T4
bdjgsHUP7dxFJLVltQbkghoXqsJZICw9pp+EWZr2576IzVtWCimuIsZLx4+bqdsZok4fExrh+2oW
JG7E5A89lNlSHAtXQdQ0illkOO608Us1tVBNDGVWX6fSXtyDbjVLHgw4yTXBTODTQ8dtwltzdaHz
9xg3MN3CLO21V2l9SE1HgZnGuedGSVFIHAkw625CTgWyi3LZ4avA/9seuiRXIuPNmbkHtaqm02bR
AAQJKzOusWbO2igG6+K2tHZ8VZtYTIaqTVMtIk2Z4LFCE1tYRmH6kW+ypRNLIZIJEmgthwCWQRvN
djesYc8uqsIJ/mUWxZ45nUmnZ5iPmGtGraFW3o+q6nQN+hljsED1jTNF61g6j4Aq3UYPsd91lKXk
GetlnJ9IK+abTStu2h3T2KndV2IitrSADj0fPNIV9UPvuZa6GBorjYPal+ZnPW+1b6pe8/uJVEY8
i/yST0Z+xdaxQabm8bfiegp1jD3MM71MXCamvm+ksMmUdg+Yw8MwL5XNparL0owmmVL+D5qInzSj
MsagRjf2HBcrGjByPMokapbCeElk5zKAz6YS0zcwtZvYavV34kLzWzTJ7rdO1jOpHBjQvafNVHRk
P7jjyLBknc+kPnTv9HHDqydWrwigo+bX4wwrnNNJJ6lzXfMO1LbqR7Xpy9bzBFDz1bNWWJCjqewd
iBXPXJxXnb/3E5rLEJArv+ybAdurGj0jwq/YK18t7J6mHeOTftoZs+VyPJGy96wIgUmjiRbrdbKH
4rxvSxNDRTaYM9Z/PNGMrv1FmsheHsrG9qszcsus4dAV9Xwzef765uuduh+lXyEyJBLzyjRINA6a
ulM1eZaqzUPXVtY36XdEr3dmOl+RgKJmBsmj8FjaMqnItKurFIUvplzB4OTirh/IlzkdUl36BxiK
5MURx2RHBK12V2XXLeRlsIZM9ppEv8xrnlGZrQ47LigddaOjA4Fko0eg3JJOxKunq9t/NWLDO+ua
fPycSXciE9mtYRJWK2rqmhVDMTq68rorKCAitj1Ycvx5OmPmNHxFRue17JrJdGZQWbjUWrXP+Y2h
chPqGYfmIQFW/FJNC4/G4A/aeT4b2hpi9d48dz4f6rQDXD7OhTCfXbTat0k9A6SMvQXvUwnl3WFV
jmNl+t10trG01OG56paVQCVp7SdXs+0z7vX0mXbSf/eXmhAgP3PwDjDnpRgOljWMSVgjm36y84GA
mrXXMo6CuDdOIV5OXxMSljRKKlnft+w2d3aPoizyaoucKVwAMEqcZH5SamJHmBcYxuJozlH0RvnN
lEl+PxQxrjiF2WtfZqbHX5A9+GeOAkYKSW/VCCLu1VAEAiKtCPpynU6TwarxyhuS6myzy6WeTDzt
G+geFYIko8VnLN/ZMbothv57rC46FPbFouFEoFKa8EnHXcFu3OG2SgDoAsJz13Nv6rZM+TVGN5ri
8FEE/rAKYsngYFV7VbXd3kzb3tnbqpF2IIkpvO6Mga5ZJ5fbDTDhoOj3YVH1qHgTh/iY1uPk+N5I
/q2e+kp+q+/67tu3/uJZ/rftR18byvEMW5H//vGPjLJ+/82b7deHP+zqPuuReHzrlttvaij50R/6
lu07/3e/+Htne79IjMRem6Hut9+G6q3+0PRubll/3S2fZy/L83/4/h9NsmF/og/G32sTB/4+yPsx
/tvyU3RUAhuizJeMjc7we4tsmoSkwKuDrYIOR9/kuL93yLpPzw13iKnfxmXhq3+nQ6YJ/xN6gMMx
0q3Nn5X+fHM+crbR4J+mx2oxibDsmJbPjJAJkFbzsPNqLbsmcre7cztn/gW8+BEZgk6BLgFhIHxP
jMGot7ev/+kFbYUriDOmFk9umUf0qFqkDO1lrLtfWa2j4/344bBuE6BlpIOACcMv/RkMFJZX5oDc
HHdyMRJ9V8JFTMWd9E3NXGjbCE2swxRMRddxiJwF8lECRAQB7fq+6hwOYQh9aV9kuKPqeXKyOL3p
hS7JX2+msrbsLOKvT5y6Ee45acfy0tWIpMTBI0H20tjF3dBT+u5Lbzb7SBuc0kTVnJXtMaWxwoAB
Mxh/12iV3rzOelfPe7uZ3OTguCvzURjdVL4ndabsZF8jmy8jbJLJsCotj5OMGKnKuozdoVLXuD1k
xg5v06W4yGUyvw5YmZx12Srd5yqfG+uCMaZ7ndhZfCEXN3stSZXLQjLMOP5tQ8lljmLELJbDJC2h
J6E+gFiO8FTEFw3+UaYfZCTOUQ+zLRIX7xDbsGWv6gvSVrtyGZ5qyiynSIdMlk7BOuPWRRy38F+x
7NfLr7WW9vTvk1blLXJmPDGjGRTfaEIfUqN+5qXtTFqiPTeeEsgx8bwpg8RwlI1bSx5bq7lbdXbj
mYO2KnIZ9Bm24XnUDrKZcFAmpOTCTvAKuvcmokihBjW2jbI6b8UoHlDmFmoJmTjMqgzdLAbe23mT
DZa3x8yz0TisZtwBqIJjKj5zr5p28s1dIVS3WqfYlaTYAfW45FTqhmCF1i0jadtiSEJGp5UnAjzZ
F3ThTWq767Xbt3pdRFmfm251tQ4uPiSxqtvqS5JDRlT4OREPTCC5NqlnIkyadotuJ0/thg8AK5um
Ug02aQ5o/7o2tCEfYKvTihQCdYDoZ4FFbg6quq4yzbqKe1tTe6VnYxXhItR9acHrk0M7qgWTgw6y
Q8R9JGgTsYxvQ3voUjJ+s9IsorV38upkLDokjbPubq24W3Wvay7VuuvlkDOBF9JMHoYO/QrnRWcI
qrNlRJ9/pVGwU2cZcYWkjWvdoGbL6WJaF25jBOLrEmxXT7AYLY42/xD7dnZiTgilItEikApwIzWv
3GJU3E0z54LVTjaYbxxskzydFDmel7pT4pRUjrBKzuh3UpPSUCyaGwprTee73OyVOonbdvvWcjbJ
EeCpMC4drRB5Qhs04U0AxEIpURAWJ07yRY5NkCWuI78JHA0KOIjDkpwpx02mEBJb96KGwSaz187m
Y9ZLS5xKLRuZeZWkmiTraUeCaj/sFKMjpFzM6tYBMdfca06FEd5sU5cUYzUeNj1NEvVxKvWDUmIh
LHSg1g3MdJEnBqow3AYcWTAkyqhsiItOSfkbpFY3gUA6X8DsHUQ4dbldn2zOG7hw9TV6ColhFEUN
RnX+deFLn7iPoZruCz0xkouYB9k72K0x6HfJDDsL4V1ZWvlD08Szc2L2s5zTEHqf3WJSVWtEaoYS
8LC/cLw6zgMxrxr5vyq3tWiwyJDEdi5Ds2TmTNPO6zwX6VEz8IU9dFOcvtUY6a2Uj0yyAuI62wym
TZpcLklHgzA3gnBpvSTy1XYkbSyFRHtWrDNa9Gmd7HE3VoM9RgYHQhUVejbMd6xKMOsltVPr88TA
iOGT3pcJsRTW7LNZfzVcT8JO7aRv5evXBaqafhunOgTAWvPmpXlK63ExjK+6Rm4k63LKt5z6JKpk
ViMgwBbXaJwdwdHeML0lLb0NbLHRiuNGvYy0eZlJSu8yataE1D6lXvr89yufi+y1a1Tz3n8sc76X
Lv9eA/1/Vx+x/MG7/7pCgkrSNeNvx37oBvnbf/1tR5Pb9MNvR1U+128fSqcfv+pH8YTKkjj3zURg
oz1CBfgHdkpN9QnSA1XLFi9n/hk6tUifsyFLAp6SOfTDGecPfMH6hPW2tXGQ4dHg//G3wufAbj+W
GAw0TJc3AGDxPdzkZ7IUWTt112il87mzSZcdiYRyRKfCLk8LTk645YaTv6f4MB4Lz71c9Wrdx2l1
zqjYDDJ9vBhQqL5NVpvUQUZTHs69cTPFRnujVNleVos3HzdH79s4N+qDZZb2lcgr+wr5AcaMa3WO
hRO5uiVRjSsbGVWMv5wNa/xaCvPGlXlK4mX7WKV6sTfc3opckbwtiOlCqN+Moz15B3/lqHLvqz6a
N1Ja2QmHrtzRDVRh5a5MSSrzJinzl6Epn+IqnsFHs5xjz7vv4PgwVtYIry37dtMvI9sRawkEmj/5
xfpgtMlnI62eGmqrwJXe0ai051R3j9ZQvg/ML4JcWJfZmuCRRrYYhKYuMA1FfJuEmdVJ/bFqi5dM
9+7VYp1IzSeTFpdA0GfnktHMqWA8xghL4ohZp2fpoJpIg4QexW0nIj3H4zLT1/og+lHuh5R3l+vu
HDCUf4gT3mZZxffUZOShawRJ12xyEfkl77EhRdT74gHDwuWwjMy0sTDpdy4TzN1k5W+uRhuN3LgO
RJvJq9hIyE+nZ446HF7UCpl66UUZbMqEtwT1CTOrejix4JM/TdKOH0lJTfcDWphr8sLT67GUVpRw
SktdopcjuiHyB6lCWITWqd+vHe6GVsboqZA7KG92mGe8vsvB/OIwZH0ETE2pzhLa6ZVE8nbtVOSI
7E0rrRvf1U71iQ/tYo2ORUP6TiH2zi73nkkU88TWnONN7UWF5BIlzIyCrBvio5gX7SQbtXnHMiGF
3E8IXZlQZxUQ6ZTU7ZMFwlEAdkFduDlsLDMfn2eBxOZxvOiZ66EWrknTNsiMTozlYSTZ9DDCuySw
e+yOeb8Up9goFkjbMvNLuZCSi6jliRQ3RckxPcRauYSuGtMIu80bZcWke8eoeRLhXGpqtC8zabWv
tUZQs/RI1kukdYOjDpiRq98UTf4GiPyQt7zvAszoAmR6/lwNLQEABKsHybB0gDb1veOMxm4oOfRc
h98is+a67kwcFlokP/PEXbQoMSJ/oxvVSXwft/mLtsq7mhQzjNu4BoVUPn4/XPNaKjzZdPtG20Jc
Wq/HK7hNz6ZCXotpvIA8e66TrR6tay2ZSfEkuY1rh8Tdb16urE6qhwOHLt6FDUuXoXEaYRWLEVLl
Hf1asLib+pphdXaz5s6lwd0MGPY8arNR4ingUFs09knTN3ei5vbNK1xbtT4kLjDjIoyHmFk7U94a
0VPlQR3s63Mm9dY+A+jC+rBm2Vk5sweFx6Oeeeoe8MjdoaGL72XP/pK3FdooD7tVrdtlFp+9E8Pm
En8O4GSH7uLfK0NeNyPrCZ7SZbvymcQGcqZpJUNFiM0JYbZT5Br9GDZ2/q7J4aItGxUxAq9InjfG
kIZDw8dOw2zCaeOn7/tfo6D6W3Xp7hgBOWEnWEUlOV2asxhgY3Gzw7kFakebylDXucdtOfshgm87
dMrsRRnWjSCjOTA8p7mqKyATb4UuITJAJyxSNCLucbM3W6ASGLZ22HQMZIIEbAoZW8wlwame5dn0
8Ed7iMOVz+bhtt1jrXePWkW/4g5s+YvfetG81DTNsg3M2VIbG9sOK5txi5iNnZZVXsSe+lA4rB40
H/fxyCkgeDOBW3ePQ8pJIeNny0lh1U/dsSH4nH1z7HfffzcT1iISq30cB/eeSWuy6wZRRMVavCxj
SYI3gReRShqG/mUr9+lEMd5P5qEGYomz/N0A+QrXWOin/jhdtLrWAKXyyJa1TWxIWp63S3HeVvw8
p+elr6YLc8sSWTuOJc/Kn7CFfOyGyjglv10PhLY+SOVkIRU1u7XtoZychjZlXOj4CJnwDW33OcOy
hRH72l34Q8FaE0g7p9HIwnn0Lk1p3oyUuIzF5B3l2hPcls95CxqQpKyFovWTyB24tVbcmkyo2Irs
tbCionQuwVFLfI7q/s4spLsz+lyGBs4PwuA4IMPoEeClOJ30/E3qsO/aAYnwNGgLLtaGeVraI+6/
BhbHzFn0ex3iQDhOeCP0q3UzmYV/sEvNP6JC2SUj3kuTktzb2LlvSlEFcym5xhrrRZF5tY713Wo1
17NdPM28rXBJ+Gb8R1/AplSYGPV53i4PmIddjk3bHnIDPUnmlZjugupFfdI9ViQ6h1nOleiZAfoJ
f80E/lj75RPr4LGeWdSu5d77lf8aa+kbdi3zzsCF4bzJmCeayxrfYiR8XRbLQ1LKx1iBDck57y7M
uh0Dm9Y88B3tGyeNIlEme9cEruVtVZscgtUToppTWBBlOKXJm5Zslx6s53vfCZXS0AKU9xAtZU7n
xHvUuczjEvtHzV0e5maKTwsiwnbNXOU3WpFwlOrJmSNSlKfLUuw6C4Nb2y7eyjl5X+Zk3/fJWzGw
y8gmHU42g7MTpOw2EDnvzps46yZk/gDb3nywxGrsWtvVeD65sRxYKatlsiIY+FwkLX/3M562jiCJ
UJ84A7MN/dGH7GU0NehCPM5+pd0PNlv5MPhesOLVENhQQwFZWfu6zIC3mIIkE7tBvXgeLU/XBsyW
uYJg9sygE7IvDNE0XYi17HLRjbr1ADzAFtGz6dKspktkNdmLbXIK9Fp5LWmMAET1sMNkmCQ/Mu1M
bX7At6eFAMbrQ9FlOyri+9QSN31mqwC8W+7glcIzaF3z0GF7fpn0EBk6pr9XAK3z6bZThoOaH7La
i5+7Edh+RZe51XcK/UZIMmt9yFe92Alqq9CDmRsQfeKRt9f6ezdrBNnj7LOxiGnYKQR3Rlmeq0p/
Bqmxo3xsnmBsDHvq5kM/9cZurJO3rFAsP7YrTNfZqiAO7NqEytGMa9zEFqe7EI1r7pe2M3ap5auD
Zm7SipH/AHWwM1pzSQw7e7c2diNsdNnj7CtuRO7uzcTQzxkrPc09F9OpY1g6k7wecR3lwCrBPIgx
D1aExWCq7JFZyuUWZvbSVWw7JTniVMsgy83CT3o921my2fqWbno3asawZ6Cv7QprHnEP53M7ZvLW
yOIpmXzElluJnWLke9GbmQzZsooorf0sjEHEojT27r3UpJxmtocfq35MOib5NuOQl7gD7MLnTXtJ
BIeZJRmbKo0HvYyt+fh9M8ys1NuRR3sKZvveEyy5y0m1DSl6HkYQh5NpNtTBj81il40Fx65d+vux
35xZLH0hlozzbdtYkon7384wbfzFvV+ZSfFWgMdbcI0oM+YmQgbL1c1nLmPhmKciTfvD/62G9S/b
2g+z/f9Hhvn2v6S+XdCZvr42H3vSf+e86Z9o9pDHYK6E1S/zZXrCP+i87idGCJj7wzgzaF03850/
Bvr2p38AALhjbOqN31tSAzYc/SNEX4R1jOOZ9f+BY1z/IPr/KzYvVq4fWlI0F5DxyIpAHalDD8bd
gK//acLurT6D0CV57gZLW88qYNjqUsJKKsKqHtr2mGR1bmXsXpUlo36mw2WyNzu+0gz4XrldZocy
M2rM2Icf1uzTD6N2LMk323bx3cPd2uzcqx/W7kOdeP19PpnA52zqZoMFPCEnGKIHlQlYhq6mVX77
hXPtu3N8/MNIvjWyGY5n3mhiVmxTFebl3j3DwgYnegB10dcXvjVTLe6H1S6HO9yyh/J6SZjQPZqW
XRo72cxmc+0w0QUnBSrxnzPS0PJTy07dJSwhvjs7v5obNyzchCRD5K1CnCaG0mIAD3jGu3mxuvc4
1dAvMvEauzt2cV8iOJhEfyWdqiS3r9HcozsZGACIaqQOryEv4WFNtRPGkyFLMNU6d5G9efR+NnxA
MOepMyKr11oVgXi0e49+Bnht8OpxXxuG11y5YyPwJRslO6FvLYV20neVWd40uVl3oTe2gxOlXW/L
Q2a39olCEuSHvdX2qExgcIxBURZaiv27XTwqr1go1nSUt1Pfze/AHGp4hZ5U1JcynoV+pmcquWdE
7zRhQSLbqy5MlaPlow38LG2kpWChkIIUWxI2rtkztvCmdWpWXel9a+WS5o+I0tfuCsaEr87EyG/a
0W/7zS4d3dE8raAoUcuVOKpYXje/VNDikl1fx0XPZmmJW41MdFQH+mhB5Sl7I95la43ltUzSuYDi
jJd7mLV6B6oPRf3JrjOqqgpNctTNyXjf86gxE+VgyYOiA8twjRjiIzMitewWr5jNiC/h3500jfE+
GqA+YcGs+i4zIaEFK9F9ZAukoruCj4A+J8BDj6SMnYvxuGz3Tl3SPOAYB3MqbdumPtTZ4u11gZM4
jrvtQhCfyAy1U3C/1ou+9uiBVsHDHCwzuQiYPNV+cZkPuiz24B3LZzkIeZG6VZxThcgZc39SZJIr
iFZM/hMOZxX00tGfSm8A8F2Fvr6LUWLYKJTFAyNazXQuSss0rGibJtxWctK94zQBdB/GklF0KBJr
ASsCGN5nZZbbiGCa8rZ0J5ecj1jzjQCKtoafkWNhLjo7Lgr3BXIOkwmgLqinDOy6Q2OvXgsSJAn0
GCRwzskQS/1r1mEVwo1CXLSGW7qWeVSdi3O5bRQjt83wY1rCYRjyeEd3C4CCIRdFGzelzY4T0rpu
b3Xr9BnmWlphzGoUN6g/pRZ5K2R93PbwXAqswSFRJ3WdmhFtPE8wC6tSO/9f1J3pbtxImrVvpW+A
BTIY3P4MMLmvkizJlu0/hGzL3JcIksHl6r8ny9U9Ve7prq9+DDADNKpQbcjKTDKD73LOc0rh8tAL
QzUhciyygPiumunAqgjnjkXFBOxrpZrAeWbfmjwBKqQ4iEMkWFvs+6N8ZnVlj7gTvbFE5m4P6SaJ
iwpQ/IhXYC0q2rkd6fVe+tGYyTi8gbbIuB/REG2WiYKIT3kcH6bGl+/yvrcZWI/0Fk+MoM2BN25t
h7oOX52R2N2jRHbv84EzqtrkoSzQE+q6xffIE9rdmdr1bwkjYPVx7gJjI1+lm2p9yKbGdLssQCqz
EwhLUFW2CKbFBpq9aD+LqqnPtpTSfaCO6hr2O4hvGIP3dURNYGWvi/a8dxUW2mwlJn8I9g3OYRr0
PFHfAyQ9B8Mp375Uw+ik6IQyFe4zhZ70UvSwpVfuiHt/P8C0+kioSvMsk45PKx+tdrpI1DXL1keI
g9XcYCTe6Yk+ZLsg6qdPMXlCJkTkD3N6N5pWimte0gpYTIZ88WFAV/Yayq4YXjq66X7n8tG0aGHT
onjy4ilibmBRxR1GP3O8o5z8CWpk4lkN4QGN/YTHWxE/Ued+fkplD7yFmAXxhd0P+KOoGINm6+ii
cO/tKh25dlbL2A+DRJVu5BxYjHO6ZREbtLEznacCdvCm5lRWzWqsiMHQa/zBUHFXHtGUbBzttFDz
Q5pLgNDruOqyAZHeksUD389lDiaxEhlMZ/Lx0sEyp7AMyI6WJF1kPTFMfh9cPNaD+kuYJHFCikOs
WR4TladHVqIeyKpvoifhmIK2a+RXv2js912o57wBQWIYAq0jq4o5WAwS4OBeM5mSB1xv1bwLCtXb
mzGXJmVvVbPF4MlX1Ovc5NXwYFCvzfsM0qroN3RYA/uu0hExCRSeyM28Fi5K9soPh569J4k522ma
HAdU9eQtd3mXOtNRYgwBChTIIdk3bJGGdUCE2jsZZixMVxT8KkEEby3OHuMHWpJyzjvvAusyHfZL
ghHvY9GYRTDnSvLMiDWwFjcUkK1JFmjXEf1V/5Yl1tycuwKAEBlRMc6Rehd7Vti/hktVT+Eq4RtW
bxygnvQMnZpF/SEv88kVm2ohSge1NRe3PQLRdO0S2ug8MpOICJuer2iEgnjrMV4yZ9kNXXjqLHa/
DNGqjAu3pNqm7A6qaZi2kqccxiUOiJDIcbxVccewmgU8e9rIHgCoAdeb2MFNQ+2Y/SysibUcrnB7
OXLrJpxNYo6CW9yqa/mfVe/N3dU4djvcj7UefSY+CIr0Czvm1rv0APvEVQza8s8pseDFA7CpBvC2
GoOgXPm6WcxD6+NDfFYxWKRPPcJuVv6WVkuPXG6asyOKBUxRHOIVeihwNcAHVnWQuN+hpuTxuexG
C9aZp8v4E6tVxIBVGgbPjnCiKx9csGyWQNZf2mCIlaSrRAz6efS6ksY6xfUOOa3w5SmjGiiecfOn
5hWlaPVF1X3cHsrGlOYy+XyNj7Gdj9m2hjg1PhRg35mUoHLxD8XQMHWfE1dWp9gKx/rAeHjpP0JT
5Z1KlsP6hZGA96QrtOlMXRzx3q8cINB1SJj3vmWCzRCm8Oi0Ad0xKI58wRgLc5YejmiyMuu5LMtm
fByjxquYQlQq0wfIokwzTA+4HwWQGh9Tm0N/+z/V9vxf29MhZkHwQ2YAph1qcAdG7L/b2v3nl/kt
+30j9N/+/G86J/6mH32QCEhbxJ0YCVtAgAeu+I82yLFvuib6aTokwgTsGwvttz4INRRLPPDYPh0M
BvLgLyUq/soY/y9fNCcVVDCaMS8i8JHovuAn8/AET46nWf95ric4pkzwfTTtLFVsl2qoAHu3lqRS
tMe0g0+m3VmfXOXIEo961erwsSu8BCQEE5yy1Z9Z6Go4NyPxXMFGl4E9JxsEGTL4+tdvvP9rt5S4
+bb/9eL36RUH5d8uw9c/+mN//akfN47l27+EdKrwsMDmB3aApO3vHbVPtx3AykIfipHM8W9U/b+7
yOQvN9DDrRmXuMt+BWn9dithkA24s7nFbRzkYDP+kovsZsL9nUiOFwZsA+YOLRaMgYCvzR87aj17
HIoxAqxsdndEw2XRtpusdmc36SlSk/e18j31NKZRfykdEnnwsnTlvuDBl3lB/VZmniQBtw/md/Vy
c5F6lVxe+zBJL/041pfFJ8BuszAcJsk2xusjJn1xq0g+gEuIXus4yx6SOV4erQwlWhJ6qbp2cwrK
PuxR/t+6umXtVLON1N3M9bZnxvlhCet3WWFTzthlXB2mPtn89Vv1Xw59/qDnvDdvmrX/29+QenZ/
2w31N/Jumvpn/cP/xkGRj9zgX9/a17cp+2lOdPuB3+7q0CchFnGlz1SHPo0H7z/uathAvzACgpPK
kAYh5w3N/fc5kfgFxB9QfWY3IQuGGwfv73e1/AXqH0pGGgGH5QB6xr8wKPrppkYUCUfJ58vDtEgI
5J8/3dSucbKarLlrOkZZAOtLzM49FOdCfLV0LPxVaUFlOPfsRqwdDsV8+fC7z+q3ydUfCPN/1E54
9g1Jjl0k8MFGRiB/eae/H1RlI7nORd+aS9MphSXFaD96kglGpOPsRWl7IvdEeA+U1BMZV8w5KVgo
v/qmYtKrk2Vc+V0V42P4k9d1w1j815OD1wVugoUVJamNavSfXheK2xvno3QuYuzLbhM2PoIJnYUj
i5G8SBhOsdDy7whykN2uqKYI1ahbAdUuOwzkD6zRYHtKmVrByWu6Pw05+gkg6PFQgwwVcivcGDf8
86fPzWlmVLOTcM6LPZXT0dR9Gx9VSWe9ShQCkm3qV/UbeQzDuwLM37xBHdl5B0X3mP1Jjs7tV/3u
o+L4hah3g34Gt8v5Tzy5G35oKn0H4T/S+n6NYbYrr+O4MFJciiFvP2W+wiz0ozz7od3+b+4cvjg/
/9Zbdg+IGdvjeBc/PdrJDrKYuM39mQoeCdmwaBSUZAfa9rqCTqueF0/npIvXMpv2jaj4/2crD/8M
B/PToJU3z3W4BWjB9setfKukfn//unPLcka11VkQZV+wvWgbqZjPR3U6/ZjD/8t37FAW/f4tg6hF
0YQQOSQkirLtZ5124ZaSzaaHfdbPIK/Zje3OZ7e1wgd0mFX7nfzYpT87het1OyPw+q3wsdThF5y0
kN0T+LmPUSFCc05EjwaJBWiUPaDyyby/pO/m5mQ/JJF3g2shSNf7+YWyXq9NV4/qbE+5sE7KNf5w
lKiQl5UisfTPmKgclL//XByP85DP40bS5DjhaPzjNVBx4oeJFNOpyK0ZO+aPi+2kvnvG7mJV73XN
w/Y4940nD//+nPinX834hVhimHCYzKk2b5fsd3N2qJmlG82dOvmWA2sNNxHWwaIV/n2ToU5l6EVK
AOsyDJp/cv//dDOghQMDyBOAQplbAUn9T7+Z6rPTCJ9OMIUdew0hm6v+4zhK/ZF7/t+/UQeHyk8f
M88wB2AAf+IDKgGW/cff2GXtFDf4/fZdQz+/JfBq/t67y2wObgIVGLFw3DCaiKplraMcP3Jp5Lkq
g9jbxq2a790AbZcpZHSc27ncBIqZWUXw0PkWqrsdBdYzDYoKhXFvTqWs3BdykMaDsi2f9o9134RB
aOsO/d3kxez30FthSC2jWEXWDrsKKXQnFAnocN9MWd7EU2rASx/rL+3QmR3wwvKYuot3x+3wpUJn
u/fsor86U4ul07P1OhKxg54gZMgm1M0KVTj9nlVK+MzAJLzPmqheV2wmVlPbBDs7bauLRp6PK9SG
BZ/XZcGHgvuah+p7TGb6EVsBUx9TFSRme/mJRWKyr+PqPbPGhUm5mLbghfXGOEO876POPyRdk762
Q/896CkIV6Ms1DoaC7KBR2vZVH5f7COG8IxOtYn2fAwunbxs726xWuzkIWCs2tYhmRs4wOjZ7YfY
wTAu/KnA393W+lWTS7mPZy/Y1R4Tv0R1ITPsXydGofMlHMWMPoio4O3cJPNVesUDlWXwziNydNX7
vfMurNPikbWF+W5yb8L+SlzoiVyCcFWQ1lu/I6FDrgJeiVk5CQOvtccSCV8kOMnPXuwkEOTwkV5E
M3unCT8sVvO437NFjvZQnJ9y9AinhiXvlmOU1MtGxWs2miRnDl2vtuCfXOssEnx+OROw55gU+0+5
wWi64XjI7wsCTp6cMHbvrSQ1HyrpLDA6TbRVQ2GdlS8thHiEYCDUkQ6D5Sp09kapFIl0hUhdk07o
byIz51+LCTMZfovO39CuotnfBZbKvepJJcipu7tJTt5wauL5q+e03hpoNDgDlidHVMfT2dCLfjSj
lU3gwKr8kFrWkOBXCPpDY+sPIoEb586ec2zDbtwTLlqw6C7NnQosZsBjvrMDgmAHPMrDTNXORfXq
97PEjbZEXCFALMGuFBl5Nx7LhnzA+yVEZzBXkLOFK7Ta8LAC8y1Q5q9aL0WP5Fxy4ZE1HjTffHVr
Y9vk6CDXe2IR9zLDS2S0nsNc0e64mp3J/oT+a29Qfq77ZGgvzB3ttcyG+7gx415gCNm6ZZEfiF81
WzKxCfyzoNlzy4aE3joWehmTL3djH0R7IXL07lWLsM6duycMzNVdprLkIWMIdckTV221moazBYUD
U0tgiMIFboBSosc6pZldGpNs8VjHeoWSjdiwOE0nTHcZkp1mKBAgOlN5ddI+L3CRjGX5kQCs0voE
iLuCahFh80D/FgV5em2jts6/OXHufFdcOfFhqV39WBOS6m/GWvX9XZgL33+JAp3FH3RL4VGhb8zy
7GSYGBbfw8ZAMLdu8v0nn4roG8SFCnd1PujlwbCMmPYC5Zy9cZOOuf6PhzTGvNt40Q97IxklSl5V
N+fuFnkhOyXc+TfFC1GsOtvN5DfcYDYpT3h8CFMJu7oR6XHsyjiE4lfxN6BrSTWMpqy4pg5my7WZ
2iG8JLW9YCQGiFucvFsGGIGAxdToy+SU0twFnMRSblUT4j1c0aMizx3SgtUb0+fABqU0RMvaLauk
27I1Jp23CZpRXry29IqrikgKepC24gkrrHGJ35aZ78e1agv5KjRFxKmdu+V9jVChYaPraMpjH6J/
twtUFnsfJ+Xw2XQhZ8e6Y/13WkSDr2Tjxr7NidsurkG9hsF4KRfY0E4fmMeqUkmBzRWu6QPWh9B/
ZprdlFuMdpAFwWe4xlupMQRzwYXFvspXWi71W72UKQmeAtP3GcmbTo92ZFhuIu4Ls9HfLTZXCMAD
Rn7N6ozl0xXfr3CRoir30aUZwq2v0FDihrJKpfLq6pRdWSRnbwD7QqrLOMFUZP/Oo5cw7ZtKlCus
6h3c5ajeZzabHb77hvigbR3aOYZMhRGdLV+6wHreOIUdfGNLHdLBEwQX3Jwqpp+tbZBjst17iSp3
TZYCUd1IIzGvEsM2hhjL07C5eMAiklM0ERryIZrwe75VNcbmjRWysOs2FKSETq9H/oF4il8eKjJZ
+yy/gLcvhs+3eQOYANXYUAp5PMWNfJOVDdJw5S6x17sI1zjyvlN9AEBdqKKXI4ekhHuLz8lZ1zUN
xqFJ2yR73/YCIbbp5oVPKnWUG3+qNVFTySoeqix+VEwfZ6gRvirxBKOu62XNDiFV+Xc2vTYO3bRk
7IvHFFM4MMummwXlM/O6IX+2VJS+BEnuIJtEKluGLN/2U1cgX2DijRBKxfIOzczEqriL3zuzicBA
YAseM6fdhKXjf6CBeCGEMsOm29a7saYeXkUu3rCmLM6+jMdypwZ7ZvNdNf1DNEyvirHyqtQy28dh
Hl6tHtbKKGfuM0Esqz/F1pPdxDVYMsJlm0nqNU4DVJTZZL9rOVc2URcF9xkL8XWURf7GGVJvwz7Z
Wekg9L1VDEp7qxbT7AoLmChLhmHbRsmCV3viYAmbCU8W3Ivy0QsTwFnWwuLJohWdNirKy1MahmgZ
B08114DpZHHEsmeTxmTiA+Ai5+A6Jt0iTIh3sCA/sDHMAlg9SbeOahYUdiW9s5n0fJK5p7BLg0jh
mpRnU3NXE7jjbNO2QVZW1633RSTw890c4XU5DcuqY4h/ZO+t3jWLA0nFbeajXrJuW3f5G0YE/agS
FHSdEwybZomHtTM16WOT89cBzgneo99wCGGXYXvRdo3wcL5Z6vJRR1QJrPZ44C3OOtI95GbPGsz7
ZWx1tcXJPvHMM9imoP9nxt7qnuTMiIXDJZ+l+0HENEZIWJty3bWWsleRncPtybreoPXTWm1hI3sf
CkfM3i6Ikir8JHWU5HdmZJv1q9yQ/tiDArGOiKbf1F5I7nZbE9C9mlngoB2gPMCpANUFMYEqTgmb
3S9u0sTnwh3FEawsuW4mSszebUmBAzIj5kMBIAlQRBPlA2o4PZwmlM8vGByah95jWLbi3YePPSHh
PPP9oHiuq7yZ2PAZ8ZIxjXzP1ns6pbprHnvsisf01uSx4Jy6ow0HDmat7rLtUpipWGeMF3e23zLl
ns3Yx+tBFvG3fpijD95t77v2B9BEsBpmfo4BD3JEbU2qZnwI1bgENnPgLw7JxjPoHTZdLweW7Gym
d4MeYK4B/Vq1rstzy8B5Jg88AyC1lkM7XOZM688mzIon7HeM0SM1LC+ue9OA2m2Z74KGfe8d2jwE
1AQxqxE4TJNfvYKv/QkiRve+ZzTxjgMduZ9jl/m9Btd16IexJXnDLuddNxq2T0muMPdZ+CVgBtj+
sIuqmXBT10+6Qx6l48jnO1sV2L0CQWA85+VZzIm1ddJlemVJHmwnnTlP5B5Ea4Pwf03gebLrWGvv
dQxKu4ur7Lmoy1enKeSBN+ihUKfFeuGjVd5mXtoOvkHmBOivI39niXTeQ42uCYqginT9gW2Ay+J6
NaHXNHcR9eGDyuzxvc8qteY4jsf3k1v3J5AxxQXxa3Vt6+pqqbn/Oqo+vvqlCu+FSfsd3gvvIJsY
NgUAV72fs+REpgxmgJDUw3VU5Pqy2Dm3WIciieDi3jqgU9L35AZZryGNyrQurWX5ypdVYLV0/foT
foz21ZP1uJdD+E2gu8l4O4Q0boEAyoFyhU26m0X5QWa0Y5WGp7XBJfRG1rB/ska+F5BLnX3elQuO
GOe2R6m7q+hLvXW89svQF2O4u0mRNjhBnSefLnhjqio90JO323r23rwJsRIIlnMSDMlOkb/0zo6F
/dzTA5xsqti10NF414+wspawEavYJ54brUHw0evi7s7KDaeO1af7RhYCXWkbHD0UM3s8soA+qsze
lGEPWhGkuIPGjuqnQ2YCkmrdk0S6Cgu/PKFV5juiaueTHHN718rEJmxb2useBQ1rTbykse9SjYHs
cHeuR0W18IJ2YUYk9GIXXzUJJGvUDtHWGKui0OnnQ+3H5Wb2Ee2UqJ+3Fbg4tZ8cd/w6j/J9K3Vx
Kjo/OXl5kwC/WB6xgQff6bGaJ0MfeZfTeWAJ9uei3o7w1R5jSYG8CbuhvRedXQdXDNLlBAApCc8p
9Bz0TIEOWVVbXu+5K6uZ/Yes9qxnj/Yq3JOukeWHHMYKQuOwjz9T+zibsI8gWc5+9chGRXycter2
DekBoE6SgqbMcYoP4YRvs/dKkgDr2HskPQwndxGVx6wRnwakHo9jOlFHqdg81K0aTzNSQ87swDnH
UKfXLJq7p9gOsXE0Vb3JoASvJoywL8rXIdGXpXWf5eJD3jviADCLcSUqX3+DzP062Lfkbd0HZzL8
eBGmrb5ylN1cQdb00gytKdZyDHBgIMxCEUUVdDMaWNsyNNPdpIP5wncbppKR0WVSqX/K4+ILrXH+
rqANwe6mxLta9tzrPKEOUy38XYLtgGKg6FIGEKo4Vs2Ub2dRZmS+teaObZDdHox9M5mEQfVZKqv9
2Cql7thGgdhE+HsoM2W9MkTjEF8QNnBHB8UhBG2CYqZbZiKZY+e7HiVaEfb+2xZk2LZkjrXtIo08
2yk0voYGAhJdHifjVjYAO+H6V+uuaF7SXhcPhLzrR8gNxRr3M62iNcMiJcHtGmXUZnY9doe2Nd/I
RAUDZlTnN/uuhrHZBkX7eQmAyNkeoeUY4he4pMM0qC3V8KvHX1utszmDj2o7D07XNKf49qy1lejO
rlThdTJC3jHrc991BobLaqkCVEUpQWx1IsFBQUFd09Wk+C0QZ+z7jNykrUcB+JTmYX0/uE72GpXY
N/pssb+nDDSo7GPa1RFlKHJPO36Sdm/fNb4RYj1RE15qKfqdzlpj4+Sp/VMb28EWRNK4T6R1NHbr
rBIYLLuk7bwKkbSzgGQN7P5tYG566ybNpp5MAySAAJkFO9NnlCfidWEW0+HS4Ryj3ucDC7tgpylZ
t3wAb6WMXtqksG5+++hRLg4+uxE91hxX5QGRl7MGwtftR6XzYyIx5CfJhIBII8m6WCXsCOpoz3ux
herfTaghGYkg0iub4ExL67234KS++l1HpopnKrmdXA0L3AraT4R4zw+hQgi0sqwKh1KEdAmQjy/g
y/RF+blcyrH7NM98y6mOIrMDK8Abw3Eqv0ZVMr3xsAQCxoXFB2rlG7eJwAZ54yyfBplhlidmqbkg
zho5McVgSHELk5FUG1NkZ0ZGcXKJ/TDedAWToy/2mLTBweWwGza0Xd6L8HiClYgiR/w+SxpZaM9y
x+/VZeDGHvqXyXfMiHwRHLdwsX/3Tti3Fd7vrEunidJwGq+zkzovoGiiFbjfF82T9mrronpjVkLJ
0SaWkQ9F76gJgC662KJBje/y2k7m1x6GSMvWv6sLRS+Zmr6UeyYwvQ8JbYp4NASUSWeExPypaNu2
viqoOWq1zIDLdnOXxrVF3egtSMpaO2CXv9KNHd3BZMiWDd4YaZ4hgspr2Vu1f21Hbfufh5vR6rqM
4xxvYwAEINkytMh74HcW38DbBtc8A+tjiJhmqogukeKCP87CndhMgcvLuSa8MHqErMXUsm9/bZ85
uOPpq5VGRd+v4thT8Xtd+J27c1hZdLtwTMLqLYuwAj5i7sSqw5mCgGJd+HBz9gQn6vQMxoN0qkQu
JniAASD0unLTjNUD9LWUf0lHzbRQdhIqDsPpBuE9wh0b8gOS9eCu9Fz6eEidcfZ5adBm03otNI8D
++ogXQFXCsJTn+O8vxfws4prwapenFXrTAVnKwmFOP3nrmE80apE0P7iYqgexsVqbdh8smMKUlBL
H4EkzNU5tBJG33Y0BvIwcNKwhTFxMr14SV6Hcu3grGq27E9iuQ+dXvR7SlOGBQkoOOc4Z2AP1uyv
cJ+upDdXJ5vxApkzQSSL64hWEANhpluaIEOFfmydWjm7ZbB9xInMmPv5O8QQvbB4T9BDfSfhNG/w
Dg+oFO8cJ72tT5qGD961NP+MI+ObR2xCgr609xc2e34su+xSprbKz5VDYMqmDihtP3IY5+KBWijX
VMiOeiea0nktAM954LXo1jQ9vKunbZbQGvPNaVkdoXc2UDjmrcp6CNDRqL0BdUlk+d9VZznmeSwi
l0tXmtDmXySl3W4Wb5YetD3PaSieqgCk3tLGMMHSmBLzuXPwMSO5ncMWP/CYnwQAQbnTcc4h5eh+
cd8NyUI8N2hFUWMIpOXZIqivvZWV+Ev9kOc57zPtmoLBIkK+lDTCLHE+xnnQQ3frMEWl1HHs89Y+
t8aBR+AYXRZKXXzXIbvda7105P7y4F/EO+xbVopEBs9TGiOJZ8wVRruiANC2U/bCu2bYEZ0dPSD7
k6W5Tc6KhIuJct+pt3FPRUCakz9WrPHyOt6MnVOk61G11FYcfJM61UbyUzIwQUjNx3bw1EGBDE9e
PNTpkYrHmGX7Y0Mmf72s2p208yTKIcJgagJfHSHX2GqN3t4sF6srfUMmDIFCu5n8OLGNFjPWd2On
EHvk02Cdubms6G7Qsjli3g/0o8ydon2NOlxwmznwiz2D7Lw90WqK+cxibAh2uQ79+gDvv7Ifyaqa
6w0HobdsiKExOb5YvCWMFZyuvk4SzpfXVW28Wyj2qWHR2UUXGiOVrUKSuqpty/w4P3m9yBjuyki/
GJyS8Qo+PHctY5o+uuFgm+6rzAtZbhxp1JcZsMZDUnGJDrMAQfcNaQ1818lpuNxDoqt547qeeAmw
wHsfmxZsyFUsaFXJUkaYQqAyoQXR1Mw7f4LhhoOsid3NzMEQb2/fMI7okKb+UNa3W6PPy/nLjy9n
rx3u0dDWkTrY/RKkSPtFNy6H+iaK36S+YDBYDc3SnQQYg3EHzaf2dzgf2oKlEL64bZF3+dkxCT7l
zHWRhqbQvqGVzkIn964NNeCcW3VpryhFh55Zatrk9JU9mADjbOoRQHDuwwnd5ty4wS7oo2JYY6/P
yRyKELSiP2sRSNtj+h2/tLMweRaxn/PBAUDcKwt3z4mlSFV9lHrgO58JFJpbeJwFg9MEZgzDrsXl
zT0IYbgEbSBL0LlLlexHQbbcpitNHy6rKilIIvH6oJlPdOwssleCEzf/njPbKU48Bvzi6mFaaOYN
GItJ71hUM1m3PHShO7Cy8wc11/NFzAXrexYRmvMThRSn11TU1N1Eu6tkXUSBX53I97XVDloe+ld8
BY2IP2RB6ql9ZHmh5TAop9LmnK7i8b6UzMTu4VClzS7MI+4IASLL3YOEYp8FZXQYMLN1hcV7aCur
gHSZNWV5AjhlBZsR0v9hEVHmHZy07PMj7Ub0XkpQkyu+wbChktDu+b7mjQY+sXTqi20y2u6+Q+69
cxiJfdQqjHHOFXkp1j+eET9WpTBOy3zbZLnz5GV+k1z5kLzmHd45HIGaZWr/AStK79/9ODEDBRL2
vdF2k+8mrBremlRKgbrPkq5J91Y3cOFIkmPxK1Pp3E5gIKQHQSJwfhRcymMLhywH++/23TdfC9ha
hicep49fan8/U4e9L6QOMXPWZfepdQIbas0cLhDxggaAQr8mS8unUuYi29RsicqtQx303BbOHFMT
k5nWtA+jZH3B5LOfrL1dZ1N0bzH5JKumSYbwc+mFXnmVU+F/Zcyg5ktn9ZIgMx6L5pmKyDOP0CAZ
gsfCuOYZLrXi64t9AP225ZtLWSf28qjdkD/0kRYNjEG4k7IjHNlUfs1rf7YdnNc8JM/usszqjedJ
WfBAsbMqK1fMrxfrrkPo0O7HvLTtgye720DYGoT0og0tNNaMdUrwKFH2lU6KVSiTtLmEmhys9HZM
OcvGssNmSYmLElYMfANewTCea1CK2EhI1YZdCT6gMlvf8KT/rCvjjZt49G8iHpYDESuCLEKTsHIY
m1MPa5I+zVOnS9O+o5kgrJF9rBdegnIY5TrPsRcd2rjKP8GucnJu0YF8aWbYE1uOQw200Llj/lTh
7wLY7J4SlqYM23XO2uO3Ggl6l0vVNSe+PHRZARdjhX4k6PkWV9Vyl9iF+eZkMyeA5UM1IyOCorL9
rD0BRgVEhSmvSY5b4ils2yzZZMnAfVaDKDPPdo4e+8joom0PlmUlel16UzE8LTY1zcEu6XoOZgms
DyyausM42nO7Btdc55fYeGbGxwqrfELGQfhgELD7fKVnteqPSSDsL1gccvXVJl+IPhA+qR9gKVHp
RA3AzpLI71VfQRSOTDemHwnyUvGrN8fcGzHjzeg7C5ZJHeY+jc0RG0K2cbG9LMywU1YRZxecbXHt
Egp5AjD9zn6amWe1q+T2wR7cLrP6S43Xq4a/4kftbql6Ubx47Pk56IvSeM3KSVO/K3cIKoVkfUjR
9S1NM9+EqyZuQn9dzzDbLmXe0VF1TprwuVYPrkL+wn5yiZDe85JR2w9ukS/vWgx287nJer/7gntR
zwir0OKjLmILNZx1K9rmAHondG5Llmy5LLoX4q5lUn4zOZdmnlfNSHuGr8xq+vlj45UqYzpSe+O1
IrFXPhqHh+MBcjNns6JDB6EHvHk5GQOTOdkSzYHbfm0Rdpcdsy5uooc8RsV6Fy59jF97pGLxGYpA
ReFb37vWfKZnGIYtOue5fyEvCbUoY+Bq6LZl3tidwOXsaWaFZVIRDTX0jF40k9PGT8pthabCau9d
y/To+K3GzQhozQCU6GG78Guz+k/Ebj+pAG/t+y1zNICuhJcVRcsfhR0eNbX2jZ6As1S++9TLOepe
bs6h4nVKPZZ2ESGf9AwlV+hjVEY8fn4Vl/yG7PxNzPXDwPoPutVP//kfz03F/37WgyKO+sdP/Mf/
n9J0/9bcvVZv3c9/1f9CaemNFPWvlaWrtxJ/bvd75f3tB34oS10kokiOmDJFSDgRoXHRfhPeQw1F
vSigYqEf/QMTy/P5I+CAwU0oRVFwA2n9piv1nF9uTuYw8EMXRT7f3L+iKwWb8kd9XmDTlIA1RTaN
UvKWd3676X6njDKTmxRZLLyNE4tCbjONwd2ZVLAvhyVA6MLKdvHZdBIKsdGDFR69MrlnksDYKo2X
8qzKLNgjJPtM28CULCIiY2m8fp3PFiuvqVyLVmhkDn60Gjr7XY1r6kCyevkUWE4AqZcZSWr0SRXs
lv8fR+e1HKmWBdEvIgI42FdMeSvTMi+E1FLjOXj39XfVfZ2ZGFVXwTG5M1c6GTXfndoyAlAY+BTd
oAQQ97qDU7VbixPXK71h3FiA1TCN7gL+VxbXM2rN+igjnlVk62bpU8DFaBsciWyN4Y1tlvd5jafd
WNYfQDXucYRAz3ghD6JHB2Kx/jFzKBUtuNGTpq9N0CgL+F/aG0P2mI3T1PXWEjXa2TJ1x3IsGkB8
bryR/EKYOCEpl+nyMyWVE0q7eokfRJuymM66WnW3bFSarRHHGHm0Vh6quBJ7kQyPCbbId5ZbyiPP
SBy0asNZpimUXR51gL1kqiBPJMORzYgMTW4DFnaIT27RxXVgQmwF9JjooJ3bJvuDlQYlgXX2pWBt
OqZKHdH1MXAbcIGSMUUp0cnXk2Gmwz+Q1FwYKHaqKIEzUIj8hDYOr3VwntBn5M9SPzEvX0BpRihx
/P8nYTzZfTjmj3yxXoJXspGnOC2hgiXV/Nrkxo+bU9fd26QfmdRb9EuRTIpW98tU1it5uNHnUqMT
sQSvrKx5c02qVg2xaxH1A+2JRCRF2GvtbUY4PSu2/IQJtMO8Q/b20eCxXx5T54TSEJ8gmbvDV7kX
RTR4EfNHj1qcKajzHPCUhPTSYJ1NW+2TnhclBAkZSIN0qgbhjV+wDFYF3MlClu2WOW77ySgLFAmD
/B2E7ejI8QPCRRFBRl1otVJ7i4oLIzAohFo05RQXWmBARM1zJgQzv6NZdydYLNhprVMizUNclW8W
LRY8bPwWDH2MdZe12uvcVaDuqbFsykR5eLe4dRg7+mXca4lOjgagrTsUmiZUzaK6VnM6CJDTJEc9
+pVdXk+j+wN23gQFZ0s6UlN8m+mstK+0X/jFSr6dV2ubM7j3+faPbdtmgc2ctlkh0mTYycYWWgZE
MN9pDGeH8OxcOxGLv5nSs/8KPfMp08FSog71xlAnOp4SZl6+pEn4pKmzOHRmg4Dgtg3pQA26SKnO
QdlPPvY8lGKqULSD0fFOdGJMz1kkrDuK8kTlTWL9TPlyccs+HLLHLEMQzC8U4KmOPgaqmZEkiwor
LKy1fDWkRreBjNv3nmnIraxhxji6uRymvIb5MSatP4lh3uYIg5BhhlFleNzPNx7uk93pHN3iGMal
VGQXul32TnoQjyGD0z4bDngTRIApO9qij0gqVRxkxnEozMMQaeTtOeKCxp22SYy8TncVt4Yx6w/C
/kKPsI/j2Kg7O8XzpS/tfG7boeeZIhmwYchVBQNpV5Jxq3Inf44Rb2Si7CQ4DZNpjkKmCK+MUj5W
DncerOetm5fRPh7tMK+cAdOR+2RJRuocWfBZuJTVzuB6N4ujssBmc3xKOyULczimhyaK4M9ZsWZe
ZB0pTzR1KX6CVniTdXKxdRYHU4Urk1rKJeMkWY8LD2TM3CzNP83WEueVEd3C+nFW7QligZ08/u5o
nhQnSknDgpD1VHpcPGMchutYWvKUmVW/S+DjMbkoL1k/KoHrds0l4Ur0qtkjHHoNn8oc9bZH4GY6
tK5dh00r6q0QnXZaddPequw31FrkRh6OZU8vxWDYEFULIzQy4T76XEndM/+QvUdQtthgH/nqytLT
sUfmiXaFGIHGPuyTdX0h3hXGrY09UQ25OVGkNobGYLOFwW9xrQfDxS/nBGgopJmBQ6llA3KNbD52
eorilr+tX4rZucVuejBNyvPGgbdS3qOMkWqvK60H2A32r0ZVxICxRPTDBxjfaz++TUbyDArGx0p4
N4a2/4uoC6XQUTCO8A+c3eIW2xywac8wFIbKLE7cXY0fNav3mfZNPfF50QmYm3gm8R81aXK3KSa9
ulKKE/OpjiSQ5HYh9KEPFjg3PhJPsV+syX2hN+pHlnMZ9Kr5Skp3giLrjnxYmiW8CrfqdiFUdATe
F+NnmEA7qLAEHZZ916Q1LjCbOr3QCYPhdJ4ylAAcBZhLZuXNyGqa8fI2usKChfpN88HU0XxBulg7
Miw66wkzV0/rpnhXgNo+Q1sosDQ6ZrlNKKML7KlxnmrpxF+KlWt/LCdlr2pQKLdGy9jXi0o7Pc9C
yw+ox80ZbUZ77zNB4mkR32BAYj/uMuu7zQmKdEPCk+NOnBnErDBa6nVzhz+P1Tmn9Xhft8qyAwLZ
vExV5V4WW62vXZexWqDjca+2rGqbM/jjmXv8Z5Ye/8p2wiToWvsWjRGfp5NYtzwz33Us0ntyYTk2
i/HAOEX/kEMHEpGCot2SUFeHyDDc27ZeQ7q5g7xX1r/rOhMPdnRGc3MylKdE69LPiaV/Q7L6Gccp
XWFO/x1Vce+tVdJ5JcgvTx8fhCIHjoVNv2eoWFb5PY6Je+bB+pSmGtGrQpiYg5Sp7pu0gGrems5T
Ug6MBHCY+3j3rB3mj0vkJB8YAvs9jIUPuLy7AvQLL8Sgei0pOH9acvUFtKK6hz9cIOpXFWbiWb6V
pTQhIK3EMHoiRco0CuIw6Url6jA5pzlR3ZAS7div7VbZpMvUezxB3K6qntoOWbZbetCoqLDqK7gs
Wl3yWPVZJibIf27Mu8eVLzPrdteXsngDygOh2X3QZbzYXr4ANMsP6E0wJ2pnPkS9VeOe6iDedAkM
uQwE8A72dRHirHnMg5MNFS75djAZ/XLsWvd0I6bbAb/0n1IDf2YSSffGqXSQjFrGY8wotm5L/E89
cMRruSArxDw4WAaTYWITo51m7ZNXhiUBwaLnRpafTTI+F7nqpaoN8Gy8UeQUclmPbjEK6Z4f0QRe
YiDCaKUaJurysq65+TbM8AKXdNm6hcz+Ok1sBaU5VIeuSsab7JyrtUiSULnpAPNJ++9sjabLihY9
+RPNiKFZO5VfJPGtb8f8zVYM81WUUrtaNUV3jiYoQuI+61HDIF8KvsUTrDlQkCjinhxtqN3jAuBN
n2ibMhk3VggfzOKj+SePHBWzi7IRj4lGnxQ0YkXlX3QBr8e24pmIAXY+XVpXDygP9yzr0fpi7aTD
Q2rWoEPndW/k3L/jeG8N1NAbKlNwy6FXzEALdt7TeX6boN0gz18mG/+NmOOtao0gNlHtPGdBYIwH
d7skctyVUfIng+29rNRZgsq5T8PKua3sDmbqHrRFDVAYGSCMKciudXhy8EblZoGbSAmb6i/g2ACp
5JhX0Cn5MO0n3tDPQUaA+Wt+eUe+jk75z1n0DfxHind4W6vpASzMJorglHM1zlvh9AfyKGEi43Ct
5DO9QWwXmuXXq4bWoT/F0BV/YeJYqGI2/LZhME91PqjhmljZkVmJvHQ0orDCo/alIMbHrODQFNsc
kuykOzOjofFEta52rH4oHfvvXDIoNwydX4u1jo+UFjsZG29YOoGQaaxiWMTZS1N5yDW5LVf8cJW5
3Iq58VLqz+2azDxKPed4cBJ5thRnmvnEbqxT7UazVYZ4Wec3KGNMCaaLMkF7iF3tQ5uAw/WmcWHw
TUkT/LJtVD60faih20ITMWbdSf2alrbYrHnmhpk6/IpEacJqth8SPUVpWjtAiiC3cV1yd0ERaSrf
XU1xLakxEM5wn4seia7OtC87hWPLASr5zVIcjCw32TeDpguQANYv5FUMgW8qsPlXV6s3k5EFVpVs
tSrxC4BxbAoxmD1t8m3any6l3fxYlMuEQrT9pVrZSYUKjaUC0x7CHfpNNNxGyyghW9XmZmK4dV5k
gZxm1I15NPVIHNJK/kIEsYN1WfSzK+LXTm+PKR1WNHB13xlRtEM5FCLEVN9uUy3HGpXFX27mwHbt
J/iXvjTaiBKJBz4VE86Xo6rd0Xx4vumrDnORTgxWbIi8eZFcZ9wJk11aCjAtp9wBS9h1pjzDdJie
qam5Ww7MKbvCimkmz0mcvNsFBHfyM14UgyGEaOJhUgwnxd0pmTywvSUeGJz0gJxKFcTIeYHlKD0m
4L08h2l6oJaqhYujOEUdJze3qdatMaIBpplDl007q0FJWP6rakT/0RpaIHqMqkIBGugShx/6UDaL
n9TmnxJB0OcatDMmsStMaKBD6+7QXfVtQSGDP7mwvQZHHo0pfh0bXICzs9zx3HxjyK1CtXTyrTXW
XyMNkdFg/mIpe8yjOmiWwn5JQZBtTJNjNF5PwDIuvJsBLJ6WlvNJtUBKNnlxU1gnI4wjHsrvTlO+
RtgRBKM35mRYu1QnVloqN6IpxVc/j9Qu6VmxdwwU6lLh/YtjJjXmOua7dDLFCw6DyNPM1tlYoj+2
HU3usF9JOtaMYyyh/x1SyNV2QwhQVbMLCGboJDYjp6wanCMToWcX9FhoRp3rSbv+dHC+7ZzRgZ/h
VjR69Mzpm0xjbXVXRvrlq6lVdjga9Tld7DHg33MQafNnADDpt8rY7lA3JJ5PLnXHNba4WnHGp7Ny
xZGDx57bs2gzB1GePrO2NF4dtP5Xu6N6Xit0Zd+TankDx1idYPM0QYvh3Ovtsr9jF4XSAykqApWQ
kCVKC26oBaKmX5V6cktruhYbLZXBhNHA682K2C7b/K+7kHEBUQXBUU0XyjKt18au6p3Qi/I7klr7
kisWDM81rX4BnFmH0ViqjU07QbCQUMHAALnHxTEekFeOWHMEiSmryt+bInM/alEOX7rtjB4u199M
H1Q46gV2Kmk3GyWr0VQcZJOE2ZQ3JqrcdUY5bO2ZXUfSwXhQnUUSXga1uJbr+p0nmDYaxZp9c6mn
CGa5UlPN4Y5M7dzaj6M08dUFM7Y/DA20cTqRniEDYf+1jOQ+ZVI89diQ2wADbbnrx5mr1DBX/DIA
pSHYDzcxNvWN27hzkpVK46OLpQ3rIzC6JS9grw2DvwBshOHUcQCRkskJZvqwWttlU9hWundIlL3Q
zpWeo0KPAojECNJ6GmACZAYRZR3OtthJ+JPl+E4nwnjqZ3fZG4RN9kwZn6mXAX3F0xKPTLWdmGEt
x3mW1mo2puNQ6Ved4YpnjtNshFSZZXyFzM0wdKzTt8EMdssRBoeZpiY7Zo7ZE+T0d6GW53gamgu+
FCcUMufJjO15O8le+2E+ShealrH9W+ZjPo97kE5tSdfK81zM3zWjRN8lzfFc4AEMYkwAWuDG0Yem
6BJXb4SGoHO3ftzpmy3z7keBvVzQCDskmDma7MtiSEG2Mv4gXkOqCYe9jq8+PbsK0w/YUYImLZnp
H9FQdLvY6kdWqJrvzUg/DKb7Xhqp35FJA6TO13PkvIm5m0TVV18Xz0m0fChTe3KjiN5SkxaVZtQx
HlrLQanEGqidLTiKjmTbkoYGkKVkrD7amfrm5ArWaGPWHGxFCvTPhpo716N71PGijA4gDes7SGiU
i35UnZ0lh+JNDFpCqU+p8Y0xfW55uI9Rn6RXrBDzU5ol4s0p1GvLKILqMwxwLGrr/FinVSTJuEof
E2KMkSReTiC1R57CdbmYdo5Nea6Su5QNVplVRJ4RK2KTuDp7ouniA5RT/4tKg5NVm9cDHWr6LiKb
GmTKdLQywWySxMZ1KRltcAxtKmcjRD6Tc5ghgFfyn+SYFkQD5wQ/e+QSWzfBPo1tJBzwWsNUGSbO
ap2ybzUuvv+r0wT0aW9ljlUB7Y9qONYaF0nY6uokGekBnp78tHemE4U8m6i1Ih9l0KdO1WtUOnZS
elH9xhUprwGTtgK/y6mjGG4zKFG8X/Vi2tTcQz6sjNkKcdRdWyXtkZo5jlGGebNU7ZIndvFSm5TR
rnWKfFJPzt4yCw6esy3OkdWIo25EbJ9zpx56XC9nrMDLlYhiSteOo2/1ui+DTI8RP412Nyhrv9Bu
a28gMvEDl+OXqts/0YIyl6SccCu6gNTmA+Y0tmzX4m3CheU1iYYugY/Z2mYj2MgChDX45+RzJsWm
Ry+KRjfkeogneMOmZsCez1btbsxyP8Nw35DkIpXRuO5WaI7kpNfc3bRHlu6vVO2d1bW+TngbgIzF
odH0HImQWqiAp5HTqofQKoc/PNLcHRPzXo6070au+s7F7OBOHMJtM2C5GbcS8/g/NIygc5XnqqS+
Rs5N/IMFLgBXbW1Im7p0LtKjQiametNU0Iij8aSaDF4rgwLHhJMfmnv1pyTd4Blq1QTWShi0EfM3
07VoE035UxXFY0iEZ3pj4p5fgCuqBZbqzvbGMg4YtX7UyCmke58URniiPDysG6rCF8n06R+Nuhu0
EcZxK7bcwXpQvrqjbYmWaz2mXWKqFD6rdnkQbYuR3Dw5SUujXTYofjMsz8tKicMSL5g7sDZxs/iH
PWYD1Tva0ntI+fwCv0yZnO2EHL1LMypr5rqCd10nh8VehvPSldNOUOIKQTKujtgvPmxrin50VM4p
Wl81tO2XGO78YwcV2nEqu2+u5o+AKDpBl1OKlGGF2zQmpj3Ov5VvgD67tZHLf92maVIHQjHxfXQD
PWSIt1n9l2swzadEqNOrmq4sOcy8RXfuF5Xkwtgug1fYuY0Qlw9YWhdcDeU3hT6UW0tSJQRw5SB0
fxGxY/HHV/shSI8xvM0xXbeRYEIZVlNkRlDCivrH6l3jImH85QdSUNkQRk76fz1IV2NbfFSVua3r
ELBr02+G1jOuM7qTRkVLFsRrnTt9XvV/Fhx7FFLMn32cPaId7ptqywEbMivcwVHEE3EFj3NScmLJ
QGtTDeOkcjV5rmxcLcYs1G1OixPvau9e4rgrn6cqT45rmbq9p7gmsd0Eo8EYkZsSisH0psozEit0
B99cjWueowLqU+s+21Ibau1xzgQmvuTYU1LjPqzKkerwzzohFhs562EFwEDIxd4u9k9PG4uHVwot
bPmlj7x8G5CUQXcakacoHMbFUNmbuscoaNE+vHUXeO3Rqrj+CneBCQqZcpo7k63aTZ+Ta97JNGX7
lZRZGC9T/OTiHAOyCw5WYRlSqjV/jeiD8KK6tzcRUzKdExir65RtMYaGuV0dWqxdB+Lzb6DVNY8e
izFwcSSGWlRk21lnzlFQIkfJZOQEZtY8aY2F5pbcyfK6f0fiiF8dAAyqVtj/6M3FYLGsmQytildO
n3pqXsYqGu7lsNxKM2PZEI/DSm5dlr6dcKVPvMWTLCbOcvpWQDfYd3H2yv3mlYdU91u6RKVQPxL8
YbYTvwzOum8r914lk/iH6AXXSIEcETwCpOekyotwoAgOw5DZvjjLbO+BPP1ghkYyGh3k7klkO4mB
OSwiVfdmm5DEbJIyYzdulEFcW0Y8hkUXxFSrCNARKfYS983sD465fqK6V6E2VwvPdk4ajdOI1+lK
FVgDyVktp75kaGUgrW72E2O1/CGVT63S76MuYlbkcmlmuaeehx6vkMIsIyzx0W/JvaYgl/Aw3PoH
K7GMymFjjXH8gQqe+87c5htjtq13V6FjaonV6N+QF1Spd6XyrmJfYj9hO188zU6rpxyL7DtjtypY
OdByRa7O3Zz+W+vWZ2D3V6ulicWySj8IRX0izQ/bWlY/Dk8327qnZwo+ZGtPDpzpSV7RE0jwm0Dk
2rg4ZeSLq6H+Gy1HH5k6P2x/RZjWkQ8Bk8REVJ0zYS5H1Pc5bNWufTasXD8/fsEevKWPO8HwYJI+
qSqdzEODyZ62A7JyRQRUFiisr4B3ohtjvZZZXW3rrusCe7QIpMXjvrOy1KOk7+9o2K/WXB0m6oqJ
xuxiQRIb4g/qXuGQvSzbPw7ToTDny+bITF2EcCNms41ysw1ZEgGqjRIWFnTHNEp3ZtktXmyIxVtb
Z/rsJtV+xv6o/pkyOjoI3diBzgXhqSoJhc95Th7HYbZh6ElyYtSYPDULIT+NEdVd1cVwomjZDuTo
7hop3U01x5pfpCo2oGqti5eOg2JA0gX/U+kqe+Iz2XPvZN2G524An5otABB0Y9mUNsE81j0RqJOV
H2N4NwEH27/slvq2ySb295ZhpufUyB+uBPbQpM/CAQwpSnOjWG1+omeA8HydcJ4tuj/x+lDf9Dog
OPura/1eK6gpXMq0fm0T59yrnQBJxPnF7AMdoK6MaE0y9a8BX3LYUr5SZrF2ATMg/1bmYHqDLQo/
HooC+zJ3wb5W5Z6HsbpQcW0eo4UNv1Yx1ZbxU8QHP8SY9RYaHXgouwKQKrNjrpeVcXQLMpFjmfmI
NG99U/G2qjb7l+jPclaMQ2M1067GzqhAqX3hWkhxx6S/KDTtwiEAAEDIJCSCTXGC21EYw23KGxam
VQkUewOahidEhLZbDiFXpIo2Jj3ijqTMf61BT3tiqX10t2iy86jJUwnuyQ+aVH6gK5T80yCqSqKM
YKIa96xXgDTR0bEgCaOZz1CtTBbr6U8/DL/91Od0MHNH7wquBFK+E9yH+6ygxOqF6G6EBuGNgHaD
K9l3UTjiUwpKJGNfNvpLQzqn6rNj01huyiF+Wu+Y8q0Lm74MV50qzEytgySfTg2ljOAJWE+jllaK
voz3ujNEgW09zGY98whIuOycotv3Y8HdbLjjQs8PaSdP6dhcMNyl5xTOAFPRkgrmukH1mKaSQbBt
vI4MS2hlUrJr1FRKYLcZ0q2St6iilcDGP6Mpu1yP5nT5IEu/jXlD93xDV2cyNN92KpRdVfipXtI+
+Rj9kSCKdpj9jK0G0eBnyXqu0+RWn3J3rTmzjuZCkcGMYopTMjQrCWiaghWKGVb700QQPGrdiGBN
vXBXAUrhkUHYFn6ScvpwoJY+OzLJmF7P9c6godqb4qqC2TDgiU61nhNSl/uromKmWirNUxu0XxI+
8a4utVtDo/RxWNivcKgWgZsW4FJlpzqBTazr29TIbQKe+ZgeSx0AiJiO8IGBhcW8saz0cm9Iwoq2
psfHyG4P9IIpFOMgUObOR4eFm09FyGXIxhBENiHtlFWWtmVxnlZcWWuyi5P2p9NtvpHF7+dmm/XF
k20NXj4eEdj8RF9eRMMrnjLu1SyAx/W7xg8EPoLTZ3E2HcyutfZOBS1idvOsmKgo6cLzqXTcz1B/
CR2gvGebSUddbfRtL+EKjNqlJ+W/ATwhfd2d3nhdD5PaP9NgSFS+1vdkCxHUxlBdxgBYc0jdK1eF
PKzJU4CYeLz+DIOLJKz6fIFWho+7ZB/ralbplbLnptT3NXCbVNG+7Uzzdd6UzGE4GINuIX/sCfDm
jYZguvLJE7KN65RyrRzBuIo91wHkBeVAq5vN/LlE22dAGBVbjYPmfpWGdtXLoeeZoVvkVdpz7g1K
n4ZwXVUfofQ2clne5nkxX5I+CvWpHnaZyXQIWYnvUFXJgROzkXN1ixWQyxo+z6A2nOSqD40M6L8U
FINlS6D3g7qzcITuyBY3Z23SP207xRgitXzPu2HkpzQum5vAzIBZPIv2fTNw8pfsZmrXfc+WqWxZ
Gq8EDPVAYSjKvm289g6DkzpNind2C0wCpOh8bjLuNmnzD6CgEFaapAgL/LkBpvJfpzIWAAC17qdz
N3B5JK1oaEOMZG1bb2s58AIXzPXQ0ptF3Vqy9trM5gouPgRXFAl53tVbT+d+ASX3oAiC0EMD3xzh
2c9ZFkMq33aR3QSGZfF1OOkP9xYQKnJri8XdxWl30Gq7CR1CAUGcDiPRfboDkSqxaAp0sXd30fYi
1ZlMT0H2IFuvTu0GFAqGRFVvMn2si9nvQmdMYuT+NFoJS226+qsqzo8wsxNxIOo6IEzGam6BJVU4
rtPxDGd+Y6oo+1J/sjVFu3fc6rjdOE954bwrBky8YkaVjUCc4LsnF0+shSuPe+OXUK41F4UPoXVc
tME2ObQxVDhujC7VLxN6z2MKw1B+oBCqU+t/MKhbRojl7OzGEdIQ2XZjn2dUVpgJyv/spvIxAH5l
En7sYob4usa2lhHiCZPCoVNNKZ5dqnuPA0Es37Qc7kpDwd0sShVOMQnyRUFUGZtPFvlqZt2sOb3a
afO0KumfWnmgKOKt0xK8NewnPS0F6chE8SlGSINYc59jvWFc1Y9WqAHFYsKWrMfKaPA5qfxepGIT
9Z+tOUR0NcVu38j3lBhGEwENQTjZa6Wxl23HJImzDYPowb2UDqo3yZuLyqAPkdq+U+bjR0u3KesB
QUZj13NVfsQpM1cZcgR1IetjcnaOdiPBaGu6m5AN5o0MVp0MyosLqyOQSZfs2zFWX+d0zjLAGYRT
Av44r7MpI+fJLHLedCIfG7Nf5T13yvjASRLrmSseGpbKujRqWvyb2BF2PaqBFuKNdKXpey6lBa5c
owzth7Cp4TEgp8aBSAFIY3Y2xAZVu9qyZRGteVUrhYYiN3oGlfJYYkXvd4ZOYCOJW5oUbBHaKc09
c5e94Y1LgsLq37CPcSUQw7qXbRnfl4Kt2WHqkNlViLnrV+2aYJ30lApiZwkF7nqvXIUAijFSt2Rl
iq93tbotNfNlkclNZRma++me8cD5SdQe6Ka6qLN+tXP5+tA/N52tyb0B5oGyMxXCj2A64P4fQ5Gp
+7rMcxvYs3Jpc51FwUJiGJjkMUBvn7CZMc5cwxm5HQJJvDHi9UoThb9aj9HwuIpAauJJU5YQWRQe
h1pAJMCuQD/1s1SilSmx7Ya2gpWZsCUSF1f2lj0cwawkEHGp6QzaEi8c6DfkYQkSuXyXypwFNdV8
UMMoq6YMFwWA/OZoc16tGqjwcYcHcbIX+cR50jragzqw+1TKiaZSQqz6/6/UGG9qo9E3ssoAdbjz
c7Vwe+tVlGaHnKcdkagakhFjH4RBTmcxM3CC2LxSE44nDXqULdI6KFahb5Z0PnAuaY51LZVtm8v+
xDdiE/Ypyo94SHTfpk/wVAHY95p6eq+B3+wyQ619JYL0T/kXNsG1XbdM65xL2jW/I8MEr6rjKRzn
NL0pY6d7JutzyPw97NzoL8ZxznRJHFTYtnbK6E60Kz9OrganMgSa6OSq0yeD126Hp5Pt01ZEoIjR
DapKjXfTaqHNAwK4kR3EywIlL8gH5i3Ac9QLZjowMHo9v3ScWg78rddUpGawJotyzRdHsp1WTXRb
FaMNzYz1odVbdUO7Qv7CSX/2qakyPB1Z59YmaXtvyNqwsXMU4vZhfMetOh1NVV/Pbj3Tb2YNRUpp
XURzglVzNHKHYptp2M3Nmvo1QUv1UXX16Vzj0iSYjb/FYnZu94FjNS3VdMtyL7u8/5lKckYPMIXz
Yo76jWPko0S5H3P6rtKeIalK0Lp+hww/95RoNUoRFAt0dhopTcYVzEADhU8fjK2ZgTtuq3+y1pPm
s46cRfELTMH/dBqVWdSwctHms+Dhq01au/0kmbVjJzrJ+ajuzm2fjOmmXx6uj4KH1CEWI+JbDmbs
TmoRWcYxLA5jco5hj8SUPILBd6ElcNxIOciktFI4jyUa7yq0l1rU9ob3uQ1ALfytzQXA3JoQKClh
uHlGyqnNSLJuZ1ox3FDnplfFJrG5r6TD6t4HS+sCjK/q0WiZj4X47Uexz40Jrkvh4AchqdkGbj4f
I6G/1NItrqQqAXeN+Wky3PqujRSPwYr5ko1xNfDvexnZKJ9oYXMo85JazogxdSl1znoxshm5JJfV
yKYAYNXOWp/uY4Xa7cjRbiKbl90oJQ239rVykN7t8T3hTBu5QyjceQPiBsgmkIys+ZJu/JbB0qEC
rAtQAsh1u/t5KEKV8hZGWggZ4HN74jVKvhnYHTsAGyI+QKccfXs2Uy45i3JcAUoGWU9mmVOQE1rF
JI5xRjQjwsH7mBmNn3q3bGqpUiazEq/TkpmTNuUsocsM8DBCXX9qEgagoPci7auzswFfQx3Bo84U
m9hulH31ecb9aOkBJLUiKsJWqIPfc7j9Hy0TnbSi7t85gN2F0wxIwHPs7JS4G7c5NxcvK2XGzjZk
v1aZ5iEC95MUBuWn5nJNdPVXmjqTaGWvZuNJzeSGh/TSgI3rKDBJW+OkyPY5qsxvh1kXZwqDe2NL
AGSTOJGymUn0vFo6s2EPD/clp2rXBw3RYtUts21WmmE9zmzamOwtPRgAZjhfRWszGBC9aP0WoNxX
q7Tlx9xzskvi1KDtRB8NLnnFXkyVGep6Nd9kpV0HIHd0v6FAnqwJ6ZmCESf+SNbHU1pI609OYtTL
5wpuZU55SZ0KzsPsifbUX8tE1V/LnFa9PAGlx/kpOdqJazBc0MCnKYr+gcz6RGdhc7ALXg8uCMpP
OZgKzmcIMa9lzWNCMrU86DV5vpkYCOUnYn1PiDtiOdKKXxwU8myUS/aSYpdlLKEo+0pv+D5q7Ws0
9b+k2kvPoUvsSuvIx1AMxpnryvIfe2fSVbeybem/kuO2n85QGRFqZGdrl4AxGHBBRwMwVl2EaunX
5yf7ZD7A59nX2XqNdxu3wzFib0kRK9aa85ufTMCDRyTUzfWM+OfQomJ5FJwRTn2t9XsTCsAV6nr7
nGDs9KLly33PqszsoslzOtjcyawpR7y8GfwOSE27AmWGP1nA0Hq6fHD6+4vSXuLLwpiLXVQ0sFei
dNc0lk/4rW9+Sif5mIIKOB9G+s0iR9U98YVfpt6M13Zyr4suysYj7kznPgJRgLu/im94XwOmpER0
JMI8oY6+yIrxGy4hMl+j7nw2ca7zAsDdAQTVDDvPnZ7HEgVYkkNcd+15X4WAdr1+/mpIElvbpK6u
/b5G0p914BwXK7+Ww0xv0VTWPqxyn461hliZVvziEdFBkJsVlCGZfUKq6d13Lkjhbd2mAJlU/1Wy
wME1QIDMUZrXiyY/Tap2scgHk6vjibiMneWkj1UEB6kBxXgm4va5zRMCB2lAFfvK6OUNJzB7Z4lo
2FeEVTFUr+/TgREjuEpeG6XMbV3Md5WBixLqKuGZnneyDVVd0g9yz8GBsRyv7/6cLl9kjCCT4bEP
Rssub6SVsRXgqJ6P7Sju4973L4p1zKGmsrwrcuFuoBcUwQIri2M30hMpI9bvZHiuhDMHg118pHVK
E3gpTXtPZw8pVj+jHHHCLtmWDlSVsTVR3WMTlceu8mi/TE5b7lCLFUdnGDwG6hbTKbnIL5w9mBh3
4mQ5/XmnbXRWdej2R2F6IZhk7R5kZ2QngkZJ6Ayt8DQXWEF7qx/2oNbOPWw2l3bVKfoTdREQOwRV
RcmgNmnreFmWbUQaq6tw6SxkJmRn8UYsjKCW8NaGSvtUKh/YU4ysknIhPy6LSoOR5IODScH1gAYQ
JaRNr1fSVafugySi0UvtvAYmYB5Zn4ZQRAfH9lHzjnQZWbfN6J6eCYWRaMybguF9EBmRH7RCtB/y
1j8j8L4KMJe+q2T8lCw1hK4MRyHDUD+wstHZpaglamI2Oe84shFHleCVr5FFBEDEnrx8/FgnnIP7
KEMmp/tT6/nTsTPcfjctnrWHzncrLEXia2y8R4FNQ1r6d31iE/dZmV8GH9JCSG0QgL06eFr7J1GW
l2Xu3vi+1aJnasstO2AbDJiA6K17d7DXQeKWobkbdPXBZpu+HltAK4XhhjsrNtMjSTuVCeClENsM
98udXdbXqA2IQKeDiGp2ncDOdGPBYfl4FLNLRgi7Edzgrf7+cODyA+jICp8AKdxVMZUaPFJGoymd
xk2nlBEscztuzcYMDJPja9IIwtcduSF4ojuh4UyO1NosO2JRH3FiuexlmnZeZeijHhMV+CIr0Rom
+EgMwzuCHfcu4o5nUkXYC1Dcdj1nSVjNT+hniP3N3C9R0XJkqrJ3ppGYl32PPTvWbsj3Ys+Hgr1n
768ovMqjokEWwrG861lvkOBODhljEYQYnlLOuNgzQY9a+Itt7bxvFUp7ctMY3Rvd1H9ENj4em4E4
L0ovomsn42kZ4L1ByXACHur3NZADvr60oK+01lpRgdlvccYLEnTn/w+T3y9jTf49r99/RxufA3H8
v/bx3YLxemXiW//zHy4+6y/iSQTCBujxyjJNDxfdDxefQUaOa5mWv/5PUa4L70XqifWXBWKdH3uu
hORr86O/fXw4/PC3C6YyJv47xyMS5w/yIWzxGvotCfBxPX6/dBXgMH7favN7YeOrzQVYdPoNb4or
DuVIMp9M6W+963tmZ0Ej/WZ5qLG+Xzpl4VsXcYuCED+sH18atlV8k7FNu8/JV9FzMYUfU9sx72Mc
N3dVUsb02u3eiTamp1Fxx5FplzuO5d1DZfA4b4yRePeNaccR7iCLqB0E30NPl4iTcND6cSfZrkhN
34TU11fQ8Zv+aOvGRGNiaAfFauvOT0QKN9Yni5BCeljtQAOEoLJ4AjiSJRgJdbHmq1lC02+hlo8C
I7LEncO5hvapZRBlOWegFwZUpRMBbZ3QaVBWtUUnYqxZcWQVG/1JzBYYOqYOlbWfUJqmH1q3blbv
Mx0bBDauuDCjCP1UjQtin8oK/3gGRQDBZdw2jwZkfPJBSaQm9jyrsveA6h2s0ZKjLJqjFM08KIGG
ApuWCOT+la8yv296AmA2niNFE3QQRf3t0scJzRcGHSFYxroMA1fL/hYFH84i32ZD2i+0HFuCmati
aL9WYWFEgWWI+s7Dj3GZrO4wb9/i1abOwD7YX5OxZH31oyQcAtMdy29uV0bnQyHR76SNO+50V6s8
0HT2qn09WB7lYBF9dcPQn+m+e4SJ+oPLBNEsckvt56piqR7LtLlRmU3INAl8w7yldcmsFQ9RmAWk
3TBa9kNvMQ8zg5yLjq7asImGmhhRbWZGjm4vjL71YRvVmx6QkgyaOQ85gHsG5iOR+lg8YRXrr+2g
2vjA9J2WfNulCWByM5Y9SZstKDOWPv8uhYCGzW9ODEyixcyBJo1GsY1qHX5uIU1jyMpT90F66jzx
p7I+8EaiXmVQntHeqPhgLZ4jjXMsZ+/LPJlf+p5hfoLZ0FbnuOFR3EAIAd1nOyOjUKcf6afOEnEZ
fqYVaNpExVehRTts7cWeF4Q34USMvWpwguNhEJcLJMDnJVFYFPHWVdd0GpmKV+1SPdLFHM8jLP3Z
LvQNiMeMEzs4gjovP09ACh7TCFZYQGNRPtsQ6toTtL70MfLT+ArUYJHAqBppgOnM6XMazhwa2NwE
Sady6DnUpTUDeITiIjoNGchTOpdlmp6PSFTMVRCLHD2GmvAemhAESX9KRziqTjee0sUe9nnUsNeQ
IksjmwneNHKAYRRUU9UZm65vuau6E/k9AKTsi9F1VRfA8LcZrEZu85jPDkMut1DdNjUrudrhgB8d
wUKi2fajCWMWLiDfQMmGh23TGba4cVI3RJG71N1js0AL3kl3QBCy+GFz8Kch9ph0gd47qNFEsTD7
ptUGIcI7pB5dZ9x1OoREjGEgfGaq6ev97KQRpM3FdDkLMmeuN345FddLb8TvXNhf5TZd8vQZeUB2
F+c+/sua575BYVYUH6K59XEd17M4LKkNtRRKSf7Q9zRIeGImc2dmmapAR+rU5yOH9Zlk2mCvZ11x
Z6ONB7xYKSjcLjplG6hUaZy7Q+g9j8nogFKNBnFRkXK/nhXz2qa+iUuEN3kJT4LqF5x9JUGVs6AS
tFf6cY4gkgEXGuxcZCdROdL/wRFYd1w8TP+ejf/f8+j/sg74b7jDW4J4jf96h3/3AAS4Q+b/cpv/
/m9+bPPC+Ytkb0V/WtENtkje+7/bPI58T3k2JnlnDS8zBaXB3yFQhmX+5ThSyrUA4P/Ziv/fLm+Q
F+7ZhMEQsmK5HmXCH+WFW69TmJiB+x5JRyBRCZTC7PV2l19SVowsA3FRZtI6Mxg23fFYAu8hPZvT
Wjf2+7Zd9US6Q0VMnyp9GM1RfiM6YT69+Ob+foZeJkK9hlF8/1MsqhY+leUIfCxvElVgUbSGkhiX
7QqwL1kkDNWMpD/KmtjVoHDjjgFEFD5psqh/PL+vHt+Xl34dZIRSwxGOVNQ83AggOe5aC72odQTR
DmPrLBWQrvijYuy8CcvpOZ3UvokoR379OV8HB32/mEcJ50Pf4MIgOF5fDJMI+1Wm6IgbLjTTuH9w
aiP7TWrLP19EKRuwA8+YenOReCjZRjyjhrSZWCejQjO2sKPf/PqjvEY98FEkv5875a8fxVdvM5Dq
duhormAozYbqGmM+R/JI3/pyeY6s5Uu21ACiiqu88X8TgePycrwI/vl+YUpjLM2+C0nFt9efv7hh
zLcaI+pEv829Culdr8nC3YMh1p8IBnG7fQjniRFzZT444bK8m4zKv41dIr4ZfFL7bPu0SLcM/xDE
OXpUd/NMvkhQF/70CXImpAfXNqg6jcJaQViaJt4WFzYSfHJ2brtW8dvo1xPtPEDPAeSYEcFVzssl
BzBpn+x+ye01l8NmKW4MG3UrrW3/5LcNqgmncenj+tgzP5ap85GEcx0dnaannWJ1vbSYE3jQep26
xas1I4Gc/vQBXEs3W3D2MFHzW9/XhJdfnsfsJRtwZRVlCxrBRPHAIFb+5io/vVOSM4OnbFhyHFn8
t+9Uxwgc04LVAQ3r9NbvUA6j1MO9PA3mnuDgMvj1s7iGEP1nGNn6SDiClwpBgmTBxZnz+pEQRlF7
SPzQX0nFnYPjuRmFdqnoUiTYWcXBedbqzz+kALTC6u2tPBbvTRaT78fSlQJ0GGLWqxYe5bGLUZuP
zHPAVuW/+Yg/vdTrNoJ+2bUIT2XrWL/yFzcOjxgDCLR9W4lEJyia0WLOQUvs11+kta4Nr75JnxMf
94412GXT+n4yfHGZzqptCg3X345eVt4rmt3etlRo7dE/JupWDfUFDV5GKEtkZ0Uwa1nsy4Qz2MaW
trwVAHHfJ62j1I+P/z9Vxr8swWb4iyqjWh6Kx0T3z6/LDP7RjzLDNYncZWprAsuENG+uiZI/ugmO
+ZfNKV4Q0Az/R8i1lHhRZri8K4ibHQzoP3hBfzcTqJn/UmAcbQoMh4m2S77ZH3QTXkeW8WuoZgj7
VY4AToQccX3iXjxRpkw9xsLZuIHtyoDaqLyLolfpNacfZP4vvpp/KCPerDvfrwXrCKWCa5JxYr1Z
B7JBQj/L6xHICfrwADXJgGRicuKntgqHc4epe/2bS755L9dLwqWzCAFkKeAOvCEeeegigNJRthti
hCLokOZSsj38pj76hw+mPPpBnmPb0rGtN2tNjqdGY2MaaZeQMXiS1FKBMJXX7wGCKA/3Uln+blH9
hxtHCCmrAUuBiz7uzTVjzhfS6+RIK2NtsrqkKuEwXxiCdZD8D39859YMYGoWmmIg4t7cOfgu2rIZ
822IEKxpK/neV8Tn9FqNoT7Dack0+NcXfFNxWo63NuEo+6ijEcKtjK2XjyUPJAKWrJo2w4hboJ0f
pzisz3Fqf2xJN7sATnoe6/Z3tcvr1fX7RaGSc0V2LOSbb94FhG5TJSaEk1Nq0eMqsCO2OSSOX3+0
t48k6C0agbTwBIW9bb2tzAYNvBOO9IRrE2MMmrTknW7l468v8vbp4CKC6BqMropKwnbfPPfTXCok
6/XMbN9q7oirm5nci+rUWn1x/ONLUavwQvu29H7+PK2LkQQ59byhsWEuQV5UBC0nzjx+dsa4X35z
j9Yn7cUOyD1iV2O9Yj4uCX423zwYY4KNrmpXaVuqQoY4c/gprof+U6PT6F1hzTGjFIzpP/a3f/cU
8uOqEPl8kqbRy7lvtnfqWa1rxkaIZkR3nYSo1+BJlRdOzaxonkvT+83z/w8PifJZULh9FhYbb/35
i2V5Ih8KqzBWnCTUaucnDl0WOf8uQPKfr+KR6s76aP/0WicecbVMkSl8AbdtCBrCFek74Z9/eXRt
HIsQec9hr7Nff5YwhzdMew9RcmPrQ5V5xmWoE3lmJ1J/i/tSX/36gfx57VA+qjnWj/WDWSuF7+V3
NzetKCpss7RhlyPf8rAhL1Jvqq7/jGL5faqoRAEin/36qv/wxq2HRsdjQmCyEbx544Rr2kVTkqaq
uhnhZ+9V+0oKn4n70t/9+lI/3bZ1jUIgJGgPEHYh1z/lxcOhRW0ANZhpnSrsZpCVU8Z1gL/+8CqK
RFFhAaOWK7tw7Y+8vAqCBzN1LRSUGeCTggOXMW3rrrNu/vQyrFImfEN33aGJ0319mVSrxFcdx79Z
1NUG5pFih6YV+4dX8Sk81jbKukEL+bY+Z9LTyczlIffBw2ztIYyDtirl9tdX+ekZWM8ZlOjeuhI6
fHuvP8vM1GZQihYpoxsDc9iyXEH4nIKU0d3+15f66Rn4finfVTQRhG2/PSmaUwSsh6nPBr8kooC5
6E2XDFc0B7tfX2hdUF8tuD4HNo8WOmstp9O3h8VmUH3V2Qv0rlqEFmv63DEvdYsWjaacV8w4JOw5
gJiW4yYDlwwGbUzV9MefFxImbxZ9KIy7zE9ef7W8r/R9SW+AOoKY6Qzkr28ebIcAy9983p/vobAl
Iz7B9dY5zZv32AjTImo8ztw56hT09Foix196XFK1ffvrr/bne0hvS9AqtB2Sex37TVWFB9fTDVLp
TTvgFIYKVB6rDITAH1/FhTtKnjtXYa1fP/CL1WIuI8EkBNs+vOZoV2X0qUv0n7/52hBTvnlQFGcY
uqh8IjLrccev/cwX1/GSNF0GOQJAj+Juws5mFu0OnLv+Kkk7aiDlJKj9V0gHUXSAO0MhN7oJ3egQ
tVlc3oim5bRqTxrkYAOeGf2XPcENBEaRmRdJVixfEZQ4iE/SOWuewxAUUwB6v8VimAASvYkcqBn7
kN242dE9nRAu4srMmjNzCpeQwMPYAWB6BlVCwqdnOsgUFfdknLn+JYt0NKsTRhE/uU7jyR3QtABp
WMFRth6uvSmch03Kj12gQmVvXeNiwK4E2wcmpeQEjpQXJRNGVYce7XmftvVHL67Mg0OoCxkHfLr6
PTkBhvwSNyOAH7Mt6Di5BFd6wTAIZiTmjE7qmCW+VV4tkKrn04Q8Irs2QoKn9lbLuOaCensGkVdK
iFRwhtLaPwzlWMAhYCIdsqcCZpe7biJ55UOFJT8mRaIj04OIZcO9hrvaQDSzQ30N4wCFo4sgBf1g
TRTAJmsprhjeKWg7vUcg5mfclpF5VnVe5tzZJAaD8K/Ja8sf8tgVELpUiWR7iZx4NRJ7kELWHEJU
Te6AlFpbVSU3jRije0D5Cv1JM+HHLSaCmE0Qhgtirtqwt+6culAziGpPruQcizsgivl8rBaVj6eh
kc63pR0A3eROTaoVjuqq4a7Bw8IPn2BohxHax9dRnxH4WEjwpltRZTm0rYLffh0bawiUUQjcbQzi
oH/GuWDqBY0974AQmMI/K2s7v+p174jb2VXtfGpblyRmFrNi9GERDVHqRtvZzCNiqsapjY1HlTa9
SyCuY07tJSaWomEAZ3gOBNJ0aL4mTC1PjTOrMHBqMko3pSB8Bi8dTwR5HqjsnP3EFK25qdEIJo9z
g1ffIcTTVDRkPafunPaYCZ9osS1ka0bwG9jpGMV2kc6JbdnaOjKHr75Tmd2Fq3TePuM9JkyaGLo1
T4wBuWNdAu0p47MWxzNT8kZY+sgf0T5lpiq9A5GXyZUqTP3NaEVr4YBMOuM8Gn059fi3yqK60phF
SAwYWscZnpaU8JFi0zcGrkt/WsTwaI6oYg6wv3IMj74m/c3IvIKIwSrtUFBie/M2jbngLmhKYUzY
GRKSqRayeSKgUuBaaKr6g/9u6tAOQ+Esqq8MGbrhEHe8w09F68QuOQS6PO+WyJwvSDI08v2o6kGB
1c0sE2yFBFefx95AQJ0TRedTrxASK3SaxK0UqQ0FzNAaZZ0D5BPpd4PmKPSRQm+sMMNqkMGPgY3g
ZIU6xIDT6oCVlB1s6mu+BmNexVM4G8X7KRutjzPmqOGAvE6DsIQTBu4IVG+2UzROqyNJIE4UdIhm
q8BtGVYTxD0A5Q9bmT0vHcFGmzHOYSRiOHeto9eP5fjFQ8LdnqAQev4xQaDqnNctrNir3mfk/YnJ
fJ98GE2/rE9C5Woh5HnEyLXYTBD2ftn5n7TXJe/M2jciPJJp9WxafUtAQ61nXk34sAmmu7qqd8Tl
qfxGE4zM0cmsrPUG9eODOwDC2RRZFd9WhAz4QYl8JA3IMCwvEbmODdI7lcxHGVVOGlgYP5DNCw78
xxFEJ81HJsbwF3kbP1eSZAe+s7y4bvumJCBpyo3LbM70DQs/DK0cd+0qnhtYNcqyJXg+Jl7kts5g
NgWE6E3NIZpCaO2LUmn9fg5t4oAh/It2T1ywRyqaYyi1q70UNmxXTrCfXKtGPU8+XBN+BgcM25Ls
99gCW9IZzaVFZvCpYr1wj5XlpSRKSDspv5CdHae7El35F5GzcQZw2EfifvTMBF2Rb9adyzYmLQes
42hvda8K40JoE7yQKvMc4PFoteCHR7P3GWxDtdsQQ6V71KZ9N+/NYSB3gQR1vCp16xiYcXw0FhuM
v91CvkhOgGdjpJijVF9O3RnIB9JMJ1F7xY6AGYeUJnP1zUd5ntp3Xdcw8pukG/kELQG/2UxjwfF3
oilEjSLITtk7JErC0bNr+ciyps135KxEkOI8vBC8LGRA1YQ9E1QnK1feQ7Mb1uC9wszO5j7CU8Wd
rOh3xD1NiRp0X8/TAgIJP9+cpIE3VN6yY2AdfUbwQittnsbMhJk2kAaw1BIXszGOVUMnz8YghPKV
ohDESvNcGQ1JH24y52PAAyWo8X1MI9PQrgIPiLR6U41r4CegRvc+mZvxJrUSQvkKQ/Aq5nmD/cwI
4e7ZdTqMm5xpI2Mz4GbpWZ7BbN3O/hrn7gNxI9MUtzbplnrKVh0P+ii7sOF1Elc+otLoi/kREid5
7KnrjIrgGN2ztosIQBXOrVYh+bbafmeTNJUfTcxb7ibBKXGoBqY9QW+P+ERZdHHCt+EgPqmujMtT
UiA13rWxBV2pgtUhyB9J5mu6fuD+RFsTQd3YRq0gZxF92jH2I/VVtO5HuQzE2RatxcG0jXKTjLih
n6GCZ+HIcLWuumuwt5nk74k9C2xeujJrpSgyXCtw+gKZg9zYtCN2QqRaovpss/XxygPSA5SoG8QZ
Iwqur7EkIRTVFq4FykymShum10gls2JNeG4WNoNto9IyJ64uKx9mApVIf3Mq63YA4MVWkOOQaMwm
jdEkpWMOmyKVOxkNrbyE9LsAIwI7riiQQKXTJIlQIveebdq7Wsss3SPwDfVVhBMpej9DcSRwhjy1
Dvk9oVDjuS7TxdkZrO9JIM2yit+tnlOCgzU00xvSewbS5JXrQXBLSVc7MEFMpyPiD56dIp4FCZcQ
T7Pzmlqiuy1TElZ40xI3TM7Q9URY+oy4dSUhF144mcu+MBLlnlAiVV10YTtz4j01GD8xuRW2hqzj
N2ykYjWFCkyWteG49T1li11tm4Vp+wYFSBhuXaPojwkbYnsYRCS8I65kWKM1sU1dEHE4RARV9sCN
BbmRzNU4CX7Wxhz1kP7UaiEl1YKucCXna4VYxN8mPWrkDSPuJNs3oejn7aIimG40fpp6S9FFZiD5
3JjXBMyCDq1N7511mHVa/Jhdfm0aFYZS0XjLJ9S0UUUNrnu9xd/mfmiKcThD9EV+KlKD/gKqA4rq
iFl3FxCbZrBDVW3T7Ij19IfPfWQ7n2fOtjxutt9bZGd2pSS9uci6/ZDMHYjh0AfyI11EQYBQv9Lr
F8R1TjPxRLPp6KuYSX5I86WpQZy1bI3ryM+4RMwrBY98GfLnVTMtcqJa2bYw46efQzNmBTGMsJgB
f1Ikbgg1IeCksNL+oWFTH5kkk7CCk63osuA7p0inCrlBNNojFnyrFrfwHPN8V1oIcDZ2npFGSIxV
YgYUrjgDZvRbwxFcWw7yfdHlrUemFHT2wfAA/7ezhEsVCdIG8nzCkkfAx2ebxOE0UN4wORsivsuj
KOtw5uoMZzaauLQPFlKtYusWKVSKxYwKHDCxHp7zzhbRJpprXsNUpy2up7QHfh0BC/rY9nP8VGUN
LVOCBH2T+bWHpUHN9SeRpOKIUI9aivQeTkucBXAWwPxpL2bCZcutB+Fu3W+6VW+f0gRlgC1XPjjH
oYfRgGoHEoJ4MjtKgayDkI+vJla6+s6HRSqgF8uWRwn5vtxq37X2BTNbg8xNII17M1uKMpCYKzAB
VwT0oP3X7Hr4m5frHo8h9m820wtpQFc5i9PSuNMikuYdaHdIc02TDe8X7TpXWKwhGKjYNQCnIcHa
CXNAPh33/YU2BxfcFzQRxapWV49uGVVXA+AmUrZNHMkgYYReAreH/7YKrHJn3Q7C8GAD/JtO0GX7
4pqex/gc6bL8hh7Q88CQteyeiZcRP+GDmHmY0M4CtTZd8l6DMhxmKwyyyOs4Bsu5XDzWOJhk1NX4
ClNAVaw2/hdjJi/9OjONCBd0F2f9vJeJMrM7dLQlGpvaniOG45Ac7Y5QAyPnrSRhsdXk1jUNP5Fm
KD8WzbTcjSj5O9z0pTfs+9rJ2+3YeUQotulw63IUbMhokB14egi1ikcJUmlQQRRAjomV7ZwMi3jC
cLlwDOFtTXjozB6e/LSz3S5+brTREkNZqeVh0m3/FQkQTHfYs7hPEc8DsCByvW858USkOrBklOfk
FpIqUaAUIQ+4LES4y5uWCngpbOcjkH7z45CyerPY5iZQZZnj9ycOPttpzOGXpYsLlPuwQhLw/RZf
o57AnQPj/Oxz7eVOvIXMnO+zVZuI6XLxPxNXZtRXdgaDi5OXcDzSqBMOcrd5wZDsnu92tnaZMep5
F0+U3liqenEX142fAX9hCLpB8YS9hJSEYdiTrLm45wXkiFtX2P10mCgFS2j+dBP8a4N2RnqOO5RI
UCEzw93ZQ2seaMjqJ2v28HeOIqVYkR2ucg7K2YTvXFgU5Gh+oxq2Xc1JARoTRgGwEkDuqDfbjQGO
D/yz0d9HYuUZVBkEczV74l0580sCnXRsFckoho+If82Wl8PEWckTR+1A+xTEuOprhCZknQF0oD1c
d1vCaqP8oFtigPFADeVT4Q8LKx9TWnSyXjpaQd/J9swpq37azVj2sNWqAkv3CC7sgczvJrkYgQ1A
VJkVOeSMPwl4p9ToPzRtkVRs02q6LK228Hd2pZHgNIuePiwE8WWHpRyA0I6DYSQH2n64jqluZc1j
OIqjJB1goBdB4xkElmnpyypJyGdcIXPyYiis6HPZKOJgE1EDMJJeAUSmEkXJGkqxu2knsdZuxG+e
E1U7YeBajPQjJd9MARqzhwZNiCZ1o0eJvbpxS1z3XmcV5iZTPkHjQ+82T7KKRoSUjj/Q58G6lB8I
UezqLc8lyyGx9ZG1MyLCvLd5lJpZkPVJfo/lA71mC42S47W55HeGVst7UI8TaFO98JZPSdOdjfUw
fOW5jJydgzgLqhOCW5jx1MbGWWgleIb6bomZT6PlyI+q6UmXVRLOYaDRdjh7Tr2meQ8YGcZJ6aSZ
htLULY+TTlh3+iK2rvIwGasTYM3mi+OKhqJpSBoFCGgBWhK+M2Y12cVNTDwA75fu5/Qw1pQk/aVZ
Q7XeZnqxrW21cFJ9onGQFvcYaAcriBqr7bDs1bSpwNJyVr/NKOM0G99oC+Mz0WVJfMNQUbqwnOsl
W5EgONWxIGE9Bl4AJkGe6WxM6ncqFOO3ccqMOZjLKWOdtkNOy5Dq1nhckVxkiwqfPT0U3yhu+y81
+nwb41Pd59/SieobjzQl9MYSlW2dZoAl1Q1AhFofbJLe41vRMaymC6DTTzj0PpTZrGCwDh3sWo9H
wylril2iIjkW4cMPa88+8j3fI0m60GXzvqzcb5x3sy2swq9lbk9fUl+1u0JF/kHI8axdS06jtg6q
mLogs7BhPUXKnePz/6h5lUIyGLEtNIYFfJdctCtDlE67Q27es0nWLj3D1Gi7L7QlPI4ykhbswW5H
7/1/qGoKcStafKcEaU/Ey6TmwKAo7d9jPbJuOJmBDVJ9THk6j6q9wmiJwZ1CK7v7dcf2p06qJP+Z
Zi0CutUuYr7pC5f+4PFkgplO+LaDkBZlMCFi3ramMf1hc5iDIXMXZkiM9wVxt2+btpMzdctK3LWM
JAMlm05bF9jmH468uQojEZORN2MRFDVvmvet8OAKxbDRSABpzjgElRcIW5zfXOW7zOLlqILLIMul
lc5kzHFt681smHi8xrW7FmDtaOThnmQJCvFwcEtE5y2ZNEnnKhj2JmeKLNLGnWLD+2YS4S5+M6z4
pxtomYKG+zrwdOWbP2TwQtcyDG4ghXIfjB1B94aJK6wkh2b3/Vn5H+XVv9BEvXhttg/dw/96Lruk
m9ckuf/9r5uqeMiTh5eyq+//4ofsyrP+cpnak3LmMcpBj8oY54fsCkHW+pyj4UZ7i4ZgHUf/Lbuy
LH6kGBPy8GDtYk74n+Ju6y8GQrwiBAWsykxPyT9RXb2e/KwiT8nbzXCV8bSCk/BmJC4qn+mCpUh/
j+fm8bt3IO1N6McvvpHfCq7+vgwqdt4LiVDIfHMZO0nbMFzwLwgYXsT9tNGpGWFKY1qtd0SwyN/M
cm13VR29fAUtlPGs/gw6bcRkTPxfD4HCrFvGsAGjhu0qNbttyARjPa+UBbkjcTEDncPwo3vcY2NR
AwxQbR3rs0RI1MGEbfq07wLK0+56rQ/UmWtNrr/H3jNX4KgU1GSbjk6ZgbcasJwZbFlJSmkNCdeP
KBcNl2SdkH4Z0bQOb3nejICfmZcPzYEKKMU0Mi+9S/JS4/SMcBjdePhtzonlmMcnC0XOECKFI4qG
SgYxHzgtYGwTWOvcB2G6BKPyyWP80pC2CQRbJ6YbEVNmmkbPkRdYOSYtFgTZ0NH0E1X4R0gB0cSx
MCud8DMasW75KLWVg6ObWssxjx1wWVUETdea0cF0NSHmhEkt0mfKkzkVsc0kX88MQDxpTKoOTJIv
YDExXFlbPx59F0LD0P1np3yhaYFn1hHENcdTDhQKrnbhMSnib/HXTF/XoRp3Y4YXhJppWwHgUbnR
XKsmMWOiEgYDnkbGBw83lJJNcb4iBz65NBXFKUrJfdulpGhUNSgCaUX3bcSM74RqZuZkLpvCrr5B
p2turaIr7ROBfcxe9AR7bztjowYy69GSDUoNduPWtVoy5SJC8vpdStmRfq2iFNecMA1J7U4MkLWZ
LFc1e+Ll/PhpzGzlPMP5grgPpA9WdmCnpVNgIncsHEeYsqFjOuS8qseMYVhG05M41b1rF4wLN7kN
Js0IwPlYxWXikmSyoeQJw3Ny54biQ70wcDwTsjTAnBbmUAO60+wR+YUzlX1/U8N7Ee/yGrXKhzmd
uSCmt8y8zLFcOOcVAkQybbwEOQ0MaRsmIOeG2qFqaR3wcbM9DhAnCs9Mqj2hy6E4F12kGStEcd1b
QVuUdXVOJoSPnSvxvA645JyZGKoH5FTubhoJ4KGTGoE+BSqc2jXpo7lmFraPOG4sX/zBoc1I1Kvb
mx8K0HNZ0DWKyFRdcNuuHPiI/mUTdbUBeE1lxY0BC6e/RETmWOt5lL4iXfDSOOHiJNiCCe/GE/Tq
YovAnx3p7gTToM0I8/IyGUCvvaMTRAbO4sxefdKTLCL9bojcsc+CvDF9evJyJNn4oFChzSddeI44
S0UHEH1e3FgBv6uFtR3bfgBD4kXUu/l20fT8rAMnr0Qe135O88XXbTtek7JMUsB28Ruih5tscvN4
YxoaUAKNjDy7r7yUCGVjwLp1l8JShqKvFyvswm3vmJpIjlmkNvS0uHc5DHwYh8lrF/BruOmq4eb/
sHce23Er2bb9l9vHGQEPNF4ngXT0FClRVAdDJCV4GwH79W9COlUlplTkOP1qyyATCUTE3nutuazS
0rrmbvaVmfpXrFk1gSDdyISlv400vGX9eQupqfOeFtUqewG2AYHqvm9qS5uJFJosQCokok/MHbsG
PF02uHAvWmcRMKPJfUKmCCQig1vn0sRuGAI5Cb0v2uQmwCmWUv8aTXk6cKrk4YMOppW+S4pdTr46
0RcmqIqlw12/J3HYJTXMpetztmiVpm1NZrsR7Vs7AmCjYnpQXaaltPJJFWFixMKhf9RyKtF9BdcY
2J/nRtZZrprunHDqOg9xIhLfQzonNDUS1I3ZC2fYCRq5nktT+cxNUF0MWOE6gJMIIQi16bLHWGP8
6p8Psz/Exa1fed0YXcYD4T9QdcfCTfp/eErVVwk1mzj6AqSznnmidXUM0K7o70nS6+2425Yk1c/M
Ppb04e398vW2zMlxvY6n2xyKhWGQC/F692LfF6qwKFTqvIE13dBcggPSvSduXY+7v22SqBfRE7Jb
ovN+fRk3S73WjbiMRnnuHJdyOm9Fe5Sd3V1YiTUY7xxH1//v1fUQnKI0twA34HEh+PX19SKmQQxs
mTyaC1NNAj8ohRabAQ/gWRnGZSw2tTWLr0wKx3d+udOTsI5+kfO4qZsmd89ZLXu/ikJqCEdOlPOM
KRuiEPEExU61tdgJQbjEP/3x+JIctxG7Uj0hU359KTZrm2kBl9IVoXZMl/KLqEd38PZVfr+X6xdB
3IXmGoWtffKI0LYCiW8uycYaF+YB7cR0jWmd/dnChb3SVNnlgLAdBhpmP3/G/x31/w/x0y+/wm9H
/as0/tb9etD/8fd/HvR1+69Vq8UBF6+Zt/o4/3XQB9bgrGmpHOlXByOLB8Xt3yd9A/MnR3AX/Rw8
9rUK+PdJnyKA94SSAesAgqb1bfkH9gr3xwPxn5ePEhA7qECyDKnBsinmTx4Yuu4zgbP1NooLYzgv
M8JvA1QRcNzHtrNfUNszmJY9uUgHrZmHNqhlq8QZ8XCRtue90pGs5MOc37AZDcUZdDDbekm8OW1v
Rs9krJIlS76P4H0voUWo7QNJMAj1JwjfzzbSiifoD96lryqdbdcumoS5ZGue9aKr46fR0Jv4QjP0
5cwzVL2nAop2Bf1yF7JSBUgxoj03oRUoscfZW18QInZkRth0lxDoB3mwU6k+dlXnDJuCYS/hnUD1
li2xp4ie7LhKlu8zRwD3wqEFvwHgkDUHL3PcbNt4PvlLE6xHBp4ZiiLQAijau01r24P4ViF0aSuQ
aERjkbHR1x4Rm8u47knlTOd8q7Joir54qA9r+HSzaV4R42LqhMb2nDs3pZMQO7UMHWKDlc34Ahyj
f2g55c+bluIASK9XiV0/DIMMRscbPsxuDAcAFD5iH0FH+SbvJbms4F+bi7q2mINMRkuUL1hPRoBK
sMVCGpQkZWeN8aHp5nKn4tg6jxwRoU+Yi88cE0HW4ILMrtSseSIwiRh7rocVuaoAad/5koiOcsph
TqGNhhPMoPNLaeKLYxv1eyg6dVpGG9F03REbfAvwyDcYDCSzcOif1ZF1BUFYNmEKZYis4qwHsDEq
WD60P6WRjNt8VtM+rdEbdYnhfEgbq3m2DJ8xcEfTVN/kevV5pjV3WHi/AAFN7vJpKUr7pbJzXw8I
CnDqLTMQhDemFet9wEkBwYueGHel2Q8kKYHFW8BTGzH3ihMiAWRopNcYw0FBRmM/cumft92UX5Rx
TeQkVGhvYj5qO7MZ7deoLPMrQlZAJRscT3K5ahaCrHadUkwjutThh9UMKF3re5HXOyGt+h7+SXZu
tR3csNy5GOrpcvHVd0Kqq43f0Gqfoxa2YQG0byjmoNIoorrU7kPR+mo7ef1FAaUesFtRPWVEHTC8
6QADxSLsG4HGbHK957Fr2tCcjHhVDBPuSlv8kI/0Hjt72sdGg3gF9/6BFjNih0T7pArxKbcic19b
CgXLCImqmJtiT617McHx1UdGu4rvfJiLho6j+ykSECOq9CA9l+AAg9jMfNY5/Ylu2uaLeJFT9XmZ
nafWKc5TkguWyUHYNVret6WwXjR0PDggbphZGXfka7sw3RcJo3G1ckXlNmoMIzRntDzsRjAiR/eF
GTvDIDQcm8QYiXShpsxt2rZerzO2mzLIqhq4XQi6KIfG9Gng9z6fYCo7JWBe0BwEQNjGQ1XHD6qO
z4hF/wLK5G7M0O+RePjFtzlyg5X1wkHrrxo3ix+bpLw1DO+ILck8ZDqc/6LvzhaX4G5qkes4wcIR
FQ9JrGVEZC9VyDh01YqI6GOul84H2UBBacZHrVTX40K3X6pzwQDlYNf95US0wkdccy1CGlV/dzJd
29VjHRNwabNYkO040/J3PkCCp2gC1L1FBEauXIyGpSjgK3aFZWzRGFCep5UNJVVgk26cYQGrOJCe
0RQpABhIV5XRN4esUF9MIC+7zHZeEABSXGHjuYJ/fhNXMJv1gWmyDt/xQnYDd8Sllptt6V0J0GBB
09vMZ/QHCsYdgH1BqJaV3ypfHfCnMUmv7aMkizWbosfEsZ4qvy2CJmM4XFjTgyJomXWii3bxIuyt
Y8rkskqZQOWwuW0HIlc8MCxHgBj2XUuHtZGomlLzkpKmI1TGyM56l0E/5J9m60BG93J5B7D5Brki
Swgc7bB3l2cQxx9AdLZnzlAQ/OqOn4siLu+6mnzSYpzaELRuG6bKMA6UVwdDH6Yrr6M0A8jMaVmI
MDVhw6z5ZcgwtjLXskd6W3ukQ08kc1j3w2hdFyUgTIW8aIOwd5u14AFLCDlhooaG8Vv3UU79CxnU
CEHS86pBVkE4yaeyNh+lh3qGxUaDBTyjASUwN1Bac1ukNqx7Y/qoxDTthKWfiXG5rNeFfiz2bh8Z
CNcQJuUIjhPeKDSkpApZ1j7v9foAjW+nwLgHllnvYdeBU9V4Ogm7GPrhpRbl2Ry3V6bO+XwR2nGo
rFvWt/LKXfjOylPkbqZMK227eWGc8tEmusiQ85ljJTBfGgw1dX1BtezvO30mhbPSbgtBWDOQJt51
6Itla501g1RPyTBum6icoJAiosb/gboZxRPqhfa5ruebsvDqIG7UsxsDJ/CStAKGujJyxrbeKGns
KBg/LD2Z566E9j/4L9q0XCsKmts6s8+c0b1cIFszbPQir6wObO05oJII+or3jINJtd+FEvm9qnkY
aX4gdoTqOQh+AR/P8c6EMEGcDHKB+nnSJ8XMKHFNGfgJzZhPFs29XRS72Mo3Cd2XJt3JWrXTs2ui
nCGSQhl6V20X/YfdKHbNvgn9xUvXfWxE2ujee31ONoMq2+wIDaLUbNIcejt1bg0P1GS7Exo7Tv3d
0Hu3Lo9wITJj2fYQXhzEaMzV9SBNGGCEGR9WcnJiqmOcp/oYL18s0arJ3Ub4czx9PwmyyaAXViBz
M7JoamOq9hJFBUD7WFYHpG6D8ZEfz6iHqznWxJlgDnszze10K2UqnqBeEQPSsFcQDMrGkEx3nWvj
Yz+4WrJiYcrB3LUkXcT2Qz5WhYPOJp+o9yqLZ+i2MHgPtS0wR/z3R0CnMYUEO6+NTmKBftCEMO/A
vn2OZsMkMbeuPwq9BPN1nYoulfqx93LxSF9xHMDbZcoLqNU3Nrx3VYdMFgnWuMiQXJeBGaVtYn2g
b87QNrVLGJ65FrdELxXI7qgHmbXuwdoseRLQqi6ANkRmN1+WhuhbPDh6YZdtiDyKoEcdDXllm5uI
uZy+9Wo0EQg4StMOpFe4rAv5wkZzRW+kkzcyor7jRMjp+nYu59kNTNmWe3oUkMhi5nnpY6V3XxQb
QfpRj2Xt3kESVfERmACakNTiQd1yhLrptJ5wO5gEhEMQRKeQtkrNrMPS7wZkfSOpDsmqiUuapBr2
coC5xVKAUpsBZGdH/bdhFHN6M+bepIgKIEn9GA34AUgp5FgWTBM33bLSNA+1umDc7yGadHaD1Mbs
evFW28Q27TqPrOgRH1lFoHWyz8cSVFXmDtn0gGxMfqD8ozkSS0fv0Gc1ACbSwW+tqwS0D4zDgk7x
vprIItgoP1PM9gvNOUR+QaQUWVmZ4PWG/o6SuCy3NH/YQNHmM1YfIrqKIx3COuRNL8uwAcuE6YDc
Tj+WmxYNbYviCDFAAnlsjkm/itBpFUe9qQzrUzKid8Ak0NHoacpF+tvJTeqamzZ4OVKkhR58DWaj
nRelyK10us80SJBOocfYSI+EU0JjJV4AWM3d1CwPRO42AGUzxGpsWLBD0u0kbWM/5hlRThEsYKRq
ZR+ayaSOEL9AO0mlXUy+Wx8dJ7cu8qEfD4s1jUdNuu2HumC1s2eNMBz6fKHidp85y+JeLJNnHFy0
S2fCY9niW2pbP0GjiaqGALc6kvnBabGMe0ucn3tFXwZuVMidmTr1vSw0CPUCAppXN9YljgkCZTO3
P8sS5AjZ5AoYCXH3vZpbTokuZ/xvxFk53wl8B4snXAN5f4+OFvaW0VxNjE62eonsuUlzmPY5Iv2d
Xns9557UAFFdZjssNeKJYMKCPFuWkUM2o54rW3XlRwmER7N+anD003AsokCrWw9lvZM/UbPioSDf
CnZDDut3Ig0gkOyVR5rx085O5ifc+OOxy8v5YHd+BhkMoWSg9VO2TWMWRi3Oact7ltjN7QBMGMsG
204RWPPUfLZmQgd8FDZB2ZDK3YhyIkVAnfu9VKGJ4pQs94byxIWtvVuBuMwbBnN48GVEjOqcuiF9
SuKzZsc6TK36Jr023kkMDLfj2N6U1VBexOnaExxNl/xU9vIc7laglzD5N0VJ3rgxthbxBf3HaLSS
YyYswt9KB76+S75BTARD3Aj9TI+h0mVtmj6X3VrIumV9WVbkmug9bOE8I6y0Rf6wMUYQxKM1NA98
k5VL7PdEI5bDTCVJjhz9tOUKZnxz7KPO5YuvSeDGjKgsdVX+v04Mc9Xjy//7P2NtRv533MXdt/k5
+VYU3+Sv7Zgf/+jvuavzF60WGnDMNB2086v59u+5K38iTLqPKBuwUf86d9XMv2jcONAMDOx9q5Gc
jum/cBcQtwx6dyuUybQQI5r6P+nHnPQjsacDFNBXqxp9whUo9bpJWM19Z0S+EW36wtJAHyLNiaPR
DNE8+O90Ck+ayT8v5TqADJgoIydb//wXP1xljQiFDC/iuEUqhqv5kI7d4j2Wz+9XASriosdd7feY
7k4arG3dEmNLMh3FoFmGuMysbaXF3v6XX/kPg+Q/XAXfPc01uNIGv8KJoKEXfIeo6LC3zNNyKCP6
LFLJ9Odr9V9d9vpJc5Vb5qLdQPwCIQTP6Wmfn6b8qr8DxO+58wuFM3qgDXFVxD+R222gtVncs6aM
N/VcXNgEdvWAQuk1hDU5aaIdmE/cGI24dJfk7u3vvypu/tPE8/hgaGFXBBmDQwZIp/N6yEF2CZIA
b2OJkLRV5V2NmHTje8kY8iTNzLkZdb59zR8PyOlFAczBoUUuAMnn5AEakgpJNqHSgV9lHqx0rT4q
YSCyntCd2x45TFCURhKFMoxy/iCCTneuqsSZ9o4JhSRxMvLm7djbvv25ftDeTj6XvfIx6JDaNu/r
ySPHbIxhGdjLoKiI92HENe+sTjeIOssA0G76H8aQWJ/1D4Su3znEYDJz8OsHL0NyJpCOXXgZ4yyo
ADGBCm78TUthMGPwg2aJy7iOv/SLrZ1jMl0+DMYwVaEWUd0y2bK2kdQMhuXkJJXv3O7fH/HV6Eyr
mB8ZkZI4+Vaj46pRTiLBJETMnGmmqDSZaIZv37x1ffnt3tGOBgYMvYnZ3utFYclpAdqpmQSaLYh8
BDcCqgmMdlOvecw5PNG3r/f7egfoS9AYh2jo8YvR5/51EeJoy/CSVCPE2JSSYzsQnl7OTjjPTCLf
vtSfbiCjObS8LPssFubrS3UEqYum1ZPAdVBcom0beG+BB799lR/kl5M7iJeZdv8qKAMacHIH9b5R
SSa4g4tFVmI6iukaf3G3zTF27FXjMo7RU3PX9y6zaOpKZKC6gXJzTDbj5RBtk8Edj01+p5KOJIhZ
lTcJbDlOqmDCaZR8gYRAulSs9ZjLCPchalqek8cptkWG3HuIW0CwhefgXo2Kd9a/35e/1XXOtsT4
gQfEOnnhBSEvU48aOlCFmaPFJPzKYFAQkrBsBL3pOchbevoiMn3nKfnDT8cEhYvDvDFR7ZzsimQj
knXUumTAzGZy8FvcwNRd9TvP/h8WUbZdEJlY3pE+meuf/7IhjpNbdJUBeWEA1MR+Bc5kmcworAYf
buw4J+RQO+07F/3TPV3FjQIhJWrKU+ZUYysxsD2S7ZJYUDOnLL/QfC+/K7A2HLpUTx96k74MyOr0
+PaT+oebyr68TgkJDGOovH6yX75uzjuywL1Pg7mfe+KENQxYLt66t6/yhxfcZ1vEJ7JqyqDdvb6K
p6xiHX2xGKMjDXLDmA5uKwioyLT4ncfzx+Ho11eP85u+DrLAWfGMeKcMBmNOOICoxtrknf6lSYsw
6VE9aBoiZtwPmJ3kHQ0gudO8Jr2Zu+o+IRxgA2LB2JPuWuyb1iTzgxwGXAZV9g9v988P5+IFo1OB
5O3k6fIjq/VMnQ+3EDV3Oy5LeYn47D0QkHH6q55e5uRXrR3UrYuiM1aRnbQl5YCUgKGB7b/My1Mu
IhKY7UheiHqY79uCHkvd2+TM9Ul/m06zHTKbfp7AvpGvgQC28/V+R17KI1uGt3W9Mb7F3DhuDDcr
t+aYp7syoymg9/63tx+b9UT9aiPiTM052FjXal59xqevnxsW5rmgQ0WeMJZaz0/bFypd/xMvbkob
1+2fVFSlnHeMXKzQ4ozITrk6XXtKzU0jk+IR5HuskyPoO0DcdGZ5eV669FxrtNJFJTWxmWtbJ4DM
VyBQ8nQcmR4Rqo4LCiO4FRqWRDLXx0McEHj2Hr3mN1QiX9DwEY2spzXW7N8gOUtUkm0x08nsdYO0
5Xp85GsV2ylN/DNOHZjrTG8IfB9aBAXO+CHFYZn6lbMFwB6U0rbeWYn+cMdXThaYPRZ5Tk8n+6PE
s+/nFo3rCKX5p8I2vyPMwX9Gm3DrWMX8zuV+EGBev61Ij/nmlvCg+7Erv/6FsclZsuJl3owjsbmD
fpE7Th/0CP8D2hvdPudAuVkkntXOI5e0zuHWEF/1zmv5g0P3+mPwSrDoc35l9YXd8vpjzF7erRWF
B2OqxIYu8vhe9WtEJo/+RZ8wtZ70xb40Ctjs2qIYi6/yMVXWOL0n2B4MQ/WvjVGyfDQlGbxdSyKt
Zvn3Qz60obKtbyj/Lt5+O04XVcpQ1EaA9XQd0S8G1tefWbdrYBMRUlWnm/GtVdoz2S/jmuedv/Mr
/fFKsHUobMGHogd6fSWFY7Yb2hFZnlZ9L9c44Mau1qx6ob1zpfU+v/oddBtBOu0rtgsejFOG84yZ
W6eLBIejJWj9y3HCdbiry3EMpxTPw9s38LdnHX21D3/YY+zM1nsKddKXpG/91beg5GLsrYR5mF9Y
ezgEtKDeK5R+/2Yg4TBq0BTm90Kb8/oe+k07eThbSN10FiILyNLstszG240obOx8EA/O9STP3jkz
nboNDCivnD85zwALpFQ9lTqDuhYA6qs8mCoZeqK/H0pCfgZmJmjjsnQ8y12Cv5LxgnPdOy/Vb08N
r5Ox6rr5xjw6p6qqYrZhPo5k9pnJgJcpIkE+o2HLyRvJ79u/5G83l0shr7ERw/GF9VPOVBZBKIGa
wPkirnDXY8/bJBPJtlUj0cBmTN7GplW7ty+qr6eWVw+rAR9xVcwInOLQuE/WrsHoSpr3GH1TirJ9
S885zPSKWLxxjCHIGcFCMJqbmc11EyvrAoyQutYhkRy7+D0zzu/r6PpZVsYW0MaV0rT+GL+c44hj
apGwD/zOTIhCw5XEbPhtLzZOT+RlEbnNnhw9cd04O2gASSCqaaNEf/nOLVmf4le3BCMf5gPWJMC/
KOlOPoYYLUtIRjGktNrODUtJc+kYTY1xCxq76ccvud1FxB+PKYSESb92IqAqatRnJpCa/TyV5v7H
J/qfHO3/KMF++XF+k6N9jL9WL6+NJ+s/+NkANe2/WPCoTQHOsqBTc/+rAWr4f9E2wRKB48oSGD/+
rUaz/jJMqj6CP1k1wayuK9i/259/WZzSdBpvIJRwVlj/qP3Jef31Y6SviD02YpqpnApW/vDrp3ks
5gyDtf8BytZSMWlQ8C/E3GN6RByhXRJjfteyivCY1eS3bBrseZdshz4HlaJOHrXR7VAlOyPzA9pN
abpXRl/YFI6cAAPN9YHgFhlD1w0YmwUTr03mCkPKZfwsitqej6OXcQQihQuJufLT6H5QasDW3HpY
2XWRlF/RSK3uOyy/7UXL5DaJ9mYi1Mj+qy9DdOsvC7tBEWBvkPrONJIKzkDuGCRqwIhtDCK6CtXO
d+NM/OV5bEszaAenZHpgw93iHNukJZyOPkvvGLY43V50EOyCYRwGZFeA4ZPtlC8TWLJUYUYRQylI
wyv18vPYay6x5kMleigP+GxJl4+y76I3rM+tk7YQc0pcJ7FBwxdNeFwRlyx7xAHGQscgIPaxY4xt
GRPw+I43nCg/pOIbQ6B/Irq7EQfS1RljRk6WP2fu1GkhQ6kYmH2kCn3HKNP8YkIz/tjA+CFmKa67
nbdE8NLq2DBwCFtNti+YHTdBi69m3YV019jDnNDTx96ISJOLUNqR99su8oED+eg/GkJrHrOpyPMw
i8Ebh3MyFMdy1skRmlRpP1SpWr66U8pzoiUVaecFsQVrH2+cpkBDIp0DI4fYPxoqC13QNFi5SzO/
6FydGVpedzlOCpdDLj7Ttga2tPjymkxWkmDBBuMAzbWJNPvSmpcLGjmGFbbwzPIDinqLGNtWh9VW
JXj6N46U2E7d2Is4mLnmlK50BG8ha22hisqBGFGGVbACQoyg5MjhOlyQrreQu2DW2FJA1ccDidO8
Hv2tjh+nxEMtk28667aGLmipmg22TJQ3I4gXwA8j87aN/wOPLcfRu+oAQhSb0dd8xIDMq1Hh4AJ+
Ytyq30x4Ecp9MWnpiyfVSGgPKOh0O0hnuE9L1/iADXCdNMCa6lDh5ClvwIoAisy8RauWt9HjnMd+
8T0uWzgxzLscEjIZsfF0bBJvyuuAytZBAcMbTjZAkXv4XvsRMKOYEDwkPG6kIEC1uy7MxWS6toAV
u9QUy0GQ1P3wuaNMuCQclGhKgecz3lV6ldpbt9QGFVSuRfrxmM7pmVF60wueCXgVba9s4xPyHowZ
ONGT4lCRkGYfSeeb92aTqadIJe59sqT4pRZZFrdUYpB6NKdQ/rb2NJmfk8LYp9uZtKGD0Rhozbve
TzME6IiHptTJd2XeZAeryLtxj8t3uR9HiC1ELRv+d9HEOVPUdpkvcfeTi9eZhnMHaWt8FAMmX7r+
fj9vOyNJPlFauMz1Dbe0gJO02162dRfoCCRQUuHFuCAlu2XoPJoQbkwHkMQWImLzaNsxHWrZDuZj
UjnZQ1ty2MPGPmH7ztEM1QxwhHMzOgbPnQ1ZJyymxgbM5tv5x5i+Q3SVNRlW7M7vijMwdl6zX9Cj
Tju6j+SNFThr50BHCpfvdaXm7/R6q0kywHB7qBiumddYSCIofh9IwkKR0zf5+DXqi/qaEbhToa5K
FjfAmD6noaf68jLrLRoLa0qZhYqlna9jlYOniHoxtjvbr0wrsKNORkFkeyQsUMjT6qws4pVvLZE4
GpkS1owRwKNBssk4Y8qQkJUyOwBp5f+hcuyGL1OHWHgjB29iqYenMz75XkZ+h6OS6bllnf/MecV9
wtmnf3CqBFO2LARpaBNyn5vabqyqCyRJWgfKzAgYUpH6z7Ygajes3SUfzzw11v1mjmWBXbvIqnFj
0uVHqNfay0EHEA8IL2q4HRN0r5iW0+A42yzvF1QjJa+Eiyt9CXpkSlVIII0cN/CUXUIxZ5POlyEt
csWjom8ROdg+2XSVrqnzpc91Rle1GD81PrgN0EnSOzPXW4CCq4O3TCIQNLz/nZT+Hheb1lsnpfu+
SuWJR3f9F39L9/W/VgOMSaW9GkSsNRfk56zYJUhJZ/Ll0bqgG766A/4W7pv8ETO4tZHLMVfYK4n+
76OSyaCY4pYhB71Qh3av8U8GxWvh/Z/jtmvQn/YolznzC4P5rX8yDsoo7ybBbrzhXFZ+KbIxOVus
1Ifr1g932MuLcO6W6catiIHXtU7+PFz/11Ho6wpvvTwOhDX+CW2WvZ4jXx/T4DcqEnBYF/rW0a/q
aumfUhlNd+TTde8UW79dCrw4rX9496tByFxdEr/WNyV40UmOLoHeVVbcTzBNOEAxXMWk6r/zrX67
qRaODODYdB6pl8WpeYY0+qnrJp/IOhtJoII5oG1yfyhtdJnwshcuee/gL9R3nN38b3KU87uQAB63
1z8s35KWDjhyoNYWNu/XX1emfTwKNDWbJRqy+jASby4Duyp6O/SW1PI3Oi2ZXTc3y5l05+LRji1D
bAYzbz6RZqmyHVya5cUZW2ls0VaBXvrlDbn5+Yj9Gnj1++cjj2M1n3AEWg0o6z38pdxMZ6/QF6cB
MOIu8hKB7nCmlW35Dq38ZIjLA0bngguxoguO+xjlX18G4lDjM6zLN7lWpZyVPJrTG5PMJG5GZ4hH
F8D0ddmzgQcYscdlL4YGafzI7voyllGX3KbsurcgSKiMW6KbEPfEaVcwk8/EXYaiD2IX/3UakKTs
7pYlllf4GhVujBE2477LETfu5sTk0N2Safj89l18Xea4FOvYBG261cSxMa047Qkx5S1nXjL8KKhK
dw7M013L67YZ53LcSpWMN29f76Su+nFBEo5o69LgZYZ2mh1BfGM/evUCcjgRe8su8g2993CIevjF
+Rcv6u5qzyaNlN5BbT2OwkHaxujLU/vKqTBPchOlNhzf/lQshq+ede6Czz0gaGIdfXnuyY+MolSQ
vwm8Pens9K5hJduW0fxtkbmH7xmJe9HKf5aExI2g4U67hJeCN5y3/eT9Isu4mmLLRzRMkuIxMUS+
qwo5vNMOOX1L1qtQY3MhylkmlidX6VPbkxnF16YtoN6aozLp/knnnfv3p6uwCzBSIt6JcN+TTWCe
LCcaqvUqQxEfdVs5qB3c4mcI839d6/9wFfY4b+1fkiDAfnfyKvoVaH1Emhvk2F9L9BFf9LazXt5+
FPjJTx8GqPdchg6pYK0Xp3qkSXdkrQ/wDmEtVdA+RxsRZbr4zTcHnW8wNCJ+kDEy1UNsWYCZi3xx
7W2sD7FGSdYU4xUm3Nq4splcZRQdAJevzNJW8iCdbI6DCflxe1QWfMcgmzoFbnCSRN+mkmPsbTlM
bXFuOIVnXsRGzL+1+nZuzpLIRrwMIgqf2yCjrD/A2anykJQe1WBYqCy8KcyINkuBhDGE9YzZIady
3LdVitVn4AfBy1XaQx52cTY9KVvPs7BTY4UJv4S2xYtFsXPdDLF5mOZuKh7wSaBIViuw9qJIyn75
0Jt4OT5GdRIb+6Hv1LIdfb179ieNs2TXlYsXCOVk5cFNGc2HedolQ1jNNOWobcGMhao2Gqr1QeIC
axvbi/eztXQPotEGIu1EFKtdCeroumq7HG5x53n9WbQ0wxLmFfrdUBUymi+tRrZJOBpTPYd2arky
tLAJ3zNxpN2o7MTXGRbSd9/o1hyNAMcND3qR6gkyiOoOtJYwW43tGzytvh3Rc8eBHHTzIHQpOrwj
RW0eAe9wf3KJk93LKc02AorDl3oua8KVUwvFcENCB7xxvIMlEW3rHbQLaNlblCvxrZomtjw4BPbV
DB2RRg23dE2lVR4GmnrGZbLAgX+c5ib/1o3mgPs9znKKQT79x27oeAhwmn/QFe64a/4zGFl5pDuw
WHMa6HujmZp5S+rw8pAb6SwupzpL1Jb6X/g7f56q3WyVVXQ0JIvwmeHNClxXZ+bFjTbIttvp0BfS
0M4Sqmql99pnvQPcsdWatmwxdHeMWs2hfIpS2hwbzqRpeomuH7oBHv0pu9LrpX0U01B4YelxtkUi
4GUG5KWyfRlMUE8b30iHAyw1BnYxJn/k1LKQx3pJqowbj1Ik4FmCbRdZGlqYwSMhN0CBULScIUqS
RyjKV9R3OplPWLA9bZsohf9vKrWEuCh30ovzRs+pod1szM5Grc+f2pldC+dLjLeicZjq4W1qaY7H
lFase5Vkk04xeX+dXZiOKKNJ3d7CWjGeaBtMoAToPE2brpw0MvdEqa5K4PjusTHjqjvLIhSEN3bh
27wp1GcGMiQDywyePW8KRFboGEoG3412EHuddBuDSx8DG9QidJGl0dQVtiFr2iOtXNybfpDGo6O1
TXNDcRlHH3UFFuNMgwJ7jEsDal5PgHPLfHVA5ifzyXCCFCJCg3xeA/U1SixoaHeHOowmVx920pfV
l9lPx1szKRLseDgBPLXF9IL+TuaRne0sqSgNm6EBKdrWc77sE0CEXYBeWxV7IwGJH6axjsmiE4Nr
HjzQz2j3Zq85pkQPVBeL7U4cgVgz/cDz4MUytI9h402LT0FpAr0DASEBNBjomivaMEN1BdU9AQpr
1UmxEpmt5cbw8GVsaHJZLyIzI31vTXOa7EgjSh70oq5F0ER585Kayr00ajOtt2Yj2If7yUdhXvkE
aqDza84dvXXu+UjRZcRQpwanjmgGtEchzRDIbntIi27gtc26FYBIDvEdkFjrqIGOH0NHFNZl3riU
0y1SakD3oNTiMC0yXG0ibfwzIynq7hJNAKehLDE782iIJrqzXHpGmwHzKcnivX6lWYvbHkuvnscA
RgzNM8Py+2WfF/7ShCamvPZmiNTiHAGFWHEANBQVj+OQ+k17WLZfO9ubzwVt0zSwahJsccokxSd9
Kv0am1ON/i+ll7RB7Wm2uxRLSB/A8SiD2IycjXIXPIlTmhKerNlyxATFvraJDbQUYDz0M97N0ryA
kK+dV+1oLNwIHycYeaBwX7Ajo3xktFkECy485BQkG6Vh5mXYQkgh0L7zLsjPs6U7X2sSN7vNuLSm
vXFLJO/BMClFknaCEHHjehFyh3GKaRAnuUY52DixT1SDX4LXZA5mf/GtXDeCJBk8SeDPoPBjyAQU
AJBC7Qa4bI2neNQ0EeAzlM9WNcpo18Kw0Tfaknh9QIhBJ7YkOYzGVplm/Dljc6rOrNhI9MDGLgCo
pnbwSkal74dlP9d3kfP/2TuP5ciRNUu/S+9RBi3MxmYRAEKTwaAmNzCSSUID7tDA0/eHrOrpW7et
refue1lVmUURgPsvzvlOCswBGh0Ycw759DFnlPHkwYj7KXt8F74ipa6e6aaYcBjE91S7JQF11rpD
Yh5IcyifZyo4b6PHLa7YZIJYsLHTCDeARDvsbiJMPDc9ae44JXgMNmnuiDtb2CMVY4Q3qogSXEcc
Je4bUBRxtZSieqrz1tRQICW65bPVE9K36gqCnhXZ8xyySjXcqyOyYtpr/WTmO5zYjbJbfyEEyjn1
eExa6Q1B4jZQZCxLjl8l6DY+CVuVDAkjRZR8BrL3NoIUVnzTFYR2u8NAVg4l9odVCyI22MNUZW9Q
9XNN9Ty+OJYUIkCJqVlfKy9dP9UBBNGtuTD+DGwPzD2y07RhQVA00Fe3IB2c+I7A82p6UDSTOHof
kVfnHGv+HWjhWSMqBAw3IFkercKO5yLAbNoTH9LWFpMB7NYRp+zcGj99QoRSMMnYrUoMkaltl8Hv
wu5/13D/hkj2H2rc/7KGC9vxo0ur9G9OhPWv/LWI0/9gpkRCt20x1P/Tb/D/gjcRVQNWQCzmoAw0
aLH/Gi8puoUVwSU8DGLD2stYNJb/sYrTnT/Q2FlswTkYWKGhtfsXyBCsbf9WkMNCRBgBGoXvQdMY
XP3ziMmIB2LXyLQAUxzvuDEfzYlmza8GZNU7UN5EiYGhg/W9KuD7rLoAok9PYybz1wIL4/tE9fOl
JA2+bOnpLF9ckF6HWqSXoVds1FcpV2nVKf6YJS+unQbcvJ9ExhpbKzOPVYdJyYjcsByaIOusR76W
tWNGftDnZtvbdK59xQpJ71/xFN+tF6I/u0kSmJPOvm4oHw2gFb4xNeYzgGYZJmrGixATRq6GkTIP
/c74zQPNSj36hdKSQgS2f1E/TAlYT9BSNjeqCfEZ0l+RhGSzZICLrHj2y1GVt7jZSn/Ftt4pcF1o
p+ep1HduNA4cvIMl42cu0ap/1JSWcz6VWJbCbky04ZcpJYez0g7YI5s0TugPCS1RNsMUaTB5haYl
bUDdqN3UiYZf2Y4UftYCX/RLb2KZD1l92Ls016kQhYjVKtS5NFKUSH18TUxrxIOYc+3b7hpwI4wx
CnSyXkquqih+xLon+9uVGrZbTYuKX6tufENa5vSsRwN1sGeXN2Oh7fjaV1Lilo1TA2yOZ5VUZFVp
9zoW9jOPTjjm3IQzqwUYC413gOmEukVvo710marA7KyyNCDLYk/CgknpuG7ipGOeWKqFIsfXp2an
rskf2b7FLBiaB8yDYpsOy3IFrMu1pKQvi+UlN2xPsl2Tep6Cv8HWq6CbTZUd4pw02otL4kv5lKgl
+PRNVyZ1HDix182BAhRa5v6/fppdxHf10DXf393Nh/g/60H4VYt5/aS63+/bf/7TTfrVsD/+6f75
T/3tL7X/9/d/jr/r9Qz52z+Ev4GS1/67me+/8d/9+QX++pP/v//xLyzl4yzAUn7VfdWt/zfw/NXf
jyb6+v/eWfW+xgh//Je/8NdZhkGKUbiFoIqBuYpa4D8m5bq+yg1+B+ehRXJBLP3nWeb+gXLFW2fY
/AGLk4vxz3+cZZr7B7R95uhYrjzn9zn3r5xljLn+6TBbp23MSYBjmhoyYeefRiWdwMaJOh2uSB51
jMnLskqPpDFIyHttSqWqJe6ana4RufHTNtr0IjsqGhMbvxaPSpCCG/g1GXDQd2tOmTx6papOmt8N
qfttVb2ZUrqVcZnc0rETP6KwmKufU7J82iJgbzrBmMhs7V33JnrB0lI6ekGIEKpPfI16hQtsxAcP
uRZFQ0SzdhOnitEEpsyXPiz78dUUFUH10L5nd+vGVJJrqB7WS7+heiQMpuomBnqxQC9KB1tCWhQa
hhHWZfGsyGtUtlUeb1KCy8pQBYvvhjAOeqjaiVPlO2hw1kYjL+G9XjhKauZaN0QdJY/LintPLLV9
mIg58E2RTq8M5cRxhqvGN9b2D0278NpG9ZspSjAQffULv3Ue6LM2nkZ+uRte1y5AmyA/HOKWAHOr
yyHyymKfyrHZWXTQN6raX/DPVHwa/Uyhi45Iw1Eb5kSd7aFX9CeayCpIVeNt7lKgw2trUpWtc6eX
ahRmpvpZ2fjDI1X2+wqvOmhy48UjxuRkWPZwBN9T/SST1R0jKYwd2zraHbABAcMX9MPc05tEOt0r
NioGDB2z5qyORsD5jNQFvgprhJty6TiEwehnncBitVHczMifJlsM8zYH4AvFoxFq3VyVdlm8tzGB
YnHy8nbtRKsq04H6N73joa7gh29Mx9c7Vhq9zxJyuGRDCiAji09gWfVxzwJAFrfWXN9VkulM6Nq9
iMLKzuGK1n1ubghhJ4RB80xr2eiV1O0nHRvtpp1W8jZ1JovVYUNcl0KSDvDpjdMsYVbmCeesDCE4
o1LNYpO/YUKkZDZOjqJ3n2JNt7e24vU3baYMwRTp43Uxq8rx58GVBhztRl8xTf3wNjSRa+4N0aXR
EWe9kd1g0ajTIx947py1wvlM1ITMR8WI+hziBxvuzWg070wj+ofarixnG5PUE++K2NXFPioXsS/c
6qovDY1wIrrvxeqsQ45bA3AN6JhMzNodDn+8kTMQBAPIO84zDQboyt3Q1YZxFEqgCiAAMgHihSir
NwsXXfvV4guimMiTNvNJ6dqRuJMtvjI4q8W8mJs8mKfc9g64CIV+ZyfC7Tappg/re7CczSG+pxK6
lf1S7Mys+zZaAVhBdbntamm8KPzv6tfWXWR9Ei0eqUDRyC7CexZVn9AMkmZ1c4oxcGazsIOJiZo8
FY5N6gbQQ2wXUWeN2deAxsXz1d65BVmkkCEyDhaL/54cLlYcQyJ9BCPvc2Yl+H9m5wtq0iEfWnHm
gNLIyFpaPtPElbbni1imLfNg1Xoxp/JI7wyqasx79XOYK8PuIew3rLa62Zh+cRaQQtPAvHHZ3uPS
32QFmvxtXBK9i5hIHzH9L8zJjikq/IxnoiU9aqyS5nMoBshFEaAKGcKlZQ7lKUtubWxTZaTBjRF5
e0UOdIFNozBfEuQOxNTDZ2Bf2pWXdwot5no3jNL7nYhTYmLjYnmbTWqlXWePiu+QkxCo9Px0OR4W
o55+FM3VIVF6bJbDuDwhnrlQfkAWMtAT6kiwtnNffFfCmU/c2soWVYRzorM2ThQH5tGUqfJFqI3F
wRlDam0tW6oHzcQ3sG20xTS2jmytreP133mcw0XK0/lddtUL2w9ri1BmPhayrrey9ZyThv9zXmp+
7txComJYv0b0NTdDR0wILDAZ8miYL6PaEKkzp8sROABZD4yaG0aRU8xc2RzyM7vPhS60b/dFpX7T
ASb3nLfR2QNO6sto0kgMQnSGDF61do5dMtIo627TCXt5h0lRbxXVgSFiM/sNsijKzllRFQfW0znc
XLM6ZlN5YQ/1M0kyctaRgXu03ag+l8AojuPUd9s6svR7sPo9MrF63HHSuoc0H+KjO4joyZiKOLQ4
BsEJJuYI+rUdLylXTBMK9JsMC3XrI2fA8WbMlRcygBzvBpll19mUOxPn/dbRJLPtIq32uSqVs1Cg
TwHEQPw02vwSB5/05ePo2Odp6E4pKXy3ztg+VhgdrMCQHp5hc7F+3GS6t6zKPGSCmLsmi87JPAR9
NPC7qOt9LfQPsRLA7PaO/COQN9yXpazUBx2wS1Rl13KSp9g1fAeN7HZBInKCQbRsMyFqPzEgHTU9
+hQihDZVAbtfTa1tp9OP93xs28ac73XYzBvI98zVJLxW1TmY2tKG/P7NZw++1RbUs/Bn1GO7JHVi
CFAuNCUk4T6zpehoTyXxS6YSf5pa3x+XBe25NaNsw/NX32iFtoccY/mlRxYIyLgv1grj1R2JakyT
x4b4iE2l6BdLxPtZ1ONjnw4rjlexx9mPkwVSTP9TD/U1F1TTrUpEjPFOcFJA/vmxrQUxav20ySY3
mJbkBchUMPTqJSVo2tEzLmkbiQwDrZusMFDENdl94sgzZp9j4i5ZqDaxBt60ftZHa5/YtW+1jODQ
G2VHIk1OGYqbw5QD9WKfUs3kAC5PWSq0DROOcsum984eXX6WaesBlwosLJ6S7+0NVBQit2mwA6tb
0XeQ05IwBezAuWSq90keeY+5Jy1/gVH0Wii0VS6LFcU3TMjdW+iAugcXIjNXtIfTGFtPpF1yWNJB
AZ5RJIS/QQ8uPnRjuYjKgi6VwJkw7MYI3KHFx9EvvIYVkahfMMeKg+w0MitvtNwgB6QnHYWpOBin
BEYzQ0BN47DO1VOCeefFHd058FT0hCgtwB4v0ilTe8cbJLbaXLLJmEmnVLK+vLRLn7RUGaI/6l69
vGEzVLdWM3sFDWDrbM3aU64so0tn02rjom3Y45f2jv3l9DHMtG5kwOkKheSCV1T62VxBf11yAFpI
IgfnZYhtiWKwG9BppkMb36l6110WhLT7Lk6NS9+wcACZxGSIDbMEPJiIITuMnsm/NsE0H1o4jnde
Npu34M6RNeYk64AbkT4JkWvcJB+6XhLIGlf2TMBcAUILgPKqbldpz0wDokbWBOAvesJ6quI6zvm1
EbpyyWN18WeDZ5fkEHU36GI+WYMFn9Hq7+FRv0mM/VeAO1xydX6hBJzObN6go8Akshgod9W2EOUD
yUQ80J0mSK1snlV7ahCVe2ddXZLdBNwpbGtTDarRiS9ULaRkOdXt2KrjJeaF9plu79XU4LcfLd9k
in0UjpYcEwcECZK2PYO+A0vC8QM9mgyslnXQqC4dnnaJdR42M/zDaawe+ViHtzLpmTvG3hcSHLkd
pMj3dWu9CKVtbldNx2Gka0ZhWD1oKg8qFPs5CXPRwseuOV3RpHYFwYRmWoa8tcnZtbhP/MFCZFhM
g3HXyGJ5GK0lPxqJYQTEgt0UpATtyEiJD4PBXWKl8/xYMqZ40bBW7EabSYSZaSIYROptp2yGhDko
XK5e92vsjWtaw1shThFNcqm+G51GyN+olteImWWolVP85WV4lIhrUl+tpEOqWVP72bJ+TZdF9WGg
u/fLVD2oaVW+dmkPuEs9FC6Re0DC5je1hTlH2OIeGJv5yZi1JkJD9PddD2+oaqL4U3SO8wlKur80
iWk+eXnTsiOMnIxKJbIeqpFXLLbr7qEnHOdEjjD6S4x7/Q/wnXlrKSXBepra7ogP407TW2Vn69J5
Z8HXX0jiIz/HVkfK+FTCnDaLx9ni2yZldXpQh/FQpL2+U4WpfRUqjjoc08qbWUxEuuQyCevZJehp
6rMLG2YPtp9ZXgp3Vt8AGulb1S6aAPL4y2BMkLmMgUQtFw7bmDirgnoOSTFrDj2rB18wyvdTkpx9
BITLsVCdercQHreTQ4oWGBU2hOvCa0C6k025Eyglr17fBW7DlF1n89fgUFWXu9wGHj0zyD0iP8qf
YF8RIhDb1o4X9T4ReXuckScxeImucDaNoE5ITJgygHWjk1iniUKehKolHFJFHlQnDzO0NK8EQGnX
rqkfDVaFp8mIb7D1I1m3+wS1e8pIunPzC8wvKxSNQDltxN4HmwLeN7d/Y4GW3BGwZJ/A6+sPGtG3
Z4ijjNMJbwnsFOh1Hc0sqL1jPhbjPqsT4z6jRNqCJ/NYBUxFYFeoPCcs1gyTLDzscxXNj2jaEzPM
e43Ut57Yqq1m0vDNXDS/MtxsIaVteleXMrmnTae7jByvvbVz+ZWxmvN7HDb9xnKT+CTBmJ6rCBha
Klumax4MaW9BoDaCy+MEYQGWDvNwUqwxPfeavB8MlaiGUVt1QVDEoJpbtzmO2Bs3Y+YV02RxP7Ih
xbcLsBNQ4V6SJYTmumFdpeMiznJh3Vdr/ZOOU70xdfFFriBvqNSCNPcMFlyqxnSf1/MwjtyprBzU
rdG0MJ7kvLGTmD60GwW9t6ihbpopF1EK5sWazG8ZV68ZGLcnkpZ6clnYnefaPH3yeVlHhdxcGuX0
taXpf+VxPkR1TD7lUiTbrDTtnQJtUfLj2+UByX0BkBxRd5B5c4zTkgT5ADYWlmxDRdhukcQQetFk
HNm7W5TRMapTOzvHg+vuIiu6QUlzr+ts2TMGcrd94j7V6RBoau0dhOfeGExS/Um6sw9TlN9U5V29
iEgnrQdmsMj0gzlJya1fdDt7zs2TNiR7svqgg8rloMbF+1CayGVl17aXQfWelSLFPqUlzmWmjD2R
hixQJy+kbRdfBOLF+8Tq+hu3dey9zrDgPXKW0QdtVQdTueyQH5xE34gHxc4ghK63c2dMIYzc/KGN
yWi2HXGONCUnss0pGT3mjwyOWjIPvfHScw8AqBuMX/QHH65Qbmut+iJCuPogVrs5Q5CoWcpno7qv
Y2H7mlpZGCPzNjD0xT06QoQKK7+XBAzeDumk/ZFptvU6jbCDFV2eiyGZkHp7hHzoC1nMEpjdfuwG
bU8T/m7UWr/pzQ5G1vSLRyTitTBqhuq6spuiUT2nVX12TCMOASBmWwtw4g/x8uOjzVBn42UrYcsb
4PnikcFkHrXkjObTvlOMr4GAjGnjli3eK2RmQaUN5dM0kJiZoVK/y1rRHWjZ7ICLVwlEn63GGtZk
pha7x4IpSqgQEex7VoG+msgNrCL4Py2T3d9CPvpGeJp8kgOjEZCO6850XK66aRZHket0wOrPAtlt
62lqvEXabDur+799IMr3Vxbp8B5n19zgBW5uKqXkrnRlSU4yaI5Gwb9HjEy7q1VJuvE8TCfC+9Rd
LJdbzXbP4+y8UB5RlJtle0uOdHnoisY8o+Kp/boqcPs4XeS8VykNsCeSH1JA1Q26dxm0g12du2wS
oRN5zrnmh/NdpB3k2T4XCe7MvoGiDpcOpViPSxkqSrnL22r6ICB5ukW8v1JeWZ7Jcnntcaxsjbl3
zimERL60bn4rcaT4akmsPSrvibcHlIQWdyVTffiXBu0vO45Uf0grtd62ukqapbr2dcaCH7p36Qml
QIgoU9ekr+aMd+gzQtN1rlKMSVA3KvE8sCf3JCLIg8QjctAIE4ZJrJOZvri0ENlDq+fLphgtEycC
W3r0StN1AI8QMN380YfMOwFVs/el7qy8VMT4YCHjEHrhna1nWDdmXYU+nVrcgW15HKmfbj1MMCST
IW9bF+k5ZSSDxsBkoskiucNPP6zMRfYLV8UGiPxbkhAJQgqakphJVr5UR9FITvHCIpkMtGnwHat4
4oKufQVccFgRTY2iX4DutInpbhLlnRtPCXUxqqfVGX+I9dGAPGBd5qo8iMTNTlo8iV1TJzPTU4fa
kfOB3r5zs2A2xwoGkZvuEX3JDW50bWfIdgrIo9bIiiX+orTapzqenmfyS3zGi/p7XDSfwG8uOkrS
oFys8RkRTLs+W+1B19J+xxD8Mi0NhGLb/EakTZ5JTdL62OAXEYrTMfGZJ79BhnvUoy49RwZ2DkE0
8V0Or68HL7dDyzYelniaSQqamSCaycc0RJFxpGfvohM0C2xmg2yTepeTfzKc9c6eHmRSWdY27zEa
3EVk4ZqkrEZqhQRGj41Ni3N8vrTGkp1TA5mQb0eGOvs5uk5CGDkekmfpEOBDsAxwI+jLWfU6tblN
B61OBunadum+wmmuCeZmiPtSaKN4TAeeN2iOQpkOuLR4d5pY4I3IvIme0E00dWo3rdFioo4KJaav
BJYybJ1ScOS1akGXMs7Zg0DIpX0rHeO6K0bgUTlmTa2Ts1cZRklgOElv+rUbVBruDBDHEmhe1Isb
Y8TVdJSahDVMQaslJzFbxhBaWpPXAYcmbHiSfKCTjyy6m6OJRU7dLIldTufSVnsyp5VIv0BYnH+w
aOC1GgdVVsHUdkw/U0bLd0z+vb3TEiNvV/FjufQZWiKbMg1ER+88FXB2fOQ00o/HormvYusoTe0z
AlGxyQutCwcSbTbq5PwiRHB55kEYn5jfZjtbnWayrdBcv2jtjNksY9RRKt60bQkdIgU0R1kuKlfc
IIpQ48qv06Vay3JXdoFSDNnzFMmmu+ptX/E8NJOz90oGyWQsDdV9ygApC3H7FSWA7VGcVAZCEKgZ
W7ZNXL7kvRuPm3IU/c0oFtYSibbXFYAXsO8Hn7whJeTqrJ+nYXghh/ixJPPjo3Fz875PFeteaESE
68l8nnRKRFvaBNObGbVFZz1MsaAt4JBcuXF6iQFaVHdll4hD7ikO405G5s+gG5yDIVxrK7O0edXx
B/0YgO132LWzeWMIu0KBEb0WWTeHcTeBe4XofWAAYB1GDd8iWdcAuRJODJedAST7G3dqBEaYadR+
IczSOUIWYc0fpT2X+r5Mh0IPKcWlhb4Ce82Oh97LntO0Jasq7QCHH9Kk1BoskkI2xomsSCsNUeBH
0odD1dBA6Cx+aJHtmiFuhWobbCi8k9BLORA2FcHw9TavQWpuamj91WNuWoDju1UYq1pzOOfEis4B
5s5lkfs4KauWsih2RohiEsuU20YIvvlstt3iJQSaw29a+uUFCusdo+kjO9YZqicyF2eumz0y+56s
J9hq1cqQTQT2P4g96pEdRWpugFJTdUJj2NkVqAQjZoxtcdrhzMtX4xGhCoOa3bLv2Iy0K2+EbV8K
xzJxm07lTh/NeItmy96r9aRcGquv2b/Xkz9kLkE2nO6a5dvaIA94Vt0WpEqpnyp8ee9LmTiv8RA5
CHjMNNQWBMGJdJPjxIi0ZkTIVBZ+HlPeciH/qffcvYuC8dgnRtlvR9E1gs8nbZdNr3PbiyTOlaDg
kfHzxjTK0ElUPfP1SiVWPsrvgSe9L3GkEbbenEtNOwBiEv3WmpLxZ2maaac1lOUkMGEE0EUVDrpN
VlDbtY5fpthBuT/FZbB4dTGUKaQSM6naooMymMebc8oMn5HPy4JbDo2fwhh3orx9s2X73dbMmIum
s8/CEKv+ncKZKiVmYKjXNx164s9BuJdupOHK+rTbUqF7cESnCflXQq4TgsJrUhP84CEkarp55w7p
rczbfSNs7wT0uG+4jzJ58dyBFTzbAcSa3uiTsgRQtIgFVmE0x+yB53SjcEU/Kk50y7aDS5Fm+iod
nkqVIeA9Gcw3tky3w2IdU9Z5jWbwzGtJ9Uaio2T47HxYgjk1vDWgYl4W32uIJfdMAZJr4WR16A2m
vgOFx/Q24Zv2EMHNupd/iiU7tN7wUYl4vS+YUBo2JlemAVEXX0uhTl+ct+XL0Dgjb6OMtrY6X0yl
tbAFdiCeFSYEuCJzpkhYe8Z9LxrrwbA9U9sQS4OYY0T/a2RkeMxLriOAmr9HO34iioz1F+/d2Srn
aU/0xRLM7iqLLL1bO0L/FAs+w0261gqF1TeHISkROE3smnAWNkEhu4VsTeLa644Ukh62SKBpojxN
CkxC2Pa8xNC2lQeo5fJhGPJ7LNSSDtYcti67zU2i5VqgCH05xGA6Nhrc10PVOy9VBhxfRZzpK+NY
3pSKThMYNbsCXtBn3HT0rH1866y/1EaD9EoDlwVqacxBSjUnSuW1QeKyx3lB+ZbVz1CVkcG4JCtg
SydpAp25q1C5Y3TGcW5zhJwqWNY3cSfsAD/4V+VYLGnwhj1WSH99Ix9ubCuh19LK5WDEEQagkXG0
nf0eld1WINMbRrKhPY3Ku2NWykZwaB3RqJSB1pOoDjQ4SR4Hk1vslOMyb1CGUSbFCAUJgiuZ9kfv
TTNEVtgV0xo3FhXzZhg0k3sXvnoE82LaKZNxUkdi6Ei4oNqV5mgf7ajU0ycWH0lGMAiN8J54k7oL
6AgT+RnhBzg1kY2IRPZ6K/50EP2v7uzfVufEfy/U2HwXcdqXf1Nq8Bf+FGrYf5jYXuBprZxbezVd
/Sk503EtIhpbtRsuyrHfWrC/JGckla7OO/i28B9WkA0slL9UGqb3B/oNWIeMSnTTpnH9VwRnf5eb
wRdaI5JgqVi6a2EE+U02+wdjmWri8pcl1IHcmlFojaS91P0Lm9NTNDTdVl/+Jw/jPztO/vyKNnI6
Ex4w6Uer8eUfviJSy3rMALZhYtSfSEz/SOkfSK97bKP+Qff6qyt6Vimj8eL11pdqNPesND7nEpNU
o5BY01vfiWWdc9S03BevNaC+kLYyDs3W/R88OHw8fxOwEA4FmEsH2sHEAFKVYa2/vn/4ZnvE6gT3
RPqm4Sz0Dfzfm9aW+W2SeiyY+UyrLXDtbN/Rnj02Zr5c85SLAODKLlvYk9YVwRII6lloEP9jDqxM
jQlsBmCZ9rYwkjcrpb5AGD77rSGNd7f3rtzH7EqWmsVPoh8X9xKnaNtlbmzbcTI3TecY4QAh7amq
kFJYTgltNUr3KF2zgUCp+XPSu9tpMB2ma6vwQ9GY2muV4uuES6yC+nu9EabfN4bcgV0A2aFP8XkU
VF9qTyhJ49TveFt6APuFRlmbaEVQ2XDWEyvTrrIblGscxRCw9CoFgyWMfb9wbsnFwdbeqyFt8y0A
RHcbMUHEEJPNxneUKzlXu5mtCoEp6PQF8EavhKqrENTipA8tkSFbareXpDO9g+M6r4wRH6y22dQY
HOhsi/yYmyyrMzxGO8gRyxmfGRf/GCEfj1FdTN60kRO/INWLkfAwoNv1TSq2ak2zGQ/KEfnFUzyX
6v1CaxWWy1CFmjIoN8xO9U/P7El9mBkOMkXcsxvoL7EK6KMYKusmLc1DmWS/xlQp7wovSs8WtA8t
qDwj2RE1W2/yMsl3mUh3wzxiBeqoTElAjYhSVWABnNwZxHNaQCCWOjGsoOobX7Kh7zJqo3SlX3YD
4Zqzaj6lebnL5tw7kBL9QYwM10XN7cSEb/IXHb2wVhh31pI2Ian0VVC1TCrZlNa3TP9Zzue1DGsh
kL6zHA8SKrybggGOX7nRT8b081c8WR/tDP1gGNge+Wz9uj0NaI0YqsyCMiZBdR2nbTJXqwPJcs+P
UTsHhNfEW8SgXIRL+qG7yvOYFMbFQHdyXhINEYBQjFOixR/OUhdstFv1Iad5Wve1YNtj8IcB1hLz
pukNhgqOt+QEvycjiAlRHZtI3HpqJN7lFDlEAjmkYrhxGbRw4w9KKoD9zloemk1KnSbsS5JpxmOX
Ohm/HKs8lA1aGUH2520UIWbEjWB9OulShIqcLcQdU7NdR+nIsLvQYUG9yVDN7zn74iepTvfM/zNe
0LjYUi7uizrapwkBwcImjbDBqhJEhP6EcZzsGywCIV1FdE9IUH5r9cLa6ZVZ3zJvR0KhO+Nbv0TM
nmaWMGOTlOjCB1A1eoru3PGubdX2p8aem01J6O+N6bFxIDvDDUj/iHZdj8hvYyj9ZzFZF3IjKuYB
Tah2CbMbfb5BDfeEB/yXabTm2WPrtmuJHAitXEWoo2dddyVt00DXKhh4w71V2f7ShTjQDgxNb8M2
NdMg7ydMS5Pi+XFj2m9R1D6XTF/2c4LuPcYLsmktkdp03VH9bFb9xwKh71bLXXPvNPZLZujZk4zt
9tqi9L2lP4xvOILStWZmo4OiPWyRPVwqQpv9pp71O3eZ3PdZqbJdyrN6FWiaz4Jt5Z2e0RE7NR1+
ZNPH6Snq0wH7h69H4iOD2r+rs7r7iRKpbVJy2C6WKdSNmTqEpxNL9ypF8j6Tf4T4rbvv8AruAHKb
hBMzju0V9dLF46Oimy+TpT5beQ/eZ4xEfJMXMtnnZoPHSCcf5r5lZHO0Cl07sIdkVMYB+Y2xDJ0J
LzCRs1HPOFNQVG4qgdFnM2T0y6UjeRKHPj05XRLNgaM1xd5w2Df6LQYFpmBoL1SDnbzMFE1nK5Gn
FkNiKS5CWmtm6STJgZWif3O6Rku3RdSz2JdJgs2BKl99rOd64jfbVD8ssMv90ulGqK7bu7MTazuo
MQH9aPFL72Y9SKVbn9A61fsJ4wkrGCdyPi0NkYqhpFEweFAxWAJpaVh2RnOMLXZIBNAQxA2w/MY1
MnGNmiK/kCw07+PJVA4xEyw69l7/WtJUstQESfPYOnBNgZYOGlIoMdLkTsmxW9rqGme9FvJYHzCz
ZmsglzBw8zczIpl6CaAX69vYNsjaKi3HCkqPKUiXWN4dqbpgHSHEHPtsDCrhWZsysWyIk7W7HRI9
w7XkRT+S/uCOonX0thq2jIW3Zqv2yjLw1I+03iaMHNJZe8RuQJW8cx8lP6PSes9IlLxQ4Y7/6BB7
nPTeHAVulqU/oW7Oxa3obbEbi6wMHIbKbPoxjVxEFpmfytyqiKzGZY8l+kGXVXRMZqeHHGWYOCKz
JRSIlZIyLm6Re9ah7Yzati3GI4I4ln9G3t2x1PS2IOJfmtXGO6FQmLkN6mSP9YZBTlGIgF4ouylU
9d+ZO5PmuJX0iv6idGBMAEsXamYV50naIChRwozEnAn8ep/qDjvcjvDCO79Vx2s9UmQBOdzv3nNT
5nKzZJlYGKv6VWQ9KeGMDEgFwgjMYLo52u72GTK695HqwPoiNlRkH+vuIRvW/L7UejzNZXIJ2YGu
nAyYDxifaFI1s0lORVEyfqr0S4tAuBdjrkusGOtwT5nM8wgGK+aFSC5ijNwPl3NH3K5NQwNxx1hw
8o9Y7UlkFiMqwG4UVnZUOggvHZ6VUwkQ++8UGAKX7Bh3YsjQULy2Pyqn+JvjATzlvlR3N27Eez7c
DHm2EgYpfcD81Z+top3Nc271hI3D1BrP4BnCI/2EpFQTwn3g5AcPUEBWbNdBmqvX4Wlz5F9Gt1xm
M7VGaN3mkUo1yhsrewi2o5Ve+8zGjFk50RbQ0rwXNdKXV07sai1STGZJ/173Pp7FSbSfa25wz6+Y
mQZPJ3eZSXrmcKb4SEW+7oc27NBI5uyuJwN2C1VMZh/i1Dk3RrS/vCpP7nQphz/CJAhNmj7DHT1n
+oowKg+un/XPntRPo56ybdOkL3qwm9PshBpUueUcIhd1UiVoHr72LThQzngMWX52Uzp2sPNVQY+4
cB/wvYDDHl3v4slwODcRlmjigI95QjyxMiouvLD8w3AoYXJfWhiMsX3R2wPyXBBSGDHyNf3CC2gv
aju5mJf03DXHGRjYPXPij3L280vmJc9r0wevGnE+ZnkhcTY73w39eefBGzfSr933lgTFUzqvxyrj
21Ky8E2F+FatiCfJrMmrWyXH96x4CsTs7fJ2np6mcBrY2NYQWFZbFe/zxOY5uKlidew6WFBcwy2d
XpqokH8SjJ7XwfQOGmIafYQjGrpfLFG8pjo0DLEa+chIUj9qdylz2Osm264S8M9G6enWxlS0dz7S
LsaE4jOAAYm7QFdbN+woMXKr/t4GL7RLRVWwdqtHCs9evVu+1LGJlZmu8A/0SZ8dseQvZSuvHZnO
2Hf63Rjcet/d5bMYMrKIMqpOBePWverxZUXWvPfb4IWVLo/rIAdTFLCT4cL82/ao6tzyvstJftXJ
+Lqo9mnlLna9wbpa6X4tWmavKsqSjZ061zKsX1sO2ec6zz7p+RsZeTbQlyO73FqakEcEZwbnKQ+f
HgbkxA63RZEjp/o25twKXeaIQOPvawLCWwWrOQ4oJH5Y65XSvibck6igJ34wsOeYJDS598gnWW2K
pb+21FE9t45D30HNDupNmNo8lXwLmH6IkbRazhw3l7Dn2y4YxX0rLeKODWyDnEzMxyW3lDVD+yq9
MgMtTFkthsh9auMLTLv5ZA1Dfa0Ijp+YZQzMSwFk4UXzOIyGzqMF22ZDb6S3ZzxbQbkfj3hsNcqf
DvfYXPxnbdpvZCxnkywj3mQ6hkarmDeGEQUDM/c8V6N1jz1bb5p6dcmYBz8DLEJH0+fmwavzc6EZ
pqZFuFIi6GFWaESfXeD/4WHyuHBRth2XldimS2A/VXB9Q4WlP/CEd2l7l1IADJgbeyRwXFD8eB5M
MIV7UVbqYxwIFTT5eimNCb+jEXGTHlGrWzVeSi44WKMoWtOONf9Ky9vZN3CrF2dMgRVUocODavz+
2LS4Uk7LpDzGqM60XapxXjajhy2u8dPpCD73GE3iuDTQwjaBNTVI1YVuefS4YsIm/puWNEHakcNy
TDtoHq8jAqszC9TAwfrRDX9RjcxprsOQFFNufmg9Rw8mc6LfolxXOORYpRQnpE0Et2tjM+Dbw5ir
D7nvPQ81gGavdZ9QSn81vfVSjVl6JussN/nKNXJcghfCp4w0fdf+NI3EhMOV3NTybYxQzbWf/2Qk
vtxbt5WO+gLaWKnrPdCGTtii9tAtvYjbLFHKUl2i2sbL11Zx4dAMFTnqe0A2eylTp2Rq7YNTScsH
Qstyy86yblTvlyddAyqgJ+ulIhB65u/0Qy7v1ZIuQO3UA5d157kPDNatqlk3tVmefcYK+7AIhh/K
Kbklh6k8TEmZHSxABBuvuF01jc+PFuHhw29Y4OViyIbtiV9TyAvbtuiMTj6SnMC/Da4gLc4Aqes9
DxCux6I8RIYjsGUu2qmKPYa/hlKy5wj/6VU3zLurKMWVQpBABdXRS0c+dIDFDLS5ua5WNFLkmF7W
WXgvrqJQljP3dGF2vJzqpk5+B4b7ugyr6UzWZ7tiU/roy+kclCAYWuaycYDxc6u4n2+x4LTnAn3S
oXustd4GBoyHpLLEdUXfOOGHGPZBr/xNxV32D1Pi9vfq9sW+L7DN/N/jXK/MtlT9PxNa/5Lq+l9z
XP/ypw5/1P1X/Wf4n1/q/2HYy7fIYf3vGuK/N+NX/3vMf/9L4Osf/9E/dUT4WP8pHYp//O//zKdK
69/gInsRE1MkQ5uwyn+phSIEPUvHxY2m7gS0IPD//V8yXYTE/lUTk7ZP7dZNd3Ql8mP4T83sv2li
7WIxxC/Cm1o/0XvfO/W5LO0oD+36nLp94tgmHBj50HRVz+PflhnvaD0mnm+LJyAQRUl2XNV93es4
6eDLo4eUqTuIq5ulLYP5KoymojsHS7FCUbRyiJ+4L9MkYyAwLAwWYJfOq2deBsTFQuxW0U1mPhOx
aAiCpaG1MIEFNEgcu8fUmpHpwLv1oEZjm2tL8Quu2MhiLktGZOm/rWGc691Scxn/PXp0ZEOZHRdK
aOe1b3ckHnrn0JpqrdW56amqpAaWvqGk3CQtnLrj4ns1BuXF4ySNsxI/K10wBmO7tYWxZJf7KfLX
S5XOqIa4D4f8POSUsTd4VfNO/R6MW48fqzLJMx8eHkJdTUEG11o7GVUVKtIfUFmWnU0T9dZDloDu
kC4RwdpAtO1ThIP1je/QfEVRRy+hICi/6Qs3q2MmtVId/YTsxMC4EHs9AnV2oC5z/qYdpBvvFsgG
j8Oa+KrGWaLIMHiryA8lLR/z5xhV3ekGDd5x7va+ypGeLxI+klsIvjwZixov2sHgNMQAZdvvMyMM
EC2BZ0HR6UtOv7igizEuzei2Ma3xGqTL3AuU3dkbzhTtqA9dZwxuJ/Aw22StgzvD2fpWmhGswx70
JMjWUjV76tQTC0+inyzHwh/G9WBoUPecl55ZePlO7EsUfwfm7vi8CNq5oDfSPHgQnGrSbWeRgGNw
R6z7JHMuQnzSmCzvepAc5S9r8upDONrO1sJ4ih3QT+9mx8NzYGT0glO/wkaZLWxeqCPBtpOleMCV
nW8HLEDxsARAixcRMdzT5eO6aOpNrTKrf4bkb/aYqQovttMMY4SHdY1o7e3mb0qHzJQLEXNTJSIh
xLa4J0MD9oeDvQmQCPdoLJfUyb7V4aAfI+kSFPDbNX9de4PtT7T9aP42HPbGne8qPT8R6yoRB5Ue
HrrF5ePkzrt0KoFSopNs12TDcoS74oS0aZo6Bt4y2he7pz8zA4ZEdKauSLoAP5XWXVPyJe7yHrGH
DUyg1nKYHyKyNaUgud3uagBLDX6nWb1LBW7hq0aR3JM6W4+JxkdwnkSGYNk4OnH+8AZjuG5McsY4
NIhLxqhvOEL1nT2eiSEJN/gB+vc6qGUGLLc0W6jt7m6gQpjb9Li2u6715j+aiNlHtOY1Z4tRfM7T
VCbIRKtKGImp6oqeXL1E2E3jBIeAvU2iKdur1Rp4OCdm/5w21uGhzLiR3/XQo3TsTAl2znRqR7OB
3QerWGvPJ0cz6Yl7V9KkKxeOQt0uFIO7m9hCj6vW7W6+0WmhqrplCJnJTq0nUpRER0a/CtLf0nX7
j8otqvaOCWdojikAonK/CIq2d1NGx9cW9/l61E6j7JiYP5du4+XVFd9n/mxjaf3o5lS9oeroj6Vc
om1Zz7d7YT2mRBadUsZNSkCdAnd1O280yqfWgIaZ8zob77DKMn2cq8CxD+k0SNyj4KCrjWhJdU2F
CC+qNcWVyQwnOWxo/XWgIo5MheKfDSaBctwGGcyswK3dlQdiIRPkpcm8QXwxezXNwXXI6PzcenXY
KHIFwI820xIk8TzdEoTh1IfIV1V6H1olegoQW2dPp3vj/Oy9lZy7v3Q397ti7YjnQeARmNeRglNU
5Z2oDWzwMtV4O6Bfym2Uz0Vw1d3sv9OOwgdFmfE8bIsFiB83NWfAuWhTwGtMYvwfTq+Kx7VNI/Ko
pQRG7StjQy/kDI2wkRja+eQyXIoeYKYKonJ/U/rcLXUQ9nNGxOqBhsTknfhTJ/6uNb7srWkUHq2l
q1PZsN5iksscSDakxkpQSDWpmZHq6zpHq6Cuig7yd/AzYIy8JbK6x06yxEAx7LGvaARL/US5YYF/
ttHY0Che/rmqAKc330PDjknrMsLmWXTHJjPtll4DPj63sbNt6HP8azB9CzdiWDD3ZuE6EOTPkuqB
u9Vtm/JHwvp0FkndcxVNVHAzvCbqSfrtUsegEMftbJF3VkwaQ2Y0vvcUUUrtbLBepj9QxPUbrliH
W0pDDOLPgIL7mbEudVjbzC0+UlUH6/Yykc0L6/3A64nGFWakUv3xRm6nv7h4aEEDM0I0RXZNJ4+r
uJCzjrCGBCOlhP7auJSI0R9+BAM5IheBS6OjeRxG9Ytxwe1b4FIjV1sW6ZHTeGsfh9nCw6/cicQV
BchrCx6n8bNw0+GaZHtH7h0q7p4pocnoFcKCh/vihoXr+8Cr6JIfOR4zy8ciy1+tT+qDdhEkz0Hg
64cwp28KGLBo2r2RPqhgAooBhnmq5LjjNhacpCRzYVvY2ejuOSet+2lkiXCgAeOz87p6igOrUPYe
2M98DofBwIlzhExP6WSh2Y8O1ItfWpFL7bZNzQaNVQ+1eM8ebz+a2hIgyAecSg+cmRaWv6I66HXk
t5VWOWeewnf9r7luvfAAqnvBh2TXEfU8pinsIwAq0jtzVPK7KdkImzhHkKreIqyfZtfBhRgw2ifU
xRdOGxEGc8t7oamLH+J26bg1ZU3NrC/Jy+YEDju1NhwfB31gy6WIuXNVHdvC83bsSXxMUZWmyS0y
S9s8MJ+hP3cyicZT6683dRvz/O/GXuE6p1TYE+wjsT8/T2WtqysD4fKxiVj2Nq7TtObYWC7XDIU8
9+RkLS1Z/hSxctuNV3w4vOegmD122rekXKxXC9Q9/VKFF71Z/crTG1RV85xhw/qp50r8KMgItNeE
vvX+IWOpukXHkYTbusDHMa7EtXaO48yPtNchM9ilRjMIgzLIP8o0S3/VeeLJOAGW18dLmaTeZRIO
vr9wFfa4mfseuZAsOJawKBXuN18pujHK8+Y5VH5nDiZIOZUwQfY+le4t0t+lNZLXbWGmVTufoJQh
3+suJ1RTn5jYsN6YUT4tLrRKYRBEEF4LpDF2uZ/tFOAs6XGoij3MD1M/z+6YQhSBvK5fVqfX34jx
y+diN6yQDWokfHsbhv6GFHEAQb2N5BMJPO0fmNm25m0pxqTdwfSLeHzxFEX7xE1lRV6yjy58xCOR
ZFHKY89L9bTiuvkiVk/gnYSjbcXlpHru++Bj/jGTonHQ1w28/34izcuDH7CE555HY3OYUVbBObcI
2nMvaTvYlXUYqbve6lzRHVwilxJ7YsRE6VDBiRvQNaV+XSav/B6CAcRZYBBdhmGYBXovyceYms+W
I7gew5fZGYWN2OpB8Cstq1H7uSlwhtngXt37ZU04mlRDhroXMUS+qioN2LRBhQ/X0fbU19SXcART
fnxULdtJf6Flp+Oj32RZckYesQ7ILMlzz9MD6cavg/YLzkC+pmC1mGYxDLW6ZyMxmz9Vq1xZJIno
CbQ9MIuRJJno+m/IPHQvOH6f3Q20vofxLKulPlCcZZgi9DXAclry9K+kEb59NpHjMtrrSCdvJjVH
byPWL7Gf0ScuPkcuzLNFCqhSrkLB8tIzZBpRdLKL9agJiki2JES11PfK3WIsZndzFZkziStNHBUZ
0tsESV02cWfm9Xk0g8F1JVaMWg2u4Q2HeqJwvrRyC+YYKz4fx+xfEho6fB4LjIx7wlPt37wqxY2N
K/1XddtRQam36X0xTW4OzG8lZeN4DdSf0G8z57Fsmf/vUxB82TlonPBXDdUHTrufJOeASTNMzH5s
iTQrgy7liSL76TKmgNTGD0xMNmVw8hiCmvjTc0VscIUW07UDN9mfgm5k8mKtIv0yqs3u1rmXT3Uh
RL5vFDVSTB50fuXaiX+arz5ulBocXgsmaGl+qqiZ9S6ODhv7binq1t1OgxLfrZNN7jmcUqtExO+b
+dsCpoa/GqHvZkrNbwYULetfS6GXQwbr9W6mYfYssfRyUEvTX0HpM1kdh9r/cA2VizuiOtm7CFY5
81VU/STnPHjnZ7bImLWsBxumq4gpLZhDLPE1+Dvmgmp8m63RSZBFxyhggprl9IiIvnavdiR8XJM5
Dp13TRln/ko2Zc62+Izs8tlYS92fa0vmeEhVyp0vbtawrE4m1ZZ11SS/px1laSkaYYKhgeyTm326
hRrSgye95dVrVsvatbbQKPt9WMz3jpHJzwnQKMdcpm/IxGBQlxQon+ObraDwz/zR1tj68DdKZzjU
q7FvlKj5kC9d+jytgfVO66XzVs9yOtVWvrbvDGzWLea78YfL/hQ+FT3Y8s0c+ppnWobWdipuemhi
hx3dGqPKe3J+JGBOaeB2AhsAVhUAufWDkWnJCLoJESMFRhcvC7B3lsnVNlhrrKS034VV1zyVA/TY
TdB0mEemCTBUMXOEuxlloulWz+Q/ylXa5Fzy1UVf8z13Je8BF3JXSoNTHa+oRfleEUQgnYjhcQzN
iKPLSh0toJuXceQUBFuk9ulN8wkY7jk953bchb0M4mQamWizCfJGN5Gvqg+YgXVzbZnHrjHdddmC
n3zlcAFsrHitQcQst6Scw0VYy5mItYcRpRnMqRZh+Vtx5t8mSVq/GKtJrPvCSNipeSQf8GN3V88e
Gy4QBpyoqMklbmRg1clXCFqS4WiTDg9KasoopzBvzr7yzL22qZP9gWsqPftFSFCiWoLsLgyH+W6q
hvV7dasg2CF/1vdV6s0HE6Ut/I5ihiAYNug+2zUo1+fGwT47Y4eOllhGZnwpDexw5rEtCZW5Ac8Q
j1k2fK8MwN4SN5jleSAp4sVtad1G53kQvcnESV9uBuWbnRLjzspEjPJn0U/pYfKa5cvH9fEitGe/
54tIMSys4laPTFhWhc6cg9jMNEfbzuFQ5hQrk9iGT3QNR9xUTkmRJGhHDP+S2QGfiNTTxulMMR9E
k+kHEqjhIQLJEW2DfBR7vuEQnuixcHcRmT5zmZzJT2IQgKjsoe+UBC1MzQC86Gc3nuy8iq12YEo8
ZIkoP32sPMXBCpHwIQFz9n+ywU4S85JgH/4Qlk8/U+1z5zQ8pedIeuoZVPWkuZJ3+Fs4B47NgwIi
yGzBVJGzc0bLOq+1a/XYPOv2N0BvL/gcBXEKjM+h9IhDM0LmqsrMiFureWZH8392bmEhnM9uTp49
rz8bRunLGVMs5OXcj57w5eErmcq+fAlX6Ie7cjHKP+IL00G85nq68xdiKvg/GH2ckqBROLECH0xu
nyeP6TqZm5Np4MZzq5TihMyOf1yjOXyjO3ACo669pbors2CcTzigRbAtHDF/+cZ3r64UYGCgt9x7
uZ5/r57XVgeFpkQSIUoPQT6nH2mbWDAaHY2L3GX+wCiWZkIGE2plzrn4L7V2bgiXlPhLNOXtcM+R
ONjfqkHsg5Ipwn4ZYPbPkzrBlOZ7pn+y2lx323XqRf5CqQhPjj0K7ZOnwjfP3txJfzpl5Dofsgk1
YZKlm73kdgQOiUfM/WJi1t/lMKccJpH0hZ/tZglfXIuzD29LcQAyVJ68NEhgXobho+XinKZgDcvJ
UViQJqBPR+fIL7D6YUBWe7Oo8g3QZ32s66nNNmvKpXc/6cBd2JeD7medwPt/HzEVOHfw/RRpPR4Y
5rguU/6JpaomfHmTI+K2iEBLqD5KDuyV0Qu1R5BLAfQqYsZTtT5RxVP8FInPenuTG659gvEjjjyi
ofgAooI/LMV8ZIhV8OvSofjBkYqAl5RR892ymW2rZro5yzANPsxC9FCdHCOY0qBCcnKIVHIG9xE4
jAwz+8pEZ/Z3na9arP+eXTX9WzBW7fRQrqQU/yqId48hu9JyX6wLaphskOd07Tb3ayKy+aMoLJKn
baa97RJYIG4onMlBU6/kpvsdsdxquA8Kd6y2HTrqtR3xOLy5We51G+kamkc2LFISmFU1LGHcwulA
83Vk/6dtSOFnUR9m+7a3arPPvOGWf4b/40RPRMYBuosk8oJH1XojduklYVJYcsndeCvpxCWXwb1L
PsPd9P5staBRRdPE4TI0F1m3YRbbekpiF5Xyu0BlYXYYcP/d62mlKkcVYBM45LdH6VDJtM9RqR94
lZe3Okn085ikKAG42zKPO3kwg9zK6J+2W+UdliYkrA2cAzBQImAnFFT5fJpAlpcyn26roBwmE9sL
D8hOR1kZHttWTymGHxz+J1oaNV8v05jyUodEyyzC8dF1lvEtq7RVxtEaeuUpZOATYSBP8tc6u9lU
yWzO0bZfyT9vsb3J+ZJnDaTp2bJ+VjBLYVGA15qOdD7N+m2xw+knuQzq0CB5UKvtDimMC+rcZO8u
Z2EZHz2p09Mb5eqsmZPVWcuOyWh4zJkVNzhYh2g5sJw26gmzaESOdsngDnhVhPwG+IHF20Rd+FVk
yC2YQsecRHhQtQ9O2VIRJdvmJ7yl9CIkftgCVNEuGm/pFplF6Euz1O4GDcTH2oddNIaXzhyxb4Py
e+ogDiCmZYeq6MQhdEdxaabRHOdm8k+yt/2HWUXWz7LX84Wfq33IXEcc52z17wrGtMGBIjIxkbMW
/p8mVDQXVWQLj9OCt2hxk/QPLhjvrezWJrs2RhkstXpJPoq6wjjViOKYjGPD5TrqhzMZ/wSEtyMA
K2Ap9OqNooWFFJTIERTcymHs3Zss/O1Wq/erK8VwcpFnTx3gO4i8S17s3XIhftV5K9DuSIMe3tuY
iX86iPG8RvicnvoEmtUZSVN559wNmW+WZCzMLmpyG8L5WAz4mWe7w7WwANVzsmh1YfK0TnWovJm5
fTI6YKfpT/fY/JVaONvbXhbd4Z+VHw1Tfy8G06GR/pxCXOAFdMEfhEYiF4mhVToWDlm6fV1OSM89
qxk+Hh0dNG2UV1eY9j6l68zbIMemet8tckRPEO7K6MCTJKoX0fHKTTJ9movpNouXoOp2hNJkzjVi
vOUQQ6d6VMs0fSaLk77mXSZzlq2MQYTfY6TZ+vbiTI9eNhW4oDj0Ya1tvRp1rcry/HEGLfbkZ+wX
98D1SAtCAcqsv6x7yefqT1IB3ynC61x0ziMKOx+BW4sjYCuv2zp0+OBESTzn7Odt0f4Isir8mvyg
uiaVCjBrlt1n1DKpjVfw1kztxRwebZfyqm3PwbPez/omW1qD1s2RhUZclnLAx2VXybgQrs3KB0ku
/6ky2dKcRRfWOIhlG36BEXTsXQWqjV2GiNA2hyy+97G34w8EYI9/Q4C/uzkscV6MnTSbsqSNg4fL
UxTILRpk7MAfv/UJpeUBtKd/XrC/fK20mMe8pdgQUkeKcBtlwj36FN7N21CK/A66m4JnXE3Dz2wM
sTXqHQCddD8PRPu2JVydUxitt1SmxhPYhq74M7kYWZ25YSHFy4wowzV7IjNV0/EMTd9bfoUcci65
NQi0XtGaB3uuvN+pM6nj2onpmXXFgL6p6mSfzCK5+I6AuRAwvMkOQ9GR9l9h5hY7v53IwVQQU5+B
gxXBbnbJTu273kImWCtTxCa0qree6P62Hlza5YrRek6Vrz6qdAXtUMxR+5GP9oxmVYu63Fmm9p+G
UICJQ6S0/vaeXK5I5646u7PDuVvSuWdYDStPHbsoLeuYiw5UsWhBeXtCGsGzivc5fQzajPRPtUSD
uctI8mawKNX4QK+mE742dP12j3h6qDpM+Vfy0QvDiJF96IaHJccC/zwqX9+Nnk/4lP7DID2EBFNx
gpF5gh7k06rWM3aZuFbBgzmMZBRSFuGEcZcsyTNb8xRSbxcZuiIrQEP5plidGVsqhjPvFrIt7C2K
5zgBG2P7u8NZUa8kK/GGZFCeSFhvvAVD3VVzRv6drDis7qHQawX/gvTKlvtwCJGu4UFkySuzj8gD
4HbXi3l6cVu8txC/hNxyoeTWlXsCAgubiRfLuSxesjLTBOZFaXPmLcJ5K91+3nEnhI8JZKyz1m1Y
Kx9NWriF72zguCbYm41cimjjC2hepMor1N1YZp0+aN7+l9UKLWh9fP8ZX3bT93FAXT1PMsCEyM1J
g/VZF3zy305AsNz2ZGCvHpgt3VzQo/NhRcPyCoGHMZWXdA4RVBfHRuy07upxQjIG7Jvs1uq90pEW
lzBosu7J91KmnkBzHMmgTqpXga3sSfZqbs5lQW0FCb4huCxz53HxDxLcYU0UiuDYJjfmTlK3cwIP
tQ2mH8mQOOqnlw5r/WfFjbWwEAVc/z07L5p9V8L3pWpR37yF9Grk7PrlqL/7JmrneMVgHO4AzxUy
NkzwmGYCYBHxAuuDShMAg1cOLPqrHd0oOCp+nfSJBPqa+OWY3WNRgxjNVoMqNWUTO7w7NPYuBJFU
/ZBDJ78wInM5i4wNmEkk/S8IZGOIhWZqhxZSXEmksUcmT0/cw93zBEE6j32ML5QEkEuBz0gBQiUb
k8U1jtOB2/SsHpg3YOsmB5pmr2w0QY/KIyEN8JfMOaLcYhpvOA+S9WzNuJR8kg7ynsxexJgS9Kdd
Yzoc2/nqODmgSRuFcdjDB71p6+geZC0cntI1nae/hsyhc6Z/QmVnPlTvjmED4Zeu7sFAD+W4goOo
/Np+NZK87lmrrrvtyov6kTCZRyf9h+B++5uumAAc8H5G60m/NKp2MGTZyye2IC5GZF+H7FyxWswn
0+XaPhEPy06yE4tkWodO4Ya1Ln8hrovdFLWO2UYw9ryDnFR5XX03N1yOcNGW00jW1h24y/eItnei
iuznRVYiDsuMtzoM/BlWS+ftJssyp1vvLH2WhitC0nbB8EqVxAKNtgLrdu0hJlYnWwoDBmemJKay
rTsmsu3HMgL5TzZmXqJla5edfbV1bz+XRNfmreL6wDl4WXy5FZkZtlbvaQjSpqneRmMJa90wofW3
FdMhfKGln34aVXZ3HMUZnBmvBw3OcVdWb064rF/WlK28PzgW3tn3wARQgYR0ejEwxlb7yOHG0vRr
e5SffILizfJ9XbmdfFi5XXGzDwa17AvVT/kLN9XA2bQBR79jkqLp1BsZ1fP6cxhW16f7Oq/b/JJO
pp52nCOKSO6GhIaC9FJPOHOLnde3sxj2dAH0MjoUSkbJjyCYScdhrh1G7xfNTMLdcGBBgxlRO+cn
K2OfWCFvU3EMk0/lWYBaOVIY5/W2R1g6Sj1/uqNgZgwV1by25zSnjDdTf5Z+njqPSs1B/knhAgQe
WlO5gta3xBZ5feDAlrh3CI9DgZPdPB4WBRF9U+dFaR1W26KNomFOQ2/vMEVqjDE6cOWNwYgQdBJT
NOBggXgHDIQG22qvvanFggOZY3jpGMBAP+bVzIpX2y1T3LZEUtHszyoDGWli5fseYG8yUyq1YjJh
uci2Ts95rztEiNIZOqtPxhhqGCe8e5K6gfpFqifhlL+YVQEWFPnIoThw0JJ4XDxfX6qE0wIDJoZl
XBHQsLvH2viZeZzLrKi7uOuqJAV4ii0n2BrPAnGHO7NKi4J+DWS2o+DuqjY2INKppJO5sjkkG8R5
Ow6Js0zHDMkaoAukz/yudFSXPbByjJynGe0yDqTNtLApiK4Hpf2YX+Pgk0O3O+UQ5NfV0BJsG7Uq
zwm1rkrEeU6A4I/ygj54s0NwTRcusl29042kURT6LNk3eFzBSk53qtgerSS0cUJStmS9K1HUlNMM
btXsGPazuDU+1pFT26V2eY+QRitsNPYaMEmG3flAx3YU/YGLCq5mi4OJRqBjFEmcfN7iLxG92sa/
2YFUShBS7xhe6eAsTQkjCHeNQBNkTAyN/cHNyFovXOWqonCPMPeygSKZaIT+I7kUc3TGP5J/9wWz
sdthnc4gxeGZALFPZzFMHv08lG1qry/wrV3/gJWGWTwnpdGzDiAiFuAlCxaTHsAsVSnNJlhxu8Qq
aIo5HkNvnG7B7//g6EyW48a1IPpFjABJcNrWXKUqzbIlbxhu2SY4EyA4fv079TYd0W63LZU44N7M
PEnOTaXYt6Iz6oVtT1ECfgXSbCv8PQU295I7k5Wso1pbLfERjFNIZz3PhkkQ2hfcRLue7iD3VJWL
M/1FgqnwH/vxQAsX319gzmrFS/IyTfks/hUxNQPvkrui+09nDsLKvyAHJYsw2DQSEYvD8kr4yffy
tiCURcEZbyIR8Aa9U5sd4/w1M5Udu3jyyfRX+EvMwYH5NrESZhWMKMdeb9NlSwXQH2Ao4qxn1HwZ
4yV0HoseXBWtZ26ZPCd+0vAahR7nBN2WvrGifdNR0SaQgkK4J8oArr5Wec0JNaA1Z0YxzpX3uwjB
BlJCwjbLfcjKnrD7UAYm+kccbik3PAeJAXosl3tKx1bPA5pZzeVwG1vZvAuPYZnklZtU/xWzsO1h
sUscwEph716xS6IiuMzc9rzOOBHeB9/iSYf47QTFY8my3juMGqFgPxDqAqDVtl2yxxs2ZJ9txSHo
LJUzO7/uGkF47nlhR188Hjs6pidKv3+A/V3MY6+7yIGBTjhshAjYZetDUs892RbSj4A6h5xnHW+L
AQbpfZiIvUNMo3nX7lMvVushoXxM7sirLA6vylXNv+Owz7wvyzI0uLKI4vC8SQSvgLdKhk51bBge
HKAUbtevADRw/q4VT6wIIRlVMElQUQV+nwqe2yC6kGV+XUNxcBoRQ7qMVjerqIbm2Jtc2OW09gxQ
OVg/O8lce9FOSpzs3vikk103Lt18xqfj6ds4yCD+xz8XBi0hCdk/xhEqFDgsqPHNZW7dgqCpt3BF
MvqkMdSmAmLUIWcXlsK2HcrqFahXtgXfzpTAM9EJKZbmPTwyVfgV8b21SfloHhvkq+Rn2LSaIMQQ
jksPuTfzayzovDCPHsVEzvMc8i+nSAjAFAQq+oUQBBy9mDNWonAQPFsSO3q7SpMZljqLZ9JzOGVt
fagmF54NqJPGf+X5ganiiM6+1q8FZmBKbcfc8jjvq7perpkTj4Kz95iDwXfrqBl+yMo67d+xViL7
G3b0ob3yRG5RojrZpzvDs8a7GsdqSVgiKe0PRrA4O60ZG6bfJDQ4qhxKj93UExf5pD/WuUsqOOWT
NPProJQFLeZO1u45YqKfLeGaEykN3WipP5e8RUVd2mLJ1ss6dNCDpfVK95+M5m6k0dDGLxAVeN6h
sTxF2eiBQPGKgC/yqVjqVMK7ml09N0T6RpI9obUCcDHrQD3+HjvXYjHjDDOkXE+D2xE4CRYYEQ+s
QdSocXCFQfK0rDE/p82K0yRX31Cv1nGkbqWdq2/ITQyFrKHyliBHNXLu969uXAYzpxe2VnSU6MFs
vVIU08YdInq4QUAPaFHUooFJJJsm7atU1dp5GNc56b15ZRt3JzXwJsWLM1cVtU8EhRvc7uMKN2Yf
5xNuzQ0+jXGdDyQCCjrb+Hg1TKjAHeQjUxRGfLwyGDeeW3x9LrYPrFvlCfsJCJWad3j2mXreMlH/
Z+slQ9If+5DD6jhGMSQlOfCXJhjqXopxIAAQ5Z5AYwlx1s1a1x+BdDHQm7X3/6hJma+R6NcLZXbA
L33l2OugO4IVgQz7hlySKJJHB+4qht1a8mDHFWHX+pjGQbzuTVz7jNrwmQe7D4Uhz418MarX1PON
e0hSW9Z/7cja7wkvlzd9eQPENN4/OpOU1fcRcx5UxjSsj1gmBy7albrvnJFWyOXq0lRDRKHND0QR
AdcV1sHUmZcY5khb0kXTwwNlM+xK89xANjqBiUJDN5YQ6dqs5nHGF0aOxLV2y/qw3dmpBNpCNfT6
Sr5Yks5DtkKK0cWXKSE55bj3L4Ef5pJ9pvHhxTvOVxhK/vfUYcMTrmn2o4N9t8tDJX5z3JSgwQP3
weWnsRVjB0N95k10GFpEP4j+8mJEUO0cChbRdfrcf25ovnpSynG8TbUOkEAdOmMQFpfgMZsNxej+
6t/AUgqEY3bQ5zYe6zcAOt42JPf6SvyHWpwVeOSWVa2nGboXDH48IX40TMZ7KP7DZ4SNGHIWJWIE
CrNd9//2mXTqL05CIyp2NtO9MTSBamS4UIiySZMCEtLkjjuvi7YsHKtPQGjIylEz/6NbK1yekHYy
TmimkicY1OpPT4mP3QZc4/enpfK+K7maZZvELpipcKHMg9+PuTNTEXdFkD/Gg1/8qrMBZwuAouAD
wyy+DLkQV57GwT+bsIm3darSqxf6rBidDGOKN+VgaRzyhFuerx1my3bAQgNqx2CaNP1OdUW9H4gI
n4r/e3NZq1MJuMyVRzu2EdT6MHZuKOaJCKYR0iZBM5l3YQN8u3zB6uaX8+RtkpwLMTNVfStL9jJn
SFMYXaBd+Yii0UpOh9DntI2NIS9Gj8FjSM3JFu0NblQm1N5tLFYcXioEftmD+hsFXn2L0YdodjPp
8FgucYbaBs6clx77RFRhVt1FhS4Pab3MmdRn7PCBGiW+W5YmRxMq+cUqqzz4fTEf/XiND6hkLAsH
wCXbeSry84wn44nyueayJIrTejGGK/tJXKz26q3cpgx39VvlINqzMYjXYBfpoHqAnsS0q5t4oxQj
43ZC3GVRqWo8XmFJpUC7QvFD0VlnjASx06yH1GNvtA0youoohcEdJV36lJlIVIpy0WRYvA5SJsM8
SV34defcB+s0ins2VbOcPac8e86DBXUVraU9K81Wsmrq4SHnFz8xzzZv+cBwGq8gNkbLVpiZIVan
vPanJz2VEANjldzgl07YvpKkfHTHiR20CEMgwHWCpcwPHHmC9+5c0miW/wk2PCWPlzDq5Hnx2uLO
mm3WjzZ1qndR2vYDXl1y8Ygz7queFk9oVWt24tSKqpGOKlBXO8Q/omrikAmFgASQu147VifXYaIv
G/nGda8TYKtbjp3lM9Y68vamLv19U4exu70HHOKTtImBVVYF5YX4AHehO9T1k6kshqKYl4ySXO4k
nlx1NdhZ8oMlKrubxxggvsTxsuXgBwg3NrN9LFH0PhsfM/8M/+3EYNwcDH0LCKiJp4Hq2+aL67l8
yFPYrnfCptwbJykJD6aRs0E+CB8tLye8neicvCXQpE5hTFaDxahN31lFr9eBCf3TCmClqNpgjDGT
Zhu/ZTuYQULYqrQan5MuXndVcedasqY9BH4RPUqOqNekWu1OrlSDbXOXg/NzP1lApQA5i7c2iqfn
iJ8DodrAyw4uz5y/C17Wbk+eMD1qrHK/OX8ly6mBdkY+MnNeG4IdpziOGG7vdM1iu+o5/1nwnv3K
K+o6ed84HecmgdqWRMnEUF2Fc74bySki5YfBd2fS9E11RrIr4eDCpoXaQu/ko3pU26Xrx3nPKkRC
jETbemZwmpgHgvqjxyv84Hd+8j7EHsUrPbus43AnBD6t2FzcDbT4+SNLG/GYEXNBoOiSF5cd0lnM
ZjpD+iBsy+Y+dg9LKiSI1iT7iwEzCJ7nubdvbCB755Dl5OF2dKwuE/doxvpyXQqZ7dK+GncGiOnf
wF3HswoD58L7vzDvpqj9ZDfmQrfnoseou++iLn6P8GF6m7a6t2PMOWzDw0JdineX88LHO4vLx7fl
9v+NMnE/7o6ImGDMqs5tqup9npVNfRQ6Ucsx81Kxfta2iwp2kjP//4kPvvIpbVrlAKREechqVY4O
iLKP20fMkHGdIhL52S54pfeOTKp+Qu9oJYdBBcemebIpRHQWlDAIXlKB9nCf8N00hCNLQya4A5El
/gOvOxqakxwsO4rqMgB+9Rz8Kj3m7irfCdl52JDrNQd/sG0T7O+cGGfLzsxfCEnHfHFYEdAJJwRj
fvdPjOQ1p5Vy0MMDJ7CEWOAQAmmZ06F9cZJKioMTxSY+t6y4JAMkz8ILb0Gw0MGAAySNiBHsaIOE
Qjc7E5F/HDBsth1ADdUP5bipwliHff4AVXdeN6UdKJyMmP/wIiZJ/wUTg0Exbv3g4ABLsn9GhsJt
lTTaXnh2Ob+B4xi9A/7Pd++0HH56jJ/cXJqHyIYAcTlg4iT0epCFjNQpnaf1wrI/f8nqe2BkLYSV
X53VWv+MFZyO3TrR/7ZVhkbwvnRiBFneUxyBqd+K8gfQ52WxSemHwHk4eykZ7zyb+uhdST6GY+Ct
if5Xg39zsA7w+XNW1Tz2T4ntAcyzq50OLDMwvdYRuW5eJV1V/oDlieE2gdZAsXbWBHTlFIX+JlPT
Wd7WS+i+doYl4fUOD2jYMsx95O7quaVoYbGKUNNeDLbjVBPQthyc2UKad4ZSTxH6KJuLm4Slwpsu
3P5ZzfBL3E2XTuRsQ837/wfdEJG/6xaSCt+Ba1hXlmRHbbqioC9s0DJJM7nxIJZzBnE6TlA9TygS
2/DxDcjgFCq6E7GPbMhXpOTdOvAOtAQ+oY46cKVN+W1A0GBXF6L+na0jM+sKhRi9ogxSQ46qeaWi
dAaVW1SgTMqmT07KzdvDABFpvjosXwm/qrKijXnU/fSdBMFcbdMirR+6WRbRS4r95i8G5Kk4h5a2
ZxQ7XtD3eBzhizbLvute9nxza8kabxbhiTab4i/Q6OmCuBaGJyqplyvu37+ip9BmPRZR7jdf62zI
0LH+CuqJYmPN+yajJ5ivOUL14sGnHSUesVi1aqv4ALNvvcqgPw5OBENmRw+lJPBG5K4/+YtKw2qr
Wypu6y0jXSJOAzHcHqQuhbgHUsLpHWfgjTNzMBEqrFllnFT5M/DryTtCFrH1p2O7BRVOGyBDh3GO
6BLKhYCHVXJs77Z17Y2ktTxNnQd19VReRQlwMa9u5Ezqb8KQw+58xbCjFhDfI9jMXTgHfc+0Z0zz
3QlXzQ/4oiPyHUlmA+eDrAetdhxmiFP/6RAf11sHoIwLAmSU3i9YwMqbalTe7ATdHsSCs9X27VFI
tjB7wX8OOYv2QBrWDuf9fMoNhCK7Xfqg+U+vlmXeZQIZq9LdFHp1T9VDndz5uIVoI4ExYC1lHbxV
2TIsy0MYkWpfDxy7htXb6ZTNN+aUqWrmR9WT1mq3CIRSR1h4rARAdN+DNxQtu7iB2XQKWgPydfkZ
9n3Xv/lDBjs5DGKXy5jTSwjLsnFobD+XpZXfK58U4C4cpxmUGEDm5quhcpruNjiqHK59VMxlYyJq
Wc6DivzOQDHrGrtXowMlF0SZXJont5UTf+3gQRi72aGbnRfRqiKUHyyrihBMmFHJMZcs15mQpDW4
o5egNbDDFIGyK6jj0KY7gGpZ/c+WyvW+KbJDx9w3GsOvgES6o93AvOiqzvwLgy+cVS9isfMCAxE/
KuW8YnqYcz6eN8MyfN5LnK+wmdJS0o2MBWojKIXep3qaxcE1LEhxx9Pzx1Opa88OmasHnknZNh7R
pi749HERdtn4XaIq7kq8SD4xcSTmJKe/PVKQ5Q8maeTB15F7bbG1j79NZ3kG7Xu/SM0hUMPkUisi
Zc9LlFRacF98LGo6d50KYLnx9ZXkIpzwz1q0996YwBS/IsfaIwVdNHl5fh0FrIpYZHCRLmjrlVHh
PanquO6WruJxkxfTcOgqC841qvgB7AM52JupiD3yUGibFyyw6cXrgvZtwRqbMk2aGa6qrz/BHXCK
aL1WbkDRkeRFqO2mJ98xuGQXE8KqiHHADmf8FutD6fuESvDiVhRpD7wmWRGzIRg3I73fxVELY/il
ku4XU6niqUx6hjALSuOZ7T7wGBAUI1e+mPKXIEig/ASRWG6expPCEI1s6iOJjluWf714agaE1Lv0
iWMdxKbz2rljTNi1AmW24snzNhktKg03dl+Ks69aj0ZFgjH60ITo88TzVbfrIi//6bsFbNhkiAHN
qBIlrcJs7jyGa9UfqwEX215SwCh2yYwDHgtMQhNJzK5l08d91h0a6arhtvaSKY6oGwVuE8W29YYg
0cy3y9kt+ZqV071HQFSz7UA6h+egpuntXPvB6IIDSqbfS0vWgAwOLp2OKoMPL1lEuxUWoBYvXfTJ
hxEHF0HQNQEpOlIS0VWzPLPs9dUh7cFJ+45CbgP+pn+E1AfFhIuHBYYiid0HHSXja62moD9HwTq+
u/QEsGRxgOEFNBu2B5EwTx7qyMpTnxfezPjs1vKpZ5Py3EBgvmg56eBRR9ZcCmrAabbgVG1rM59p
lUnOk+3DcxBWwTdEy4n9hGI9LmXZPTMd8+Oiu2WozT4k2fEdDVlxqkljnrhV1J5phWrxtmfpdskX
ZruzSyyEoGZp1uTWGUyCJ+3giDkIf+H8VitoX0cHZyt2mXRCWK8TRXebpv5N5JxTeWmO+q/NZkZb
ZviQzd8K4dbVefdQsJfnbu6s85UoZJs3cFBy3KVjz8KDwqYb+Q2FbMx72mNoaOyxs1E+7SgeRuq1
WcepaSy9Yu8FWAjYFiTDuYV/W+4SjgNvBvrvj87XKfuvOho4Xna15uTuieSpnaANdyhIWAhyP3xZ
XBDt23lemn3VZMCp28EZnlOnKA5r6dSXZUyBy8kR39Fgl5ea8OPWMRkuw2Y09nGpSnIt3HaaibMC
EOyOlEQFmoMHenGkD0vg1U+aa27rs+DcxZ7IwfdWgL1dfL0OPn8H72bI0hwi9Wz9j4EHE6h1G8mj
ih3sTXk+hnf5PRvYAPsVriIWPa0401VaOLvQ0Qm2giHtjivy18XBmsPZeyAAfMANg8F5jQpu37yk
gQkSSUh0qfAwBSph0ZO9ARrcKccgTt56GmJOGZ6kEhAF4WQFlC1astiTKTd1/hAUV8ekCtWvwODJ
BYEi/LM33GnsTR9RxOyxTWTH4qe/JLmiH8DRBmdLLWJ8IWHWHlQw6L2QcIe+LLUxb4EXgHyKS1SK
H9px53OvpesfGtQiJsPcg8fB1QEWIMhV9ccZhvBZp6tTneiKzeG/+A5m4K6kpB6S204SenxpFhqY
a9zMzVb1tF3rzgEWolFozxox97mAkvhsrV+lrzmq6FM3oL9gZwiZpSCvgKwSDU3QHgVjwb5h/Gs3
uYt9tqfzdDpPTe1/h1OzpL+bpk2vqAncZU3jRz5DSBYSxmbFdbIFrrV6Y7GdPg11awtC71ghnGVG
MuRpULwrLZriRHd3CEnZtxx+Bm+HmDyzLsMcXVCy8yYDlwHYEs3CCEZR5b/J9FZsHMWuf1P5GQ9V
wivOLh4IGSrtL+Lg4Rt4W9IFcy0LNXE0vYkhteZ3yLchaPEdOytxMEGNinZ1/yQKNw/3EGItn1Th
NGxBOHLcSBh34FkQWh5nzi4/Ji34BkMbKD6gdLLYpdlweUBwaOqCJDZR2/3K0KviW2Rtdq5b419j
z8zFJSFLkRx0i3a/CSlaTC9C1p7+iUxCf9JdpTPn2TczBWjkzbHxIq9SaIFtFbMCiQBxS7k+9Ann
wfAbH0H10EdLcM+DjAPZ7iSIdjR6t+MBMnjEnqCQj3g9qmyjJET+cza3Pe0zRfO79esSdp2olzP/
2X/02wbPLD9Fx7tELKDdG9Wr3uOUuOri+H19cmzUfTK7Nva66GReqAAZAzbcHW9R0iSRnEhrRTpj
Sw7f4WLvw2rdarJebS8onuvnybJ5FuU/ygKZLro5MP9WHKr02rpcsGQcE5JaGzoQvEvqcqx4nyIr
OCjIJGvDfd2lObmAEmWrHun/ulsnaU+LTfnsyFZmRwqPSFtO7kSMyiVZpz96tay52Cy2DnGX1Ysb
dH8ITekHCB89DRkRvu1d34sQFgKW1WqPh5vTiPBGq48k2OhIBTlQchik8/iEfpeQqQEWsuOtPT1x
eDXmk8wIyXMMan57jjk7xaeV7tjLujjzr7BnXbx0osYllFB6sJD4ebkvkadPHYULaTRU3nY70Db3
VSzsLzaMr+uHi6OGKxqNF/diyjz26KnapXaEOAMmudDPT6aOvJgKQTs+8C1CX2BCMP/iOE4/vNWF
huRoHH8FtUoSoceFSYAJk4YACeAtOkZoImkFWqDLyGlgncmIIeIvGtO7XQ2W/xcPxxwNh6ncz5Am
SM8iuKN4gmckMX1MghSEHuw4zHcUyEGb6Cvp93KnKYBKjquXm/+8cOheLJ4EOqsrydKRSwHln3KQ
+gX0efjaVH26JSg47GyzuHunGzuohi3tLV6MV9fiJJvfgxE7RrAW9oiXLtGvMSx+9aAipbqjzwug
YOtaLut5CkB47DPaGO7Eq9q79jUqlUM25tz6ShB4i9qFpe+EepOw/vXhv9FTNg9PKVa7S8Zi/NsB
IfNpFCACXlpjSlA5xmVTkzU6CGp6eGwqWA4MHLJF8cmdQ9gHdCnMhRz3pKV46kyOBzF3WVbiJCBg
yMf0Ih/w/Q58di1xiYU/l/seHuiuRV7YDdkQ19UmjeeI+iNeNLFDdp4T0xG/xvI7SntqofUIVIDj
LHwbec9BtZge/nIjNor0fmYfGSsBtw6xrF4TfJF/JncOuJ5YtG5MU43HtR0tIDl4LPgg7/UTUA8p
ipycc7B441HPa4Uxd2hZ8GUe4iV0utl5szYgM60olDwUMYo/qx3b7kcb8rlWTAJ7QTrhU2Tcm/8W
0fXil7NgmfTsitHbXXJO5eSS690YjfqJ0FF87l3BEqkcbcIUlYkAoStL4OBX68zOppmo01nkm2Gm
OfWgm5lm1B3bykYYM3+wYArtjHGcEz2OnCt0QF4ftiLwtd2q2YkTrw75yQZ9HHB8urOwY36ZdEs/
8fFVSf1oxqa/0YJTXvENETCrUjfgujMEitVSE07TGVGTKLb1hXFT7omExH/6ISCRanpJ55sdTbqf
eoFKCnAjIQXYTxg4SRq8B3Xgdz+KTkkkpTiaKH7xNW1RUUcQlxLqiucCyC6NWNyEkLAjP88OnSsB
CDDWAC6MEACqd9fYIEZQ5aeHFI/KcBr9qI/3Ljy/ajtYXyWnmlVyu6/As2B9iVDVycKOYaJd7NyU
fkQXD5IKYnNQZcfO0cJ9Jmc6jLeBPMkTpGjm3nhiyf8sIsiDZ0ySElcDutrRpYSAZR8/eWcTE1/V
8D8sNVZFsT7RXNTzR4QEeQhU/5wRy945Z2JmlJLinQdszfl0FcNSYtCbBq841p2N40MbB05PXzV9
YVezipBCW/deUJXaVp8Cljc/MasWv+akHDu8hTHmWN5F3YdxmKME7+4cHx++vP44NY6CfOAGRzKy
LB8pcRnJvnYzxkSveChBp33lUxX98WMZvlQZ1Pnb6tZT/sA8gJGRt/tc7xS7BBav7J4fG1gz37Ff
5U89P84XLOyWkHdUFfQFY31cqFIa4IvCws49/yXCi+zvfc8a+AzsxC2UGUIM23DC84J4USELCSYy
Sq85ensAe2064jDMOJrOJnU4rNMClPIH/q3orWlRzZ0kgxKYD8wCxiXKWChQdQcArbxjDHV99Y9o
xq5+jFMML/tIQBxfhiI++lJ1T+2gcxpoC+AiO74aS6QIc965b6bFbCdai3/SCdP9CyliaXfVEhJl
bkJOaJuoHJYnyg7TajtT7gJFEwfUNQpZOz3O2Trx6fgtjtOoNSjKsYpYZKe0pBe3Nc6qFyeiJupG
PThOloCLNjo6k+ov3uosFGu64aXy4/RbQEW/P4XDPnoIWixrN5hXNYUeQuhoh323ai8KXuITDdFm
h2SZvrS09byXWIqp+0mxfD20nC9iiEmrRKKjtxN12pCX2ia1MzR04d6h/Bk77enXMPABUQFWjikW
90CL+oQKTxEs3dgDSSAQuUtWdqeAFsJbO3viBHVp8T4R62N81SUnB1XgS+ZQZ7V9dZjo5ZapP47P
lK+vJ1QtqNlwleTbIoc0ecIcwUTXtcR8bwn5C0qYasff1SN5hH5O0MI9F2fdZXKEPBSOh6lq66TU
A35V7uwX76bpmxldtAFARBwLwCBZG75f1HJX+gS5tHLfSfPwYMDi4HkPLp06j2U6zrs+70FHGnYr
fLmyDd+w+CfDC+58QKadq3gM0IRXo1TAP9MvtPKs+oG8aDnSHyQIB/BTMeU/wdFOfvh15yT48cIA
5Lil3/5hmjL4Pq1qcVQQyYc/roM4ZUTMATD8ceUIqC+uRHBzqJPD+tlmfUBGYKhBt5LkJqoSBxtI
Uh52q8QX+UZHw3LjRtH7IOhhFFVzsoONi/09F8NwXB02iptaSyhCjZ+U6QG3RnApFs7jXuKF15pg
B6GKxc9eyO12+AtcDgkhc+etSulbnOJCN5LzAjmVZ4+a8fgEMIrEAOgDgsDtZsDWXxGmrNtqvJVR
AgI/IgdldiN7dpAP7jLl14EJQh1r37LypiBxmCA6+/l49FuHPHBhdXQtDUWGv4jJBP6HJn/1Wwd8
ocpQz3XoKJ+6U8l6CGt6cu8vnCjc43YfogN7XLGeJfsi2JIWcKcbCtKOE0y66wCGtoWm4kp0jmZe
gl/DPIXuKbMRAzdeJxQOqgN5b4iiGZY/S1x2bwaBawEfNfWYCUFplyzul6Yso380J7fFTwQIkZ1w
NhT1/4VvvCI6nCVG/aAwh7jzmXbLoJNy11dDHSOvR/osOVGgSHuUPq0Hg6GLW1+SbInFVCcPDMHr
yPcar79DRtlrO+TmZ4oqlT9HUxA9shxaSzD9JoZUTjmdRxGNzp2/9WSMiz8nMhdETJ5kaIPOtYrW
eY/FsyIwGuFwdsF2mp6OdWBCLewPDOwFLtJWeh/OUOP9GmUd/QZQcB/cpqLIiq8+cWdESbqCWSDP
HKhDbo0Morh3gi/DI8TzyDH/wFOL8wtMF4/mA9wnXKKa9W20T8S0Dqc58OBIVSyWf/plw1qFxSKd
UniEUyxONTxVNj9gvTQuqh3ffEsON03YywwF4rcx3HxELl7LpMiP/ZjVHQC2ibVE505Oex57vs9N
oLMxgYNDJPVpaBbPvjgu9ZMUBYY5rtGe3xLm7t34YvsXbuX5BRaTeynGunoOpimCLirS4JsNf3zD
K27vdYrrQgqFkyXoNuzdd5RXH356erhvRPK7DqpWImsAaaP8y++SKACP6vqPXYBezupkrsvgPwR+
TFIp2tqmaGX55NdtRGjFk/MvKCTJLSvxT1JlVM6ClKZYjjP48vo4104KWHkEJL+vlkL86PHTs1Ck
+lOfM3zA9sSNFgGH61Re403CNFFf1mDqr7qoxncTYx8mUZJN1REGDiTwoKhrs4Hc1LyuzMvbYFLV
o0H4njeJGweAuOMVXATetAjTIPD5LNw7jPp/uf1JRTm9x+nLJQ0KsGqI03M3D3N8GkpKv04Ev9aP
bh2n+RjWgHRfS1Og3WWYV6stKF+YBbi5QtbxMRiFL+LlKzdsn4XJS1+wxYKzGnY/Y77wGdiF4AlX
c6S4hKFKycYqhwWonHt33I5xv35hqre/GRLKjdB2gQ6XUmuNnMMKMcOuBkjct2+uKlf2BQgL4mAJ
mBWUgSQQajGZCJxGviswxxUuplKEFYVnnBdncLA8oLqXLotynGd09R6auNG32eX190KEafRuiVvJ
i6xlLZjG0crOWN2N/+C4IbylxI+9XwWUipjeaI5XRBKcABa7inSsHit80sVn4rfhWQcYPyFYDX0E
gSF3p9fRuvVH3HLmgxY77NF1yu6hbNq12EUhHJsFuJQUPyfVzv+ldeuc5r4F4bxOy/JaOUFkEZv7
9l9wt91up8oY75lggV/RxTI4eAKrCMKTVLmiEZBy8mvFWeYGOQHNIPFlr9kTYpE8x9B1qW1lYVUd
mEE5ctl4qikAtQyTGPJXybbWgV1fues9nbv4FfUY986ak0vU81LjsqfEmbp0ho95PY9pGPqHFEci
Nqmaax2PbjLQM9rMyclvk/w5CPAegeVym3dKXNrvxE/jrYf36Zp3vfk7B6Xv4rUdYWxkQtx4kY7I
lzr5KYhazhulsSNxdcnpNmJcv7RsLKHl0r98wVtdime0GhKC7oQmd0kU+8n3RcJwDtACYQ3/WlZH
HNKZRCRH9FTwVwuQSnvldcgbzEMYOjm0t911zgTc0nwi36PZcXj7OEzWnxWdE3/o3nIugpbdgUyD
DHCYGY6kiZMtPkrMlLzliBNXOnTLj3wcMBDz4UM5C7ghxjAV9KDCYoreC/DSgLtgXJNXDLAy3vMX
GAesjc4NarR+0bjl8clGpvoDG4G4hJIzy1BfRPcH5YI6Bq2u+29NDFUv+bL+p8ZIfjiJ40RXWI0N
HGCECm4W1ECftUfjT3vq4NbiY8plzMuJ3codi0YZMMJ91BHo4aV4rvNoPGdsAMPDUuiVTkESGUde
rCrjCV8MT7yKNUp2lgBarmqX8s7OLY7RUNH3WehCXAMakSkC5xwE0pErygGxmDT/sSKGOJoQvMAI
0d93YMr2p3VNWCWKEXoEecvqzI1p8Y35+mxwe1KCnCypt08bDEmgqwyvQvhmRGWyylK03EPaUOgy
fvEtxESVAQ3JD9S8Gc7RMsHba7wMP5yx4a6tNeE4LoYIsSxNCHXHgFIvXUMvM0Fd6hEI3BKq4eCG
loZM5JKUOpAWoWpHxmwvpzkf34pGK1JsHemcl0pZjubpshR0V5ByDwfK6Z/AMKze0TV1r86rSzgD
jhY0+I5tNGgc12h146yR3UZFqAUcKYcIHvcrPShdkjTPSMareYKviPMKIl4fX2cToe819GX5lxZV
nWsX9CIWLifTy17asdUPK2T4HD+O05Bto7Nw2aVoXZRmhj5JaqsB35Knwlm4wzts/S3IDBySici8
/5F0XsutMmkUfSKqgCbeKkvOlvMNZfv8hm5iE5rw9LOouZ2amSNL0P2Fvdeu/vQSVfcB19eXUF30
PFmeOXnWyLmUZwiZHdudiLBYatb0HsL+e1UXmjwa8hofet+p3hZf5eO+MZosikSG2XOMlyUEml9J
23ymi0NuTGhH4PzRG2smG/2AZd14zB3+IpmW3pdHq/E3FjO21FZN4WdYw9xPEZAQo2O1IeulYhBP
ovJbn796nJYX6mSx3lhMbIDUB90SngoarOY1MEnd/itMlMofOgyJvaFb0vwSLS2mcxZD3Lwh+74F
oWwReYciSomZ0GEZ/TWjH7/5aQZAg0031z5qC54LtqydeWEYyJu573FBkMtknOQBySFCRIJFZ5bG
s4z89yAqvKfJgnV+MrqYz8KrEEC4c331pEFYZXuESYpuhB6liWPvN7Zs5wsBFtFXowFQ/VY4MeCw
c4yyzAyq9nf0y7i5T9BZiDMsQ79CWRbRC3SYQZlyVGjMmy/aOj3/w0IF3R5bsvufdly/fAxXygfE
90GghySApjq2qIWwiEc0lBsRJtFFcfLe+ePcBXBAQvfbuCY4iVggMiHDKdqLJOAp70il3dphODoo
N0S7BzBAA1ZPMaYZIBjLWaGKmj704AX6E94GGS/rTsh8da4eR25lGbyjNRi7Z54Up30DIqhhR0xx
30fbiSkgBu46f+SMAADTjhnSj46RvQ7adN+FcXyjqcN7AGgOQCzsboN3KvOpzM6ZctM/JO3Q5Dmp
3UcK1+ES10u4zr3j/ifXZfPRkImJxDVN9QmHR//cAQo4NlHbfBugT/ca3UR3jexUol6x3Pgu6N1J
b/gUNstm9JDAqqh61A+zeNJ0D4NCqIKRVkQV/zdy9vdsR32yRWskf/xqovTHf8kiBdBiInW6YRcr
8NqfnNz8kwsFU8LsJ/HudUbnNFM5uZfWY6mC+Gmx2bqMtiNJaIY3/ZbD+MgZvinQFZhNwnDL1+h8
UuyFkFiyQitYYliKeaInizCSEKQw2QopOpUPTAwKEaBlPPNkly1P/8bFWdPcDpgAianpZpg0fp91
x1iFhoFZjWZoh/1QSmhdHUYsLzKV8+hLU1CQ90wE69anbVhkEVl4bAlWANzaEeF6tsVS+Whfm+lf
X1GO36osYgBsWpWSepzb3zJm157uU1Z3aNRslx2qAGc6AZ9IAKd1xKg90aejhOranG1YN01PiQCe
PRJVBl6UASoblAorwHcdtelC1rtXwn1F13EUmtUTOzwOHkhuib0bXT3rU8ali3CZJ7rsv6q8Cu4U
VpSKpWEt/f+MVqXNhZrktG2ISnlmViikTp4wYdXFaymhOO5bqjR1mN083RcufOJDmjSz2letiisQ
FHlS/tqY95x3sv0cJAwehMLXAd9C/h6hQWAtimY2yS4wK90rSz/FtEXCb8ztMG42NUfX3iOfnaep
IZy8Ehy2DT19eRuOExZridL1qXS6sNuGo+U/Mv1O5D53YNj+9m428IBAEg36I6UNfhOIizS9xj0n
FDYuyTQ1ij2SnjNrJ+IBmwJqI4yXvgw3Ni7PY1VUzZmq0lpOC+lv1kvVg/E+RkOWynVn75BSICwQ
e6KcPH3Tjcz37wjlbvQx74j5PXYe49ldmsr+lud3eQO01RXcQQ1iZN2jOKkD22El4kj9k03tQNKO
qMiSwmiheC0iT5ij7QOv2s+DM8JAUzPmCkGnDrmoms/1ZKsJTplb7GOE3wzPMHWcHeFDTA+jgV1K
6WKhJCMoISNW1CmxH566ln6DIkQJr3yLCyAmdDh19s02K/2B6mlDIRkN0mw0nPy2sEi2qCIFkCnL
T0sSyobFL7qvvJkDc1IT3X4eMPskTXnEwMTOAg9sEUI3iH3wfm8r5kxRO/M271tqnXgjBLtQnqma
gBlkoWaH5wsKGT4LuEsMmNZlPMRIIF81kRWOCaLqgUE8Bn/CeRhHRyi/0AX5tmSK4uLOqpgV+Bg/
YWtuRL5oPA6dYaKSBLPd7ck/z5CqBO3sJLtILWP02XAggW1tmGVcIQpa8jmQDC+uLBKpCGIHPPuJ
qmPOXhfOwXTvphnGKJqmc8k+EfpMYo5+VrNLz735ghQf8BuU0dOM55esLU+x1CBGMsQ4s77Jtg2t
/shlKH17k6I/0AzeW5gsCEem8SfiO5xvGcIuINscB0cbavuqY8va8zRcFx7b/NyjR8AF1+OWRS8b
RK9RIcdv+CiiebcwVGBmqPgYKUOdSxWE4a1iQvNHZ5mgUmy7gn18X4k3lbiJODHdVrcZrTL9aS7a
9BFxiotSYh5ZTqdjese8iH2ZSlns+vjANoyvPQZ8xvOeeuJj+PWcCbeRx1x8z4nlf6CYsZ7r3EUZ
6nUepF2wI3fTAPkkA+fKjnxs6u8aRNdNV7XdgbYLt5Jnl+7JoG94yTLQ+HcR/uYd6AjLhk7mSW+L
xqV4yHTrksHDAcry1BlZ/bP7Enu2vEQ78Qea60xz+4IQPrCPBJd6fE1j3jAWnwg1Sfwwv3S+Dq1D
3SThQ2D6kKXmnKJBRF7g9m9ZXNa/o8MEGo9xWyPPs4PkRoaEZG9YP7ivgkV6dZ7KZWxXik8nTxAP
kru04/LDDbfOzwhLwUW0vm2d81GHkA2/qUK9+KFHMtqSYj/k4U0Er3J5ieJWdp8tyNBD1cRAaWOn
zr2du1BXPSxMfHeR084frou3c11+/cE4RJhka8C0VYDEKhna5ssrZ+qMpho6fysbld9CSQ6GJzEJ
JiY1xQ3IK99GU0ki3Qljbeqe25ZSY4h89ua65r+4Kay5/WqsZfqwLIznIK00bqTeHIGK+AFPgya0
y3Irxnk+H5Et3Bzp+zAy6G0WXag7J4JC8wwJw01QggXuiTtjKVMEr2hY9gwcgk8bpMUTfs0c2Ekd
M0paOpd+EYn1rqRegJtjyeEIroC+Htxz/l8WWxMrZZOn92NfldO3VhEiuykI5hDSzdAdPWcozMEQ
N4n1C1G+2FLvlp86cGGsNjWO8bHwI7FhVuc9cEOE14LuFeGJyPB8VFH+A6BW3wH0njrc2514hGJM
CqjknN5TSSxXL4wJxW5DqzoK3Pz7ykswlSbOnOMxgcTCwWQfCTr0X7MRu/omDYz32c/4v2mE+Zkm
+vqdY9Hv0Tta8s0mmeCKs6F5xA3zjSZ1/IFmn51IJ+TfNXlxKZDKnAQwQUbwXqMYHo/+OQxDQD9y
tTBvIru32y289fHG6WQs9r2Vh4x6ytR+8rwo+O40hzXKH5LoirIKgV8M7rvLMIEhEaHDHA99Qgy7
67PY9laMDzIFPiWj4uxvkV7+gkt1/gEzaUG38BPBjg/zimsjp0YzKeOHabSra8fH/oRd2z5SoVKK
eeCCcKXZ8qkwo/+tlNtgEAhNfEc4WDDfpCILwiNGW2wr5PgFx1HS+6FQgpMV4sq595yK5otKYe9l
aOm3tga/C3MV5aiZlzsXyT2VJsRnVulIzEycEWlJU7bsPFuYYIemSL7Xmc7eCrp+Dvkuvs+aors2
jQSbRT2Tvw9h/yHJ2uPryhE0dJ2o7pwk8T5rQC6vmSA3SoW9kqdgYqe/ePO/JovIMk4X/6kg6yg/
Rbx4e8Gt129a3w0fdNUiuwkw3d0ONo34fuyDAedWoM+zFnyrYdN/UH/M+xZnzMGt03j68dvSDg4W
zJVDDTOAWGItWY8i+0YlayGS6/i1CDKJTXKypip2d1ZvXyOCve7ttclCN8Lzm41gKBEYxzduqZJn
m0nChkuq2HlsvdhtkGBy6Rohz0zp97OXj4cyC6mzsJi3ilVfE12M0QNIE+/JTBkAOG+uL9Yg07fZ
BFesVtbBhc93Z6N6PlWVEz2GmMmPS1HP5uzUQAI4ixr6BaTS1c4Rwr1Ifh8IRmwPyI8So8cmZnAo
M7yieps5hi/g7vht2TQRz163Mnqv2WMuJw+ZxpPHZXVSWWK/I38gugLRM0vVEOxH0C5DvhuFF3l0
j/030szuJVY1UqAiUO8IMd1z5cMgLgbXCFT4oCGReGe/bIqyvaz6diPBZG6Cjs9VTbCs1OCgm6ap
2tVCQMHKwzEAwDsyDnZ9O3/A2EACdBbFzxnLJlp6I1NkYVbAxl55BdlSRCPbCCpK+4Qma/xnpmb6
FsopKWf7L/SG094tRiICAdLGb1aUoFZLradl/UsRQdYzURi8IysBBttFGQYsFkBwA+qlgx3QA/St
IcIwsrfg6twb5BQ0olE4DevOU9kbQg/lJcRow0ddoOWWEhmH7VLqgD3ddoaJtgeYeuOQoPHIggpY
NHMfNVEwtW4uOA7TlkSErjmDPujIeRn67jFOlxPfdbxv9IIcMLRY/2Gp/XaRBuxah1S+SY4XLNVM
K5ugV3+Rk3Ubq3e5/Dq+1QW6cn5d5jiKdkMwknsC8aDDyqTJMUsLLjSAXB8p/e5asA1tu66EKA9R
ST2SoxF9Wp1/l/na3IALSN1LnDocqg4I63t7QMbfrxl8uOMhmKKquaNYKu78aTWfB0gtfpLG4fv2
CxxIcR4FB5JCWgf6Bk+05Vj/KQ0ezJUzoEV8BgfmLoaVI1KwQouw2gIQ5SKOQlLW6jCHc5kX7jli
2vwZhbq+IewOCzrl8A+Ve/VblvVDsToseXWTkP8xYUcb27Gcr7EpHupOpx8RHPNNz0b0IYmC8gAZ
3ck2YwrWdav82NgYbGouden9VJZTPHFhkcRLpdVsRrA8m6El2+ekBfUzxS0kORGCCyF2Z71CC26s
N5HaAHSZ5fINxv2JKYXNAJKPuWhmF3qW8wVlD2rrTOFeQBSiicQOmR5Q224o6eN3PaVYCYY6PCED
AsChCiy2qtAvXdHRbBII1CE+8ldk6jLKfR34kkPm/29EaYp/LKfiau/NqXOvzZK6GBqYGfVpD21e
C9hco6x+IK70YsPjtwpedZ+95kSu3ZPjop491uZkDk8R5HHq/2mrUYeEe9GtiadFOWS0rGnDehZm
A+G2VrtWFtnvlLj9lV7/s0lEcuwU2GMc9VQIrEiJICj1F4v4UVL4NfrGdCoi9ZQtNmwABnRfM5Sd
bBv4TWVu7I6WXw/tP6bDya6LxAjMahqaZxnYEdSpWK7C8xIFUKhWtOgA8h13uPviCyJND37bFF9a
OdlxQX2/VS0B1RvYZvVxhmT2mLameaZL4SwJTGP+kehhNs2wICUwVcmopfH9bMu5EBK3A+Bn3y0E
kh9WucKWrnLcGgtYELnJyc4qLfQdU4oV0c3pfdCyVmwzAvviJsx2W8xaO8TE3b42UmNoKLGqEg5J
Pt40kAih6kj3e7k0lLI16ioSuZrdALCS42R+AzaH/lGMFmmhY4y1dXxvstRnj7+COlA7wb5JP8yI
rxSKXozJF6VyNk0Gnjl79oDjDE+FY724M2sbIUx+a4fC/WBGk32a0G7OcR8H5ugU+RFC5Co/yvl9
sIe72WNSMQw7hC78xVbj3NmSNoY0JmnJ4RkxYCupz2DdrLNk8VgfLbL6Dp4Jg2uBK/saCj/bxfjf
yOWKYaCFnfte6M7+sMC1WcdC2upnMB6SG26t8jf3u/FOosaKgbsT07V1mfevfnGKfRI4Sk6OQd5X
fVDceGNETL2JGPXDfcDQAXwn6QPa5Rq7kEQb7606dkilcmhOUkUYBSSrrjJMCbBcpv/SCWEUbsmL
sjGW11THKKrUB4MX/rEhfip7NqdxXl4wCZC3Ho3du4JGj0dlmhmtL3navZp8fkmTtUZQvGnHES03
QmDP380whfZBHxVnjGfpo2bl8KkSsaZulCFj7XXX4E4ZxyceJ0ouoOtHlgxMNSK7JF/Hbu7bCPKn
mnP9MsKn2Oa5Ee0WYYKz6hSzl1Xr94blYS4vCUMPqqk0qwkEAvF6u4BR3xOE0v1gwI4Ny6y04oCL
JUowPxQzvZtriX3TT9NvrRW7y4G/4tcfJU+WLJOt1TiA/h28Ol+NycebkumMOFICReC52YTjReMB
R3ArS4uJLroSuNy/0Cemd+Yn9jEi5F4TdNWJpyGq2+ycO6yzD93ieRh5MMKZjYNN6891PK6iCTEp
Odx2/4/H16mOJRv7V1fJsfqyjakelnZpHkOYD48jshN6Ox07OPujMV8x/SBszqjZPFKlYhtYr4LF
Oe46aOxYeQK3DcpnGkevZdrRcIMjclXuKRTVStFLyvHGTOMUfw30eSFCqQ73Bqol67ogu53/ackr
sIQhpFmmTchEhiUDbLgYVd3IOeLm5QdUqnwKx8EA4Via/CLdMIOZV8uf2c0cblW01f4BII1fPOIB
cMf9CE7snTQ6ai2DAe6QBVV1ojtEI62GKnxwRtB7Ue8pGttiia5ZmvsA5Qxiv6vN6FdybMCzoZoY
hBn2yB6qfdI7VnyLAobo+L4o/b1Uvr0fNX03ekH4hbkk8u9A45oxqkMiI+IGyqYfEKHmcR2iwq/j
2yWrKvvYm8n7j71pfclFL+kACfZwUFC74y1v4Yo8JoTgALWk+5XINR+Y4pDlU8Ye2fJZItBmQnRg
ARlhLDI70xomQEQoj4x1sPlvB9JR54MfhcsnmhvfbEJvCV5NV8zVLrWrQD+MPeZRQupa1Lj9puh9
cIF+K9VKhnPp9LIdVldNWuGMB/VOAMarXlhkWTPqnNX9+2XTxNYfmYe6AIlBwzIFXwV9P/91MkYT
5U9WSclFghPZyh1TKY2SN+3mM70CHxNzlLpCM2EetWXX4fDp2Ifi8sq8PIAjBWp1i9+nSp5Emmep
2iGuyiZNacsAWp44GqzUYUIqUvEco6nAMow+MnuFo6iSt6QcTPw5YpLvL2ZEzo9/pbYMQm0Dja4e
uY3IKXSPqAP68ZTxrpIB31iZsYBz1Ikt79wkETZwarhO0NwiMiDyc57KcCLRalnsnowl3U4lkVm9
JNF4w3+kUJ0HDnZ2yo00wQZGG2LkH9tIO/hvLOCgjIAWpPIa9BxFMOrnrEh0gr6C/jj3weHBfmkP
jJbBgHPxLM/IQuLVv0IS5nOsbKs76QR0ECEqXCcExXcOlrvGjndloElFStE5bDDKMhfLppQBMiLp
7jNPp3UvVbjmjg43AakO+YIKDIeJt+lbX+enoRyX/mBir/wkTMMuz1ZOUoGDH2jYuaTgqhPdNNmJ
wTwu6h7OnQqPsw5FdJ7grCVIOitqToAy7sWIgR4FSg+LJ5/u9QqaB/LjxvKavr8p+4QJDtr8uoKx
FcnpGV8TyuHKBLTQLjf7cJ/3U0jkfFvF4yEigl1jsKvNp+sO8Hk3FEyTd0v3Mp463JHI8Ys2bK/t
SuuonTWqEc2rQ+O8KoEJXkxIrgYt33RbfB5pf3BgeX3VckAc4oG35q4pffcxzPx5ZWb1yJu6gOSU
M+KwaD63jQiyg0OAeHnLPxloIkU1glyOg4BIU6t/a605fEIAZcYXMoq6hyA0Hn8UMTSASoTQx6or
BVC7mImM42oafh95GQVtYY+c7Vn9SrFQDb8DzJ9fAupwQ7ksxyPsZBj475AotO9NkTWgbRm2P1XW
0P/FHv6QE55XJK0FktJ75ohCPXjapfAR0bTnscu+cVeE3dliuroJmlQ9KI6D4mjGIssPFdF3P0FA
Ts5O4kEk5oLRZXrK4bpl2EAlnxP+cHkDMCwgqspypbdb8sad/5jHD89tquvhGM9t9AMxzsZTTYIi
Y0bRU0MHwDXsXZYG9bn2FLnNwEWYK9kW2XTdMto3Nlu2L/yk0/M8NdYbry3pT6iFSDiLBjWE585P
nPuRrsUjuNnkN1kP+5fqrOGo55dX3sHTORviloEBlg1s/ywwtIrvCkhspHdjy6BV5ARybsZiqd9w
6AQM/WmUUFU7rsTRMoUOfZsbCJokEtrae5IQVEiEU4NwpAhc/Z0QwnHr+0FyGXys5FzYYw73xqmx
EwYde8tdWFnBy5Ji6+D/AxcIUaFpDV5pcMJb8hTwSgUW5MDVoZMZRnhFUO5Qt/n5WwkXfTyVw1D+
WMWEOG1gNsszKycH+xCAoh9P4VHFR+8k4QsM8/zKL1qxE2iL7kLsR/jh+PRwJ4aALhqkziA+llU0
HNqq8a1DRA9cHxfBkH2HM4XuU9ieNx1aJHAGn6uNwa/D8/0plzFpbgofOvAFEWyW/mvbrFR7qx/7
dG+NWhfnBDijhBRLCBtWi8m5AjqHvR2w61vzPCnUBkyAT2E7aAYiTuLkhNBTEhL43RBlix8uz7nl
xv5Jod+6sSFuyqPDrfhNhCI9M/vb4JmqBKCpKdZP3A8284rKqojD8VWBK34cYrYXkU3lIAo1oS0u
Hc5tszRueMTnArmZkxJ3ccfJ+4SToPxwap/MW55eDAWpgZG0IykMEhtXIvEQmoPobFIp05d2ZvS8
H8BnDVvGB+JRAg6rd5q/4SU10Ll2k/DSLehY587qpY03JV3y27qvKL06hq7lZ+tbbfvKOLW6tfpl
TPFvjY280PZ5e41Toz8yWePZYx1WTSBA4UR6yPFvmcjZFyfl1HCyxHw7ZVRgpCkWZp8OHjq2QTP8
y/WZS6uzZl+IeoZ4MwcJJe5eRWi9274CDAvmf25SEgiyKR1GeN9KGGQKlJ4iOFEQmmDTtbaDZhoW
c/bc5xXfRj47I+lHXjDF0HhiJknTVMfdfh5x9G8cqKfjtrBKMx/t0UrU0cgoEsfeYhzmap6dTTPq
/idy2G8fgqIZbx1EOc13wzw5R9CQtv2Z6biV3jYEigZHYVQQUEEVQGRGhgvPxSQi1E0tJTfWUgWV
L8A1RLAJWzdYJ8xkHb7qwKSjfWIt0MsvNryDvvMC/OYn1/Vq/1kxbLY3djs0y6moOzLGRD1W/mm2
WxWduS1GBuJyhZr2Kf0wLBqXfamwQapv7aYJXypskeRNAYVKv3szVM0l5fb/I6iFPQ0/dnu1WtSb
uw5KyHLvpZX9hzJ5ehjSEah0IyG7YHxw7MdZQzPYTSPUmEtbu+EfOga2dIFny3AbInuMLqSNLOGX
hh66GyIkUD0UQ6qHspD3YesZe2+4iS36IsxwDrLe7Vxk4WWJYrKQKa2YwKk2A+oH831XEi/JYUBE
snNQNvvOqwC4di5A4lA+jNXvFCKK3pi2R0NifHjOeyetGA303gAgsSp0/9DCDaGiLA0lsdTSf+Fv
Sq6Tb4OF486ObTBzCWFOKorq4UkiFTyrhS3/ClGz77G/Z7e1dj5szap318NvfFjGCe4KWXh64wNx
2evaXrDjW+ISARlMOagDlO5VlDjv+FF79TQPtg+gijn41uXcZQ1iuQ8hdCEb53MZMAirrUcHDfqt
Yp6ab0sGfYfGUgQSrrkPbYVoa18wJj8jl8ggjUxlfEQ2xl5fxKr8WEqDv7UUREYdRzNZ+W07C4RK
xoEY1uuY78IkyeLsoaXphj1XshQ5ytgFO1Kt3P9yjScqKydupLqu1moq+lxZMfd8Bn0Poo1dqmDT
2iB1KnJ3I8calllVzl+BKFvAuwtOFRtzysVzxUvKqHuflNFKrTLOBeUU1Ia6jD/gx/yDdeSBYTXj
I3pD3n81LLwEzG39h4km6hls8MSBx0T1gOgxfeut3jvmEY9hPs4ZOReldGDoZ7QBfiOKOygGaJ3m
uP+v8fv8UjV2wNo1R6q5j2Ve3sZukp+6QgVvdVRwB7LIxnfUQgrejBrHOGrBKFMb7oRwL31kyYCH
knij+9gFmoaB6JgNJFKjBMc31y8tMeD5WId30sHjDFID8ZrBLMMmBUqJ8Ja9n3jcpMAM7mWeBQ8Z
wrfbyCFqiOk09KKQkSlay0b/DFQbw466bX4xiwCDRCUee98141VBycsftp2Ey2iq5rJgUNYcCx4B
+4ByPan59jR3x9xpCDxVk0/tvncHOZ1Z59rJzhRlD3iWygIfDO/GldeauEVGy3lzMGE22LvQ003+
nc+GPYJvTRy5CvAWQIGSiMIXiTIKvU1jYJOhjQ4y4B0EvoEgQD12BtLrM6Se7NrTB8fh9dvRfJTz
R2c3WbV1li5qHyYr7cdbZi0YOwIcex7PfoyyYZMmWFKPqbVyLjkJoFY1DFLEtnBHFAEMfWJklLYX
H73GFCvDlpQfrpfUv4dOsa7R+uy/OMVRBjugmdcAIE4QUhARzYP9cBPSSA6szwm6RS9RAiqLyUGj
5x44kkVlG9LyGJqRZteVaGTMHIT88Q7d5zpHRq60lVmpZ26j0hkYX0E8Q2GOYHpXuWl4habFJo1/
Xr3rquY4m6O4+RIJa74t3KOYGwQPb/Pc4bPl552I5txPaHfxe2FHxpaKXxZ0SBR2wwG5pXeFRhaz
mkO5kaLzU408Zjklz54zmxWl6rM4gpiboKwPuY94zcljhuqZmREWYwY6aOdVrjef8AaNZttWUy+O
eFTd+ChAHJ3rGMALwo7MGEYnWqtb3BFaH/ucHcve6RrSKOKga8CkRFb34A1rPkZE+vxbaTUo+Xps
I8/ay2HLghREFqxMJGdOksa2j8TIMEnkSSJzVpJILG5ashVdrFxVm/2C6gDDXEVz8mWDMUNu0mup
dyouCrZPImlfbEIJf5e5A6BNrhP3PYLdmgY/9Jz1s5kofFvSHu8PVWeBo66FgnvRcydJESSATxzq
eSEviFbEo2Nyqdx4XcmjOwCa7JcdilhaROTJlIGk+5plB7fbhc8n1DidGsAWfy4/7FfF2De6q2Zl
TTccmtijSYXzMNzRYD3xeuNnDac2YmcVE/dCRRBLi6CaYOUDoFx4itE6Q59L2OvwPNn5edTgsLam
m+NPK3Etdxuq1TOEkrXyYZvOrcuqoWs+kZcCaqNCsA8DLQVBOC5qBKKt27g/eGicEHyKaK5RYAxd
xLyJfmbf1x68JrcAFbUZogKGhtFult90DEd8Bt+1L09s3Cz77LsBCj6TNCVQQ2OiaD81PY8QPJJg
2LLiqgV7m7J79hUS+dU9OtrA8jj8OFMEouJKVbS3DjV+tGOdxYlTOA4hOik+xwD+NHm4e76HOodM
kzTeGfGKSK9ehLTugVV7R8CGX/vTp++IWh+AfbrDMS8iN94iHgl89rLIsQjfirrvjIuk24EKCNeR
K0F72wzd8XWSBcGQePh6/5gG1ujvKcJb8SrB89svDi2XBSE6lDHmBZ7PHUKUIr8dkAGCQ6IQvuSB
1f5Ool9R5uVUHSkE0+sQYhjZN7WDrxwyzRTd2oEjoxImtSngNPimmvfBVMObDdEDspzvV5UqFWnw
B3OYZR6Vgx9d5tJN/iZ/UGRSFUL+zpnT3JaEVzNKgfLC7754RUJ+KHJKJEExWqCWrSpLFjhjn8jw
6o4xrgvzCKsrcrUstSxIGaH8ZmZgDJPaBp1SooNLmSLNwlDRzFf+s/ApRnjb7BeBku6QMYh2t5jq
ux8WsZO1o1TR/m6wsm54YGybZ2zS+woIqzP6dJMdqqQ7N41K/8NKMPGc51wx4PFaQ8A7NMgh306J
Gm7NiMN/NyM7qfaMmBq9TXH6PaOJoPtVLYQ+K/O9t2L255sWjX4HRrYJHyE1E01D9obuzzO1KQdt
y7IFlBayQqiTQ3YiraD7s4da/VidpBYeO2SUZxeDsXPyua1fZtCVf2CKEv1YuRhlN41bLvcDRcxD
2yn/vkob1hEJhykwm7G2ntK5qa3bstPFd0Yy/H9enxIAphvEsQwGGmIZyP/0dvD7AyR5piNQMm4t
qGrGFj+reJDX1ZLqPmCh+A+ukfOLRr16jNIZcZrC7HdE7QS11k4FCWIsrCDBtWSN4P2TK1grDoOB
NZrIqdc8x6GYxQUq3glu6dWW0tl7KjSA831eBSjWGstjtdk2IL6usDPdZtciNvxpbPpygijs5s0h
dCzcEo4hu0MbdSxzVMsUaNWcxc/4sEnr8h2VYhXHrwqFRKKtwyxs7HAXzlnGWhU3Qt+U8XeiZcsM
Ba7SImZKOs0n1KxqDrIJgvvA6rxXGJnPeT2/AGJ8LKSaHq1pJryhnZxbtGWwftosfcAvO9+3PFIS
tPWUnwuEuOfANUguUCtn5850wYFbJj8hxtZXEn7mZ7b5y54Oj5jKKbS+EDDaN4T0cj67Q7BvOjK7
FOCpgxN183sa9C9j5Y3oFpTaikyENxPWobug6tA955F1qaLJ3tmd/7nwoOwTv79qgDW7CvAe2gSS
7VDyVCxnmTyyj9WYaOIwMx8YFd5Z2Ee/BVanJ6uHVEB9L08ZSkpyn4v4qwlAJaWOYXHWMLzdJHVR
cKoO3WGOveDLB6r0bmXVSq8a3PKxckL7ToxZskXO9ZVEhNOAiwwbJKsNBAhGIfoWu9PLwo2/6XEH
QNey2h1mDUWq4SR/axu63DwP1iUnLuWpVBAa7KKdHxEPko7RWiQKRVF7gw67vMnzQf00TQr8Q5Xq
1JIJ+GCZYXkPeCl3tLEhDiF/+aJln8/cn1gbMrCj75PEuchc3/8vbOz+BqbSCrtsk19FJb9Lo6W9
iXWkb13cSBjmu+qEiGt4G5CIsdjt9EOsQ7rrFlqkZYf9S0tUHBgNHCegdWb+rupHZWG87dvSfbUR
TW4jP3DPMLjFyTO9eEtUGvw34HE7ti7pQEgQnEfX6fJX31f6Q/gR/b1b4z52WWI3rVVcyQnTx0Xb
GBpwSe8tkChBo9XRKZv/CF+p9mAkGOIVjCRujIELntQoo30jPKa9SLiOCdwE7C9eRzwP8UbHuUAc
S6mCNkwgQ9uZPHfuCm3kG0ygArE0hSOakuEwOEF/8oNqvAPpCtN3CBgAkEXEIDFmuoi7j90FY5Mz
9IMZ4Yv6H0fntdy6sQXRL0IVBmEGeGUAkyhKVNYLStKRkDMwCF/vRb/4uuqWj2WKGOzp3b169Fjx
TN6Kcdl/4M0iC7jWs7ofHe9pIFlyzuKlkZzK3XiwTCP/wo97JT9Sf9gDORw/HrDJVtOBfqbwtcr8
wEBE+3C5Dp3mrrB2FYYIAqaoteTnuj1foAfSwu9Jx8tZ5MbwRwyQzCp3xtyZugfOuA9VLslb5jrj
BjgtUpQFA6qkYhFKc4e6jsb1OiWQ6+OS9A/Tv7uznIZzAcIgaVW7U/Y6pD3pmoOR0oA0iq2o/HwP
Orh5oHuMJGgxqsNCNijIRX8gbGfiGqn9dEPrN5e2vnNfZjwhH/wqRhoXjKeaaN6HkXFlwDxR3lEM
R0uNg6cGiN9AmKik6nlfW7Gzd0GxUe8NqZAlc4lsE43LTyHiGet/r4NFNMSoxuFNGCaucdpkJdvY
CDJCOA7olFwEeL2NyfwkqQanAteI3mTbhOuZyr7nTMcUgi5uo76hoIyXzGYLuSrbhYgCmTgUeXyi
1nfUde5GwnMSK7fuU2j/kV1/LnXxGNcuWIFO3jXARrHaFDRk8GdkZMYac01Ba/+WxqV+4nciV7yv
1U6QekdgdvU/0zH9dzVihIwnaPdN4xbOdokw80dQxOD+YprZlEsknu25IcThWoQ8rZLaU4qwryKt
cGGnMOQWjJwqfeEOUu88q5g2+ZLDxsNoXh9kBLA8r3ErOBUKrMTF0ADHvOSuyTq0q5YPc6IHZAox
5LMstE6sZ/utM9JKKCwMFwra+qEJ/ffRBerfc3u6JpGX/CF64p+oE+7/ZlalgUqk2pAwIOvBTBii
udb9t6UQrZl46bdBmafBp1Gg/iobq1HHoEo4QBAUpV8IE0S9wO9tmqMX47vJpM/dD+V73YZ+s4/G
4v8LKZkM7kRvyWDqd2J+zO4srKojp3H8mUfSOrWt/jU17gT4aJ+JI+xTY1GNPVIMEIRA59aitzSE
jzK6Z4VFFNRmZ77BrUWuPzfnwOz78p6sCviJrGWR0sXkRatUlg1RaVZz4PWarz5NnXPq6fAi3CnF
ImjEa3NwX0HBRq8IMKygcbxdDCNPPkakhcdJtCQJCxjxDSzKM7UDF1oL7IdcK7Fr5yl5sA2h36wc
M26fif6GJb2hXo3aOzVe2u58H2gvg6BN3gukxD3BEpK/ctBrNJ7quXJM3LDZ2GwrP7TWcJ10gN4m
HxKeCablmBpELNuk5xbV/WUhEDBsPqN9ZTsTEiTXYt8gDG6svA+vS+6Baohox8OnGJ61ol6Y6zTt
SBi97C8yYMRqpqljTHQGTivSmScoK1BvcGlMr6DUqmgjfW6cK9dk1dZHtnM3z0l9Jr3ILl9E1mZB
dL83olrcQZnsTtPkNUeyFM2barlASqGaLUrw/NlG8SOQSJy0kfcAHvfTdNwaHypi3aqwiOjIuLSu
IdiLoHfn7mRbNW8fXoOBlIN9EHN+vYWDtxRZQajPLIPdST/uZp8PZFT50KzrMeJm5rmdv9I4wC4J
ccqjxt/wpNxevPR9K6HGmyAOtyFpz35VSi7AJ5m6cu91pXlgdBf7aW4bejK43h+4M5mMHZX1IRc7
PGQk/Y/NwtXHZ82waUOptwOGDoFNuW0f56ro92UyTW8k9su915dA3fhgFYRBFqJPU1MvZ79lpW5O
Rnxq/cp+Ti2Pn9brUh9ZiV/wDagxXIw2M9aZET9PCaxDagMAg0p4Sc56NCmI0BrG7ERgC9urF7HU
d5AiQbM68VfThdVGjGH4rs3+HnyY+2glN45ZocLwZHcyvuTVULyQWsMGmwMz9Qf6Z1nZDtVnmSLS
sG00fzKLcpWyr4ZNq5ocInRFz4UxhFcqPdgoQj3+pnbb+YLoshu5uJLigbdxJ0Qx70o4JVwUsUiX
aI+DvelmatyOacee6obc3yRhYscb9kdUN2LVxMBoVDM27NByErbQxbI18z7ahRNCKN+cdF2mwp7x
XfJWCRvmAnuR1U8c637nTr167Sed/GAPxl8B0mvjEiT/m0uBDYAzo1311AXvEmW/9SPh1pU/u+O4
IW2eX5FJMnjhrmk8WSRRPoZSaxwSrhEGsnLD+2SUMT5vrglbyo1f477pqcyQzgP+JshjnOAZE99U
0hLgkMVIqdgglsOG5j2kSOGZKyleOLuPNrgTvaAtXGMXFUL8+ekI5uMGXKcJIGY2D91nh3p3QkBW
84R9uYUuGM4ALWjkToqppw2Yjh7WhvnA5Dq2V8IyyyMwNYPb/axQ9vJcHxLIQ0x0s6LLofY2NAuG
ODij4cu1CzOo7Lq8Von0E94gZryJhGDxG3nUHVRhxXjQJjFUZl8eqLn275u0b796XkV3Y67UCxGs
YTNHPUsBLt4uDU82X4SmXTJ/hZhcrUPU66+spj2eVdR0JxCT9wn5kmsa05G4sW2z/EhZq/6QqowD
CjBZs2Vm/9DVYBisLE5+asvGBWUMt/Ks0Dlh10vvF3+itHI2nNcS7+um6oshiHyhbva/2nvD0NG+
sJoMD7ZdhK9zM9xX1dIf+xSIf0npzXfExXlL0oNjY+6sVQw04wZKEaB2PFqgRWb0R6yR3a/q9BDw
z4XPhmdyHW5caucG2PpHGMtuYHHXJ92l5jsZiulQRry3x4K1DRKk1d8nzEU15bE3Gpcu/o1zOdyX
EPzOrkt6DLMnVHVzImKYF+kPG39O9yQ2bhxd3XwNEyWyCHrHCVjWCuRz9IuSlV24BtQf86Rppmm0
KF8Wbb0SpkO96OgeXNc9w7Zfq+HiQzvObsnwEnHIcd+0gc+OUL4aqVpw5bFd0DZ1yHu2HIroatW6
uU+bXgOon5piRf/a+AhCUQc8oibFC4Z3RFn3+51CacLM8H+erbGW7jp5kT72IEe6Iy2Jw55+meLc
wgFdyZFr1gowbg+FLC8Nzt0k+sjcgUJkgmhylUdTHiRjxA0TSfjV7dqSAG3KnhZK6zUD3bmjcsyD
DGXSP0ooZMJ8CvdIE7cgM7KyQM/93z1BksPW9OBibSVPxuTApRz/UBGH4R6XoT9d6TsZ5B0WomxD
q0T4BGVDMOlDTKrA8N96ydp1DlQ6aKXdUgvh3QpZvJQ+aGF1/4BwJhd6stzkU88eX7eJewLP/0tn
JfxIrd2/sw7JNjkfVr52Fk9uU5fXYoTM/OYBNqUgdIqq1WhIRt0eWzey0ujUaArC3k+yrHeTL7rv
mJf6/7sT7xOPoEOBOvBIjpBhuxByKQ6L0bQJaq3P0or9DPWPzDd1tm3ZNz6GJI1+whYWataEEiZe
4fxF7tAiyCCJ33Hq+MbK5ckhsdI1B0XGXgbtpD7BlkKar2absiGQMnubej2+UTFjG7sGwnH1bBoL
aFVIkxIY8i/wlFqc05rwxBoAUHta6Mp5GnuwEOTN4pOfTM1v3LbdNfTLjEhu034knEpH0rR6E1HU
+kT9R3rwCfXesULtd4ZkHkoKFyPm7Bjl1rP6ZJ+bbVtsfadur8KQy6tRRPI0Z4brYczDOYi5ocCd
h5Qi+ZV0ZgAnPt70k5scbavAXzZN/RVXqHnwUaLfsya1toTpMpTtsnPv89ToMXYymcmH2jaa94RF
JYcWEkodOjNxkqVO9hPWy48uiuZvaeXLQ+P12WWuF5czgV4LrzHFRXSSnmhdlG8OdaqbPnT+wbfq
6KUAadoVnfFljJTfTLZO9gqW2M20X350k4V+f+uoCItYIl258XeG8YNNQGmdJIWOq1HbCVl8Emfw
OiIF0gx8xUMY45hagY2Uh0hLG5xPmT7eAFwrHVMrJUe+2amowWsQs+qYNa3ceyA/3T8TV27PJXc8
+jyzoB6x8Q72HiyMvVvwOiAaOfOZBkr9tXSpATtiQe1PfU3kAr9pWXaMUoiMEUHzySsPJi8z8v5+
GNvnocYSZSL+Y+PM5avm1uSvwKm9EYogTW2QNvkIw1rfk1ceH5c46g8lr7aSNCylIY4kVW7D0sDh
C9aBpcvobelnWIKhkPku8cPxBYhKf6L0uriKW/8IKA4HyyvLXTaJgKTQ1DrhXw0XdwfcZqyJKSmB
q1uQVqZihps3cWud9gGVp+4ng9Q4BeXQ0xWIH1mcJH5vEVgG63b4BozSLYu83VBDSead7bwj1aYE
oBM9ggT1ZkonHMu7m8dJAdKYEhf1vUuGHwAawsIaJmM+d7x427ZKcPH4k6QA45YhCRxcUm/ljXb/
iOAs5BY8nHXEb8YOCBm6cKn9c13T3yaMSM/sGlGe+kKx/UtSytq+CS2OjyjgkQjiamzq9Yj7ZDrZ
cYenl8q6KH3AeWPRoMT95seWwrTXRc4i5Yznv6sAD8fpB0oknifKSONlRdwHQ7PIJrdYFzUfBoKb
zB900hK5mNPCJrSWjfAQEcax4PMc40umYgifss/lsF8m46zzG14GlywGs5Y3Gz1MKnvKfKdHzRJJ
wW4m02lMJ0+Mj6Hw2+hxxI10haGEQSLODKLQ8Fm2kAMZ+pVtl/saawcTSl56Hf480bLe88EkHQpD
3PiZyl9+CS6QG/KWfjy2ehHLEZZl/QyIGSBcy7IaeEJ1m8RSJULvAcgrm19SVLwtnRjWEJCyzOC3
7Y7kJ31uV2hfJVnGk0XQlYch6QsqjLyoz/caKBj4+wkoGAnQGuwbhHZzN8qOgEpaZu8jJlXGQkJz
8uZJphNOV7V/WpKW30piWguQPri/a0h8FtIZ23sctFyBVeGz89RODOmjMWBbbKfZM3+zzqAKhayU
eUpAAnDXrGrglPxHkrTpklnAxytc9ziOg1L3JHVqnvtaUKRsGso4zUIX4daSoiw2LWiU+lQIX+2p
ZDObw5jlUPDUlIivG92U6Ve31Z/tjiooJFUYq5T9wjOr126higZqQtBQoTaeEmE6f6YeuLrksVef
gUA4Fzpa1FvEYc4VFh30uQu5JG0F1mNqfYGV7dyiAmbj83aF3Gl8ADs1D/BpNUKrVVRegOlSeFtV
sFDdIHvhyKDnaDc2+fhkobf+GH32Qk0w+JbIR0sly06iwYGcoucv0MJHTLd4ssPMmrHVNtMTpBXv
xJWGwSPiav6GeZ4CB+pRUdXAzIeZ3vrAOFe5Zb9xc0Rg0IWxY9L2X5N2+pvtNAnoTuGyJwe0dafw
9w02e0YJYg6o3338iO+C6lUcCPGvPeDr4GEAXC2/Z47rN6BOR5cY6WqiaruyxwcaHdalS0IcONwD
Icmrd4sr+gyR5G7fZOfiXZzGlk5zuLjbAp/VRgyS2B7MQ+oWIyvAQUXIVdbp3uq6HEuIN+wsShHB
UsrmnkyLeqh7JPh1SCsX6IJ5DMiZvGNwHM/o1uYpjWp1MF1PvDt9Hx7h5NFw5Rl+9bHUjX/O9M0r
FTrP+YCxfTD95N/MxX5nkrEmVwtqpMJgk/sspB29sjLvzpus6SwgDq7zypSQQ0mw4WmInxsWZu7K
6fGHwkC8Ii+LVwRB74xeV/1EodAPXnUbUsIz2CEAljg4vJPKRX1hAvDa2yi17PubUz9jKp0s4T3G
0F/BRMFNKITCutLWBbH6xYFWkQO7AhL9Vnjtn89ePQBsE37OYJR+Q7q4uRlr58EFahhkYT2tbM/Y
sw1D9i48Xtgm4Zy7QQoiZ7LjxZOU1UtkuI8DI+ZBwFYJWnoi74E6ZKxTOaLYc+2jjFRJ54dGUFpx
vUoRrNvNBFT+XGq3OHGZRYPzruwIE7wVjTxBCQ4Jw8ZmzFw4Pokln52V18IvzkeKTEtOnC2KMjsH
nHo7DCZcF9ldoXcMOBJn96MlFbHqB/vVY7e0Za1TrIivX1Tth/fGZJ1TQnOrgcx1ACiJj6rL+828
KB3Mk19vUILL7WLAER3crv4G4dcH2Fn7oHOct3gmDkkp+5o5HrAk+GImWBYLvqm8O7yl8uhq7Met
oEKrDfHb6ZbUs6X95zyCGUeNMEQY+b0QfwTqqEv7pDBSH8o4lm+sxE/uglFctElCQ7KLpjqIj3nW
/6wmO3cwELpGWzYSqtmc7LBId7aSB9yqzkZ6boWmE8Z7rMn5NmpjVMTKnYOqb60HJH/v5CbzCage
WnM4PgPUcZiFlq2OnfmEz/IzFoMidtMCx8atHOB5+gICyYItok8SGye4CEq+bvbCiGDoYkXjw2Ci
peRUvnNKmEfaOHD1TLXatJMjyNjZs9OsVFw2HwLPcTA2FXTgZsQ1fKKmU8m1VrwbeDKAsgqxmjws
vCx43B1MJOuxuXkbGF8ZZ+fc2XYa8MR44+RxPOGibit53+D9xI8u4o1JHy6yGj3lTKsbQQoaN7zV
7wmLYU0bhV7FOv8tbL4+vbcY15Yp8OiZbbcH5jKuWy+p7kK7f/HZPT5FrY3UlGJx1PSOdqG9q5U9
fQvT5TrheHcKBYw7GMggEBdtAHMNqBZhvT3Uo+y+gxqzq3vjWwMvXlGr1WMSJmvhSdnRlMFRtFdJ
q76pF8QlkuVjRRU9sVdTs3/KfaHvMZCdCSzTM+6abHG8uay2tjOHh1wZ3HaZnJNjXA7IGwACdqMy
BSsMQgwFJQCQI9OG/lqaChxytlRnp4K6Q0N+kOrue4xpuQtPQ4mByzh2zBVsr54AqUjuG4hDAWCp
ZtP4dfISC+MbWPswHr3EAJ1JOvoPu7EJTgZu9Q7Pf4VvOqHk2ygnN1haymsRTsfpwFzNe7CyhxM0
G2OfqqF+oIsl/eBCjz8qaRw+S/S2pJ6rB6og1J1l68Cff5wqcdCIWvKxN8AYIIqF7GFFTFFKSx60
j26RmkP24OW2u/I9y7jyusG4Mn41GG/S3YRA+OHYvfynBw/vjIjmea3TqLMOrH+51icfQ+eEF8lb
6YSuGGAm8M6kHO5cW9G1mpZONGzYGbyVGiM+b1jwVD3XhITOn2LKsWFXAxFSvvssyf4lncJR7jfZ
hr/xj2a81PNJLGX0lhj0VnuhpdYIdB69QPJrtuffZtT6sYmpMXeAkSAZ5N+mF+L7iJc7jwaDS1Pj
9TKj4q4pmpatqJVhXs7MbUFdz3rB+ZGvXNerg3kcvBfWwqQ58oEr5UCDyS61Wt5KjfLvvNuSfUhQ
H2lXAsoRRaY41VPLC7B2i2f2K3TO8lhPjlnB7YizF65XHEhs3Iiycfw7FXJA6rJjAjsqC3Vhh3+J
bmMjeLj8nC1Dc7TL3gow5VdPVHOHFF1Ty7SxTMrbZUTAsmBc+8RPRVv50L+0Bqa4ovQk3X4VvKRa
MUuZbJkb/0YbYft8nYQ+msP05jVR4PdYrErCNctkT3DXy5ottFX8i+y5run2MCCuKEZCVOxzn6Tq
NVsobpnm9GK6kldW07rHcgyDvM2+OyMHcQPl3wclKGd+maTMCDZF/zpjGU4keuAujZzXcF30veP7
NjJ90u7muL/9DF10kVZ8e/lJ270zvKjbRSLpnnmVzltzrACBOEWfvysp5Y85ifQHfxlElTiptnTU
VX+hCh+ShDDMdhj6985eLlqmiAsTW6x1TzFAvMjuKq16N/RwS1T7HeFFXrOqSglMTeZ+dEt9x3Ls
ViB9A7pkrGvGWG9drIxrXiHfTHBHkKTToVo4aBxi2QerncmMTH2UrLqWErZB18UWCbbcuYPpkSMb
bvuO+oUt0JNss5BESNSdMrPMXrqFPcygNAWeqKSazWGVvVQ256oyIqKukH/3g+fvwLH/onUvoKy7
bQ5z7JRk+CsT4N4HHhPnXBnxbppJf412GaabDhF805YWROtkGA3WwOw13PqlxYuzYm8OVkUw9E5m
AaTTpbcnc25d6vni3pOwG02uzVChw+7Dr/UeDEfBdqWoQM34D1lKHEuFODAI89DLpebkQHNeemL8
inYTpok7Xb5j5cGGPTwbVJVJ6CI1qSMsCqjoC2yTXaQqj8G77DRNbRBGDYh7u2HEbliO2d7sGhE0
yikeNXnBbZXctMK0oAGqyxmGC3mJnHQvCPARLZ26L/z7zc52jDmg7Y/h21Kw+oahPuslvnrQaRhJ
IDoX8JzrmwxuCbf6JqOc/HRZ98QDJGjtzKfn0sHwzpbV/eGaTkODTaz6mtV5e7bIItIyinRsecNn
67qEXVZaJNd4tHBRSz+6qZsMURnATejaCDUyqe/8Xl/wED7WAtPzTGvhCmbJt6/L6gSGptr2c8y0
qG+t4xmL41Nr1M2hl4m/mSISiKpkbkui77loeTk6kxNg1HiORXmp65ZXKdLoBIQjUvuRceg6sM0k
JzThQmYPlY+Jt+u0Mp6IO97EW/bUFgbd27MvXu0bni71GXOwaOZ7w40fF9Y7OHGyahPhnX40wv4h
z6DsMlSYW7Qac1t7TfrPxEfAMcOD27t+tpsQsLacIC3EJixKW2ouXRrojeExGQZNzQ+pjRWm3zTC
SXQr7Utk8l67ZFao8LqVejenaGaVCQYg0Pycde2ogEAJN70IDC8XYODbmzZxyn2bxhCcQhgz0vsL
u/jOwUsN+ZT9TOZ9cR2QhwX6yM4abfesONp3RkoCeOJ7UYa8HCGYiC2eXa60iKX9GNShNz57blRt
EtdLn+k+ODZsc862auxfcjWs6oY0fLeJ6t5QezDg6sHbslN7jTxzIGXLpcgjezNPuHWqBUXdH+eR
9Rdu4I15Gzo2RsjUSjCfKu3Ij44giO99wxlR2WHBZDZVCceFXPQ5h59/VAvoRL65tfr0C9VdW8O+
r6EZsOJCmj/g+MefGPt9coo9iPwWA8cKT3t6WTL2JsNAq0DK0/EStkWynmrRvS+s6JA/KOCGSpMc
kyGK5KFwcalW6CHM8mhi4KMB9cHu4bpp5bG9I1mVb3jWqh2gg5ZEC1w/h6o58MwKszJzJ41JQEj5
UKbJuMCw45Nxc+OdKRQYPtGxNTbJ+xs1kk2sVRxrPJGkS2ZejSdLTcWTM0X9i27c5r7KIjPo4mV8
FrQBoN8hFx07iU7hFvMp1xTqVFbBbEg/8B8Qa59xcrxlqhTFThtsgQCwiigZ8oCepfq+qTs7GDrx
lfnl0fX68UdzhzsRABScvYRfJrZddvcX80Hnu6xwJL7CpoELkKRL2O9odxjZrobhA/bt4RTpSKbX
HLHGCUYXNeggRcexX3NlJuCJCrGK664TrGYq9dqQntg61EU/qARB2lh6nN4YHkuHd0DWPSrl/Ygh
idGqWnuXw9PaTnLGk5xZvguXWU5bh6tXsDBI7CqP56YYFASliRBRRPcP/vXmtq8zJ2A4pG4xrDvZ
8k/3SfM1F+rfXHZyl+s227L/jjN8hAXPMmrbfgEd85i6hfHp1VVIhdQtv459mIipZ9HHC+244WKa
Dyvgsv9g95KvtHjb3Ohq64wGzh0Xp37d9JTJ8MNDw4hv93ru8tWxq6KabD3Bcieiow0LdW+tFz89
uGWCWa5pNZbYubnjyIRFgFscK7Y5zG/dYFUAhkhRcVhSc5k/DzaryqMaxxTbRlvyNYVuhVmxj9kJ
IjDQD5PwiQQYdqTaQQ7oDnmJRWgtMZDtcK61rDWTon2lFYZoL0wZxz0WkA+q8V5hz2Lnaww6vs1j
GCc0kdcqwYhnDncL9mXAK1K526UIP5i2l6tDjtpcEVK39khU+jCAV3gmtKyAi2AKfG2UhtOPFbG4
mnocd1nsY7ns+cdNs4v+4E8OW58qzCOR+E+SG+V+wcB+M9PRCFvcetmNGZpoAEGlKbe2qpwr03t/
yibIY5ivEPB8LaJLKFu5TXy+l1jdMWjUI1qtlb7TE9MdY80CnwtuC7ZUsQ4jZD8cTXijLNPRIVn8
s15gUx5jQ6SOj7YMVtjfZMjIytqxZ61ATVGXRXejR4oFcQ3FZIXmkO1YPNjpNhcYNzDzx+LFyvRr
OpfIkPMM44bYv41pz23+urgA8wmkFNXd2o5qvmT07K6GGJsRz89mKgfvHq+NPLc4dYEYA2lsHBa/
s0unEu+Df4k9iCAs5pgN2PgaWTYoVzhzkGS4wx2aZRmwgNRZiCqn1Xikm35ZJYvOb7QfIU6DGatz
xyC8Jxpi080DmRRcPVU6DQAwzGvjcRIJOS2WQducYvbFrhZUhL3ZsAUo/Tje915D2jqB8O3knb9p
0WGwmXLyfjJdYWYPe+cljK03PtWbAo43dxUZ6d0SquWtdOAXVt2Ipa21qNNckvJBZKbeenrGT502
V3pIWdqHYJ1vjRfiL0L/gAV4W+eg7wmC8ZAo+JfcFgyI5rypgHrCZFGcvnx75nbjtVh4arNiUkrp
K6PxzaedrylPtJAMlFKGHoulLtumt0k0hFZINcbkobRgs9+QjF1VdsoU6Y+0RkEKv9Sp+psX77cn
yE+gBjJJb9B5hUMpx23ZO5hAF+rZt72rLO5OLt5P+ISwOJO0CiyvvDlnlpI/cHFfyKBR4y6VTD54
kTwS8qRfQRBiB1bOwE+p18Ieg/bp8DrDBCGxMPfTPe/f5nEimTkfiJzbRKn4nxmPwcypgQbYUxnj
PKSWOPY4X/eIqsU+TXsqQixK+tjg+Rv2AxVrToFV14rS04Q94+r50yaGK7xTps36Oze/l8jY6aal
xTKHstiMOfpWbPmP80ivgpooHcnn+uDVdFFhAjPeI8p8QT62ZsjTJBfIgY34LLshrgPaRcGGjJBC
S+n2O4bQ9lgsWL2oxqwvXjtb+zYZbxQHyuJ8SxMjsH12PGl6YjvlP6S+cR1tq9o4UHDxxxpouPlo
TRQANdjc27EDH9PTqOndcKvzZ03vGsh9CuxPfQFt5RaJ8D4rW7vzdkrnpTiZMM+fFFJtdcQsgF6h
2+6gi2oEZtp64b3ueWwvLHSrfDtVGaSHeC6GMXDlQix2w96v7IjdFNZpam+Hd6Obpymbrqlluhur
0d+EiqZ6PWvcluhDTH71Qg8k0HNCsW0EcwePVISRzQU9sJm4Ge6LxOcXOJnuv6n362OIToetEemv
9fIXwyB5GM3o6CZ2sBh0+qol8B4RyZ3YaE9ThDaZY+7JzAy7hZnDJgqJA6PWtCI/eQv9ru6cj3eZ
k0N9Eypq1nntFbxt09G01pgVKOOeR+uVY736ZQpY3moul9O2XdT0hNaqn5wF+nhKDHsvUCSPuWG+
3gjZW+olum1kWv4z9ueeqE88Yg63+44VpVkfpdl4B4YJkBfZpLbYzRHsLEpaHiAqzDmZ5CYlDx2F
dy5vpexi2FqMJ3bA8xGyisS65dX9HpvF6LPqwMCUck/dKz2GZyEWqNK9yt7nIpdfNWVCV2fJ7Vea
XdkKNIX2VhZoaJ4iTXXQmmVVREYkpAe7QBLwARwAm6yd9iXlD35r8qoOBu1sUStoS1wI6gb8iBZj
mXYJQXOKh8tRqjC5JsDYzqMHxAxNDJIWiMh0CpJ5IrBSjG62npXu/nkVW/lONchPnFSBJ7lkV3x3
jSKZ4y24CcDvDXm0PQi7hu8gVzx6a3E0UyubJhvgUVihE2/emMRE9knhq/tqyT6gi0fbhTgx0TjV
HGPZ3hfd8lyBqrI0KyOgTNTTGEv720eoh76q8GLLEdq3dBT7xSI3VlIWDUiI2B1u/67nsEzynwIr
yNZvhgYfVuIvhFiNLBja0Nmb8J3xbObV2yLTnZMUDzJO/jLJIUAAnzR2nxJOYA3B+6sem1sthquo
CE+MdB3FMJPSAexuBA90W3YIaAT8uuJV9zJjVwZ+Gx2WA7bFyxQYXPsPpraz86JJ23eozyg3LIrq
0N93WMj2GbcERcJtfhpoe3+gNrniSzOjAg+NDhK/d0/IN1ydVTHsKtLMdxGAod8EpgAwYaBPyMk+
14/cqi5qnv09W2kLBxYh9GVqVNAp71dR+H2iBIiRA8L6jiMHQqub8iHwGAdqYkbA0bqQApPVe80m
waOGdKF+ptfu2m0Hsa8860X4U16Racmbjwl7DvldSFJxkCfKesRZ/kiJg33sbriE0PLuvdpw7/EI
ss1ksUxPrciA1sfhY8yWckOxpaU2OOl7mkAG29/CgpxfmqEX35HEBGx55KOGtBKXehDMNw1UZ3Nf
+q3cuG1VXAo/nTY2yaYrQEPXD2b+73LV2baGk43J6cSSs361XdW0gdbx+JTp3Lpf0pCvq52ke5KR
+ZFZkA2JtAiIA6+87dUZblkd0e88GngSZJP3+joqt/7q28j5YI7pj1k0G7tai/Tkx30v0TsMZwdk
S/wg4se/5iwwvCOS53NXntWUn0dHXyoWSUTpfSLjY57k16UcsoA+j1vXCqGntT9KGxavQXk1ZVWH
ghsvf3FKsNM0SbNVoJijan6TBByQ1XKsI8TywiMuz5awRM5ZLWUJJHYU17aZ+EN4Zmlvz99F2jXB
yG0lXZsmXfeuo8JgnEpqxGjwgM3h02zI5vMQN7BAUa+qZYZlxEJ6X04iCol09LZxMDjNyYBVzXjt
rMaY0GBEeNc0pTXs057fxdMCuAgsZya5GTsApynsoTRTw9rY0D2KQyVUbNwdaDI7F3jkTnQhtt3F
5VxoRvhlLqVkqOKaZCitwVL8xGwtLwASKPuu+Sj+YrXkhyEflcFuh+OuNOkH2Y4k4S4eLrITtCo/
4BuYP8yF+0+T+tuGAhZy7IIxJFXQrkaetnQkPD1LTaM6+In813cJk5EZYQ3foyH9pXWEIN6LfNx1
rrG33CInvlc+2twtcMITaUDQobAhqmM8L6DCWAkIliBCGtbOrhs+FJJTT6DWyezSGYQ6Wk+gqFhs
Blj2AGlMJQ5vqeV0XsjrogU1boiAi+SHKRHF1PZ8SFmlrPZRxfoA37Tt/0fZeexIjmRZ9FcavR5i
aEYzisHMLFy7h/aQmRsiJTVp1OLr53jPpjKyEIkGClWNLkF3Omlm7717z12edNfG7rZpvPbzYOwi
J6uhmJNNOCGCXeOI46VDHNEPL8CUENuoqrevPVK0T0GaWcEjaWzu1hM1ONYSfMqWvGj5U2AGfnBV
FA6rCenSZkBY8Ba3MPdWWaycmzqcO5LXEH3v0iBZwj0K97KhB1QMl8xBpvTZ1NE/mWTbJY8UgJOz
BYtJO7us/WLTWlP6pmOZ7RyqCPcz9fjYH63BjOlO2S1RpPC0UKi5rNpXck7qh6oBTwX9OPQ+w7/3
ivuYBqZ6bLVirgTkoYofBjaDahuEgSnvgG1ryj5ypHtzGjB/TrtBp5a+NNHi6zYhytGMSeo8MtfE
2uLYkd+uIKGQQbimDol2SYhhmTYNQdI0xiQB0WbJr/GJOoRZl5bPGX/S8zDSzCDgl0kVDYxjobyM
jgeqSOS91QBFKyGT2TdqwJKdU4OtPLNMzdXsSpE/TqBbrH2XeKMdrsRQV/RDUGmRk7V8aQrS6a4U
8KIvWFTlLi91tNyhu0ybbRO20fzMUQ0DP332pPzmq1Y/cOgrvH2u/BBrY08DqS10e2vldiZIes9G
9w1fc2XuHCP0smccgLpltQh6g+s5hrViVjSbesiHGejP0AoxgyVSseNVpICZtTWpfOL162hVU27Z
nL0Q7Aakm1fOEaui/qJUSqw5Mja9YYsg9zVMRX+bMEjMryNwtShpEIYdl7Qp1K2owPHekJVQnin+
Mn2gABpZdrMJ33AowIyu4pjPvsp8uFWQY3rYjyPbxUw7gd0yCIqct1VJYgZ6rzJiw6qTvHE8dIhU
tE3xPDdZX78CuPNSfkHk8WAJhn0Tpgzea8JnwxMZYrY4FnEXTdcM2mdN3i/l1hq4fvxaFU3lbcaw
x8IycOOvi0Sr8YTmrGwhyTn+AQlYK1+w95JpqogO3bucjb+lJHS8MAyp9bdkUsn1qDtOqJoZ6hZ4
S3aCYdPd5aMoD/bFTFLZpFGtLEOLnYaGe5H2A8l5oaOWEURZelH4ueLEOj64qI9Zw0iXdgpLEeVS
teWl3C16PExuGybjzwnDc7UpdezVOwQ4U/c1t4Yg+pqScj6ebDnK7DrvvP44uHRMSRJq8osXfWzQ
JFtReDIojuwz0uzpjCERGGDTDuRju8UC1J4gnJjq5xbxkkT+lrBcTE6C/GvRqk+uSzxw6a1dSPIb
o1mmJwfJuIFOEyumZNTKQ04DkQyHQ2mnCH1FHWWoZJzoHA0ByQQ6b/Db90VOSmSXztcWIu6OgbNO
Xq2lpNOuStKR72ontBDAOkC0XNK+vZt0WvzXvkc7vLImQuNDWvAvtTF6U06hffYrUx514nZfIhm4
HnwTqQXiSnxhV8ECZTZJ4NtCvZuHsifRlY4H/eK0SvY0xYjnG4fIjvfSweDAwo7dgBWHZJeuCdFs
o2euPjtu1DucFNIB09/ErP5oInv8RkBU/7ZkdDRjLG95P20hh9MPbSK4NxfZhQjNMWxriaQrbxcU
4XZtV6cULAeA1SzqabYR9FJMjF1gSoMMwirvLHL5KnrdjS+kT0TtLp2q9CLziBMyPOop8dN9M9rq
pqEUX86OQAaXQTjyyhW+G43vn1weoo0GU9/HM1kM6MgI7VuJ3iL5pyxpAm0HZrX0YOntd1et1fWK
hmbk+bc2VP4QsEQiP1UUM5AW4dmJfUyy1qmmpz2hMZXWM1A1WASEdfQ+vNcLTzleN4JxNWVcK4HI
nvwMkX5NCyklUDtPI2QFdlhdwq1FCQfPgRmMTIGte+qa+imr4Svoi8D3xfSNE/wcMAf3d/hNK3jy
esDsYjHcRApzK+bWpp1Z2V6uTz5ZrrsqRDW5bnroVdfJ2MuBTAWnjI/G54Rw6Jnzb1Esds9OkwBG
M1FF8XoR2hw9BbEBxS6AH4KsvG8c/9st2W+IiiLgmveBZHR5ZQTSvXPnXhSG3VxJuKQNo020fSQB
3fYi9/FcJzjAScsiaooMgamQToX7bghQL+dlfRzERRhoX5Q0u9QE8U8SMoR/S7vSLW6RWypUoIHw
a8zAgs47rchUe5i50pGtx4vtTuwcZp7enRNEMZMVxhUbZ4G1uuGQms3XU8cGe29XDV0vhEb1lVeM
1Qv+jomjUmm1r7kt622WFEa8cW4rjgmnEybPOnKBviDWbp8N1vKYwYvjbuyGieReRiEULjf2j2nR
hN89UP300HtzBSY7PBHaPF57iSgg5fAJFInGrdMg7+ywfaTM9yCFauQELYUYwy7+AhTPiXN4Ad6A
PJ7SMd4hpm+njYo1YEA0VAr5mKMYwOJWjLeRwCh8VRZBfEm86PrFv3KVhME19nhXOp4FzG+V7vN9
C32AIVHp2c9+eQE3A8GitSiXpNhmTCmLdVDP4PJxXFLH5awq63SovZy0usZZx5ydX5LeC+74msz1
UO72F5npHN95DLfkSvZOF+85eLeIiAnd0HcNOt2j5TOYxWg+oTkEeYrWLaq1zcjCmV8codwXGQ/i
IeszxubjJZHgxm+cpruxyTopbzpaMOG3ggkfK4f0WE/h0RFsdaDEpONIr4mUpshLcivZBNgoo5xt
guf3YI2Jw5aDKOUpmgrv2vO60UpXhNdY+c1sU/NAp4oBw0+s+2bVFpb3xslUWA+2zZj0zYYoukfq
lL/0GOrGb4hyIZ+xnzvxm9dxPNmjYzfjuUznmPiXyUPL485m3jSGMBBSbz2FR8erHhxAtTPOamrX
jUuCDj9bhb3iainSAf3Xhdn62ltNuqUoNmeeiXC4xqknn8geIYHcpmg4JkxXPWbaOnrDNtXNGxRy
Aa8WP3l4FcKRxMlp6i0YkJ5gpNHy1k47lYopk9Sxe6sHCqQTGMZCLytwKjN6qDpKLgAJB+//M42N
CLm2Qz9+DgMMsHZcfHeFz39WIoLcMs8aHTRfHKEP4SyDI+j7jhE/r8nWnvs6unIm6ul1hs6+uEtr
F/YDrSzOvvlYu+AOO8kYT9oZnI/Kc1sLhZfWHp46X+LB9Vo0udAvA3dLjoM7fQ7Ak95agl9Pbugc
jy992VlOuSH5qn2DlU1meG04iDh4KtqrqKu9Ew2COF2jhLg0C1zFA6dS1eBIFDAn/ZXwlUyOWrki
OJZp4mVrabFjrOjBIkeMPXfcYu9armkBL29RK+xm38+1S+ulmQkD6heirPCmjWvEe+q6BJgH50/H
ZbrJyA1dMPCGrfWC2jM8+l7jsRiCrXLOlSzr6SHB71ml6xw6ET6xrI58vROdMM1DEc8jowtIqJgI
NBJUHoJ6AEPiDEf6scM1gixJZPIMW8TS+tqD/xJskCprCBVp1YrPNWh5d9M3nJrXKWySGbmKSIIc
BJVXjicRXGZUVSy1qTcVdJGAMtob9dxv0pFnkukXudM5Kdy8DtRfO0yB0Saaev01xXV/4/OUHgjm
9jqC/ZZqOivLph9cjyEg9A4HCkDhPFXY6xsa8q4TTM1Gz3Dl8qZGU4uqevzKkCiOv/mGvOEbXNI5
xlNJOuBO0sgMUWGmbdY9xKpnmO50fpnvYf8IfaZHDr1+9JxyH9ehRU+gDguscUTYmQGz/MG1cZdu
0yqtrhAQ5Nuhtr1DNCE73RQV/ad+0jCnvDL2LszJiNu8NDcEEXOWjvTYtluEdc6OVvqI5opJYA0X
J+2Lp27ys+w6s/2xQuC+2N+DuBbfadRA9K0sJxD868AHP9e8MHqzNIBsoqkDF75K3ILRcperZ5yc
aoNlogcnVlpXNoZnDnX0BitrY3JflDDh8hwSSAhyAR2PLMMvy9SO2wFKR6/AkUUL5M6utOSpjpR9
8Sky3+6xoz27uWXcL3YbNzcIwhegS6baI08g/YQxUuqg+5n7HZSxiWF/1dO3gRaoYu5HKvstiMGG
qsa03U7XSNTpWvrjmRNcWj3DbkN1wC47eHgHO041Rs/sAvXgu/66VGg352pCVw7xP1pXpGeiYTbW
nD0QHL34+6HnqHZsOxXqg19FwjzlF2cRrXcQMl+mYZ5gApaQptKLctqY0wKiDDu4Z8uemmCJkgdU
4Y16AKA14gdTg08xHsQWrBoCrc04nuAqxg3pfCXHnifYcdRRG+leQJhVYOmtdpOeWevC7thS1pg0
vvc7QghX/YCWMENinVX45mxGUESFEEnZbo03dj9UfpmDp7RnTo3nw7mhJCX2Snb1c5VEwT7Rwql3
kRSxj5BLq6diaoPHrs+6J9EE8Y8JqIL9WQNnuKDeffEd2eGIyjzTwz2H9hgkSTwhSMh0PbKRx+B9
Gv4rbVDROLW6KH6y+tn6RJNoPgdRqkKCJnz4tmD7IH9dh/DkHkKK9R+1HdAsYi1wn8Bhk4aUZ2M/
3+WA0W9M0PHlgSY4JK6qoYi2ytRKkoVak//Uu3HVbAuBMXStRD5fWSnjRVJIxfA0xU38JUCBJXZo
3OPi3jc2hpIwwJW1pXfMqmZPnCMi1MdP4CktfZqV30+ce3LA3HCtdFWC+s4ISGHywazO7oPgBq+L
MQS71oQGFS6tsqsCCW5OtCoxm7hOYiW2PbkdV9IwgAbgRsY2szz2vS1ywHC6xxQUvOEEyZ8ZSY/D
tmF6ffQKF8Y/QKDzIhm9nChJ3eIUMfn8GtvN8OLbg3+Do8GaaWH4M1nYEkhoEImx+0yqZT2aq6Wm
J1QhomKvuk0GJn+kBVtm+ETIDQIVRDwLIzMwgyGWy8BGPAbmdqFBxrIO4dxHEKMqq76aSM+t1gzm
GQXFfTsyFySoijhf7bsNtGH0edPtIILhbqg771YmVfHowjIM76wpI59WhsNEarLxukBsSmFazn2h
CaqthHoZg9qvk0PSG/0SK7Lqjgzpvfap5fSC6TyXsdgEZMh4lNIGeu4KH+QIYsYC1S+IFjyEjUq+
6ljUz1o1AG7Swf6Wp3lwQgZT/+wSu7tOE19dmTyK8r0MBgKSAswRtOvGIvlezO0F2+os0UDgjuXe
eiHDrds2DuOA2pAj8dWs7UZeo3lu64Mz8I1RbEE2CuISk1Y1+UkNDVm6zmc1dNYRk307vuBJC2za
7hSkQNwbXMc/Kp/N/65QBb1ephJLFXzXqlXpTT72KR0mCd6LIAG2FIR2oTOxvwj2/k1JfLBYBYDH
DsOwJMMNZQdqavzxlAhTmoIwJMjULAQHL5w0j66bookdZxOQcz4P0bnBaNZv+1lkoMSX2HHuELtY
PZJUjvynicgMrjGnmGVCxx9vB7aHB+kt8x3xwa65J28o/1SWES3VMYhciA+JSTCgXX47ALUolUqc
zJsW+4t1VhLgRXkQEcEhoN3nJjAPlgrAIFupBpy3GlhzZHWJBU7Bz+s4AOnhhbpCleqNVAkrBqej
Bb3D6Am2F5/3FEI6Jb5Bm74YXi0mgrGz1p3BHkY7KpmiA71mcNHSWS6TX0XI6bVds/ogYaQhRxtp
jl8ioHIGd3m1NBvm6njAaaVM3rMiEg0iONKR9FoFrdcl8AKBzpgVW1bQXGtGTq9uOIHy6GBE5HRK
qogiv5iJSU1hOoCNmFSFxxkAPJWl1hlpIR12TPFaFE0HtmUe4si+oYzskO7luDUZojuVyvBIYBxB
KuerxaIbjzOWuRW9oSPn3Ymb11buoRAlTo2omSwC8Xx9dFwva8GHcCqBBgv4xH282I7ND1C5xT4a
tdk7NSX3D09fHpKegI6jF0gmk4NJim9T6siU4l4sm4Goc29DjjdP49jXNFrjnvi1r8uIg/WQV5Qf
t4nlmepOSquvdw3SsGgthlLlR6udbBf7tSr1TRZlCCZJ48N4QmbPYeL5B4vpjK79QyHJz/c42Vg2
U0r7K3eMoOgmWV7fga1mKw8zM91UTAzsYNV0Ue0+5Rgu1SPuhSKPVoifrC3SNmSEBpIVgr9gfGUS
CIshCWxk8nSMIrQcxpI3OUfvZ8EZpHhY0jJ5dOnYUrvRN/5GUAdHO19FzYNom7TakK3gX5W815+w
Oy4wk/HvbinIaBYxyxRTttKUHhMk9apwr5Iq4m9AuYctSOqCD6iztRpzy3gtgX0aL07tvrjCmw+g
CRRu2ZKQQpp5zqr3Ugi/ZVYfW8dk1l1LDYSEQzh6uqtYT5mIMlIols3UepGL6iVwnhJQgCiikqDM
Twmz83WAMLk3m7FIZXODmjYpPpUx6tnPynWHnhBDRO9rN2y7cZ0lthXexxYGISbrihMCfthKum8V
SA/PWkXwx+QrJiCGZIi6guyI+MjcyEkBtWHWoL8EJMSFWJJIPibkh9XI3VsLzYuCKofm/Y0lwiz8
EVT0rWCVsSiD1f1s+EXdA69V05FcUNiivnFakpBfBk0DfJf20ghMmLbnbRlH4ZyLunHZ4kIge9hj
DgXupVOLd+3PkA/AUyzeTUnGiscYaKb1EWxz+jnMbwBbPtHvitGvMQflEOJjyccJ5VBEVZggvKw/
pT6SoSML2uKeifOuI+AoVthyZjbMEXNi+5y7fHHKtQkFkkYOjHHpP7d0qajUTeFN32mfI2Ol8pxR
LdBuNBltSCKxpuGHE/AN10Il9CiCqW+fsjwu1bqgG/Q2sxYzDrXcuOAENk9PLYfr+3wZLN6suH6F
o6MOtRH9cl3rgbI0Afe6c8EuRM9K2BPNjEVk7ndqDIV5jfGWfMzj2n9diIiIop2UCxCPidUf7Icn
MrhYKkyfyqqKwrsej/6OyAyA6W22PPYC+t4lo3mI+mc15SLeBsMMO5XIsrrsHth2UgTPRVFWr7KO
eD1xwcSfWGL8t3YePRou+UIULTnk6l5YOrAxI9TDQEctXxBMFEo9zNQH9rEjGuNz5fd+8orACILZ
pJuMBGk/dM5DFUp8QnVGSRSP6k0SVH/Ch4ynlvOqjp46eF3+A+GkVFu8OcGXeZiGfeAITMqTKa4a
cZHc0yTNXznAzgfav7gofcfttoQ1g0oE7N9BAkM2MN8Uem5eMUok02Pm5+PcrKpB8k9eOqQ0HTna
fuuYZV+U+y6pVzBqICf1BmNdWTTedqFixvASUQuuly5wkh8hwMnraSap8STSoGJWl3Wu2ct+4QAK
lc/s46RPGco0NXwXyaEVGy1TL3J8J1ety7H1b4mH5siNA4TJblYV/idGzuahV3KAsKGLoR223H7L
vi4Db2w+Cfg+1vOISdxaLzi+1oZFWh2FJxr4X5VnDeQxOEP83eN8mh+bAV6EJA/Du6aZPTQHB4Py
sAEyV6CNCtrM3PmBP+KGo9Ky9E/6TxpjtwVpwZxzNNPVVngefkSwmBCysRePjFe1lUf3jgXdzU4m
sh621tLW/jlKGyylnGHCNSNOwB+gu8BWJXjmrC2fzzM3ZrQr9Mc+KzN5CtAJq5CyfhMu2v+2MFIi
qpm34DkCu4HOIoO7jJ/CIjiTU6HM1+1SjMGGmkg6X4MSA+8adjJTYrg/9sxhGG0+syYIBsCFcALS
LmBE9uh0FjEVNVNQuI8uY8pRFlsNpqtnpuRRBwDjQnMi4wuj1rM7rCh0dqPd6GDSHgCYOmuHadwT
Gnk726WcTi4Tcnv2v5QAZ8FaxbIudwylQwysRMGeprEqn4uuaRh4pP0coay8YDupblH07WIOqDh8
e6AqIPWi/HPPCjbd+VkgsyuR9knX7uzZeNarAbvlfTJ9AJexi9h3TlC3UOfVgv9NE4/26ROEg5yD
MYfnOzn1draslIOM64dtuyn3jYUlAEgMl205IOfvfEAs/MRvBgD28opbwI0g6aRF3D9WpAY+Mrud
IiIU/OgngO0+e6hrX4H3Rqmwzy3uIadiD70TYZ46+EzekyCDwEnmL3NHvnGcR0xZsYU6K3+O0GB7
dkQJwYDiwk2KovTG9FH1Iw/9gAaA0PwZu4G7c/2BXtNl/D2fkHfr5rVJpvAHIzy/+jKyURAaia6b
45EVNs1TCZoBcjw9wHOoa1oDGYAg9g/pL18yKzaY4jjYYewjk5zMGsOio3tkqTfuZI+HfLHNVROP
YfeE2GdyzhdIQLPvZAeyYGP6eiZNpA9ZR1SMY/6RuKIifmTEJLmmneE5dSzSavaEVbg/SCaiEE39
Lma0lPa7OvC9u1oN2VF6Wb2tRWp/9bD14aVHmY8cjVyb+tpdJDlVtMUQaC28kjt8CraNiCpZ9qIq
KYJ63g1/cizaOyqkpULDCaCGrZeHxkJmtVGFHt/KqJiCfUZw5Qy7KQzITHBSuhFrkOwlUYQsHuAZ
oPiHclreSoZgCEVFuaQzNgj29jUzKfcCv+SEsRqk9s0TAzp/OUYYQDOKntkHuca6WB9iPTSMjmZz
wziybLDk6NL51seuefatXijAPfOoF4Q3Fv9iV87DvVs2/TUiHu9AYo6FdyeTCC7KERTBHHjBpeVf
gngNymF5dTqTALGyp/HVxg+t6TBhD7WHgkc44b6qA4eliFDCMnhkwMQ9Liw/tVjIAo29k1wujSe3
SEX1GAWmIHCPJQ6pZF9xvg5ho5xQoNJdjCBk51uOWws6jEAZZ52hwi33Vc8UNEKDrOCjoy88FO6k
M977odGfUFdWaUe3Ia3pCywLwknnoLAbcIV0tmP/AQVscrO0RV4BNvAH635Y/JFAszpw7bupFp19
Yi3DREgV1nxuyL65z2zLhC+e6S19QU7I5hiHUu5qjBgnInbnW6VmZrJW4t7MlFbt2+Ayg13TiZPf
6bJUyTNpDMtzbXmc2qgFvXXlc1sfSEdMnlumOGt0sEZ/Z/awmBPZmcFV0ZOrs4Z5GjCHSgkiwkpM
ssEVyP3snn0BaxIlgWNtE68OmF6nBb7GXVt4CxaWMeEVnU41yDwgwIrOL8l3ZKKSJC1cwh1AoQZj
uhY5pweJ0GXAQXnIOtv10k3E+8lRt9C995iOVJabtl9Gqntntu6NP1v4jItLQ/t6QU4e7ccUpw4x
SoEePguwi9nT3E5ZBILObmlL6DHAJoPRim5yBGtq2lkDWZv22iHOoLBWvTLMYWqfLBBg9kaG83DG
DBAt9U/PbvoB2+JgZmyU2KK6ib5lhW6tnDdDHZed/QgvNyX/O7QY7bdPiQMq76Xzq2G6Qahjmeh7
wGE7DXfMz3jB0HxPyOX3fo/emIS1AkvvLbXeQgyH8uwgygFZAII4kCeC9UHPVJ+39PT9ZdNXsvqc
NKIa9qmyagZIonZUv0/ZyHrsehMGoXLtFUg4nQPjojj+FA+KFeswkx06m50o0cfp7uc///Gf//vf
36b/in5U91U+E2X0D/BX94hAuvZ//inEP//Bsn75v4/f/+eflCFQKrUH0YVTW6DpcPH3v305J2S8
8U//h5NFRYf7ynwJ3a6uN1Q+4z63c/HqSuoJ3H74tDHOE8rd2sFM9dL4TO6njLlWgjzp40/j/fph
pEeTm6yIAE+nG1wmqL9+GKZ3szuy73/KBHKPjVAmeBN4WrqtHIq52BOkgh24zmKOFP/mlTHlay1t
z3EdqP2O+vXKUjEDsmJrfOWsmO2bYiaWxUUc53ludI058psIAVx9fE0R/Pp1HYBzji8UPXMYcB7h
7r9eFNkUrSQPvTcBIGN74zu9CziyU7pYMY9l9LQaeW1Ymk2rxb2W+E4B4esgZ3d2PNpChmnqhtTX
yj64tGlTmlhNz6GAgM2LPtEi7jqbUjM8jqIP/VNUUNhcf/wl3v1kjh04IIV9HSipUFoF/q/fQXKD
Fh0N9nn2xIA8yUyfoecN21baoLocDjVvs5TR8eOrXv6rf3lqHSFtQcAKXUweFC3U5an+y1NbLW0W
69CtHkE9EmJhSr+4HjKchdiIl25NO9hjvkzi7DH2Sef4w2Oq/+bqjvIUT6vkL7b89eo9Wtmmbe3q
MazG7pwVjn6M2otMFz7iHy51eeLff1HH19JBmOcGSl0eob980VY6FgMBVT22HZVlifBjjZmo2fVZ
MO0az/afP76x739OIRUPJHpDX/NcSvvdz6kB9tQT9oczqZP4FuLgMmahjwFYLikPNPyZG7kcjz++
6u83lKtqGvhKSA7h2v71W9Lj4IsyfDtXGUf01WK5X+OWDjZTM2v59m9fi8eUzpivBdzT92sMz2Zt
02ILz4zOnWcOinBLsKMll24UbrqPL/Y3t1M5Sni+FIpBq/fuSVGYwF1a15dgoIudH3rdl/nixgEF
JPGvUawTK5knYt5+fF3x+3OjuLDv8iuyjgbO5YP95bnRFuJRGeThGfXVyVhOk+8aBxZvRK+FiO0W
RH0yLs2XwhWv6pLRs87ajpyBEGJFw2rrYnwYqecC+C/3IEuegmBQf3iJ/+YzuhScdKFdmo62/e4z
1rGJxhZ4xXlWJJOs4sKlLYdfWl2VLbmPSV7Vrx/flvcLLk+3J1mneM64JSwhv96VmGp58WNLnSXv
NsJA/AMdTQH00S4EZweK1EG5FtN77CfdLiEgd/3xB/ibB531UvA56G4J13n3oGeDwCbSR97Z7Sd5
zFVLJ8nkIWLcof/Dpd7v7KyR6iIJYp1F0AYuw/n1y0bpFPZ+YdwzQLtgY/DV7pDfUxMyzt+Xqbky
nPxW+F+djRAhlI2qQhzQLMXh4+/8+1qtAxFoPozNN7f1u12uI8wFHf+kz9YYSHi3ky+OJs/fcNNz
0q9AsQ65PW/wyCZ/uPLvPzfbks9FfZ8tndvw6x0IlrEJtFHqjOSDCailJ28z0X/a+UumrxlK3eVo
jXZh717EIb65+viL//5ja7YntkYhOFKgtvj18uxQPp6BVpxlyklWpGM1AX2Kl42TtMPXj6/1+7vk
ep5NUJ2SvPaM2n69FoHT5G60fni2kTPu7Da4FHSx3iOR7talPaX7j68nfvtVPbSVjscigyPZBiX1
6wULFBeDbxdM+SJLmCvCDVPnMDDxpDWchLrZud1oHwtiboBIzRExd97iOseZULvlvgU5+bVCbO+s
StU613rJxrdEs4uDNGownhsTp7dBrIO7jz/2u9vkuojaeSE81+bPjgjePYtDO/dQY0V5JZdyOQAN
aw6VVYgNE7n8HMX2n17C36/n2NLld4HdG9C2fXc9G90RmehZzYgyIKa2HHGvQxINgf0ztQAx7u8+
/oL/WsL+cmDgGyJasn0PpJfPEhC8W1QHRBMVKqb6imFy9xwoq9grJcu1G9vTMXEW580aVUYY3IQm
xBRdtl8YX29sipitlnL6w87+fhX6/8/jcWzgqQRuGLx7B0UOVKWXMJUQzZRFTLBn43wfUxPGP0PD
HO7YxNMF9GPn6b5ENQNpGDzqoyKlyD85RJ4+/+EGvSt4/vWB0CH5jsOayGjl3VvJvE6gmez4SaIi
H9ZQoVEqKMKaeEJ1at+RIYmSmO4sRCPiGmdnp3vL/pkbmcSboVCMGz/+RH/zjAgvCALt29K/PC6/
vkmBbY2c/KcORYCb74JUzI8ApuY9zQfnhy3oGn18vXdv7uUGsCmIwHWRO0tbvnsms54MnJ5ex1UN
Nhp2MCin8UZmLhPu2kGYf/Drxp1uG9rbT0RsDs0fHlF5WRrePaIcZtn6uf+Cg9i7w3vb58TGtHF7
FU/5fOzIqYMOak8vQdLccuJXsLTiu0t47ffiMrChBnbYnGp65i7pqQfykiCMM9yZVh5CKMjAwv8Z
DVCWIndMV2HsJo+z43mHxMmRgxS0GdHNfvn4Jr7/0XzqZn4wiJCKPYb+6q8/WqsAGlK650fDRyfy
xtUQbLzkjj3QWwsyC84fX+/dXuL6vqsCjT/alkzEA/HutY5lE3sAwa2j7weDjdOTDvTEsLGOMLyt
8mJmB//Dc3n5T/71Z/J9SlL2bYfvKWzhvntzXQwKNPz97qQ62xw82t7kfsxAizrVrl1dT1uAi9Uf
Ho53Wzbf0/c0xYBwpb7gHN89nETmzQWaT0IJfM9nfFhgUdN3bs7M5FDbppl3UL8s6zi1wnRM7RE3
rNOe8c8fvrzz+wcJbLgjkg1V+xwd3v3ApY2+p8H4dSLexx6vGbbF3blAU16wfbt9+6Z64eLt7en6
bZwIUk8BbK2b5idvSHR73TF1tV9o72q6JKCE7eTT6Fwic1D0gt28TVH6ZecaLEe4sRmuBd9aBX1z
K9Dts/DEfWOfDeTWmDK2Ri8H1QKSPdroLuaYZuaEtOhkNMI+tvCBSPcp1MTgdE4r61KIJnZyGvui
HwhxTJDYrzFLWdGTM0Jnfk4R2Of3nK9hEk7jNPVyRYgEbO6Pn9nf3hEK9EA7DrwaajrpXm7xX2oQ
iWaPTAR0Sm5bMiHNwtFdMWIEiSMX853Giv+HH+3ycPz6xHJB3hDBHz6/3GXh+csFsxb/Nnlkxcke
p+4BYK55JBg1+sNVftvSeMW4DLW15KVgp333vQwIlxTReXFCsEGWM53DY6Mc0lrU4BD5bOTRKgAt
EgIe430isyQ3Rbv24jn7wwHz/UrOB6Gu1GhkBC2YQL1bFKbMAXpJRMApCtT4rOo82ZVkU59K0vgG
KPMXDmRSmRMlb/2Hm/A3r4ekNeXSLvAoLt7fagGdrzKJIDcEe+HaLcvkroBltB0vT+GEseOI5scj
LJIQ4pyWzP3Hj9bf/NIUNQ7PFcd65fxri/nLLx0XrVzmAjVlVApkr2hCi+9WUiT//hMsEbbZbJPo
eG333VlhGKveI42cX3rBngjedHJvHD+c9S5Kx+gVOT8JAB9/s795afhFPViJnJmAx7x7uNI2nkxc
xPGpVcTiqKG9wkGIrL5HXaYlmRgfX+7vHmYYzMJGBc4fPM6/vjONnc0dI7H4NLo52+iUNaxvIYvH
NGU7UA9EpeQGzsacmusoZEQw+524s5v628cf5LdTAQ8zLXL6Tp57aQO/P5YMakJB0ETFCYyqJF99
8ib/hFlnyt4UgaXLqia3yvk8tSj31lRQMtm4FR3j1eJrK/qeeZNt7sJeglwF19IsrrVivKGdTSOC
SDqrirNkekqTZTS3C7Kk4a4WHnb/4P84O68duY1uCz8RAeYibzs3JyiNJEs3hCzJzDnz6c9Xc26m
2Y0m5rcN+EI2qqtYtePaa6kQHTXbzO9c41TkZg0KB1gtBJ33N3jlwXGmBqV2Qk9CYcNcpP4wRSIi
rVONcUCs/5WMsce276F4BTyEAOD9xZb1H/wop8k/FjhiKivLxANkQ+5EOAmY81IjP4RwC/1mzhOq
7MSZ7BNGTZCSIsI5H3SwA5VU5+pfSiR50kf+1/yLDiDG3wqniZ5QzdbKA0K++u+YGFZbuYI3bjw5
GXV3wQuzKQMubuBUqAz2NpEHH+ZsANZGr9YMRPPVmnWneGrpbPx3/3Ru2E2bU+FYSAENfXnnRzvW
qbcriTdMbr9DW8gCFisiL8aMHUpDbx4bI0DrsAzir/dXvroEiIIbcKlitnFQdF4u99qkGspMVcQ9
tJGaZZRHDzLQn130kAH1frq/2A0jSYBvkXwx5mdQXr1czLCYCNDKCik9wxnPLUOWW21K/gcnhJ2i
fSRM3SaxWkTzAyoPfcTUs9fMCSVNUM4ASFVNQcgTYiXYFDpUhybAcH6a7e9v8NZ3JDRTbRV7KSvW
lxucAee4rVnEHopCKTU8vTi28A7vQofls4bJVWakzG2gz8Px/srXsTF9B2mnubD4B23xmAGyG0Pn
JonXOmYhPoQKNaA9yijhFz3Q6eyOyDWib1GM/vuvroylpL8ny2d453LLdWkaU634sVei8bJPhlLZ
TEDaH8cxtv+O6NAhhxEUDLZQcC1XfP7V5ZXVcir0Kt1CqmqG/BxvnC748SByuln3bCbptgX/1adZ
9+EDjNVsJb26Ol8yHFqSGr1ANskTvVzKAtiRUyTSPTSddcbwEHYS4M43gd2M+wn+Pfq+avZeQ8Sh
ylXxQoD8iVsvF61TMPuTaggvhcDjgTQLKiuEgTb53EbHlgbIynle+15cAomO7VBEU21cw+WCusgQ
0EkyC5fH/ADjkSiIx/F/lY0WARIm0yaPMnZf5jC4h4x7MO6oH4oR4pp33mbpmjRB7YFOAddqcalM
O05MP/BNr2kr99i0wDvhpsh3Zi2MDXBd9SVnSG1l91ePVy6Kn5LvhyXdxWlHPryYo+obXtrEdgiC
t5tBzAzE6xuX0N2D5RBKamFl4lSDX31vZMfq9CuJNHTCH2zx5dGbqlZj3WML2iW68d9rgYIAFCBF
8QwwK4EoI2gYOHj/MdMEsrGRdPKoz12uOSvoOGZBTzCHdBhTKVW895XC/eCgeHIMJN8bqNgsXrnV
N16tKyNJ2l2mrvF1F6tqdDmGoDW9Sc0MFUqqpoHdKfCpyGohYNr7e5RX5SIFk+cKJyRPCGeO+7lc
LUtFFytKbnpmiWVoQ5Fv6dxrhyicfhkwGnr3l7u1OfIAwkUCDxz64uZ2jLNFMEAZsEZM2bbVI8Ty
VEAtORQFKynHrfsqa6uGTrhMpLwIzCutGmaTLouXdkhFqEbnnhQouw+5yI1zC+79axtp2o7yJeyI
93ep3dymg3Ui5yLhXDYyavgPIJENXc+AfT1zgDjPZbGFHmesNxWzJf7ejcCi7dHbUBHYRcDXRCoi
cCeX+ldr2BD1+4ztb/h/Y4gy4dqb1MOcQzzxFYiFr69gAm5dAgGZAtaNGitm/PIS+K3vB3XERPDs
gETsQYBClyGyUx6T0kxhoqycz1Wgw6WT8AkuHGmTKxY5zAwSv6ymAIbxrG3/IOpYH5lKzZ7vf4Vb
H8GxVc2xwSpyExZX22ydsVLV2vTaomq/oLKUPbQtFE9RM5srtvF6KaoXmkGRkhCeAGexIeQJLAVq
CkGA2qtbP2z1fVeZED5HvbFiCOW1vXywslCiMnrsaPY18CUJrKZmJFCA33fAXAVwIQs9ar+BEu8P
PhH4Hji9v5uMkiEZFWaW+4d67ehZXtAgB3sENPn15r+JKQwYlyCeyF1vCp35MS3Np6SE7ZYSm48c
PdhDPYRG4P6a1y+ZNYEXCe4okbGzCBthZEQUcJKkFZTqPqvzCJeZGAxEGkX+bBVoLTdDzxR2ofy+
v/D1PZWxEzdHdiQl2OjyXTTOUFYVkCDPjjPbfCrNBpZ0OJOr5Nv9hW7dH5nNy6SKMsIST9ErVl9N
BvYihCTCQ7+7fIzs8GutcrT3V7p1fThGU1Zt+YDLPDMJWzWa9MDxyrBWgLHZLZKUUR0/aMMAb1yS
V/2nJBXZj6FT478WvvHT/R9w60xlEEGBxtZJAhYegNy1VJRssj3oo+YPPhyBqBmR77/fxpCvER46
vBS6NUvEUR8LUxEQJ3hWGMc99KZt5RwTyovvtjKsg/8Ek0fRmSbJ5R2hfDs7cylQtwRr+lOYc/7A
PFFNDqf+uX9yN54Bwa5j66D/5F/yEr15esIMTUDUruWN5aTsfVXLDtS4x23fVyhsA0AjxkZ62aJV
uvLNbq1M6IfJsYXBx5N//mZl+jwSI47NYW48+wFvUrxz85ZRD/wpvLWxyI5w+3U7gGVrzacbL4Pa
JO0vGpIgMJYvo4h6hkrDTnihmzOLpdDdmto02XWDEx3vn++1FyTccpn0xNioFFQW/iKMlf51+NJj
gJg2lj9FwykzKapQJ4ZwRUEu8P6CN2wp23JoEOF3+Xt5rArMVGUZY160AELl3jp3lgvBSWQgozgU
9U7A/XF/yVt7FBgZjavKLbKMyy9J3jBUkLMZnttDtB2Aon0wdQYYVFGYEM0k7oq5ufX5wDlQprTJ
QcHQXK4HLfasTkZleIapAzHgF8FENqNKMjjvt9V0ZUl2DSpS12WNqJ3GqlR7w5sLy/2u9WG/c6yx
WHntt14CfB8WRSFMilj22PRGgwkQChavrKBQrtxM+YYgQL4L+gKEu9XozRY6xp+R8N+J28SwUIcw
hOMA9jOB+y1iNDjsE1T6CNQ1wL/5hllY+1tTuN91DaC1OTIcUcu07N3XRScchDNTJgmGLY3524df
tCIs+4QaKAWrYxskwc50C/+lg5lkVzGgGa1Ehjfupw4lIpV7lw8J+OhyQSgKmOIeSDL7tjERuY76
s57r/hl1IlrtVvP1/v6u0BfyVGF7JaGEDRjI3+I9qHE9WZHbGR7MPu3WCmJ4bsAb7qJhYDZhJDbY
9JEB60ZvClKFvn4q5KTPQO8XfoewGVYO/IZ71ikw0CTCefE8F195RG1xKuzB8NC1beiaOwi8b8Ck
MKdqIw55qge3PDQMM5wq4FifHTtOD/eP5MaLJeeUSBTIc0DVyS/05pOb/uz4UVfr6OEM/jGim+6N
Vd3sw6oIVjZ7w/4ZGuhVWo4OwBd94TrhEDRgKe10L84c9YFJE2hRu87+VsRz9HcS8fTUGr26YuVv
nDDIcQAAZATS6i6MbutaohejZXq5CpsvtOJuNyMOAZHLJq2Qld308Ao+By3cN1sI2sWDMIewW9m5
fDeLIB5/Co7Hoh/GW158ZvgnY5j7SIAmJBd/RM3gf5r7UJ/f/5rAzViUW2WbHqaZy29ZpAM0fIVm
eJov6Lt0kJoWZaMzns9YnpHT6X3/3XGxviBV+JqYqsv1kCkeUJCl+1UrWvZnVEzbQ0ReeS6YP1jx
nTeuqWz06zK7J5RcIkOh8AuU2kxNT6Vyu4XxdUS9soVEOdBDCMzv7+uGVSL4AIIjUxAQ9PJzvnkT
bhLPvVHiNTPQ6i9uT1a3YQgQqSUDIQe0Xl3HX1nyxv64nORYPEJ82vKaMhYT484c3WOAS32sC6uk
2NdA4WfDcXp/dzdeBKVMi+r0/7ceFrekiVB282MfrSdNYnQs6DeGTYA0+I7xOea8jX78oRiDfRgg
NiDFnKzP93/ADTvAoJxDs43XAARzYYSnKBV55JfMV4bDrDAjb0joG8w3cG/oowZJEcidZMt0llOt
vJAbJV2sLXNOIK9JishoLz8tg8xVUxVhShhkiYlZQR+2OdVGgmlGQBsFL8WBpC8Kk+dB1+Jt76Dn
7cyh89dshb2/fw43rAKtVFJcoM5c7NfxkzfXLBkVlaxaTR5mJdH+cjOybZnG1vuD+berLCupPXRE
HRT5yYOlxv5Od0cT7Q+ooVsnK74Jy/08R2XtdVG+Bua+9ZlxLIKXRIeLWZDLozZzgJwuk+sPA3Nh
5sNUw+Xw4gaW9oWmZfqzHVW4AIWWinElaLvxlmTzh3IJiTyEWws/E7eKbsNOGT/AA1GfnLzRj3Gs
IVwRRGv++7WRtLDsjvMa6TqCGaFlANMO/JmB3MWDqFMTRRVQrUj3RFmGyEVXdm15RsKv8w8BWpGI
+445WO9TVTF1PKMfzVjRiju/Nl3gJun+yJq9jplcuHOCnmT2pyx7iIn7K3RC6ynaqsR8n6bSGj50
bb426nN92hK6jbFkWkPi2RfmhNGowFKVGF3acMyOeapG+8rKmp3QzbVY5fpGGZZLeUYOY4Gjdhcf
Fp3WFqkhZttiu2p+hVqUQ+fJE4XWJ28ZPA/1bKdOLtSJ9x/qjS1KICEeHDwP4zMLo9HbZRcjJut7
I6x0NZ60zp66KMyLbZkktOzvr3adc1CpoR3M3dWYrl2uZjC4ivYI6FrYbZ3nFD60vV92CMag9A2F
7tR17VYvJVidcrf/+/7i1/eHdp6cSGC/gurCwjYXjHeIARFKz4oyKnxpN21qq+wZtLfdTRpE1UoI
cW0DZXZDp58SI97garzRyOCwQ5nHa/2KIqqV6scBFMv+/q6uPyCu1aYwLONAJpgWr2IQOjy+CJl7
E0H1x6Jx5meFQXIvbXN3LaW5tRZuTaVsQ6mbyP7S7IlIpCV4p8mDaEgCOzK4qKEAZ1g5WSvO3liK
xElC5nlMYL0W8VeMnH07QCruTZ2IfiG4lX7MYyXdKfMcr1zK20tBqUcnENzp0s4hy1GqMF71zGEU
40doRfKTXpj5Hm7xNfzzjSvInISEnBDEyqbn5QE6TY9gn5sNXg/l19GpodDOogHMRwFL4Dy03crW
XkchLm24RdtcAnIETXuoHy8XZJxYDQfb7z1EBTMUNx0rOk/h6H8pzMr6oda+dgzCqY83dUbpxA7w
Y7sy04eTnqI4gykv0aNFeff+nb02dhYGh8wFMBI1uGUlLKsRiNNjZK8gPIBaQ5+Cvej8xAshlIGN
YzxCEPrOiS+KDgwQgl6mUCzN+TKg7zJzyFPYOT0DFt9/FBDN38YqhD4TSoiD1qBYd3+PN26VDA0A
EDDrZWN2FifvjvDrZFHnNZBFezmkyGdq/PNJiEY7/g9LMRADcIFcmy7d5VKR1o19mGqtB1lXSrod
+GdDCcxDSGK20l67tSvMjCnLKLK2uLhPyHB3sF/FrTf2UfPRUTT3SMCrvVDocFYO8MYlERSiKZyQ
Ewlr2fSMYNoo1Uq0nlqN0M4rtXsaBLKqIoyHp7qaIKyai/en1BTc+FrE0KBcyDgvjzJwm9oRmVp7
xTADN9nBeeIDRUvRbszQqA5hXEYFbQyPtO4hxCpcI/X/wM5SNist3xuWgtgLv6wBSqQysYgHui5F
67guwIDD8jt9atE8CM95XcFIR5KjQITamX66ffdFcgwMkwQ1se7SPYtmotAwm40njGw8TmhvHSKY
YE6mAnvS/aVu7U8eMWmoS3TpLtwW0lxjgngU0blk3fFV908+R/4e3N0Ej4HSH+4vdx14WHS98I40
peigL9G0eteTNoZW7bm8fCj5GXOfEM04lXnxCZGh6NRIvS44fpqVt3lzn4QBJMAUEa6AFzAW5pOC
Qq83Nlb0Ar1H+s9gW8EOCgbJrVjW+/sbvZEFUqGWr4bIF0jA0sXEhBll1Za9ZzGFBQAtTlArT5EU
205DC9dMUyNTEkyRA79kNo8kTFnwb1Iryc9RS5rz/V9zbS54S4wWyXorSLWluQgnWM3hpJmpu1VD
sEOJbX52+6SajmqjFWt36vojy5cLi4Mcr5V36/Lx9mEdT2ZaqZ5WFeiZxQlk8Dvk6oyvE0TiL64N
7zbSU3Gyq7ukXEE8Xpsr2gKv3WzsIv528WCBGmkT/EqqR4+k2oomLn9qQx39LXIFahlX6gVbbez8
evcBA0UnoKa0wjzVEmcZQ9hqWgPSvIEGs5wZt86HPNObnRM02cpNvvEtKXACXKJURQS4hBA5jVWF
pkVxaigS42cuxukMcwoMhCoMfPd3Jc/qMmphXl3OaJnUz1U+5uWHDPCRklh/8gIQ0wfaqhb8zbl1
SkH/nRC+BRjQKGBg4nKEaqLMV97QjZ0K4O98TnwB2cLCCThw8mZystQjZCqODanIZkCcZAO13FqA
dmMp0EN0QwBIMYa3bCo1qmIQeyaVVwKG32vulH7J0EhCBrWOVkzgjQtKUYi+IMUpUoZlv6ym/IM8
9MiuoEcF3j8qjQfmPUPCHqro71nJQ36oeS7Fu10Z/VaoFTTyS4bbHXkGb2pB4GOjKQxRgDTQCAG+
FIhJEFyLed61EOb9Lt16SN85bAvWGbyMbZiE9HKQarFmizChiix27mXuUGbHuVLd7FCFCdSOmd2h
hFJQ9V0xdrcOGHyWbLpKfoclhpO6YNkz1J15c4Jmql9ZvyI4ozdOxzygbpd/csVdg0Bcexe2CZsE
8AfpSZedNG2UEkSun3l1ZTRP9tyUh3bUM4awquw4KM0ah8ByPeDGsqonp6oo6jnLqETr4NS1R8c8
T1paBFDUG0hZInIbBt1z3Kppl29ki0pduUFLeyCXpbUg2+aSMGiZ46pFkYfMSxtnxK6a/lROsNVu
M6O2YcTu4I7NA41BuMxydiEN/P3gjMP+vkW6cqtcfsgeKUCBNcEkLFHBdYUU75wF+hkBoZZibjXm
w0ttgV86uHNUqR9HZDvtg6+4vn8o4Q5BPystk+BpKKmx70MY6qOVWPyqQMdvomBjSPgss1CMS14+
rDCwA0Cs5XROy8raFEFQP4x0VrcWYzNAKULUbphw3TroSlHDS4Jjic7ae1Na+SNwtTKEY1IJjMrl
j9Dw8ErENMl5AKazFw4Loig+ekK0v1UUjVdC1KWPl8tRWCf1kPP0hKmXy4XmhMhRpvfn0B7G+mOS
uSnTSeGEHPih4ZrEYgODbYJ6M9Jv0UTLE2mElesot/TWPfEbgI1RmuCRqyD/Fu4J2voIJQ2zP6OT
p/9nz1P6La3D9Lluwn5lu8saEktRgOTmgXKgwLmcSZ2R+1ObwepgyssFihNVs7dJwFZcw/WzptRC
/1DGERiwZczoZlZOJ37oz31fTk91ylgvfBVI06SjunGguNvcf003PqLkXsHJylScuuflR3Rj5jNz
be7OBl9veOmTgni8y4xpzJA8zOzUY8RN95FJRL14E6Stqa50Dpa2mpY80RKhDIPNgOHUxTWyy0RA
PR40Zy5ZjFBBbOZTemC8jmGSpBLQX+VK1KFDmRkIea8xK10NnMnl2TouivIMgY48oDcuscvdXqDM
Pp9R4wp099TXJPbJxkEEKj3AqV07Dw69P/VrbsKXRzndaUt32Naz2js/OuRWtOdhdhzjmNp6pPxQ
YNkrD0YPB/peUaEvODYMmAX1NhgpF/wO/TpOP2pdLBDoKOQg1E/HRY75c4N+OWSaUQgV53u/MKgS
3IRGf4ZnsgyhzMiNwPsG9L6i6iUPO/SgW5RtGiVlmqLv84dO6O3B0CJlJUq9fjAGeFwJx8NCyCz+
8mQTA+Xq0Z78s6qCJI3JvbahPWXf3r09VqEzbJLUcXsW369GOrjQzc4/I1ynx5ug6SRhlNkPVA07
q3SOjg04fC/GRDfBkmbBl/euD6CE+Q3CDHCzaKBc7jIURT4yYuWeZ+EzG4qlqjddT89pDhP/FxqB
wS4J0s6FsMtu1+bTr60FtDakM5TuGCUknLxcHFq+Enqb2T2PvYZIkGplj3HlZB97DdbHymHV+5u9
sR6FGEj55NwP0wvyz988Fhem2z6MR3Fukgph48IwehRPa4bLmlIhAWiCaiV6vOFZIc0h4CANkZiG
pVOzbZ8AvMrFOZhbOQqC5PlckH6oEz1yUfkGFJZVWNDIAEwTRQTPU8S06qCF2VPSuGm+8pxuHQHY
cgrUvE7JrXR5BHUKHwBNeo4AHQpPCcYXKMOrvd+ryVNWKtFKtHNjOTokNoNjAFvlyMHlckMeixYJ
KOscjDG0OC2DIUUw2Xst0MbNpNJduP+Fr+M7gG4ULUjfdVldXPiD0eQskaYJvK5Az2AzlzqapIzB
a7/sws8fq96yEfqazP4rNPBIE7loluSn+7/h2iPgDVifgUVYLq4MR2bTSPaNBnzWqBWnrkGyPYnC
FKUGiiR5AM1hirl7ZzuXGirtXNgf+bdMN6U1e3O1M5pcFAmGwINSz91l9EyPbiHyA4P9a+wW10EL
S8n0ROYn9MAW39RQqTsjHBN4KIor+gEmyqDYWypzmvs+bdz3gl3ZGXVLmcDDOCL7OJc708qkRNBI
R6BZKM0ZwUtlk2d28gNt47XCxK3XCiiI8hL1Lm6stXgdpW8gIqp16LZZ1nwwElQ8cxu9slKDQ7we
BnMbj9CjwimHqDmTSMjwuuHh/vW5cbx4HNJqEgQJg13s10+VQC171z23XVcchsH65Exz/OiDQHm/
LSBiIHjB8HO6y5JPlLrWbEFjc+45j6OT5Wq5qQ0EErZ5n9bbNMiid5JOYnXg7cGpUv0liSfbvPyY
0WxC0D8ocKeNmv4E4sFiMl+rTkyUtSu8Ejc+pizgUWaiBy4f4+Ke6sGQaQFiCue5bKgTVFWj/vXL
SvvH7hP0USrmpj1zakeEnqdOfZpNJf6OHKC5YpKuTeDrCBmXGGgW6Y00WW9eZlnMrcHYcnUeS8Wh
UNvCm1UnyZNT1PVZI8M/3r8/ryyvl0kFI2uELCRStIrJsi8XLFqUDtExKc8u8jVQlthpphQexOTC
fpnRpGDDhp/BUi65aY6ta1bK5xFVlOrRGtSk+s+vlMny7GhS7M8DCqkI2NRNZvwScWcHyPMMRhht
Tb+LsvOoT2V3cLUhh6U5qhEz2sS6jpgn6oOo+25G2rlqtJmCwDW+h65Aweeo1VUTHiwz6cHrM0uh
/1CRjfsNxxY6iw5c4WKfDnGQfHTyIus2kV/nyv7+EV1baGiMuRW4CgYuCC8vTyg3Cp2D4PdHTekf
3XH+TMd0PNEYyQ7NBJ5XHf1xJfa4ftaE6pLDj5qn7EIt1lQUE7VrO4HLFTXHXVSj4azmlo3GFUXI
924PuBRhFYMXZHo0vxfbi6csD5UsPY/VpH8zkbAIdm3iNOPWF3o3Hst+BKM819jTlZWv0zF6+gzs
0KnkbYNfvVw5c4OsrlHOONswAI3MrAcq6BMlQMWFYkhycMwI8ciqR8B1xsatWM7rz0oGyKgChR0K
Z1RBL1dn6quqcVvj2eozA3puZgmpJIz7nsrOU54686dcDmLfP+wb39WlJUFnjeIrE6MLl9EBlabn
jhi10MewOvU5Y4MnVS9CGLKb9/tCKNaEAfum7HrT77rcYRQgATFpTX9WK9Xa2w2i4QQ47maOjbU6
1dVhvoLCdLgBBGkBza7LpQTMzdNYhO25BGuJnGZa7RH7G57HQNW8PE4TJFWTNUzp1WFK7Am1H7pb
oMRo6y8WJa80hyJqzq0fwH1POcx6FtXklvCnlcHX+19OXocLOwnDEhE5aCUApXy+xQ6jKUZ3E3WW
c9cM7n6kv/WcDaW7CaAo209MLu6mhOjR6XKp1F2ZK9732j/JxEsiKWTJHvWAhX9KImBRaB5V58Jg
YB1afPdo5kMK6/Rchx9gNU63E30nk1+AqvgOQeJKR1vk3eB2gnPwf1Tz6R9wk5ecNYlbIKPsaPU5
mw1YKNrOQv4ANfBNCqXty/0zv3KGci3JHmLQGabmtrCCnaXDsQkT79maDJCsOcqZ8SZvYTI9YFGs
gxlWvrbyQm+tCaacSIemGuTTS7NgwrBR2351rhqrDE9lpoXjV7tWULUuKAt9FozNv7fxI8/UpFWJ
JZKt4iVrqi/SUUk6q6Kw1xV/bWaotvYc2F+nDo6P+0d6XVBmLYILLjKxFZH34kzLOPJtK+vqs8IX
jju6s2WeBtu0bhtKtoo/aScCAjfbO2XpfiVQL619mER681lBxdSPN41RFe2KLb5x6ASWQK5Avcsq
6+JHwSrStkhbZ+cYcbfvQBL7n+T3obIBttcfqUsFzfs/M0VsEk3JSyTf9aXtKPPZEkphZOcuzaqG
7vSoRbsQhbb5p28m5jejRTpyJcbU5Ru9tCFMu1B+ZGjC4EovkxM1GYzIokx2ngF2ZGIz83Cicmuh
WjhBYiLLZHqYllPoGQZ6RZ9sO4+HQ4VKm/U8VTpkNq01DcVvDaUdY1taWhu8qi3GKPx0NlUQNwpU
t9sPoevCOYcO2GBtwhLZshdVjGN9qma7bI/3b9SNbycJcYkhHBvQ0bJDERZGI/KxSkHlFtEpVyz9
lCj1uNdL62vphPFK90GmposzpFxMyiq5vkkoF3awzLJCK6O4Oav097xkbJuHXExrdcRXStTFMoz3
AZ7ApeGpl7X2OnRh2Jqr4Yz0Si/OZLg5VCwqEiOHyhE0uX0FLL+9GxWUEl4q+FI1LyBWg07aSPPk
RzIjN/IRpejB/0Z5xg0/xCYacNPOcnND3yMoGKD3lxApS93WsUSYDfFM+2wNIzadeVAHZvipSo29
FSV+ewRlHyknRkapuOV1XjEJCORAP0Wl2WuIQZfC2iRzOolP0NqqMOT4qTv/bAuUalHCRNrr31zR
1HCf+bpZPoeuFkX7FMKOYRs1KAPtUqeax2+paUL5Eul6/x8aFNn0POda2z2kU6gY0NQa4awRn4d5
rni1W0E3tNF0aDWSDbgOy32G8tB3qEdOSBHdv2TXrp7GB7Gi5F5mYHoJ6ADLwm8gCTi3kOmOp6bU
R5S6gzBKt4zMNH/vr3YVmAISBnJALAw7HNdgEVgwQR5MLk3r82inogp3cIqb1Uf06oU45tMYJX/b
Kog7becgXCb20YjAyuf7P+HGhoFlM/DJpDKVhaV9UoY6BY48VdQWxvy7wUjF9xrhGaRPkVf5H5aS
L4mOD5McS4/n5pmY7Civzy200Nr3mYGJ4YeSEKH+N8LTZX66v9x1qMjRMptISfGVX3BRwx66Ki4B
AthnJOGap6xGEY4J13Oq1d0TwqvpBvSgtWJ5b6wpC8ek9dhdhrkWRsOMwaiiTIU0bD3l3U7vWr3e
2oqZfe2DRtlCTtN9CV2kb+5v9eojytExsA9yJAfpmGUyT1hj0zgWNkC23HwSiF57Ed1qRC3bNb9+
ZYVfl4JHkMFaOZu3uLJ1HPoNBBr2qQmV6pfZuHO9R2sz+ahDhnLOjLlfeZE3F8ToS6J3ivFLmKRR
hA11esU+2eb8rw/b9dOAZNdOc+Y/ma5GX++f5HX4C4UgBp+JEL4hUADpFt7URVCnmdGYFOapUJXk
k9ZZ6g+zI5jYx0luh9An5wViyfHQ+mddEa22UX1Io3boz+r7+z/lKhEwaO9QagMeyhAOrvzyl6iO
3wROI/TT0KO2+1eZwqkR+8xxhrh9LEcrDiQfWao+zzEgl61dAfo7xImRDd/v/5Dr2+WSNMOqIXtd
grmfyx/idg0NzAjN1WFugk1ghOpRt5r82IOlOb97KdJHqdzDdVZBx14uhf4tWvYlcqCo3joFZZsw
Newveh3Y43fCNMd9ub/elQGGRUlS/4DQpP/CHbtcL6ZnPI2q0h3t2B72TWaH/04tilKUfupjaJaM
aztt8GCaZbS7v/J1i5QnhJ4AUAuYRLSrlkeaz04NxU17DEWDeBukIp8jJH8fFMMv9xxRuWPGFYYf
TbQAnTUBZWIxPzaNGp3trkBNzoQ/FGBCtoOfDjKvrCzOKczOJGZuheRp31mfrHIIzuqA0mHq1/qz
qcVixeBdvU65C+StGABn2p1W6OUBRsBVAhPRwyPnZD+EVVWd00KNtzEyEAdkzdZYY68A/wRAYEIg
VSUXB5qwNHUEA3Y+lDGgLtMMywNs7iEtdMPvUugm57nSgy8jTKOdVws/CT50IO1TIgXgPI8OMh3q
izuGjnJEXJNS20aBTMlcy+xeI9GLmI7fiPmASoE0C6jxwkYqcARb7djVxwaNBk9rJn1T12G9aaqo
2IaDEv1rZ7qxV+fBeBoLnyQTnoddW8Xo25ZxfNQ61dlpZoAiVRjGn5DhNg+NZVW7Zi6SM2z+ySMa
hEiBwpX81W1L/eDWkbVNMY7nMmzsjYW46gHIiHJCNHhaublXdknuDvftgFmCcG1JQwbRHwRChVIf
s0DkO8ar0sdX1fCirPWdn3Tt0whn1E5tu/aRZlj4XhMhl6fcBPmObMAvHVBSa9ASj2FzzIoJyGkV
OcewruZtbxtredS1dQBcSlfAIGQhFVgOnGrM+I2lbcTnKlPdut9pSSz8w2DVY3ww5sIvnh3djo2f
fhDm86+5pvynrhz2VUDBFBKvy6D3QyADRmvxvqxkUNM65yck6fgQBkWzRT20ebKGrPIam4eutPN8
um+bbi7KhhnqkgZ/SS4+QOBaO3aQnN1ab/toW7cwjcMsbhfipKIxMv9OdD2Lk22emHWzxjR+5W4g
AuJ2yfYIqF9ixcstT0Nd6oWm+idlgAusswT47l4ke+pMycrpXi9FJZEeHkUcG4OypAgJSWbsKJvc
U9HY6YkSov4JBg2xnZHjXfHmV4YSJ0Phm0RP1vepRV/uKphQQVaF757GJAoOagZJnNPr9gPzAN/q
RE/e295hOWrN9NAIjmQ/9HK5ZCwQW0KH95QyKL9XYVPfppCpnZQQqSylhKD4/pUxFkdJDx1EARHv
a/uC/GQRbVPHVH3TGJRHE5hIBjq0qIbHDMGZ5BB2vVNRPswEhLyU04J6Uwu1zP9B83dQjwkqkfaD
M5gq7LLok0A0y8SieiCO7uYfJUnpf6SUSLXGswVmeSZ9jfemndjT0QIaMDc7hKeSx3FIVPugjWUS
blyY/6ut347jhOrV7I/Ks8v08kdYSczuFE/MK24h4qbjYfogG04iLq1xN5eVHxyj1hcZKXimzcYa
0mNhUJiwBd8hJQ8kckem+5dfpbeQnqfyEzyqqeEf67r+1reW/WL4o9gKs7N3cS/A80z9Wt1r8aJZ
mAST+I2xVCIN01wsrJHFvtaVoSoLINJQtV/M2Cj7Kmn1sxaaw0mSeRzuX4kba0LIiY025MWHvOVy
swgmR6U1O9XjGDj2KYjgK8i70nmoY3OCZDxIdsDv1saMX6PiN74XCnCIVllSAjYhr1wm8EGPe7dq
a36ggGOq+753Zh1ZnjYt6KFpU/inqP3hnypRDESViyY1tw585J8DJI4hcIiZs99Wld00mwm+0Gez
qvL64GehEE9BGTjfrLnWg+9FnClpiyUGzAe9dxoayJRn4VQh58ZRlBs3QF75GZ6sNt71UyucF7XS
nHxXqUVbfjKccta+1UPRZ48C2bCEkoo/JcU2T8FQZ5Diuh03URLGB9AD1qhWIOwwgDr9TGUPvo6t
WtklEB1RumO104Imr3cdekMPTcPs2gE/knzvS2jqNvTNhzM09LO6j3CbH0ZG6f4kiNv9dRlQdDYN
ktjvs3R8AXozrzRutNwwdQuXVbjh4M5QWj9krlbDM6b9miY/ejaZzjlNUWysRKBX14zlCAoJBmAi
IiVdLFeDg/NHII0QRlrxQ+P3Js1ZdMF9ylaHubP+5G7wzllLuUXgGDwlMO+ABpbMfC79oGZk1vah
7Orps1XOxT+t3tUPtkG/1pVkffef0pVxhQNQCiWAE0e/hWzs8ilZEI9GAaHhcxVa0xFitfhxnsPi
COh5Pr5zKfw9hgJxQ0Rx5DTM5VJz4lc5w8H+Y0W+/UWtx2mDfFH7Ix3HtYGNV36it28VOAtfDTaR
V4IfwHaXayWZU2mkls0DtrIgBzPMNvMsfVB+GkpslhsgnuDgh9hwP4OvGrqtAhmPe6zRZP3sIPwr
p/fQQTm1DpVsJqAg/aimTvveTq22hste+G9pVyTLEsZb4iEJTi5/6xwUFLar3nioCnP6kTOa85vA
wvg86fkvJa7LlVqZ3Prbo6F+xCgJga7FkBu14YXxzJPGzobcnB+A4/QPAzrFT0NrVysm+npTMk3h
1UgtSyaB5Nt6U+wouhKdyqQcHoBWJEgzTGr0rJVW+3+Unddy3UiWrl+lo+7RA28mpvsC228aUZSv
G4RKBt4DCfP050uqzrQ2NoMY9kV1KVhiIv3KtX7zMMYTZuBcKSsL+dkGCUwoEpM84j66bDCZBOiQ
WRc35jBPKIhUmrcRqWsdEMwN90VT2mv6vtfHAyMJaY6HGEcEUJfLFsepmEulIHZ2olpVN5WB0nkc
GHG+GfNueqOGmA6JyUtXRvZqx2JzLANoDiVZpl6eSoqGVD0UNe2mtWaxVVLb9nlS/exmb00V+pmW
KIfIrUoJHpLcYhN10C7TIuu7GytA+sifBCQcy+SN6Gt21KycDk9QicW6lKcf5UomkZL4YjhVCFZ2
l4XdTZAowbbXud83SgM67XNvOF3j63hcdr47TNEX0Zmi9DuvNz1EWfXA8GWkoL0PKYSJY913ot6a
vZVi2qErn7gHvXKXd1Z/nr0O2zJbi0ME1ZpGM28drNMpWVEQSHZOLvq/zMJW0w0SPOVbBFD1dK+a
01ShhNw3VEycdlzbj9ejDIufNwm+jAD6YfhcLiM4fKOl1Y16Y+HddsgREvWFE4h7ahfDSih9vUc4
zMiQo9+DZgOCMJdNNa3QrIns/03piJ9FzWM/GLjBJLk+8a1KLb+98sTnMQ9CBA0jqTvD0XbZXgCs
b7CjAU3JTDd/jngP7USn1+N+csJpTep1kTyQa4cLTNqGAsDkkFucOM5kBHFTeuaNhdLztipMVAPY
9jdWGTpo8Isp2ePt2YA11rP5YFTRmmjJ9eiSsqDi/KS6wSUnJ/q3Iy+nKl1OmPbemKE7npu+N6uN
l+rzd9durDdm0cTBynxeLx3uDQorgEVRLoQPcdmil+ZJhr27fRPU/byLMMM5hf3g7sIxnldOnevD
Dr8q5G114m5HRbn3sqnQEq4ZarymjCDVdiqaocfeHLkVK2QvVMxw/nQVLGlfXj9P/ni/nwnyGieP
CimQzUH4IIf8tyFNmjIIXS+oboiYswQEozPkG4HO87xrDGWublF8cz7DEAtU0L9BPR8qNdTNDVLf
ebmNJ7NK/WYuXeM+iQZnX6mw8X3SeY6+T+oiVg9ZoDdi9/JXL9eB/GioZdiVgoWQ8M/Lj9ZzFAjs
CUZZTHyYvC361NW2LfSxv6ooqqqHIRysV9ZOpKUrCUH4fTzKJf58cYjM7mgJYU/1TZyK7C9iHjff
Kk1X3XlJ0rd7LxDTn6/tJXeQBGCQS4fNsQQTOXBgs2kM2ptG1OWd3s7qkSR48ykJ1R4BR2NNPmP5
wKWHwD44s5DKBcm/VIxmPoVe5vhthuDcQ17gWtxtQ9fIg1PZ4ITl2yiEfrDnStkMej9/enVvARii
QoBKIymPpRiMaxVkpwatvsmG0TZ3wqwsd+P1lRfdjUOp7pLM4kNe3aZkOAF7o1RDLmVxoEnT6zxw
LKzEpqz8GI96jSZ356q+pbX529hV2seXG1weJ9yRsgYjU7AExFfP6ta0uRZ1ZbqRlNhjRvV933hA
KfusXXsLXO8RHgLAoThJyBlc4fqqwNNbtELGm6HSjF1tmuWmnDz1EBbht5ms5MpL7rmeEcLQGiA7
Sfu93JIS3zEYcNNvCkQvo00DJb7fDpHZ/WlV8WsFN3FFl+GGBGLLChtOnJetCW+KTRfg9SEb52Hn
6PmnAWbZViCpd5uK3lwpYz6pt/1+StIenCYCHOqmknaziJxcwoUByGl9KLUhgkbMqya/73rX63zQ
Vxk0Kj2uDmOFo6QfFoXxBEMLY4DNnf2zj1S011GhAKc1tGP54Gqp+6lWmlb3A0RP36mtpxSbIldG
6s2wGt0NdtHZLkyQ9wQnrfS7sIAvToKpKaLNFKKpt4mcKv/w8uJcXu9PnZSZcgmegP23OOEI6fBs
FXVzGHqluQ/bJAK+rNZ7CmAFNSFsd0abzK5WmNnB8YJp5aq9bB41GakLiWI2qTUKMBzsl3NaaFmn
u9Sf9tNop8dAz/XzpAzJziDX0m0HRanQYIsLsBVW9SVM1TWV8AXo7dcHABqBrMFRD/1xsYQdq/bC
FLzf3mixUy10yMqJNquPEYjfLTbI892ou9abTs/FqdHacFeD8twmtlKtXMqXB/GvD8F8hzyYpNDx
NZcjkddRr3izq2IVHoABIGGFdGSIcG5ft/05gCj9UPdOuIfVYR5eXgPyV/9noXNUyOQm4Yfk2UoN
tcUYzLhvA7SI9EPq2OH7NJiD25b4fWWqLw+Lp1YoBHK5kbcn+bPMLmZxOau9ORsH1+RRjlGl9qhN
erP1kmAtT3F5DP7dFAV4gnLqxDy1LscyAEhVOpFpHGKn19/ESsfl1WjjlyAc3f08B2sB1VXXyNjz
0EDtiuIaGluLAXQV0XkNCahDXAgIMCp0F/xHlf1AymDz8lwtTiX6hsonlyXhAbMFw36xY6yQWxyD
QP3QWF33MPd9sNUU1/VhmGoHtUu+p3lUnXgfjx/wPZz90IrcO9WN0/d2gdES0V17YB0CjDBKdzsR
bp0nG7tz3Uni+zjKlcfZTkEuDag4N7ALDyJ0c9jP0lsSGYNdYff125f7tCgR/90nqYzBQSQfxYs+
aVY7kWPu9UONTuo7bucEiQBnPhqp0ZB9BjytmoU46qJRNlE2O8essBtqsEqzc40JLQMXUdWXv+lq
CTHMErxIRUu+AZbDrFaRZgjKSwfXSK03CC+/7aZ2OjYFiq5lOf98ubXl5peTSnzApUZGlEFYbP7S
nkcqp4ZxgI3jvU899MtYAySq1VY9VLOp+TWksS9JxdH46papOxEAIkRHDnj5TE4j4jP4JMahYmue
Iw2sTGJEge841fRONWLlJmpn/RQo7VoB6rrPcB1IhEBx5Lyj2nG5SQ0raMiRTuExI0281bpe7I0E
B7/SzHhYuk25y7Icu97eWNNkvp5bYmu6K1W0LR4Vi9EWlVU0ANvS4+xBa6pKp9yVlhHdpS7xGZpc
azShRXtU0qRtgoxbeEZw+i3ay0YTsZmwghhkVNDm90OqEJPlPOxcD73jcUbllMyqOL48tdfNktCC
uMa9zqKCBHg5wI0TI6psN9oxDwwF80eMuvBM/27Ww7iP53AN9rW4yumlzHS7TKoFX5Vs4WVzcBz6
0ERR+ogLWbNtPaffpaUwPhlFHP1pKV53TEfX3jLSqp8z2yth/WI5PTWPVJz7y6ecf7ls3sYbqp/Q
aDhm3OfnHpCi38XKcKir5E2cd+oui9MvsBeN/cujfPmCJ9tDkgBsC5EpNwCn86LdsFBjrw1N7ZjV
QfzJxRVyY6ZD+IDkmX6YDaI7qr75Smz6bKOkRsFcSZef5emkxwjhuV6uH8fGMvZKbrsoMXBgmm0E
+Z6H3LbutDWD0WcmGMUZtgvvU0gQVxpYQH3tOTf1YwSq7IArYeAnmlYfjAQ5Cptn1cYL+vYYlKW1
hZij/3x5oK+XM4l1zeBpDCUMharFJTEg9arHs2Md0X4ed1lv5RvdGZKDG1mJP6vR66wC5cTykdAG
CfzJHl6h16dYN9KhTu1jQuViY5euex+B4YDlWaM3uXKtP9c5xIu41fEKlA/xy9WL7EWhzKK3jylr
+Iidc3OvDxI0OZjDx5yNsxLyLQgHv3oHsw9uBScvCe/Fbq3LeUQKJXaOM6QCv06M+bYahvydXgYy
J6wZhyayi4OemRi7gZU8TNyBfsKb9SDybr5NAl08tgmm6rwRygejKvKHzoEiUmlatAEKlINCUQmJ
hiAc8teFknJqeJnxJOP/wWYs8Y0kV4VRBgnOzdqQP1h9bm0MDT3euunX5G6ujxWObWleoqJ1QJSu
X07MLAKtaB1hH+vSTY6eDiFGA4XyMLQ2yAMYsZsyi919XCPW+PJ6XwSVT52Ew8YVBdBROtRetmy3
3JCRC4AH4xTr8+zxAX5t1GjuFJr2/uW2nll+5u9tLfZWhVgrbuOdc3RCDadwB5b65PT22YZCsGlM
4Rxfbm9hDcPyk8x0oGAgw9hfpCouOxfPVW8HVN6PXE39o1KJh0Lr063eRt37ofGi77WX3Oh9ZZ0E
oiE+ymzjnkBF8k+Vevvyx1wNNHhzMODE7dyWKBIs9p4jMIRW4VQfR0exNwg7W2domneR1xrvXtsS
Qa5UjgWGjR/dUoEX5JnpKES3hOfIGyjJrOyGytFPcarbrzxQKJzRBNQKBpfSz7JTvdvNZV142km3
6/ym6KKvilt9j7Mxf9Ryddq9rmOyTEcIK0mIZEuvtBXw96mdMDNMOEe2uWlaL7n1CswaM5GvGYkt
rz6a4pHAlSdBYFQJF/etaKYGixkWRqy2k19NnS3XxLzJu0DbRZPxV5ObzsoDZbk9ntrkJSTNAyGE
qYsVYk0JFUmztU4R+vt7vS21LZ6ixSa2m3jXzWTZXh7O5aEj25NMJnIiAIA4LC93R5sh8V/wKjkB
J6+3vVYZG3UEO7idSJN+Ewpq9OqYezPcPMFWfblx+ct/ywagdSAbp22wzlwByxKzGhROL0bLAkNZ
q1+MqlK3fdDgivVyM8/NI1kHHh2Q+/jf4sgp88rqPXewThi1KXt7mj4YCsydxEGWGk2V8K4OnXrl
1ntuHql7kOxBBeqaOmOjfFt1aWyfEsMNbxCPF28T20s5wqdyo+eD+tfLfVyeLHIof2tvmYcwi0q3
UzJJp3IsP6jNIG5RKZx+iNhx19AOzzXFM4POyROMZXO5ZMgpQbRrBngsNZmqrCvze4eLaivJGCun
2HOjCFUdnBhoRangctlUog5F4AIBOLmBSBM/sEN3U8dZStyAuJUv7KJYCXef6xx3PWQ7ElVSHO2y
xTxsTSNTI/uEGURz4KBR7no9sE4puNRXN4Wek6y7uBzSGq/iy6amyeitpImckxbn37PMmO7VBOus
KqjGlWG87hQ1ARlXUIjjufTEa/mtCNeLwW1Lp3dOVA+iN9DkDaxKBinMWL8OUsEbF+IstR0whTLT
yYv7slNpn5RTEBrOydD7s51Jt2R36ACouYDVHGj5RmTPH15e+9erhLoOFEloMBLHsfTbmfoZU0J3
Dk5d2Oi+DZ31rDaaJP+35gHw5utk1p76KEVoSMBBbsDwbHEv5IEYx5YI4cxdam+nogkfHDM1VtJC
T6o5l6ejJ2tHhM5UT0nZLJoxtDCzJnMMcQr08oOTZe2mnTPxGCvT5A9JLu6rmpKBkwTRY23GyYYQ
dYg2qJfHu4R/+G0r9CNEnJ7apS6clVP1Cat39X3EjtQrUeO5MogxxYgyV6Ypp8QWod8CEPiO/ZO4
bfrhY1YifKRktrGHVG1sja5yNlZeeAfLKtrtFET6WQxjdyzG1DzqSWtIWZmHepxBhNZZiLi+a2yo
TTafLdwKN5jocXBniOgpih3ubCuxv6fJYN8hlpXuKtMc7hRzcE7FmI9HUbXe1moAUQ+JE67cl89s
JYr1AJFlRoltu9i0pZ23BOq9cgIpOp6zCLHEKSmsc8crcWWAn29KotwpClD6WlzNZdq0plVOysni
gr6Hf47cNFiecyiKZqWpqxvSlqgHipRUBACGe4ulliH0lqKBEp8d0UbbOFH0kxe1qu9ErXIyXGh8
pol+1Mvb9qp/NAooiWIbDUqrocujAl4gx4gxJmeUx9pD3FvtwXBjcSjMZO02fq4pUp5SK5iiHint
y6YcBb5LZAfJWelKjGhGe7wb9LHbjG1erFDDrw4jevV7U4vbsc+ENVmjm6Bq5vZ+E2nFboqMaMv4
/xWGFDBfHsQFTpLDSLbnSsQV1wjx4mJBehN0WadGD1D0pbUplLLchmlU7fRxxuLHKcLbwQLlYRWO
s58Uowf0r8zghpFP0BOteOOhtfN+CkWFDgwPk7LKwteGtHyhg/UdsBNWF5NwOfiBU1RaYqC+wvGf
v0l669Ooa+GXjDb3npmVr9Mv/DUiVCuAR1JUZYEZl+1h8BIOSOGnGKyIYp8Uc3OfFD0aJYWj+OgX
1Io/6FG9mQndCn802+TGxgluJQBckEWfPgNyDiAtqCrg/ZYoP92t1aJo1fTsGTPCjYqKPu5YjbN5
P+tpjOlS1nhf7VbEHRmffP7W6gEFFg/uff3aM0vCDJ+EwMl+QzFZLEng9Oi8Vm567lXwhnOIvBXk
/XxvsbtXmlom7liNFJoJI6B08PpcoiyarhRJiQ3fuUoz/T7MM8e3gJ3vIs0Z7sagtjcubggPkR2p
N0GIz9fLu+GZzfdExrKA4T1ZXF9O/YigYNkhIXYuNDHu3VaNzmWitrtqKqd3FkXNlfaenWQSRFwJ
IM2liv2iwWEO5ioX2VnYo8ECTwewK3NX+4NnR5TjvcjazHAAws2c9fqmHJHNYVOu2R8+N+zgoGWN
gxDIWobkQdV4Ai3C7OyMzvhuBAS2D3FNO5tZ/5GfDJ8Mxcs29tTGG7vDmGfl+njmeJVRJdgFHsy8
d+S0/BZfdnMdTkE1Z2ezzwKSRq1739pVfAY8sWbMdz3DLGFe/mRKQdGSR7lsqhIQ98Xo5Weljia/
HJyB9LCnfEWr873ex+maWvNV+kjizwFZg0skGIOzuTi9IJuBmtW89jyWjrtRE0QWW0SEoSxFpa8U
BQIqOSxAtfeynTCM/oA0jfuW8qP1yRHmWk32asERepCPZMlJmTyAy4uhrovOziZlHI+pk3WeXwMR
OWYU1TcstQptkDm/jxmH01QJ8wtl/voQx8q31+0yUqEyT4kmBMMBX0m/nAO3SaxyKCGM9YY3ggkX
mW85ZXSDFMd4Mzr1Wnp8GZ2QGufyIEPA5cGzbBkoYGRMsFVY2tkzC2trgn7fGnrT+/gS6Whx6Nkm
DQt75fyWIc9v0S0QFSn5CAiU6IuLZCmHZNZBVwJ8V27dqTTOxehED0qnCiT+e8qynbCOY4lJR14U
awn6Z1uWOhiSJ4zS3+K4HseQ9NAEW05LLfVchp57wCGwPYkS6egGmUS/U7WIhw3OfS9P7CIfQ58R
ZCKBRxZPnqDLZHeCnkgkqObcteCitqnQgn0yNK+sUcpW2FTgAHmO8kxcyrpbrdN2XjHnd+Oo9cdI
7Qw/7MbormnVeZNqs3J6uVeL0+mpPfIVBs9DCYBdBrc5eJ8htKb8LnOdZGtbTXhsxg4b8FlfK/c+
0xRqZORE4PIBxFtijOCfxyLP3PyOVy7zVJWB4/j5gF6pVyfu2gNRRq2XS9S7aG2xDwFIz0qb41lJ
IcRwNnEDB7Yf7IwyfvmOQN544Iau31dm490hKGb4ODlrK/Hn4jyWgyvzClwuHEzgmhbH44BhS5pF
Tn5XNmYebnMEqzbwNI13jWHemEqOHObLs7k8kH+1KIEc5GZlOmPxVpk6uuxMjLEVztNNak13+Ex5
P4teqc89/nlvXY0ot0q8T53nBOomtMh0IIRb8HHVGndygW/mZJL954nOexC9E66Iy7Owj9q2xfK4
uEtnS6Hy22T2RtStCf86BdDWJcxGrocHfXDyjRJkXehrUEzvgBS3OysyEZc2yBKGlWt/7EtEJh3E
AYxtkE/abmXgnlsuGnkmdh2bgUm7/NRu0CibK2pxJwQGlilEWpT/Q3vjBKZ6GytEKh34uD9rtzU/
tGVi7EJXuGJl+hZn+dN4yScmquwy5aUuAqZMRstuYhd3+GXNICIGS1A8t6uDVYvUD5JO8R09fWU9
+VersLgdKaXFU2mxSgMld4SbM0thajj3AFc/F6NeAnKZ5p0ASbopzehHWavuh7kR88o+fe5Q4Kr8
38YXV/YQ1CPqEm1xV1HIu+8Q8NtCzbPPsV59eXmKn9uMhF86mwOCGJIllzPsVkoQldVU3E11UPwJ
IDndOWk/kAPiovZzXkL7lxu8vqoQAQBpR00LiY+rakVjJ1VP4qe4a+K6etNE2JwFsd0fhql7QKc8
RszUHd8LZnrlTH9uGYF1oaan8riiQnPZU9UYplZNvOJOwVrmEKt1vLUGSLJa7kQ3qoNS/hyCCnm5
t882CgDZQZiRWvaSvIoCMjWQKSzvorif3yW2U90aIT6ETpNb+8AMm7dxZa9pIy9ho09rl/eFlEkE
HMa9ednVMlODMB0rlk+UmV8ndPiP3FzTrq2T9rHVrJ+4qtr3bqt8qqGw32Hc0ZBEto019vRzvUfX
A4ICgZGswV1+RzBqCTIudXGXZ562Nye7/65GHpXpIYv/HD0ruJ36fliZ56eJXNxxMiUFlJMkEUrE
i4kGlOCm00SaX2+Qb8dPXXlX9xa8fjcZPxiTqnabsFbnr7mZWXuAR9HBib2JKSnLUxCU1Z5ib3TL
xK3leZ4ZDrSqSf9y0fMSWQbilU1htbfz6I5aDgJLvTttHasxdk6DKuKkucFhmrLh8MoVKC8ZwlG2
G0iRq+JnoFRhnuLAc9eKKMToCki1r/YlJg0EA/m9GHrkY6zGXpmFq77SLGE3/wB5RMy/mIQqNBUL
Qnh0l3Wa9jPDQfoEXCU9Z8XwOZaHmjFOa7Hook1gCJB/yZ6w2CitIFVxudyqsU2NIauLNxXWLvGh
CdzBzXxQtaVVbijnOd2DGnR9tvf0brJfl7KicZnbRWEE3BNM3aXbejJHOQkrp39T1nN5wzvuIxku
2Etjq/lom4wrl+Li3AYKyeOSIhC4D8kFMxbpyb4StlWaVgeTuTs0PfzIwUqRe8fg5gh20Xh4eRV5
DN1ve4rmgOIDxJQ8HAJ9b3EbNqVjFp4xmI8qdmmbUecFkyeIANgotBEoTuNuUBsc16OsuE3LQXn3
cvOLS+Pv5llSvOTlNbVYTWAI4HIbsfnYGnOy88QoTkreqMAhJ2+bjPp7a3DtDRTuZvtyw/IXX/f7
Pw0v+m20odFFYWU+uklablukr94muu6+f7mV5cL9NbpwYtgoiDcu048hJg9mXbXmY+KlyudGQGVU
eGnuJ9cJj2WdeTd5Y4iVrl2vIKYU3SMyFIgfgbK93C2N16ahGs7m49yVwx67OHtrdyCasUCz/NwL
1jAfy1vpaRKfdL3R0WCnLjVkstiJC3u2zcdaVP2m0Ox6g/sZMvRGOW2hC4V7O2mSfYaox/sSRduN
HqnN2xrdlpUU3CK6kh/y5MxgEFFK2wQ56b/lntLWnbQ0TqzHyA6LndXX8Vlv4XHPZbmm0PLMIGOc
BX8F1hPQ8aW4lR1mNWiwwXocRf9QO0I7G6Fl/ZmJFKSUM9ZrZN9nVhKFH9KovFpBvC5xC4XeesHc
9NbjBKv6WOS995MLQNkOCHPsAnPysAE017gTz+xOAwka6I/S442z73I8Ma0zklTv7Ufs8wCUekl3
8sYewlHZmXdzAJ8iLctHUx2nNT/H5V0vp5JsPWGkTCpJtN1l08GA9VdfaNZjNUGBzeyaEq6JpnoA
YnI/BSrGlWkY7ywHuyFK5f2+BAPkR0jTvgm6xN5FRaUe27BZA65fzgO4ES56Qi8JWeeFx8Pk8ru0
JI0icjX2d0mU8G5Idmb6TRCrTe1tA8MA8CuKLhEf874MrdeJ9T81TrOwosE9QTNZwteiwSC7invZ
97Fy4n2KC8OZQYy2qe2s0Z8v74VfTVGngHyKp6IDZu6yn2ZCxOIao/t9AqZ2yByt2Q96Nh09u0d6
QXFg9nupqn5wcQDzE3xLX3XrkhKlceBqMtkGtgSG1GX7VqaNPent5Ec5Qhg5eqgrqg9tHQn7U1pH
2hD4CqoB88rRuUgoyGZJLqJMR9aWWx8R6ctm9bgups6s9R9zmysw5LzITncIUdn1ycmaSrRbAERq
/86Abug+AANVk/upzaPWN/UAyDsCEsGuC3hBr4Rdl+cNXyR9jVHpJt1NhQ99qMsPI+ICsmfH6g9Q
ktBrzDTV9klQdGJrtXn92S0qsUbBvzxNyWPDfYc8SjZf4q6vwJKugnqfcKzoJ+mOFqfscfiAG+Ho
a3kefX/NPfl3UzIQkZY3BLOLgzvqejYcTvY/IevFxm3i9WDdoDe52XtNT5yHSURYELLXHGtlxpfj
ykoHRA9JggQdIhxLnQFy23hNeWMS+qlw+pvYLYzDhKq/4ceOrRyRHCjWlN6vxhVYL1pA5D2wfuRk
XUylCHCDyr0I21jFocyuhJ21qUJO9V4tw8PLA3t5gjOwiNHIo5tcB1U/NtXlslE4wxylq5vQTyw7
OJZFTl0/Kwd/qrT4zTA75hsk01I/cub8+HLTV90EYivTcixaqYSxbLqZBXlCdCFxGjfd6T70pmCX
82Z5o9cUAV/ZloTnexC5YE+BxFkWvttY6QG1FAHd7IPkT+QOK9sHLdbf5nPrtSsh+lXP0D0iWwox
inQf/1ycjamWkDSf0yGiYAzMEJRRmvttknmeP3BJrbR2NYW8fqjt4DrF0YTC5KI1dTbDOdQzO/LV
0FQHWkMt1G+sKDCpf2RWKsG8sBI8ayrvjMl0P788tosyE2uIkf2l3EC2kJruYnMOZG4zQxhB5FMF
0VXEhI1k2lZD7mbncvTw9WrKMMG0W23c75GLyL+fdp76ueva7nWeX3yL9PmV2v6UGKUT8uJbIqLl
2fEGJ/J7x4gPvZ51N11ZCabcKXAkmtekGK5Gn+oi2SyM2yBucT4sNpAu+nAkMQlZoRi69pFKar9H
XErxzSwLTlFa9m9D2xi2FkHIygZahhroG0tjHnYv3SY/Kq/o36JZbE2cxs0FTY9Gkn+Z8uoR82Xj
Q1moVI8dfTqlyM2vHBhPMkD/eRhRaSLmItpDRpT0KLi9xQ0ogphLqDTUyDeJ4dt3ag2PfNuM+VRs
+LP53rCjsTyO2ah/sbs8fmvkel98tTNN3LboMQ6+VabTB0stYs0fnXyqbuOkMD8D2rPuNKcdH5o+
grQeh9agHFoIl+OfnIbDbadCOd50BG/Ng6OHaf/rcfBf38b/Dn+UD7/60P77f/jzNxKbTRxG3eKP
/76LvzVlW/7s/kf+tf/9zy7/0r/fiB9N1zc//nH3tWr/se+L71+7uCyWf+fiV9DS31+y/dp9vfjD
rujibnrb/0Di7UfbZ91Tc3yz/C//rz/8x4+n3/J+qn78649vZV908reFfNYff//o9P1ff3DC/7a5
5e//+4f3X3P+3oe0+RoXP67+xo+vbfevP0z1nxKAymJH5JSZlwrqww/5E13/J+cqcYdMxEgODA+B
omy66F9/WPo/+Ym0xZFMNFAPrOK27OWPTPOfEo4khZ95F3Jze3/8/55fzNZ/Zu8fRZ8/lHHRtfxt
Vvt/1qUjqaJUCcgHwGTkOHQWuwHp6DrR+wYSfKp759BJzHMatmvgt2dbMREpZQ9QylkaLThxhRR1
NQ9bEtZoGqlJ2h3HLp/++m3Y/+7c7525PFVkZ7CqBUpg87hRoYIuOtNZecUbIhJb2ympXUdqid1z
iJ0G7EmQI0X7QSna+abkqlmtmV3eXr/axl9GFpVR4kZw6PJYyYMaoH9WCpxMweP/lUHwofjS1S7C
04oo8nmHs0c1HhLdysYtOarwY6c12pdCz+tgG+XYiUtFmAx/NIV9uiNdUxb3hPORla5cfdezAdIR
SzYa4XqnAn/5qaYrsDrsVQSVOTEe9VlLwpOtTpmxgr6+PGnlkFCwlBhOZhxpoqV1QNLq7jBAht52
Wdq1fmToo/VG7/J6wOZwsIEXVL2Yk8+kuOPOfm0nCXrJKiJGIfUoWBCXnew58bTaSNyt0yo2Qt6T
c2PU3Vp15mrWyZ7yamDaedxA+Vu0UhtTEoRarW0TJ2m/CNutfWEZ1Ucrnj+/vLYvI2oGU0JybNA4
1GSAIC2zQRZ2ZzkSldo2rrWRa9MOLL8WAeaI46jcZCkw1tePoMdapi4gsWZEZpcjGPc9JH5YTlsg
0u4xssWwGe1SWQFzXi0SDkQZfCDLIhXllwwgq7DMxkxoxVCr4DFB9nqfObFKljI2TrpafyTblT28
PJZrbS7OiTwuzMnEHW8LgjDw9TyY0Ravv1W5bX/q3BSlvNBxVkqU121yJMlUMM9fIKTqIgBwwrHp
2kTotKkEZ5HM3YNmzOMZwWUTcA8m8Z0vsnh4nRysXDeIpMpUO2Lx0gl+0dewGBQ3qTudzHqdPQqr
ib5mc2BTN8+dHnpHnq6AQ6+2hAx2KGGAywTrQsxzuWzKFOOMrLYsRADc6o3mVXW1BZWa2NvaTdaA
J7yZF4c+L2hJhSCQI+tsINe5GFitrKvJqVOxbe0gE4e+nZPiXCXosn9KuiaLDiGdDPZhPuswYLvM
znw9mIhoM14+R0trau0rYRcMRzz+UtHg+p254XkCAaHsq2aGo1kaU5X7IxXCyG+yxCx3WmMF9q6g
yi8OHGsaLz9iMOPY906pbUQTD46vg/ZuNnlDhPkGq9TZvJmEoxXnYY4M4xNKAU697cIMxoFx8jKs
mnZGrgXcW0U468ck8sbuLzOux8yfXNzAbofSru0jxHhPOyd2oHzTGgpjW8Bn1eeygGV7shOBGYNn
IZeMB0EvChTAyrLYhGppadtJpKx2AY4RqmszzX6Qw5/yjazq07sEP7HWpyQZ6oeQUtTDUHuD8Gdg
OOJB4VFm7GvdqT5XIE+UfTInVrUfu9p0byFB6rGfQQ+uNlqjRm9cqhLG0Q7V9mOgUkXauFqIoJQP
SHkKv3E6mqO5q/QQPclNELQ1Q1sNejq0qNA55ocO/98CXA9ei77eFcnsl12g6zsVLgwYT0K4jxO2
CuHBy1KdWLiEAeOHOnmkm5ks5lEf+17ZmakTuP5smMFbr+qQOVcnzfszoKbVV345idq+UYehcRpe
HKOrvRu4LrS3Zm1hbZFPYNkPc2121eArZLnDneKl3XAcZ8RT99EohHI7RKOd+IqSC/29g+Za4Zdz
aLQ+10Q47EqsRZSdocEm8AO9s/Hn0dpiPom6M/ONpmI/Ai/OBpvSD6EzYgRWaJ8S0lHpNhhS66Zt
mffIN2alam+DJPbehxOwBj9Mgt7ws0rUH4Hs6aofEd96m9HAzO7eqkBb7FEeCU6ByQXoe1GUZVsk
r+13TRNEIz7DaV3ecK4TbOQVUiHbAgmrfGM3hfUVFQICptoFxeGnFeIWn+uuM38ERRRPG3x5hLZX
lQwmuJ6rALzHZKw/AntQ3ut6PaZ7w1CKwS+zQKv8CWAbzOMwmUs/D9MhkYAl5ScrvwQey8NS8bFC
Dz6mvSyvjnbfdL5uj3GFCLzOtogBLp/L2YJrMwoUu4teo/KgAH2l0sMmwse18Xrj4BQlauBZ0fBL
UiVCuavVjXaj9FP9lxEKzbuPE+DSfq7bk7MZqXNHpDJEbvroNzsAiYdA++4pqJZuzAorGpYXeS0U
xYPum5VjV7VxnYzLqDUHNgOaWlO5zTH3S3zmLp3+H3XnsSQ5sqXnJ8IQWiwJIERGalWVWRtYVnUW
HA7lgMOhnp5fzB0ObcgVueOm7Vrb7VQBuJ/zy3Ml0C0ftddZ6giiq5IMXeduHhWD1ZJHdPz5B3vj
vXlrraUsX7gEZXU04SxMxv02PGxFMouUlL7205SL/WEhvn3E8Bj4J1OtJCCWUtfVzWgTqZcmieXG
71fk5MKra39Oy7yVB3La3NdOl3vyqybwqjwOwg8skWH9GJNfXila8eRpuyBXYXa6na/T2vTRzbjg
gkGchtknMbazl/Gn47ejfvIiM+rbqnHM6wz5Im7snjBQkqumgnqAzK65lI8x+Hx547mNvWZ1Z2j/
Uw1T3nF0N+0+DWUV6Zcl6l1Sb+JptOZzuw9elQZdVY//SFDW9c0aWGDPvJtdc1h87cffZbhXxbFh
NpWZawphpwYdrsisZdlx5ndKdy9RYoWHDVdwc1zDblqzkVYDxJuR/YuwP1LONgeT5o0d6Po5thYS
qRy0Yy8M0fYPsRNwfRhiFeRJ1F4jOWG/LwjQ7M++ddbv0DTb344pwDsF4yAe1RpX6qm12+G3tDr1
i/19eXZrlejML4f43TZT8MMep8AhYKe0D1HCuZg5VhS/gFpZ/6ik3z80mXpYfVkR5UFNKDMvfbEO
J4fDc87xdGw8S3ZASWTplfLcbrJqz55q1IPVRV5O5qy7Z7GWy3wcN92vuVvTmJ0qYkr4E5JmRo8a
MXp3dSLGN0Q5nFjzwMmY0l/tH0pbLGFqBUH7Y7EXjtUmmvbiRFlWhLyjD4IxDZrZfC9JRSuoS3T6
j3Ko3afOMhY1W65pylyPnvu91jLoju7Qe9NFbu58jkthytSUlDSmWP+bc1/TyX2jzRR+LXVsCRou
V/Ohncat05YS9SlXclsfyHvdnxuQxTEzoqQHowxC+j9V6dn7obWBSVKna1ySDjvZf7dNIL+8Wm5V
yi8sdQ4CyU/eELBMMsrujoST2sYrj70l42fPaYbxbSGtnVgH481f14/2T8OcwoA1LRAsnsVvSjBz
tVQnlMfmfols4kAmQn1OOFm86dBLXT7ZfsvlI7tNfGwBv38ex1J3B25hW2TuOg5uLuqRTsWy6Oqn
3dqHMQeV2+Iz/eYcykUC13GWhC7JfNor6/fYFYvKFqtPnHwWiwgP9eZ1vyaXRpKHbW1qkw8+d8gb
Snjfgk2em/uOkC488F2sDp0tveIc6a76Fk1IK1ZnRbrMvC5Qf8IuSfQRU6iVnDR/0b8yJnQwL7at
XjhZO59P1CO+NQinsjitTc/XU+72iNgjWE9DlJDsnGybCNK+DZuf7iorfeyKJIACKZa+TuO6q/ZM
TozMqdydQBydYFEoLWGLqEBI+uppHZWHK7LqnS9d0peTOnZlr2lQ1+BW7m7FX03TFR+IaGI3rZfe
VVnhr977vjhEElbwRybdJ9N/WVYXNoB+rl+n6+jOG8LF1S3TcNTrL1ToRXkkZmp8KWW0X/1eHsR4
TFXxcurw3xIvrlS05kHgNuuhRmZ2tLQ7mYw3ZLgQwdFuh9EhHCP1GXl+VxyKLzGXM7JVvxj3dI6X
UB/HroZ3mpi+JtIAYo5NR/T9mFbxGHlH7e/2dDNbE1pTE9f+ZxPP2strQ8tJqktXmoMu0C2lxY48
OOUHtPc0ql1N8cw0vm0Updo3BYHh9GcCGKx5QnqG/bCUQ2fllar5VLFziheYwQEauqhVjXyEQupc
mUodvBFFxHFvgvm3hCNkZO2rcsos+tOSNJySQGaoA4mi9AWO1mxrzcxYNdblAyb5eDmT7A2wrLF2
efAHyrmpcLUzQ9LaUmWi6NbPRvhhnwrIqPm8hNH0UpR+N13QYgTcQIsvfqjZYyiLV1/BFrrCexyU
6fyTvYQlGS5eK6eDJwcG4MrR1U/sO/PX6C4yPnROFUe5j2H+b9FKqAQN+i2ymWP67xx0yWtIOsjF
XlQo81Ur2lk8u/4xuaWnOE0Knmext85pSnRgZz3K45ZfPwxV5ptt/EE/B+ajNTLqNw3l/WtXzfO7
HhVJRvOo1DnqJ37pUVVBmNVBPNZptJSJzDdUcTlJSCCjax12z906S50NZF9P6dA6w09dz8pNg9Xu
Lj2ZSWEuDJg8oI6KfliiVnPqbWU8HhpMxMuBaEl+IrY9ZtMAeMPOQu0O6uCPIFO8aYnT51EXLiYt
kUHcui0LUiqQKN7vtRX0OfjWiOFldYItmyNW4ZQAFSLcpsnWSxYHs0ouW7HN88EpwvC1i1a/Pikn
6O6DuNg/RiY8AjfXljHR1gkDnVtJ386guJebaBLdz2IrLCaivm0f+DgHN50RHQakLwn3OZz09kvs
FM/m3dy0r9Ms7VfX3bp3bqB2yjx6Fwk8WIcpLavNPCXFurc4ZGqi/LZ2ix/iYtJrloxr+SPZh2pA
OdggEmHEXv/Mou0efG+97hx8sHOKZlXrw7xaggG4XAPDrChiTq3J7m5UXE0sAEHvSqSWljewYa3u
T4vI+iE1AdwI0zFGJX78vrvBrcyrUzCwPlO2rEYeibmXxySpitfNN1widN2U6bb57kATi1F/Hf51
lfXlOvzGoDLPaSi88XGRBSvBGiUt8Tx6p4Z8mhL16ritOkY9Ku60MTsTSLVqb8xFOdnU6GJ++CxL
akjSpBuCe2vhbM8J4O5fJWpwDmdV+ewZJWWv6YCItcWO6y5lunIUvc9Kit9x0qn13LSF/9jNeyNu
OSLbT715LW1Myxq/NgXXWGqtvfk1jWHA/ywX77ToNaBDqe+LHzEPQn3jk/78M7HnxUup8Ham1J58
604NG2doK5fkpWnZXnM/rIY+ZbAN2AeZp5maamnzwq6lJ9MlrCrNFRNEjCZN6XyEWuiboIk47oXC
1ZqNDTTBYWNZ/JYjm1Zquyyuh7W0k/UgCUDX593pFTONNTSnCU9An88Wq2w6RxXlTuHqN2xB0dra
2U7zygkrqdBZr+O1yhYTROI0ltZcpB300Zvj9xzOKNaCT+YWn3RBrJaPfQE9m47zdPW2RLKrUpdJ
4BatFBYXqQvZpdXi6OLZqMZusyU0y+fsJd1bzbLUcLLK7sGMTjg8AAsmHDCjzewxKvfaTLv2oToY
VlTJx6aHnadgpz8pLvvhV+WuleY3S5aKY3Iy22GWyGqygPbgNwft25ttbCtI4yn2XkVd1nHqyJkV
aogZGtnOdRKm/maqLxHV4ZD6SYO2dk9Yz+I25kg3AU86JRnJVKSmcOXfkORuPrnKiGMxl/WvIajm
b+WatTuuouJq4vOwgtOqK7kBP/p8qn1QizpdJjv8G0p76x+7zfM3AMMdFWmPhzDKC5bWKJfu5rbH
62/6LSw5i0zQ+XlyAhyml6JjqNUgSJSXsV/UWeVv8psYPqDGluqAIW0dd0cJXPo1HgfNbJ+6y9bc
eZPffxDw7t2V2o6srLUVC6eIQ/fLdVrrbh7X6XPGJIsTYeQ4SXtPTi/DhEIojRXhb8eZsEM7r4Og
4Q+JHrwjSFcVvxkPDEE9kb2xy1o0CaSyL+HZ7ZH3ISWsKX6Iojp6tYLOeqdnffgqimbnZseg+2ba
6zYji94sdGYU4evKECWypKWt7B6JSeKdMHLydRgOQC02lpJ/iLcQH0hT1HsRucRLTk1VTOeyJpUj
nfTuqOv+pL0jYpt9umFJZbwc3bHm96iZOk5qmdo3QmPqNpNtEJzrsveHy+yjU8jsCbUPbWSGQrC1
u4WUCPCU0wGznDlR9yUbUC1ZWekq72UJ68E5VFNDvdLWBcNLXS8t47zvETc5BK1kkN73cs8j41NO
ug0lA6iFmv65K+g8yVjatp5BnXP4YNHfrtLWmoPyZAKtHn3Lcj+TaXKXzFUWwyPnclimsTHASwoM
5c60W29R7BGZPTe+cGqGhy4AQxgjfzwXSVHFXx08l5sbxK12Sty7/3NGIK7SMFlik2GMEU66eIGk
AisOhgMg1t4cBhoeRT60bXJTbVMS5mO3UasaNev8Y4okUI0/zc6XYT612IK2HYJa8WxiPq6d8jwn
Va9Td7bqo1l58DKr2pIww9wyqdt22Ub+HwEbKioO+2NZVRlkAaG+3k0wEhV96DxLfA17zbfp6rlN
bked9NZ57FfRpn0S8mD5WP51umwU3GeiE2Fw9oqdP63ZqNNOvTGZqiMbIZ4A/ILtzULK2J7qaxdY
OslJJemkxGZlmiwYcuKrqU8OfknrcN4mXpmXfHzzUfqD1eSh5llBjAeK8GEDVslj2wlO5tWi3zhd
20CFGVqUyGTR4OiTI7HIpuEgZcGhVbhxTuLR+s4bvAdHT4OZiJ7sm/PIChUeu5Z41nQMlL1kYxCu
3zXRsB8sG8Sc9MG0//GnMLi4TriSTavL8CPwt+jnKN3xT9n6ZCrNvkia1F6X4Bv0uGEc8UtyQUFi
ou0YLa75Z4nW4N8H9eEz6ULnkWjUcmX4KON3bq0+QlvFc3qacUY9w3HY0X08+up9optgSrU9JE9N
1NUf4BpFnUcW2iXsF1oTrOJoMaRDdL33rZUk2dQbnNFKCaXvujRmu/izFwpIRgpoTK1kFWbFirE0
dye7VMc5Lv3fHrHDrzo25Nq3ONaC+524ngapl7P9ivA4NJkzNaBN1oj69FyPdVM96QqsMB93Mfa5
F2maoKtpIBIp5JjNp4WQxCDfi07Cb/H+Prm7yxth6lD97Xpt5jNGfqYIrtSmyuZeVCKT9j6371Yt
+/dtgMtJq31a39Q4+SIzuLG7fCKIZDrP0RQNvEToN6/twuquXzXHub/gM8+GGYYB3E8p/twBqTPg
bG50Z/zGaoBNhCry0qLzj12/qp7HqwQi9U1JN9HkFPWXoM3DHGdewu1oVUF/TUwI4592m6xlZrnq
mofflzPfuJcbIwGlzI/bjo7u3PggHzxEovyZWIA7mdl6t0/B9IDcdBWRTbNYo0PXcQUqIUdMkXnX
N/KzGgT1uK6WscgdPC4y7d29Ji2w2eePuO1CCjm3AIvYagM9Uf0YFE7arJ0p0qAY1E80qP23X9jO
q+ziqTiERix8mMBXmXH18M6JOT8gVAomNvmmc1PJAf3Xa3T92928nkGgWa3ytLWsPQd/m52PIigJ
7DBmjHU2L5W5D4bYLrOqTobwsNRX6MTqA2IjJkjLjZ/LL4ob/AILaFfbW+W52mpFjr/llR+e1w1P
SYO+PgMSKJ63uvO2VDirfEIA5/rAdp17pkltTo6+M7cPVr21+igtTPXp5hfxeyQpGEvHq6s9w9PI
9mlPDXrcPiy0IMzY2ZloIrPFR7aq4k7Y8P1ZUJaTvkhqpz8onuqHQ1G44q+doGki+N4SyFuSRr2R
4RvwocnA+lVMQdFlO3+E/qiA/spDtDSOTL0+6Z6GXcZ/lsQjIVLEZfvTDq2tyNXs1O/V3I/twXFJ
kkv1OrdRRhRv9D7T+setz/mwHhvPqf9ANgMiybYqrWwcm2C/6+s62Hli3O5XRxYXM1Jle8PvmXRq
5JxDBNDMSZmUT/0c2M0NPojl2wvM9I8z+GudctOM5lJNsDKpthYrORJ74Tz6XjTXuJgXbSNG7+s1
H7BlseiAWtyPnBMW56LZzjR6etOdz/38k2wwa8lQ3rg33mLmicNj9P80Xkl91jAU4LZWGHc/pV2R
oVXYW/woQxW8bCA9f2ygMPAk4iR/C92zKREOQelxmAQTEIcTqb9aQIvmUAHlw8qF4aWB9twzpHaj
Lu4QxrflhgYHwF0xpU5At9+UsFmcT8Zq7yzaYIusRXHWs8Dv9e9yGeXK+4QeKRWmh9DpqZaPUi+p
mLSRUHLMboyIc7ZMEzml7G0xI2Ds9NO5J0LjYoXN8I8MbFFxjsIdcGoulU9zPZ8SprI6oKgCyHxg
5C2c6nYDP3Pp3YiqTyceeFjY2Jae/grNWxwVenpEjbj9WsmQY9Xz6MpJGUWrPQXF18PJgqy1AHy2
8U0o1/92u72ac6n0+tAM5LimduEteBOq3iNLobacF08YpovC33WdW5uYgTxKHovM4+CYDzN05pZu
LNryBpYteFy8adasqt4M2rGALB7CMQYh8IBs3AOzgwrSGTtuzI+COzKzzZ68LW1bFplbANyj7DNd
eKtIdwxyk+ylczPpOHhYemU/OddnmxGLCzcfJuUAyTYewHMJKbxADangblmbCcqoC3br0bMIOTqg
MSm6dKlJrTg2Y+/aBwfnFuzZaBW0YQtoyiMNolTgGsK3loPSDdB4ggEWLivuR3kqJJjGXcgryxhJ
92J/X4OLWnkP+rbnbTh3n20cWlamktqp8oJl85l5xOoPjJtMX9E2N+/NwF5wkFtQXBfqMKoODm9K
f9L7HjVPiztUyyFuUR5lEWCwnZIfAgBSNEA7R0Qf2gfAUpiTJXL+gtCY0C/T64tSAZMiPsq6bjeQ
HguQV8Z/lfxNaNGKT1NE1Wo69mN0UyDM725mdtN7p69c6sfRGHF6ISPTWevOXnPqoEDGfMZHd2tq
FZqbSbjWI9hJC6ImYlmSK+wVfZYMlfj297HVeQUl2Bzjkb36yOZJGrYt1tHJnF5KCu3GcXvjvW2v
/esTl7LZORWOiv7jx4rQ0ge79/rfM2TAnq1gNlHmy1qx2dFSCue7MwplTiPDHoV3w6bUDHBSdD8p
C6mluxUvQVMk4ykZRH09xSUR+lHpsbrac2KfmYbX6MgowxZtN9ZuXRiDI+fUzZUt3mwA7elPZTOO
HZW3CZ7vtogt8B2+a/3YK4oOTgz7gPQ9qGd7uwgb9vOaC16z6zY9eQYba9lRLXq8jScx/+TOnFwI
gYH7tqtCWx9h8xt59vrGPOKZN+aBNaEYXuxasA71nFthWpbR/IEkABR5hwYz7MZN7GwptpNK5A23
tH+s4Bziw94b78i4vzpZaDeti8nRml5QLVW/dF9VwLINcG06DHrhNK+YVk2QUOowJck9kpetvPdL
X6nrOCuso4YVEMfW6cI6s8irJbhtHdjdvWAnDnhlhZsyUqYbFMvY1pLUaeZ5Ja6wLcLj6u3tpxVF
2s5741qQ6PscfuINMA3MQYUJlWqrRBEP007jDd+5+Uxmy76dBw0/q2pb/k22vv5YEZg7KUk55k8S
GDX+wxaDGOso7CrwP3tOq5boINTv+0DGSNs2uGASroi98a0yp7vHoZBO9uN2ARvrzWEMDQQiCVuN
ZpdBUZCSV8sJ4TWwienoVfH8d2iF4HDTI8CrV3dl8QYVQWkrGvjxa/Ejzg9LREOZurII/dMi4GVS
ds3Yygb8R0HWICo4l5YpHZDkpIoPNuGK3kFyU752sWT+BXUyN2sSdTpFE9v82IXRXY4ejvrWGMLf
OyS7M1TZwAWxv26oTdeTL2Je+6Jw5J6TY2FvYPahIq9phIvMJ4YgAXZLiFI+WoNdH2tSbqwbZLnJ
U8yw1x4iSzthCzImi+AMLjMPZeaWjFhfSTKZ/YcqnWq86UOh9hphAcApc7qrWN+LuH2sBmna1I54
N64wdVPScDoWIK7z3oKEjbrzXN5b009Iw0KulaDrrf3oVIuhfaoZw+WyLIaOkhlD7rFQXGbwRD7x
DuS4szSsk9CCEuik7104wt3c8I8OPple62js0gBQhD/cRlZFqoVPAZljzft+4c+lZNo4JcU8CCOg
U2BxYl49Fep/Jq6pV2tfqL7sLNpIyAdflZ81mx/c+NinogO6fwO+2BVrmztgvSNAru0GENrORFlv
DZCftf0Kh0oxRUy3azBzvi3JpPaTYyqZEDap3Pt9m9w0klHjHCmZDEWG2p3kKle2yJD9wZQu52Oz
TeyREvjdjG51Qu0T8sX9ut/fVYkl7yz6EKOScYZkBHTmuVxvhroJ/9CCkfxxhmnZCcja3SUBebP6
8J7dwXCGol0Y0kTZUfuOKH8ST9jfG/U37vzxVGPTaB+WBgrgZgYvbYAF4QQOkx+JRyAmPR3AUSxC
NmgRWcsUQY3pfmysrz0g+a6jmwml5fpSuFTC36BfnvwTtznl8LQFN+1hdWJA/8kEMLt+hWr6zik9
RvkdfMs+eTCK4nEdKz85CD8a1IfLpdg9ka41WFmwIv3IgC5AAcn0GP6lC/sPBfF/Ucf+p0j5/1HL
rL6712n8/p4QM/9/oGBGFPXf/qdK+P/QL//3v6X46io9ff0X1TP/zb8UzJH/b7SmA76RaeKgsb0W
2vxLwRza/8aES8nPtUiCTMarf+o/FMxe/G+Yf/5D8Yy87z/1y26CtBnZEKJJrN/Xct7/G/0ygter
gu1/SZjDay5jdM1Hp1fUofHqf09mMwqlUWBZxcHpFnlnefH3Jkovt/flzq9EmDXBchkmCZ7Zz+XF
msVn7Uv7GM9BZoN+ouUa+/s+XAF+dREGR4s8AwO1TetI1hdX54mJx+TJBJTCHwgThJJZpnJpnuDE
9Xy4yi0GzhZ2hQgAVK517/4JNGPPP/Dr6+2+GoIjVOIiVVFyaj/mKZrveZt+R8Yxz03X2nZK+lkD
mCFaqjup1j2UJkxuhjDJZ38CD7GtMn4WPlOxk/YMNep+IbSqAJnqwXXoO1ymuySu4v1cIS8yJEzm
4EjmouCLUk2C7IVkcZMFAwvsZFVP0b7a0Lua6bwaHlqcKKk1eLeiML+2kdHIUAxC//dajRd/bu80
uo0mZXKO8gZYIO/cMTyFHYe+Q/am0BSACSNPTW0P+ojEqQvSxC5Mn1lJR3HJXAT9D73rtMPQqrVD
hkgpS/RB/ka2wu61dzDyUzYw+RzGNiFKt2zCx5ZCgdRunb/G2u5lq5fXcmgfRrPp8kEB7jE32dH4
Yxz9NPAnea/5kiaFn6udGzxKfN/NFuLRrd0K0wXH2beGXA/Y92q1IFRBcAcDwzjKvF3NJhM6+GGN
V0SA23GHzrYXJkgm4851F5ZxYPnlx7Y54tUkHsCtWH4wYdOdGhq/PTrKlkdj++o24M/2ZEt1Y4Y9
J4Dzqe/MdNgcRAONG7k5rsejM+sv6nS48hxtnwLEiEiYa30UjRlPgDzT9X5KUBAGziNrtwkOtYti
OuW2dObLMgWc2MxaOEZJcFhuiC3Z3iNN2GaOxvxBB9EZty65ZgiujlFZ+qTv7I0qDmLcmyGtDTpG
biLKoWS83AOR34zTvyu0/X5Rz00rdnGhMotqbkJKlvEYNEs05gEUMhefZadQ/DgzqfNMB2I9r9BO
VJ20Vd6AwhaE4rDSVULP8K5mRnsdrAdea5mtvr2/kmjM6M9KShB9Y96cYo8ILIXWQEPj9lhww4r0
P3QCdMj7j7hk4UA6PDIqvF2uWPmkaNXr/HVIx2r7RRbY3w7HknL6S6mmu32XZFAlv8PaW+HdoikF
+LyLnKr44S+wqAS5qKOtygU/TTfVmveoUlXOOlBMpx4qsv1GtD4deaa3ld4hqdCE7fUlDLruKOqu
e/X3HTVKtBpzv68q2VPB0VNf+nlYn5DzXNdtOcfXWRsmL6tKjAgrA0K+7lJfEIe0L9RVRa/lbN+F
rnK79Lp5XMw4E9a5yNve6/TAxp+gUmBPhiyrQhTlRwB1KAkgouaIIFGfYEeRd8KEwNasch+/kORx
0RKqo9ts16vnHnwEZBfjmvrZNvA3qYYMvy97FjXw1g3A0gzMAopp1mKpC5zfc4lQ8xiNy9oCHvZR
gFF3Q+rkx6BVbfl3l1vIObdNedt62P+XOny2tlJ4KQD2X8hk+dEkVNid5kqwOEKTd6k1SpQAcVHD
OyAkfCnW+StZ6+QyYAbPdeO02QBVlVml570Rc7ZcImvWJxsd3wkkacylEy+Iv4aqqw/Wxui/Qyjb
5yFRv67ZbJcEJPUWpU25IbMoJ5b2tZEnyCLkCv44eMtxCBp0eWj/V6TeJDgWCra6WZaviXDDDKy8
PPKH5TGrmkPfz2O67Ws/31pqNNR61A4oM9KGKwUJw3/pTdQ+yMhXHzLSC30qiT7VRoz5AiB+pljo
zYu1EfkavOH0BUIpdYmLsFjH99J3H0EUUI3O8TmUQ9ylYo1PWOU+OF8RHlNhcEc6bebbc63P5abu
oxZp95A2OE4CyFd7RS8zIuSJ83aQ03FcqTNONbwL+L25E3s03lrW8hgkYhjTWDatzhjhqoptnFD5
s6qq8Lm2KGLzdNV9Evgv3ndDUH86uO6nlwzPxhqbtBNsqO2o3nnKKVqfo2fwFay8jv9MAxn8zi6G
eyRC33Kr/3EjklSyCE9sLkVhPzRSwkwkZbdyULT9rtCLjibIlsHraF/yX7ii4kvVQUGOpb/eD7Zq
37rWJXHbj9uDZ9nDnXIIXSbPlbrVvRixJUqq7r96BZIwtXmvHZNDt0POI9YBR2j1ZQHETPGZb4cQ
sj4d6xnFzDgCK1l+2SF2tBBuNAXAbpvIMS2u+6zr3bOLv9CSvE9HYI6OE7YClPk5dNiMyeim2R6j
BbuH1Z2aPUiywQX7baqqZqFDRfBrd+bubQJruKkmt3uEGeqtTBIBvSFZqka0AQZ29yqvfSuiSvJB
CrQ7yARq3T9bzr6m0qYWMSvKQcuL4Br72ibVMuJOnhhPfhVtr66snDatJLHoV0XenznixT36QJ5d
FoeD/WM3cXXxupAUbCKEfoLZesNlmqoH8nC4WHYNkhVpuIEose/WqkQesoi7NY6sJA0EKheJtg/M
lMzIzxpjupPZuCfjI9EY7VMIPOgfCqxN91PdhtOt7egVpdOq7hK4h88Iabd7t2r3wRlr+aSb/iRN
V+ey6f50ULiIcLwmK0Q91AC0w/S2VzXSMPzxwF99SxckI2KNYAU9etjK8lQDKxAv4iVvnlnXIAOM
hudyG2KmuSrx46/V3SC8lwqQxaCnacVwKHWbPAmbD+dYUQaN+KpZmt+lM9UmRQMoWaV2WBb4a4IE
s1gR4ZZXScvvUbv+WOf0HnjqNKFDNgT02f6EQlt05Vs5bdF3083PhbQnCso8OrFuEAork/MJsr/t
26b6H76KVJnJVffjEeFI9OVWi32vDDbN1GcoLR4EZtgxqxD/4nkiVBaqH1RZgEOQG3OWY2XtqW1g
1o/rGAKqIgJc/koHQowD1PpRtddyTx6ls6Vt90jWZrmm1gSTedRBHz7OLi8t1Za5wHF/t/V9fNGS
IMaqn3+OQoxH5bg073KYojt2EvxmCRaYdOVJy2uqetNGsgVbfigNH1Wvfq41iWjZFtqrk6P8etJO
cdf17nZUfVDcFkB7R6BOS+RdbOr1tCtj2TlKY5uw71ZMKMmqjS5nGMEmBQDab0I458siwf4ytHjn
ybjLES8rSsGq+W4qP0xl7bkPlT1G94ibFtbBrdTX9F/l0tnRzb+xwo8Hb2/0PQAODW6hxnOl5LOA
GtW8CESX+eRhBjUtn3zKDO1e699vXiBOibFex9Wuyhz5ib5UNO4cpBzf3TIcM6ZY8Qd72Nmu2y63
/wd759EkN5Jt6f8y64dn0GILIGRG6kym2MCYTBJaOIQ7gF8/H6qt7RXJnqLNrGfRbW3NKkYEhPv1
e8/5zjwMXzzV4LBCFmV9EEyijpPfGj+4sd0xpXF4CJR2z5FjDsK8yRufGjx5GdEd7mByBu9CGLrE
IzDkpAgoXz2zcvvTecwSwpCdHmtArfznjH26CqUOrxDnZao+aGXlzwhT6ne1KolG3hoPiazo9acd
TZmgtaqvmVWW0UinHXHtYHTf1rYxih10gh+ORRWzawqBnQgBQLikPWHW6+wgxmCwyEoJeNZd40AV
1evKDOezYoiynHHfkQSN0nQNTr7W0VJNNEMw85/yEbzPVD4Z7ioZU3kIrg++WaO+UKhq6pARvZte
++bqONeZw3xx16ITtY59gVBfBtasoqURNoKvPhVzVCwsV8jcWkQIKDXHmH9OWigwNviN3TNU2Gkd
OpwQSZ6yzBB5OaobKxjN5UCQTBfhGgz+Qu9LEJ+qiE361R+FrOVdBS/Q3meKik/tUt6xZsHIk/fr
YyAHp3vvK4/62hb9iZVgE00E6BW/rg2cteNEZGl5Gda8Dae60JgdaCOSFKcU95Wez58lwxW8LSKg
DF0S23kabSensJw8pBqdqNh4l3m5roVtD0/sI6BYKz3tE6aH1aOR09E9j2lG19TFIzTyIeTuzbuk
H4dP3KnBtFequw1Ud/BogpIptAyvrmO0CBmGzH9xTMnKXvQV2CMQ6/1t57XlVZLkzkfdtJYXymC0
36RdNeMuUzJ19rSQmnFfMyzGINHfgSHjLbay4GtecTyKKIjvyf8ASrq4qFuHlCUllpOTBqHVlDOJ
gE7CRDcL0Ibs6gooDz6cLtf2OpsXNgWde4/Oc1PasatmIaO5AuAWEcyILtbR9RhQFoUKmwkVBnK3
0t6PnBrd91kOwt6VFTjpGC2Q/QVcqCuZNC1DuVvMpl5CrBHOfY3xX+yzdM6nS56RSuLKMYU/1Ofb
m1rX9Y8+cdxq3waF8UwF0/fRYMutTErLYyNlc4Pft/2YFw8jpqHl+ourqYpzlsya4KLTOLsrg86p
DjmQF6o4JqENcaByn8DbLq6ZQY/BqcAKxMY/dK7+GmDMAvVodNp1lSNvBRCd3PS6lqfM3fL2uUmz
Jd8v6SjvMb6MHz2K84ghQfJjaITcl8biIpFmYsvTMlPNAruxbitdkcswG6JN+W+vy+iwpsWNPltC
PTjKrqLUcFaLJraDSTfZZNO7MUdpcD0FSy6oST2KSME0EhXU5HM6Smh8FntSnFA3OsloJ/tJLNPL
3HX9Q7AmkxvKVeVHS7IIvLZBoidnAk/UNoX2qzbOkDn1UeGY154G4Mwu5blK9fJgdFQ1DFNn804G
HQk0CE+n4ZA5VAVoKatyvm4C6CDGyiAoNtCnv+BrnOtzIHOtPA3Y2yl6s2WNy2pN0wsGWg5Bqp8t
UBsKL+gSr32ePfokdi3xLEBW3Vp2jlJJGMpVJ4125UxMY9uN19nKIe1uSAsayFqAMoWoBav4ljZk
y+/LTE/21LlsZYPqaLzbSamF46S5V3Phm7uCp5VSvSq0+yWrBnYpMDzshMuD23O4mgj5jhPbArlU
5PYNVg33RCdmuOurcovEbBBLam7z6llTeqEE8U8B55XH3rCy9yolQxoDhG+EFod09lIrKWoeOJrl
oQ/FPI98OqFxadbmRXaGTplTtzvXbIazHizrbW5zH7I5vxkz8FsBCpQ4YTmI5yZZshvPKuzxaBrg
ZB6rrrJ/ZMS5AAgTyHOPQaGVxzQXXkajSkqDM1cTILpAiN3c+WO+otypWpd8n3D05ib40CzQSkwL
A1G+S1V3l17w3t16nebUR5Vr8DZD1AVHVAk7HTFDTBfrsejaRyLHX4rA+dSmRH9Rlcc7aYinue1o
4Gj9HUaECx6le6Wnxxq7Hwe+YrmdqPceO0ptiDzOddLVR8dnGka1+2Us2ffI9BGy/qBo/aoV4j4Y
ugdU099ro7iYk+5FZVHv2mH+amZaHjNFOaXJ+gAYBVXVUH0VdbPEuue8aIj7kD22d73f3vtG/eb0
9iND6VtV2c6lTRN66zrAUDdrb+t52Bi6V4pZUdgb61fEZG/MD/XY93Jnz4h+wOeJcDarnW/CLc3P
yqg4FYwBmJY+/Tqb5a5tyosWbCOEgD5K5c2RMzHbGIOBGbZubg/MNgjgSB0aA2ENZBcc6y5/0uue
kdNK1cnT/l1ZPCWGNB+yov3SD5yInGENF7djWKGjtE3zcuiJ0+Occ9QL5hQ5T1OlnGekwivatW6Z
+Aqe29vpc7lacNzW/sIGfZMszD4Ci8lBsM63jghI+HWRj2bXrdGcVONiNqTvUTmsWwZnCvg2cbKW
x07ow0lpEjK2WezxxVxpQ3ODcCpOysINVxfTHkzlyK2yi3K1+rrpCobKXnury4q6xB3fSD1b92Wf
T/tS5MHJLHBFBnN3S8GFKY+eQOY0aldPvrvTx/E5WLy73gha+KPpBfL+k876tImvZ/EsRucHdB7r
gk7bP2N0Ewz/lbjSSrHeoFO7odYyw9bzjn6PhsUZ9QhP7Pe0QRScJ+tXCFxvmxNsp6ry1OZafmFM
eCfnlmgi80aOi/1gVbhTdGfpww5PLfkDbXcaiIY82g17k9vRofImHyV1WXdX6IzyE/i214A5Z9fx
Bdn9QwrXc0a5GiUr+hJDeBhsqhs8GvOJodlDi90r5hCZ8PCJ/NJqCEN21nbPE86oay0/knm0Q9Pm
ILjkXM22WpmlFujrcLCMJyCit4ZWPK51RRtJdsttUMrlA6/cyU2TL2RSvOftdK4Z/h+scrmlmyCQ
81gPBtW7vnb5cZGwm+uGIx8WgWMBE+eSGfYQooUihXJYcSHkcr11ZrM7Kq875C3GQLYhHidW76gy
6+GRj+kINuf12A7UR683voqK6tdwPYVRFJl3o9X60R2Mnl6zed2Yarr16aiFU1c+9W794BTJ2+ST
Xxiwg1Nt0BjQk++IlqMy0K/dmso0yfOR64phupiC+8HvMVtkdkM1UmU9wSr5NOyURxT2kFnOa7ro
854OyO2Y+e9WIq5aw3lvPal2Huk8W100RdUm5YU79jZs0qw0X298hsvhYgyX1C3H9yCTJZlb+UlU
9lln5B1ibxyD2zrFF7LnvG0mu1zYmXYcJmLijvT5aZQ2DgzMb1ZjiuqzDwx1WLMyuOSdsT4ObauH
osNG0We+9YSAZb3IJjWjvtNfAo5Zu8ypUM0RPxqni1ZkkRoWdVSkzr3MDne/kYu38/Le20/muDwM
SbaerS6peT1nbT8tNP91s/c+ppqGBhqwnUTUgmC7Y6eRs3hEzVjve+Ls4IRmV55i/JY2wth7BWL4
saP5VuCqLdsnv17vkRs+pdT5oZiEdyX7ejkWC9FVFKSmjft5dK+bLe9c57WKszzHroH8Y+8WmWKL
856MchQRfaYmbHLTuBIUKUe/7nZ0JK94cd2wpDOHRUO89DpSnnLA11iP6crRhXG07DwkZfl6tOrx
2rPoTtRlfjsVOsJI96gPSAps2mdXxGyJ7xowo2M6zcjwOTzF6EYveTM44ZLNJ0QGJ6Sn56Guk8e0
m5ZLmhYGytTSOqUuJ0gszwMK7oaW4VrcmJaHs74ur60KtS0Os/KSy9FFolh9s/3VwbqHJAcVx/Nq
qOyJUZAeZ6Ir98rvzzieyavMhqfeq5so681zT4ezy6WgT143L2aObn+e2o9USz8wq2Iy4ERfO/MY
B5X6UfKStCUjtlCr2nqf26y0K6dGjpMYaRuOpPytpSl5laYh3VcpphGlPDvkVPxZKO3dW8a7qjcO
DuvIKberTw44bPCafjBFfRz97HX2k8gxlue0Fpyg0+nZtTv3DdCZtefZ48v7yPmjQJbXW1ba6ivn
UznrIZu99yRvXiYuqG8YfGchzMO8dCeE/ae5TK5lsn43dewBwFtqP1a55aE+mKf0xECsjoYpYJRE
0xxdiSjbvZgXaPEt7uyY6Vpynlimvlj69FqMzrjzhf8FMwlijPSHhVu6nPMVusB4Q12I6YlhMPMv
KzJojsRNRseGv/PRd7EDyYRb1/frV9tmAZoK4d0Jr9yL1r6WFkZj5lG2+bUqYGGANLVmsA/+iGS+
FYQD0MjMm7CeMJDaSLEZa7sjC0vZYpSrR+9WZSN30+e0QHC1cwFP6+/mUTvQgfF2aRa0r5XPCD3g
Ln86ejJ8NTTnVV8HWLFhT1wGb3VVDLcOcyiNgaOT5DGzveCGiquxjkQaJia+/H6ud53iEkRJmfRf
ZgJh7rOi2LdLqs4ybVCzrb63PvuWjjVYVcoYGUhpbo48tuoC5KNWJdtbSVch5Ro7KwqjEAvQWDzI
FUXYbjL6CfE4VOnsATeqU0XOyLhmcaR/7lk6fpS08K/1SRXfTTyhUzgqI5+fnbKSOiuC1xx9YQ3n
sl9VFU6Gmp3yml/H8D8jAtM5k9eq77GO1GmYlaN1oGuGLbwqm7hLkfki/n1f6hpB20yr1bXZSAEZ
BB0yWnLCKtSg7d5Eb7FXuU7XHfkOVmffua6TRvuW86zdGSRB+xb9nd5c5D5QCa3mkW1t1c8grpK9
kWqfLDc3zWrt8DM7MbIjHHOZmGNk1lGTJAUmiSoo0c+M5qdjqizm1bFRNIv2lehLNoFJ3YqkIF6q
TVswEeT/dBbScxXzhI3dHt5I6jAy6THSz/WPzNVXrbgQwmWYLodNq1XUFNiOyyKpvBIl5IqWLGwG
RL683KYeOV654kkYzHTf2TJ5RSBTfmAit2XI3BmVfda07m5yq8i3k/iv4f3/VzH8ry2f9f8sYzj1
36uvzeffMWzbv/AvDYPm/Dfgag8KG5xhUENgQv8tYtAM/b85a4JoM6gKYRFtiJl/c9gcYGumA1PM
Njz+Ve9/dAyO8d+2Cdk0cMGxUVbwR/9WWPykNPnPHLaf8U5kYMF2Altm2AShkTv2a+SOkXqk3CyI
eLZBDOjYdR90LQfXtdYOBEvW/3pGoO/954/7JVTnX5/HNyfnAOUE3LdfKD0YmNa5yfi8oSlTkKnJ
Wkcbk2UvA7PZj/RdDkFitKFnOfgcMb68Fo7AAI6z68TWtpzRwj/MTlee82oCKjtxMCo4WRd/gFD9
TBP663siVOSWoftAfOL8AtgKQCjQ2qjYA7z+XbCmnTOLTmC+iD+hmX+/A0wG/gol8Dbq+q/AMGOi
4F0HrKOS4RmnhNlFjOV7uPv89t2bgz9lz/4MhNp+GWhGjwfH4OkC6MFD93cOJc3BvO7NFml0qcxo
KcC2M2DOIwvh6fWk6I3nlub/4b7/hx/JMINPMxADbLi8nz+02iaClU2V3Vj48pBjdWE3lGWMrEKg
KdV+/O0F/A9APnN7jP5Hm/OvH8kjsgGPyfcjj+DnzxuHfrO/lCKyV6a/IRZB+Yx9zIKWozfDa4Hl
iCP0ZGiPlsfQj4Kodx9F5Tufnt5y0FdWV0gIxRRaO6SLjrfLNM69Eb8BrhwLvfuEwsz6lqlGf0cm
D4GmM1f/sahbQxz/+cf8p2vHA2J5PI9E1unbo/o3cGgPeK1COihA0uj+hd5jeaiHeb3Qe2x3zWS6
u3/+vN8ffdBdlkkgDHopIPW/vKJOgYOW+JcmchDpXGkEnZ3MqtB3vaDR8M8ftd2Gn28T4RqOZZOx
pfMf65fbFBgYtIe6BVGxoAoB1l4cfZ9K8Z8/5ZdEA54GlliDNdNG3AuBXP/l6XMcXzMRzCPidTej
cBfAVigS/2OWlrEr2xwaSZnM1HzOuuOoNB6mrqXoNxP35p+/yW/vnq+bPFqkYxg2IjTrl0ub0jbR
JmiRESZjaG+AsaKuaZyrau67eMhnaHRpYJz++UO3F/qni8yH4tAD2Qka28R4+PPz46leCiSQ6Lgr
xDAWb3+YCA2xJ/Hb4WC66UFyiIorRjn/DxfehMZIJOBf3F3/l99rLLXlaDm/N8M8g8g/CaKCYRwe
WpqSeGcN9KmmeQMj1rzCOD8T/eNtTTxz/sP6858uPM+YzkoOxJB2w8/XwJgSbSzbosNGhcdcy9tL
XSDPygaUvGkaaOdV9/s/vLe/X3ekibhGWG71jQqKrvHv763bwAlpcDVGnlN1h0WaHI1G3Tk3RRpE
idcyPWxJ98SI0vzhjv+HBx7e07abo080Df3XKPMx0TwB7QWajesVOI377mqcCJa0mjT/Mo+MnpcS
3d+o0ahixNFz7rHrGK3vn4Dlv60lqDcpWilXqHQofn5582iCl6QY+psOGWh536ADRM09RIXy6/Cf
H/Pf1hI+CpA0CHQb6ryjb7fjb8tkpYQ0R8JK4UL55VHAc945nGX+sDj+/ik8RbxOQJy3SJ9fKc7I
8DIbtVkTCV3vD2Ze5w+zJtw/PK6/XzaXFYu1ilxUSsNfq7KR04+frkMT0eUCI0Lj4JDB/cIL0ph/
+EG/vxnsKWgdSHgkZoaC8ufLlhQCKJjFR2l9pk/Ax21tj7LE3UFOlFGwTomMqnQo/8Bo/f3lYEMD
QGwbpsNa6G+b3t/uVi56urymbKPBw0W9OJp1NVdJc5GGWi5IHHRIIUSTuOOfVkOixfirf1oPPba1
Df3pb0mJzq/ZCytEIuRs8G0GaEbnJIXjEfrCnO7yXO9I34Aec2gnfWrCYZoh1FqV9SrdNrjiNI/A
RrdprN/YC+cpuEQbAMLe4hoik7PyWStSd9lhBaHoEEGzfLdq4byKydbqU8ow6Dob6pRWP/qP4dBl
fXkuGS1Zu34xmi+8f+jIMsfP5gPgdZ95nM2YG6lRO+y8ZjTPndWn9wXsNi8ciI8At+NnSL1aMBgs
m0tbPMzT2t12g9S/Cn/BhNYZtDvDJcDVFObLEDyMq8MzZI0N+YhmOzLzlWRF4Re2R/EFecbY71pw
QCrEWSXpjkB1RFO02XPXIhHO0Z467VuCxO8LFTsEREop8Vp163BXTohCgAfk3tETun2/FroqdlKl
JLdQZziXHKnzGx0DqDY+uX4fSdX7zwzhPaxnWRrEyrJmIFQeg8R4Rqc/xXDy9G/KEuabXSutuhNg
f7w4WwaUgjCicLgjmRjMEJIqE/60zrc13e11J5K+TYVHR9xA+SBA8u6MLgM+0nQqu/Yaz3zu685b
kFNJhX0pqIw8wgNdLrtlUUgZl8rxrzUmCUu4SkAKtMhTPz9OstO8OHeY8+/sgmFTGAze9KzMjsNB
NmfYtGEc2m+D0n2ao52+IIQbOsbayyD79xq3/rCJM1GD0MomPF1Cd9mDn8SYQzuT3Yh+QnfTNYT+
hWjTChvbvVIYA5vV3oh/46j2xTjQP4VwmVY7s0NpEuOvoRsmqFa/KEzJKfsoXb3Y7bADhrVqLf63
rTcvQbfBsHt4a28VHUzUuHOqfIbwE9iHgN7lZawnROi+XswvfafsIGr9QEwhVnX1puTKU4RoYv7q
dY7XhaoZCXx3BqZHIT4Tfw0nf02zvW0zLFkQGmzzlozDRDHN1QFZqUBtjT4bhe6IVT1GPJMc3WWl
vzsVahgi7MHeiDtjMO5M+uj5rpRjgawKAmC6m7JcXRNJWP6QK63nCJNn9VK5jrrD5YEzeZar5aP4
ADpFW3Mqo4XnWu1T5F5otkdR3RLXaj3rilIeiIzZnYiCwwqcDjoEIKkCmj7ujMYDt437kRFi+lR2
tsMxoJ+GrZHV5J+enIw1TI1NsuZPyRBnCNPHvYUfC/FM7sAA0DXBhGjwxXzC/S4C3svZaXZ54Wsz
WMVM/8Elp9Qax85Z43VRxo8FCpaOixu8147cO7LSVm/t251TWu5EEoShXWWjb9DYtZO0ZkKr48yu
Mbcj1ZYNb3nm5PbFdUqYjnJqpiFGUzVXiFcqQIhTqmtIZxeoBFHjwIPcNRrehHAYu+UDWy/QHnxY
+d2o+TiLx2lQ9CiHWsfBSt/x1dQkWseirDY4U2sy6qiEsCO6z8EnRgK+bJLl2hOq5uW+VhwdDowH
4JvAajt2zFsetvfZPrjIctyIlUm+aRj6X4aVlyg0UuBtyFMalRNWG8iGJJM6+E4+ULZyONTVlYBI
RcfPX3C0Z5mAIKKUSdNgSNP2EVKClGE+tS1gz8UcLmU1OgtdAZ3h6eL27v3QKFYDd0Y3F/VD1j6b
eJ1rZC268wmAYnwfOQsznEOyM9IlLZLYwCRHXq4lOSWM3jJbEZFy04OL5gqr09jMqGdkgdufzGkE
50rNujxlg0huSztnxAVYKTBoxGXoZ11nW56NTBWHzMO1GgODsl5M1ftPHalX48FZzOk9WD1RnaxR
iXJnKM1+XbLWZNJd1k6/q01jbUKoh+J6XODJhw3+5e+Zl+E5D4ruPZNL+80tzIHQiqE10fkZnqqQ
/NfyapZKW67oCGS3ui+qcqe7TQ94i8zsTzKN+yKC4Wu+T1ByU3wIQXdbjALXGtOjLR6CBta1MfkV
81OO7+WeKMPBirzFnv0f3E7VPKixBPCb2K49xmVtQ/VA1Wx+wiav8N/z3CBHrr3nQdOqd8Cn+hpn
mjFDlqvURP453a8xqsYsgFoCJuqVsx8zS+Gtzi0sMPTdDeOa9pjgqtWZRmA+jvh/GaZhO5svXenj
WjFQXH+TPuP5HQI+1IXQARITshwipkj5MyfzWjJbO/l129PjRroAAUtftJOQ7TKHSsyQCAVckjbK
OrhyJBWvzaVwFTZ/2mN5xRfKsChL0H8wVrDZaUjD2vJWlHOyxKLPKw09aJI8L/RdhmhuBCQc37Gq
FzYtZMOu2kRbtEAAcXTJikegAa/AE7o81pOOPnWue7bvxZBdul9R4M2haHU7jaexCnr+1MWpiBdR
WFE51i5Qz8bLT3UyuBD+6tL78L2ktNgDNlNIYuNi5IlD/Bhyb80LLkkTtRJ4PSR9VtV/EbZoszin
f1zi9INYEgXawkuZks+EwAF0qOWuHe+TDb8qhMdi/ajpTg/E/HWIW1p9ZTmdtKp5011TK6IStOM3
I8CBe1kZ5b5LYxJ1vKZMuu2VnwBK0Sou1FY9WJZEGt88jMPfYQVasUfKSgEuTiY/UunDaoHTOE27
qkbZ2HOSxj9jWVBTVV0ml9yfrE9rZXwGxLh9r6fFuYUtHIhwLa3+rio185qBf9Gz1VVvnqvNdz7B
XbQxQCcJpi76SCJlU+5rdK+7Ureyfeml7Slv0ekGXluAOLEaGA1pq03fkZ+tbw4p3k9w0tWV6Yk8
pUc69NkOY8zwxgi1xtOT1VNcJ5bjXttWYw/HAnYw6EGDkyYXTr9uZ48BBPG604ukSPo6T8FgnDLg
P08J7GzWVbP3YY/p1ULsXzWKiwB/9gpKi25FIJphb4IY5xo2kGHCVFLn4hADeBXruGbP/V8K4Hai
9xT72z8TsekuP5KpxlJdIy6GiyFFTS+jkMbj2i6JBfVoWV9I19PIyUSoeVNg+nARrs+cVCceoYBm
6xz0D7Ot0B/hIfWehOpYmc15cFGDeJnDtGMgPCbYF00yzjE9seTrZFr9JzOp8olcJ73DRzRh5dKL
dnius62xkwy988pD68FrUN2ZfY7pSVB7sxYbMzSWmHKQ1D1bz11vY0HkIvaUPxrMnsUIgazoMBIV
RpWiY8+qPDvrjMVOYtDn/KChfd/M5qb5qi0eG6Jba50VCW0FXbF0ZnYho9LCQu2U5gcNAsQuht7n
wQ41dvEh/HlwGO+CvYuE62DEzmuRX9kM+6tdX1XBgz7hiTvaA146cG/O8Dgm/ItRQNDNs7GCO5p0
ydRssLdgn9YxHzjxBJ9drS9PhjeiQ0MOgfq80fOS8qvzgJcNmp68AY5nSshGgDvKqjQTwEugmnsg
HAjDKq+G6lXoG+kyG2wjSlA3IWFQKeu7L1P1TE4nTpo5W6jTxmLajN4UAoh9nEC7Q+lKieYKE1IC
0yZ4K5pWftqlTsG3jkt3vxiJ6XGfTHnu+g53hTdJeABUBHlwmD0A1pGsiTjflRYZt3ETdOtdoSVI
vvPB6z51F6Rp2BpmkjN8G9YFk7Q0Tn7quthRquEwlyjgbHYSME7oEY8tLQjuzDTJu3nJqM4TOaCX
RqNj4zQ0h+VWc5WUEdDAQLu3HWIKoJlmCleFXI3v0BQxh2ZaD4WYAI4RQp6gaz7XCdpaxGzlQE54
mylm3WreDTYE151bIXyMPAxHbz2jUqQnUueaMs0V38HiebG08TCHXVGuDUqsOteQSRs5cgM5ZV6c
EkGW0htslj4azbLhWeqT9qukGIKbwxyVA7LFyhw1vQFrpOoz77oQpBvvPTnPrANUhIxo9XlzwPcz
jPV1a8Fpi67f23myOKEHENGKVrIxkXUtqINiJcSmTFjWKUqDnm20xC1JtH1GIUk/FmFB7xCXmGiW
/O4C8kKxVTsG/n/jLwBav/bHuVV9FWe9lUC+lh7SP+nK+anwa3WBY0XOBIb+8lQaQPWBz1reSTRy
UyLCzHiY5KzOATORF2noghMCr6ZFdS/md2j4dWjS1hL7Fbd3z/CgM3ECYHHiALcpKzrNnu8TT/MA
dbml97S4riZB5QOJodkFq3ZnMEoZIgdVtYvYWKMrqRdyfrCXhpVtzW3jLoW//n00Rsp6kYBW7y3E
Ozgfh29llvrzTTGs3ZvTFBP1oFekNLWSHAwiM9auvp+G2nqd+iWH/m9nII0JXxzxqyGZoaCCZFrF
aatPSGLYc7ERIDMTYE669WUYe3u+MvuZWdRQzNaNUTXMsNF6shJXniaOa79wmpt57CHIVp6d7AZq
XoP9ra43nYZZRvBOChwS89J/0RYzkDE337hFO8Gk2pEoLKtpU6F0GIfPxC65dmRCTuOHN0F2CQY8
6DHOemAy/HVEUSujhRvpZC62q3EuvwnMmde40sfL2LWA4YXo3ZXxdle9YZSc71WaaN8LX2AGXDTw
LGdLlsqLFFkBTJypXK/XdFtTgFAqY0edtB1UQBBUIYdOHzWHN7yBeqiGIz69/DRaw/wJfMVaDv7S
Ty4DbwTIoPI3DFoAD+jDniydG9YiBcaQuVrRLPwKYkZlqHLnoTK5MoWBisEuhF5Edjk2SBVliSyE
HTHQYxqHWrEHH0zOiy0SSESOXX4FrKKceNGm+lJpKVc7y2R+Y9rS/lH0i/19yE0oJbnnySPFGye4
Gbr2F3P1nGezSVkv3KROkqjLmuJ2oVgIIm5cBVpUNBmO07zF2FO49g9RDsW0CTzn9A24oU372TRM
G4Rqr5/pTTg+uJl07VEj1JSOsMiXU0vkgM2Rkay1vSwENs02JyvwwM5K5MGoAOFAC8YSvSu9Xrua
bdh7IcehgrUnl5yTNZ/tkhKu+zaaWSFQq6TqprTK9R3w83gZyKl6F3OtvVd0lv3InluTXR3sn3VO
hbCoCtg5IS+rrsd1UUxLuufE2JGiMCYe8Op1MSO4p+R7TF2d+jcYgXSYxIUHL9RXaL7p/+ufABnt
GunodkxurSx5qAZ0ihGiU2BbJcrGZ2dU9itUMG8+1aOwvy+5Wh8EocJpFFR2VnCaSvFHtIXhQIpy
Ep/+CxQndHO0ZQgSLjlFovnynwloqoNDbtsAiC1k9nRoeAuwLxt8WKTgopUnZUn/gjst54rLLDtZ
vekakW1nqOPGZrI+PLdgbGG29tCcSAwCEu51fXEeyADoWH1bLOkg3zzG2Mmse3EzBkawR09H0TvA
sThMhK5gUC/cqY57YiRuGH6BdqzsenEOYlyJDPEwOojcojmtw1hDOlkBMUeRRIcGC4DZf+YLhSbR
Ho4LiWrWp/t6TbEikRxUvjLx4WSaqzGwTj0vM3sMfCbaH0gRxTkrBkpJbKGcL4F0GVAncLbkKuZP
/RH4b+t85AZjmrAbF43NsJmKFxNZUMAg3u69mCAZkhBS1Huoh1utRSJPo+8HUzP/AraXUyevdf3B
FjdfBqN2YZTTkiStSVcOyhQBRyVm4uUA5nfAjtvo2bDv90biYQ6zkzvRV1Q2aUEu0Zn+SXHFgWIZ
Qm3iQBmJwXbXi5av8FgXfJBVWMpuGKOgCwCDhrMMjPJx5rc1ezVpdmRIWEz9aLkcjix/sqPUgj2/
cxdTfrD/TuM+8MzsGslN6pzqlljqU9FWIFMYIrTOLku3h7Jwq/S2aov59b+cGjVcM2rcXLqId50U
64Py0/Hmv5qkXFa3xrWFF8WsYp1N+9hDa6/3/zxb+K1J7tEs3lhWtIsBF7pbv/5v3WpX9EOyqlYw
Kdfg6NBjgZ9mwYgsvPJG1FrymBTun3JJf5/i8KmWbzs6U2zX0r1feuTSzfHwTsCsK0mYA4Jpo4gw
UvWH3oa1TSZKcjKgbZFb5eZx3szm3trIUmnr2P+38wi+CSNLnTmWzazA/WWUpTlQK8nk6CKgEuY5
F5NxWHJ/fnT1cf3DiPS3Acv2USBbwWrQFGZg+/OlNqfe1Xqbdc7+3+ydyXacWrqtX+WO7JMDFiyK
xmmciCAKhcqQVVgdhmTL1DUsiqe/H8q8N7ckH2tktk9jt+xtAlis4v/n/CbVvKMFXQrHSV990SH7
7VVQgdGEQF8DDOT9VVoZtaim2emboTH7WVdqt0WZNl9kb32+ChtRwpZpcPD2mJbeX4XaIVXYpfMK
kgHHjxkIdC80Hb6KV//ULnLofS1PzCTJDDjDhzZrAVsTa21Xrkf+0r5ebqQMoaflHXLIf/tLYMti
SlqaJJZza+9vaUpx1Af10rfW7fBsRoWIhT5LjoaTU0+dO8/v4ch/0Uf+XcfGpEBtkCNGz836cH9m
PkSVwWJAhZtDXK/YoA9Jbe8aWbzUoFQ3LS1WdI1O9kVz7HefIA8VxQyIGV7jxw9f14KlrJgsuxYx
EIOEv5d2CEkuR8Ab5jlBKJTI7KRaNVXTH0uaMvq6nl3yhLSw+uIpvEXSfWxcEaVGFhkNTld8bFyR
DE67puEx6E5andJ2zDaodufNMM6vvRrUea4tRNQ5AZOsdeqgrCbbexZg/DRaDnAqrrZVWIkNjIX6
Gg0OutAQPBvsB/uLCfPTyAfK8/ZdOQIVm1j0cH+dMI1s0AOXZI21I8bxW+ZBW55g7+//PBh/dxWX
xqWLl5W00k9KlYC0BrvKSwibwr0oSudxTLTq5j+4iGMsd4FQSzgf5j4FeM4AZMEBxkyt/WDU2bWa
S/erkfbpG+aJEUSI1g+gpYNK5f0T69G8q7wAlEo/ybo0B0W9lcnlnC22tmrpBKwMr9G3NmDwm14X
CbCNHpOYkAmhMAjt97kU8dFtR+2uRHL7/OeH8JbE/G7s8fOW2GThOMRki48xowL7uwg4C62rXP7C
0lx/76v6ZA9zeTQ9dmJZO5UwXnuqIM7g9BeAewvfcPrh0g6nCPT7SNUUH+zDn3/Xp5nh7Wchs0Ad
hchH/6BtabweQJoD1Dyv8CBAe6OopYwQw4edns21eg3hHG2Nyfv55+v+5m3hb14mBWlS5nSXP//L
hoADiCtcg0EBEY6Sf+CydwwouQ56/pUW4ENg96JeQjAEDg01IrGmNM3eX4viriLpJ6a1mub0U4kV
2OTZZC5GWZNw11RfqzD2Lsu2cC6lRy5GBuX1i+9ZLKP8w/u3kPLA0kU6uOyG3v+IzJvYaXd0BUCg
BeCPU0HuCCwkR29xl/LaD8Y0emeUdMbnSuvEk+mNv5rONpD5UDECYBFdpS5hRlGNeB7NKdYjEmjt
22iihBWCRjHo91SjWNdTIilhxLpL8Ur/SoD6mwEj0bsS5+jC0jA/vjhqqZNeGdjJa8PqX2UYu6eA
rbMvIWCfZifQHgz6Kxejydnmz0NmeU0fnqCES/62ijBqPmpyIkvvKp1iyjrnyi+DG+g7HeHrCbGO
fqon76tP4zeTo430CvGIRDeIAOz9Gytotgo9ImQvQ0B4QsvWX02FZX5xV7/5EByeJ3HQEnSm8XFe
QMcRJ4ZH97Xgxd7qhVkzY4XxFTEExhcBn8ZvxiAsJpOXh2IQIfWHMTh20mKGgZvbdEa0Nsw84wwy
9UdDabSvupB+3aATLVQucYKxqHbNkN+DYDpnlxIchaq/mHw+P+ElWVpnY/C26bKW3/uXSaDK6jAl
1I8MP81IdsQxzPQ38/CLT+/zuEGZg1iF/SPTAKKg91fBEUBCMt/QOszG+KHAiL5RjTfsoR5ol2VB
0eTP4/TzG+V6EiEVklOE5+LDlGppqY6mi+tZogCJZdGDoAofbKOSoKv/4FLQX1jvhMNQ/XBr+CUz
YMJVtnb6vjnIRYUEn308yNhNvrjUb97VIkRDTr9IIZHEfXiKKd0sJ2PEkHVbbmUODjUiK/KLq/z2
XXk2i6RASkXb8/1VXCPS03HghgKai7wm2RwLakHrjrCkVWCn6osN0G/f1V+u92EZcsYacnhTc1dN
P9/Wtgt1zwAIh3nkK6nu7y5lstax0JqSxPYP0wm4qWDQDG6NuRrjD6Hr67Yj+xR4rPXF4ex3l2Kh
w5SNyI7C7PKU//JdhWKoRkPRzIIlYx1UlwYrc8yNy1LvtM2fR6Dx+Y2hgedEQco1JSVL/3AQzCVu
d9WhJygMYbzUdoka1krc68oWJuaosrHXQAn7uxTOxAZn9LRdtvvXdlQHgAuqOl8VNVSsDoE5fZGu
qje4KYwvPsnPg3f5kQwqA+GaJ80PE43esW+seiZZe0yrzWgE+MsoL2///Cw+P3aXDHlpCw+oJpP6
h5M3BXsE2kR/rQUajF0U5NmhhrO3sVJZf3Gp5am+XwuXjGb2u6zDy5H1w2AqYxxI2A+wiMUz0Cba
Kc49KakAX4wO77aeOUa4hmb31S72N2/boj/HuuiCktK9D9cN4B5MFpvptZoGm5inMGyp7RskXxjB
kQdfnnj57RlDfSbYwVLHKXVKyOotpGcHYThxCCq+G430Wqex8s0gXeWLV/35JSB4tm1+JbUJqs0f
fmFIME2ld4gOGjBTt5oelhekOiFNCGE8//l9f34YpNOzeOE5YQLmXP3+M6tzYEtYIBcnp+c9CZGC
XKNpPW6abiqv6ymavvjYPg9jjzMEQxlcqqNTTXp/QXgOVV5XCJLL2mrv3MGcTm4zYyX+830tv/v9
4GJjZxrMIA6DzPjoNakk2E83JWfDpNR6NhNJtzJ7Kp7oysDpoFOjg6ggJB2gIgKMy2iP//kH/OY+
qcawU7YcqXMAXv78L/NXSj6TJ6BJrNlGe75X9omfRmN4++er/GakUI+g8rOcQdw3h9hfr8Ic2aBH
6BJK3qY6dZO6wf+QP8qMpebPV/rd/XiYTwx8OyzS9oc5klAnLQbQgNRD9wKA2PADHN2rvv35Ksbv
bsjDpoBKnyqPcD4Mjxl6bG9kZPCOWtP7iejonKSdO26cKUg2ZKSEvt1m08YSHY2mbCL4zR5+dLLF
RIm6aUt7HKlgMkFRw03yHwwqhtVyAHMJZnQ//jhSiNl0tTRvIYxetSim1gVhRhuQl7TW+Jo5ipPO
sK0IwVj3GCK+uP6nd8BzYdQwK9v4fz/NC0yOTdBLM4AUo9K7iFzwC6cN8i+u8vmYz9aa/RFVCEpt
OhvOD0MXalHLghytAX8IYIJdFO2SIUCjBzcREH1KfI5HbiMSSORpPsTWZ8uI1C5FiedrMcBZWNvO
XUT/ZfM2PP7XXfo3voP/2Vz63/Nr8/IcJ8/vENn8L/+wl0odRDb2Ntu1LHpvvLv/5y61rL9TtcR4
Y1GvYWE3eZX/NJdaxt8xSTCU2OIz7duLQp5ucxf919+gZ5sYhRaPoINdiI3Av2MufT9oF/+dboAw
NCiFePivPh4l5ohIvQm6uu/MZbzX6kD7DiYu/6Jj8MFT+nYZi6meMgmeWeQK5vtBW3jKMGj+YuUK
CueA/qfyiegOoTdOw8NkWj8HdpR71QgEClhIr+0krIjFNdJnRLLdBaS5kLxkUi72SqIXmrNOobIg
uvcvL+76HyvQ/wF/cV2ikm//62/vSw9vP1PiOEC3Il0OIfLDNBqz420RkQhsKYj/yYolU4H8xfDY
d+NrSA3/gkwHtekkyNU/X/nDyfmfl8ZKwtdNo0B+bHcUiTHEk0vNBmpIduIb7x66fND92AQ1O/cO
zqSyC55zzBBwT/TuoUyi9gHFTXuR241PXsb0xR7/N0ODYiLrtM2Porb1YfORRCw3WCwMf2pET29d
IwcCwVP+4893/rvLeBKq5zL+ljH/fmjUrdHlVtuNfongA8IarUIpIUv/B1fhe3EAiemsksvK9pcF
n9BOkIMIvv04Q2yQISPdunrw8ueLvN8zv71DzMi04ChDYyG0P0zNNF0G10vjyScK0rywbH3aoHct
T4LMxI05ByhpPeurBsj7vRQXXeo6Oi2sxZ/JZ7w837/cmTDboOhUIMAZDU8VVsnr2UWWmXhF+CQo
PqycKc23iG7QJahS3v/5lj+9veXqzCB4xYFuWNayg/3L1ecZCkJbe8K3VXYtvdK5tgPVn/58EdP8
9GFSbaerZJnkCXDu0T/MH2GF3aqM2sSvS23a0DEfLhI7TM7AW6G/mgC7fOfkALQHVvBFM5jhbha5
xRwzo7Pu21dPjN0TVg8ombUOf5j0RnN4CnvIR1kgh2PESecMWC6kPI6JuB+5o0UcAxHdnZKbwphR
7gVzb3+nbDAA8k51QNs5inTwuyr2FT37aEHGKnh6od7fLQInnw67OKKpzG5Gsx7WpBDa31MSOnZJ
4jnknGfJL6e2tG8QBidy9wZFB0bYE5u4KPHpnqkzi+TDi6xJCHgkJW0rUVTAYMpeIaBWr4Q4AqsZ
YajAI518+jmlT9kouMzHEvUGNDjnqA+Zd2bWdoYISpnzz9lCk4q/qTqLYGXetXz/4LMIx8TZEdro
V3lS+cqtKuN7byeDX3TFA5mDiLfg4PB3Rss5J8eN047dkYTghAvudWqJ/AoFR962rTYuAM2tl03q
gUrFtLCSvY02Z8QvwZihEt2q+ZmelobYoqU3qXILDHCF5MZvhr48TSBkH1sydPxssRIQxyPlJrbH
vWv3RBWXGRy9qaoP9PwgTnVFcnAoiO2aUmr1mckrxOQxPkYlwfa22Vg7WY0h4Uwe7iu2tQd6vfYB
DrWxmQdXHXrMUjtWaeeEvPIp4uVcu2S5z7PpbRDgdtcJ0Cn4Yh0pJ3qp9iXqzI2AER8o4qN77RT2
3XTAaQjcDK8S2PQlM6k476XxbClAToGew/ULKmvfaEoAuEv7c2pNRKrLWsG9lHv6A+NZgmzT1+qy
fXL6bk+KmLEm1d0nv5M8XfDdpkkm1xA/ZACM2lQ/9rEA9gSNDv/ZNTy4U2Insz+HcQUQNvSu7cbN
D6VmiQOim2NUppdGkUif1pHa0zx6cpN9mZQ/OjM7b7X+vggh5IRTdxboxaOsTIVIlCeGdQfwa46W
B8HnsAKTP605ugM+TXH24LqRvR832NTU2ELyB3AnZwLRupEcR0vconLw9ngY9L3Xe+EmRWy+tSNt
FUzdjUs42cpCkL1JUc/qbnKJekVsGrx7PnoTkr1TDr8r0STtpRUYqOAM79C6sbnpCzGfWvq6iLRV
cB006cvo2u2O1HF1IRCi+XArxrPZ6jVE8MgsVeH4CACnCzBppE+GCggLLpc9gonjVBOpa43fW10v
925cPCKzDBG8yissBjco4N07QoQUXifd+64QCRwg1VyBUvWui5wc9nioi42hNTj1GvVT1hj5TKSV
QlKACscdeqmfAaLKVas1wDKCqiXtWiJVncO7UljnpRwzlDw8NM94ovmrVojRnyHm4JApXDBM1d5o
DQw0S8nUhWIuutuOgASwPnOzqMX4tCwr/xHKaQd66xjWlQ45rXw0oKs/aHBqNRwbPorOeZNl2t4a
nPmSBuQPLTKDNQYz9MFmYk5XE5u+VTWgv2VUkRKsM7Q6+h7b0W5fggluI5Kl3eBFT8Cpryi6Pbgx
pHfbybqttiSz2cskOMmDkLBZPc72yE9gjNeOt0uJo19VtuZb43RDtu/BqEmiLTH8U+R5+5yy61Ev
XZSWJrZAvOhu5DGBt86ubbqzoU5ekoQgBKc3z2TYz9Yqn55VrRWr2YJ2WvGKy6oHZx02SHGn773n
XFKKK/wa0eFGb2TgL9L/FzvXW34H7n0S2e6KNnmccCx+sZFjr8iS96/iBguyRQVFsN2lBULzwfuw
VmVtpsM4dCrf07R52mYo9outPirQqxKV6isssZDEsKGZ7P7g2QqrQwWdFwV6Kepgi8YwOsU48tnh
jiaNUrwW5cvQ9t4zqaiO3BotzNhBdcO3fijbXyFmERRdmqZh4szoUqEG66enKfaiFxRhOMradFqA
bISP0X/tZXUBWTl/Ni0Dk91Y2PJHMbHljqsMbtOQ4/7B2+bmv5xMS597KGEhvGe348LJTPFUXwwD
LLlOq20J6M5fGHLiqtP0hopbWDFjqwje8ASZ87okvxCNS1iD2Q30HqZDLtr8LG7VINdENoPUdFH2
59jBgvQyxLV0ggE8Jzu3Fao6jEM4PkcaMkXT6e35eegzUqV6h5LkDWYBcuX1uqlIhXM5X208a6iR
fwNT6NYhW7F21eaF46D7DcofQe7U1ZZYOKFtBuR/hEEEXX7lWglVKJhr8g7tRkb6iOjSa8BLJiuK
VC0PU3NHErQz4Z1jxW8djizjCBcSsSQOt0CXA+mQg2uvhKerk2mXAHlIbKDYMAgHtw/nLkiauU6x
dkPodn4RoyeGXm43QN47YY7dGbqywfMbc7BH8tBjiF/EgcJBGYokfRgdDE+buFcekYFdCRfXEQlh
1yjoYHGiSs+noweDBryf7IK9Y4fSWAs9dRazgDXaoFJrb9pnZK6HK09kjtwA/6+mte0E4U9JBBux
f4QMkMKATc3bQJCLX602Y3rPVQbJrYIttnJJdmNzEOWWgwY510nj0XEPsmyT1IN1BRL/nv/UE8Av
YR/jfKwJ8l6Eepf2rOXpuSMbNxhXOb0q4yxzVQHOptDHJjgwLMoUQe84qY0WiviQKKHme89V2sK8
rYMHjbxBghAi6u74tmPrLLFrkiPHjCQ7BKO0J9ZUGQnw7fKxv2sKnSm5dILxdlA1AJuI1aBa1XIQ
ALwZBzdYlHVE5mmYI7NPo67D1JqmaPyn1vArokOJstNDwsFh1yzO7DpEQj7lblgxutLm1i7j7jEy
DO3GJqfhkX8y7NHvJOmPnsPacz1lgGmnWl4z5OG6KrKU+/0knJFgyDBRV5NZ400kDn3xxvUN9qjK
tpzvYU1NHLa81yD5HzAussgGmE6TjugaXgYJC3E/INPJyGH70WItjTda0JM10JrREPl4DBqD8ark
KQ6dxgZMvKS5xyBpyKmY2FeTjBEmDxpgZ1iAcdPHnClnde6SLvOstaoNNqMtWMIscoomvqFWuzcC
lwcxVcaoUBPUyl2VUPzhFIalOKMZ2qVXDjai9RhqgsQGttbnRepU2BEMalLresAluspdr+1WZOUG
GCLJc96SZ27BQw9b92kAwMFQF05brzonVVdlmBIB6MReKndtl8MptoKejKkmNb3HWXeS7Ah5XvRn
JBbgHuhnm0Bjz10sYmlPyB0bE/dZWs14NzV4NLdomHUM3QPp2VumCXmfTwkYflXmVbqDtTkzgfUd
romOgChAbZPzM5sgclLinOrjOJfa5TDpwcPsZcI+IzEPz7PBCxtY5InYORuthKifeQx7DgtY2Ihj
YBzS/DUaT27k3GCHqwpruhoHgX8akmhwg4U6wPur08pgd8I3A+DTocM1kW2oA/HW0KkUvLyfzK8W
yZsVx8ZNZ9QILlovtm5NqcLIpxPQXs+DMcdXcJ2MepdKO7iEIWe5JOamsQ46Bhct2Gb2nyCol5yc
isrGNw8L0rdsMLUlfZxAz03k0rVaSXzsV3Y9NS8eiTVwZ0O7Jgdx6uYbThnJYxBGFXYiJc0rywpE
szFmI3yxGSKHHAQ3OAUCSN21NwyUTUgxaBalFJMVbHDXqIE2Ns09ujbwMTVKfvLrOWs14EEHHYch
+T4vUVlpOUh3zZKIx0W78ewihDKujd6pKGfTXFeYpViO6LeeD1lV37ieFv2Ah1HdqomDC/6ron0O
CKI65JgmQN2DknLxe0rVrRvu7Ls2RrNYO11S1xsQzNXdJOIu8pWRYd7DiJxFh6kaHKj3SS/lDhd5
8EPUo/WqC7scVqapqevOLbVXT2o9MmuBEmJDtMawc8uQlbOoTPmkQ5rvfGy64UPOzJ9ia6HZ7DeN
S0ZP4UJCOM+Nxn6a+7A69UMH3YiM55BzwuRCUiNtt6hWoePNpLNMBkuTU+BS4k2zc8ymgHlsMNtZ
7eC5pnckmGIsjuKxCtHdp85V3HFibfSoZh0gAgSgV6EDA61S8DIrrJ8YcEO2L/MhtVT2bIbtuA0H
PeYLCHEIaJ4D+zh34uiugw7O1srGse0zh5QZ3wgeJpzUGtldaU/ayTqdXUiZc0X5iARdb/ZpSg3f
RKzhHCzbuTwNzGMMrOUsQ+//G6EZw6mz0dJtMDvl10PnDew3WFidleVoHfsim2PTJo6z7CVSHvlE
Za7jAWnapr1PW9u9MpMEjUzjlAYH1QLfyQpHHu7oWUXZjWhSiuDpuMCTSf5GMp+FAVybFAveS6UE
7ofcmdOHTnWcZUanY0XXCI2Ec6dUVu8KUN3RNxtXPrv9JPqu5Ya9MAE0dcydPpNHqBH1ZUqx4tSM
hUh8IQLCZkrmMwJHeysLtrlykGF3Y4YYnSQ+95blwmrWqRtizdZQc3jb2B7w8Wta364c3QmClSGq
5HkcB5I/ChK53AcORnFLaPI4z3dtYOIQlHEbnjmDEXzHKpSka5MFaVxHLJCTT7USnHoigfL2fdLZ
Dy6ifnfg7RQzSc+JwvU96wMliNFp2m2HI/BRdvCJjjm025usl6nrO2wgeox3NHU2+DkVQ5pN3A6X
fa35cTnV3wkGib3tlEyTd1EN7Yx3CwO6XMESxcFmB464aHs5yw0heWPMtN/q2ZaEX7mbc2o720KA
Isb0GHAuiIfo1YkFC+GQ4wRZlVEEYxcZf0XQDN2l0PdaK3slHYgJRKRklCy7F5KQQiicVxYBbbhg
irj5JyLzf8Yffi41LWJzOt46Ind0KB9qwPR3MASHIRkYliy+CSv0iFiSMWgfh/bXlsao8a2SuXGe
kFG4NipoLH1e9TUZRorPJfNa91B7ajw0FbEpKwnRFNh0i2LbT7TR+JnQ4ty81cf+t/HyNx7+Hxov
Tf5axAgMXouOSe3w87+Wv/+Protl/92mO0In0NBty0LM9/+7Lubfkb5I5uV/wj45n/2r60ILj17I
IvOVhrGgL//VdeEQsciY6S9SE5fev9N1MQBSvT8l6lRr0bJgnoDqKWnwfCjbNnaLj8ih7wzPPKZw
BtaI46TyKyAM2KrscC1rkw5J7HR3RDNg/cvtJxpJmyROLyIttZm87ll2D2TBPZiTfdZG4dEhKwNr
2L4Dxl5W9X4YYni35mhtRws7bFjk9yn5MUfCC8FuY7zKvWBtNo29Mbw4ezJzr6NK126dbL4J7CrY
CIKYz+jDkIYWPhtpTGekYY3A2rQA+xOI/OML9JZqRUI2mZ7L4kxczW3tqj00Fc+f+xabJb58qyKM
skYJfR01RstSMZ+6Tu5C+joXsVW4J9xj/c0AbGCt113mEwtj7Gmfs22ku9EGWnnVl7dtUN4tqasm
K/yNINMPaU/CnNWPWFgDDnWgxA8kz5TbJOAAVTS2d9fq1VUYVJL8rfSy6s0O8n1YbefRzF5ahVyb
7J+DcnriGvO+XRs4logRjg9DMn2v6RGhYqTwOefjuRIsoL1BNIpB6nSGlWwHVTthCxr2xwZpTBW4
d62lQaPPOyoRyd04iWafm8q4EW1v+x7owJUi80hMGgz376Wa1KoZWXoxn6+Q+zkbnXHezc5DpbWv
pugVwUaegC+DX6iuoMvA1UdjtYMI81jkLK1GND8FS8ZYnmF7WFJdVoXsb0UMVINE8BDvedncOToR
S1KDmuk6nf6o2Wa3ooxw57lU3qLLqVMbO20fi4pVzWaTaxBt1djhud21uHxIgMHYFkBCKJJ1NxFX
Zg0xTAcO5vdstr3LlorEVp+rJwqSw4tVinYPv+ZONc5JIx5jXstkvs4T8o1Kl2RYKknwL0CmLwvH
ueDkt4GKyHMkFqObA+c8yzUAiKDH/LDQro0geS28bJdOYEmq3D4zS07ULseiVd2kl4GOHArGFGFZ
/Uui35dNct+4KTAEskNfooLqQRCnZII3g72y6iG4EixA7AxzbZtqQ7t3xkjdK8rrZ2BKJ79mSG6b
ND2B4iaE3c3Ca7PIo03Csk7zIJVoB4bgFbbtTJzEeLeQOkEHNealSTF+TfeCVh2ZMPj7ZrEPB3AU
lRWgoyGBZxXqObst6nugArCGrwT16qNXj/UPthTphTKw488xiZNIOVRwcCjnXGStDfq1ye5mk5Mu
8xc8FqSRTtjd4PWqHovRHbFJ6tmdAwZrFZX4KjMjSbBHugwUiXDOBEnEfvWkGre+kGFYbCanzm/Q
D7x4VjpcuFaZn1HDJeXMSGLytrq6Wsuso7iHfXkB9fTYsvXCqS9iWU/AvER718cWCKFQRGd48oqH
FGn6dfu27ZxodBBLWk0rXJX9D0pT+X4iLL1YN4nMLojQnG+YMVGMGB3wcvaiyZ2hBcZVWtSO2uRv
W9x87sUyYOzxxNl6vOoKeziSNlucnLf9sfO2V069msyzmPPKug/sqFmNST/v1CykTzVoIBIlYq5q
ncB6Yusfn2GJaCrckQUfEuwn6h1Fkwu+zMZ8jkM3fGicKjOxI1il37rd7CNU4VxG3tVeaCmj3nLH
/NDaI1T7otQ93xjb6D7vuRnY7MZK6bp2bmcT4U5mwKOPk1he4PcerkeqGj9ak0wYuGL9YZZx95LU
JaV0bMHDduoL70C+FzOMVqfYtlFvdk5DosmogYvBwsopoZptjtBmHm1RWXug0YSt7guDL7WVZKus
w5lEaMeanZWZz9bWqEqDnznM88Y0G+PY9JTayHMQB7AB4405j/YJfWpztCI5vOL3bzi3O5QSoE3b
K90riA6OK+0wvJ2tnI4cN7673qHIUPyc2qje63QrzhuTiKXcAFVsaZQaNDzTxwJPOY74NLkUUnMf
SdrJfK3ohh0HcYAN1SA52GmweNciy4PnmhoLOBQrU0/JwB5fiLDb13D+bqi8DSQUqGyH2pEvvQ7D
NX27agueIrvT+df9fjb6gy0Hav5VGmwxNzsU795OmJPB8WDKO/lKtqdx3oNRfurezqQwJGJMGrK+
09jzr2n6UV6nnsc/7uFmJylOrwr7HHFTexG0GnXy3Jtgq9iFcA8TuSRr+NPNKhKkXsmoIymBAyKl
dzj3dHfo+VCVjTY9FS2SY+f2vEwphGD4tY966fQPbkQNM5R6ehMH4XMXRAZ6UUWwdkaQMnkzxXbs
E2vTVppB0gC2KaJw25dJi5NvoelOZ2YvxNHD9+LDvqnT1YSmeYuoCYef0Yd8+4QX7GtdVtu2qrJr
LezJqZ7VcCnr4U6SqU12FgqoygkIy7Ct/IYtkbPpkmGAKwIqqsyZ7bJK1edpT9MkSAn4jobZ2evF
zGEsd7W9GzliC+DYfJrIA4TROpM/Znbu1tTISXXD6ZeVG/l5L4j+MBvvRhtzdSc1m7JE225Hc4A0
0X0PNJbtavIiXsY2UMV4oFJ8aEx1G8amT6ls4crohO64L/jnfaowmzRwQEAWL5B7zsYcKx2BFxim
gQzSKNrA44SXlCdEOYRLqEMtSDBHqrmlMoqg3H4MFfim0lbBBT9+7cr+EWMUhCxghl6/9Bkrkb2q
dk5PhQiS+24kD6rnNPYY2A4PTCuu8skmFzkxzIt0GnREEVb84GKyPk1JJwmwoU4JIsJDzUgiCulx
+hl7iJNFKSsd2G/F0tyBO/MNR1PUDpyr3Iq2eeNi3a31TTrEpBdF9jaztZMNA2M11tYp0qzvk651
j5JWd8454lzSHt0jR9lX/R7b6saV7RZecH/IXMK5THdeF9OQbTsC9Fwq7QdCx35pYJ8iDlrruiCb
QO9D+F1RAHkOWb9tJXurU0gFbPpLpUVMiF3L2Hfz+huSh2oPM4RNRBr4KR4jEsJIBp7qV6hveDrq
05jf9s6wh+n4HUSlT8PykvAnctTtEG3RhEtf7nrv51hOJ/DY+dKb4UTHpL9RxI7VzXAZudVlz6ar
j8n6HXR13bKSponKtiH1JNbWXVeTUAWB0rd7AeLRcp1jnOXbVCdzTrTeHWUzah7O9Etvqb8o0DKr
WsGMECSxsUNNCMWgzopYc+cq2y/YRZ9RSNuQZv6rDgV/ONxWiv4NTbiqvsRau63k+Gu0p7teBwSI
Xnlmb0QtOQzfklbObZkH5NhWAA5U2+9RDTccYYW3kzESDNY+7VHvjHhnhXSMSW7ZzYW9Kye5mUF2
QMdJ572mz/IEKeNYtf1AZGFwA02COkxn6vquGyQwKYuU2dgor0LpFmey5XEVFbGU8WQd64bqdR4x
obsRtYVhIyZALj4OyG+zVtJgCMrpdhKopUob2WYXheeIBNcDZc+dp8e/QJZwWhfKPtBIp9QNKGzt
DIVF1pYBvaSw54fQG6np0YC5qKjD9GRT2U+4Uo6elrj7zgudo8QVWSCU0MqHoSElMxzz4UC9H0WF
pWbCo3rzUDYNpvimgCyPOP5OJ0AAn4fnXPXEDK9hEJdnjZiijSfgi7oxgWJVbWr0aUtrF2L+ZjqN
rgC/k4CTdeLaIIfyAnurem36vj4FhYweLZa3rej0+Ugja6bdb7s5wVo6a1oxTt8I3K4rXygitysP
FCiVfMxAtqPWoxlYbKTJ2bMGklDaKbXWIB0kLWeCDEk/TtTrQJztEl9MrGI9X9fAdfQNVRkcDx4R
jE5VJWf0mQxC2hesSV2QFjzo4oFs6vSczKPkumCPtTGKrrusKmBznQYnqpJU6sCaOSsBWuqRKcCF
9JfKI/k6MDwcqz9CWSTkRZg9gJT0OTDZAgPOIojMqbV9WA/pSnY/85BkFjvo4YkY925V7JIo9h2x
m+b4oYztM3f+FSCrQpr3S+jxsMIDAdFRkMgEv6WhaySS8CIQTMRYY9ZJGexcclFTzf3W5eqV3XZ7
KI3IWDnW8L2xgnjbJN1VlF5Pxrw3bPZTYPp2eb2o5cwpTTZNkCicXaTQB+7sHgKPxlrbsK4q4CtX
AD7Y/s/geDsszhTiTD/05sy3m3DYL2qNxzKLafvC7iBhARtvNsrrZuHGOm+AZT1iMx6V2jcVZMA6
8GaGP6F2VX7fdsRJ2qrE02ynFSeY3PHNeM5u4j6yr2JNfZOoIRaWJtr0VSPM+nsPJ5ByJ5L+dQA0
84UOTut7hZ4jeGnrx1bzgIKZZVDsqhaKWdb2jU+Y6/Aqco3zc1EFjINpaM/RoJDsh7L9QquScUty
b3lfYXc/F3V5l+pJd0sRa9zUBtV9XA1je86ayGJByMwZPE/OfwAmEsL0AiBDq8mCEwKtBS0CYU/6
c9z2OgLfyOx2tVHBGnL1cmvXg/trdKFBU+0TOrdlx/vUydtdszQUSeBIdg3ItvMCptlqlFW/i/IB
OksXlfca51sQ+6VzO1ZBR3lQqf3/Ze/MdutGsiz6L/UeCc4D0FUPdx41D7ZeCMmWGZyn4Pj1vajM
Llgqt9z53kDCyITTvuIlGXHinL3XTjrVbRXy+00cBcGuQlD8IkYVHsNcq2+MmfbcG5Z+pFEq60Nn
Z+nWmQU4+izFSWZRTtU7X/Dhb+Fg8bVpJiF3No36Wf7grSs/7r90hVPQAC4mumaz8MesZxFQryPW
AKM1PU9vIiG6uOaFnJVDKCVHVuake2xYKTaiRmEEKg+R+5vsKOvyjnYqjUuhKCbTMvJOBfUXJ/Ye
9Jgr08fW8bv5DdW/Cm8WNxWzzkkQQw1u9E/506yEytjiDuOsjpJepn13AfTpC02R/mfMOqpsspFU
0UkWF92ss0J8ao1rhFnBIRvSszO65SvBb6/WrNCaapJDkzfV1qzfimYlF9OQeD28ybumFMxUNGu+
wAuKO2Y78Y9oVoRpbjht88CzvzKRZjMQKr3O09Y4GloTrYHEtvfxm8SsfZObyVl5xu1GhBbMejT/
TZrmzyq17E2w5jFBvnbeZGw+gjY6R0jbst6j3zTr3ZJZ+Vbg2dyZsxqufBPGFW8iOb4o9SSN8jXR
WuOqmgV1luVXZ1BTTMZmuV38przL0W3xICDHI1tnXPnj+GyE09fODq6YILFYiuKo0mY1kq31p9Di
/5ue/5id3f9713PxnIfp83c4ej83Puc/82fn0zf+wIiGXJJNGBEqR4D/6Xx63h+agasf2+PseXHm
xJy/Op8G7VK8l1SmukddQyTLvzufhv6HTv8UcRxScQvTqfF3Op+zHvQnccwsaZ+lqtRZOj1P5yMP
IgsNwlaFH+2muACWPYwxsXmmC5ssT7ch+IbNT9/NLxTdc7f+58/DjQe9CsCAN+OBvI92stzUWVXy
PNwxgxyWlt4Edxaw/v04dfF59KTG7gwp8PMPfW+TwVPEh9J21nUaycj43xRCP4lijcbricqwwp2q
bHFq0kSy8zvmQvCvv7m+D+rf+aPoIiPjx0IwK7XnacZPH5V3qO8wQhLnSUr5yZ8ssUInMQMrk2QD
W93C8eiyIcz/Jj2tv//8Sj98vMdFEl8BaQYtuP6fXWwbSR9xseRyJIrSsE8zc6OKSVwZzAhRQxb1
tKCCsS4YelQviOma7eef/8GR5PIDGNBWyMay8EPw6wfTT9Kz1LQOgT5BO9/kZDDu20ZETwnZg1Do
0RSyaEvrWBoVGXxVuyUb2EYfNBg01TrV6Leu0w5bT2/7L/1opuGfo5n/dZz04Xl/+/kMXhz8q7Ao
mAO8vz9RYTO6SLVqV3kSxQPxnKvGHpwdyOZhreb25m++kFlj/tMDP38gEAocfESLMKv4CBoStSLW
EEL4DsmtRrsKcYa+4MocYpuDgoMkqP2bmHgRRMbBOvMMFaCbcMfTUCSJWn/+0xgfXj8P/pAGH4sV
B4+JTlbG+8tn1S+I0wmSHZNXi/5HHfoAa12jOVS4HikRahkTfY1gMWrL78QlqG3TO9MaE5lFQzjw
5A26ee2JnnIdoWiuwzmfKrIeQgVwqp6bipApXJ0iXumcmnqPF65gfTlleSX2mfRwsBr0kGgtFMHZ
1TPt6fNLNOc7+PMXPl8i6iKduzy/hx/fwFIpYhhyIkxtGsY6nMiqMVeQ44f7tHZA97nl8FD4FeX+
2Or+hUasxabihHKqWzwm7MFqX0CKful0W1wRkZ7epnarPQ1Eqs4ZveltDAX0qwe/b+82bfzd1GEL
FpMynttJoNEd6KpBNDI688GiEU+lDX78DFCyW1ehn95+frkf9P5vN9QHBDDjznDKvCV3/LTeiK4P
OOjJdDfNOkynRWPREA2y/PxTPr41fKf4/9lxiN1D9f/RE+IhY2gH7sKOQ1r4Rcyds0A1+66GO+ol
VOSff9yH9Xq+KMbUWPZYyOihfyRmuTgYJDD/lMjZIjxjoTjwgw0ceofuN8vBL94HNoZ5i51jY1xj
/kl++vqyAfql2TTpDllEeCYlfLiPHS29nUTVHFozSm8zXUY3n1/ex0V6vrzZjjLTuViCjPn3f/pQ
bFm+lqqcHFj6Qy/0+DxOrEnFm4jxQDfBRTvmw0ga99dEza2H2ha/u6G/+oYZqOJYQx2LW2S+4T/9
CKKfD9FAG3d14QpqX63guWlzVGYGLZTfBNf84unhTmJOYq6KLPoNKPDTh3VmjKYvCesdQSDprRXB
GlZR724Lqg3Ilkp9+/z7/UD9wt/LQNjUDWxFzIj5gj9swoWtxVHlg8HXqorYBxz6RNlKt0DNAsex
y5aTSKYr3WXuIgXk/VVQeNGJ2SBtk05C0thj5fTPeRA1L61Tty+ZUQKdln1gkoXqiFNgqfLr5z/0
L++Ig43dZ2WGkPJh/sw0OXEMWm47prM2Z30qk8BN86OPnvju84/61UPPKdyfMSxcx0fkBngNYum4
JMqhOjjrRqOf2waEsTAq72CZSX6UZufsPv/QX1wfNqLZNYTw1gE4+v6Jm3qrSoycTsmA9Hvjmnlw
5pju7HI7EKfPP+oX75fJ6QfjAxFquDk/3n45Vuk0lqQgqF7mm8yJ41NmTt66s6rmulX6uDdMpZjo
t4V96r0s/M0D/6tr5dPJ7potyPiC319rq01uL7DC7DIrJCcF2f5JH0v/kmxl/zdOzvlaPux2oC4x
soJacOdd/f1HUaA782KZ7Sz2rMOQEwdMyAF7s6dN5kOIZj9eecw7DqL67S39xfeMJIMcXVKpKHWt
D49s5SUp7H6n3EWV1m1NGlE3smJCgBICZ2Y8jaxdUW8MKQxwybuXhlRbn9/qXz3KLgWna6Pa0P/j
Vk+NF3SdZ5c7S2oonmn47nsVaGuaRddZKHR7kRrp72q6X9xeVkzboMLA3A9j5P13PttpNZDl5S6M
Lf8iwEZEKw4VNio5J4g3n1/h/CV+uMFYMbH2Uz46gMQ+rNQlJyQPGyPDI2q1C0jE913z2yr1Fx9i
zAczYFQsClif319RxriVdGrJihAiLF3opSDJRRBh9vc3dlgiKHp4Yrmqj99cSlcLDRbO4gHF+EMS
MXhCTIuguSNntPzNs/GLVwP6ApW3BVaRI8mHi6oLmpvoDusdFbqxJVEhMlY+VNztRCP6iFBPXM3B
SkRJCAdR0787AFd/3p6ffcu/+j6J1PPt+WKh0H3Y4UXMDgWVpd6liSNWdWe9iJhd7/MP+cWzbzqQ
FG20nO5/7uG+0Cp30NxsVwmbx3CiaJjoYx5C1QOhSipskRGBUL8pXn6xmfOu4wvmytiqPh6gJovI
rjENsp1QufWQM9y9Ip+4uvPMIt7FTva7N3xunHx8AWBoAL+x2D1AeX54AUKsyllKxssuNk1cDdgS
gmoRE1Pyg5fBvWdh8FGd+35/P5VecOXnvd8sZFRg0grtuPpRWnp625P2Y67qfHS3iClMNOG9fLGt
iNo/sRWUZsoCpjNe5ZtrExvbrqiM5o7CpXz8/Kb9Yu3AtI6sfd576d982JtMR2uUleNtM0pkrosy
dch0weX/yPiy+w397RefNS+MbAzkdwL7nH//p7rLNbySaWBCceuIELl6P20mMgQZNNGL+NuXZQNB
mDOSEZfQ2Xn/USMasXw0Rtipc8ej0VBVQDMVK4s4gt3nH/Um+Hy/ItI8N2gzzKZukyrm/WdlUSh6
bQh4uYaQE7VyTJSxulNu9TrVnsj8Q/BqkV0/Xap0ZPNpR8/5juo7vW1ET7JGynN2NXrddFJumd1b
E+SsNbcECyic8JfPf1pj3gw+/LSsQVTatOtY9JwPN6GyxsYeJQ0ROv3hsSQl+TnFyXVifCERV0dR
+NJqsr5TdhUy79EDsSxqAy2CKys8jxaYPl1T13WhkMG5nEWKtO1WuH2bgxN13nXv5cOWIRIigMDJ
jr0Ttb9ZtGc037uLoF9AKYWfHYTxrELQP57/4oZgqsRISyyawkbdVbdfSbbAoYgmA9eRVVeMLLrG
yV566gG+8iTE7TBOVU82ydRBTq8Gj9AerzSriDThwRqWtedLbyk9YT1IUofwnFhGQXhe4bjZNnLN
cl2MwJLxc6TDsPNRAQUbZcXCQ0sYh+PaGZP6WVrkwpFMVOLI4eCGA8BCbWMtvOKYJMK91hKZHypm
1OfRGhAYdHUll7YdGpfEYMwGj8atpmWNQ7rf4o0pXmyZxmJVBODBlcsAjkRIHG5T7B4CP3HvdSby
s48LtZ1V+BiEh11g6M16qHRoAnTX09soDcV3rwzwcas47V7dZrqZkvyHphfGCjfLtJaDzrA48dsl
Xj7cJBhSn7Feib0da9aC0F33IjXExPV35R2Gle9+4EZns/QxFDZaQ8IU3cd7adoIwcxUOnvDb7pz
5Ymp3ab6POAjhv0ylFWKRmrkdvR5IO6qYoy+jAamJhSLgDukPYgfttGUa89XVrfQACWokx2l/l1U
mcElmRYpz6uVY2L3aqwFpUK0qcqGxGcxoYWJ2xKlZOB26oxMiowMh+DTZ78yE23TMYNYDmX/1GDd
feFBKHCl2dn4tUaMs4cOjdWRU0iybQMTKY9XO/Y6hxV0Q9WconlNu6+sndk3fVDDnh6biQYxLR/8
sGsXo91CIMl9AsASIym5R718zqzgtnG7Bz9Ls36RW5NvbQzLI7ciRh172fSZu4gHwsEWEzkx3WyH
wSiSRmmxkRp+pAGBzsqYDIvQFa24EuRIEb6Z14+Rk4x4VoPo4DG83wsz1zZ5Znnn0c9wbuSF8r46
lqj3UzPrSYRD8l7ffXFLh0l1JuQBD+33uO7sDblP5i5jqIg0xLslpeLZVSrb5ewEt4rgtzs7ds1d
M3EIbY1iMBdFnXUXWatBpwrJ3lo3ukPeQV0ZLxxZmmtpJtVi7KzkQCvP2IeVM6v2dLEmz6I+aYFc
O1l8NwVdvGrRxh7o1+IAcuAVrfLYmBaY5Qj6hBGzjkD1y2WRDPg1Y8eP5KZG+LEJ9MpBRhATy0mY
XkZsjurIGlPaUFbo0lJOUN6oqWCJnYzIt0BsdQIRX4YqSjjqWCh8cqQtwM/RNeUSA/3k4bmc0vDU
TghrXFd2Z4kwhZzUKO1W4ewERjEyYhrFWXUEuySWeYQxTe9s76nrYxZrxv54elqEwTzj+j6r41nT
35niAXPEGbXq9Fgzrd8OQ6S/RozAfxCZEN4LzSlepuqalGeEIIqVcwuCNYTMZcWXwxSUJyw9Eqt2
psjB4cRTLG2n4r/dHpEK4pqtF/XlBehF7aWso2GXSyzt/QSHFldE+NTqwlh3KcPcsRymg9U5BHXV
NttgX+rdTaU645U5O+ZBuq/sj4PakCn72BB3He4EMY8MwQc1MZGX2nhMGOxL7F4lX1eBlXrplJV7
D0yyfbQSjnkhJuFujbsbUDPlc7cblDF+89whZ8w6UM0kvValzFiR3CyyGEwDcj7zcgTxR6xnRuBQ
HvjTI8wCfWcTgrAa3LYrryITlfCirQbxoscjw3XNkAwpu+yhlNI7DloCA7jmWVshI8FaZWL1X+Ji
gaBOSJzaSjJT1sEgop1FMXOw/aC5E7a0a/xlUFN4iI3yisRYKZajxPi0SLLA2oSaSvS13kyzmolE
6mhDPeSfhgwLrdYibovC0ryzSz+gOWOKZM/NM6oNCW7dNkyy7LvDYeW2oyX00uQ/hj5hxABV45Xe
pLl2EfIk/UmxQK782LKvG5PFd3BJ8ZAIcpYpiNPbSs/8o1Ktt3BDJ0fB0Xcs5tKsgmcHy/GlKuP8
0BdddVBY2wC42Fr7xemz4axnylnanTzadZjusiHWgGKaCeGmerockW4u9aqutry27QbfcLueJotr
tY0Wt2wnNuSOWPtqVPMOQg3x1DuOBhGF9twtCgM/+ZIK3MeJa6idbvWwmFoSahaVGl9tUbZnMaTW
foS+8dV2XIYmso2vjdKut43nlrepYffrzBXy+2jl00NJDsa6qvKtMoz0unWtB5L5AEeKvge9MQwa
2slhZPUqAr1ZtgkAjAV8uO6rlVrWufXs8JCZrbOcmFWXiwFx0N4eTQ2xID1cIG+TqY6lVUd3OeEj
yaJuRHLKOqu/rEanLg6tsm0D/aBmw64YOm6CTMPryYpnLTVa/EwU7GwwAvEeYnm+M3pX2wShOdyR
3uJtA+l1a89miIQW7EJYHRYlZPZ0uvNIebeTW5CdQlMzEEAySu9OukN2DaCpJHYBkHa07ZVOddq4
5qvU6nBjpWajrfKxijANEwecZvjzFqXEoBaMfrm37aRY8e2nJ0sTu5Fxw4tJu2ePZjKmk0FOxdYJ
eh+GRFenp26cmu8yqCRhxKUdwnawKvKtAUPgPicQ01gPyAAw3qf5j1S0+kXpSPu+83MbsZ7ehScQ
uyYwVJSOLKZFR0xK65TOuiCt7hp3hLGbvKLYG+io8A9ExnEEEgofxJEX5WjOj3Y7HWvibbd4szke
DaWjLxpHR7Vvmc8N54ClR/zkchQNXi+PWIFVT1oM66yd3Wh4r9aWLUvmsWU1HVmwXqXp5+uJauXY
5GEFmqTLn7sh5IF3w1VZiG6vlO8jvq66UxgxdABaAYZDueGaPvC49IYiXpWW+RJ3ff0I8mEg+LvV
v0QNQlVSlx70Up+WXlKRa52kmsKR6Zr7aPBxuRZzOlxO/KFDqtU67Hq1Qk8mdlFPcK6u5+YpoEQw
+r7Ap8HRkYRZuHuoX/qFYHKD1LaSt4zRsm0c1vI8KbQ//HaXbxCzm5cJfJMbMwFXKsqxZ/3yFY3A
2T9YBs1tzTxOLRMDAws+R0ao2ujtefaLR2nWYqX6OngY4qq5Fn0R18uocItNNn9FjZuMOxuPw8qN
nHrn1oQGm8kXdj9W8dwI9TtLTybKfigTCxrAHEz0MI/O5GKh18nDg9ZMzx7BowuzQbNrAJXZ6TmB
gijFEKGLGsUPBc4PR2TFU0fW67GT9WMbDPVXt/ZfmnKk1HZZA3XW3z6xEVPX+hM8hOLKZF1Y52E2
3biJQmgECzc2RHQt2wmTbUkxvQ2rDPeHkU8Y4B1ClhChUYRwsK59lZ01p/HXlqOqdVBl5Ij58CRk
kfoERffLrInrveVGEUHTLQZu10CXY446CtMpfMRiGyLPljeWmd2loywhC6jyMOUCt6dFer1vAhvl
HVCrKrBeWpwh1HYD3hyDXyg213lWRl+JbXQOkuJxpddOsIu9qVhVk/TWIgZ7gZWEUCUn81kMhmZt
ZPlcaNbnMW6x39TqARTEQCKg3R40X8MGoeGRXup6hFaZGHBf2+D5RL8qnPt4zMgOLkUVI2/TS4vX
TfchdoT+Om+Fc47J3l3qU9Ftu4xUW7whGDO6zMVTMGSXA3zjb2WOqNTNh9u2CN4gHdpGtlH22PZh
t+05+hAi399V/mAw5CnthzTCQVaHYb9ukj45h6BlVxpSYisfD6lWanuDaJCLukULJgF47PQq9Aj/
xSZeibI5TFlofusjU9soJ26gBLgUZ6033FsW7BG+f9IcSwtTCJYnNLbmU5TCD8JtNYf49DzhelDT
Eih2dRZPAJphSZFpNlAliSi/8HtVrpMarpDRV9alV5junhDLb3oTqQcVVNaOFb07BLWibYgPa221
hNz1IxwYh+w45qBm8tA4bfuMGq649uHSfCGBBeOPnW/bzDOPqicTHKVIjX/f7w6i03N/F+X0EkjA
KNdjaTbcu3T2Kcku/4GBL0LhB6kEyaxsaTNH2k4zannhQ5heWiGbLhk0Yi3Ifz7UI9W07IJu4+oF
IRCkKs+RxTUlONAEv/e2Jt/pgs3BQ6KBf6sipUtEib224znB2zMoPvFDiTGtN1mfQMgl8/lmSFIY
VhFrITm7NUnFo4U8lLXH4QyziiHEnB08zxxMPSWWfpTkG11VyPERGCCZC4GSWhT2xArGSXceUY5f
uU7nHOnR1JvRMSeeU+dQY6nJV77ZF5d6ZOuXORXgTlDV7b2kRYCqOBE3aJ9vUs5MCz6gXynPQ/Ec
kQS9AJOyS0VDN14rdRaVSlvgdD+REvuijZpzkVbomDEsXnQ5BT55Gd+tCjQu8chnuEvEpPeG8aOQ
nSSKKR+vId2kG0OT6AnJ2zummCgMXA4tFgzNae+DzshPaILHFT7EC9V1T8wEsCE22mOeIDIlFy1d
tdIQC6N01LLR0JamGP45y6rkuuxII09pgqPwg9OVlmZPWKjVHvTOiDiYV8FWMyLJ2z6QQ2kF/kOv
4/VO4+hbYvfTac5bswnWm9ylGzH8sDo1bu1JZt87aquNQtWw17F0X5Ebh5naYM11NYqVRV0zflxW
WWU9WV2i4X1OxRq6VXYvmiYgG8bxNkkAAg7kCG41FSBsH8LxEsnIC/yRcdVOESZEUkxfkqoslpyb
9J0vLeuuRU+4yDOnXOlt4UPlzWJzETkp1O44nqCKcbcwK08AwyLYU75/0pMWs4PbE63eDOoihdt2
n8F7Y0MpglVXmsmhZxa+bpwRyTnwizs8E9ux6Ju9b0l07H5XP6sWp7RWDxdFiq9R5DzcOJPKa4fI
029aWj0YZBSfsFuR2DtiT5+8ITr4WeBsYhdxaOJE2HtgTLUnYlub2zFR/bLNOD8u+3Tw0kUJ/fpo
BmOCv0T+mDQmLC3KW3iXxDhNY5cdtIC+Knno5bBRpjQ2OOymVZzBN9Nz7LQefSxDmDDc2sZapnGb
7AxCKn4MVKQnEbj6up/Q7EamujWdRG4YMSGLQQ63anS3+G4G+FrNSjRUB7x5tJBsElUYkFzFyANQ
9LA6PrrR0G9tqzy0iawuVNgbSGSHJz+pX2UUuxu31otdb0Om1yZf2wLIyA4DQlhrkZZO9yqQV+Vk
dBXdfeyP8jH14hqUGEmaLmdNG827EeQ1XlzyEV1jyr6GRRWtgNOQLt311gFdcXc1GSNbSA9VdW0g
Id4Fse5hG1Ohs9Uy3VoO81m+lGGxoW8X3IQ9i1cQTukuQsF7y+6KK7XMg1UMF2cZlMlQAF2yig1I
dd6kBJIVhpGqoWAskvIpyPph11YqoBOVyLVqI/xxto4vyfVfaowSh7r3g22CpPqBzrRLrgmIooWM
tZNt+uGpL1I4fZZW+Js6QkvPCb2W+Lw4YejAFAAAYGMtC1wbY50A8qsKhmy2NVrpUg9rDZacqMp+
1RhjRXXMCK5ZFYDea44gd0U/5JuCTvWe/PQrabvmuggpweXkkZgxzqEFCVYlrZiSPZohwAWVVz5M
2Rw1TzE7hEsOeOCAcI2MG0fNKa+23hLCJUCirtsouqFnxUQAvbcqR8pBl6wvyujBWZkOBpRQy9MN
H9NfBF4TbDFUthdDkGqks08WyenuUkeJhbkGPnQbPXcYqugi4sjK6ZhtcDasq8mpFnoArXCq/PbY
m36wS3vrqu6Lmi4NRgnOTuW91lkQdrTBQDTezrnIfTA8MhyJlgRNyXWhOdWPnkHXM46T+DoW3UgY
SxyibC/lFtOgeW7pXn/JHTdhWaDSNheEksevZRjq29kx6ZclThx/hhWhHN3rBJrvXaEfiS98hKuC
kjxDjU3W4H2h68kxtYAL+rgFVnZlTevM99TXzmkdj+jVGYJjgZVCnWTZ2x7b2S2y/mSVmm21NcGK
E5pbJ4cSWfZGGpZ8Mmm6Jgvcs96qarrybKRBs3b9JvpheFF0IboKpriBgcqh4ju0PKVHKoMC27vr
7xorFMtaOdYhyyaNGlaZ97QU/GfXK4xjLZ3mbHeDe+X7IQOb3ucpLDzq8JbQ141DZOSG4xTmtnTA
YxtEztUwmiS2STo6dli3cy1mHxuQbhRtidk+4yfFFq/8wfIWA9/hrabMSIDOCZ3vEVNdxP1NVF/B
v2DDqEdOM9QNh6ANmzObNcJvL3CPlXJKGDQYJ3eEN2X72fltLFzycw+V3QRfJlcWe9INtP2MmnnQ
6TFtkinpIKprsmVp7SaOyChdnuoAhWEclWoDng7krYs0HvFpb5Ew7MaPmmfWt3ptVRch9Ck2wrif
wuXASlYs/ElAjvLDxJdQT6AvhMXI3107XRauRogjZyxpLjDbdPimJJYhp5KzNVsHxhIUU385CVFf
F0FiHNMgL+9iPUyoJvKRs2CHR6OSTndMcJjFyzBWLW7ViVSNxZTo+vcebtoJlE72omUOrXnpDPFV
N0qiizGXR84pU1iqF15VxCe8uUz7k6r15Mol+OzRirrqB3lrwN8wfeZHI/bYmJHue2IhMPJd5T3s
82XFifukAQeszrWbC2Op97azqyrN/T5GKGgn1sUf4ViE3pE6zNnppsW+OgiduNnW12d0ZFLnx9LB
Zb+KGlHdEX9sPRBRoL5peVnSLYTQDCVLMSPtWaqe2kbrVlPW8eO2sYhOYYveKwEf+JD6SfUD2oT2
xE12gTVFfr3uDWEtWhmXJUA7L8R65agUBzPR8KcAcaG3aTjS0b9PjF0gTeO2TOvmYgSHl7EzRmMO
3KewzrLJmFX1mmqol1DumyvZzrJgPxzu88lDMFkVGTpd6+3nMoPOXjZlTC4NBWb1tRmJqVxgF+DX
UrHi4a/nSsjpvDSRl5ztVoJXZaAS7MbBHe6LAD7mts9G/xDX0zSD9km+O4e5i/sKrU/U3MZlj2Ai
0LDOuRlj0qjrZHPbxWWib6wsJsY3FrmEgWimt6aWh8keH6OMlqrzanOlJXUNrSwj53wMfIvOhsFb
H7SxCQ61YSjEhiARTWYjejbfC7KjC0vnFiCV2pZtNthr5bZ8Ic3Y8JXqyI1Cyn8SKzc8pbG+YWBG
ZZE1jG6ThokXOFu6G8vAndJbWhrhF9rwnKB9UVqbVu+1J3IkmwP98xisRJw+aAPMf4BDzJmgrqlt
kI/qW9O36oLMtfHg2HEbHX3GvRc0ZPnrgW/gpJsnlp7yeU450Qf44nkwlwj0EeL5bfkVenFw9mO8
WS7a3A3k4XjnBXNce+6O4YsuwviEgwxNQ4cmuFvXDo0nKMMckNYJTctuWWo+MB8NsN+tm5WQDiNY
kBlROC1PYxjYzCkbj3+dc+gxR5vmAx0BkEt1VNYsFilJcYVvV3dxn6tvmG4MlxadKZ6FgSzTLszq
jq6m4HA3Fs4q8hLThVbb9fe1ZtaP2H2gHum598CZwblwzXCYiJ72zyT2UB+AE3bY5HPhLNyG9Yqx
KfV4AOJ05adl2G5iGaMWa2xjqQ2CulKxkF7wHqhsOdCcJYCYyGiqFB0YMpjCgOFBa3o4VfChal9K
AGgepAQUgHSweLLqLrYePDr0ORY+kxtRxTZDiVpLuZkAUY5dhDzXHMkRvkFhwb5LMzi7jFC3rqrO
k2c/9dMrX+VButED+qqEyPPSg3ooaIBmwC1QMIzygEDMfjCrjIegccqvqaGc744p45MEkUwbcuxZ
HjSF6lEJyyUKkJM5JNMxikdmDBovT1rMOpW4hGC7slPbv5O4fxnG+jyBoqy4CXnL5Ijgrxa1VRfb
JrQ4oDYPITnP2Y4eVX8vAEvsNAQOlyYDA7zUWrtMex5ctoXgLF0nvR3Bct0lviebQ2Q37ncOO322
KjrFu0FWBKtSaE4CkaooqMwUcrotdTRwjAL4G0mS9BG/pCOkhT1gJKPZ40iRN2xFFeiLOgnivTO2
8a723LA+hbwf2bJnxPEkUx7thOnVRZ7wdo52kWwAK7HqJmP4hekUX6erG2N+2TfeSNEhw2mtMTGK
N2+D6xYB2g+8SgXW96BjuXcwO+MPjef3W5UcdEgOR+adj02ymcUsNofsHKa/nvSs93wIf6lP7EBq
kkqw6H2jvlVY+BhFBbHaxPPKnLMBbPxpGE6aHeDEzIvyJo/ygcmRDqmeop4dKHH4bTrO2taI8/Hs
aF7Nd4Du9wrcRGE/JWmdwtKIpUMTlb763KHiJg1ZqrYFWAp21SxzvOVokKR9KdXQEXNeFXtNlAUQ
Z6Ed1CS5F2xypbPkBtPkht4FBXzg15WcEtZ2wG3BZWpDblhFk8k6ZwcFi4hWCfOBI6W2TWOYrXYo
5E3N831Zkel97rGnrJW0u50IdYZlAzX1MismviRweJk6ul3RABrNczqtufACcRgzLSWGtuCBMwAA
WpB78XgaBjPXVZ5UFNsaXdKtZFxzYmA6eYsY4CCMT4D8MRPTFHmzaqu7odR5F2cwz2VXEqXA9+Ds
gsoXy8TM6mrV1wX4S7uxDwXzBGhCHrIiQy/tO4une5s0gvS+MC3s55QNhSoZo9uuDPtznNVNd2IU
ypalHETGuYX6j+Ih3vkD9sQ2HuxNHNo8Kh0T2mXpMfnA6cx+ocmxvyf70aFurNmkyIZA32iO6S2F
lgCG7IU8vCr2mVHKErj+sndTNkyqQ+PIMZ7UxqrDGllKa1jIpkHGHw86YGp12ergG70c7yZJ9ZyP
xYAEuhzEoW375kBrgquxQTE3S1rjYjdgUYab5nas8SJvGpYqZVvhn0K1v+Wcuysy/vmv+c98A8RS
R6FU//qvd/91jr7VRVP8UJ/+X9vX4uI5e20+/k/v/ubmX2+/Hb4Wq2f1/O4/IMjD7rpuX+vx5rVp
0z9/ir/+z//rb/5FALsby9d//uNbwbFl/tvCqHgXyTK7U/6tqpt/kL/+2Pzz//Mf5/E5z57rd6Y6
/sCfpjrcCH+gpXFQfTq6RroeqrD+tVH//Ad2O92dnT1IDOf1dNaq/I+pzvsDLeAsCWfPRuc4pxb8
hRPz//AZfhKtZjPJwa7nOH/HVDd/+jvRj0bsBGpU/02X6mPJei9Rknabu5ZVoG72Fua04hDK6QPX
meH+TpxjOOZ/iA3dt8gJm/wnW3MQpr7/MIveKTLI3NgO4cQ4pjEmY9oIowPCkE11dum3qOo2bYrT
74BtTIXrlOeeFqic+mNvRJq1dGnkKxgTpXEz/jdHZ7Ycq44F0S8iAhDja0HNtsvz9ELYxzYzCMSo
r7+r7mt3Rx/bRQnt3JkrM79/c0D2rlHBLfSfOTv9Oy9JCe+I6gUIX3241lHWSN6J/YSevqODpBZx
J50qj/U0Auf1ncwfI4wxrFEs7i5IvavtUoFQysyKOy9LKQTwgYm1ms+QHNHUsgKqHWtftxPsnW7F
89C7A4TfhdGlOVRsL0C4NC1ILqayFrwBDXg3Dj/MV50JfChGLxkG2nk1fvmJZwOXUtU9EbOYfxm8
ACgEhQQUQ9wg2fOvWjdLBU0YDq8DSG2oll2wll4N7dsdxF7pNRtjzTISaiZEy+XKJTbnqKdvpYhb
Z3T+gY4J4ZERDdqUzmwDAjWF5sZjp+6lX6Rj71FMXe5ffOY9xieZfmSQYlyUAsOBzJP2RMxVAUci
KrpmepN50pGlsjPvuTfx5mywqdU4OJO0f1GmrV7tlekkWypup70W9M9A4Ggo0jJdfqTMsfRjlkxU
8DZQ6/XG9xcX6rIpl2+DNBnEa5EIpBzbgc0yj3V7afO5R932+xphc7I45au6pzHP9pAOiOuX3I3c
kjVNJs36pxPO0m/y3tfWxgyUfPe4ST67bTcKIAVBl0ZeUBS32iO+cJl8dFCmq8QYN0Fquj+Qf8GV
rYU/fqu+M99dU3b366qJwc8IhVmkKsWKnBvP+OdTBvR/bXzIGlWt+RF4t5pPATgp97gmwlh+3c5i
c83YZP8tU2Edq9xr8abZVmVEg+sPeOFme/3V81pNm2nsSmfjDss1Gj713pnuN00pt1dcq3TYy5IU
Kw2QtzA6gYDk0xJIPFlQF3CReuZxXQf1TxGprzagddHs6yTMwt3Ai4XcF50SEqe0nIwIZ2yA57Qu
xaVLrY79p2GOj14wFu9DX9j1qTeN4s1bPNieyZQ7YuPWKgB+KykjRwqsiyRKwQTRVmCBSonWpByz
vZ0SKb6HolAqjAmyqCKcuaO81T6tIgc3BZ3cOHj7uSIGLgbCXC6Pq0KLZn111cF4qJsHnFAeX7aw
8v/5BSmvLYtQvrijyV2CBI7JcgV/A6uDcqEdIpIFBEc2+Jr1rDu3rIKLpV5wxIl6/hb0QX90S22w
MLSGrI7qtQ+uBnjzukzK5xznC875n1bY2a0fMLKsVc3izmPzANbjur+I2zHF8FX1kLk3oWlRt8Ax
MBh3BsLznZf5MDZ0wP4gBjCIyW32HI4NSeHnFLGeS/a2EOtH2rdYharOTwDgGabioh6ClGs9FqSJ
audjqxwaD1Zic2f0iuCtZJMIz9VHq0DIcq2b1HCck4SR9BzWzhDEhFJyTQ9MZxTUPbjGyzBfvQ5d
WiBCwgJiT4JJZ7ozA8wL23Ww1Y9aEOWOK8cbwcfS1O9JWQJI9Veup3G4zMZLV3lLsg8z9uu71GNR
BeUA3MKOk3MZDj1P5BJ7+J/e+Gf5m0KCaWVswI/Zj3yYKJ7IVYi89ggpPwjm/iHluDFepqyFVtt2
KXQKyQK53nKp8y+hFbLF69sOEdOra5izGeiEB5xCK8sxiTVsAzzcgViR5PWEsDHSjuE3AB02qznh
H3K90Qc7t9LLEIP8zl+CllYZBmQ5fIeZiXBlSsMjHdArBzDmKFUbLcqVOLl8+Y1Xjed68CDKb7O6
xQVTd4o1+jqHdrcZB8VrJi2kVR29rOCQzri8fuoySaztIMbitvZR9jam6xV06EnH3HX5FFZHLmbY
KfzA0v+CSbX3zVrT52BkgnVeX4FijyfONL0LBI7KXX694+8KPKvhBvJzpo6YzuAdeMQv243qbCk2
YoD3xT1/xrZjz8ubo7EMbyyijx8+jE07LvDtAaTg4k7DT7JwcCuKIqCUcPNYWAryZGCVmdom5m9a
PwZeLdO45ti1uXIWsJllahW0ECxu9lkuoXrP6wbG9pB5bgfAZJkuKRS7hG6hxP7SOfIGJ747ePtw
CJkoiyKb/ojRK3YIweLS6jOM9ZEcfyVOOa0y4bnhs6MTZ7EUVexYoW+GVhTsNCG1MUZDKEdt6yvH
33mue0VMtymOMPjqEneUBSE9GANcn45WDmFc7Uky/4ZEB09aMfixMjREdV3U6C1lZuVb4k6hiNgB
uBrfW8hPrkfbfGyNEtYHHcC85NCkyptFcnLGclzw4oJCTorI4dgnhwsv8EG0oQ2EHCvTR+o7w1fb
dPZ0buYUWNMsu2DknlR1zRboDMcaQRGmyYUzd4v7pXg118TE2g+fHlIKHCvj4gDaX08gdRpMe1WC
JgjT3vhOyeBmeDWSGsVhxhqx9dCDxy2vhv7ankaRCwd0udUoXBeXm5F5FPj/TJZqee9tfXv0+Muo
IvnzvFzY6Eh6PjhlH/L5VWP3hBCUTnSHKQqEOiPkwkMRjgsiZ4arvdftPAHe0Si1qKkzRT5C2eMK
hmmteMu4brBVqR1MCMxW8D3hxuG9HFb9vlCiPiWN458qZrXz6hiFgR5asIlWnV5/kU3Xl7bkODZb
+e0NDiGW/nZQNlCqiVG+j9Y26D8wTBgfilUy7UI13s7+lDnQS6RbZEe8NmY05v2uWcWyc1qfiRX/
ONv3EM5adQTSPpxGDwfNBu8d/+1QW+av68GRhVzlY9Ox/8e6pa2/KVmYOay90vJPu1JHI8uleHZn
9nuIMHHVJG4JC1DTXEFCil9dGKN7Y0ntVoesb3kpe9DwjUjDV4047L0XsfqHegzvy4lhvEosfzua
rYgRby6G9E1WTcOuSj1xX5uuQs4fuQJtRnj9mttHlu5kT/gsyAaDkW3wQmY8FPo6W6gtJqaTcH+0
vUdHW+WrxK2z4bLSIzh7dJ/Ivme3BbRiQ0JJbxcKPGMZ0Hxjh7n1TQLLpVlbLmILDoiIJkg/QEe+
9xHUDYc6K+Pa4UXBwq5jJqfwusOa63qdxZ+HtCP+Z+hVs291sVjwiKWh/VYbGGQVfUTuhlKY5H22
AX0uvn8c8SEsh9rkgrgpXdP5Rfeo7zrgeQfLmKbrwuL/j5b3bVwvmNr9uewjMYK2U7kDXzIxxHir
Kd/Rm3BR1ZeXpuHnQJdU5xtiA7/NY7ee33Uk8DcU+yR3rg6SyEQgw7dADRomdABYjNEH8v7GvqS6
Kw5nfP8yH/TOR9190OVgHNqUmFEPy7DWnyEA/6duTMvzOGFuYB1BxUPePRZ6ED03wXJCw/bLmLgx
MNe+6uheaoAw4EzxwW7p9q3FV7pBgI9brNc4cFRtv6qeWD13IvzedMEZt/T4lM9Ci5tOjpr/oV8z
t5Mc4AyFsTZ2r8lcHUdIEw+aaY8lUuO1x9UsjL10ynhhvRqPLeYPMRhEzlxvS1HaHXEcHijN3WSZ
OHiFVkgC0IA2unb/ELEgAo/D+jgr65MLfJ5iHrJxeg2YeZTB3nxOG/70lFwOlEtMJtU5/viymHX1
AEaB210pw90oiuQwGBwCo9XJP3cw1lunt9NdayYAKKhZA91JIpcTG4eB1wV0SbUTxoW0xkVmNM8m
R3CJ/N1kxYbxYD60dbctghoGo+J8SQ3cgFLsYdcBX+25jJrwPiK8MfCpGo4HNqU4OlwPUJe+BGMu
owyT8Zmc0iNLjgcLj3dUD8LZKAFDzVtrYz8lLB1H602E+alJ+x+VV1s9XwFYLOW2ueU5ewqOd846
VieKr58pB30lxKDOFvEWPCErW/viI+zsYyv0l+vY36ulvHaTlQa9LQR4NqLDoEg4B8qcxLWTde6f
mGcEOAC6tKfAgxp4Am+BbFbbwJnnnX3dlGN3ZfjwaWxKpIWCPQRaxq0/Lxv2bT6OXhr2kJTG5obb
nX2U3trs5oo6Xnsud5NTvxIkmI+TlyH1jiukBk1XX98PSNsT+MVU00gw4Cbe5CJ19vlECRC9Ud8O
CmUuMpivMBAuHEmfmT89eyP6Y5RmiP7xmjcC9jUC5W3YlKzvFX6zmuvoxqgqSQ7G0RClcH415dMo
/fshtx6aHryeyZiitmNXJ3e5792DODZ2g11w1eIs4HkT9q92156dSWCGez9sPlWtzr6p+FuXfL3C
3HwTrIi2i53oyCcwczasefhECPnJ/bDfj4Q48D01cMvS/IbvTrKB9/oRGCDrwum+9QLYZmqgKYY3
mevujKqdzr0NiheEzHUYm/BUOKN+cvz0nV0k0xMN2ofALuZdbhnh1yhKzLtUJY0sSOltOFYKDwbz
gc3vUHo+v1czvNUqvMFawQgsgh063a/mZZLBBOtV7LXGcZTOadJ2By00uOfCl8aNjygrgZn6/sDg
ZcGRRRqPe+HcemF5BUk7xwo76omo3W/uy4IdGf+RW3smLLCAio+xfdclCXCCGpU5YwNNrA/byq65
weDUze1xEb63rUZj4e7APelcAuDaaVT+WIgERi7udDyoCcNXU1Gfknj7oecjd0Pa1zBD5WomCgFf
V3rnNqw/kmXBEet7/wbDOFGl8kM59Xru5HAJbAB8oDnD8GwY1kPq6eK2W7FXwbvZMS/seic4WLT5
RLld+vBS1vzOTsW+J5O46XD54TIKggv3bUoqfK62xWC82w2/lDdX/TbIiXCUZvW4+qnDq6h03gWX
My571SFZzefAzx/0CtWxN/hLEm8EBtZ3TtTijMdL9Zfq+QawSbq3SXSsvMoA4LvzyjieLod8reZN
lfcMe56zsIStcSg7IK0DW843eAlF3GjrbR3GbMt9zeL+aiRwCEnjqAMGhDNuaijzsKjmT5uy4QhH
oBnTUYSVox2nYyYKlURTn+p8g5pEdxhGi0tdmc1Nnc31e4EF4jPNpjWmr6z84Gka30fld6x88vug
oSSvUSDe0zq80zAsJkdasaNSPXGI6/5uLdZ3+I71tFuHtngomV2IVwSd+VBl0w99inEdmnrTloIy
buxL/EWzuBMpBPHhG8bzuJ8t41YCi4xZc7bvMnMfxhljIw/wDYQOmHENzGfpYSdow1K/522lf20t
eCSA6TmoCQ8OPYuhWjmaoHYDxKXHNNsVizB/y5EQwFzBFbaHi1gYQwNNgcxoBR+a3rCDbxPWyQqg
yInf7axcD+9snhaXKcLrTm2I+99q9wHuz3PXTljJh9tSp08DteesNOvPeZTzBg/+XqX1d9I39wvR
x6IkS9JY7T0mEPfdW65sZLN+s6ruWZhAJxfctTGGy7+OROGtm6GUJTbMVA96b52Pv1liDicDvYXg
C+h0eZot5700hv1kO+7eFSsySatwkro8raq9Ju3gWxblUl7mMTBeQp3dGaxb4gCJCdB07+662eZj
mYYA+3jdikdYYYzGSzrw5jLAobtU51mCOSPDjUHBTvLBnbvcDFn+IK7IZXvM3kxrrLjWmsGmH0oi
ceupD8aDYV0ziRJ2/kRoDJvEcJeM82fdGb+otOPGVNSKBTPXtYYVd2zU9LOsXpDzlpua7zTDucn+
/LbC3WiERsPsLFEbCJMOW6ciu6kCzOjx4M0Q1Jmk6NYL/sqZlVzYqAQzcX7dQuKBXv2ZnQ3qDBIe
UHjcv90Nc+gXr02ftbzxyfuuiVzFP81v49g3Jv82tFTpb1vLvAwOZsukmeprdiIXG42TEk8ni7uw
w+5IBECHtcWUjrOLr/yBNVm7S3DvcBz0aXYmXcJbzVBb2OQxF6zn0sc5Fc+pP6Vnqh70Y1qJI8z6
jPaGMcwjVyy/vtfNOyPgV4Mocpf0LSZ4Zzja7vJM5DGxr8KrH1vuRHaqPdSav5oWLjryqpv91IDp
xQpPK2/W3c/2KIzN1GNl6a+4VJ9965YYVxJdIXVlXDilvYPSwjt2SK8/fkNWshVbzAVOPFmJ+yw1
B9SSDVbkhLk4ZFLpOMhTE4c2zOtbU+Y3nTs9QYGOif7vW2uMW+GtvxQ9wLcZkC82uJqCbYrUvenr
xbz+Uvz4LvoyqSBhbzkQgGanLjesGaUrnpHXkQObFflrmtric+2sptn2teZ1tfCcFXPfHYyRvSAF
CRl2VjXGnelW6JO1efJEepIpHHpaF/7Mhk2njWg4Ovs1HN4UMt2tW6bGi54Bt8796+RM/4gfbsOE
k/Q6NnIqrTWynm2Bcwv4TAhlJM+9Gzyy3QjwIFgdS9AWeBGJRmraMjl+TgHGudAo0SCWzEF6T8Nz
MIeMSoOD/pG0PmJtMeKEU8wmeKUj+uoAYNreF2hhfW6b+Q9P4a5pr/48ID3HMQwIw1TDb2NJopJz
+Uz51H5a2jdNqSVhHo2DWh6o19Nfq811qsZp0EurJGZEvREZVH0KTP+l7opjT3NoKbVgPdfY0aSs
eC4RK43s6k8GEP5MQUITVdwHHemgzJfvHA7odan1zie5bm3fuoCHpXeLQXMRUOspKUPeDmYHCaDY
24M608KAs6goMIkPAn2KggeTXKeeGMwafQ7tTJxKzOenrun/knBgdUji/L1K/z/00qm/ySfMweWa
fzKlmVu6zCYSu+tNPat34GWANaeMIE2VBQ91KefbhrdKP7Oy7hBmwNLj4JAWpQBEd7h2eheNbPDU
9ut5ZP99B9EDYm5ljReyIU/EzPgWd0Byr07idORd3oTro8mZyur+HpnwkquMKZE46v6Ku3hNfPNv
LJoD/VJQiM3LGqK5gR187VrbjDiA7cgdxzchQ0xdYf3mB5N/7CeiTRyhJiuKdl/0dHfPBMxWh7Nm
YGKisovG2HQ4ph4fhwjb+cWfJFIV6zfsYB4+JlysWNWfva6ymbJJqhA2LR/Djpgfg0RHLlNbBytd
1a7vxAOk7+AcjHN38aV1Gruieqldp/1RvaAuxMZzBD+33OVh1zIbUi4YZt4Xr+eGdCqA9Mhs1xoj
AnTsThUXh1o2up5MUG4up2At26HZEN5DynVrt7sYCReqnV2GPwHhYaZU4+AuQXo3m72FbBqG25r9
Ca0sVIqH5DeoB9DWtrPYUyQs3bd6aEnIFku3R5x8pZZyxodMB2x4bXUMg/lnbZfwxlvs0UXSTAk3
V8NnLTG9RnSxU/Y5jBPb8GTaIxPA110TWjiqX+FVmBfmQxj238u1VrjzlHrtyIWVkREwxUAFtoFr
OyroMI0kwtxmBKixldAsEfFAlph0h3J9Y4QAaOHV/MW6lLumayyGhjBuBHRaeNdYTQvZpOOV/r2a
JlmyAtD4ggc3msdufcL5BAjLcl3njMCCNIelp3l3PGbuRJrdP+3NKSxbk7sh0rlJTo/r38xohQFR
z8eeYZenaJW7BD769aZfsrajJmN+5P03RnLuy31u1U9t0IRR0WRfaynWNIYDQS7EcShDiENWRXnk
DWrr0beCuaoDltdRhsC9lhIBbaY5z1mjbxzemvGquGz2bl/92Tp4LyxLRG0igg2Yu5+BYmaEVRGJ
jB497Q31M10eMqZOOD9kBRbyVKvh5GR0XE/+Co9bF+6+z5D5gFcMj6nUQ0zMer5bHMx9jJv07g51
SbI/SaltTZu3hilEWfl3mAZ93MPyTS1ry96eFe5ieHeEQ6xDN/LQTkbSHC2a1TZWAGZ4uzaWQmEl
3rebvDZ5kqVyPqye4rQ5/1qb9KEEOrilYVBRbZkeejOhY5YVKb4F2zovfv5HNdsYy2T+5yXtN6mH
YkdP+xPOnzaWhBqfU5Wkn4mVPbMevNA+8FAVlfdS6nWkiFQPBFe6V5aEfJCGpmxcXKYFb3eKP1dS
yWK/tY14Q3hTMfrmP030mY9Y7T06FQkgdsFXVmCF6wi+8gIj/+Qu17LgZeX96GIvrSF531ozWz+a
jlBxuvGTuFa3Bcf2XZfW+GtK6XbRSIPJsZmtryBPSr68wDXcnGxIN8u95zWMTmF2kwZEGlRdAEWH
4KSK4rFnCxiTSrWZw+1ruopKE992yGELvqA02o0rDkTPuGumYVv5ZnNeSRATDtiVI0pobe6csbwf
Scbc+8uImJjrcucv4kREhQ4rcwaDhX6n+BsdufgdJ+VdSLSV0QAnv4OPmi+vM+b5jevPId2DYOPo
q2ijJiAc2q4O7b29BOzNK33nJnRlgsq59nX/LUX2aFg2y4DOAdbtcGtLg0cmeXcTTFzYhPKy3cJz
crZaY7+EAPj98dwBJU8iIyGpgJG6L+DFT89jSdzPHPIjmfuR0FMFdr1anIe8zs5+pg+FLLprMzqr
GgxGJzxigpKy1d+WY4nOlbDLoyBQPELcsEhMz/P6WbGQvsPRzv/tFVCfXruRlvK75krNdmF+pd6c
rDWlvj+zK1hyhb7CWTXK4GT6nTiqsMG2Px09Kgbo+m3td1IBBaFMs4FaGly9RVQRNGQFERRwXvQk
lr3sQ6Qyu0VGnB8b2TP9JdzREHNt6h7wgvWP/Kzjj8c2k2Bf5+5E5ts4HQPVfAdDbgQb8MFcZDx2
hc02xYbIFn0dQsYUybWk82d2AwlGH0oS6KgiDWj2v6ZVNjNz5HWGp/Iy32UlJceVDBi8YXvv+YYu
p3VtqzvDZlvN2xhZTjn4cFtHER2CT7fRSjl/ruT0QnT4wsd4rUVyzDvsXVB0ZGn4z0MnTYPDwhL7
ckn9h4VCZN4jnnK+RZ8DDPFXv/4XqnY6sGZDwan5AlLiQKwa3GJEF4sft41zI53FOA9582/Q1D0r
MUX52FLu5LncOYO87p60XbyF1EJFWeVnWzt0DywCeXuKlAurWdPxQSEv19elwDXO8J8UjXwh6798
GDiz3ntn+dCzQzGWqOH1h6Ptnppac4nDGsXZPxUrFgKvcLPbXstWcu/CdrBxAg3VoawM6thoqKYY
bVHTq1oJ39Pq1r8TFsVf1bUk4MjypB0rD8d5NFobkcZmMe3HYYadmJVOEXz6Jd3psaqkfuavwnGz
TKjpVFJxrbUkQOConbzmo+scZMMpKTzm1Iw6bKft//nXw2fUyz4vSEork/87s3O2pWZfaJOdOVDz
i/Lo8PzEzBoGnVhVmP9k5pIHHGv0w6TJcueq0dgOuEGjWih5ssvEeWPnhMtXrW9Nr+qLpiyHn3HO
ORGFuJmKlHiI0QZ8StUgNvZQue9uQ9cYnALFxmXRzzJdMgLFZhdj3GPznfAmo2mlVA9JMab3o9e/
JknDUdKzBCZC4pX5rQMm1tza5eweTCsb91jseDC7BiqHPVnwJsP0ygZWC/2zq5kdTQ59bvKt3i9U
nJ3FanCDmTXRI+aw2w6eU0UxWqQgER6dgKevICdIXVdZ3hiD3yHAlskzNhIow+Wa6WPhdd2thTnl
RDpx5yiHoOXEPYrDOj/YJbChTWqNL34lLfbvIDpc3m5U5xjfxWgd+tn8oyt0jIWRPmST2SPoXXsH
TaL5Ma5c+dkvBId5fK/aRO0za1Zj+kTmpoi5oVREp2zzqbTChKC2MamP0sDKXzXqLPPVvrP5hv4S
507fuesH2M3tRvEXyOq9qWyo3c0E72EOuI26dY6RMvHm9oUQ2BA3FMEfYUuCQpgN2lPolPWHgOwr
QWCUpDW96zXOIpuFmTvUN4bBWszhLKaJddTtrxhGI2KFPhE7oBrBqlAnReeOZ8bzKbJwGXMxY9ft
DdlO2eX6UhJ2KzYcrH2cLNUaS53Pu56QzCXwg/lfYbPGcjM2Q32YXAd2+mRTcA3fHflBQitifgsK
T1D+o5YI5272npJOe0OVL35G23THm6LzdaQya3nGHeOeihLM4RVClL0mnGeHxSe33LVLsIc43L4E
uaOL2AW4EOHfKfndQ7OL+AEoVZmp2sONgFxwP5aUvdC5yGa6YFxEczCgoIWfDMj9yhG3mo9QjEp8
CflfUzp8Xg0g2m0hEr0RAC0isQDqo0WgjEZDVH+NtMavaa2yA13tlLHCIbsrZkgQyYp7yRmejXrw
b0mD0/yDGkGKseBOEWhBjSWnz8pCfcVCm6uh2GqLkCJeXte4ozKFQmycOy+Gk7NwNdYFJASUEt4F
2sK3lDjD3TIuWc2SObFfsyQvsGDZpqK9b7LLi2HlK997DBBnLjfa5Gq3sP7MteZ1VbcNDUdzZswn
05ndD0+H13VVT8WcXWblaUl0HuUZx0cEHB4/10TnMaGaVbMfhICVnYd6kE+9ahm5giXESpyaBcAp
bOUG/IlGx0NKIy37aTzJLEKbbOcyp3ue0Z3wJlAfL5Tg9uqp70ou8yVrLYrRE74SzZCGNwYUva1H
JoG0+hz8s4ppOgM31MtmHitWrEBHNpljkwSzEaK7Bq3YTt/MeR1u+wQ1Ih2DezwUIQk2NDTGUGOF
xXHtmOb30eE2hd1zU4K9hzE0XFeoBaXIhWe3uEeW+Wi3Kb7xWr0zsvWb4RrhW52cV3fvneTosD5E
iyRSsl6ypHwkctedbJQhLGNeg2jnXDARxSQEKftJDM8hTpr5pGD99tE0Ue9sD7w2Idil446hg/lg
dO3K+4fMwwbtT2ySiXHKQsuN+makMcUdnFigcUQQrj8V+VrsWjb2Fka2V1YQap+YOvhLgpBqEafF
nLcJDEhuPOFl+pUx+SCiBJVDOil7LpyBfEPIRiUqE2wMV72HaGlFb8mGAmX2I5N0z6xZa+JejqQ/
cPWXOM9Gc8fdkzsgNhMiGDqvaYJtkzdYFdyv5kWUjMs40J6NRC0nbM9YB4arU6gr8nsT59K+pwvg
C7xz/uZ5nfFm4ZBwIi/U4Qf73uLOdAhsc1aY4SsaLuOQ3U932ZBaaBbVFcxkDY6VoZHh68iTWZxU
UFlv2WJnj9TnOBvDMWeKj9EPf5A4+3Nqld6lWsKfxlQveY75ga6g3xK3/GHGBUd4oqk2g0msrLAU
BfB6S+bJjj1cZXJnsdHC9iHKb2qiXjqWTWi+4pF59DyMxQ3sLNay19TaJlwVg6pX0wYTqJ/UCZ8k
svlRQ2GY+jy7m32kJD/9IcsyfQJs+hHWEN7ng+TtRthojE28eyzJmu2UFVsnKdY9PuJ3Lmf+o546
4zOkOY8X37UhEZJuABLfaLS5C4rkWWJx3zp2kh4apZlRhApg4wC6AinMQypIhq0Rma4SonbxXVJJ
epon40PX4q/mxXWEjyShrazXK9/zKsLxQjdPe5azewoWTG/EkI+zonAmt0WGUTaj0ta9IzXXvfmr
ezZgeOXjcqIvFhFjJelFoASTHLZjEABE47AJsYxkDrSlfcMwutKPXq4oJkjJCAGLAx1ptq7tWqY6
uCGLiVCWN2tBEc6y1I/rkj2BzlrioQ33oMKp/oPFyhc5AZ4tIq4JzdfizPq+JMqKb/7CO735KRVd
5Bws+GcATBWPM5LpsUilfKB5iJ/Yri2vRW8HAhYGZPNtSwwISaXI/XuHkFy9R1O3Kc6teO1c2yBn
fSqbxGQE4VuxMSkVfR1dAYKmr4zshdtCdUra/k+1brbzktoguWtWothc4dnZpvPt9ZL7LUlg9Kt3
TDvNxVsyy9mYc0/70Ij8qTdjDuoMcB5DL19y070dOkJ3Nje9u1k05XNn59cuPM/l/K27Gptwt1A4
h+tyQFEwunOeqTjHn2q070JecyeuNCDsMZlIZohCy/tBznfgura6G8nUjVgCpVhW2tNq95TOfi9v
MTcv8ERCq58je2kzhAiAGmqXBtf3WWYk64AAUBCfUEMFaIlDlfVVWiXTv9xYGLgCWqzyb4k+r3l7
ENXno4dYUf9Jo6IBOWe6YKabtDndu5k/9FQmCvnSUTT7UHB4up9C1u1TOOfDC81XFM2nU6bFri5t
Podp9QHEExHsuy057eZBTc5oAA9ImuYHPEtWXY9cLz/nkwlczy5zczrmJT6IHTQFnRwbJW1zG7Yr
UwUzGLFjp1hg/YHYJ3DT00EfgtmQQx17eDubnZF7tiDUEYbtbaMci0jfUHr2cVpq4j2Zpr/lViwN
IlgFXoGW497KgleMYd4PWr/Bq75zWj6Srl+fsQyy0qCPk6x8mJVq+K15M/G+NFi7IYcBaCSPP2kL
kdOz6523tnYQ9/nkBmeIPkTojSnwp0+teH3fyrKqngY7GJ/ysmfNH1DWjKUqYckfO0zd1tmr8mTd
Ym+3xTO8GDqQMEfQvUgsfgijNWVjdKBQ2AofkCgGZgpUenLi2YB1jnQJXwsDzziMKmr7XPqgaPY7
5EFa2j+5MNxXrJj0ldnN1SNZJpZJs1mCvzPu0QBNIuLlurLUc5haREpPS7SkY/jhYe3Jb8uUkYaf
2Kl/xJx1t76yMhOzq+HMuzGliPlMKZr4qwp8kbgqgvK+NRFH+Zpq4R3Kech55PRKnECiF1WnsO//
VwwgDGHpXF0m3nJk2IQKZ6+7NcejdMhNmQ4bD9Ofeaiz3l93AWJST7a4NLvL0tXWm2vSRrbRS0EX
TAvyCNljBIKxB8KxVhEPEXEhTgoVgIMbyMpzf8NUKnJLglOhiFaR7MlBB0YhmAgcSbmXerGc9ZD/
yb5HIvIHgW2rztTsPRdt0SGTWiK/qeR/7J3ZctzIua1fZYfvoQASieli31ShZlZxEkmJNwiSkjDP
ifHpzwepjw+ldsu7z50jdtjhcLRlFVmFyvyHtb7VCXtl8RiIQ1tW4OHYNM3owc2piFD3z3l3imeZ
Vn5F52ZfFywQtOssnqd274lsrjYD+9KKw6bEeV4PMrX2CF5HKFd1ZLbJfjAFwZsxa0iGi2TyIn2q
a+9Jmb2D0dq1zfIU12HNzYz6UILawhtwQjg64ErFVkLZTcH7Cf9qzoQuMfBCZuy1BBOBLJU7M44b
dfBS2yKJy4F9u5otfExfvJzoo472p0nkGW5q2DyZRBtNnxWcvgDlURNeBWk4xgfkjfN4TwFQUo0n
gdstPtA+p3Jz0IP7ocxtCx+jbo1bjTtT7HresuQCP7Lj4dUMZZPMaqvqqgQT81oNnWFsCQMHzDnE
jYYBt0QSR1ok0SZnu2TFw/WKEG1NdYoFpEqmJvMZU4efIw8lMwJItuIPPGbDbRBkVQZwpEpnGAno
ei9JksjpyqZBHThO0/CZwUmBKbf0oAWZqnS+9a4xyie3aZyKIqvOytuoJtz3kOqNvsy0kWRiqZN8
ChacWXCs3EY8mjGSKkgOkLRR+ZaJrOX9ggPTdhggTfyXdQW0COIGCadYRELWw5h+wg37vDy6ziLO
BobEpdU9VRnoe59hixiPTUbg811louTjhmX7SHE4ot5ltMMa4tNkg5B+qJC+DfuEXPvsLAuJWsXC
ZB1vO1SYFp8B+tfdmNukEKOx9vAou2H7xSK6bvRbvWZDrg1RD0w4dlvzEDaVHHzG1cMt4uix2RD4
6F36ULbjhSF1R9ypQTAGRmGUVl/7IRzLkwG66iNSbpZnvJcUMJpukxYThXHg3Q79PGY7Z7ZQW5Kk
TEHcx1ET7RgnpdNGwReAc2bWtFJI8NXL2IGZ4J1dRKgx/DYkP+in3GMTBojKvFpZjxVFUrgfdU3Z
DModkrKjtnHkpsex0e+tquIaswnYLK4FGv6B9MWy4wHhyrXXiWqmzxEaV5LUIz01kT4mPaH3kHm7
rVWS53RMiAKSW7iJGdWHZgUEieA5YMTBsvgr/SkqqKIbVbVWXmXkG1MP5zcb4W7EPQ2W1ZdqdB88
zevOpTCQUmZZbdSXqXNNceA5TuOtakv7RVq5mW2MJGsVtV5mkLZLK/3G2zTW7EdT97WczPhNQtFB
Liw16wbZj+S7zGvN117ctrvBG4g6zqw4zq7jrM1JmB9l18EGDjMHkeBID4JaUph3VOScqv9YPGx/
y+v3PzPyXVdfi3vVfP2qzi/Vf4Kbz8Jp99d2vvuXvISi//W7vfDw5b//IZY//8PNp8HI/yChFRB0
YBMN4hpQtH/Y+fifxAdXl8Qs4EqQpoO77Q87n2aYH/D4LakytuHaS+TaP/18miE/6LgDAdUTcLMc
KdbfMfTJnyH0/ESW6bDptByPHwIK/S/McdNmuVP0o/mxiuta+6xFlncdI01p0AoGPbLq3lmiQouX
AqgGRSjpyqhPG9w6TjBXXzB3RZuIzSUGrAjNoavXDaRHijOYjIvc61D0OjqLuKwY0uAsbzchUKJ5
1Wa2fQObEYV0oZtsuzBlC8dnxFTeJ7P23PQMRTGbD6yKzBlNMwufdtgEs6ndeQ5rVFqGiP2DyFje
oaa2oi8gqTAzDEVBIZxEzexuc5Ut8FeZb2s19PV6EP3Ybd592HyJprAs/joRYXkDpYBjQjCcQTCC
a/ziiGz4YOO5zoyPGQZpJpbIePJc9j+ctP/DdLcfr2IwjOf4Im9ImAuM/R3xHoO36nDsGh9BM7fA
7spmO5pthxsyijYmlJh/g73/F88FvwpOclOa0hWA9n9+wY4J42w21vTR1quJWNay/zyarmZuE8Oe
vlHoWKjhjcTb1aEe8SkbzpCjsYVKinpCbsxKEbeRcP+85YWuvgYAmBh2eSDA14oNRw7js5REJrk8
SaKS00NH/xmge4DwsImrglN1GhrEo7lnd2v5nVq6IJThNnfUYHj3nAJ7Xw7lGAubV/vSrKhV9CC4
aBBJDd+WVXUSCMvu4OaOLzh7SliubWe+WGAsv8k8TRgQyYrRiuyDLl/9/rH42SjLB4aH1xSWKw2B
pJY38ef3bxhbQ3WjPX4keu9bMJcnBqVcMsLbaym5xv979qppOUsRW7973/9kpb7OX34yXn//4z+O
Xsv74Jq2QHQJ1d8TxhIg9+PktXiW/69x2v5guovBxzBNU0dUQcjhH8Zpg6BSS+cYxpPIMItg0r9z
zn4P53uXlsApYJNzg+XP9Rx9OSl+fh5ixZQ4T1zLNzTIISvKcGjKLPLQfXjjZNz08aypA5E/fX3W
QJih/e9Y3wONRXnga1VD562NZkXjHbDqBN0QXBJR9ng/8sXpVlP0JCvFDh4jcxVYb26r0OSZNH66
H3huWiFVhbiD7MWz7jV2DpQRdWSt46okn9lpRCF96VFtM+tAP6qUFn0q5tlCnRW5acKOyiUOr59h
A64kGI50bxiNRWMBy1asxrYZP+c5gwZ0BKiYVyna4Ym1e90YW8vS7GyjiC/stqJMrKMVMesix5uj
FRVHNc/Hhjk83uGpBbTpVSgF6DqyOCXtJY5NRFlpfxoVHTVR9mbCf6erc9ZxOHmg0cLaosVtu3kP
Wo0pjGR5qh0dUEFkTw6Red/TVpbrcmK7ttiCj++euH9xASxXePXTR8sNTdKp7eFnsrDY/3KFYufJ
9C5hKDxgoSn2fadhhAuGPB/2Nj30bZKVnh9YGm2QoOXQWwAQa9p5NuzG4Lh7/uLi5vc/08+nj2OS
CuJ+t/wDHZGWo//ytBlgbZAXe5ghmYJdDCp3TCWDu0+iUR1FHbj/5rr4F6/neYSi8qLC9bgufn66
B5w9mZhrXm9s522nmvhz4JbKz1XZviHCbna///2Wn//9W+7SlRo6r0aNxMv9eh2ieAVgSkXjY5oa
/VQLh6MsBzY0Mcyc37/UclD/6aU4RvCPLyWXtcSgvrt5W4TOC6jB9bUpcTeFNpZvAPOZzf7Nl+H4
gdrEfwqHSCB9eYffvQwxBkA+w9jxQ00g40SCsgVH80eU9V+WEeLX0CHCYQWXE6pTij1+G/nLr5MO
jFdZTcu1CoK29zasNLXRN0KmE8ce72j90IlMJxdcooHbFSgXvoWEKlSbIKlL3FQF623gIwsnnFMo
ggV7PQ4ZJh4MADL4nDBQxS8smJsUJC5UghGOyIcANSmh3/vUKrWvHtva/OyFptbvu3G2n+SgqQmh
WscDlHJINiE5F5ZAp8MKm4WtsjpzjZwDICVTViDy64jlZ7510Shw3InCapKtyerufjA1zgjVN2mB
DlFU3o7GKJC3BSFxERtmx8b1FMBVyH2mGmFzQnhjDsHa0jotY2bWcwBb64BRB/QCPY8sJJ2BNjKl
xuuRkWdgTeG2YFlXrslZ7vOLASnMQCCNahEqWps6wakrR1QRQZ6nOlspQyXb3mGsVazsfpgCyPG6
HW+sup+zS8C03n6wc6Le1m6hEuu1SdsCmL1oq3oXuXBZTjqLvU+5wH/ExreMu0+jJ9y3GU3ErZWm
MT6htjZidTMXqZY85l6UNLfmVHf9R93DN4KgBrTqGf1Z1VN0F3nWAd1E+l77KA/AZ8g2mLq9mqu+
vprTMUkfw5hI3LtaIAYJ1+Tmxpe5A2B3gjXTTa8WHDN+FAVi7LrvEKr4de42KAa6BfCWMuR1fTxn
ZKMw0jwPWjhhJ2YBhduMuUD1JUCzin4/USH6dUub8IDMNv4p9ERQGrQHqGWe85DyjUM3Cj4s29Lg
enIjUVeqhzbqKBuZqkbjI5BcBDRg1hBEg7ftkQG62tRfZ/VchIvios6CT7J3TPsI0oT9PWFRRvHM
ZxGFGDXVgAPEx7/YM/oKOweJf2WMef0Wuoh0BzCwLULcwvUWRGzIzAX4d2wI3+m5QPH8aijrtSGF
EBpLMICk+LiIo5qunfapo3nZsfFqZ9dGg2mjXiqXqRLW4YhLoK3cXdt3rg6JWjOdDW5ZLWExOJPp
WDcsovYVhfLnSfBM+nOXDgT1KBJcfX0oFeLcNgyCDTNRi6/YMKEIdoC3q6OrZI+iCtMhTHMEj/hn
And6cBmFXemFzNzNaNKrrDJ+VZR6bgv41xokAS+JU0mfoXLr+egiZMMe3BC4JARiqt1Y4FNbxV7F
nrqIomnCg82U48qUEEy3dCv9tAcSap0SFYtixwLLe4YeH1bbiKFZ6GtCJNW2rnGAHey8jtTKmTtb
J/mW7MWVcpa0MOQFxVlAmASxobrGAkQ2CoyYJi7FNSPd4tL2llNxHlUlXss8CD/CE1SSbbjG5eJy
z8DWR/Nq5jOBSE2FTZetMBNOYBo2Hy4/eebwOl1eA78AtXABlEUbmo9NTE0+cm9wAsk5bOQu7Hps
wfWxNkUt8AN1RZaF22wJF/U1Z65yzHMEDxnh+vdXgPHLVSOXJpLVrEXXQDkB2ubnO4AjRNFlB1hk
RkahxcplqywvDd5f7MbQRiuQXsxWD8JmeL/TtVA8K74m3lVR1r26qjHVGrgiEe+vGaJO3iVKaq9/
+P1P+cvVK4WNu86lwqCxkbrp/NLvFlAnIxR9kR/BtLr2Rp3lSseW35yNf9eEGstl9O7u/f5atJ7c
V1z0FOG/XFZUkxUHgxP5ekPIAWD3fBW7pHqQp2U9TgiYmYVWAf9MhCBwNdIx4fWxkIyqw+9/6V/q
m+UHIW13aSJcm4bA/OWX9mq9NRVGel/IybH3XDXhK7O/cWRvrTvelQvT2/43j8OfnwbKAMPSYUGR
Eojr4ZenISgMRLxMX416mHxVcLqyzEs3v//N/vwqjKdM2EuUVBY9ylLcvqs7mPzEUdUbk4+3X27C
Kkx2/WIZ+9uvIlyHd46ag5GY+Ut1U5fUPRnMUChsSr8FsCEOg9Y6b79/laXKfP+4mIK/nFbNcC0e
Tl7v59/FbMUw1llGKlSdORvLwwRoVZmx9UqPGwKkrM9OKv7xMf3v3PMfy8zir8eeq6hTPzffy5//
0XsvqDIhbenpkAUsw7J5qn703q77wbFcndWvMJF/QDn7f724+wGJLFAIgVWW3N2lz/qjFxf04mSH
8y+bzgYskPg7vbj5C8VME5yz0jVNbznb3j3sIYo1CQdL7C0bnVQJXdCPTS8VwDnqfE9YX0NzBKC3
KaIlWAbJcLqSRNTTyJoggR7izE0fNd16iqSVwK70Kix8mRrhP8IzcRNCJpzolgD0PkOQ5vSEd9g4
Yl2alcqPUHB+Ho0qeh5EY9+5GvnV9LMgS+A/mB0VNG01gT9Di35UgRMKr9i1WceWeBqU/Y4BSygj
UWlVYMpap4muUEWRIobJC5XEkTImfKxdEUx7s4B1g7olCsiyE3WzNWQ13dlM8+IbTRSxWGtmneFy
abhTiLybEtAl9qQsv8takAuxdIuPaW4ki75ivsFjPRxND8NrYGbNWpd1xmlvF+fIGLNnALfT0aJ5
uiJXId7bYzes8aFDwMHAT5kMweo16NpiOy2iQ8qbgTVpVJ7bKB9PYZ7BdDfEDqqLJBkSuW7t5Di/
DUUkEOo8gv+sehT7YYjhYbAz9dhVNxJTWu1ibMai5O4ny0LEn9mx/TmLtXKfhqG8AhZcn9BVtLeI
TO5r5Pn7IAiZJJJhvfPgYyDIRkwWSutc2Ob4FuAuQus2TReZtv2RDLhpk6Wa/Fi5TnE9W2hSUZST
rmaSyuXnjGmeFH3Ssc7w3dHHK+cwlVqIw4/B5CFP5QgVsTeuXfT+D7proQWYF1JPmc63M08mO6k0
azcscuLRZ7nZ3mEBRLds9IsEsvVQl2hjNO/IBStXo5ZRn+l6faoTtSeVAHJ8TX4KKmQFRzWFlxLq
8mk55332iE8a8KwT+jh5HnIc7kHfAT6aWVCt0r5GsVPV5D4owDgk7UR7yRuwAgNHZmVuPyXsrsgP
ieTesTtMRKRBogIEG40HUEN0T6ZQrqE/0qyBOVZQu9QrpDmhvkRyKr8oPA6gV8KpOhAkFG+m2DV2
XiNBR1W2nM6oobST2aV4MuauwyySTk2O0AXnkNiDQadtRLDT3Qy2FtzFswUmfbYMtm5hkBEuMGMi
uu6mMWzokTNiCxXhGi4C3MTE+Yl17lREuXEmK2V+dCzNcYmLyPtq34WhcZU1lv4x9mxt3sUFIll2
zBgyGJ9I466BPkyBOAlPqC0hOQZpKW1PDdqFdYiqOCX1kH6wPA7VOG6LkKBCn3pOuxWhw8yLAcJO
N79/7YZah+xgKTbUSXWOBcFQ/JJlh3LVIJaFybHamRiL8z2byWJjDDI5a90ALkAfaCOQugA/Aj3C
IIuPCKanrKNtPocuq40pUhvcntqDbpjFOesXVfKg9DtplYJDCU4JFCEcZSuz8IaDbfXWwQQm8c2Z
vOA2NIK88ekXxEfMgwpFQqaE4UcGPOQN86mxBHkdNNc1W46QgAIjtFbIm0W605xufOs0JzuwLuKT
a5WW3WA2no5dluBFT+IFnzG2rUOKiGmV17MwtNvSFs4WZRsOZisK250ODQRqBdt/uCmDliNmxOmy
Ats6DpzDofGs3KTE3+gNBV4GRFo0gQ2KvniRfSaDK294uKYrUZOjh4ZzRsqY2o1Wr/Qm8bC1C4Fz
Lkae37JTPplw2m5UlvDM2TVpEhkbJAO5Wy+uJhJRjLVirLkpKtBjO6/NnUNAgBSckCHNLsAUnCu9
r+FBZojLMIpM0s9DCwPrGAGLFXWXE1/WKgXlTWkH+DUN3ILCjU9EubVXuas1TzWg3YnvYw8dAe3O
XdmKByd24nvby8fPlWvXry4bc4yrlib2fTAOX79fyH+rNOGU4d+/bll/wq/+B4FVWbX9fhm7K7OX
4r/uu9cvyKub+E29X8z+8f/+UaOY1gfXoyH6XmlQCPyoT/inNrsAw0OPT4o7S5x/1iem+cHkGwzg
nEEdJYRLufNHfWKKD1ToBqNPSpO/tY8V+lJwvytiBTsHCgtPt/hPatllI/G+RomrWqMuoSYgK3Jm
uG+TJbPwzduhO/RMQxLhXs0O8iaV3zSSrXTYbabSOdv8bZsSjzCMkH1eghyegUtpNlpOeTEsB6d0
+kgex0WP5oeezdRK1fC4umHXN+3ewCNI/AYWy/DYSOhnMuW4h8i1lrn1JY/sVd7j2DSNbzZeZmAq
+bDLgL/syiR5Jf3E/lr1fYugim/+w1h4XNtWXVwsrbSOyNzUekgM84C2PaCIsbtHldZYKQTZNbDP
iOk0IVIxcHRvo8J+TduXkGXzNaAoE+O3/VbpXJJRYhnoAdv8GHoDEDVKrWtYtdxfCWkfVQWegVos
dA8IiYDnKWqscUrvQ7I63gi0UAtky2AaocuLSjpri7KxwJPHYRJB6An6VVq42FcK5wlpSLua8Iaz
H1SAGd0sWk8WRC1Tr26a0DmYyQiIIKnTHQjU+0o4DpiyNnpjNrZpSv5M6wzHNG/DWy+vDqC2a6Sm
3cIvAkKX7rw+32TldBj60gdjfpwwqTjpiZPn5CbFwTUXYPcjh8uhdJGO6wgXCf1wrfkCeWqFVzOA
YBs9TmHPHygvkaQK8JacsqxqXy0cfIXobvjoP4/VvBkY4hnuJ+Ym2xnRHeFrhznbtZQBmgOr3yNK
yVvbsOo9fiep2nXi2VcGAiSwbt1NUU/FZ5QovMPIyxRm0CCs3lqTJHK8VfOGyrLF+l+kj6YSakGj
XfIqPTQzqWJjQU4CQ4+HYKru2xBuwxgkyTVpNKZWHq0g+Sr7UxslW75sWycB6aIJtDoqtEhrIKtk
mN8Yh2Y3xCdY+7aLjwko7DTgR8zrXoP1ynjO7Kct+mHJk1l84TkAuuaMhs+PlW6FHlSnPMuus8DJ
8WsEpHPV1hWKs/xgkvCzjnXARU7dcsmq8FrO5OOFxGovwIFPxHI6/x+d4n+a9mXZ5PymB2y64mv8
/ohd/vyP89UwrA+mhUHfpu5ZWsB/nrHoGD6gqWYRymrVYbbBnOuPfaz1Ac2S1EEHeSzOWZ7zP/1x
xvL/0U0dIQ3DJ2iQ9JV/pwc0lunJu2OWha9OPcDWVzIuN13JYf7+mJ1B2EbSGPLDHI84XcMHrUF/
RoeIMdObHge0vCsvuUr7A3Lq9ECMcLyf5+oyecnzu7fs5sdrvheQ/DJb+vGT0NsKG5Xl8nv//JN0
bURaMMzSQ5UOBwpd8AtCxp8t5GT/ZgrzL39p3kP0RKzF6b9/6X/BDZh6lIPbVHpAuVhsxCiuxsA2
94z5jW0V4ClNwwET6cLpn+MSi0WTJdtZ0Nnhw/A2v//V2T79+WOQfAyLosXigF4GBe8/hthoyRGy
PKJTa77R8QRYL9i7nlHc9zlxXGk0n9JOJTjVDULIqbIt6Zeurp885Kw7Q8b5aRqhXa2IW7nzIusl
bCeOh0OftVscjds27jeBl7wgezMyCLpR+yXAyQydJ29TjtIrqXbCFWrf1cuqCk9GrdlP3Zzbm3nh
3nX5MdYcP+oeOkSFcBa18RKAk57h1p5lcvCYjX8zxIDRQLrd61KBKj25dOSKsVnRhN+F85U+6rhA
MZuSWt6Np8i7hLqZb8B4HDQ3uWdzE61EiLEzyOZL2XcH21HBazmD+O2z/t4wRnWSpVbfuDlTYUVg
301UN8l5siNiqnssOdFc1b4eNdNrNM/ZUxkz/urZ3FtTBCerxGDCxq2253MROjELfWyNU/5psLh6
+8ElmNiEsejYZzvyYIh7wGJyfIsEqCNI7G4Cp3oYzEhuYLUhnU5oVNbEaKds1EQEZLdtS7/ICWRs
hqjZWNCi15icgpPTQI3kHGB9wEJjJvihttdun+nbPpufE/LLCZSpg4LuHgijNgxwEkV7LDp9IuHY
eCoZ8667RqciqbSz1sxfcGGFFweTE92fhyY/JCsNSvgKOW2yHgXf5GQyxl2OcJvwO3SidhZJvw5K
TFwNJuc8TOly49xeV9/5fYuPuTSb6zYDyQyEnWUH8TNedTFzvhiz9TDNxrHQ5cEUcbqZ8vyZgfhj
E6lPyHnkGpr6tHInGzunPcT7IsfDEuo4/UuikE8zZAsmFHyuUVvo+0nP0QOPLB1YyGH8b9z6nCqS
x5mOfAyjGuKzpUVXgZiTu9JkaqAyw3sdolC78dASQJtS87RqtcE9OrKJ3tpAtNes5BzoQDjfVzYH
8XMbJt4pBEly5L/YNFeBEx0ijcceUV34ZNQyuDNhN5EsUVrTK3Z1cTETPbr29MaiGBFgEzM9pde1
Nd40JxXevddH+F4RoGGNQot9LtC0v3o5iRebahTFIWO1eAPGYTx4NiQXZWXVkXBK98Bup2UUoA13
SrZz7jPqqvdzG6cvRTLN34AEBDipgblPZvEmOsN+0nXZvMCtLW5YBQ2Hbo7su2EMh3Peyvkc60A5
81Trzx150eFqIL/kxDrFu2orp9xNs3JNgKdU8Bd3atS+mvTpoapj8wboUH+2kgmXbji8pS0L6JVw
8uFrJsyz3RXR/VwZeJBrEMmEGuwNsIURrKGxkdrKtCr1Vlv6F3JFqhfUbC/WWF0DsqbZqzYRoIxd
Umv4d/I+VgyYwPS1z8XA2bVuIRh4EQFM+fiY5jLYN0Y3PlGhHFUvHHa2T/by56uZ2I+uY6qTnaos
yTmZ2gfToAPuJpesDqCRmjwbmvWJuLk0Xk0x/P12cYGJfqh9Vz5PzqTvlKy/8JaYPvjHDdyYbpNJ
xhgVIzIIVat4SElQUc1WUOll6tjX4xa44Vyo66Cf92Sd+yCpGfDxTOLnXnXax0BHQ5fvLLR7nLQG
iSbyNQtUt1aGB2Av9o2RHEFw23Eiji7UUuLVniqTbr4ApgZbUYuIee4P3QAaPTRPrKu3FaiWIXL8
udwO1VPdn4AfYcrGGE++MqgEUHT4tqzurRsK6upU7eZagy25RLBsB8FyFdsusbBd350FzokkORLF
64eJA2CjWdfWSwTZqOyifagX0V7YFXErUC4wT6wTaChrSUbPIWqRrs8sClZ1tQ/Nbj+b912h2MJq
yAC+aaR8bSZCB8JarTRO2F7vTmys1wPBkKhMbjrZ7KwGF1sEQQ6uu9/P8A/I9VyRh+rgHCGusSCK
tI82iccUwSnBPmAL0py1RuJVrN+GwFU9szI29nLTzPMumz46HGhdcp1U8sRwcZX1H7MofjXdr3ZJ
ehXBttmughHjB1FyacYz/q17baydDQALBLmGdhOJ1p+r2T2PeGDHEINxGZCpkmM1q2zAwQztLk1h
nDhAflS3fyktMcTPnStFFIoSZv6mjeTO8FDd/XyXV/Wo5ROB4IcKS0juD0493nE4K+Y8hss/7Kpj
sBwQswsurGr0/iYzYMywko7x4i+HSrAcL/ly0ATfzxx3OX7YtHMSJd9PJW05oILlqJLLoQVxTlzG
5SCT38+0qk61O41RPFbUsf3CVh3YiDEyZMIblB3bpvVOZO/J59bhUaFnkM7ZNSJ1DcIiektdyz2a
GpmXVowzYcm/1G4sUOavIbTeh05pyV0Faf8KMARUO6P7mCLO4ITPm7Nr5/raXg73eTnm50i220BY
zNEw03LJjhUDMjXN2i0o/+5NpWV/X5jek8wJDi7ZJqwq+Ql6sofsOrxJFSkeFn6sIutfZhsHlyQz
7zSW0KOdPoDqwDmTJxuwI1QOwHr0jnjMqOG+iY0QGaCIal8jYFe1ztOYNb7em/2nFNGfuSpDEugP
eAK6T9HU9iT7jizLZqhF4QrAgnfESGc4K5BxfbphpwrjWgq8KpFYmISTV3vtbW664327nKnkw5o3
5XLOOsuJW34/fMfvBzH0vHKHcNe7GiL0r+r7kc1IvT9HyzmeLSc6q43hvIRP3XXLeS+Xk39e7gBj
uQ0woBZvPRcExpxgny93xrTcHoxv6v3vK1GmLH+uRBnhWOi8GPDYpMf+/PSytYx6InDTQwz6oS9j
Cn8gWzLI/JrnsWqsR1bfzRoB0yZMjyQwiY2S7icxtZhXxh39zrbtbW/jGWV4UExHFAblPC/SS1Qi
0pGF8Kuw9hlll/6ga+WdwZDppivqljtdvsIwv65nZuxlYnwKvAUHpsM1E8YeaCEQJFlvW7t9SIhb
W+Mx5kYgGBE6ocshAjASIWt/Cy4VibXD2IKsKn8U7oVpu9gMZlA+NkoS+NT1xWfRathPkvI4mdFH
nczNrZX0T1ov12Buj+gtLfgS4t6Y+SJ4bhidWaqfCRzFsoWHK4iAWkIRXBljejQ6besy1N6DsSK/
EVfRGmPOBOGhe6DyWoa04MbKPDDuOemwoBdAMmGNNKZyt9Pyqzuk0Mlm7Kl9gBn33t1Qd+2qNsaJ
JUjGjdavaE3gA2jRZ5VpVzEEgshrfHJnCxLuvEuDZ9aNqwcdmGrUDeQSmDXkgh26Q1sM2mrW4mDP
iqY8dCVJl6EOBBudy74txZ4261M/qes4FV/TZCIFx7LhjbJdWJjw66GWEDRt9kK4aPZVQSGXDOYD
B8qu0dtXLQB82tblwod/BuPPNq5mRq+AxiA9QXkpIt4purmGiOorqws/wZ/Vd31rkc6tUNQ2Leh4
xoz3TbNs9eL6gpYpWy1SiA3XXrhk0TH8mEFJS/5AaT86Bg+IN3X5Ro9z91F1drsRU/IsSl2AJbXZ
7xQTHOWKlm02WQ3lAV/Z3oGKVgpxJOvBXtdD8cmq+peqdeRD2eSvo27UW1iMmZ+Y7brou43rMbGu
nJE70USLz7xcF7tBw1xf6+OmqMmGrd+kBvQnnW4zQ99oES0I5j4IpJHpa5E6Ep5mrCi9TpFRQA0K
dB8qwl2gidtW7xQMN435WHnRA8WCSfEMINjRe0UiIx4qLJZ3c2KAy44HzPTZ3svEo5jju9G0zzS3
a62n3BqTJ7doTq1xL7ziEI5fwkhcZYLANQxmGYHcneVj54aPRHjH7Ft9c3CD5kzDvqnCFL4EgrAo
IlLwPqQTLge5KYBeWBpCNLgbo/PJZGuGQW2DXvaYd/q67dq1nV+VauOOuCKNg5aNt6idHl2SByDR
emF5A+8AzjjH3lcH8Ks5gtU9u5zuGMZMmV44364qMJ12dFlYdV2zm/qB5pvcwdnXsfPp4zObkg77
Z512V119nVb9tsQiPtfPlju9yOil6r5oEMRxQaxJ8HCSLwrhS2bchMZDozj22R/q4gZEgj9WmFe1
ao8XbQi/JAVjxejbiKgUflSlvsQDQ1XCoHJQTaLfutURh/53s6FnbAbyhSoeHjQb0laXPOf8MZRP
ig5jYbFeqh5h2hvN41v3nI2+Y9KDi+a4BGTz7nrteDdKvqIU2vFwYfpIc8s7zM66KYVPoOtFg4gv
9JOk6gP+gpdPHmMdARrdQ0I7moY8tX2+uOMIdOfQsW/N+s3KZxB+C1N2p838PVjzXAyTAgEl25cN
Q71S2GvV4K1UgQ8x3V+Y1kLxVcTGXMM2Ee1eEtXh1SjsUY3m4s5iFN2E91xXm951fbuqdiwjmUkj
aqz7bTX1pDghSUWGaczkPmxmD8QkT2BGlkI3DvvJYy5Kmmja0FeK6WSLF7Sl0NK0VefpV/3sHkPy
tJtdrTePSMLResqzSNJr3eg3I94pS7+a8gb3fXMiOoqvVem3jbafUeTMycaSZDuU3kpazRXLWebp
k2/bJ0h8y+lxLqBG2vI6Ec+GQSB3jvVlKm4hRZy95mUorsOCuJPwzSrdbTqc47H1sRf4lg72FeWr
E1xAeO4EdtxVO0M8zHnz1g1pX6vayrwdE0ACy0wohVVTXYDEbYDi6Ls8jUG8M65X6cc4IHplwoW5
DTu6YIJ3bf4WzK9mxHC278/4vZAUcjLMpDdvx7x8zJvwG8Gl5wGh8zHOhvtRwnINDJBUZZbmx6pf
vPMfJ3DD1CE3kC6lZ+80Gbp+rDWnEkjZqNydDpWGiBW0nlr2lcxi7Mb8kMgQaziwrnw02jpjs/l/
2DuT3ciRLku/SqPWzQSNM4FGL3x2De5SSIpQxIZQTJznycin74/KrEyJIZdXJHpTQNWm8CMzZU7S
aDS795zvpNv/jYwsHO3YjvelV1WHEaDCdaKV7mNZQlDyib6lkpAqEA2MJGHo0sc8Frp7gDL6Dbud
8EssPOeSrkW0BZLUXL6//ZiUfbNqpE0JkAIn6hbUMdM/fyFMsUFhDS4Sqb2X97BsTPexd9JwXRXG
Ht+2Dd2HjL1GtR7eH/aN6turYWd7HsWKdTGUQ7Lvy5yUG5Mvk4hrnX6Bc/v+SG8UOV+ONJdmEWof
JHFFOlIQ9F+xvWw9AEAoBuzv+CDOXJV4vZWbDiL0/DGvTfdyUtTPLuufZx2Q1XqZTM+Mk4ZzaUzP
sZmeKF5Ol6SE3ieFlecNFibdK+E0CYj4Fdt4mhlqr2V/6eD+f3dk/2s+2v9OfVukeKfbCMun9Gv+
PXx62Ugw+C/+aiSo9h8WFWINXazpPvtk/+zVosikI8vTNti2P5to/+4j0GGwXGQbhILZ5GFOjq+/
2gjkYQrdten6qtT+DVuzf6uNMEkKX7y4QLSnUror0B1atDOez8QvXly3rFP02rLd8fKAZy6TduXa
gI5DCfKD9kN14KSVAxswYUdaKbh6mokfX9ysNxoIcwPS9CN0TCM6Th+4OubcDZM55NeQMNjsQLJM
mAk1WSqAqmkHBwNplWTDqeyri+4rEzqBoNH0QDM6MFp0SbPwIY0xzL7/kxAsz26MjbMZFabjIASk
KjC3zbimL8EHx9DGCztRF0rksDeHIMymuAnK9FH2E0swI6eJohcZHiQCkrUXkkLUr6ShVUTPubLH
TSo0u9/EilKHy6Enzu2pN0v/pymQfy6IEmF/TQscabiNEiRY4rYfyYrO26sKTf+3vggrrMMGmheA
2Xrm7GgQs4/Uci3ZCcxJ5bXuxbJbKo3uPg614lwldvXDIOHvJ9ZoeoHTRDJvDSws/jpM2BNMPN9e
rgfHobeexTkAbaItymgXitI5qG6H0snthQArGzvSv8RaY6Xb3JQomBHDtEA4nDHv6JRjCL2IE018
tx0Cpai/By6XVHHEXWuGl9brJkX6vXJbUocXgUd7fNNhDCQIyqQ0vMjrvCQseIj770k50RzAf3z2
9Rz1j5aQhLIRQYpNOoCyTpZMxXYy9dL8USkscB1u7QIAMuuRBZE/SuYVRemS8EAtcheKH/B7THTw
7la0Rarjs1WLvUYDAVaRoWEEsJHfPVF6RyAZ5Vk9UdbgVHANkhNbRstkah8b8E5S3mlJU7ytvo51
B5yeXOsq3MUksxRXkS7SYk3xljIGjAljz4lrLG9qFEjh0vUqMhi1pNeOBP0NP7xQbyBXDFIFbYnz
g9p2rxgrz/fUPZTbPL3qB9/43FdjB+G8g3VuGFVMWHxmQdewNPFxqhE1Gxhr0e3odfq3CvvwYVDA
DFOw7NMHI4CUt6xdmk1L0/LVeDVIWzmErpoaSxlRb+fBIAXcZAScr/NQRNx/qVmXmkFDjaNDniaX
nZfiF8p50PDf2EsaWF2w71BmEePXtuyJAWpHqYQUihl0qrO08IPs/r5oLF4GV/VghFjdUG21DuP5
qrfqjHk9Rtk9qxkJQ65HQQFEHwDCZcP086O1khmNcT8Wia9dhUOGcb7iK4cPq7IGPOkduixK1VlP
76yPBgpR+EmxZJWSE0maVsg5qHBBOZNBv3QTK2B/nzjDT2qcI54gsOirwQGRs1bJXciRlTUd5Vuc
2fqGQgZYOFe2+HtK9q9XzWD65q2keIRNVNKIWYpicCp+b25+cgK7XMD//FikbLKi/geLOMx+QifX
LUX2J1QHd1GrTR2mPX2jr8UAnFeHb3jd59o3HGtLq7poPUO7juExwWci1dUBr+EP8qcNiBDomkpO
i5VWm8rtF1TnVoPXD+HC5J0KY2sFNP67WkhEpu7C5wahvLgYm3qTVfZ1AVmNdNFkZaXy1m66q8iG
OeKJ+5wMjUGZPGkqXRMWksiINzRoFgI7FkGKmyIoQmI7MFzVH9qYGF3oypKu7pUtx4scsxWvBEAb
fOaWvxJ9Ln42oSEfYSVcaoIrcMxgh7IwbxHQVDANfKFw/oIcYkv+TnRFr/OisuHf6CSHkFJiGveO
z8nZNcFKucBfXRzBcWZD589t7rLakj6Bl3cZDPkyLqtL0anJyqwC4KbKBzWv2oVS+qtmdG9zpwcn
EA6c9tIBBZuUX6qUxKHIKW5FTvkyGMxPdUriiJocgdwC0O6beAtChYyCuvCWeRaPl5lhHDPt0exR
BYZiNxIUV8VC/T6yy9fwyQyUZ5dJTiwBiDMwOiCKLwO7ra/JBBCLuE/Dj8ItHrzCPLh1slFGoG5U
qLDeGMihICo28Qr+G4rBQKJ/TPu9qcOXpoBCNkdd3qIlfvAq/dasswvkmE8dLlfolcVPQLXxWpB9
+tlTJad3I9TW6EMJFehbjHNqmWx1M3XXla9/SFskkbpVL+CIIVdRqlXiOfeK1CiOkEDmk5x2R3rA
QssJUVX79SCgQ20oIyxVbNk+EXEr2xg+kNCzcQewUYUACUyRC/p2obd7XN7HGgf3AkjrqnXdWwjB
n/oINPuUccSycoXN9aOw0jvsh/wQJrIjSZPoqLYtRR03T+MYHqwiOmpGpmyC4ZtTfRfk9ZZ1de2S
2NtnxbCtPTe/cjw9B4kYwQWr3bp8VHpxGeXwcqha7tzCO0KpgHOoh2P3dRjAPtpVqC+tWn1Q0gBn
WnZoYap9QatOYaFQ9ausHcluUDvIv/R6jPZa0ALyE3iUuTDHBbtwSt7kk23cjJMZIVCfOr/87BLd
aTu3FLWxZBrWVaH7VwkkGgp7BrC1cJ2r1UWsUSeyjc+6Kq/q2OBwTUgCmLoMmOJIjpCbUcIJ22in
oHot4+Sqt/3j0PrRxWi4j0Lq5TbUqh7Rjk+ypkqa6wZPYXmrhhBomoKjPurUJruKvHyDjjhZsoRt
ZW4/4A4PrqkEX2l6TjaTWjyQ1TQuG5iHI1U7eLBwkoqwC7eET6ycJJIfSgN8IL9cqZaNX99nRWOC
hJpyXXHGJvcKmGsItI+j4u4xaH2mOT4Z+tu1b3UWrCcB8qwy04XpmcRfWlar3Uq1vnFQOmAlxNGv
71hYdWhWLkXPj64VgQxFa2ePcbCuRLctNUymVehu+aJAJ/b3agSOsPc+DpZKlklZ73S0K5edUj+4
CMMISXdXtVRadkhksJIVdFPZHvbWfrxU+MdmCAC3LtibLkK+96olryM4HfFlimh8UWrmvbCjhLJz
eOFXBl67yA6/E8J12VY5UkCE/CrG0BVSGX8FPDW3Y8w1RWCnW1DZAbB2ovrIPc20a21I+SYRuNwh
bBv7demDwDDwVX/jAo9WlaZbV9dGvuXmQ6b7LVsX52c5id4GvSX5wwcHT3z0FihyuCWx43Io1AsR
1eQKWMqR7Zj9SYuHH1pfXVYl+S9Zp1x7vu3cyLyVO6T7Vyy/2U1oFuU314mqhUy8Iwh7Ao2qbAO3
Z+nU1UfkGpsxkOQm+C55bj5rA/tQIN7tjo9XtcT3udRsD1HJQCqCmf2s62RFnVA1uithYYoGLw1m
QGeXhjY8hnjVFvdh1u9FBKkER7KVasNTpOTxjemnN9AQI21VFT1zzSS3LlK/D+RfGv43eMxXdhSs
+7S9sPLqY8bna6kb3Q6jxvfBTIdtI4xtDyuMl368wCN9LCoXXAMxFJXKbsYuYE+rhQZxZ2gWdRr4
Ty3oc5Z9c682JrFtzYixJHYu0XuuCStajX0aP9iBY94NUOLZhuZ18TGRJVxnrZRkPZEbEf1Q6pzq
eqQkXrRp0jC67ashKJa4EhEUpH7U8I2OdX1r1NS9Fkleols1O9seUHEq5b2Vp87nyJaIm/LYr5eD
WjvHqumVn1FJEM1OrXnjySVFVd3qbU8TSlNiY5nVkSn3KTtGtj1gyYptrNoh+y3EgRhs8np8dLIi
fXQsyTFAV/rPvuYQLkFW8VerUZMfWTLKh9Kj2l4UOFwWPZS9K73XU5KXh8pAP6HbxqTUKFqg5lHP
0tiRV8+9dIIYq7NtPPmuws4dai29cWu09H3cKKRPhmMNpT6MqclvB70viKVw6e4aSqDDkGz6yMNk
0wRrm1tbXGd2lvC+2MEUOltNcGVABuVdnDZWtbGNrPM3pSfLJwj26jf8PYhiANKGn4RvQCa0nMqN
OWuk6j5DLHkcOrc6Rm5FsnErkkQ5pC5Btxs0EI62HdtG3hWF6j50DTSn5WRTXBK6F2uXxMPFEu1E
iiO+w15CLtcIH3XqFhPeQI6MXMZ+Q26XjVaCxkzsqzY8cYdKLs7S5saNh4JdsqL52rKOkeyGrSfZ
QlG6olPhuSWgEnVgzWCLlK1gfzDv8gBPx0WjB+MnI/f6Yqt6QvkhiE9A0ZkF7e0QQW5c1WwCqcpj
tARSjAGILA7cFslyjJSWyl8glTuA1l+9QE+vAAoRmdAbe+mkirUubKW9Scwy+M6b3rbEJduVt0zV
0iebsnKir23KurhET91vm8FPf4wOVoaF3cu2PXAmATIUpmmKr3o0Y3Dioo+1lRHDstuVTQbbCJgV
gIm6jqMCUZcxHPQWz9Cqz/qB82lcGQKRRl59LV2TPkFcDZFyLCKdlBzNw4otyo7gKxy+nobvpMY9
plttEaA8xQ2w84TlfU57xV2MsPqzBcG1sBNjgy32ElwDPToCQ8KvcRBq4crJPXQOSRZjn1Z7g0ND
7jnmY4/hCx9H5ObmOtba7hpRU5atAj9AB4RJBEZU7QlSzOAstuOjCfT/zirBc6Ha9TmPlJ1Oh8cN
MFPvFLQh5Splu3Svohm/KwkU/5rK3vwcwM8OaMBgbtr7+pTi2Vdt+aMMHSieSp16Xyo0ubzbKAh/
4qOHpWqGefcFxHBhrWzywz6zQkXNWuV44xLFoBp8y3B7sxabTvmtS3Lvh4/yiS6k3rPukS9PtF2Z
GiJbVUpFRnSnlWTZpb2P6AkvcvnkDzE8VlB+KjqU0uUL68dmdmP5EYfgEXfeQmnH8LZyumZKje/B
3aJZq7vl0FjlRzOyqn7jgJ5/8iszdpcU/d1LxM2DXJK4hLawHS31M+OPEftGMLZniiWzKiwlEgNW
i6MBe0MgaTlT7fRFDUnXFJV2XwsvOdG8fU6yGmwzQR7qUPmr9+syryuj0HSnodB9gZV7ltBODtoX
Q4HhdQjJsupdxL+yMgkhW9oa7e3fHcUU4HBsilK2RjV7NgreHqEhkURXU+nKho8o7SHics6MMv2V
l6U3AsEoLbF7pPJlq4i6Xl+LosdmUTm0t6bq2KJ2WyIpQNu2NyPA3IeQ48M9Ngt5/O1rg/LGteFL
d9mRT7riF3cwYbOQNvRHd6PFsU6tmGpMumwqbv5dAH2jpvfrg8L9gVTXwi89EfpmJWyIxm4r4R7s
woA+gK1lU6aLjK/eH+WNW2g8F8odw7JNMDavL4ZGHir3jo5Y6wT9JkPTd295otsPSCBvKi8QcKa8
+Awv6dfpbuJqQWFh6XQ88CS+HtQlEY4PK7BbTYE1XLF1Rh9pIAHrjWb9/vXN2ipMd9R/pIhiy8HT
gwDy9VBmhHyjUKezUKLkP6wY3BuG2xp4fm24ym1ntQEb2SyoN0BqHPn7LxuEHcqytuWgJ3lWY7+Y
KiJsu0bh07hTxwTzgiuphYRDe0Z39etMQTHvqI7OC20AYJq9bOUoVa0s63o3VJHYIEb97LukiL5/
I98YxOL/NDzdPDtnfik+56Q2IpkJrGzG0Z1S6ienjn5/ZrBqUJZHWGwAjXVnM6OpZTnYeoXP2DKo
eqSNeWzTCB9jG8Zn9D6/1MxZCW1ddexn3gYr7+w9Du24UDOgaQQTq1W/KEO43io0FUhiVtHcKQbh
VUhEc+shGHRObpJa1Hc9GqJ0kXPeKJexjbLrzJL263zlGdLKgFvHe+GK2bMco6aBWR/WOz55X50B
/SbQSstyvg2W/0PonGVTpTyz0kyWitk6yqAOc4dviilsezao1qaiMImz3BW8rhuDDLlrgxikC03z
ggsZ1dptVTvxWsuBxpCgGi7cIhkviyDQjrqe2BeOwREgtMv+gMiRir2W0h9mi9VvSmLQzrzR0xSY
LfqYBFSdtgvXjRTm9RsNBDsczJo32tVgbFqenx3TvsKbqzdecQ2jjJj496f+r8sVikZN0yaaAVb8
50bHi7fYZKej4dHudhkxPtuszN2NMNUCOTcS2Oehfqs7+F9r/f13sxEZ2oub/gvF8a4K/9fVUxa/
bgDyn/zZAHTEH9N7So9N5XMIoZyP4Z8dQNv9A0YVq4VtWOqfrcG/jEQT/HFqF7I74L9SWRv/7gCa
f9Akm7YnFgA53jbT+J0O4Gx6TF5NfpXpsDjiS2JD8npCFhR2Nfz1ci2qzrxFAF9eNpag9l9Hab95
cVfe2BTMJv+fYzl4oyio0dScr4+hJN2GhHC5tknSo2WhZNdjgY/c6wo0o5Emznxa3ro2m0g26Fgs
/L9MfVsSRQ9xiZJrXhM42bNTh2qGjr8kxPb9S5stQs+XZttQQdj24IHSZku/EWIV0BDsrQ3Xc2+E
UldfW7hk93avCaTbZNlcT7H3iDQIeLXXvz84mBJ7cqNNRqTZM6QZ49YgI+WaU0O20+2JqE4gS4am
JiR72RT1japFzp5A5+jb+0PPPqzP143lS0XrKSaIJJP+5XZS8wXhC7Ym1zSl0mvNSuOdXrThmc/3
LyAlZil9UtjBpsXc+dOG9WIRs5MhMYe8kejEkG3mMLaunD6PtgUhkHfVNKX8MAPvDF4+vrFqFHqo
c4abMera7sx6+sYV0xae4DDgqwGuzvZkXmM0kUzREZJxEq8UMtiWfZDn1+/f1+c/8+JDMd1YLH68
/IIrh6U1G8YnfIUmBs9Ugxs4blIRiyswzcRIRIYyfEFOlNqLsae3tiHCo7IW7Fb9e+EkeITf/ynT
93P+Swx+B6sOCnkYNq8fseFXLr4Qfonb1taOaq//0Wh641Jppf8t7LtgBWXR/fD+oG/dZTY4LEo8
8slj+XpQxykxx9DsX6texMN12T4Mrr/9/UF4gPrkR8e5OB/EBU8RU0Xt8BhzuosnNxrr0b+YMMh5
LFb/SWvLQv/6Uip6QEEfTxNGd4NLnD/RsvGs5Myp5I0bxnmO3SAbz0m2MN8FEUNodWSOr2Uceyti
tYolPmH3zAr+xlzQ2UsADuJIZ7Pfml2LnXQc+Lx+3dSOvhbC73rSA8L8YeAwuDIl+RCWbTRnZuAb
67iOB51Duc4yA+v99ahkJRIsXNXcwR5qpgEIg9Rc1hw1jfUz6/jzvnk225kJGHd56XhWlng9VlIW
BlbAsVu3IXVlmAKh/uQ4uRGtAM0TcShQsmdbKToq+QoFqmRJykf0Q9RFfQxE5BG2HZOpsXdyEQdn
5usb9wGHCqKgiTxlgch9/dvGiAQFipzNujIbcZH2brYBSexe9IYWnHnQb6w/PEhOfsJFB8MyNHvS
Tad2dS77YQ1QDtxSseX7ch8q3YUAnWj21ALNyF6nRXAZK175u2sslSQyB9grmRxy9Mlg/fKr0rWe
GGBK1uveNn2g4166zh3jXDHpl+0I+U0AMZhPk/SI+NvZKNKt7CYsmvVIbNgyByq0QDlB3X/0+y2s
+PX7qw3mcP7gq7nFCR72BkUlC680b+rrAcHHjKNCWR/Nu603y0QmQHVU9hSQTYPG05eBE2jfC6qw
9HBimWBPS+wQRWphI1u2epUgPr9mNm40Gmb+haa28H9kabVXUF40KklNl3+Db4iGtnXojG6ShG7k
Io1rokEiUl6MdWOiRVmSpaEQKh1it1wAmhbhxsvQNmyNyLB7gtzxQlGBTvXbAG13tLTJUPpoQ/8G
4ed4wWPaJtCutZCP8apNSQHZNAnmlGUt9FasI2LntAfMR9Ili9p0opWdEWG8sjotCm6AYOXD5Zjl
lnNTSsvT10CwuQNghIJvaC0I9XQGBCY0TYd8lxkdTSEEv+1dLUV0FzueJK4QRzHgIMV207usi0KI
CvygtFgQp2jCRHU6loiCQo2/NHwBcrSpLT9btjT4j04VxmQo53GBxlynbuy0VvmUeHCYSLYPM3UJ
qiy6y0Fq4P0z7egJYkMC/dULhx+1n0b5EnZt/YOMKQ01NYuuulN8AyU+rYPwKmrdsV+kPGtzrUw9
waHsKMouYic2EDMgDzIOWjv6+WWJ4ji/ggo6tiBJncENebolaMZDTrtSXbWdWekLanVah70wKjDh
tXw4VrZZCH3R8+bHe7ybtbrXPCX7YunNxH8IY9TrRVa5X/2cHKu9gH9kr/MxDTfk/amEr6N4OwBG
tT81DV48dEu2F63xTEbOh84tu+jCbjTl1lFiKqy5l7OXIlKMIFmHPh0yjYo9xzIWjRovJNDybtNU
ZUiHxPHdp8LCFbCtZIOTQ0kc6hKd1YTKRReXxLTi6mybZdYIj1yfbvAucXaolKvHRLkoucm0KvvI
iDYuaaz5JcBalb4sy067koSJ34BF06sLRStpe+rczXvipWV+4WQtqDMiNqqGVEOjPaacoY2VT3a7
T3dTKT7FZKppJDb6gbrOfKkdw84Lr2RC0QmvR5v9ZA8wfGKxC7JtaAb1Z3+ANovqgfAFrGitbk1p
1aW/rVKH8oke5HB7qLej8c+G5ok8LhPI87S5XnhjSteAFYDGNVFNd6FFqYXaSxmh24iCMdrZQVNu
TJQb1p3UoeeSOe1Ew4rqhGetq0kyczPKcQLIAwkliLDRW2PjmkVBEm5h1gjMG7Wu26Xq1Iq5Ujsj
RWNGh79FoqAmDkAV9NZLlUWhx1CelMqhGYin+mb7JSKTWrqEprpWWzwUVm7Jx8DP6lvZQSRAVKVP
a0Wg0+1JCw8BnmIy03n5gsAlO5aFa0mqlrrX29YcyZMOvObKcBvvk17rFqUdP0qcDT447c+S9f+U
Ff5jOm3/XVX/payAkT97XVLgX/9LU6wbf9iWS10HFqWtG1PszV8lBf0PoFCAnoTBiffPYsN/wkn4
RwBNxPQNAknzzAz5S1UM64TqGfkOhqlS0tY4x/3f//PKOlvP/vdLIsjrXeKfeErb+fWUJnRyp5Sm
PHoi2tIhv4D36CNnwY9Ydtb2fFn39Qf1n4GmzfCL42DbDSpuiKA8tggSklYSsKdR+TPJuRzPAvRn
h89/RtFfj5I1FeSjwimOhW3diAZasK1DV8fNqy3ZLGCNJXWvlBO32yZ+z3aPZpL8fPHEz5ZM/hl7
dq72EUdaJlDJY+HhTGyU8FrKmCTcqdehntltvZY6/zPGbKs70p+M4Q4aoADU+4hvxeAEB7Ur7krD
R8/UTzms6+hcUMC0d/tnE/TPaLPdFqoVmO2GxmjsP1SJXqe7jeQm9frLqDBBmZw5QZ+4KjHbZAUp
VmJbleYxDs0n1agByIdrQQKz6z42SXVnNeWDcy6XYNoNv3FRz7XpFxORPGVqZaZtHFXkonqGDNGL
THxP2pkyy+xY8vddm1fU+9xyI7tTjOOABe2TojX5Re12u0ptsi80B+0NhC1z3WtSrGm5/0yzWtsl
jfJFFgH0i9yKztzV2bngnx8yvYovrjQlGqT2JI8vZAoC8VjJb3Wyl7F2M1b9lzIqV7rZrnPVPle/
PjFfxHTLXwxo42N3pEi0ozlY3wKRbNJa4dOTXaDpWjXS3ReYlN9/2U49xdlykrMdG8gB0465gs7e
9gJceEJRd6hwzlEGTl3NbC2h/ZT4FI60owsBIpef82CE87bpsnhlZIfR+/7vrmS2bDSioj/iZdox
M0G+sWNajWZ/XfSatnl/gOcu51szfrZoqDgZCsvsdRKDzXULYTORm7j9MSTIx/wPZGxsVJGslGIf
5Nemts6jC7VeaBZBjMRrmUhs8YRb+6y5LWDppNEFWHp0Zz91AHlOdcEqwD+ton43/Uto8hLmWPSj
sVGuYAquzy19p574bDGKOzg2XiecY5yizuyydmm3kVwgzS5279+oae68cZ/mHq4GIgowaNe/UbO+
x1Mb27u8b4YzS/eJD6A6TbMXL4ewTY9dtuLfeC4S6SRr9ZU9qf7dIevWTXGG8HVi0qqzuouv+WMe
NYVzDHkUbswZdOjlNikBOVrDplfrfV2s379dJ1Ztdba8mHrZdXZXBTdpgIzbAooPMONTYI7UecfH
IVKP+E6ZQecmwAzg9fd6Nq9vKK0HgLFK/JvMUW49KuQOjAKEplipOXipzdIJLCIvYs35EnCuW8rC
19fmKMqdlimXFaB5oE0dXUXvM4eeHtEwgidO5T8ch/qbQOY0Bvo+LUxSWRAP7kHDditTKTTzzBR4
/gS8NcNmq5apJ5ba6IBslVhelgXWRwUfEvkx9k53soekGdMFKlRvCtzeeKPwrsboMerUeNM5jwo4
q0bX6quih8fz/jM88Y1AYPJ6VtZxpVM0U72DReRxcac63UZ4N/wPH5lvF12HqD6zdv/+aG+/Aro9
W4jMdsKP161y4ITLViUvt5kREDxdwO/59P4QJ1aJeYIBH1uhAZ/wDvTjvreDs5XEl5M6i830/QFO
LRKzG+Y6uZIkZhpjPnBpDXnNPSDtMwvQ2/eHzIvXD8Mhfk3qUBGOGGzk9chBet2hXLgdVes+JfPs
zDAn9vzqfCU1SssfLZEcjca/EKArze62tz4FsY/f/pze5+37pLvzPV3XEjvde/FR8ZJ6m2L2V32h
nplIp/74bC1FDi8NkdbREdEPotyMQlGvnfnbb6+glMxfP4QQJKdUQcwe1b4eLoocnumoOKTLRbwa
NptRM+yPWI7OtSPffugwgF+PV3m4AtDeQWCCF90hN25jqI+EAIdn2g2nBphelRcfHncovYL+XHRs
WgVgOVSXLO4fq54VUmnu338rThy80Eq8HoS+DyV0xwiPImqMfURj6t5MyhxOLwnTdjAsh6I/eIG1
rV1jM3ryKEJl+/7Ypx7YbJ/m+FpdDJxU2G9DFYRt1AM6kRrY73Jye69EfebVPzXQ7NWPy5KUQiIB
jyBTVlhMrwMlXZcwZLS93WyKSjsjlTs1u2fLgCLwsBrw6o+DXwAzbLh7XWPK3b+7XbO3XzXHvtW9
IT5qba8dCtqYl60GZiOnkEpv1JHbKIOtUumpd+Z6nvf/v372kOC9nhx8i62ilV5+zLLophq1LYYt
eOvCc+9JN7PWXmVeGC0cDr8hiMyC86tcFfl1LuSFMdrN8v0Lf/vT8EuHQrUBZJRkTR0bbQTYGUN9
Q+dZXFnumZXjxHOb9/OyqdU/UnI7alGJ/lkx2+FT5ZGq9u9+/2yhUEmedFOiBYDlW9tW1b5KAoil
cq53fOrXz5YJxSqoKjcG1fYwvOKdoRPz7xYgZ7Y2xE4VqdWgJUfcuTpoFpUaPHVdzAurvnR+vn93
prn01hybrQKijB36YlaCuaN18ZLaF0GWhdS7B4zHybYVFMxLT18Urr56f8QTy4EzWw5EJOhQUD47
kvd3iNVjSx6F3pdr0tOm5efssnPqwcyWAw/zraI4NuMo4FIdjK25b9RnigTPyN+37ttsOSj1Hs1E
mhbHBiFehgGxqFdFjisUA+++L0a4LNedMXzJ0s9uezFo2S6H5iPlD2CPS8kmsUyzhefty+ZaTdtD
TuiKuLSiB2HvhXFBQPJCWve9qMDSEGzT6SBPN2n2wIJJHusl/69Kf8gy+KBkFVbQe8v+8G+/5HO8
Gvp7QQKqLI6QEdkxBznNliqpPnc9rTVM4uB4NGICFzHxl2c+ESf309NkefGxJePD7cjUc9h/4sVN
tFuoAQfXDG5xBF5F1Fc7u9AJfXGvuA/vz8MT69pcTEnuJpC3oWZIctKfqaxU+hU6Ke//+RPTz54t
O1ZuiN4vDecw4uFY1pwmRzyJ//Z+zVadKAYFTN/HObD7abXHcMRb0yxjeU+sXC7u7FjfmPLMXD/5
cKZLfPFw0o4uDBFg7sEohwePja8Cf7kUu6g1tqYpb6vJiqpam8HkFX7/7p16OLNlyYL8E8M3cA+y
Iyq8aQkMqAbZLlujG888/+lBvPEGzzk3ZI4NaZc1ykEJku+whzdjL2+yul4S7X7my3biKuaYTTWy
uiAPVOUQEBQBiMsmXiasCgpJZybZqQFmr43iQNxoqxFDGa55wko3ao4ftEvb9b96DHN7iJF5OC91
nXtEkS3n3hAOs/Dkh/f/+kwt8J+VCd2avSNQNaUCv0s5+G26KJU7LaFQZm9U94Ps8Xfem80mSvdm
ivFchz8NRjv7rpn7Sp55Pic+RdZ0W19MbIjCoVXFpnKowxHKV84BQl1FYb40ev+zIAS3jm/fv9QT
k22KSn85Er47X+b04A8QC3BiTxc0EDyNGfXMZvHUTJi9MHGql2Ub9gqMVbmzTGVVWk/KcObXn1jL
5uj3nljTtvI6YJRRbkIz4R1xYMG9f2vePlbrcxnSpPIZcpf3sOUEH3eYd/3xGMNNWUz3yqzFme3U
qYc9+2InEnxIX/OuUDf+MLbjBcyAfZn5N03db+lrg9y0P79/SSc2VVMOzsunTWA8IcSqZF6VNsD3
u8bcZtmy6kERNiFe73Jx9tGcWpzN2RIAm0arTZcHz5dAIZqKVwQcGkanpWYe+BTErrblnXn/wk5M
47k8TcOm1w2UEQ6lk68JLdhbfDNxO2zSMjtz3DgxHaZUn5f3rhOta3bOoBz0IVtKYl9SG259s8nb
fVGf67icOnfPdcRCbeO2qxlF+uX1VLOrmmtGYImJfNL9rI8WcAF4ZdDxz9y6kw9qtgR0nRv6+WCg
UlA3gadvCJ5ZMKSi4ufsPxYRLn/izJxzl3hiQTBnC4LV1sLKHIarScby23vRfKyROLw/D079cW32
kByzGkaP5UxrjNuuslaNRi6fe+arNvO7/P1dmBOpKplr6WDayAx1+7sedwcw3rD4nf5zEmxIOvra
ZaJZeG56TDpj5bpDvVCNeI/u49Kj7ymBrfgB+wY2C9jlz/U5ZsHs//ys2QoCzAM6S9E1R3rWWLfy
hyiPd2ov9qMnrgRZjwu9NpZROzV+Qm9fGBwL+moHBgMUUNzulCJY5zj5oFmHS8/LV2h7KPwz4QJL
wZve1p8KLzjjgpz0EW/tb+ZuGOBArWPYZXMcm2JtwybFhNvAr7T3qZndmUG47/R+maflboJKjUJf
QdfYGWr0mNkU+PUPAxWv7jvyWAIZngK7ui8bgLMQobQkXksC8DJ4JAVecC1W9oMOqsfJrly1gzek
fbTolwQWhAwHCx84I3fRj9hxHaO+6VEbnfl2PJss39jEGbPVjygH02uqvDoipzsEAnFdKDFAxQ7h
G4l6VBUBhKmG2hAdU9f7WifiNmqznZO530hCXPR5fxhEzeZZXma6ROw6teP6Y9sRUhH4VkTdL1kA
3N5FrgA4oB7awe3+H2dXthu3DmS/SIBEaiFfW73bVnuP7RfBjhPtokhq//o5HQxmHF2rBeTpIglw
1dyKxaqzrOrafWhJbm/DgZ0cDcl9sCI2qTAPSeZkPpD56BFbKRSiIxcaq0aRrwxoVi8cPjK3sufQ
+SVtiaNWG54pYSlhRh/wDITSTwLdTRmOgarz06CgMJ/aCr1y3AJlaT/1MvrsKwO2HjHkRcyo0lBR
hUBXl8K1QO0zRz96rQk/iIFvEiwarKSusjS9L+KyXcWGeTdIe6ukvQprd0FOc+aKtCdhnqauO8bA
bp26wl7XifidteFROPFthl+yhkjEps7dx7Z/uRyw5qZskunJyO44PF0g0mtXCAlkJ8r2xWroU2NC
DizOxw2PxebfvjUJ9MAsIsGz3eoU8+jD8lAXhJehUV5HGj4XtoP+q3i6/KWZ69iexHhU1K2xTbzq
lGX2bVTmd7xgQRnBiHHIu4WFmrmPp7QXrWrNIReuTrHnXnGS/2Lg5xe93jFIP8NjdGHS5oYyqdbw
OkL11BrVKRvFc5I6+XbwxnsvhCBJVETlwlN2bjCTCJ4w4DANZeA9UzfB0A43qU5RJGZXo+O8lIb6
eXld/sCcvwlLU064lzoGtNDCsyDdj768g2/xfgDxzOv7deF+NO4PaT2gkFFnd2gZji3okYV8qwux
JqCQN/aDA5Vlu32n0AOuLQgm2fsMLW9AGl/dIV55VfhW41bPrHNsXUpQzkfhu988CaVVlTmIpVF0
4hEEGeBNgs0amvejlY7/Nvt0ErcMqME7XY0tKsp059UF/EqSjW6sa7gMd2vAKi7P/gySiE5p6zVU
OBJoIfIgbHMYCBpr5lQ7g1pbI6vXUFG5NcJx3UBkDa8w/gTxwscUBnutWqpmzQQbep7hL/G5l42H
RqTBA0mAHVD9fdoVO5lmvkX03ZAB1DPEjwtjnfvWNNhIGbsWPFThnHfiHGaKRG8T602/QhkQRmUc
22UkMBHbwu7FN+AX3BsvSU39sOzW8ALcVUvbZ3bWJ8Eo8VLZsVCWpyqJbjIXal9paj9KEp3QDN9G
Wet3civr9A3oKdgXP8J+4HOIWRMszMRMBJlKq1bC69Gvk9XJhfUjMbPHtm4fjYKbR6ibpZCk0cce
vgpZg0JiB/0R6Va73IpRVoWoyrqCpBgcupIYdNCmHxau6rnfNIlqsCnp6UDHCkkC3i5WbMW+BfnE
jY7KdygFLHH/Z+d+Etewz8fBbAdcOaX6KMvYPaCZB80jnfA1682NrroPKCe9tAUUV2RZbz2J46bC
zI9IvXC6J3z9/0uPp5yP3CQURqaAqmJSA8C0CazYk/CHA0sAtI1qbz3k9KGh3WPpdrdtNTzmFct+
OaqQC9fhRFX6/3/BJITBztJAh96pTiGkI6BxD13YtfSMWwO+LNcU/NhVJFLAbaqbkLZPRdJdWZZ0
N+aQhmuIAbGzDyYetJc35MxdA/Xiv6KA17hg9iTJeHJj9HJFa7wMANo5QCZAhJMMoPn0iwCZ82n/
JnZPObnFWBS69obxxOn9CE+3Ks5OgFhkkDeCdBi859P7WAbUwJozmDOxdNNY1XOTL0ShmW3+B3n0
JeDBFIxIaoFuID1yA/TSdSnVW8QbP1+C1M5cTmQS5mBP3lYSjrUn6Av+hLX5ddL2QS+3l5dq7m0+
lYoZrS4eOhMe8DUSAoCd43ANUgzkLdGOAcVGgxeSXBWdDUQYbD9KHSULlbWZNJhMHtJ2VmU0qU3r
FGbjYyPrfQRVQz8sovsh8o72wB+hDwnZGqHSzeWxzq3VJCTR1qoMyFwBntnH6xjc9XOifZ+klgDc
2/xfFfW/8PLL+HhKJgEJLP+0g1gvOcHY4kokzmao+kdQNX2Ro7C3uHAzg5kioHuvbyt0R/sT7XsQ
a8zfrIuC0Ip/dz0fdpcnbC6qTJHPVWyMSWhE/amwhkcxtC+mVz0ncDNm5CcMVG7G8K42rOOQQlOy
ug/zd5Ai3/EGjv4tkEyB0ZZKszgaIY+EDO25dvPMz7JiKznfAIZ2v/iWnolXf4r0Xw5xYcQy6iw9
nhJP3JG2vm0S4sML8kdtZ3vZLAxmbsUmuRGHFJ8ttTmeTFNt64imK4vgVVaX0DhcuIhmUqI/6/hl
IA7K7EVUmc6JZPQRoX1TtVeQy4GsZv8MJMAmlfeXd8bcWCYZD+1AiGBceyeVqs4f4xCeQk3pHKGl
oiH0JhambG5hyN8XCe3iUFUwQj2xCnfqoGENjes0WQMj9Kpb2IA6IDBcHtFcXfTP33+Zu5LajIae
diHVAtnr0nsDosZP6hEGQRAUL9s+WVE4k5EWkppsRF2FLDwz/0S8b66wP6H5y5dbsK25iKR7MmI7
XWXO0G8UTvNHw9pqF7bdsVGo+bmhrVBhSz2o7QpBrwgP3+wcqnMtdAdhedNlMEX1fo4COvrSzV+F
QRsoYcB3lCewC+JNy2ESlA1LYPeZLfDHIv7Lr6ahbONw6NnJ7ZyNkw9+pYv7uIighrGwJH/y128m
ZopudA1WhVBaYifCYLUVJRXK4hCC92VUP7hVDON5EA6Vm8OcKuFpvUo8kz7g9jq2o/w9phHdyd4Z
nwaqCcAE8JnRDbYp6Kx1VIEhl7ale+QQt0ApD+r/0PfL7iKtP2BtBYpHJe4bkRxY0vOztU+FOjks
ftPUDZ2jI4ePhW133sr/HSOZIp2aCMzlUmMaO7t96aywBSUUvVKzIRtWbwu7UXD6pveNJ4POAyCC
DVCpjjocs8s/YOaITSHs3tjm+VCAzue0xokn+W6s+QMIss/2gBdTXy6lMXPna4pmjyFN1Y2WZZ0g
H/JsOLlG1ZAnuxiE323vQYiWZGO+KSl0qytb3ElFDDDPw6UqyxykbIpzpzWHKkNWeScCCeRVEjtX
HTNXEM0/hEa1hQbmJ7VadiiSX0YKDSsJw6o9FL5gQgqnU1k7G7vPf12e89nfcj5TX85OaCclpMoH
7zRCFGdVuwZA3HQrvai+Sr18Hyb8PSdYeMV8l8corQ7QkpdrCPN/eIAqb2BLIxZ6g3MPqClGHpYI
uVTS8k4OROEhNKyGAzZeV1urVO/QWUMjZcMKCM4TOHGUW1a+XJ6Embz2j9Xhlzko4HSfEoorhGXy
KIl4g5/PHkZSl//v5JzU/fdcQV9gMsUNI6yOHO8kE/ujDu9MVAnAVr5JxXjtlfULi70bEndypZS8
CqFpa7xweFRFpjWu+rb+CWFWVLs7Id+hsuH4wEuwfcy7g1cuQZK/v6zB8fz7FxI3Co2Qj+0Jbh8r
oxzueATdi7Z7ZWLcux7cHVT6dHk25mL15FNZ4rrKAfH3BK2kPU/Ve1qdjYbyd0gUL8SRmc4VmcK3
6aAKO48KBiJleCoiD0VG41iVgH2VMXQkqKFWiTrB0WNnDQqWdeKNd+MewC7aHwAtt9ahPmPvxatl
wd3v8rhnmiQQtvl7jrO4alg5UnZqs9x7zQbHWg11tXUGnLgKtI91BLT8ti4dcZdQByL4nbjv6xHe
fzAhOJVj/QkHdr8yCSr1rttd912R+wWt3JWg1VtsVePOHAY0nHN9gNTVe9R4fsrqI0B+1sYO4WMQ
d79tC00lmFrDP697ax33BcJ5Vw4KnKbsFMjzwBT1DnsrHWPfV2n58/LYv19zyNf/PfQ0auxMOaF7
omF7D1FvxBl4RsdJg57dAvLiz2Pjv4cMPOS/v1FCEddrLXzDQX8vjCLY0Fu+ab2w9krGzk7Feh32
vPA1PCkSmPfBt73Se5gJEtgFSE2vZALrTA8oMQK3koVFd/Dx737U+e+/BBZmW60jITp/EuqsBi2h
vpFkV16b/1OSTabAdbgH23HaC35qTbXnIt3nKbk3nluY0ZgDfBw+L6/f9+9jyP78PYy8LItyGPEZ
AHcBEXLNXVi/hoCa1dkerrbXdt/eVc3CmGbKAISf05Mvk9Z2NIeHu8SkYZcrBhckWR5xD7DipBjd
ZV2N8l1+DcWaheRuBgEFQaO/v2iV2sniXPFTx5NsJ20xrj0PhtQFgAHFQ0rfne6tdkW8Cj24IlQS
KuodK353Z5SCTuB/6dy3Q7Sk1ztzX0CM9e+fY8YuFEpDk6GAZv5SQpYbT1uH0LxOgGaVvb3q6E8L
GiGAulYH3INt/NixFzokP2nY2fvG07eRfhipfT+UCYwL8wO6rItVmpk9PdXK6SqrtXvPQ3DVxj5n
Zbq3Sn41Vt5jRg40g3lpbvlNqra28WRWBuTb4eneC9iQwPOJa6f8dXlT/qlifHO4poh1M7Z1SoXh
nSj0QDa8cD/h1xzEFbQEx9FCUb3MPnM1HqMuDyEzoesjtL5h2d4Px9iC33pqZeONtqNfinlP1BWQ
yaqhaRuPDd960aiW9vNM9JvKVeucZTlc2dAZgOK6pvq6YOy2RHe4iNuHyqPPUXfVf3rJ4PfhQwdb
61rCKh1GO8Ic1IpEeClcnrGZvPc/CtCQSrfctGrgZ1L0+a3buTSwTKD9kiFvbpymQ6GwZCW7t6kO
17RK2A6CENUr+n/jQqVtbi4mFcQI9MGCklRD2YDAWUU+yzS67eJm5zby4/IoZ4IVmwSrBu5fErAA
fRoZuS1GyP2UpN2EuvObEr4qOTrN0DO7ldRdoqTNnYhJwKoV6WyZFvpkwkEtNMFQN9OneIkBNRed
2CQ6dWWdmmWh9KkfowdDRb4J1/Qo/lEBDWqX26x4VSjln81wu/SGw5uFu/k69LodN7xNjSfl5Xmd
i8tTRLrQ8POIDdaezCL9iBIeX48WDKMSN9p1jnGrC6DRErOtV4NA0daRuru9/OXv34XQtvs7HpaW
20EaI0xPbtnWezPMr+QZiczbhxqdtf2YLLnxzU31FI0u0LPMrBTdMxoBciHobaF70DGKfYziDozV
Ng3MgKoK7nJNeTJL+0qMJsimye0IaM96SMmu9owfl0c9s6um0HVqO8AVuCN+SyhvE6DjVWcGAE8u
nMSZhx/xzt/9cs3CZc5xw8HAOLz+VDsQ5qLrlOzPXIr0JsqHk+rCjcoGPIHHK6h43Te4mVEDTwHR
zJbeRjNPPuJNAkJ51tXDQ1uc+qY8qKryAaXc5dHGhklQkehNxXI0TwCXadznsiO/Swt+PYBxX57j
uazRmwQL2YaGKyV8QUSfHuAMgpc/h6rZFl8hMPiGugvQj8UJ3kGrkBiHKmsfy6Zs16HjHg1e+qGk
G1vdxrELGVSxXfhV54v+m5ttymsWqAEN6lxQzzN7Zcbmu4utpvManFd1hGTWTUuz68x7X8T6zZ2w
SYixLAh9kEEOONpyE+VwTWnzayhU7+Ixe1ksCc8E/ynWH65+vIWFcndK7ea25kAFpu29ydlbZEb7
y1M3c2imWH/0eVNdqxJwO5ddQzT/Gs7tez3aC/tlZgRTQUTbTorMGoQXuHC0S1R8A9TvGiYUweg9
Xx7A3BcmT6Wq0SgaEjxZswJGGnk0wLi5avYhuJSDXKizzE3S+dtfTn4hBIw6RZ2AU8sfJUgqwL7c
MHM8XB7C3PN7Cuj3dJIZNBHgtGa/4aBy7LwgLkEpDNVt+dLLTU70gZFXm/IIomPRbhicV2/cVJZ8
VLnxaBfq52guVLRndvYU8t+4NcwGuIxOylb3vIcPeZTsWVU/GvDqhvXSkpXHTAXFnQQSTSvwb+BB
dxp5c+0W7m/4iTyTyH7qWLZH0dxfXL2Z/GZKAwDLkaQlLF2B2Qs3tlE7Kys14RIVArbk3NSh+aLD
7pj2braw6ee2yyQ4mNqyvVaP0UnG5jWOLYxE+yiGjxRf2PNzazR573iwAUIRRPMgFv0uAzCUsOaY
w3vdjQZfq4WdMKNfATnwv7d9PtaxblmLw5rrdQL+jCHFWjXtoa6gEqjp2pB3svwFydUr3v/i8Xhj
9h3kh6IPUKflCnrPm4UDcp65b+L7lC3QQs2krXTCgmwYHpuOw58vPkoTnnNmdBNzsipTYNBrvc6V
+WGEZEkheGaTTokDRqTHXKDUHcTJDvUYWOyNO5ql13FRbHhr4oysF0Z4vr6/G+EkxKBVy23RG2HQ
9yTxCxgkMrZyYuhjodp51zYoIGToFvW+MT62UbsrYfxpDPnSNTCzo6bEgjDWqQHjIRqAoveUJAYo
7oYPPsNejsMhDhcum7nkBcL4fwVSAqJSilcUCeDy4Uea/qzhZZxzcszreO3oNexA0ziCSJzV3wAd
ggq6SzdK1AvvubnlnMQcCAdDD0FnbtAQB5gulz5X8MjdgS+WXDF6btcAesPXRU/U0s6dW9fJU0dU
plV1cWoHteTbNJKvhRnfKPZUj8x3PrLiYA/ZhnryWIKc4Be9sbfy4tBk/PfljTW3sJNY1GgzxXnI
uqDT/Kc7mrCTjH+rFoa8Rf2YSEoWBjoT85xJSBrHDMaOLOoCu2NX8Da5J05/FNb75VHMPcSnrADJ
U+jMRlYXOIPJzzogTrOKU/CLnSFu1nVVoL1a53m0cqqc/JBQar0C/QtlXJ3p3eXf8Afv+c0RnYL2
07zVIOXDHtUbayABnV0tbgodnRtdwMk/hxy3c1pyvO/2OQX4xYWXzdZ1+GqwXrzhAzaFG1Xuwn7c
qfI6BEW5bB8yyKZ19s9RJSu34SCL3oDgwPFvAz+3ROG9af88/8epbz38Lf6U9dvL4/mD6PpuPOct
8zWr0TROIQ6fnpyQ3LVmDFHaft+4xTb17ksog0lZrONs68XGWrTWmpcWBJG3JbHhVFf70IP1oY/W
wzXWStYo2Kw8EGp6J6ihayfb5xTWS+efvNhRnt0DkxBZwSMDouBmcqqc0q/7X5g+cD28VG3ws4Bb
O6AbetUm5mExt5x77Uy9N0CURz2sZUj8BhQ3OWxM3f1QdD7I8G3br50YLoJVv3YBGk1q38k+6+Fg
OnSd58WmkIfeesFS22Kpbf+nUvfdkk3jZ2ah2eq1SBR1ucrlARuMhrd45p3/IDtgBD5pcot9ycSP
FnaS8AFcOU6Kxnnsp7D0U+RHa8B6IuT+WPyEFvVKpD8Kb1hj+VdZ/hu9eTi5bgn4fzT5lWcQfVab
RIpdnb6W3lqTH5yA4l+8JuUD89CLFzf4MPb3WJwTNmT4awsN2tgaN5AYhpc19TlDISD3rcLeQQwK
es32M80kBGLgd2OuBw8UFcdPc2jwym0N0UkIlkDf+BYjOx8BRo6h8btvUUNINpLE69burmFOeMAx
aIZDFoe7Gm6cmXfDomKntlgJq/ZRZvZH0PuSfmsBRrpwXmYemVPaAi+SwjBt7D87VrtG+ZAjhj06
X+V0WNvAG5kwfRbvRkygbLDFRhlzCDMDe0Csn3Z4ix+c008Bf2saLd1nc+WXKcuhGoTKy4oVt1By
AarF+I2+2Ier+SMMM1/QhYaVt012gPPehklzSkDetQpjTweyrepmFXVik3NvIV2cuVz/SE58CScS
HgCo25I6MAQMKCEc2GbjfSTykxMXvpV1voIV5+WlmPvU5LIZoMgsoKJUB05Mf4W1gJRhcxXn/K5X
6mXUzv0iUm/mWpsyIoA6MPNRUnwpZ/smT24oHX/xwfy32/kPCe7rnOEGa01q1UEHS8y0M35Y1Hse
4E3OB3bVhM39P83XlMHgwIu96su+DipG8Q7RwNI6Bb7hbFNGtjmxb4EWfLz8rXM0/iZETVkMMWV2
r3heB1FZbt2Cv+Twp+ujHrjmaqlBMPMcmDIVEg3L2dDjOoBy/LFEXJN2HvAKNqWSXBEXSqSueweT
DJijjydwcf9tZJPgC/u9ZswiTwc1tZ8aoQ5mjjtTVk+yXioEzA1skqCmSeNCjYzpoDCK7Ujzd8Kj
tcq8Y0PgElvZfsIUHLU7qBoxa+PCJ3whM54rbk5pCFmnVFWIENI26PJum2TMoTvfo6mekrchRpc8
hzo6+KHsEY6mxjrp7Hdk0+EVIbg5IHgr1zxyP4bacRbeCjNnnE4S1xGYzq5NHB0or1+PllozmUsf
PeobPkBnuW00/H2chdg+kyXTSUCBGrcNikdfBqqUEKixE/7Zwen3usg6AkZlWox7pm1nSZtqZmxT
yoHF2iwtvEwEPO+PGq6Y4Gxnnypx4xWIH/Bjx6tIGGIhcZ0Z3B8+5pcg0/AmbtqRlAFxB7ifwDqm
hKxd48CAXIBja+SIb6uhssZxITzPBM0phWBk2hyopGVQ6/gKCxVkndiDOLy0V2dOyZQ2YDt6PJv0
iEAOgFsNq07ujfKFJ/tz4tzLPbVuGBXnZPrywZ8pIE15Ag0vCqcG2TPgVv5eaWcPNyLfQapnkfoq
NDIBZ/K+WkceXUjN51ZsEmlSFtcKyg4iQN8ACNDzO6Jq3vnYrLslla65bHrKHQCfUAPO4pRBGTMb
EpTCXbEaoDrmwdJ5AA96O+pE7u3cdH4Q2aT3ubQ+4cZULKzi3Bkgf78+aCE1j62oCGRJN8YwbgHw
3AtIPlDDXHneeEjrBUr5zI30BzXwZf+TPqK54cgiaCuwNH0FZdV41dQcAJMSRrxyRTrLfLu8Vc4r
9M3tNyUQWGMTonHdCeQLrXg2qtBdtUaxhDaembMpb4BFAMURE2vmKLm2gYeiZvtEDIALLeMm7u29
vaTUNHOEp+QBt2ZRwkIIX2ugc1dGp9tVofN+ryEusXTZzezyKUHA6NJB4T1XBXgxsSOsUwyI4ILl
VnZh7zsDo34LdeNVXUiIUDEAkn7kZ7BdrG/bMduR+NVS1srBkC3E54VdOfebznvoy14ZTKPucmJV
AWRXDo1N36vC9SuYwqxEMa4X395znzlP+5fPVHRkWWJ3Kmh00rzRLn+ue5n/onGcjduGFN0+EdoZ
Xi5vypkDMGUWICEOjTxLGzCP9k2tIZI8YjUfTGdhJec2yyRrAfussVWXNAFAVXJV2qZfE6C2oTJ5
+ffPbftJqBhl7lVQ+2wQ7986x3pO+S0uUFi53LGY+WVKFu6tuXmapByp60UdKcM6CBun/Ilaoe/Z
ZnsPD7w1irOPlwczc5lMCQNhASadVqMKOJfElzQVYgUpkvcKB3vDq1DtdAdTeaZBcKL57vJHZ1Zo
ChSXedTC8nOsg3LMj84IMfLIhZGuTvLXyx+YmbopQHygkD3poq4KRjc6mS1DIc7Rr9BndlchXYjj
M7F1CgIfm2iMDRrJIJO0v2MhGf0hrZYsB+emaHLy47RuZUkSGQzKvFaNvE1Heui1pAuRZW6GJke+
gdMzyGSkCmKv2jVJdIQ+2L6W9SNfolzMVQOmqGzPGWvgpo0qABQPVptVlLzmUJ/xVWvEV6OI0Njl
IcyrkrhHoll7DVDKDYT4zBgFIHCxKwdkGceyHGilFXAPIyV4t5f3x8wRniK6Rxhvh4ksZGD0lo0r
OIdbn9H+xlznz60dN7+ilKMHBwO1JcfrmRA7pbiIJh7gADXqwIDUbGkkewfGYaQ3TpmKj4uhae4r
k5Dh5GIEcirTQQkuvo86+2MGpg9RJgDTXbs2zafL8ze3eyYPFFY4RZOOhQ7gYnyd4E3CW7VTqTxm
zRLxd+YJaE1B4CxkLY2NSgalbEb32HNhsldSRAVM4kR7ZQ/preuWHkAv7qCf7KHNydbwGEAeHfQB
HKfKUJ8uwZNUoYbefic03Vwe/Z/M/r9pFXyQ/r4vVQr/KzvUKqgyr/FQcZYmGvB1WL6QzmbNU+HK
luHzaeSVO5iFgG67ipRZPXemR9TR9gToqQlMf6sj6qcpGCJUwdOtrnCN0M6ikNrnKYTLWdYaj6HM
ojxolPnYawXWQBcOXnGVGDD62rVlfCYzwaMMwn8AsCwcj5mja/0H8M2Q9Cg2yiCsTeGuK6PoAjfS
oAzlKdCFCXuvwqbamTEEfkrWd1Bw77W55XIAssbws7IkGzjGBcjPPiOprH+q6VlTjLg0SNGwjCDk
NomztuIm9TMbGQQKBU9WVuoAd5m3i5tIL6z09/v8P/alphBWBStEGbDRXjueg9dx2QOLymD+KheF
ur6/SSAU/Pd2Iq5VOmlWg1oeZtcsC9Av+qxpyTfcABqwjftmn9oJqDPRhzZ+xCZ+jogftKPljozt
Eop6Bo9rTVHiSNgh3hEWxo3q0ExSQAOGnMA4Li+v2ej+MpTnrlSZIfsF1mst4lj7sNTKfKPlYhsm
NWrJViTalQWMs4/uZbFOSHjTqJr5Eg+4lcf0x+UDOLcs5O8Jc6F6kpnUywJ4Pd4ByXhIDatfuQBx
rlwvWV/+yAxjGS6qf38lhKA8z3qIn3g2df30Gm0dwpN4FUugGgT3cy/fSYftoYd48mLr2hNS+JYo
yKqlS0/vuZFOAm2D12FkZEkMwt7wQzvpLi/1Q1+1B6BULw9zZvNNSYOJB3vFVnsRKm1EHIgp8mur
5Uuq9d9fSKBdTeaw6qKySpI8kI29zgTdwQ0gX5kZoBEdCFOdvfDQPact30TkKZZcgYoJ3YxIBAk0
BlYQFCt9o1CHWBULyfjcbpiiwGlclBU3YxH0YwN4Loqem1Yoz7eqHdLy10rEEXhtzoaxpl2lTX0v
NPtli/reK4fX3q3qhdx5RiDEYucp+PJYC6FeLtIM1RgIRhw07oJVVfNtlm1rb6elesAj5OzU2m7z
DlhQF45Ombu/vFfmZnkSqHSU9RRcaRFkodqqMv3gJHzslgA+M3t9CvweZNbRNOqgeuKqG2XFQZ8Z
17mw7vvKXZK3OZ+b7/bJJHJoYGJ5QU04aMXqs8qyK1XxdXe+Qkbyq4WyQl6j6tkpflyson//wrKm
8O/E6Fxe96h32o0BcdT8Phv81HkWkI5JTGRPoMMIq1y4IefmcBIvbAdhOcuxOcxYdys38vYiCRO/
K7y1t6STM7MLpjjyKLVgLJqh7IMc5MOLo6s4ZZtFItjMCKZg8dEs8qbTKEbTEA7yRrqvsM+yzFiX
kHr8p208RYmj/mwncViIAO5nn3bUpXD3NcY1nJ8Xzsk5un2zy6bQb1swppmLc9IV8LLo5LHOwp2q
xa6EjFVTjrvFR9bM5pqCwMdYOCnIlyIoLHdn29RagbIGscb8xS31WgHc0+nipluauZlwPkV7R1XY
d9A/FUgGXSggqnVGG1gFqe1o/mp7tXRKz6fxu/mbVHAgWW5IkjUi0DnMrBvnPj2P67H/7Fj9CRmP
x4LmuGpBw00950YrtdR3mhvfJDzESTu6hoOd0Wjv2RTFTkPZqzAbDXFD44rFCxtwLr/2JqmF7GoZ
NvC1DohO1qE0Awc8gYg7m16KY+9Gb0Zur41UqhUE1lHft9YRZztZFHDlTo6yRfmzX0ITzyQAU1S3
9BiMhfqqCmzLOKKoulNqXCJ1zoTbKZw7isAbFY6qAh5m3He48GkjnwdDnB0+so864Xs0LlygkNwX
SvIFfPTcXT2FeVO4ShodJOIDUTsvcjg4JF71ai2KqxRsOhRpkc41BCQxcj/wotq4Kdt1Z3WLpdrH
TACYKr7z3oMUg/JyJOrQUGVp82Gw9BSW+heXNIjCcWPTj8vBbCZeTtXfUbvlHedoOJd4MBp2eAC4
5tpI6WZxMHNfmCQcQ1iVBA4qaWCbiq50JM5gW3S2iAlLv9W/jWKSWYwjQPgmifH2MWNjVUJpbqzM
lzwjp8Wy8EyonCK8hWjhkJP0mCg+ntLxR+L4oefssP19w2G36D29NMlCbXCmnWVNQd6DTSQPG3yM
RSnSwRGdi6EEmk3/gKUsrL77XS3JsaqLYxFbD5ZYos7PrdUksDCpiowxE2+WNPrJ7HEvwL1xZbMn
HdtcXqq54OVOcgzYGWdx242AOERh9jsuer4zaTJuogIo2rw1NpZOP1IeQu6i59oPa8rO2rAnN31r
GQFGsvfIygwjch2LYSk1navJTNHhrCYZiUoXaVbIN7Zo0i18ngHsUpCqJTVAXBXApp17qPWOVOET
fOqPiahA6m4ybw1/GdsoHx0vdlaN3Zurzut/qfqTEQPhokh8mlK8XZI9Wi4Zvy3A5rg8mTObcook
V/FYDlBZRKbgqoNtoLKPBzTcW3zPqF8pr44FpIaHpVfSzO6Y4sdVHUEhFiitoCrC8gDrSul7PLRv
BEuubW/8cXlMM/nhVHseAs6Y+C4UAWLweJ26ZnqgHRFHu8ybz8ufmKGoWFOAuECltkDJHY3NrgF6
m0NhPlqZHl83aMCr8qpS6VWblYA8untQ9x+oaeyLcBuxx6Ju/SzdMvuqZup14eecE5NvEpYpkLw1
Q8caICYbhMNTXVjXDRU3bQVX5fo90/GOMXKXjP1GoHCkqvGl9tprSOFd/vjMXTOVqPdSq2tE5KBz
jQQTNhBnjO++sMMrjsSfi/oJYI4F5MHstE/yI9czWmi8CHxLGBrauhH1xyaFTWl8BOF5HQp7j0JW
sqo1xORhNP06ivFUwXndt52M+rqud9DGvR7M6GF0mjekeEvVmpnMbSp2j5aoC3BMXQSK01Vvta8D
H295j8ccnDJPiwX2GRKtNQWW52kZkdDLymAYrI1ZJq+OIzeiKNf/w9mVNMmJc9tfRISYJLGFnCuT
GlyD7Q1hl20BYgYB4te/k36b+ugiifCqo7sjSikhXd17dQbFyDmiXUAcFZjdsBHTSrK4MLM51lzF
LK9IVRShTay9zUjnVy476VrtBCQV//WWn8PJoWdY6JxZeehpbxd73sZFUgQPdpiwTitl0UL4ca4z
/NC5SJhUGmImeUgB2rZS+01E3cZsGuFPa+oG1nUnfnIS54roLV4lLCsWRTjA323KgyKL7AchHfXb
7st6O0bOjrQqCcAvqQOnbaJAm7CDhRnprjGvHpj1lgCg6ifcftA1misDzYxzXhOBr7rvI7IphzWm
+9J6zBIr4MZVy8c+CWuzeh6hc432ykmW8p/LQ2eWVtlwE07xtmBcOibh2nfVboZHkGlEIJnXWvjS
mqBUgEzYXindFoLRHJQsZWEV1BmNSwYgcGDl/KG3qslHb3jbp9DTLcqTUv3KyVi4aOZw46yAjYpT
UhnmHeebBskUaM4uBLaOtyPrUqbzHwyxOY1JnCQyJGm1Y14GAREhdiIDad55JMO9Uf0s89ehSc8t
VlRZLdpH+g4EorfO7N7tTjze/iFLE51lXByqxE3e8DRsY/P7YMAynYKmbyfVWp22cH/9B1cMlwVZ
CiGhtM73AgKqyk5aHz2yvd3IoOv5ptfQ23a+9+MXWm8Li+3Mqtvdnt1f+dlPzuwcdpx5ZVzXmY0C
A2YRkG3bFF6YQHhZJd8LYeKf4AalEdkVOUx4QBHSdbxzuwlugeoFzCwFAKNvdx05grR6tZePvauj
ie0jWZvUc1Tyl9s/dGFz/405H+KXQVKSDpRnYdMWQclZKDxUk7QzNw5Lj11p+PlaPbTwxf8DkY7j
Gk9q2Hke4Y5Pi/JrVnlHFa1sqKVrbA6LtiaQNFqzkGHWQZcPpmp9FjDOvlPTTl91GXfngfbPsHEn
fsV0txmVnW1vr+JC1JujpSE3N1RZrWWYxtNDkmZsgyThNYqoG8ClLtnfHmXh1rRnka8aTa1zZ8Ao
dos+Yi2ioPR4drQ0oJg5eEPVGjZtaaRZs8pm0JrpmUIUqqKLCfxezTL4TGZ37pg9uX364/aEFiqF
OSJ6MFEd51DED1tSbw32MsFIQjtqIyD8ALvrl9S4mq6tdFCuq/TZiZyVkVmaDxYExWTYjize9m2p
gjyFqsPtqSwwec05vrkZedv1VpOGYz5SArjlyGkQD9aTRUcG819qHkCs4cGUahLIwYDyeZbc1R2D
8hi3EvrAqd26cCuCX5aeOjihu3m9H5WKVhLdBZMicw7SLGAMw8joXWtcF56noB3vWd7vYppBapdl
yocVnRcw0v7sJjIcC12PviE1BKj1PiqAJhE9yl+d0Y0BpxsaxcDkQs9tGBzoRPbKfQQfiSLtMOEP
X7Hi31js5lyAEY+PBdUpdr1reaeKNcV9FNVOWME1A7o5F+5m+V1H9cp3XDjJc9w4qbtO5rRLQ7BS
dGAbqLA7o/8BLUINoG6xcjktRd3rf/8QdYtcZx6PJmwWh77nlR7QgtrHndw6OYhaVeUPwlgFnVw3
+Ccbf44Vl7B9yQnUoUMn21cwuAFZ/xdY7efaru86m9xHb6x4IG15zuM1CZWllHWOH+97vNi4RZ2F
Rl1bHugU3ZmaRmAYlO9KQ59LV+1b6m1atH1Ll/+2u5erqmZ7MssBlHNG9wazj14eWX7D4JITJ8IG
NhTSCFo2zcUr3Kfb53Yh0s2B50liRx4r0zwceP+HNqS7ZEPyMA50k8J88Mp8WSO6L8Sfv5nCh2+u
q8ZzSYTPIEX01RPe2QOQJ7g9i4WrdY40zwFqGCDjeP3b/W+HxIe4IV/AdVi5eJa26yxX87RVl+WE
fuxYwdAPXFQT/q4E1HiIE5a+VsZ26uXD7aksLNMcgA1fv0TbEmM5LIeOFDAQReOs3DdL+Ks55hqG
iDAuHvs8rDqgP/XQf0cTH+D0JIfhS35f1MYOBpkwhut9o2r3JUnyTS8c8MhbB8xN9p2UYq2dulDV
zbHZRRQrTRnJQzA8C/ZDpjCEbOAABHGndrhDs2FXQ9QJ5MP9KMWZ2NXj7QVe+Jh/C4MP+3CYYj0W
xYB+B6J45hgXMeXHolTX0rEIWB0Fkj3fHupv6vVJ6Pn7HT6MVSRuYneTk4fcmjobwMcSkhLFkZUs
fR1oAnE8ZW7LzMGYOpZHc9Kpnw/tS+MqELInicTDHKqga2BXxgTIC3F2tssGrsmMP6a4x31h8s7x
HaM/t6abBXVsxFtsHxva3squHyZPGK+lTLtNiwoAUvnjrzHusrO0U0hRxuO7rWuoPMDObEMy+ODc
nvcSnmGOo3VdsC080cnQSNnj0NnvBW/OTR/h2SsNeyEOpPH8gkVfoZUajk395V9bHuR6r31Y8d4p
LavluC0zFW+qhpwAadgabgnpqHjl8lrqmP19ovowRkcmCD876M7FafMrZfxPQ/hD2Ypn2TuwM5QB
CsfOqqD3pn1nODUn283uhN28FB5WIxsf+qj4wdpspVm49DT2Vwrjw+/JcouxosGpzinxW/sZTo93
nis3KftR2nxLC4BzHq+CS3CU8SMJ7HyVHYfVd5FrFPxsk88aiJ4lkryvDRyoaPyW9ghYpvc84AaB
ojbUUzKfXzv4FKzuVYDTYiCbJbNQ/6a2Qr4fZnWyr9EmVmpnFXzngUfbkfpu8pyDnZEqAFMMRlrO
vmuLfdYPG8gBbou4XtnoC7fn31Lsw8oX1C173SWYuiJf+1p+LVwTUJMpCUwDplnCUS+3T9TCBTdH
1xueBdpuiiatbhvji4idZBO3boMHr+rn7REWEr85vB7gVsswO2yitLN2fWf8pGkL81cyvkPj7N+G
uF55H1ZLx04Ghq4jw8l+90rIatviG/RoXlcP/1JzZ44Br01Zs5q5MnSsZBs1FPLo+tLJwbdgyjyp
d0sguWqO1gNL42012G+to3YFZV9MuFSabCWHXnopnAPDUWunPIVeCbDE1RfVt3cjGKxjPX2rLPRe
uXmxxnFHjPrZ8eS66cbSHpmdiShvWWz1lsSDhcqDCQCDPk+/tRlbyUwWLk4yy4JM3JVjqxhmJXK/
4+9dYp4jXNFtrLHWyfdVRvzC+pE5TBz4a6urKw9YUIJbWbBjRa0DxHRCnsFOpOX2RfBsb1rsZBq/
1gPZdaH+G8ggcve/+1NYAD6hjywhwNp/qzyXXZAPFxsIETfbPOnbJ7dF3egl0PjmeCA1lXx2HG8t
il97C5+Nfo0xH05HP4gmSZpWhpJyv2Vv17YDG7yN473Bv22fl8A0IarcsRjXvu2AYDjm7q5dE3r4
PJSROQ576KfKSnK0B0jsboXV3qVtvjUs8ZAbdMOKlTj2eceDeNe9+2GSDDEgqRP0qCbR75qqPHc4
pLwynlyY9jiWgauqo3eOW6/d1UvfdBZz0oyrWl27Hvk4BgPE3vd2/itupm+9jAsgvr0nTstDE1UN
tnQBkUUDrb/b4e7z80Lm2OsGOqEQaUGHt6nZhrbxxWVqkzQQ3DPv0fTdrIa9pUWdXcA2sN1GBpxl
KKV+qdvxoRRBMUIa2+MpplWYJ2mZ+9VzsjTcLM6AGWnEMHVJQ8vsgBiLSoyRedsaCm5NBVcw2UEf
cRjGrVFHK9tmobdJ5vLbee1l8L0er2mdtxG1tZmSGnyJ8nTFKUqr9LkUez5Ex37tCfbzaErmGGru
tCNRZY/2eZNdTbTZfmLmdwqqwO3dsbCKcxQ1BRtzcBQBOiYv5K6tIPJZpr+phrSMBbuJjJR+l4Ic
gw7BShW7FFbngOr6KiGtPFsi45b3kyvb7cDTjeFO5+uzclV7Jb5bAf8F9YPZ3VnyVYmyz1NEMgda
M9UDGi4wcsPEIUlU8Q2P+BpNSNJtOMShfWHTzIfmRuNbTdv4zJuslXX+PK/BO9//RpyhSEqD9sic
usr7jQblNnG8E/f6X6sgpIVmD5r3/zsEFY3rujQGQEcNMkiqITkqtndhaVsSSIMoVfdBbpZsb43s
Ph6YLyBYsh0KvYWs/iNzujKoZe+eu7EP8GrKCrgW71CENgakkbigj7d33OL3v948H4Jv6eikcVI0
pcyszHxzRB1ZGOi4xVkNxQ8JRO4udY+xcMSuQj3hpxaDqMrtwReuFz6PUZ3lphoOd3gXTQ7co9+4
NO6Tgj7Y0/hzVXJg6dDOQpOrBzhg2aB3eIKw+6in/KFVWbZrYmutnbg0kVkW5IGGXAOoCY6jPFG7
Ib5OgICEEUAPHlEAU62vtxds4faYI7IbYFadAlaBAD9E25pVUL1qzn3n/YwUP1JkJKtdioUT8h90
djG4razRCCld9B+jJhBQe6JSP6xeUEtzua7lh43HG+VRS1Djklj9F9gmjyCJGOcx3ydQ7I3aL9CX
WtnjSyPNyn/eDrXBssi4qNZVxyaHMFksbLIhg+s+JTDKxHsKYCyiEmuw0IX9MEdrswl63ZWeROgq
Z6dy52djsl99Y5a7OtWQ0lzZDksfaRZjcmFD46oXSZg527bUT1Wrtc/wkut7a+/8S0PMwgM3mwrb
QCYQZGC+qZpHTdUfAVggXFLXHtaWxpiFgWrM8i5LwAMB22vaADvEoDdk/PZYAx/qbGCH24dnIQ7M
sdjA8fDBYiQNMwBozW5U+3Gi7kaTeE3acCkjmUOsRdOnlV2hnRVBm40BKJXlxcV05T2K/k001N9i
aW+JOYarp2hhUnPgdV6DPVtbLfKuLN6zKut9YlI/L/M1d+6F8pnMMdaxroBtLlEApeVwnPKawpLp
Clt0T9FENgx4dtZgolwHAITtscj4CZP140po85uy2bnCACJl7eFrYa/MAddxNSpXwPMl5HHkT0kP
bUohYBFSulu1VvUsjXH97x8iEzVhd+yATQM1LEMUgcW1BQUzgDM2dXd9JLRqo2X/dgXOJbi5nQ8U
tWR6nQ8egOIHo83PlZXtoawHpbSVCLg0o1mgKJBSEty0aViIFnG2857qsfxqS/MOUoW3T9dCyJuj
rgsw/8fOsv4/UOjGuDOp85CnEGL0aLCagC9wV8kcb93jwdrwYjcJJ6cOncT0CzhQ93iQTHi9F+Yx
L+xfo5seIg11R9mXx0l15SF2aL+NmztIRVLjuxYAgsc1yHo9vY/Lyl6p7ZbO4izRYBX4bLqI8S0p
PLoyACBgKe6hClH722u8NMAszdC9jquWAAcFJzRAlsc7U6KuA3D49p9fkEkmc2g1a8jUcIIWC6y/
kpMJRI5nQuC2bbaWkDvOal+mdbQDdXhToa6CPTjER8u7ZiQrrdOlYDOHSRvMSVmXVjJkFpMw8sh3
OuV3BXq1Lm23cHl766rKCyDzHfu9Wb41ZeRXCdSjWhSd7N3o0evmKM1uL8hSEj/HUfd8gqyFBuRj
asodBQtdaHaK4kcrg9JkvXXHJ/fsGebjOA7+yJNdZeU7q8wPhuzvWsc65XbuE839vnhMUfIPaEpL
o1prDl331SfNoTn+2moS5qYNfh134bblwHggoUeYPgUsD1vLRp8ThtIEkukFHm7ttVEXWlJzRLYa
SgC97TQLLeDSKpgeNHdtLB8dXQKRl8WwvQBCG/JWnR+jtjxK08ZxY23+k4EXfihKk65gN5ZKlzkY
G0aQzSgBLAqzEv7wXvXAWVwFeUI3nckOCsa7LuovmRFw7Q2Y8vDoeHtfLJzDORLbtLKyr/MSrUg8
SNppf1al9SOF7+XtP7/wdkPcWUJEejlI15Uy1AKxqjXKP5YDpVrYjeusL7YiylCsenvonn6dlPO7
yn7DBbWDPaEFXv525Ucs7a5ZNPNs2OhczXxC4ZaV349blkd/4G16KiN8WzrlB6tzzqMB2B6sjVVu
rp26hXccOOf+7/2bxMPQZQwZx+i89t1F1wfAIKDCmEEH0gyspH2c4GN8xWMrI3sjo7EZDesdNq2v
uZW93J7+QidmDsYWownBbNdLwxrKYO7g7IzM3VhXL+maP5pTcUCrJFzNOBYuzzkme3ByLiaFrmAP
k5U2Li2gvcghSUdYr8Rli2cB6OXcnthf0OwnUWMOziZd7togeiGfo2B1pYLEW627HcDUsFyTcXzW
tOk2eRJtRqca/UlH5LVU6DyVEBd3pAozXp3Rnjkq64/tQnS6jChUlCWMUBnuojsEpRcByMWX2AAn
4+q0MTrufc7MrYKgs4DE1XFwJTlmWZxvuXeVgwKO7srdwJ7fjTXevb20lAeYnGe+SKdLVziHrofE
ouOOZ6dZO8SLCzFL85g9TV7W1Ojse8WunXr1UDgQ25XQnSmn+FeTAeFQl1ng4TVxsKdmI1zP3dTA
4rzpnp5s8WpO7TEm/AlU8mfVdflWw5/1Igyv3FZ0OLgu63zAHUN1vQ+4N/lI1LdUqi8lH756tj4k
Nr2n0yAPXNpngADuCGrQg0ST3YlM+AOQIKb2Iy63u1gpuoud7jtMu+2VMLZApSJzhGY89FrDyDgN
O28MDdZDXLqoI/olKnPvrS7zxhd9M55Lpb9VU25fBnievmdMtlEQwdSEb1gyPCY4qlUgJ9IdYG2K
i7qLjFfRyxx1Qgavk8i2TlzXP83IfKqheeODctv9Lkn5Rcp8XJnKUuU1V0wHDK6Z0jFLwi7tH4px
d72RgTjYeZ0ZpD37Dhix9mM5HqH0ePsgLeTUc8i9pfokV1WCnNpF8BcScMD4HozdzWpUWBrhegN/
qEPU4ACWXqIO0Wl+NDTdMWDtYNZxcNmaZcxS4JndNKh0RsVdA6WOU53QEIMN3bQhBQTNuYC/GHm8
vVYL2A8yB9i7mZGissyTUJVQCIMy4D4ZAcydOJQYtIfg7Zype9Y5XF09eGaWuQZKGX2M28MvNICc
2YVi4wxOMWwE8cY8oBbRgSec14TZ906VP8EoYBVOuwB4JXN8PYOu9iiUl4SVN+1zDYwo4T6jZTA8
2l76FRBNC6qcAnAfiXRB8PgHMsuL1zitD7zVDtjNN+hIr4T6hY87h9sT1xwYJBhRKydqxwcRJj25
M5R9au0msNdUEheQL5Dj+d9t6qqkLzwF2nCci0DTq/p8mr6IXvlDkZ4QDXfXQKaJE/tXs9hRHsZx
G7tfjeSPOZyGqT86Lg0s9n77Yy9VMXPIe2FrDswtXr6K+MmKkvNU2KAIil3RpgcNJJvD3cu1njFL
67mIyNExeWhUay6iS4s+K7UHq7IaQ+k0pL16dnXyNU17qBX1/HkszKd1YP9CembPgkNW16nMaqx6
6taAkAIkPW1jr7i3pvjVy4BSJh5yU7wWXF/9jpU9vq0s7zU0fJI/zPHpTHvOkOZXMLB41FX1pi33
nmFzKUOEZZ4+p6R9bMbktZnU736q7wsb5KrbY/8NF5+NPctJ04kOwFMbwMY3P0wOoj9V8BiGGBmE
18Mq6RiQipDPpCiNBRKGPHK4Dw4imivxxcmtrcV/mm105Em+HTNlglgCBStDVZuWRSerN1CpwPVk
jzH6cDCUDxZY3gHCHSETePFGiRcbwO9aswwjSn46Vo+UUB0liC1+RVlzKCs38wFyh49u3Ad99HR7
3gv1xhxGP3AoVHXKrMMaZpC+HfGT6ckfqz3E69b8ZFXn8G7KwPG2PYgJ2hpi2QSialjiciUILf3x
a0z+cIkRKH7HdTHWIU3dFia57pEZ5cpeXEjS5yDuqQei0Oo09NTM9gcUZu9iiJrV8bSnkWP5bUqe
HbyuS8CjVjbg0oCzlDFn0KkZGATcAG1Di8nbmrDejMkmFvpoZHwDKZvdKt93IZLMUdgq6vI+6qM6
ZOVAA7gMVQHO1yZhFBJr121q52O00rr6GzY+2wOzsGVlmUOsCYpzRu7lPyCx96fL9VZbQ7ODCCJy
b1nJk+vghJARCG34fr/XRaJ3XWKnQQ1g1TgSjffCXB16z4PHRz2BvBL91rLQj/ACjQLuEnaW8KAd
Gf7FhkJmMUr74Gr6VJAG6JWkfCmGwgu8TEWtD+gr3UVja24SVX65fY7+sjo+m+UsaKJpHUVuW9Zh
I909ahTQxpsDK2g45d6BNVL5BoNbOlo7cUt3HoGHLF4klBv7Jf1BzC8V6TDbKXnNGiuQ3Bm3USHf
5T+mlHPeWRs3jgk90gpcJo2K+7t0X6+yAKsM44U8aE52kYmb9mbRV6Hl2hAPcroTzQfAW2RzkPBg
Mmv0TNeYRUu9s7kkOV7Z+mwcdQUrXHlk9bSJZPkG8jae3fKt1fQHAu5DPCQbENQ22Yi2IlA/Ns5r
1E37youhSm0GEXQJxZhCyeUn57CEQokpn29vhqVe4xxUP5Qi0kRC11eM8fcRnuhF9y2HzJAcgJNO
+NY0xL6GLITdG34jHip+Uu+lTgD05zL41zJijr6nsGaG/wUUONskuXDj1TGrAxLwt9UqYiGMzCH1
AloEfUtxeXjjgxzOceugO3fVcSSBvarbvtSL+7vIH8J84VWIwRUUO0kmzlBjvQec4TVt0t8j5H9d
s3vmebctKxBoy+EHCMkr39D6/Or620L6MGzWyGQETxaTS6+tyOQ7h/I9JMt+XzuxzBt/gRkIBnS9
50hHK3QKgWP7x6FnEVOOtIS2iFeHMAyBxeerVZJdTADo5zVTW4HDBH+wAtlC62w6O9nVeEA1QB29
Pfx1lE8i2Rzebdt9Ds5C1oSO620VlXdZWfy6/aetpb99XewPixq7Y9cYQjQhANTmEXYM2UFHAsT1
JxQyTm1HgZq+c33ylO59p8kOaT3coVH+Ci4v8UvIsWzrMW9ByS9pADmeNGhq/lRL9eiRjeizS2HH
dNcO/9ir+7snP/xeUxsm9rgAacCTmyh5k3QTqfYly8vRr0y9tWT1YxWH+rdo/GzlZ8Wk20+wu2a8
BMq80181WFzSj/Mo3SqPJXdX7eKoi8eA92bjV0YHQ5vSKi527lz6rh38qnJ6kFLJl5yxK8Wk3gy2
V9wZAED5acPHJ1p0KqgSBmFdszQDaUb5Xmapfu4afa8q777nEe6EhD3ZaZMFpaymoPU8eca7OcCL
slKbpq34PoE0yr4ZBr7LufXDBcni4EjxQvQIj+zbO2Xp1M+Vv6EHCxEYISvIxImDZTPQyvsnr7Ff
LNzZsWcDHqcfXXUwarLxIM6+MuzCBp0jurmrhGOQAvdka9xzCGbYFPpp20q8l0+DkFsCw2/tjHd1
ItFdGOGLVsV+0qUrTyAL1+gcyQ3DJ6ByaVmFfTQdDNGHlT7WqbePtHxq7fo9bZr9ykyvR+6TzUZm
BY/WjHZRDglGZzBe+smMYKTm7dh0LaMhecJzOOVBsSK1of8IHkmHtqw2zYfboy9ku3Nsd5tMhj3G
0FrVoBn4MP99wDsqMqGzyBHbIliytF7x1vxbD495c4Q3deymy3KIDjLyx7XtezuzT4UtTk6Hjmkr
72iavTZV5q8KXC402OYEilaCI+PqrAKEXL0qzZ9yF07q1NiuGm78raE++4Cz8seu8JSTVzmGyMug
VJAiS/FoHTXywfFg9MR52EbQbDeyLUD09zR6Kob+ibYO23Y4/juN4t1vLGtfZM5TUVYnXGVW1515
BrkqOaD3Xgg/k96lqB6bggVtnP9SOf2BNClbOW0LxeectpV0feqYDZJSnUVfI0NcImK+x92aBPnS
N5iVVAp0mV5RBeXABr1xJ/6K6/PeVgR+liuN2oUEaM6Vtntud2WD4zpZrynNfhWt2mvV/KwzN1jN
sv5WZf/50Ni8sw/t9IOpCGw8QiNp+cEg3ArdKMt9Fcc/MxFV56QAxi1AqyBonLx98grD2lcZ45Mf
A2y3g2thjCZCnu2HCL9KWumpEd1XozRd32GG9bXQiX1itdQHVFn1xsIIQckY3cA0Z4269OnHwCSu
S/jhJnVsLJWbQs+09chDLLJ7KoD3aYFZWxdW+jR6YozZByd91Ri0LNBCEWkMaKuXwnb6NZ2OTTv9
VJP9Je6sClXmBDfCmnxLPNxxXX8vBvts1+SxUtlReS6sReESB/EAvbLNF37WHI3MbWPE68wItyb4
4faavhW9DoWspW/01hO0RWDmsKp7urTO17P2YZ2rHk2srmzLMCbs12h0X+J2ixxpD424nZaTDojl
R/G5Fr8rWO3JhJ4ac9c1l2msfCeXK1raS7/ier1++BWml0IkLodKXFzaj9Itt0nhpH4NRua/ifzi
Y88Kbl04XqZhIhFaTnk31NZ9OsZvQPqOvipW3hYWPpx3vTo/zIJA1NyqBlCGLbtQfmOePYDNjGb8
3jb5t1KOgWLN5vaF+PnLNKYzu46J0Hj4H0HdzXkGpVb3UsQPZBTbpMs2pZHdyYqf6yH7ztzqm1ux
F7ySX6gdo0+Kwwoc3e727/g8Q8fvmOWgnlsUMTZQHhbcO3lQ6vSnyPZ2SEgFDgbEKJiQejNG9UGM
zVHgWdKPK/Uw4oEVSO740HVobiKxNADfSdi+g3esMUW1D7oYfGOLNHmG4UZy5sLYyA5dzml6uf3L
P43FzJsTKIrWdRqnATcSx/cbjK0Ds6g3eEkMJ1c4/ip6eWFPzHkULtVmixetHD4RQIc5LxW8u7oi
JMmAJ2Wo9w2u93Z7Qp+nwJjRLGT2JSwTmkQBcYN7cSO59zQKz1cDPNbJnzKNTjxShxz2R0ZbbCda
/FwZ99NrGePOQkhMoqzuwd0Nc1fsp6rcKGF6G8+wIVLkJPd8gvOtKkzY/vbGGU2lw8g7y49JLn06
ZLtu1N9cAy7CKz/n01wRP2cWS9KsYaxxIYR71SFF3b+dSr1Balh1J3hHbCCgdSUBu/m0S5L30R4O
RZvsuvitwkt/Pg5BWnd7dE5XW12fY2jwg2aRZ4AxFDXMJguHiFe+aVXfoCEDMsMY78o6+U0hl+5b
mVlvOxyaQAxwc6jc8g0ioRIQsjUC7eLPmEWneKKlziUoDhDtd+2fRnRSeO9DKaR1EliT2F9J7wi3
vekP56vC1Go6/Rcz90lG8h89+mmciEHHDIkbskWaiAgHjPBD33bq6Dad53di/G1XXpsHTmY4ELVi
ra/SuD3ktUrODbPobgSvah81KQ8gkRg/2BT2DloRlPIw2YQPVmQeKuQIu7Ij6S4CDsqCLERTdBtL
TwOQSpG9G7wq2xYeJPX8pO6cAwgxaNl3JZRknUm/xEaR75p0LB2YZpfVGNieh1CkxgF+ziKrrGeZ
QF8uGAFw6jeotI2LFU3QLchyYKlJW0GkDX7GezxJVTCaiCfGfR672RFmVGaBda5p9NVRZv7FARYU
juBJbL1yq9UP6OZbR8ZtMMUJqx7G1CtWZJUWblY+i88CClsdlDGiixTVg1GoO8NNtg69KjihWrt9
5BZi3JwLEjMiR8BNjQtMj80zh8nVbuR4X2bE2bVWqf1a1irgqUfXbr/rr/9kQ805IWlTmwSPmdD8
IzTxXXyqfsze8RsevMm4Kx1nJ1vyLXecp9WnqYWFZLPo6kwNNkCGSUJ4zUMjh3ZIHFBASZDSN9yi
0coHW7iX5kL+8YQ614tjUERM+TYKFGZDhde8Yut0/Gn9cXjpm82CNrrK/SBj7V3I5O4amV6oS48N
46feHROfWrjCISx7e38sLd0sIlvKxOnMLO8SU+0X1lBvtGDQHAZgacNNb2UXLi3cLMxSy7I4Nw1+
MVzo8VbY3UWdwEvV8eMofkD0WXt6WxpoFkhtcE9MxXp+cQQRcKpyxXjWgmZ/qj4yYcRdVrsmytYQ
Iwu365wr0hVGbOQ09S5ZYw8IinEFyQqolNWOXzktFORvf6Ol/TCLE3KyqazjBg4oXX1XeN0psSaf
J+mLk/ZPfAIoJMvWTu91oT45vXOmSJnXU05MjMVHvZu42EWZSHxbGu884/eUUN/yzKPgHWIsuQO2
dr+q8bCUJM05JKOaIPjWlzEEytD88HKIpEk/hQXraHro3EFSvMhH6O5QGcQGstnVbu3CIZjTRWgh
MqiGOTA9gqZn2T9VEO2F3MLq319Ie+ai/JoW5qhbKsLKfHWUtYHsgfQFHZ+vXBiSRQ/KHiBGvYq1
WQjBc7qIKL0cnvOZcRkBqOZlX20KtOGsEmluUu0RSbYp/g880WPvnPS8XmmhLBU+dBZM1EBjCcM7
EdpKf2XwALHtizMV6EB2w37ErFFl8UDafQfbeM4gqzG+U8OCxoXY5lF7mbI1p9zriJ9t41nAkZJm
wlKFCPO0JX6cGhRNHNg+3D6QnwPVGBiI/1tNlv0YWxXhxsVVGqVctaPQj2ftLjKOrsIwGUqofBru
a26EKTD2q++ASztpVlqyLnFqUA1w0yXHyB0DmM2/2070bKv/4+zKmuPksegvogqxSOIVenN34yWx
nTgvVPIlYRcgENuvn0OeHI1pqvI4mRmrhaSrq3vP8qQWAcjDpnTySmzTZf1RYPWGnFjQCpYSwG4g
o6AUfxmT8fX2N/y4y848nUbCofEEZwIP1tCJQmf3jgAfPjTmY2wM9z0Fh9jsvkV0N8HFbSJXOEsH
xQAt8RFMj2oAyLjwwNCE6Pt58Qo+lzlBYYI+3v5xHwNF8eOWUPyuXJDbcZ1VSIxDlAi+QuwfiqcQ
Jyrzc9ak4640Iclv0KLeQTf6zbUK93B73JXrS2eSwPDUjlxsrvvE63dt6fPpWDO+sFX657kZ9rdH
WXtu6JQQp2zsuLcGDIOY0/P6xYqrQ9wBV83OriqBKrDqKuiUgq5G9wjq+QQEONAakwEV0+n7xq9Y
zuIHZ1SniHR2DEfpKU5ASqwzP5uSwJvEBRaCP0jaHLq4fOzZ/J2mhuXngwy6nJw7iA5s1vVXrlWd
GOLZJXedoU7v4+ZH5/6c0h+JOAx9slPOXSpOt2f5McABO0mLRLyOM1GlGMW2fzmihUN4jvbb51ma
J5jXH4QEVqa1D5Ax3Y0/aes9kKq7B6DgYsaW2MEw56EbiOV7qj0Z8FGHFlVPrjP0EG7/vpWAopNI
DKLSRBKQg+14PPUVFI/ywE3ePPO5cUt/HqDul29sbmvtg2vBq+4ZbKmIgQXvBuGnIJL5U/6dxzlq
O0UHBmXxnYhnB+qhPjSeXuq8i4NFN7yd8fRvWzz/4TOTD9ODkQPsQZvsuavLndl75NS40PGFNEN9
QXVhN8jZt4G+9ytiAp0eoztisWGL+Lk2DS0dMwg2TeNwmDDOFR64xpttzGfhxr+7GiowDRmPm+F+
7aTqBBOzAXbAyEm8UIVPbYSHaAbHd7w4agVx64wNr57tBkaIRSrzCo4myc/OADdgi6+5co/qlBNP
wflkIBgfiAmcUTG/2cmmwM5KmqJzTLKhNEYYEsf3MSW/80HA3Gef4LQ3g9iN6SQCAaZrmUDJcat5
uHKp6XYAxLBqWY5IUGZZvkZO9zJEcRe0oDDePk0riaTOL+BEyKE0+ximQh4oSPGC7TgwZZwB2944
sB+Dx5mnMwrcWDQ0hm3GPYqKYd+D20ym5DDw+smx6ocGqasd2TDdYb/bdnxuUoAv+uK/5dosWzgS
w3Eut3dqS5l85TDoCv8cxUEK0CFSPnfcZaZzF80AMs92+pk14lRKIFvUuDH1ta+rZ12igQ8y0PRh
VLMrydqDNUTHsSKftuuBa1tSC1GeN2TgNxAvrMSuN+ownrLvpWp3KRhNOSAWjudehoJ8drMft3fM
SvzVSQcEmP6kGvDWB2VJQuw335dld3AzTwVybl6qmQOoAJHNPY+2MEkrS6Yj2sYucYk52Dy0XZEH
i2Wt13j3VEBlsSXqkCbmYuAU3J7fxzh75ulch3mGLY9dV3gjk+yTqrLPUNJ4Ef1w6ibiHVoJ/Rhq
OJc++wV97CPa4KGtoOoSv9wef2WyOrsBvIF8yubaQzVQ7Sz5H0/iawEETGKoI4slEKRqq2uxNtSS
1L3LGQGGLiMwobB3WLyT4uh9TxvIebvTp9ioj0NPt8oOa6mzzl3IvBq90Wj0Qtx4YY1GYDX+GC0Z
TN+KXPhjB6OfpNqhXwr4LHQCv5YZu4PO8VMbT7+qgoY8yf9rgJmFQ0Vcpotw2b8VyHSqmJWMVio7
imoSiEFGI3ZFA/0PkPUel2iQtvbT7VVdieO6nD/DYhZOYnhhrMZP0jC/xsW8NAZu//W1hdRSttEo
ajtWHPU3x7h4wAFQnl9qBFKjJI9zxB438QAr16vOkuCxx0ujRgU4mkpz30EHDR7uhr1x9lbipa0F
s2GcQKtJ5ihM8IzL0/RzlCawe4H3FgwWN268tZXQkqE5K0Q6qikKmWoOi1EfH9nsC2z2jUmsPcV0
3sGUDkA/wKMmhN0GGvqdB0Pn18ElFx4NTw2XT+CmloE5wYZ7qLZU2NfC1p8c9t1hLq0cnmL1AKJA
KY9RF9XBODa7FEW3krXDfkySXy0zDaSipRMYk5QXx5G/u9wq/Kz9x7KpzlyY3HSeeuDcwx7VEs/P
CKnvmxnPcJjJlnQ/F3n9xYOMhNjI0NcqcDrMOMrK2SxkyaEymj40drnvuxoYrvLIUqtGZbMMF/56
WvTQKc4Om8fgD0Xlg6egrnkPErnI+ywDK7aHfxg6FvdeClvt1prboBbqEeXoi6LOr2LOg9jg360q
yXco23X7zIh8j87neK73bSwPhH4vKI+CJIcqN9TQUTEAxR/EG0K8/cBqYw/d6LvOivd5Hfkl66B1
XCAye67xNrZdvXEsPkZ0wUlyOS/v9k9ECVO0tmGyYBrDMWbD15rn4uwNqLD6whB3YMI6ewAEIMjQ
IUDCX6u/kiY9wSM8PVJqugGLmrtx8YNOzMT6gpeMDV212EzrXcN5fQG1Nt3FANWeelX05waAwwBm
h9lOkWw6l/EMUwBQlFLfTNL8SHJogN4Ojyspiw4Vb8cZlPc252FcWfAZWSDVoNHC1HLXD1FgjzEE
olm4+QRZicZ/0A3vviRCJPQ+GK7VIj/QgX8hUX0kKR53AB8f5Oju2EQ3EsyV8ovuBZCU+Mhz0SIZ
K1xIEy31CN8wz54lTjbJNgLa2iDW3zujp7YlscheOJb8tNwqY5WeamPcpbN47j3r7vYqrX02LfjT
zGrtlmCY1prOLHb2tkGP2G2AFoJvX7j7NiNbSqlrY2mXAJcpUQmQSWGbwT7VBcL+MsvHbmAH4L7F
EZhuM4D5SJvvhmr6PjAwa4bYCWYx0ufeGWng1k9j6YDwMfHAEVvWpCs/S2cbJGnTVn3BeUhs4woN
XOlHSt2pvnlbtk7qqafNWtLamdCOu2NH5VihoRvCCyGAuv5XNO0/LzupNKYn24hOnteD97R1Ka4N
pxXaSwem7nRJ4dPY+U+Z0yFV5ESi4YAbI/fdKlty2+NmfP5TEvsgPus8AjWzOC0UsogYldnAXuwP
+rIFE3uELZgJbzAuO9OnABJAZ6feUZp8zd12ERtBVQcA4AiMDjf92jFQABh5jNp6N5v9HLgGxNuY
Ix8KYUa7pRo5uxfIFafgAPeA01XmaYg8HkQ8/SndYj8l2GOzqH1ADfZpNX+2HFH5cQTtTPipv3ku
wZN7qpMA8tVwn6nbfZGmV+FS4F7m7kiTuffBskDIbcWpbflTpwAisKAIg3+GC21uiSshZRaYjL/e
Pocrx/1PC+Fd+IIRgwJyKaMhs9GlMwg0eOr2GQCbUw86YNuXn26Ps7bZtfOeq7aZHUVBTAI+M2wL
bgTFYjSUkcTZJQmwXR6KE3cQ6os3jv3HqR+kZP4OZBXatrlNGoIR3V/oJX1ymmS3KSn48XfjOlLW
6ocsiqEEgSe48+jVXhw46mm2aysoQM7z55jW+9tfbq2b8yfzfLdEWdsBA8JnK1TTLI5xPMsvYgT5
PvbsdD87kdxZMeKSq/yRcigHPTvwDvN5rTa2yEqergPMmZWnnRVZVjh19a8B7wsoI1wNO3/efNGs
deZ0if54dpHMQoIitHp5YFMcHQcXhgbCh4NKZh5LNe2oRM4uIEy4m2y4UgHnbvbRg1PwA/Tgt7CR
H6+qp8PEuzlKRJ2kVljUJIJmkXVfRPJr1r71aOD4whP21qIuj7UPQpbu5mGNAtI/aUTCtg56O4jb
3O+jGj5KdfocRQISMuBmRvQw9xWEWthhGgvwHIsttcq1yq2OJ68VdGp6J7FC01X7SURf8VaHPWsE
yqoVZJ4DDnoMNYs09Sfpnee2/EYp2g+dE5iQA7u9s9c2lnZNFBEUgzOntkIBMg8KPY/44IcSJG50
1IatZujaIMsCvDs9Mq24h3SMhK4FAxknLa3PVTZk+04x9wKtnH4jOVt5K+t8GmlxKuMcHzQ1TeT+
8CIpkmSrTPVxLPN0Bg2scyvigJwIyI3zSGR3cXL6hUPa+t8WQkuQROOl3uRIhMoCRjtd9xxP6W90
+y7usFF5WdlvXAflK262I4ys3LCJseOR+wVOmR4l8kuW84OTTCdDmrk/ePbrbC6qQUVQQ7gAqPF9
UWzknB9vBQC0/94KQLORqZ87N+yFPJejG9C8hqJaf4+YeftDfhw/uG4CkOdzB5XQCdIcef1CkSnK
fr4bDPQIHF4+ud6wMZOVO4F72tGp4HWDd2HphkPPZYESltMdMgi6BZw2P/CUU5+5sXAO8m72M8X+
q1WVH5yonDyfCHA0/m262tkqUIl2R7PAokLtFrqRoYmnI1IVFVIFr20n2ah4fcxyZlyHx0+ilxXJ
BQayzSCVzW/ZuVeD4f3Ds/azPRc/ZeY9GXEBwuAUSMhM+W2Twfm1CgnrL71MPhGDnm7P+uPDyHX8
PFBorAbeyQppD/grSY1fZKZHKPDc/vMfJ89ch8VX3ZCaUSzsUM7iTlBA3MvxMtSfkuY/ysjPpJ/C
TWTix0GL60h2W868NIfGCW085H24wZ2pmB9vz2PlLOjw9b63ZlRKKgelveJJdt1+dMdX06n3kav+
21RsXTsJOnTd5V0Nk4jeCScGhT8BrdaFaUgjQKEJG3d8AOLSzKe9O8gdt8kjFB5rODy7r7dnubJa
OuOGeoAQQ1aXhV7DDmO1GJVBuyVBvbcBOtuPagprve5thjj9xv74OJPmOmbeG0AiMsHFCPOGfpLU
fbMi7zuaeJ8gvd/5TkTPS1Pt9uxWtroOiOcw37ISQ7JQZGXtu1Q9OKZ8zaAfcfvvr1RPuQ5wHw0P
BUOIHoYt83YSsP/IcPYMwSOy5p3McIwJGlzzgRJyvD3kyiWgy/VTj0M8kBM44LjjZ8HkvkBgIKb3
6JXtxmW39tW0tw784r15zDEEn6J+B0evL0tZEq0HtbEsa3PQ7us5AwAmijAAXd7TUVJehK0C4Ixd
mC9vjLFS9EQB9+/bcrCRHSYZxdonQJwQSvcW3at2fLILVgY9+VlCQraBS2RVDOTZRkQMBqcJletd
eQ13n3ax4W7R7yGQjrWvEpCEPe2ct7Ih/oIj2nVUfp/Gxty7pJegWwzPspC7obV9/DEfoKnbC75S
NeY64tvp4UkFlXkcmLYhARWi88s6gdIdhf92jWhgs/wiWjSpB9RzC0no0czIlvvRn+rc/2f6XEd/
l7UJ3z5HoR6ZDO1xIO2rgBwKh9ywOyo/T3AbT6SWZ9hZmf4AG9UThDQC3O0Hyqh5nEf1jXfjIRsc
3zXLXVUl5x7fKbYyOG15vYDaSfUyG1u4p5WApgPrCgsGo07EaNikynqxUxAL0Po9s46gQjvVqbxL
yvm7KmGhMgMcsbXdVjoaXAevU5Z0oBZYPJzVQC4GyDf5jG5zrI5wB7gOuSq+pIj1qA+KS50fBzzF
OHx8J0ds3FdrsUj3OyjgJo9OkWKhHXN6UuIr6cxXA3QM6Ibu54iQIGlG6Sc8fxRRTTbO2er21FI5
exECSGiPkjSU6JUEIZ6Nco/iAmK5ewV99iQFB0LIenRTENhR9719LlbuEaYlb1mVSElZjcoPyY85
UlRSiwtk3D9VzfjLhQDBPyKSOLP+jiRumkCSlZVo7GbmZ9aJ3s95/GMCom5g9lEAe+xv5vhrs9Ji
r+orK55mCOBArcm+a01Ad3MX+mouruWQNbH9QmZr9Kchj3e3v+NKDqXbJRRmGjcEJjCh2U5q78Ky
/a6FUMXGX187FzriHRS52XK56YZyJFAmbKg/exJ65v1DBzhy4bUPRgy7HULhCJl/ttXsQNNOTH4a
i7vbE1zboTrwPZailj3su0OYcgQojJi+pZzzzOl/NQpPuIx4UGTRD67KiwRWsBfVxsgr95wOfO8N
mzZoYOLBNkABxywAEI/j7sE1ECntks3/OMwy/LsSAfwX4M+WgQibG8ZzVFmo6VnHNHHOkKve+ITL
ofrgEtAh7y6cCqBrPoJri0d7OXinKEoOvI0Bi7OeRwhUBGSgb3lqHtRwpBAW5WfDtbci28qh0IHv
sumSuq9mN0yNJgtUT49RHh1EkR/h6NFVInB4+8k0imtPm2OHy4W46hshsHLABZDu09H6CaXGfVt6
G7t67ZLRYo/y5gK1ElSDs4GevdR+qmd1MJYIq5xnmZTfHDZ93SwvriA7uY6Hd01lWV1esXCMi88k
trw9dBMH37BEEw4OhI4LBvHD0u0vlUgD1n9znfh1dEAGGBl8vFJDwKFD0Ozije1bBanGfSnYrp6s
L67H2yDq6//I7PzOE7iY93bz1cDtfu6GDgRxGtd71za2bou1D6eFtzQmZpllDg0jGKbAvNCGTP4I
feDyYa7rfZObE5qsHWSp2cYt8bEwKuM6Dj5fdID40ODbNa4/3VP2wH8Jj6NzUe1ss3murG8U6R8N
7S6CXH35lY12OPfjEy+y2e/S+eq0m5o5K8dIx72jOwAIvuc5YZKbLwgF51iQPeBDYP0YR3s2jpmg
ZxhFh8007meWfm7UdI83xsbHWPn6Ov7dgQEJcUsDz2XiNj4k5Q8qtXCAkl9TlX6pKtX7MJr1N8PG
yrnVgfCGhW4vTD7csO3Ndgd2PMQ1DNbs8VA3AwOCS07eXCaQdW5HqbXhlvfMuzgYJTGcuCAuFlpI
K5EVt8HCH+nc8vM8Zke7nq822XpZrn3K5TZ9NxZQ3RGBSIcbGs14YvMS9pY2fRN/KgwLN9nwWwnx
7fa81jI7HeQ+NwuUzhsgXlV6LxN5wydsB34ugAmIUPZ2LNBT7PRl88mxcm/pqHXlumjZ0MqFyozx
S2bZW5FDIbCaD/9auHG1OKCcqOEpRDYuiWnHAE21EJxPoUrwfPuLrbxgdfOC2haFzIQ3Xngn2APM
1Q10yDMLdQXPnZwtaee1xEIXXSYzEm1USaEl7UmYiozDIUuSC7w9H5I2g98gMkV7iM9W7e6AFTgV
kLC9Pb+V2pSOW6cE+lKSOdYlt6swqvK9MQynxO1eaOJs570rX1FHp6O3UNBJ1OPFHCAbgMiRu35u
m/Vvuega3J7J2t7WUeoGjVJiO4UN99yrEkPY297REskJwLddoppj3dlYuuTe9T7944haumQWIqZp
hFXLCfR7a6jaUHnpm/45VcapiRmoMD2KU+YDgSb67TE/dkxiXEeuNzPUMLypt+D+3kG4727q3QDN
Fn8U9bGRn0orljvDIvscgny+U4fD9CrGby6tf9bmz3GCuDSq4CDx1PWxgOiIPyBD/7eCkg54r8ac
wzUnohcp1H2SIK8oVLyLWhdh+un29FeCpY5iz2rLtkU1Whcm3ualqEnEmwP/MvR+A5nWF8DOH+W0
4UizErz+OE28i8yZFxG043MGun//zErnzcziEH6ZV5S1tvBnayf/jzb2u0HMsgNGrHTdiwTkxidx
fp+45VMr+p3rTnemk76m+XRve6QLUnvejc20sVqrI2u1M4YOWp24Mb20Z1cCZD5MISSAQxDK962D
7LBzfngICMMwXVCQ2Rh1JRLoKHPpGlnRMmJfoOjxFov0oGwkEMbW82Ltzy8X+ruv2ZWpKRuqpgt4
3g2u0mpxUqTApmy5NC238gfPFx3RTYfI4F7UTRemsAsjB9xx9InVRoVuZcfpsGyzGp1omsr50s/W
HZkgDzUWQ3FkeSr8oYnU3e1TtJLe6Kjs3m4LMiN1uiAWXBpBX6bURMAQ11bBHIY0X8otT5KV60WX
tc9MVSfCze2LNx+iBIZjUDgdzYeKDciit2iSa4uuVVWQ6UbCrqh1Seto2kV0eKXAkIGEpja6bmsD
aDnGCArmWKLPdYlFfMjHRQekOBfc3bhH1lZdO4gcJNlqijqI3A9jEE38P1e5/+VWdxcZ7WZ/wf54
4+robK+fHJty27rUzDoVVXVG/d/nkBuUGUFFZT4MhXO24aDHY3WOE3kQBlmaqO1GMF3ZCTpO25sa
xtGnoRe4ez8PXXQwsf6Ol8UgCjOgxTcy95Wl0pHYpbKZO4NCcYlH52T2yOAppMPUz9sHZ+2vaxd+
X9Ysj8XALiSxH2H+/nlwu20O38o+0KHIIp3prGJmXVoUHuyGv7YDCYBYfumz3e3fvxK9dIhuwir4
KVQzTgqtpU+GClq3hfNvoV0H5caFPXOjVdZFjf2FdMNJQShoNjZi1tqn1w857GaKcarGi2vR9ADZ
6/ZiJHW0S8dRnW5/nbUhtGNewp+ngWA7YjskkzxAzOPmIcrlVmF/7eNrx9xDqtsD8j1DHLj/WbYe
lNI304iV06VTxSKrjKcBqdy1apu9qJy7PBKvELwHPjOuqoApNm4csJVNqjMPTNhnwfgYI3k223W8
xS1b058NS0BntA//tBA6cH1OaQH+3gRFmMz7PE7GMUErbTNErM1g+ff3OQKbZngFtPjrqkTpq/Me
WDUA8JPfwdbg9gTWevF/4H3vxpgLlcvZxhi2sKKgKJ9b2F06iYBCPozV4IlMT2mRfquKN156vgV+
MhXNy8bgK9f7H+TRu8GjJAeEzGyHa4yCzC4mYeMsfvT7mv9wkTmbl2YKo3HyHXRRahdGAQrmJs7w
lczwfeDdyeL9eKANVJhv/6C1zblcSe9+j4F6qlVP5nCFZQ9wW0Z0x0hdXtFIbZ9olBHg/Zx6Y+us
ZbV/VuT9YHakPC6SEX++25ep91SjjwSMKhb6vosUdGqi6Udq1Id0Ni/wo3u9PceV2PHn57wb1pFt
VcDvFwtuAOwA5m9QTeQH/A82UpC1NdWCR9/YXlSXqr+aioZmfuc56j4aJfW9PH5WYgwT+8s/zUQH
uZamR3id8/5KudjJVD6I2btCgObfNoMOcE1t3ttRbkyXHsaqsNfixxbMtz0tyEvVzS+5kSUbS7K2
FXQMK7AoXpU0rXUpoTHbWwEBIwsJ9aGkY1Cb6YFR/ttqrVNWFWEWb4r6LNfFB08EHdAaD7LKZtTu
LhCWwgGLYojwMT+yo0tll1AyN1CQdfgTk7BxnfpzaxQbKdbK41hHsnJBkpn00QjttqT4yihEf3nH
K1B/4BUNayMYAvqsT4xPHdwdH5XZzfwfF3W58t7t/sxNcuAyR3FNM/c7zwBT8ajX33Vt5h6d0bkn
XbVRAFg5B7pWvA2aAIFRqbhGaDe0Vst86EFHO2Q1at95ooBWx/hTyM2m43K+PlpM6++ZscjzxDyl
1dWboDgFESjR7J0ylIspQvG1q35E43Aqq43330oU0dGtxeSgOwtW69U0qxAPb+vOnuvsWMfQ1bh9
uteqZLoKvGOC/VxUcX3NRPqSie6OmOZLIu0dwO3QdrSfjL4Nh5g90mzaqDovF+v/f0Po2/79Deth
zpVTD/UV2UIatNzaeSXEMErQ+/5NLwL6oH8PYUGJNLMpK65MLk5GrPQp6jR1u8lu/Th5Yzpql8bm
3KSQ6AXWUtkn1bq7Ipq9jUvr4wsSMlV//3pawYO1Uhn+uCp/Nbn3ZZ6l9O0xXVQyf0PNUG6t/scb
DCo3f48kesfKqJuIq9mISvmunRffgaL7Xozm/LOL4r0zddnedAp6iVt4IDADdtexZwp4YWVPlaKB
Y00MosJDrfa3d+THJxo6GX//JHjqeVbUdeUVUGuwr+YjMeSuidodrLm+TTR642b+b/BuiBz8PVY0
zSh8GF55bYg8xG381XKbOzJXQeqRr7ens7bZtYCRWCybCFDJ17aJ/KqG0S5MvXdmaX7ZjBJ/ykEf
HSjtocJyDyAh0iHcovBbQH3WjQ5TkQQwMOk9G+ZeZxJd69QFITWEHaiPkaElEZAEELX0uPwXJvxc
k/Z1GL5AkKZoCx8nUSbDoqhrg1RCVRzgf2m4rh+P7vJ/gubsJa2+j8Vrs1Uu/pPOfzQNLacxFfpe
TYrNOIP8Cj00pzhmIHhBpB3MNQ4i4gFGeb5lZ8feIccU1IhsynwpwCxCqVTKq7OlQrcSFYGr/ntj
9HAUKSlDBcwY7010v1iNivrw5yOU7qvj4cq23E+UDhsn/g+1/4O565hg2KxzLxtz3GNdp05xzd17
h5TDFeYxEggn556RJN0xCRFoqy7AH47w6nUbMj/Kgamwy1q03mEoc1dE+S/T4BMkwVh318m0KHdt
HkVnzwZyDEqN3nFwiqgNEkAaLlGmerJ3ZQsxicwCBrC0FT6nA7nSxCmnXTYKZw/I5rQVcD6+P+EJ
//eHbRi8sDOzaq99wg7MFVecdyRGLRK96c4D5kHQhTDW+rAtvn0AV0KcjjK04D7aF/PYXh2P5LtY
VHtOKwP2blu995VorePzplGUseyz9koSMCOH6I2KV9rN9/HUkjsZo253eyIrXDB4l/z97ZQbJbUH
sOx1EYaEutNdY7h3pqxRGcZTxnrAI+8eujM4N/nFHqvIl252xLsZ74+cMh9N7C1+0seZJeSO//4l
VKi2c2pTXovO2A0DukxF7C/DTswL8Hi7U7UZbMa3tdG063BuHDGN6GNdIyhEe2N9Uq6zM5v2aCu8
r8wiRAgPIvOf2JHAdfw9tzGvpKLgwVzr3A0nw8aWmZ8mL/t8exVX7gMdOC6aTOZDV8prZhhAg9wX
U3vHY/dkJj9uD7D2tbQ7TTUKBQ2OAUyZXSPD3afShzT8nEIR22j2EDR92FyZFfIS0zHjfeN0ozUZ
mE1eHTIC993+C+N8l/XRMbVOcRbv4tYOW7sHf5eYEJoy4AXAxoCl/UaOvFJbYboQOrQ08qZIcP6G
LLTkw7RYg73YzSljdeioMmjy+S7l5aWm0y+yVX5cHVW7rJISHQbXjVukDuBNi/YN+nVQJrPP7si+
1UZ5zZzi0Hh2SGFdQeKTy92NDbqyg3T4ueH1pgOETXv14sKHYwEq9MlD0vBD7NYboWZtCC0Hm+e6
gYG1W18NsCl4nl4s4V1nx3zAA3rj4baSQOsg2zFDlutCX+kKB69nS5AwqfPn2ydg7ddrKVc0gO4V
j1ZzHerOT22BzumV4ZrZlFhdi/havlWBv2UrL5rCOmvGJmilgqsAEYR7gZPxot85tgtxP7fairdr
A2qbbejLymqLfAxHu1V7r2kPAjca+PMglSmj3G/aeq4k3zqm1jRkGZljMYYNCGJsMQ6ZRQUcV5jK
J0dyY1u6eS3F0rGzkBugi9M05iTixKdj9jpYDKgdWBNHpLnM7RA2RTb6PEeil4752+3NsVIFYjp0
trCgrdTOfAg7k18hR3Om1bgbTJTJiwE5Hg8LD7JEKWePbS3h05XUYiv5WfbHB0meLieNVrdTCdL0
IYxgf3gQ0x9q78QNtXNa8yDb5JvKAGIvBeREoupcw17q9pxXrgQdYwv/UQtaD2MRGg5M1mBPNkHZ
OJ6gZRpdZNkAKtFV7pdUFq/VlD3cHnN1fbUY4o0KgqBwuw+ZQ1F3GgNhNzsYWgUZDCRQfY1cf5Z4
OpoAmLbWxqgrB4Vql5+VWUmacLsIYw+ylzHvg7RLvgrpEp9G0eecpI+3p7eSVerA2SrqHDsxlk8K
PVgTNo+SxXgx2cd/+/NahCmtpk146pah5xmHsZ13c9+9lGP/b/Fdp7JA0aJCvz+qQ0i1HnKHnQFj
hxEdL/8b/1HHhunwWHNQGWmLroby7WvFZgW1pBRVg+Kas+boYhtuNnBWrhId+8oq12o84VRhw8yd
JN1jVCZf/mkddFyrVcCSO2KzCDPKv0G9BW58RXvON4GlKydTx7EmHI1+YXkirKPu1NvyUTrmDwgM
PE9QUs56GCFU5MzbdiMQrBwPXbl5GtE8AzatDs2Bfzak3KcOPE3T6WoO6e90q2q5cono+sywGov+
hLrQGYsOaNnXGkBM6fadP/fWvkdX9RSZyf7fVkg78Xk2FqowSBX2BUDAXlvvSWWCRdaIjQHWvpmW
TUjoeE9ZMeCbVQ7qQvEnYNoav4zYCcpZeHjvbs9jbSdoJ762W8Nz6ViHyO923BHers+7cICZOkwN
IQEQDbuheEtbU23cRmvz0nIKCHp0QmZAeU69nPyYkZNhyMr3EnamjeyvVrWlr7kyko4pzWkZ9aSd
qtDh1rOLUuKy65Q1dcFgpNvI35W0TweVQswmbYCoVyEUddSdlSUAzraFug68d3bcZRtnaG2YZZbv
ehsTrWIIGJUyzJMeoi9mWMS2XwnzNLpfbm+FlbtFFzsuADUY586WYZd0jl/00AmVePr6MMXZEh1a
m8Qy9LtJGP0MSV6ra6GUeYkhYyb6LA7ARvtvW9diOR8fJDs6+tN2BsgYwREqXIqSgDqARlIgw4mS
X66yBcxk2GFwVIp/jZ5mdOAgbnG2ebKRCKxNUAsLQ00mTAdoJTcxT2XxCpTWGRoX95vSWitBTgeD
tjY+31w5bYji2k8z/c3bGTebOk9Wcs1m95O7BX5Ym4kWGJxyZH0Eu7NQxtDorPZs8N4axzh0g/n7
9n5be8XrWsZFT9I4SbAb4r48w9P6YRr4E9SFpuZQeArKMyW9cxv+u7OUz2FnEExc/egdUNzwnzYS
qhU2MNORoBOCkWsp0oZeLeUhq+9m1pwM1R+UNXyK5XyeSpsf6hx9vTjbF3CAjP7H2ZUtx6lr0S+i
ChDjK/Tcbg9xbCd5UWVklgRCEvD1d3WefLimqcrTvZVTZRohbe1hDbTdWgW0cK2BHSYCo1HRX+WQ
D45159m5hilvz3eVM+6yst2zInhdWa+Fbz/XJqYRMUJ7hbqg1QX3abaF4YyE5EY2fGdk11pZGuXQ
3DBpGF7a8ls97CauXrn96qOj3XbH1U241IWY8wQIqxzJQ5DLJ1DEWHzAR4t33dQffWv4NrlwSKf5
9Gnsu4TZ07oc+8JlNUe9grWF/rNbtBeN4TUUTbZWWKeQrf0mQLNSTvFk8fK78dyVq2ppMjDHwY7x
5KGnFYsL/pcnVRbmu8IO77322LdZYjn+rkffHEOLGL5oOvhWaD0lrYhpgg2EwBNoDEMC6m5c9Wuo
4mjlzl6qcebAWUUJryJxzaNJuI8ceepE+bkp7jtr60PLlFl8X+i3wYqeb++8BbR/OMfPDiLzirZs
2wtxZXCgQ3hojd47MJ/GT3nEQmy7OPzajmSX8VwcRzKau8rxf7qQJfcgN+B1F2oeimpXNleDCLEd
h4Ye/vHHzTKlEH2QQGKqADzKyZBL+YNE3zsJTjNxLx4Bv3JooYXrtU4CxMcfSGFvoEmzi+l051ap
hjd2fQzUDp6CF9dem28vhpVZ+BzzIfQjM7SXyIHAYJI37iG2rc8V52/MZnsydDvZRu7POORQF6TT
a08inoKjdKl8/ZhLdBT9xly9Dsf7xvbp1sFdZWsZpFYVPTqg/vVoqxdtXj7dXsal4DLLy7hvEWpZ
urvEEC2aIrYry/xInGbrtdGnUtltsnpHLxzjOQaYyMoast4glTHmzhj3HAQwz7L7gxWB9M6qX4Ua
n02/MohZetr1hd/lHOC+xNphuDFDp8egwEdmM+yzukVxa6s9phun0g3E5hpbV1L3pV7PHP3Lylx1
g8AjhSu2OfXg2RW8GKS7Jhzf0HaqYXsvUpXXdhJOYKbXloj3tz/jwrU9V0amcU/KRpdom8aw2Qzo
Q2PKe+6w02rwX1rPWQ7nWJrFRVhYd34Wwr3OCqxjK7Ns40Xi26RCFCuVSii3JCo8spJWLT1z1tQB
EBOwEN3BBpnCjbnqEoX465vnaCD7wZJAFpq3cp13uXS/zTHEVLuxByZ/dJc7+bbOHciMQh+f6zN8
0B4ySAvERH0fgVfk7GtOyHZQ0Y/b32/pTWfBzM8bNMamAThTorZa4kAov36A5shpoHGX1Iy8jpX7
Ivia5e9C1v/XM+Dd8SCxAJLWoM8+luNXmO08NQRAnHjtCl1okvy9Ud79eTPh8FXQULkbbWvfwJVJ
DlvonQvxRQzw5Kq8z9AETaLfNXy2YRWLlKWCI4lXTkVye0EX3m8OSY54yG3HUvEdrXi068mY7Rup
kLXISa2cuaU8YQ5GLgggrI4/1peOZD+tPt8NOWGXMYazShRuSq9Mr17Zuuq2sVAnuEtsgNvyinxv
FxX032FoDWoarcHT8/nawn/83sFc46PqtJCuKcTFYe4+kvuJJrRtvvihebRpeR5Ud2A189LWtX5l
npUncrTuYqc4cWszVfZKqnKtTj+oxuYQaiskUMUJphrXIGxeusY/sJG7MA7tgAQovLScPLbyqIWd
Nldv7iD+qkfB6ktd2/uw18+w8Hy5vYeWEq45jrp3QyIh1VBf+rG1opPn+nmZCs3CgxpdA8X0ut07
eVM8tayadlZgR7s60islykJIn+Ooc25PKLpgdCL68lMWw7E2y+kRnvEUtoxkDVC/oCsA7tt/78mo
IEBZWby5ZDZgGI0J9gVzt3HUU4zYnV0fNnUS+QdsJZQdweDeRbqBrkEFefoag4Mx3haW1BshBrrp
mm5tiLCgtxL+jdHvIgg3oNoLjt66yXv1AkwwrC9BQ9z0JX/2wNuxCksfIZxnkqIOccxCFo7HwjNP
Qy4+m3ANbrGQH82R1Y2qKygOYa4QZMDlTNU+iqyzqkYJgpc8AaTmQSZo3K5suI9Pb/h3I757aQQT
6LuMLvr8QwC3zxFm0jiTJPD+GBH2aRP7r0HLTzYoOgkPGyha4AN95/QC029XrKT9Cz9iDsHuYzMW
ViPriw6y37klXkjY7YS7AsdcypLmEGyN2Ru8aER9caz20bWg+63k+KuY/L1No9RM9baBGTg6/NvO
pXexr1fwyQvnaY7HtptAOZmTsQsZrmpoU3QIm/bkYm1XRRAXbvE59lpkejJRX7JLM+nnwgLnATLv
kDmDQhgU2EF2rjb1GtBo6YDM8dZ9Yes2NqS55DVeBcgY0qe2YpvKzg9E+fuQIRXz3B9CjAfG5WFw
7IOqV5nDCwfDvsbjd1vV8DgDwY02F6PYzxLEtC13W7r1lN+lljE1JIIMCwEjbdK46o44NnVSlIBN
F21774PZl3L/PMYkNdA6zypWbvJprahZ+tSzmAa8glNDLqW5DFaVFLp/C4hjJZlV/4mntQ760jNm
GRsMbEdCIT2PJNT63CHtZWhGQG8lJbG1gjVZWuJZMVlG5ZRB0p5f3AkuJZOE3KOK8l0T+v3GKdgA
H7AYCHTAem6Hn4Vbew7ONsBGQ4fBIIUZ+08ZRPGmvHit/SlOaJU/9FGxkjgt6ABBm/O/e8crLD9u
oK0PY6q2PcP5BCQkBUeXgsdsg/dsn68LyUO59dtma/Xtj2KS2SHzLeucWwbRwYIPJsxmnW1ZK56Q
yWy4PexHG6bJGDE45hR3DhhG4wZYwzfaXhFrXRJU/TbM18jFCwA5EFb/+xa+5LaZWs0uuCzjBBKW
e8L8o+MmY50GVoBeHawPoi92Mx6gR5xmPTsq1aGdSbydUxe/b3+0hTgQzLHhXFKpFMVm9wcOAR5L
Hwr9F7M2Qi2pHPovYf+G2xtHLoGBNW4WMG8N7cIVatDH5yCYo8edPgvgnCmaS5g5nzHl2ccWf1I0
2tn+8fYbfrwtgzlqvIlD0hjpNJfaNWD5uXvQ1H/IId7AAu8ixi+3n7LQlg7mSHDVWnICjRHGckzZ
j4WTw2qFNO19REYnHTWPkRwVbBP3Js0dWpyLrsgSGPgAqtyy+6JF6eI7fHf713yc1QbzO9hqYjSR
q4xccsZeyNSgjCj7t9t/e2njzm9gRTUTaCNOlwjSksnIRVqVwaeRqZSyaBdl2a/QRAeIp/65ejpF
JITNehVvbVudSuVdWpEdbv+SpS87i9M6YhjFTH19GUr5G631A07tt6hs0xCo69WRxkKKG8xVqwdW
Q1quwmPq0I02qkGMrp2UVOw7so5PQ613VFfb0OvT0C6euQefWFGd3W64r5qKbBF3d67LoM7vHHk5
/lPdEszVq1URtzX6pDWObXmPDAvGG13//fa6LhQuoFr9NzTJUsAxET66Fwq4DxiJaQaNVQmZ2h+u
pY6eH6VCBd+qvlmpVZYeOEewMyPjobcFu1TUhQpiuM+5+8hNtremp6hFVuIDWoA43QdJ5br1yhou
xJ45jF03mnZAWDEMrtt91WE6QCcYl9Y838fUy9Pbq7mwS+fw44JNdsipqC6tabaYwqV5CYlp25zg
DH3+x6w7mAtYq1GVUWg75YW1OXQ4WwxTytKF4spKRFl6i2u2/y5fs9DaUlUI0Cq/JqV64vdeRVJ/
tF4yRx7ZmgTKQlMkmCOOgbQqhAxNcSkr+xybWH1RHpJBCXvNg5sN51ADvUgDOMFWxYFmxU9jc+cx
niZ4J+bOlJhoqjFJ18cxE/3jKMuVWHO9lf+/JRH8f/pfibj1mgmzq25bEgqNIvMwKL2pwuIIs1Gy
YRxb9N+2zCywobs79GpyigtkJZOMbTDKPHWhn6oKUnzBmkLQwivN4dA+LcesgI0nrt4XOwjLq5/i
WYlin1MyJRaOflfazf7fXmmWjMbgjTE6quKSgeIxUfRBPMtF94N+M51zBGiFrqzdgslAEM2CVy6z
OvCrqbjA9BzTNAFRzqkrmj2TVurL70DaBnZZbOjQHrVscAxHCq1eoU+9B7JR25/sMfjewd1q5Qd9
XA8HcwR0T+sIds1ZcQGzqXTak+ZDjhlsIFdWdqEiDuYsFZV7oM5CaecS0OdiLHadNrBdM3+qSe+z
oiySuFRXde+jGqL7XK8015cSx/AaKd5FBBtkEcjxRRxd7exHM0xpPPlfxa++QxN6gONrdyrcauv1
zp0O6zrxK3dT4a68vZ0+LpWhoP3fh1t1XI9ug4frAahixPAjC2FR7XyO3U9NbG1aNVwsKlZA7EvJ
3ZzM4vd5MGA+Ki7wdz8GFhnOGiPsSbBvPKJJPalT0ZOHqTuBdg5xR1i8IHWv97IwVyLB8+13Xlzx
Wc1cVv0g6CDFpY6qBz93t1JMWzNg+9ZGXsCZ+FJ5Xhoob1u2fBtX/jlw48fVkdjCFTAHweN6gWCZ
H/OL7/wZo3xISNAVSS2HI+TY2jVR/KXjMgsUVagDpuEddbnG/ipvdu3o3VdraL+lZG4u84x5aE8h
s5dd/Lo5wM7sqYyrTQ9rc2nRbQhV33GcHnxmUl3BuTiqdjKnqY0pqtuNd1kUf6UkKhNMAlYnYwtZ
yBzFPkozCNkE+EVUPwhfQbK8e3E0TzFhvr1xFpZ0Dl4PVa1CF45s8Lb0X6js7otqeF51u1/YFnOI
esZkxkFgsO4s+OKlIpLxrp0sDK8x4RqbUe4yRZ9uv8jSOfw/TLqlFS8gEnvHDCay9j5A4u24j/h/
JRkxosVs23oZ22fMyBNwTRxPp5m/0gBcuC7nuHRBhlZgQGndhbXcBLA24M7X60CR+CL1RH3iv26/
5NJ+mJ1y6iFxiYoaXwtVVDd6x5DoUx7gMKwdgutf+iCXmePOIf1Etcza7FIoaSeeNzXJddJ0++cv
TEGDOdi8RXtWB2WRXVTrVpvGNPt8uJ8K1W0lFMbzpmyTMdP3cVUkbSFfNKbdCWXtSj9hqZQIZvHD
tYw96AifiTruS1CDxmzZn+J4G4wZIC5fWuVcUA9/staK0KVyeA5Pr+SoI0cZ664kZPwustL6VOAn
JDl84RI0/195FvR/xNg8t0XVbLrud56Fv30IGCYhrcMt74Y/k+fnK+nAwmGfI9mdQTvZIJUFJI34
LvPsMau97eoJXNicc/S6q0zW9CLHx+VEP6gWHprKioBMYLGLMMmC7couWtijcyx7XuAQNAQPat0T
IUL8bAxBS8zr8w0UEoYjtKs/GX9Cmw7+zDIBzOiNORICxHZTbwgbwyQmze72j1n6LdfFeJfpBBDl
YX0vEXUGByakpRySSkyb2398aUWv3/HdH8+9WBdW3lp3ziC2MKd+rKtuDw4ITPpW+rJLJ3IOcR+t
0DjwS8ouA4/QXA8fXLS142f42IzV8CqEcxgKtISd9mBPzXm18bYQMOdyzTnlfiMEHlv0dZJN6nPl
o+kcW/WXLhcbYVyehNd06d/W0f3vOioPopl+ZuhdVTXHKgv2fg5ZQMIPwxqLculLzSOLO8gCcd+C
MhXdQFF5U4+0Sby2P/cRW7nhlk7vrHjx+r6gA4Bbd8XkWeeJ6O9OkfeHnuXRSjti4S3m+Pag0VI1
bU7vJsVxlLKXwBuRULqvdBhWYvDCS8yx7cLLpdMSQu/qgR0tYx2nUl6iofq3CDeXSq6bKJgKipEl
sJx3BfVfWG/fVWZaWaC/GI8Prsc5ol2ELK/U9eeDQvPWubZ6Y1GY2K4DmyEDewF6vfL9RAJhA6tI
oLPMYyDZpvEhBGvXDrwtuEwKyMVsCTAyMMR1uw3y9mYlm1vIt+Yayrk2MDKIWXYZO+iBmRpi9dDp
EGZ8o67Zrw4jF07vHBFvm3EAsRxJo2ePJxIGf3SUn9vQJJGS3wb799iv7JalC3QuiyzzkPQ6g3n2
xMpHExQY4PKjB2tHkaF8f84roD99Nb1OYq9LtnOHOB0n60eX0V1uyZULZyHGzxHyoy8DuKTF9A5a
+Sk36HcqF6f7dmz6W5Z+tKVmoaNufQ9azNcgz2u0G+u2P/BQHXQfqXvZ9SZKtUBlKfra/1KgK7Nv
YYeXMMZ1Iir4V9QQB5K2eNC+CB6cvkK523UvrIUndzPEDlxXYc7gde53yoPPApOiUkMIslOQxYv7
7NF1MFpIYG/jpVkRqSTOKKy6BDg7v7hfkJ0pqLUJOal+slIWFSy2RfukSgYYBGuCPoOIDlF/CvBH
vkiUR7nm4abRNfgQNu3Irs4ioJAiW33PIzHtUJjDT9E0zQNktC2VdJXTR5hqBR0mjldd7aYCiigr
X6chYtu8t5sLD7wJ2mKumzZjxM9jB2yEX9vw28yvsEeDcZOR7FteZxhGFc4E9UNVpLBu1hsrj5pj
gfbnSXolWj09jqQ71t3DxMbmS2biNYzkUlSbhWYJ1RO/9QJ657T2nkb18+Dj8lpt4P6VMf1gj8wp
BR6RQY8mQ3bh5Rv6Re6mMzIDv9a+r5SCwInEdcBMohmQb0VRvrUVyp1M1WNCw3pKYY+Gr9UV3xsJ
PyESq4QIUL+gxuJslBU/ZTbdQz7pxHgNgRi+Zpu0lFzMgTYeGQGWblsX3NICDqYU/ubA7FXQTi/a
H3n9GapFx6sjYKy02E0CDdN8jda6FDnm1AavRt7k0g7ZaBntJGUbLeWeKhgbYaLrRDAgFlMS628R
UafYg5o7Up/oKQry1CU/Vo420ouPvto1Sr9P38B1ES6rbQj2TzDA0C922e+tgbzmY/VqAV50+zEL
t/acwwC1J5BeHGEDGoJ2cO3eeejy5LLbN/Hh9hOWaus5bcF0btsOPp0ugud3Q6YqnoDHBb9PzZ+F
7/3SMUVi3UWJU+kNACNJoNVzG+dAUDWkvwe47d+sMYM5UYFS27MzNNgufdsfWwqIT+STPQr/RMfZ
jsjWgh9ov1LWL3XV5iyFXBQNXPF6OEvb9slx/GOTmUNQmccaFXIux4OfO0/xQH9lstt6EDf+K4u1
5qi8cJuTWdqq+7gJptK14WOZhUkfmtQBJAsoGJLYXmfvSbRqUbdgBQnQyn/3atN7NPKMbV9gTFeH
VJyMm3/1MwrNT7RsHxjzEFjitHN8Av57U79pslflvsc9aLfhcwk7LejHwec8jJNcjMEDFxpOfrTe
u/p1al4tFSAcAwVIwWSbRNrqEyg+GEEhDV+TY11IS+aAutHuIJdhI9yEwET4VKVICe6HCc4i0bC1
TffLWjtySwdijqbLJtqUvYCPmPanDYGgrFdkx4qdneneHnxwZuLHDDpekotDRPqDR6HTlGFAWciV
0nCBDhL8/ZDvgkvNY12zKbMvXEdQB3CdViSeRQ6V7OOtRcoLEvlfTl3/ru2GJdXEYVsbi0/xNTGU
5ncI9y0TamB4SQ+uZPi7zpkdJ7FTV0lEvX4zWL0Nkets/OmL/N84zugw/3eXiYFAi8yOpwsb2bAn
OSuTODDdocm8tZp5CQE012NnOo7HcHCmi1SBSTpT7W0XGqkSGIQQSkv+servprwfU8cbgyS0uTpU
pitTaFDt7GlyocXGImz2YwHhORfunLg8EiC9h71SLmbppkPOaRPdnyWpo0c7fGJo+g2QE+zVp5V4
+/FOJnPP3HBUdoj5kzmD1TE+Cwdk4KRsIxQZXeq28pVP2Ze6ci3QwNw66TjBIMeDHmuMLyuGot5W
nPxhTQQbZGXcl7F26Wmys1XN/WsE+v+bjczHg13hC0AKzHC2og76hoMtMEiy78ooe3GxXSAAEMuk
gRvDJpd9uKnIQ9jvdDvSlYz84yuPzJWSHM8TiqpIn/vu2nUJ8h+mY7Cal098TTno45SOzEeFEEGy
ITLQ6vNggse888It9Fb0FvLya1ZjCx95Pvwzijih1JU5U7LzLTVsIE93zCsYydWA/gbU/uqINWOM
hbeZzwF9z8uLrC/6c4k3BWeuD7b5YH0paoh2396zH0/dyHzkxylQRFD80+fGru/LvvhGIbvakOK1
t8j90A0R9BPomXQrI8alxbvujHfhDyxJxapyMmcTZFPCTQXJV/oY1+2vofc22qsOuelWlY8X9vt8
xmdHdtPXIWyeBofplHBpPzp++CChA9Pv3LD5OoYhT9vAh54Gy0vr6gSNesqNdrcX9+NMgITXyvTd
28Y2utZRJ/S569jbVZyp8O4hDAuPizD+YsW/bj9lYVpM5lO8SZO+gyMO/DqCoqoOsAJOeQsYVzwA
qG+zZJSQmYZ/4K6y2/IYDGM9Hn0/+qfmBfk/fgkRESpQYp+0V+66oXvIaHaQebHnlF8ivcbPXtqo
80yH57HUxrVPwArlOfx4Zfkyxv1J1fF323aea+kfNA1X7umFGojMh4ooVLWpgKo/Sw6+isfI5zaf
TpK+9fmUBFZ+Zh3044dsN9rhF8PbX8Zha92ThTA5Hx/23gQEytVN2YOp4XfqPeEDP4aq39qQKAZl
9VMJnQwPFjxRLfcdIQqEKbRO0sCAUmWVSDntIQE7YM0oYiEKzYeNUTQVJYfn8znuCC4zDWdzWTdb
YdbUkpdeeFZxhS5vYjpY5dkIeSLAU7V1uL+mm0Cu3D4jC7tnPmUcLLeivhOXZ63KS9zR11q2aRfu
OoemyhSvkoEY9W/AKjIfK04t124ZNtOpIWJjC/LMg+4ADZrnOH+26pVkY+mNZrGljRq7GwOLnaFZ
kYyFfAT29dT0gE4Aq32heX1hdfCq11BcC6FsPmCEGU8euL52ThreqTSsvqFZezWbQSnQy3blKy0U
bmQ+aAQiuaEAB06nyWte5VAeh6aPUzSeuzRrDx14j4OVb33GU3BAW8xt8iPcnD7BzGENkLFwZcxn
jb5LxWC1jj7Lst/kXemlvISIuwzRX4Bif9l80WxMbVubpJz40RrGV+qItbHO9eN9kKDNB48QLDNB
SFqDqAMYqE9fR46eeF+fY+iThz1gagoQ7iDsXjIj4YtxbVbFdzLCP+q1w7hw2ufTRqu3RuoHjTlP
RZSoHEBjD+LMVEND6fZZXNhK84GjRgLYwC1WnUPPodfK8oi7/6Xhdo1xY97sKzmtnJGlJ13//d39
2yheN7ZWBkyMUO8aLppEimtKI5366PAeKJt4TTN9adlmmY2aptzoLJNng8SJEfePqMZD48Rvtxdt
6ZKfS2c1vqossHPV2Vdtm/bWrgRuJ+1DgY5tjWI5t8Y0DIKvwvrpuSwtTPlv9TmZzxoFK0Af70t9
9qHbOlVwN+wCZ9/Q8hBQ55fy4q/DGoVmYf/P54seK8BSt0l/LopBpZndsbRlK8nYAoyAzL1fhzCz
+yqQzikgX/LG+xPDvrDX/K71yksUKNxsfQAPJ+hQDWsV10KQnpvBBkFj6YpPHYQNej9lTJVbaJjf
VyACU4SPUy2Ys8vRl0ld1cNXdWWvLO3FWV/b4hZTU5QZ1HnTQcUQOcTkvErzzGxGl1kX44Ja4+dE
bqFR+wqmVQnh7QGMG/YzbLJ6L4B+/Uqxmf/txM8HlJ4P+nrT2PKsMRdB4yl4ozZQ6LnZVJGEqcDa
9lk47/MpZae12w4TLik3vPfJDzQcv11RPXTy2V+VjNvLu/SUWVSpggJt2zg05555IFvF0ksa7VeJ
b/nfw9BDd1HzlVRwoVyazy3JGGtINoz8LEPogPSg1G61z+8NRS44EShdQ+uV5M4Ku2zp+p3PISkL
bL/CqPccOUe0n3ZiaKekae4zXAJh5e86KNBnstnXsogT8BfPQmOIHTnuyg9Y2LfzAWWoOIMoK9Q5
3LI/dEQf244/jOGa5O9CmjmfSrZTDMWRgA1nANLhou2XaDrD7XQLCXO+YTJac9Be2iDX3OLdtePI
ogE5qR2hISueYSjUT2C7F5lJZNP+VMXn29twabFmBRFIpaXL82I4N3CXPCM76w6k5OoySOOtBJKl
BZvFkd4L+9rknJxtO79XRp/E4G44bS/x2idZWKr5hEyUCH484+MJXA2I7me1yDY8bIdvqkJSPhbD
pi3zl9sLtvA289FSXnUdYSwaTr3bWMdSFM4GYKf+zuY83Ebbf3vILDjYI5rwXtsNpzLoowN8sqMH
aALyTd2P7BkD0P4fn3N9yXd7TLIBxWHDzWmE7/JjPZT2cwaGvIFXdzk9Yu4IHui/vdF1/717UmSk
IErm5iQz25yLwR+axKpsclcWJtz5hfbX2vML0W4+JHJd0sWNwTtxuRu8IdqqrKzeotr1zy117E9Q
qCh+dJRv/u3FyH9fLLagPxhXI4FzKgMAOKqaYDe5VXf1aHCDxIKB4Upev/Ris4BQxkPTgROhTi56
sok9mm0w2DvYQljgfkR7XuVHe1gBti+kUPOJUM+ziPte5Z167sG4pHRbH6L70ibiH3feLChUUdm3
PmTATzJo68S2gvMoArTwojT+x7bnfN5Q8ypWXT3aJwaqtjqzGDGA50AGn0WZua+3P/9CbjYfOFiZ
jCqdde2pic+5Mb9Y1KCcGoMaELbsbTCgzIaWk1rZz9vPu56XD2q7uRYUzD88UkIP4JQpI/sjsSqa
5HCGJajh3EKvbOqlt5rFhQI8H9evlDhdNSqScfhsMFothP0E9tGrBVWxXIVfWUWrf4sOc4/Y0Olw
igLgiXRuyjukk2oAz6g2Z88NNSSgLHTsbq/fX6WgjxbwuuPfBSImPV06BV7N6duEj99z547or/AT
vZvqK/B2l4kfo+9fED34OG3aAoBd+anyTALL94QHLzITh3bIzoF4u/2TFm6vuTqUQh4EC8ROnHoa
bX3lYoCndpo6n5xw+IkGye2nLNxb7ix6wMpFN6XwnZMk7jQ+soppldawIsIIQpT2VTVuWMUMLD1s
llWUUPfo8jonpwG7km0iF30GJa1mN/WD02+hTbcmTPT393/0PWeBpLMaQRt36k+UPGXyE+yVrt+w
ytOa3Lv0MRx3LUhltuduKAT684ykUzNCNHAnwjKFSmjaT+0Wq9xijJb37sY21cohWoih/ycVFcu8
oiRoThMYB/mY3XUe//5PH3OuEAVIUERNiyhQ256/haSCm455o17coBqOYz6Zp9vPWYg2c72lsNZd
rlw9nkrYOu141uPU98Q9TJVvf7r9iIWtMtdZykJ8g9HpgLBoSsnSuKwwGw6d8TfqZ+veKuVarrP0
Ltd/f3fwK+KNwOH75GRUCB6aDQqjgTZs6D5MILHmK8dsqcPyFzTw7jEenMWoDkDJqDOZRlZQpAVw
nyiyQGvIoK4bZu4JsmFoffg93DJtKJSt+cAtJAh/C7J3j6YtMZlncvdUSydMlRvAMKeD8QUjGVBe
ZXQ3gVOBfj+DdMztj7e0prOgQm1oe+qgc7HFOwwLGgN3LwoBIQDyoBi2u/2QpR0yCyZtrRSHRw05
dVVcvsE9KtsoWDoeJIwXNmBdrU0Vl54ziySRE4J7EcJDnhPv0SvHh2rQ94OC/kJpNWtzX38BbEPm
EgyRa9tkLH1+ykTbfHatcs899Zr3BPp1wrZTx7H4ncq88CjC6TTwLh0lm+6AKmmmne6D7NXqTXUs
YcCXhhTid03RcUBA8iLtY/nLHzC2cZlUECMNO0hvOk+0g7RJ3tYvdLxyIrsx2wTKZiBpu/4Jc3lA
7vXPcPAfxgyMH/g7R4/oEVYPtV1nm9KfhnsP6M9TWMBsLM+tY62856KLH0pPP6GeexsgT7odoGEV
9n4AqxU8Flhpy3zGTqt2fWBnoLejRVp1cZvUnXiqRlAa6uzKuLFyfXRUs/MDgv1TjOcBHTYIDfsK
Bkh0OJC6Mzyxam79Mm4RJvgv+mQkOUEO3QXTypC9yGGc6kBS8dqufChRzT7ELaUPWSO2dib11ys+
SXh9sEFZRba+7M9O1H2BKiLQxKp+sJiWOwPE4Oew48P3Ifa2PLDPDav2rU1FCCHmQmU7p/SPdVTA
jAwq85qmHD4Wg2eB8+EQRurEpT476BFtHGDoi0zdxYqfHQGTXtthKOAp3fuWdHaB3+p7OyzSWIzQ
jNXsqfPcR+2TRx35ZjdlgDXvp3AAALaP4TdCLVyYpVFpUMb1WwnV+U3RW3vHt4fHSrdPbmDdixgK
Ig0vXyaA4KFxZbERkErrgCv4s0AJksIA73+cnUmvpLi2hX+RJQM2hikQfcTpuzwTlE2lAdP35te/
FSk9KYt7CKSaXN3KwYkIt9t7r/2tM09jHiDCVjqApf0DQ5+uX2tu+ti7et/yBGA/FTlnhvWySQx9
JhbEdYOExaIMQ9/B7FfE4iKolD3uQuQB95CS7cSYiy1NIUzJwfuDeBimyuaUd8ZBZMC6vKRpEivf
ZInhhzHFg2Ugpg3kdgzJONINJ8dqYOPehKw6OpDcea3VcDTO6/YM+uhdgcVoQsa1cVyoGHZObcXa
y5oBRqu93netfR5k/jq0emcop8s3RZ/5NnPt9KmRbXfWnMIEOUTfs82BCBQu7nyDtYAbsfDE87D1
24q+Gib85mjScSy0xM187mQKUDbH2QkufduptjGTu4pPqO5BwQ94Ega07H67ytFBJqDNE7XoDt1k
0QBKYCj97T/PgMmmfkf/mdj02LZOWj+4UjTIuTe1vHOM8WyOXO9c5Nmz2L5zYGU8eYYeLzonoSep
rqZTolB0yL2+7a2jHCECZ10nVVA7eKhPjX3mQ9GBmqpV9j4YVYtBYIOfdoarny3wtDkeIeZrWHTf
BCsOyrLpOVal/GgqWPV06AGuSFLuJ8TctYiCxDUONrI/vjv2WzSKm/fIQRqbigOQylSCKdB658Sy
OlQUtSK4DGFZUM1AKJTjowojsgXK5tgqCxbkww8he+fOSMwr87/GztZTOX1McQqlZBzHfJcYqQlF
PQ29voqOGbXs31bWaBCdJcvvczju2r7NRTxtqz62zhwepBKaJ7x5+zS6cBisOkHfWWDZTb0ALTCF
Vj3XCOx18hlFAm04Vpf6HBZd/xhhjop2r6q3OKZqbzR5vYlsGp+hgXtLYztSIOf22T0jgm9NFCh4
xrE33B6v0cn23YKNXksM2DhVFo6ZkO1VLb4Dx2C8uYSXR7dFbfvqT1gFRAvsAjuGNUyuenrPVQ3/
+UETjxblVZYoakI2DhC9r1FawsaxwS3m4LbEV5A15iIa5UbHND83Or0PCze8OGK4v9KpytysACoC
8Kw3JZjZ8ZCdSxwHxtSY3wy73OfQz2OBkXsJf75tKKKXCIkk3xlLyy8AUWw9XonQMyuC7RxW068S
fjNb1VjquZ8QLDjo4vswiDs8J5TZH3XeEfiFIN/pD13rup+pW3Q/CWsc9AhYefUS1t0/TtaRE3Kf
UMRpTKXkoPlIQia0+FIrqFoxPam8mrZtFqE1juQZkktO3f/sWa22rLeNwCHZCTrFdhNqln4autVA
vvWI4GkJYORUV0Hk1vm+HOuHFsLUe+BlbM9iLcJ5WiPD47HCdn1HuZ9D08k9hUPPe4ryT3HsCeu1
33Zue06G3hVgqLXf6obkZ0ux6dhncIQ+qsYBbr222+8oJeTAz7fTQxYy/uJaY+vVLYydQl5lQdHz
zMubUd5lXdThmna035RlvXf70tlNqpDnHiyFnhv1sRJTtDGiij0oQTOAFnvzQFx6aCIQnC3edMLX
mXywB+Hm3sS6YQjMxIq2thh/gwhlixOhaVx9ChQdfDXWcsdL4VeZW7/0UWq8U0wpRH/Zb1ayzC9Y
yctXLdjUBQ6S3VbgJKb4SHuXCq+i1LmrsmlfEkPvYSNa7EY7HnZVMk1WQJj6jseSnaGOAnqhlVq/
I7N1noq6Lv02jX9ZtAGmKouM4qPTOUWu3pUffd1mmyqy7AAIC8vY6yICJQQxTQoKa9ei2hYzCoSa
0d+TDurlLswYzsnWsQ6jMl9Q5jAO0nX733oU0auoSn1Pkozt2pxDrgrfVmPjmhzTlbVRus2Zc5+0
/fTA6BT5qGEfcaBddV+p4bBt2aQiOeZV0yQ+/G1hZAcNWo0rqwBrAWRPVPuzEshCGY1wc5yypHtE
Y5b9UiR9c3ZEn78Kd4IbA7fkm0LKAwFCh5abLWRPem/G2VgclVEojxoWzIZh0Mj9pItynEFJWnhD
ScYjAXUW9e2IBFkIbGlYka1laysYCgbP8RgOYQRwdTWkr6wJhy18lB/BtkdWKEprSKRxkyKu0+Oz
1eETFPgNHo2r1xCBmF+kVf6gZYKZywRZqQctJBzmnC6S4dnRNCj4dPSaLrdGp9p1Mv6VVaIOhAFY
vMd7DMHt8H3hGTwH5PTcbsEut4ZjiGLic9Jbnd4opXi28sxeqsjO6ZhpZbFaO3o8lm52UTE8xtWI
EKqqsjAAB7TyUXfOYKgQdh5Dh9SzCu1/bv+0P1m3/00+2PNsHBraq9hJ4gm2Tc4B71f4v5AekR0X
P/oyqy4IqsW26MKD7dbp56jgdOuUQU6Vb4sBl04iHks6BibmAncoxLwO515ifCsY3XOE7j6vxQsx
XO6phMV+3zvFLkthp9PDGH5lfr5+w9lzxLurpzaK3QK/genPrK+RnGe/G4c/3B6jpT9//fe/HqU5
s51BGvl0Kaj6js7izoq+V6M43P7rXy9l+0/P1F9/PaVTWnIzmi6xFbpHzVvuOUNZ+rBKDo8pLvcu
d1cyhwtiPnuep8thblY2Dfpgxjra5O3HgK65OEm8OIrv0kHvwszdYq6kh+PmLHFZuGsljcWPnr2z
KSTyMjbFdIkqtNBNALxtDPKCqvcpn7q7oa1+E3TpbNET4uVD5FmG9UQRqazIbRd2mD2HureFO9TO
1EwXCIewu8JTZ4U6KKXVPVnh1qVqK0cXPYE0JRfuOGsM6T/1u6+21+xFPhBDlAL9U5dByTTAzfIN
OKPawwvagKd7/hyDFuuBywwAVp1vMhV5eQH39Bh3Z2Cz7jXW7jY09C7R0D0XkGJB7HbsqThPNHkJ
2WR4Qw3HOgKm+KOMybPVDCdX5xkeMSVEDp39BoMpQO6chj46NQG2RKeAFsKRaYJ5Rn5QZpNvkpJa
WRAZuQc3QvxPM60N+3V2v/j584NNtbAvrSrwFGEnuo/c6VWN3EcF0BvYiRfDE3eN46SbZ9Ol364O
H6tcmIUSPur1/960JKehjlIAxVid3SPQLu8nK36f0G+51az5jOOIAqHaPIqs2E5QQVX2YxlSxGDN
Ss34z9L66rdfb5O/NnbBHZbh8NYXTNBFOvIYZ3STs96bWpD/LH4/ZMe42dCowKMKhZZevMK8/DtJ
5aZGQek6SsjxErjE0J9N/485rOmYvi6N2HRW75MqQRq3GscLbHq8jOE9GFbFqQSrdNsTuZti8mZw
88niw+vtI26x3ej6Tf4aCmmMbQFID73YcIATMU5/FobHGE0Jcdr7FI0qEWVohMhsxMjOezaNZ5mU
PvxVrvY4t7/Ewjk7TzhLs46aHukpWBf9onW1EV31roDaUXb5qPtxc/tTrsvri0mfp5tJRFxQU3DC
EkOdW0jDWii/UXcxV37F0jk6TzZrZBNqF6XgSywK54je4N6LJ3gn2N33KWJblhkluo15d26ApdiO
vAnE+AT7k/fbv2+pL/XPv/81lZyVvc0dbV6qMa3wtkw2eF4EV8Qv2q+cGNJsjXiswp2PLIcVJz8S
woO+rT/jqFLIdpGnlS9yzZ1+NdKz7VVatU0gozLBvi13eqB3XItLbLCgruxTQcmRFBKzyygGCAvN
Af/q9icvbJ95jnqCJltDX2JeqJbHET1DaNvH60Zkz232e1AgaMnvLhwDVoLDP+KwL34ovZ6tf404
WsssM4/a8QIinc84Up+uzB+TQf1M8mgK4Ab9ozblXpTVj6Ec2aGdzPtO9H4tHeHHaZN5dsWfJ2YD
g2K+K1nuJGcbk6Xj3tC5taEm/GDlmDWesMKXoiA/SkScEIEzqf0BiiCFnnDgjiqzOVjpIcv3btZl
u9qdAg1k8reYNQBOU4BMHV3AVTTxmys70oXVLwWZ37GdgLdWUNhTIJCqEGsuEAsbms6S6mFT9ZS4
IWwXRnGngTrLLHC5Fdv3cXk01xDLX1ck7Dn5m9p2DHS8ZZ4TQ15p9aPYmbD+5o61GxIXBMuVjf11
6p7Pwd8t3r8NL7V5BrxqMzQa1G7bK2CFtcqsWdi6fE7lblgM1o8bWWe7uMq+IiRudgD/7ZqIPyTC
2U6Nfqzt8elq42MQDnIkjLVIm3wUeXaxJVkJp7/eP3xO5a7MOEf8T8wzOD0wB9zQpPdBNL4Szsrx
AM9zpAv+08OAzwncRQIRLVqDzTNSN1CG0UfXnDzUl3a3T4KvVyCf47cNjezw2GsDeS79hlfvKWds
AwD7qcTckZStqGYWJ2521DWQ96cqlvb/r0G4PwWVvhTxbqi20XhPoosNu8PsXpFX8OLCEjWKtX6H
ry807s6ChTGK7cLmkX1GZQ7mhcawq6vkF+zlVi7MhciczxHUAKKgBpfE9rnoaz/iPciE0V2TJ34y
3qOpImyQwO8fa7nyBlqas9mpURqRMU5TYp9J8469PDXqrDoA8Vl0rQCubObFHzUL+8fQANzCwKjx
1v3Egu821+XNTX1O0/RCqQlDRGvYcpSOxhpWQ7fX40LlFvW0f18VmTuZyOmVmKx2NwLsgxVCyRuG
sHYupP+srD5owfjW6mPlA6930P/eTXgY/fsDgTuJdI1tcBYVUIEwg3FwaFyTbSN6/D5jMT6bVXoe
6yFFruuA3nru/DfSH/8f9rRGcom0UpzHON/lidX7iROtTeDCaTxHTqsoKRpDSn6uevYMWdwzsk2B
7cabHpji22N33bxfDd11w/11rbuutDM8f/k57u1/egePbmbVKwfT4kKYnRh54Va2Yboc9Rn84Qzy
0V6iIDztUnQ/lgIhv1QgK1nteLDhcexxy1nJzC2N3Py8cI0iUuiQOseZ60M0c3ZMsuWV9ZzEKzt4
4f6YN2+TboJnIWH8PNIomGrgT4po77rTCclq6qdG8t2gcMtZU0cuHBjzXu2hzF1QMrR9Nsrh5whP
TBgZvufpCDuNLNDhyk21AG/l837tKVVGpfuen7M23qYmAjTIz90I5aHtlH5kFPSrx3qonnp+GUDm
jMNj2bzXUY96Hk89V6BSgah0JeZcOPTnrd2WcCx7cFMMMQqBtTfVnlP8t2U/7+S2JZQQSYo/jchq
AFOnoF6+avyzsDTmTdywzKsL1Az4GXlrBpCh1XiNgc4TbzBCnInolCu7ugh4DJuRqCkPpi3KJ5OI
Ew1NoAnC1gX1t+6TJGjzsd0MVaH90k1MXxoiA6UF8rrbm3/pgpj3YfJ0nKKuNKdzk6HLIIJSYkQV
dKD6OwqTL8gY7GwWAmPY360a2y8s5Hk3JrFKkzA7omcdFo95qc6dLZ9DvNLaQh/yolu50BfmwJ4d
PVVaJCN6Z8ZzjRf8ZPrj46SqO22Qh7aZfMInJFDXxDuLwzg7bRKzq+oKthVnE/2BYWoeR+Qz8PxE
IqN9TqRxgd8eShwZkqrQSpVrXJ2FofzDQvvr7Db7sOyEmhyg+cQmTLNdCZ9cOfwY+mwDr+4YpdKM
Ug/yY78K5WkCHS0Z2m9CuJuedb+pO16a2nq6vZaWvszsIoFrfEsiWCiejShHRlPfKUNspWl9pq16
sNYYAgvX1byFH07bZmXDKODc5w4LVDymd7SHcu/2b1jIk/J5636XpajwSu6cKZKiWZiBt5Xb8U7D
cMZXE+z3oArY5Wa2xft1CoqRIblgDgfVNHAigRLHgpMkEZEHFxbzOFDjW15UAToEn6xizO+0AH6t
4iC6yhroLDbAKp6U/RmXICToVsuPKnHSh0oO1SGZ6K+ybh8ydEc8EkaGtxDARBQX2/HJDVN0l+fi
CW44SWCjoLZyHvxRdH8RDfxPw2822qguwuW0ReSLvs+xzzfmcMHTG0oCcBjVxo0uhvXs5A+W9YMA
/0LGCPiEY4mSP1q76sn1ry1eZkWP4CRmeIDgTZVYe5lVwYCKOTrWA3izNqjsr0zZNZb96ivPImlB
UFxnA76yK3/w/NVoC88oyL40vsFnXeNRN6oc3k9PoNYY4TYe74fhQCz9lNO30X0XNdg54j6XL5FU
gAsx6Py2Lpo4p/K9zzp/dKMNfoh2Rj+p6Erq5k+h46vvPIvLu2islQZW8KyS1MfgZsmdg9g0cp6c
al8M7/jmIjK8dkq3VRd6FLURhzSeUSufOfYWDlpxNd7FObQ7QGXgP11NNmkxrny/pfNszpAITVBz
atMS56RV+PthuCeEb1qU8kFdODTyjwQkeUqzn6tC56WNPZtGB3xBOy8d64xyANRDOVwA28ReCSQW
osE5PSKOzaKtdXdVbiUBUAOvWVmclTYg5DncXoZL18313/86iimPy7I0IPXC5Q3jzTZ6YxxirGIa
Axv5DRXK3x0muiJIT97+xIUULJ9jIOq6RhObU03nPtPyNenFIavt8BAn0z/pUAE7NsbQcPRcg2wU
qm3HoKlBndorE2i0bn+HhXGdg+lNuEprgVbrs45ZuJNwpCwzO90ZLRgdPWRmaz91YXHMe+BLOQ4G
mQyYL6fPtch9yEg82Kj4qgh3yNLwdJeobZ4bu/D6mkUOAgId7T7e/pELFRSQWP49t44yphwiD/dc
VC2EdigiGb6hvuM9e0131Nm+7n7hupVM+5o/tc4ljVRQaiAT0fc9bnHY+DwGBmREoXNtRBZGfg7v
5lNbGIq24dmR9ANNttFh7NFdJPjumjVFbuE3Ys3Yr2TDtqjkB7YcjozSB/1H3Vmx/JIyAGBb6a4h
BZeeDvz6Vf/aAk0pIPuBK+h5Kl4wHH1xd70zejvdXBn+Q6k2eKYMHNbqESRcffEyhXQLrwgEyPIu
wcmLsTLcp9uTtvT0nPfnS7SmaB0S90yy8RSLMujDxxQEY8beldFAVnIx5BTwTHgCJ+vtD/3Divzi
XJ+35hOjklaYM3ha95/dJAMjz6FEiIN8SLwmehdmjwzPOwTH/hWapuyfRQfZIzB7OPBr/nEF9mMt
a5iq9p841Q31cb2DMCjIQMHbBj8BLzAs9al3dlcc8/WeyCfP0iPgr/frP2ThNJv3/acZZIiipOG5
N3toOh/g6D5gu9E4f4DwdtPh9l51Iv8jj/hq0Mx/r5ueQwaX8yY8jwxgw+qp1h9hD/U7tjLpCSTV
xL8GHlOfbkZ4KGSp8DFI2PYZdB+1vtDoE7PZS2g8zf7YOJeui4LWvloqImmdZD9XJvcazH/1PWc3
FAiSrI6gjjgj1kn60ZPsjicUgrdfV0xs2ZSeIe6SYbiv3HGjE0BEwVtqYJtRopBab64IacQc120B
73rM9tUQAmeIFOJgo8SBKdb6ieKKT+G4jgXAoJevOnHGtrj9C5ZO0VnUkaPFlndhg4fe6A1THv+q
05CujM7CU32OFBCRG2GpujVQe8V7ZsaPdYhGr1VS5MJXn5MELBg/ZibqOqcuRl2vkfxQKXMtr70w
sXPaedReE/QVL04yNFpfkdoz1cW8CnMZRS7Wiu8jW2zYeIiK6ACPBLHh5CdP1+x4vi7tAFP97/Uv
NcRqrKyzExy0XycUmpnVQf1HDlB3G5vY0QISjZUlsHQszpECqUSfMskMesQ1DTbexpDVSWR3BTys
7HDLDWsP8Bo6D/L9qnvNUjQ5xwikrlRaUmj4LUa2CK8NcuhZVW1MCP5pf6ya9kdbDe6mS9BNdHup
LzxG52iBRjV2AuNT4+iWBqSZ1TkpjF2uilOR577R0ZUDfykGmzPNcz31fYFj/aTSWOxYIfzSyPYj
YvRqSnZdYYN2mXyLkk9ltQrovpicKiXWeosXZ3N2JNm1ZZeWAcAGdIHeZEfemPFdPHReBXiClbbn
6po63suSrPsHLi3X2Smi49iWArHkiSuu/CGN6KkZ4uRUNYAalzCqfxhZh1bPYUpW5DvXjfDFwTuH
EgiVZt2AgT6hsKqH74ls9knavtlh9f32aln4SXMSQZZHYVrIuj+5NP5dlfWJoalkFPE9ytEnu+rg
Drhy1ix90nW9/hUjTVIkllHE6qTTN1YFGVIjk8ne0a5ycXT3puO17qg//eVfDdrsVIkLe0B3GqFH
13GeiHty4/agEljXgeUuBoVUBdvAHvsinHCTpz/KLNnpCN07TfswFOXvBt1vPpdpF7CW1oEbPsZ4
XpYT5NYM/u/yCUBUBG+pT+IiwollEwg2RyjvU3Nrtc1Dka9hIhZuljk0OzSsMc31dStnAr3g5XCF
LL2vRtILN8sccmDhRVSGwqXHqNPPLiOvolMrk720bq/3zV+TbbU0LyYR0iPiBq+n7REiqqsLYuLm
K8fcgmyWz9nWym2gtgkxOFMW+tzGvY60I3uKE+ts/WgpiMABRPKbie6YKT31kYBK35aW5zpgiht5
YKMCaEOmZ/Kf+aYXEFi8Csl8h+/DLAv4WjS+cBzPIQikK2szRT/WiQj7R8LrXWgUL1YSSZ/TOgkG
upbAWtpfs8MpTYe8ax2IgCN9x4SE6hs9MSDkyXDcxLW5X102C3M7RyLkfVg0OP2rU29326Zy9834
SLU6dY753069OQ8hwQXiwIypPzmDsYH/9LFHYqGCGJZV/00lhraffy/QgSODkLuA83JOHrUrvsN7
EGKPlQLZ0r0/10MrcxzbXDdg2TZ1gA5uPzafAYVO/XyqP8qJbXBDP0T4datYyYV1NqcfJMD/cXtw
6JFyyDemEO1d4QYNDXtK+Z2uQaC+fWEsKAn5XC0dD+g25DWjx5ajteEjr8EWGgDH3vbxuwMvUPjO
e2aDsdwXxruNM2v6bxZJfK6dRurXzRw0jR9hGrINo+yFKeNCzeZDrSGblwZx9h4ratYjnMBvoyDk
k+YbfFo/zJi8i9Q9rOqZFk71uRB6lKpxeYOALEnKz9oqfzpx9PPK1749QQvnwB9mxV9HL2BZZp8a
gODixcXDbRdpb+jOpvWzTuNtv8Y3W1rhczBBHYZFUoWYDMi671VOQMCUfmdv8marh60ctkP1buAl
ePtHLSWi5tpRnGxdnptY3ugxEEagKjCvdRBVBzhOgqphSR9KKe3Eu8Zq/bEs7lDP91z1VvJv9Sh8
Jn9YnG7CMfWFI07FGpZqIVswF5smsWmHRGbGsZZPQty3fbejVhp0xXDH1fiJzsCzqZI1wsnC8pwr
T+O2h6ODhMrJyvLDFRmboxH2I8/He2d8uj3Qi/N6XbV/LR8liJmGjhmdUiPyGwWMf1UEYZPfj1Sw
gFrOAZyi35ULUadVjyt5xoUrZc47yIvaUIOenKMx1G/lxN8bYwqygUIXTVeYCksfMYtIHLRJ1ZMV
2kciCrYVzIpQpSF2MEzA/sF2/L+BBvif59Jf49fKATZ3AmFJlr8NbX1wQTu0pH7Hprg9Q0s/ZPbw
CWGhlFQNFoGd/XI1kIJ9hr5IuUHD6e0PWFpls0BCoJDZ5WVTnEychI8yzL6FBXTpMKt4QGfs57Cm
61wIP+cMg5COoE1OIj5lbvsjJPXrZLAVCczCETtvTit72IQS9AefsJofBKEo5OThe2WvPJqW/vx1
5P6a4yyJC4b6c3yCAXYB+K4+lNcXKNw5V6ZgaWiuc//XB8g2I8AotORo6fjdlMWJpd3+9uwuXA90
tr8LuAqi83Agx1I7nwp98sg7Nj+7FBazERrn85HuKZL3tz9sYSnR6+/763fA/4IpWSTmEe+Mg0wE
XMI12s6cPVQi7r3Ztiufs7An5v0UDYH/V+T0EYi3zZ2kAwrD1SNkw/dJU65luJfmZBYbdOHImWCl
POVmNAZdmUM2I6eV02mpgjCXUjtu2xVmC4Rii6b2thnSd45m7VaBYe/80MPBkPXoZzAoi3okkoAK
s2xeBo2liwe01lh+KQleh2EKPjyamUugqm/P4EIXD1yK/j2FkO6a5QRZ1Cnp7eeh0t+YCJ9V3G/Z
1UV0ZI9DlAF/raJNZw7PGR12Udz6q4+Nr7cam4uyC8UNMKCJOlVj/Rw7zt3EZcD6NRuQrxcomwuy
kWxHVd6o01NI+CfrCr1r0WnojylwGE60oeHH7WFc+hmzE4M2DmhV6Fg4ZvGA/rqiNfqA14lAly6a
WVfm6utdAD7Fv6cqJWGWZmMOoFMFhApFf7m288aDAMfP1oq9Sz9kdnw4KFMzB1Zxp2nQn2mSXWLd
Hmj04/YwfR1OMXd2XihiopM1s/qTHGXQp9XJjMotE5V/dUvsQnvjovdhPTu7NPvWvwcsymojZ7Kp
T5FZ/+qS1EHzLDZhoAf25pb0TZOEfAefWW2YdMp9C1dlPy3gSTboJPNbWWbbXLTnUozUB30Q71Md
g+R9eyyWvtzsvLHChFRAqdJjIpRXpt2FQvhqJqOHxs2HahhW7rKlRTMLJ0yNml2NTvtjlOWblr5G
7rccDk6xla5cOAuZWubOTpCJCXvoFC4BZcqXNBLPGXyWYQ0AaAPLLHR06G1o5j/NRP8j0PouIie4
PYILP22uxXZRsJo0AZE2tGXQTGjK59EjySH2pmsyza9vUzZXX2uAZDgbEIw53eQNyQVBuU7gsUih
pfkxrPn2WgtrYa60BhIpGcchzU9p3GWB3YPS3aT1u1UwvZUp2Aos1JVHZfxDVgUAGilDiQOWm3tp
AgQAGsu5NvP7uC3TAJiHqwOVtr8PZED/sdDfOzit+cSyq60JV5MwSPoaBKfYqX3VR/b3sW5RITHq
KEflMW99YFhQ8IPVyutwxcoQyyxfGzo0gUk50qWFebI0TGmnhq+9/haOhbmZVWaOIi/TMj1dO9g2
RuzswStCuU3vcCHbPstQWVcOQRsvGdyVxbNw0M3151bUkdbFUXdE2RBdVtc9SETtRdnT7cX5p6D8
v1lq5sxO0mRiuoVUuzjFQNg2vsnTi7TkDwAAfgIk2Yl9AnMn8DOIcMBr7wVKYXX11oMVu+ExfE9k
JC7ZqCFLA3Lhow5R7zAAgTCM/J46/K1WuQIIT1aXWjc+zVT6VOb8iTiYmrSXr7wFc9pMHSPxwAfg
L0NELlZq0BO041mgQN2IZE8DlVj2ThpoL3Dj4hn4sORORvYDJVdz9hpejbVV6wD90VgYRp/Wm9xi
xpslO/QuwUEZDRe8vtSmm2yyuBkPIkXeI4r6IygGP28P5MIWnGuBmlpHJkzpnSNNYdNpTPV9SKxP
oA56P43zbTRo6hkRfbj9aQtLcS77yR13FIBCQ65o9fuyQI0+z1AOzSp0c3MT/pVAvpmOXe2NuM9X
XgNLS3F2K8Jvi7th5MYnOxF36I/z7Vb8Wk1QLxTy2FzNX/cWETGE+0fQcoruHKnvmfUOopjFD2F0
nhzq6UQEjF1WO5oWBnEu6O+cahitHikqyARQge3bZ1h9+FH4jnRJFP9kSuxuz9ZC2ojNNf2I42ht
SJGfYlhFXj2Qy/rFDaedSIG+qcR3IwWWcjiqsIctsenFNoAPpfUKhJGvqzAC2zX+LqGE7WCEwkN3
a0F9pUApvP31FiZ2LvLPkzGMnR5mQ8iXGuGH0Xhj8+32n/6T7vvieJmr/IeGNqqCL8cpCeuXEH0u
PuyN7X2rmg8KryYQHo7TaHZeiyAICg7owosWmovQuZem+TvBxVwwcp8kuKpHogIKg2IvlCRItL2i
4V7wJGbzXgESlrbMJYpEtXu0q186bDbEvofABcuiuBJ/hpciP/cOdP/o+pQnFOm80jgqNNdlHA0C
If5zfDMb2FiP+lgZ6Ruab49mFx1uj+F1f301hLN4OorMwaJ1bB7dLvyW9O43R43vt//0wg6Y28GB
s0FDY+xyvKoShNA0PVi1s2lVOuxMA4UptFW/J6J4Kty1tvWlHzM7RAglsNsIbX5kQ/hRkeLZQIbn
9o9ZiLPmynENHp0hbO0ch9C4t8b+IWHi021U7VXK+E8FRTaX5U5t6UwjkjpHnLfwpJxyFfCi/qZ5
aOyz2lxzSVn6KbNoOLfgzU6wLE8QvKceoWHiFWboeKqbHlZtjZY+ZBYQZ5FmVYLehWPNxh6mThxB
cGzfJ5OY/Dr9b57zbG7dpgvIqrvIcI7tBIhfhurgnmbuWk/8Ql6AzdtnrBw0GVzwsLBJd27ZQyAP
gMpQNT6jB9qKxqvLwbv27KnQBV8C9GT8/9XuwKVLfxY8Oa2RVg4cDo4mqw+d4ezCwho2aZiNQQHm
QrUt1h68Czv1f5ppSoOoMaL2MYHy0GMZcN5GZeoXUSW/QabEUz7hPngasJFW8eftDfWnwP/FyTO3
OLOmqbJolIrjlVnL3yYwZbfMEOJ5SF3qoYpxnxPYBadtkYFHKQ9tHh20mQFJWYXqgeUwLPEbQz87
6QCbx/8j7EyW42TWLfpERNAmMIWiOvWyLVueELItJ0mXJD08/V06o3sd18fDv5HlqqIyv2bvvaRz
7sveOZcrEO2yJ1+lc6vhSZhyOdh77ydkVORb4gdg1fO6hiVaDstz6OY2xoYoJLcyJ96yiasTmTVx
OllaXeICmmO1qvkFw/Lhv7/sv3Q5f4qNUS5Ns8ZMd13iKD5MqvDOM5FB6Uo293Udu+8tJf8/qsa/
OLpRpP/f3n+aNkeqyfFJFAOKqcrmJbTHFYD9LO7hVMvEVduT44lnn3M4G4hfPi5dtF2HwgsT382f
t9DkiWntf32j/nIq/KnbkgaZVBNW2zVyzMO+x2zuLf8mnu/Uv1a3f3l//1RsTTEu1HKX2zWmALCQ
Qye+8/GtCfNv7UcuxWb9+O8f5F/qmj+tNI7FeuWjar1OTttfKJCzPTJrKsU/1R9/+w1/nNOjG6hV
rVNwdfZlPUYD2+awDa0srIvhHyPZv/2KP05pjOGOP5squAZe092DZffuqu4jqqnt+6f//j79JVjE
/1Pcbzt7NZZLK6671Ltz9MzmOgftR6Qyd33LgKQGcaaxzSWbF+hPkkbXP4xr4BLz7OhpT92h70XS
kGqKN5oFrNsH/kXQ/HxVwSo/VxVWABBcUFdNHI3AufXzYk+fbN2K23ovMMdh10xCBSygnwabqLvF
fVQlqfaC0PZzOZJGVNbD8rkm2+VCcBclmC1bcROuzZe99GWmC12dmlluPYRXb3ZOZF9tJ+NZ7Zfa
0xYhOIF1VoUUSRQa/4zvjCu1VsNX6ZbOPwaff1lakj/5f7/M2sYO0OK9vyqviZ+7tXwxxWLSllUv
SUurTMEqzXgzVvSBNtayOhG+2/3rt//lSflTb+/1M9xoUYmrcFUEPm0uDr0187a69Xd3x3HC+a2y
YOeyKHScBq2bn+t46M9oW2M+4JjNwt2gtvJfE7ePEeH/c338qcUXgzQL4FbnmtcmsxVZz35dZppU
pIPRaifiemANjk/EWWRi6djKtNebt1z947n+izbL/8/M43/tfYptKE0bdyxbLfKeLtJUz6tG3lv0
pOGOu/ATbeWf2sb+qgYp7ppZLYe8nR97270DGUguMcOcQe0Xgl7ET07cr3Lihyq3ePe3JoBJPt+Z
OjqzGRBpvvTXfvJvFtL4r/ix/9Ge/O20/OOIKYZ4XYZoWq5iAcHpyBPxxfe+TWBsXwbHUqp/fVof
f+D/92l9fIr/681qiZMkpjXfrwJbu2vNdKbN9DQsmhV/95K/2B6Q+65pp5NP6nEQ6ON/P33+8gKD
P14gybJAHsaGjql7kWZt06WKiAPDS5Q0sTtlyzzIf/wqT/xno/L/vco/jtMdk0CtXIWAA7ImOruC
tanqU217FhnscYGZ53lfZjH8UnStZOCVe7nuJKKXi2U3iYrcIMcHX3E4dgkuvbYUjxIK8Fyn/eDw
nUtHco5opHeec6dK2XrU/gvG6q3x8R+hwv4tJxPLlaKUYe19KapA/sTKWjEcXuVsPNpgkl3be1ct
dUZus3uSmx9Y2WBr+562ZlLnBiZqlBVe7Hwbc9OfGJ2j79hQkMt2o2tjwmYzjiyCwwL+/YqEglMm
HiFJno0VBbd16U1PjrJzlBS7YpEw5VVxVLHzm+TA/Vc+I/OswS8SuBuPX/Nwze+1rMVrE6/Tgyla
+1iEYj8ue96Uv7dhA75cr6LOH+DRjt+aKLKtU6GDGkPMNPTKSQZusOYa+qq0ksqjsIgVVKmhscuk
2a04lVs1R4d+CposHD1zqxxV/FLadDh06k9dtfu3Ma+B4hbzbQoSIj8IqyrTqpwawBMk7yZub8Jj
x8f5aCtbzPcxifugKoI2eKgDmT9YeajO9dQ4VjIpx0WbVucD8I/V7T6BhxSamSoI8rJnixhK4R68
xv1CUqX9M/fd32KDgtGVqqfOjKQmSKy2VWrtjCQI1w0OTUdb0fvjdCQGbKiySFm5OsNSxx8zD90L
yb4uZ3JdrOqmL3isz0uxu/ZDjGI3PxXzYpZz2eer98XozoSZpVt+ftqCdU2x8TFDnUPREJMtnAsf
gOZv2ZY42i/dIiMMhYsDeyRRxGGUL7mMFvcmHCpkGZlDol85plZLdsmtE/GjjNT1nO69tB9VI21W
SaJ1j7nUIA3nafEn68DiV1PNo6gvHtp16o+K5/223vrlOHndQKgCWZbwARWD1cElnbytG1AIYRXV
9jEYTGgfW7bBAiLrClr60DU7XXPCqFd3hKFbU3QXmNwUL60xwn7QkbOPIsm5I+20LdqKfLh5MrV1
YtJI/H6q2gV8l/DbqT6620Byo2vh83ojSl7tj1beIrhSkEW7b/BdqgUKksYTbhKXwfmMuW2e21vX
tWvvdt26Tv1Uu3TUraMG/teG9yR4IqsAX+bGhxEcCxW04ugNpOudlzbvo5QISYRfSWfXOkjnYYuj
u5xMd0kSvfQIJ98Dr32IND9w2BttEQXGRnrMn4CnhN4Rt4FYjoXpfPUObHHASlz48ywfOo8H8RRN
8yyuWnclWVxgI1isdxLPwt1IOtH8WEWTzMreyhfKfGnmMBniZRFfa8/zulezBVX3xAIrUJkiSXt6
8Cen8847IM71d+kW1vyEtV2ZW/bxlrwQSs8j6xQlnOhRFN347sV96d1FdlmNr0AtVkQRXqCsL7Lx
u3EhAjQEO7d2pYcmOVy6/IWfaqfHDoIAidyLZ0XtvQrtYTqV4yamzG8Gcivq0F8nFHI81zfh1Fhh
ZlyxdV8F06aA/q0ueI6nxo5PXTXF5m735Eh2S1k25pu9R25zt/ndIB2o1saegDWI0ROXsBzH9lef
E+ffpvAy3I/c/UCf6xX/7U2H1ts5iyKmmMV+sdb7ZY2bmRlqxW2lDqO9+h+n60QQyNd2F3o8dpPp
vFuX02gLMq10Xl6xatb515lJQ/WlEW0s3KRtl9ynE6t3k99D7xDNZeU1lU89xiWd5TE0rUvZ5kH9
2ubbEF4L4luOqi+YIdYL//+h3XedZwLprXnKXT3YNMBO5dItOPO2IPNuZ7s+23Gp1va4x9HQ3m41
H8y9JXw1jmT0TI04cRFhXHFihZEAVsLSvocE7IizqzvXThQMaZkMvej7QzdUtfNr72drOjVOPK5l
0vfhvCWiCKyDxPtvNSxjtJnetMva+LGtgWjhw4c3LC2KetvI6+AIBmhDHZf2nuyO5oKKg0blPySZ
69ZzaBz4fa0RxXrysQRGtw7rmuhnqV3H+TJWrtUeSyIV8m+e05PO2IS+GWljeUh/z9QX4aVgcW9s
Flqu4//wbXeE17n7Fm6Wdl7bJGC7bd7DeZ6Rl3kzkS7YNxXUEa1wJNxVoy3W28V4dAMJq6SoepvG
KY+hUdRD8YoFxpnxRYTLkH+JNpXDqsgXVxzdcFvlrfJ0Y8FR35ygODSu793Uo7VYp6qfTHCzMLNW
b0j1XJYNzjI75XDIlRsvLSl8jIp/ktlCx80vaiqMxnw5hg0sEiKRBV6N29thhnMsqG6Vi3OZlGMp
xfxrR+JUvZVtUI5vI+GqYRIQILl9iTS6lc+enpfqfaoVYhpU05aYgqNQHkOebBw7h4iRglP2yS0t
eyjOpIoU0ZIi1hnNeSrM6slzFxPi8t6gwOd6UIHn59m2a9rtJKpFF6yJ2BsViENYKDugGnE7a751
I6PypI1zP+S2zfOBAbvoxz7A+BZvOOcPhdcG2j+FE+TB10HZyxqclt0oaHKbz2D6O7ARQw6FmGYz
Zc2W2/6URFsrZ4GzwbEwQo2OgrJSR3qoMIgLIZ2Domaz2ityqcl7cmeQrUvqrbEwbyU1ZtclXgUG
CDXY6JG94yunbvakjvChXoN1Ruh2iOaxDQnRRyaIJbe1qq5KrMYDbQMSZqvOodU68+/A7kR4grdj
daeC9pkMyl30KMXDpqRgWhWhh4oc+zCXdbI1s2gzUc77dqrFUrmvVl60Q7ZOkf+bwWjrvIfN7FWE
0zoVb6DvpvWIJde11sBOROWU/olIIxndxNK11/NgBRE8mmB3gPx0RYtCb1ma6pjTmNlfWq+SeyZi
K/8A8bhEqt9ugzU7P6PGtc++7/jlKQq4vzPZqiEA4DHvlbwjsNhx7/S6rUOd5vAy2MSbJX+ESdxG
n5xmns3bsHrbxfpIkpbLJNK6mz7sC0qOIFq6pv+OshK1MC8Z+tqlr+LFxEnREnydRV5UxmPCvi1u
LwuVJaeGKtWUxCsGiyhw4tYkVFWL3562anTdZ2cXqwQTENpmvTZCq/LJcobAufED16Vc46vrbDoN
vTYufkjLM/05UuEV4IG+AGiwG07YWL8uXWxNeNhgiB3KcHOjS+AMbDLbeGjxh1sMctSPasvxkexz
YRVXKmu45WPPzQUpqWrc57zb7eoyjxEPoIDOwMScsejYnIjWM/xNIkgZ05nPb62ediA6V39o1K+1
VVyGZb6fpQ6W32E4FJAElrmdu0dP5O10G3bFVj546HDgSq1rH3/avK3bzqAdG4WxqC4C7yasvW07
kvMw6PcY8FVwZNNlR6/+FE7Lp4CxV/Qpl02f/yz5u1LvVCFkje/5GFqgddZmL8TD3sSl1gwm6tHm
ldmiTQoCwG+UN/g4zEU/zOuHysImrEnb2GsuEXLiY7lqEzVIcLFxuNUcDpwVa1U+5GKSFhUlUZBG
WF2q4gYRRTZHbN8/B4gTZwdHedNbnyZtVLdkTkwB1J3BHDFNDyOu6jHMo7hI+7i1PIqzPQh/5e0S
eZAI5o6sXTEvgbp8UI104i7zCpXCLz+FZYPjkVfY7qD2Su2riEiryW7u/KhvuwIEQNQYmIZVrZ1k
EiSPcD+T+z7wwVmy3O/gRReTTstu2xL+vYU6rQ4K+lEuCI4/Nrc5+085wIryNoLYfgX5Zj0JUEjH
vrHD4aalTB93TjS33z+wIpb8zFPrgMUsO7FcMLzrngyEZrPvoWdG8NDzOIjlrRARYiwkJzqaMv7g
+kxSebRCn+niZb0zsdMZ/Hn5Fh5q5Kr2E4WCsjOwRRt2EIu8nfAZSAvFb9uLKXrq465YTlBS8ls/
GgdUxoE8UXLJqsPcXMXk5yrKkoedMrDJOpfnSmc91PHBwF/RQWeoqD8GWoUzW3dqKs2MNbAcwx8L
PKKXRbjRO80ph9kx3hot4Onk63To0EX+2gRzDqjk8jgOtrvlKWYcEiFSDh9v3rJywQdpTv7EfMBc
QIxpuLiFgQR18CevWT4XHWCs8WAabzQSE+8eeeroT707PQbxwIiOFDHrVRngSYxV6Qyi1NtaVUUv
dMbReDORK9HqFB3bhm6ktAhqRqPAtNEPDoDOxjZZx3i8K1bPfhsQ/hQd5HurdGFdzCBewqQpsfh8
Mw7hSwfLW9upSqp9yZm6rEtJFtSYU8lOSenbtZuBs8m775HqoiWr+EYEzxEvglRAEy5B/SGuHw8l
fBbQGUPEuLGxxLwDIhoLx6Xd7er5TXuB45y2yM3RBIer1VsvHLKN6OldrWrL9sIpISHEvbv6QYJP
VU4nURVBcbetveedlymOJjIcW9kWySgblhjDzrYz+DQEZdXfNq1PGOPFpb5/HXLbS8K+0lyPzAhY
YNVVSgfUOVm0TMEH6dBzD31lr6+INa0TyVX+QzttlnWwVv6ZaaP3bprQ7Y5jaco7nhVx44MOcg7O
uFnpOHfepfG2+TNIAP1pCnGCJD6CZ9o1t/LHxGFBsyW254Q6/ix8f70a8n/evXLwloOul4pgBRIh
VxmLp2imxaIkIdrToS08KU7anNwM8iKGpXocvJ4Tfs1376p009/w7RqclOgdIrZMvF+qyAZlNu4j
1TcY4cAeKVDWnpShLWpSrCv9qexm0jqCfTgPXpCfQkBn11JxQEXOrNOu0cGd4zCwcYqupGBDOBYB
d7shGcbOwgHxgKnLKo1cb8E0O+jTPPvd6zAPHFq6dg9lHuLhyzl2raYNEy9avoJDqmjLfAqnkZZ7
rwc7K0rOjAk6RVqNpBJG2o+ZeTPwIAnpxSvmkUcOizwHRZ6xloXEyvwiP46V3dMx6fFCEPbPETUY
VaOkYWtC/j5KVyuBMEPO+y9dZ0gbcAg3BH26dAGkwBkjnC9dzfHhK2t+rTVGNuP34lH0Xfml9Mr8
0sg+v5aRAbAXk9npWUakDUHU0LW8nUJU4LxAx0HZVMTGOi9qnA6bKSnphGjH79NWRkmXxyVmLyf8
DAGRab3w5DHK3eZcdRSBSdms6EoDq8lv6Kqp7fDfnMw8ihs3jHWXBBwNJ8leivgYzxuLbM39qLlp
p2D9Ad+dApjm1n80lVa0/+HavVeBsc+Db23PPvbuE1oKAnJEu/OmQRI6SOK8MEGb7mc7L9HNJMTw
Sa6dy5PvKjYLgkz+gofhaAK5wrnuGNuXssn22ONB75Hg1qrf9nSLx+XYWAZkho1Y5l3WjXooY09+
00slEne2mibzoD691G2OyrNC2yauytbVUTWjmA6OX7efAim7p86vg7fc6dTvWa7WY78ICjPs2192
bVnenSei4mHu2/wCuyu2kpXYikMNyw8daTXpk2Ij8jZyDpqz2BlzHfDX5qcyyNcl9bvaLtJd5ds5
jx1ZZCTTE84R2lXpHDqtsZVGw7z1jI4gkxwqrq8s3/PNeR2alXs5UeC/bxw/3McXNxiX8CYOZkuR
OdZYQ0a3Ts7lsMfFvbeH8s5zRPUxOg1rhkjN9tO2t+ZVrIZ8aCusdz47WkTaypl5AveklY1h1H8i
MF57ST95Q/07V2XVpeQTR/eydFdxkGyXP5LA9+FROpSY415OYAfc+iMMOjLyntVQV93vlL8yq0Zf
Pvhu3MaHXZLMyN+e+iKNuOrfhACZg31MH5FP9r9z3O07M8+FINPIK8KEpL84SHk6WCTVtp7K1HWV
/+DhmV9TghXtDrBTUAPX6q0FxB1cop4AvDiO0mkIu+ZgvNIzlzrk9suaxjMEfrvkyVlREzwVrhnE
ndWP0S+4lW2RiqqnoHWIqny1Oz/kKcaPb2cuMJ6PVzvR4NfRNn6nxhu+5nucv2vTe0HiRBbMSbH4
lMbF1M7udVrpMtNtjueJL8tgf1N6me45FJy3nj3Qe88e6nGJpi1ObBswZmYt+3i3LLG4LoUsfop6
DH5QsoVfW7shqI9LZLZutqXQv4uc+i1xO38rD5I66X7eh4IkpdWLbxw5uBzm4+A+VyPVG+Saj6KU
sB5541KBFKkpW3c45uuwt0fSqGZ9EY5uUCp9jEBCfhlLDncEpKvrhqFGbYo69dxah1+hpPr1QQYT
0lsXs+h/tBXk54yBXckmIaCo2h+HNeRki3zOv8d9n3Lr20pVdw16glMrUGzisNsrE1fMJVXMimcZ
P7ldCf7F9tcowDSZy/hpZ/14ZuJBb8ahaOcMhqJa35rRtk0atpt1DnPDeVFoI9yvhezih91d9Wft
KDrwPRzzPvXDgtnHaPJhJ3+jXgfzqRb+/nMcy+m82tHgZ9bWtM8eofPfLd2EJ91Ho7qZjEf5Fxi/
Gs7botSL2BUB2Tb97BMRu/K93Ku6OkP93Ke0XxntHUWDBTjZ3Lp5rVHlPsTD3N53ITq6LA900WfM
LMSctvQg8iqZyk9nfiK+uohu2hNMaFEefNET3LDDR8PpEdl9lwmBEhYCSljQc6C7GA9j73tP8bLx
gfJnF4bkrnZ/sBs0uWR6W3N+XCH7wY/zddTeLKAq31QwDEietpp9hjB+dLL9HvUczQlFuD8s6GJn
RVwpw1lZHAp3g2+ovFXqq9prvqkV62b3wvsmRRaQAHhR5N5el3Z07IvLW/dmTbAt0prC5C72CEY8
5nY3bJewqrR/aWMfFfCk5+oxFApC81Tt0NkTbjZhLgwPiirrQwZkZ8IqZkTTUxPd5MWKOtY1IddQ
K+bZeaD22ka6hHks0mhebUULV85s54z3cf+6sCTjsxxl9dVXdtE9xaNTWE/h5rhbSoGu15M1dHI8
VhAsH6e5Ld+qcaeRDtTGOBMKX8VuxfGdnxgBqEC8KBgkZvjOtKnd99505wMjH+lpZ5BmyqjwoSut
+Uc/Tso7B5WGWeVYDFbsZe7qhA+sfgvm0juE+1SSMBptLF9bQWXQ05jpYxSDGuixOIRJpYguAvIJ
osTqInHa2LZf2IE05U+v6+3nuZcNvVCfw8O0p8Y8hoVnXxhBPhb14j040t6vDm03dKZNs6Tr3RzO
p2qbwjtBdMRj2EL4fe3ieisTcknnSyPG0k9dBZtkd5eClnlvgsw2Q0+Brxewm6VPl76sLUGpayDt
kxU63VfTDW58oOrtNWpqPXUnYqkrrmSIkTrpKjfKNINKwEHaKcPn2S+6O0LnyzEZqCw/MpSa8blo
iXXhdFkQTzr1/qvwppjQtCJGENS5cz9moBNbxA2Go58pb0R1Eah2kNRPFsUaSBJ8N8lIUHNxWMWu
Z3glcVyeK2FHIFV9Nu3Hyi+aBRKdUHG6SDs4iGER7Dw2sWnopUxsSDn6iD71/Da+DyJrTS0/Uj9X
r6pmegxlz8fS7jWpUv1KzQPO5SjcNi4TK/Y8Js1dJ22E7roZL3vbbebQ6q2IkrqeSf5uDDKwrGb6
dAknTzwwtw4OZe2Bxc19nhNIzy/Qy5lXkS8jEgJu8uZFWuMAk2aNa0o9WLV9umq/REzIuvHjpUBC
SpZ4kiZZHCL8vbbdbVDBHgFsQYATlhBaXBITTX8xNOxZ5rh/JtB6+w6yNAgOYcMCIV0Age7ZpBQn
gRuRNP5YyBWI8b5XJHjlXfVsVUCe701UrxvN+iKBs7Ca2LIgt1amo03QdohemeKmfPHCNhm6XFkJ
q7TtWUuzTQdm+twD7sT8Lxk7u8OEJevwTcZF1f7evY7UPdpLpgV2B323RtYkb/LeI0i7bf12TkpA
u/ujETKvTr22ICT5ciQxkAb3MZ9kXmSixW53UEjB8ICHcYU2MTfyGQURyvqNcJfPbNb6984Jtyij
lirPAcnvJ+55biZpmmvDXGw9enSNH5uFuXhQC89U0sutDm4KsxTDdVOhgDZXMmc4TzJu1qwut/oN
Pl2eSZ2rb4sv5levcbZfG43NlQE8Tx2Zf5/X2nE9StUIeUWVG/9horW58NVCSbBBLSZpo8eqRndT
h94VhLU1fHa0P4qTaHTdoWyP1ZayHFjuW78UzQ0LrDb+vq07kJm5p/rmwOibdwTj289+L1x5XOzZ
+VxKtmNSGfJTuUtuJqImf9HwBMNp3SFTM+QYt/dR9DwFMlodnTWEprEYFvDEmlxvt4Fg8Dfj4v4c
kZcH7xuoKSnVJFUNPl5idyuoKcz4K9brMN/JnB1h1goS/ipfuBfQwf3tuBB1VdjR3qWM5QpohWBb
3YNB/XjRfNAMSLVDCxoOXHBUcwqP7+r3jB0Yl2KKwD55CpvV/QXOXVvJbLGcGVU5/54r5sUc9cS1
a6nyl602a8jjNYT6IK1+5uBZzHgXWKv63fgxRTApgGEAZtpnyxJKtdx1Y2tI/hij6tNqFSw5sQt+
WbnauIwHUv2CdvVZBJuovYI6dJ43y9O/2sKys7lzNUmB7MpKzhgOOo/K0COYPfNcW173bmqPi8ev
d+yxOA5KM/OLKy6ZhiUPKcdRcWQs3GFuCmdF3CuTteeqiunE5K5Yvfd2ftcpTck7V+v4NpeVOeR9
EHCrWDUhhpG7H3NFRCA7KwmZfY7JzAnb+SVcJxDQY88Zghc1vFuasDt7G2GX7HbQ7dKBse9maZa2
ddAzBMil9zrUWGSx5csnlAPRYQTVeVi7YPk6WZCFXFbOzya06ocmqFTKmFOfizAHFGI8RJh2hLmY
aZhzmvLehkXEAIG7UJ6AUVd8g1ROWxLJ0E2bBjlP3+wQofoNc4hYijfHMe0N82+AcoyP7/smYg+R
U/emDqutszswA7B7qe4mr3UTRqIfCZrjcBesvQ/ntoabhTMTmEED68DegoPrYe4J1jA4Nzpfz77D
MrZtt+2WZmNDmF9bkOctdS5FDd2+1tFxtJr9hLi/vh3BXWREyP5scVSl/Cg2oa7PVTLpylmSTSs4
S/EaP1ZlYL8sSrsHFpP2A0Pd+h6Su/OTh9077H6hoVbPeX5Ytc2WQ5LppL0CMWy751lezeWbJ5kZ
eo0tz4NyikMo94FT3LLe0CLlDDTVGwyJ5iSWPDrO0dp8PBf+rxAh/lRku8d48FCKsH4qQjUemUiz
Fs3X9eBBZT+F4xZaIB/mH9NsMZopp/1itP+LgvudzHLxjON2OxDjbN+vJTurhTn9Z1va4Ym1r3tQ
ULouUdxb98Ni3kSnu6wyBdsViafEH1jt0YLAkeM+9z8zWSA6s+oronzy4ojKznCRb+W764/6zBxS
PNX9+HkIa/VS28Kv04ka4GSKIU/2vKqwkI/Rs0MqH2wO5hGQ1WPIwWivXFJ5QKNvY2gjt3J+hqhy
eD/n4LCjQ0O/UmykPRJRVPUpShaiOJdgXiAMF2vBZY8w/mAgkR/MSnrRaqlXt8Q98gbx2lurqxPa
rfAzGWornYq9aOBzjRMXYSUs9jGPZittedtMg+tZx02AT2MqNY4SOjXNYzB/nRG9tmfKNjDGjFJL
zbJq630Y58Ps/wwqCNEPdrGGJtMwdvrfavN2ogXXpcIKXwyFce/2eI/Gt0gZW195u8v6Z+CiJGDN
3XfFg2sq4d3ufVMdfDk37tfNc3ZzdSunYd3ojUthnmPM5rDly9nhlrRr4yxf4qkvzHtkLcJsSdsp
p3+NJv4D1QZJmUsyos4p0snHbHfyNyf+Po01NbQfRvKe9WflZP3c5v/xx5WZG47j52KZyFpAXtZb
WT6bEgj44oaUlv44LnSS7YhPPAk67RZvm6l8dl455Ij6XsncvNBQgsRIao6bBrzcvr3YKz6np1hF
S3EkM86x07g23R1DFRc5Q5VX3e/Zysf2c1cGW/vsYCPu01hx8a+HPlwIgld8WctbPXQGPaJD/ip9
J2ssH5Re3LYP7ThiOVwBGlJ1VxsD67RenJ5VA8GWur3Gsedvt8hLc/lttPQWPVBt2eplW4K9S/bJ
75YX1RoeJhdHKmWbty3uK4vXyHmsGLLI30U0tr+nEB9d5mnEtuowB3ZEN6uZMFx0PzleyqRptx4p
fUaZDVFhfY4XnhJ8iH5VkFBPSxpW0ONNgEtLWhPuv2gcFXPjMZhXGOdREU3rp7FgOXNQA6onKwk1
ylYnC/RIfuRR2Lk9/XaWDmhhxj5PfzBu6kJOySDwKKfc+yOYg9yxpm9VYLXLe8xIKXKTzerXvqUe
Iwx2TQ3XOjNlrifF8m9YO/nVKy024njGvci6NP/D2XnsRo5kbfuKCARNBMlt+kxlypfchpBKVfQ2
6IJX/z/Zq/4aU93AD8yip2dQJWWSEee8tkl0UG4ykgerU+EgObq6S8M+IsxellShd1NnjrqzdFlv
fF0Gxa2euznc+0kWNO1x8u2YsSgO1PLhjUMZr4mRK2tEaANM06YsQ3/6kQBtuQ/zIEzTbmbtDypa
9aPsGH+VvchbK2XOhbR2UGgIj09oXGGm6aZmZVnxfNa267vlDTsp2+6qcsgh/JZGSkmA9KjSBflP
UgNZkMPkx3W3wwoABjaIWBWXFj6s+AmBVS2vmgNL/s7sXkBMqrSYUgJGAkt6JbOCj1YObivndydo
skwDe7vYqqrYnZLe6lGnLrYF2rAv+TLj4sh5wgJ3qKraWd5EPJJt7eo+SPNHyAIz1beBcPxSbIIl
bZcvZcdq/izI5iaCZzaq+JpBBAbaQVw3TnZNkM5ts9aOXNpLvEBgY9pWeF5n4IFyv8Rj6D42i8to
it6pp2pTV8iYxcKvsOqDDIn7akJS9hu8P/e3vH1FMG6C3nTUugKTXWzJalbvuEt9kgWiQbKfGJdz
gk+6LJovXubMu4jeSUm3m9yJShzsdrz9eesm69HWAX7APvwdJyL9HJl/5h6eK5F4+XIXeUG8b7x4
KR4jpbmuF1F29xwmKjtCbpXyKQ/SIbqbRDH2F6sRozkRONbvbBKzqE2qEN5kPG7MJmMbfCdhluOf
drOWVzRmrGBkbHvrpeTMplKyH4thm5aVXWyQJblbWwk6oyMPQOdTxotqPlB8Od+tOy80ZA4QqMDa
U0DrACQ1OwfUhruPVIfgyq7D4jFo0tAqV7Oig4igB+F0F6DG4i1BZDPcUScOHggx6reXpE6DdGdc
3t9tE0ICr9xhXhrKRBLHly9T3U/uNrTFrJHNzsudqetpqVcjNt1lnWXgr/cWqhe5g2ImqzpzjTQM
JHN70zrtMK8jCkWSA2GVeJNEYqycTgzScbzamR9bQlW8VzEpMX+KKkCbbwYWcsDR0bzMjj12DMck
Cb6Pdljve/qtiXpS/jEkBnQHIrjkaycvZL8KHMGrBJBBFFiT+iDYoaPkOuQeo0qFZmyY/SXx+0PF
A+A8RzmN72wuVkF5TVbcay9o1Z1m2mVoSfphhi3MylOep/5yVLiuj7pe1E8Z0se1RbAh3qhVGp9i
vlm9RghvzqDcCjWoL7rHDo2A/63A5r+iiLflQEnIVG0c6YEM+oJR8OjDvnsnRAnjg5d6JFeVZRVE
q0GK8XbKrSy/yfKkZtpwy+HTa0J3vhVz2HzA5c3fZeQTeRU2UYLKe/A8WL0437AMVGI9hdEYrPE8
JgQMeNI/ADPyjwOTMFQTXxa1WotFlUIRkCQXl+Oe1rk527TpBAwhri9y7YSwIabpPpKpX7A5Qadz
V4wNhtHAc/KrH7T+VUAUftcTroqnxZPth7HQpD9kRd5GN12XW92NMNZIsTcMebdFOLk0m7DSJYPJ
5CYVTbbkHK6rFBBlh+Uqsx4V+g4i/Ze8+4KSu+qMr3A9jt25HkD0KRCHsqNguYtgYuLMXU/p1UUs
jRvWq8AO3JwLVYroDgAXBxU+rDbXv+0+ie1tgpSFYUuEAx2qlTSlvbeaznLeRB3V7QtvlT+t7NIA
cE2tyIu7EBi7W/HFlf4vHTb5V2rXrc0ztAzJzl+mRt2gIeOqTjXeFRXmrb9eLNs5IFDK9GpIABZ6
XTcPo3JawM0OqUJ6Hzu1Fz8CVKlHINg8pmOSnUIM2Uj/aG89YMJEJW4rzgcM74Pm7LeGwnqMObse
vGiO/bXvjzLYqjnJkZ36reWlNxOG6uI195qK4zJOLHmYWMD8Azmssdj5VBmLHQqvdNjEYkKiUpoA
D4uMWzQ+fpEJ89Tyv84doSu1x7nke1Vg9DYdO9Im3DhunWdiELxq3hdOubibHPPcfdzXItx6qJJ4
rqgcxyZnQgM8OzkhwpWVHGu/vktMnkQfBc0o8gwgNEbBWjVR4K0AkZZ267bKl5cgZjS+K/OpO5Z1
6nqQ0F3LuTRkoT71gZmecU/T+2NJRyeYyktYhxqKc1+aIT76JSf9YTSDnlbApiqF4OAcummMXpyb
a3JF/lRzKyFqr7A2ICRvACrf5DLU3nYKG48fY5zGjpy6lN9CpWV4VENUPeFO8J9FqMJXp+VJXvf2
JKzfZm5oJ+hlFf1yerf7CMTo17sZBotY6qiZ422xAB2vKQFr1E+Hs480lCEk7OIxmJRctmOZ6PaF
VnvyygvSPqLvijHDf10aOVIB6hQ3FqPOo6ZqAw1K3vF9FZE0cAzD4K+E5WUa4Ng3mqd+KKo2uffa
qhB3o40O9VxEvUWHAIoWbs7K3DYWYxXq7CzPb9s+gVNB+YnDqEyKYit9K7mmKvcLPS7Cjt3nCt3c
sbZ7Fd9XZZesJ7aEVcMyjf1UqvDQVeg7x8pq31w87uGqIP7krrEJAbiXnIp0FWZ9/c5mEiMAaD2m
rhoQp7rkZdEV26qeDKXvWZ4laxF4M4dY5YTRCs2jwxkVJMu7Mna9RrZM/TByeee+0FrED+WYdWRj
+HWSHbukoCkFlr+ZV4txgZfM6MrHWfUp2msHgd8+YfrHqulHZkH7Alb5xEYS1tu2c8Zb3C/yEjdR
ewyZFxBakPfhPqJomb0Ny5bWL0vhIK/0J1UWz2kTiWqbxjOKHdSzc/aqqsT0aLeaUaZn5HoZUPDY
9tFvyIOsf2ftUY5N27ww3o5pf7HWnDPlm1WVATXVYd2PE0mnQcaNVHAvczg7bqiQPcJlNfsR7dNY
gzOXNYSjNfDUUirf9816SC17OlBY6HxWVRbyE6QOYsMuaNATrdOF1tmt4Xgr6E6ce/duInZLEJcz
jep+LlVeHNqOlq+3mZbd6QWSqm/BPvkEy3yVSD9c4pUAxoXUxW3U781Y2dGhDpcFOjzI+/SVG4R8
03RCwbqvrjgIcRZZHACvxiRa3rAH0H5dogS2f7YTUsGD72XV7wmtNTeJPdvz0a6SBGRBIhw6J0Or
3BtXTZp5OMrZOn/y8ntmm9BmGGxJumeH9YrSGXdllFXqxQurjjwCBoFJrSuFdZW3aQIxyqKm3LuB
YtMLJ9Co2xAhachn76QLL3XcuV/YCcAIAqcfc/Lzk5DgdR0nYCx2LrytbLzZ+YF/t7e9/YQlxXnr
uiydiA5AansTtU5ZPi9WhkaKMB813UCwoR/Phezy76IfAmy7miv3zdENID9Rbq33qgr0CECkrjdu
TV4wBqwQvjKlpr0vlx1IedSf2rw33zotSYZacQbwfvuoixEIZFGcHBGlFNYz7D5iSAPQNj34QWPV
By+XmbtzYp+f0PYmIC60aFO2Noi2jnxgevrC7cQ7VgG+QkU3XO0/6jzxvTVPpXbvSHoz/AIOGpRm
WMeFyj/tgN9pHdeDmF9Y0Ket7isxxXAY/mJtvClt2nmTDB1jszVE8Y+SRCP8+3bnu/EGHDtM125R
Nz4qeSIu+idAnKEE46ybAvdNLM1dbnflq7Hs4lGgFzgSpyf37lSXN92IiWFVk4NzU3XC2aXpEqo1
uRXjI0/ZfKl8Yd1H4LDjMcqijNLkjDCVVZWEIWVECEO3GUIkxvnaj+cN/1zcmmxsXjXGONwWuV35
6CwE6ZFRrsyB02dc9iGimR9pSxdpnrbuT5Y4N31YeJmJuihGI/pNN7DJXDgX8Igwm51nktXT3yyU
XsYN2CYkOra5hejO60P5qyw91f7wHTM65yIpFmj+lsThXzhAQZZHWS3f4BKze+hUEPIraMk2s/FU
Xf/kDBDiLoImQ2dYOT5Kl9Ab8EdL5U7Fz6qvfe8KVbid2kKzBUbRNw9w7oiJhBwm19KOyZGlb/yY
8dG1L3oewxwdYWVXCJ3AJnJn6zkWXiy3KJEGOiKI5LLqRBiJd9eFh4qZdIYgALfitKMCPi6QvayJ
uhPVWsciAv7lS0U/tzYu8sZzOLSdRLYIfEgbt0eB8HH2GI/4FINz2dV1dLE7t4i2UzXHL+5QJZ8Y
cgAYvURO/qbrjAQwCz0vGF7gv7zqpg2t5DvOE/VjYanjwbJjmXE/CqTB1QLORpGoXhXLuPiIkYPw
EEyp/JUjTmZX1/qHg2ei2ZXaJ4YGU+r4K06acJeoRTcHk4YeCqkqyS9DOwy3bd0PJTVHJugeq2XI
LdQGaZyEqyhpumQ7hlX+04I91bdVEgd663mh2Svfmsh5rgv6pbKrvJtBpYx3JkpTVPvCqtZqVsE3
Ah/vsY2a9JzUPtRTkDisFPywsPzL0ptdNzhoPbAniOYZwoxxz4p9AfxJqnS2iovRjQ5D3ZTRrWst
4mqz6ysXJa+oLevikQlYvdeTTu+qqvLNajBKPktajFyWIxFkZ0KuZnWZNKjwrzj3MdgsFYFw3VU/
AzMCeXfygBLLnZPJBR7AmpeLhYaBEYbOp4PWMrovFjRtTyWb0r3njRPkLYamTST1vJydLM39XQC/
+MHd19trp5oTk64QmC6vopfhtdKmQ/IaGHcEYx3Sq6kUI/zAnP2uw7bixYq6XyoW5KmFIXC5NU7J
azLp6hmyBMZIRs5hgF772aZyeZpnqc5OpZcvk2bFjlTQ7OwLX30qCjSvsC/KrrTLfpIP1VTrwpHm
NMZyPlsoovR66Di2INW6txIlOTtBM/i3JZa8c1Qrf2VzK2MJy8Emfadv3sNUWfAYxfKCemy+W6B9
joXlY9oqI4qxCdKTN9Zcp7d2MbKSLJHFgU5OhUc1y+L4SHvjYdfaDk7oxOo/EPRYd1OSQm0igbvB
0deGW5xE1TeaFLHGqgBMqifrOUim7rE2zfxJHCE+GFwC97M/k5qE7Ll35/ZJjC28ivC7YY/qNz4F
Y9cda8tB1mrlTAfE5IqtLcefLITYIHSSnZHjYL9xZvscU+/8jmKzITxrDllM5hI1RBT19XGJpTg4
U2Uu/iCzTzmW9Wsdo2a0+EZ+JmNa/64KhYtg7q3nGbnGY5hE0zkf5+Howb6fXTejo8q41hGUhclm
4jVb5dQkXAKVh+d4vEqpdGQXSLhs/HU05jL3NN3Gl5oyudCuYlgIYbaQVVzmKGE5OdMZsUOYQQph
spYQ1INqHolWmUe0N4FFOhE5nA+Og7JMThYton06vZVjCdYFqpCEGzN2yUEnc88+QuT8usuYtkfX
SzeNXzr5ehCo/VazowWzD9Ail2AIL9033YD4ym/ji7aoZlFdVBdrkdufOvetIwUr0SkKZv99tjx6
LspAXgCf+y+TWQNsucheJtsH7h4m5wyyTRfouAw3OBCqTRQSPxQT03ZqBivdWFk8v8BHVecsEPOq
Z6C62r7svcvWQPznvMOZ8ukjbDz0Szge2CLcz6Bt+hu9yPoBtAbYy9XILMl4XluNT4FZNArv0Lup
tUeUmKMJF+Fuxv12bV9afi42Fp8MF+6r6qvuKx4d+wFOEqfpBEPUWMW4p16rV+uWxwjZZzdsGE4d
vTaVv7zw/KIWaOvgRwSxkG+cUcS/Dan0WxBYlgXIwlubdw7WbIhEv8pCUV20yaW9lq5nYzeX7Qwn
KsqTQR/OBpPNzoVxRJwamCbunNmCbOM82pBCT04XAKd8SUxHZ1Y7xOmqAnbCozwBdDgLmTfOgPqC
ddY89dbQBDTYmeI1UB7wF9jHNvQ1IiWfueweMQ7rNBuadTRNWB5qF/IloFnmixsJ5r+MVb7B7DT8
VNTxviGM16DNJCnLwMsvTUwgYaiNqh9KQkk2SdKUb7qasJSGhsyIVdJ7wa0pMKRiZSqQcjh9ftvk
LtoZFD37QmbZaSgjBqeIKnrIF5K00sYjBnCcur0F6F1uS1il53l0iQU12ItQwVsF1M4UkO7XuK/s
Ah8VkXcYPvuBy3FQ+PAdaVcwQsp11vaEqvWQmQ51ZDI4UH/YZTcTl+dGscyh2xjKvZcZ+emghrrV
iPg3TlDBa/O1Km6RqSs2CaDwGrMwiRVNP78I1D1kl9FrPeAa8vqjFDMq3lazGiVWle4maGgMxQC9
/gkjmvtQT6p7iJfFHFq7JLfQ7ZIBOUlr/86zpSQ3IBQIqUsLwVfoMfyjhmnDXy2QVrwyV8/V2nbT
/sbxhvwSl7L3b2DViP4pNMD1AW2wQVaCqCNbYWyrotXEnH1wxyG4tEkXbUHh4PG7hihe+s6+MBTB
4CHB6bdCt/2PCPOb/YqHPHyYbQNDHrfpUGQrZizMV7gAhp1f9vax7NBI4LUbdmaMMdskbRkN65HA
pVNbxORS12FdzScbU7hhXrIrsqRnuwNaaZZ7qRz2AsKaxo2viuWVsTRalwnpjPs8mK2PuFb6F0OF
PBjl1btFFmKLb6F+dpbAfl7c0f7V1NgG5BBE3EsLXMvkFvFH0o1Ogq7C8c6sCv3WdjP0nSzSkt4v
LFMgHxPJkCEr4gmqewIA6q2PPsQFBbLn5z/aqfSOZZ9anzmdPtXBYD29wdVT30Bbp8dJtN1FxlaF
ui6s23NujTwb9CLdJobfLZSzPvNGgQUQYJlgHtFTuAJ2mH97KtVbthDJzyTIuKQDLsXqKyFEkE0+
EWkUUSDiObd4KKo9O06DEaQ1u94JKeW04rFJtqRo1U9j3UbTKisG3qjMrW9NWtVfVWpV91aorIP0
2+W5RXaD8Q4UYFn34dBkmAwyICKlwp0z5MXDskzuzp4WeS+R0f1SGENwji/iqoLN80NPXsp2APC/
JwsuPeeRmV6uWoRbdqn6h+9741uRMH1gZFm+O1uj0u3HekBfu1TFCezCrF1CXE4WwuuHq7sLv4HF
Q7G+ljVcZl3iYuid5WciXPfRR+N6jNygvM+cZfhyO3dyUc2rvOa0B+NFYgm85U5VDvpKka5e+a7N
Qej5Q7Tz5mi8RUJF7BopUdRlezoDRYSVVkhS4qD+EYyYFbfcNOYu7imD3eqmsp+U4JrIMRZ+zYOH
pmMOYQBvBSaY7DONbAB+2yDPDdva+k1Larn1uqFYfqVWYe907w3BXTDaCDp6qxjOXYzg/USHlXjR
Olr6bSJFi/aqb/zsmMSQ+zVoXNzntFdkiB/SLCk40VDKlU9zVYX2VpukviDRtH44DejfLqzo8d6x
p1kD9bqGMFVcHPK7SSJV702LRWGVBNzfK+qUSvGS20rZ+24sgbBMwZdAksE4LuxBRVVhh50HKzpp
M84sgg3XQIYhR9qRWRMEPrVn5E2mAt/p8LGsCJobJWaLhFJU7Bm+we1judnC3Xh1cnV9L4+Wb1rn
o4QJXfdFZI+PXIJ+/zxNAdv4UjuT9+BThzuv8tbiza1E4N745i9dL/Fed2huguJcRlZBChODdKZv
pW6zuaeY3F52RCSgxZ271As2VtOOVr1zJbXJqH+dDITYF03D/zWuzSA2JvHF9I4q+srTpHFmscw3
dUCeBOkcZ1qmR/elAsgPnyHF8pqTscjNa5MAfaWXRmkXMrlqqT8SJelqZq8Xw84MH5bLCzEVzrTu
lqlFlBaihh4fZ6q4LVwOqA7KSHgNheTS090F/iIIkPmXsosR8PjInlYyrrrlphlCt3pcOiRPd0IJ
VLdrfF5Ld+8GJF8iL5UyfBaVoCx5Hr1hPrdWYz4lcYvXSPY6H3Z1AsEUrroIHREDtS/VCBCEawC3
eN9tYLHrhwjlA36NRswfag4Qxl8RAXcNcZE+0m/XvUHQtCe+Qv0UypwsQcvyUMn70vtqIRo/YtwC
p6H1kEfbE975GhSOixuq4ovXBUSyIyIk75LuLrF7Wkok0i4ZdHD/U6+QsYMFvFduX7EnhsXFJE3w
zK0Q7gG1uJjSnLvXoYZ1QTDIjgD4uGFx9t5VIVwQu4kgJ3CdxV5n3YAcAcirXBcBi9Ym9S3qvfKa
fpkCDbHWWSFXGfUC3gbph3OfF7G86buxPiEpqh/RMH/ZTZjil8r0O2NjttOOyrYm5tUIvdJ+EkHT
34d5XjzPA1W+Gse2XCPfFBfV+RifhdYjtQLCDUm3tcZ43LSLxU0DYVTv7MHgNF/aOH/zwqidXqYo
9Zt9mCViXleC034r7S7m2vNsb0Qe52G7DyaEpRtuDfq453qukn0iOYmZyNOu2als5mIdI4RiWMfB
Fiwb/JzKGWeyD9CfwQPfR0Zu2RzYIRWhgUsiQo+eepMXQVJ/J6QsRLuUyAx1i1ijNGsSzrvy4ldz
mu2cZGnbvYQx5GSYfetSYBtAFINn8EPRGX4piWH61A76I0pObfdeRO3MfKlqvidQNTd8J98GOtBB
2dDsWtAP92YOiUc5qggfylHJoKWwsKv054TCOT3iaSksnEVzTT42RsaQnJEMkZiPlqk4VaqZPtvJ
H+G54ag9kAjSE1duJ7Abgc92+WEsK44FuG3t3C/knQ73Koizft9Jx/jPPjKjs9ObJt0aQwLDodV4
/A+1HvJ+jaagL7exjJ1lWxgnLR8dUAWWbtBdlOuw6fVbXtIhcW4rPL6bMckG5mhZ2wQNob5iyWEW
aM4GI3578AVsxDYHRVjPUzmP95Xw+SnzrLGqTRPVi9w1vhwb9Au5XlY4dxyWm2xQv4GPuFK4YvyX
wWn0oZ/T/CNAzSMRO80jp7YKj4K7RUYrBJdqwPmXy+jij2ja31sRYptASKOHRy2Fk507SujASwfM
GWtY6FHfmwRqNS1T+0l7OIc22EfNvse70qEMrIJm5USICVYix/CzrWer9NfOHFcO2k0Qjx0gjRVQ
+OCjrR9jAQeHbGfO7pD/Nx9KNzb9XI03MAqRpjavJpz1UBZxx0mjRzKMGQbG5blasvgjy/XE8ehX
XhojvVDEj9hpg+UXS8V8TrLCfzNT4sl13vgiPQ50Bm0zZ66ss9fkud731+iHPdI2cpCJk4vnvT13
jvXLat0xW+s07q7CCBLlfha8bJNeqRHwcG1sUik/LRk2iAbJQanyRxNGJa/S0Of4vIfIS7zvMc3a
8ndf+lCrsSLN5mhwjDOiRDOpJElXJOMmdLoK1VMQdEjpl6RI42u8b1x/YBn1CVuv/Eo2j2ElEi9Z
e6xP46nwpsnfY6EcNM6RWgPQppPfHfB5V48koYSPXWOPz/3UzM6240spN9zHc3mx+nKYbsBMsoeK
trLXZVSmWIN2Tyll6OUU7Qp4gUPdeM1NWuXo4Vn7Y2B8Mi9OM8/dOsnb4CXtO6T+HgPrz9SJTHRy
a6aL94wkFoUk3ZGEGsTGfBr0d+1adpP+RGVLdtU4MGLewCtE/l6kPHLbFo3gJc7t9HPGBfLkWsZ7
7Zl9YCbRGXAoyST1TgNudrPqmoG8FzKtuuCpEPHUPmVRTVXzFW4quUebILyJMHVvg2zAVhSgh5+3
hFsho4bX7x/rWdg7p1/ErcENftF9LaHgrbhv9pooGQKngFp+wBxnKAPzONpd1SwIbzI0E+xnMl2X
gxyOWWTLYTVNDvoOUVQfcQHLvFrGYPocPJk9JcNc/JrnXEPR84AAGTIEbTjAygPQTbSjzDSvMLZG
zctADtR+9BN1U0Y4973QsW7DmGtnaLAukTY/TWgaLVHvSv7k27APfGdfLL2+1QQC4Y3TkX+eFXKF
LHR0tk0ipst1LvL8ORws+60KS5fQUmewj2yyGct6nM3byY1rsYmjRTZriZaaKwLWBLkEANvei1y5
CQMbIrMxPm3lIer/1dKUNi6UsreiFX0LKTAeddmrXOMK7whbOktvMUeJ4wu6ovWWfcTqsSJGdfxs
/YaS+ibvw+k4hIauNsbPneyy6g4hCgko6AuoXMrm6tx2xXRblPl1UoiS26rOIpQMvfvDLy07P2Wg
4vtxaIR1G/RtuHez0Np0MnwwwrNPHuEnl4jU1/DELtx89yYtDn42a3VftVGoL+SU/YhZX7aZ79Sb
1syE+oBmczJJODVgx+WBn0JejMNC0FDtsKvKqSejCcaYDIzyhGHQYz6t5FGz6PV3BekeuIXI+Izx
hAcIMKM0KX9Zna9v6rnNTzh9KH1UEbaqXMc/0ez1b0FadQiucEfj49ZkOSjiBxdJEtrKHgGlt/HS
YSZ03SQ/87z3+4IYhW1RDJp9AaPedTPova03DR0+O4W8dBN5Lk0WfOtEvpjklXgAuVZu8106jX3b
VySaccLg8EzGcl+Fi3weUqF/lnPQ3U+4349dmrtPUL41uaQslTGvgo24IfDhzwO72bsWoBjADMoy
ugtaRg1sZmqFndzcuHqemDmY3Fa8Y7YHXOh5PUo2SEBAwRJwqalzwFe1JBdEfMGpHNuZ/0423bLG
RFe9zK3dbCOCM85J4wWfFKDrLxq4xNmoaxiIMshPMBIf8FHZKG1qcje0IpPBd7z4FlpNPXKzjpvS
Blklg0A+saVYZ1XQ9djaSdFvPL796oTyyj4pj6x9Xn6yHGp8gXjS6iF8qRA22+uZOzk9e0XRfLYd
IcFNEvCxymxwtrHXZ4cyieKbPBpoo1rSfjqMcVodo7YZNlHcO1+MB+ZZRE7C00JTYAdUFbcEmYdq
N00GI1yWhQcnQ3Igmqhg5Eqy+l3LFrE03A+yJySce1BTXsdI+I2BQxJjfAjqvH0OOnt6KdHsrfAP
WUSPNXIrZ4cHE26ZLxCNQrMa9cj4o3FpLoyCj0TUyXNgtwTTxZPTMnNZHKq0aDvNquxFdcso1yP4
kQAB0YKEt0i69mAKXV1kEkbb3ov6mzkjYA1ZZXTyWkv8oCoWXsoIC814fQ3hWulWfDct691UIMK3
lZ08cqnnd0ol7SZ2VPMi8qE4BA6WV3fqqMR0Zs6ABpx3n7V9uAFLy08cbNA1KkmrdxeNw7jty0UR
F8jUESFrYiC/vqtuPr4L28jXSQ/Wzpq97MLWhEvVHoqt76J7i+tgJCWLeJrvHK/t13I9b43v5Hfs
arbZBGk5X+yhxgQ3LH22xaFvYzqo2dOIMCIscTJrooHRfB0Lh+wfswsJPc9wt6dEPX9lWe0054xL
LcEGMslW36oJbXOxIq2JiXnVWb6MbkXC0AZ63of+8Ii6LfUyhuKmBPfMiCAh/s5NwqBEZEdME6IT
pBjlvWJPh0mj3qLnYC1Vs+hbYG/2C1aXvszvuIexla5qVSBuuywsvpm1W8h2iH+ZklrlXbAgM3q0
0PbUv/49F/MPSfl/hfX+LY/T1MrF9eC6JzZvZFldTeZ1PAXOj3//4/8qtfwfSZjeNdP8b39+h3hQ
jXnrnZKZAzl11DHUt241rcLhk3em3/C0JWxb9oOVid92ONxIGgALN/lmTv6PcNM//Y7/SL9OtWf7
RVHZp3DKSDfE1rrTRf9frWr2HwJovX/k8bpWnGMGwb2aVeGPOhEX5F8M6eaEn/oxapebUg0/+7p6
KMy8obulWkP3Lv+Rx3v9S/7X53uN6f3b55vnpUpJX3ROlpW7ayvpTzbycI6nR/7z79/hHxJ/vX+U
KRCEUPqTaZwTD/l7o/pHJcYtXPzq3//4P307/8hK9Rti4Bxtzae6DNw7ONn2SNbCsPn3P/0Pifbu
9d//7fNBVoFxD1b8xLqd3XneQ7/4Zzejsbck+WA2v7rYKjb07U77f/8L//Bpuf944AOXaKbe1uMp
opJkCyEvt5O/fAiEPP+RL/uHr/yv3qy//Uo4ZOw8ThP7hA72WyP7AFAwZBuM+ed/Vg784Utx//FM
W+1fUbKdc/IG9ZEqva/r4v8vavyvGoC//fgm4rZFuOcQFIaMIEsxGvDVrOr/qrX+0xfwj8dVTaLM
HAczRV1GX0MUPREmevA5m//jef1DkrDr/t8nyrLLvs7Zs0/XShZPwyDl3jc4wcuSijeC48b/+Hv+
9BU4//fvia0InLTLnVOshzugkVfG5P9IYb4+i//j0HD/EYbcMUYlbObNqTIiGDb1PDgUOvw/zr5r
R3Ycy/ZXGvWuHlKWGnQ1cCWFVZpIb16EPGnkHeX19bOUXXduHlYodBGFqm4ckwwGyb25SS4jGw9Z
Y7RrXWGyaunm+FX1Wbvgcj83K0KUq9CM1dScF3udxl+tFgCqTbQNkcOFPDgzK7IQ533ZcDzahXDG
gVKI1wJfCHQDJAtQe6ygdrw6HdxzRiCyEN0TNAc1Zlbs4VHnsrR29KiyaYh3/Xa0WB2BDRNtCg9w
iwwXEUm8BnUBhOaKvp3uwMwwysJWpihg+Mp4x9sDQgJRZQogZGs4Eh7WF5LLTL6UhcAHGYNFGpmE
NUh8DXXfXVj4l1CgWXV5vq9IAKsvCPGr2uH095lZifL0PX8kg7QsIP0RagWaxjmU3mAocWXs77qs
2sYNvStTdSHtzMnmfxsz/fgoPGer3FSMZl9H7YFFd0A42UpOd0p3WZjSRlLWeCLHXfN54SsLaaJU
6rHEPt/uM7lewUT3pTLqBXuguUUgZAa5A4krkgl3UzyxSWq97zV2wDPky+k5mWteyA4gOZug5PqN
m/q5cd2BEJVURnYDIMDp9mf2r28Trx8TYcZmjKvAECa7Sr8vimCHB3zce5iAjC54yM2VZFTIBiAX
pLjtHBpXB7fN9nIar0LU1CsT7z0eru60lK11hifEink23LK728SUnvSgWJ3+it8m9Ucy7Lfz8Y/v
iBf0kGg4J7qQBdUvQMLDRQnOg9Tb9az21l3fGGuQo3NngA6dBXgn3ssjUJfjursA7v/G1yElBKrY
DZhuTwt9mlLtsT4JuQOMo0KG60vr1mDKrnqle8dlBFa83l+N0Q2lIDHDEcMKaQHGtxGdOxRCRskj
4NbA+YDNbf4eQcLlviz7BoWRsQUYZdOXOFF3u76UHyHDnTgAQaAeSHZ5XPvQVffi6bLzo8JhdqEg
nEvh3x45P6amh25sK5m0cYHjo+s40/wbOKqs0riobC8rQXXGZeauG1uwK9rwufHvimpXVPo9RPCk
hRCYCbHv09KPPkAqueolmkNvbMDFHrCw1R6IArpmBgh4p6d77iOE/AOXiUJveg+4ZOiw7BNeBU6l
gKFpqHgiOO8jhDxkcpJDIU/qXK0lJnakod3KWha5tPKWat25rE2FZJRCZR9oE+CRCyN/BYElW5ls
gDqbQnCxycJfQLoAHbFiI5z7yoU9cCZBffflx+wopYa3ABVDB2JQ7lQGx7tZ2HAXTg3AnJC6Pa9m
IUKWMhAXQJRoHVYBRIQSQHse4zD9NCRo1xEosa6VoeELy2FmXydC4UJNtYCHNsYRDmZpy20d6mMG
Q71CbiEMCpTiBv4sp5fFXIQRIdFUnRGq4GINbmDsGlqBBDTekSq+4h35KDMNuqwyX0mN7Nal8RQo
1TZMULTx0F+Iru+i70imI0LKgaQZ6Uvc1rptyj9GPQKf7QJiFZsialwwErY1dCm1clt50qfHvyaZ
B1JC7NwHDDZO6/sk6V9ISm9JLe2AM730eeSQHEpR6WBChmUEFweQMwkB1eDloAevpr/CRcqCweDc
kidTRP9YfqaJyhjqeZ07yqBcAqGcSbrrEwKMpAlsjvFMivw6kkO8sDfq58KcTTF7bMiEU1MitVJV
QoTDjaTgC9VFAO/v8RqOEethxI3crlXAVOoVSFoqk2a66kBsesl8am63JEKuamU14EqIDwd0jfTv
GUxvFPUWVm5QO8/XwIfAaTonAwAX0JUhj8agrav8som9m0Wr9++EcmwAhGQWQSsKjxpK6+JK/YKB
Z1/fh6byBPuGrU8qKHt6jsfkt6gBaVaq1KXJnotLIb9B97WoGQA5LrgIpWumMUSnPCC4dB9ijiHE
yEH/fQlxb2nHhg7j5CE+9JAXTiK8WY7Mc4nOV3SEVrpnZP5eSqpXyDWml0FQLVToM8mQCAe3aiBd
nIEpDrlOkOlrKHzAqyjfmT7Y6HzhcHj8FKCYQiLMqB/pUKuA81AOTcsihcE8LIjMTnmU/e5W7sK9
V+s3Z6105duz50d44R4SJH5I6rq5r6hOZ6bXAxTBR0lylR7QYVJQ+lQGfDgwEJH3BsREGcAsNfxS
lvLj8ZO9Ygr5EWUHRJ46BHjeJXjxB1IaANJHNQVROZHBR2nfDIm/SYNiBQG8l/C6AW5tkeNqD0np
9CgcX3Ygtf2eY4CmxaU1kTsXYu0O6AyP+ZivcoNsSw/mM4S6GIG95mlfpz/u+CKCuszvHwf0u5rk
ZKzdHFwUwKuS7ZCyWyhtQ/j45fRHHK93FFNIYIFnmsAXaJULmcVPpYv3RuA/0FJeqHXoNDl/zw+K
KeQos4RWJ1Al1JWzq5TGW5yHba6Dm0hbB1hA20/lFSRjYq/bcNzuD96viimANcDnYICsYv3ULJ0s
576pkKlghQHVlCzsXSik201e/RoI+aiDhXifOTvB3en3uVLgkKgAUNm5ZpBsGnU95oaL/4PKmyVl
417u1wN+R/Mvm3wHtvrp2ZsLCSHL1Cn0QGo8zbuSOuRXcpG127gGZf506zNzx4T8UsAkyoACSOuG
cPrKWHQL6MqubcptoetXLFj4DjMxxYQSqwGWGxrQuBcaR5g76yO/BNoOMIO0lPY+lDO3pQrUAVBy
mT1KbOGrzexbChOSCY2h91CamC4GCaNxTEZcY+SfbapeqtJ4y8p0XUBp0gICRccZx7vjobaQx2bW
IRNyyDBZZsRcRfmvtbdSJL0NqQKnr8Q6PWmz30xIGqTm4PvkEFKJGwV8cRpf+SzkTtBNL0mF4UJW
8IHU7LqHWQpIQW20H2WcZRc+fYrrI/HOppX6Y5vgfddD6ztvXIgV0WtPVqF3PfmZxHX8RWA24MjU
OOh1F9ohVBEAhsLu3ABIezPIUXQFaZm//HH/673/b/8zP/znM6t//wu/fs+LAeVuUAu//Pd9nuLf
f00/879/5/ef+PfmM796Sz8r8S/99jNo96/Pdd7qt99+scqA2Blumk8+3H5WTVJ/t48eTn/z//cP
//H53cr9UHz++cd73mT11Jof5tkff/3R7uPPPyjBoP7Xz/b/+sPpC/z5xzbP/H+40//c/R9sa/9p
8n9/7vOtqtEEVf+pqqCSgAjNNAj/IRl2n//5E+WfTCVUZaasGYxOV4swW6iDP/+Q5X8C8Upw3gHs
TAbgAj9U5c1ff0Q1qkPG2YRqyPRzf/zf/v02Q/9vxv6RNekhD7O6+vOPo5EBoVBx5YKn0gE+Qlxf
g3rNuDezxJalhTQz17iwMNuhSrNS7ojbwU1Ob6rHAubI0O9b/Rjrv77Lz75Pzfxt3aPvwj7XTuJv
AM0R1wSqoJQAVAgXAvpolYeWMeo/I4qRIoJkVEPcEn40CTB1LZ7zoxFo8/5S1gASaj/P+wrCDpZB
E132RnwQZ+C+XsARauEbzA29sEvljTzKoQy+UIOboF6G3C1cBXM2Llxbzgy9uE2FCmulDmxUF0RJ
vXgwirfT4zEFw7E5FXcmKYIePBDtFMLusNZW/L0Jc8EW+i+dkUMRsr1uoLk4mQCCkrQFkfGAKw8A
lk1QSYuL3tSufQojgoS5DIqUUQDpL7LXQU+CGl2xsI8d3aJVoHt/Xxx5oTGIdxDi9lr0DHMnq4gA
B42/AKjegwS3OT0ScyMsbFmgitLaA7HepdmrAqhMv3TLObMy2PT7P3YLP5N4lVSIeIM8Qh/A0vt1
yhbgCzNxI+5EPgDdtU7Q6bRRVoWyMkY41kDPEPqAXN56+er02Bhzq0SIfKjIyIDJjMTVlE+9RyGd
wHuyAggaqFiopaWbRGKAgRoOzQHmI9rap81DGmfQVJi4ENWqGwA5hIcK97xNkxVryRivUa06AJ85
gQaCiS+tQjW7hEMaZIphI+d1fNsT027lBIqoAD3hfD8CNcR904bXqRPwx354Kpp6HfSa6xWX0GWz
JHBGtTa4Gkh2PWkLsXJc53Jix01/1UHHxGe4PdBgdSivoQqwon69MmK+QeJxJvgJHprA0O+upOYV
GvqglX7kMrHaEGAsDndI46MfI/BAInucZCLU22hULIjLLJw+59aJkAOzLtICNkbEHbK7kr+q0QWF
KO3pCfx+WjqSurF3/bYIo6jlaZMghnCYhuMpxLHrBNJmEx2kirb9sBtqeDioB6hc240MTbhMgzQh
c7owcAuYqGgKSPKQuVA4MGl1s4/NDAzRIHXglQRFi3ZhoR2tkxHqQhaF7DawmxzruW2LVSc/x1Dl
4cMrhURxzp9hIT2pSS6MiTZ99yNjYgilP8ISIsdSTVyFeU9DBGoVO+gVtydbnNEEDTX5hA4pQku7
rvU6tWpCHaiauaA/AvMHdWQ8QyQNefKTxLcCKOn7WPCcanjYmRiXHGQfoAu81JZN1YajCUjPABxH
e1MBYF190bC2oDd0QSvZ1oovikY4dCGBvLSiGLeNcWNnQLzKPVh0OrN9ctfRxzy/BEcVbKh7Fn/m
eHeDxIl9eo3MJEBjyjE/8hRI8g30eDD2MgROIsA84SVxuuXvd9RjIy1mcAivg1FKMa2+Zgcwd2gg
uEv6FSCHFlRBewlwWI59H8QL+soGaDDEgNirjtwMNgipsA186o0Qv6Vhe6GA4N1ACdpuKLTRZDgL
nO7l3PcXNgA9j5QSjh2Dixp4C8jnZSS9n255ZgMzhB3AhJ+KV2QythaIO5jKSoIWgvKRlltc2izU
BzPJw5i+1I/JgwlvBH1PbDK1hB37se3eFOnzdO/nxkXI/UDHtHEFAKVrmlbZbgdtYcOdGxUh3xUJ
NCIKinZ1pBGvaSxa9cDF7xh8WFV+d7rzc+Mi5D09yYBRr/AhsCfM9auofNejhZvJuXERclWud3AD
8GGJE3AYBm3rpaczdSYv6UJeKs2SGQSWE24Bxag04hto5q7A1IAqP2hbEdsZ4QuvQLLhD2G0gxW1
DX+7+66uHaPw7VCqHPgJ2RJMNbuJ0NSGa7PSgNCbZCb42veUdTuWGymF8H9MYUWv78LmUIX9TWtc
yXiCqdK3Ss3gVLIDe66oi10IgSGyhnir6kcLNd3M4OlCspFaA465noGiiMO4sVxzc+lxc65lIdfo
BRCwYZhOh5TbaIAR89Klw8x61YX8APZrkqpUB2azqsH/iNekDVaBftPD5NFIiHN6wc51X8gVJTyX
JbgSIlUG4OjuuLoQCHO9nz7vR4Jo0hA6mgUKgDiUrdG/GKOncfgaoOgbp/S8DKoLmUJVc9hkwMbS
Tfz3Bi828DI5b1DEVIEXjU4Gah3O5SsgvOHKfrrdmeygC9mh6wNqGJ48QmcMVEgKx4QsuJb8hZw8
N5VCglA0aAwrIYYDjH6Iy054r4XxmOm3JmQIPyZeDufG0c29u6qSLNVDFd7lC6Mys1Q0ITYJUX2V
DxzFvgmmBhQvYNuhhjY8nCy5+zhr5DUhSqFYnjZGP30Gx5PrgxFXUFzTF77AzMBrQqSGecIbOJ1g
eDKnRIwunfHn2hViMxjbtGYp2m3eEnD9l8qjuWan3/8RmkXNJEhsaKPbkW0AhZ3ROT3Gc+0K4dib
oALzBN2dbNM6cDX1hZ1vbvkJ4SjJRaE1U8O+f92SG4ozmLJwtzrXZyEik2bAXTy00t2sgCqPE+S3
542FEIvQcICt5zR1Js4141bTFiJxpr8iR8JPRxMEwqm/wca4zZvVWd0VqRGyiXNICYN7ZOvLULGh
hHdeu0LYxSWKRAifIyX5N73yWnaf57UrRFwdF6Gnm0hIsN7p48sg4meOrxBypO9KPA8ih7IeVgVO
EJ85ENN8/og5qIFAgLBVR1fV7+Txrl46wE4DeeSkowoxF4RQfjNqDERU3OhxfdNATLTv4GTC2Q4M
szNHRQhAvw5gjgjRTzcAgWiQ9nm/hI+ZW89C/BUtJCsgxkdc6InWw67vz9sLVSH+0iCM8a+CBZ1s
4ZoSmecFisjhaCTgdkoV7Q44NDSwFTivPhWpGspIS0mJkS+6dJ+pa+/MQ4NI0OjqlDZjafbA5zoa
BH6khRUxc3EikjJYkOWszDEOo/nW8S+1STaQWrYVr3JMfq/60PqvD2fFukjSgEAo9VpujDgn4yqp
uafZr9MNTzF9JHYUISbTsiuMukBMEgBcZUI28oBtYOlJcmZli9yMGNKAYI2j1utlHQZAqh28nu72
XMNCMEYKREQyA0Pf8pVubL1mfV67QihCaw52PT1DcWowa5Svw3M7LMTioMjQcK/RsAp7+XTXNAuA
pZmBEHkWeEpOIyPA/GWBmzTQHxuihdU9szJEagVX/Uoxp+xhwpjJwMG2kQ8ZVNZPD/Q38vrIwhOZ
E8SQO59NBRiNXqGFdAjMxA4mZbHMohSGFtpDDqY3ZOptaG9ZgwFxcnqbwKZbXSswtacD2Yahv9Sb
aRqO9UbYS8MmzCWFozfQurA9yD5DF87q6b6pIbmOyKij0G6MW7hpWae//9y8CXtsCz1nKM8lg+sl
waEEgJAvJP25aZs+8Mcm20OZPigSfBMYR0Ww7sm960k76nSv5xpXfm8caDOYek2rrYYkTQk6DSN3
IcQJT7cuT1F2bBaEqIZ3r8IrLveuzHGX0vYgIfvrTG+ggPIK0zpHAnfHl6W9PDEJqGylWuQUMOvp
oAYA5S1Lk+U1fHiu8kxykggmegbZ11AOOd29uSkTcsOo0wp6HQjhgIA6Hu16+Eye17KQHHqwiBMU
K8g68DHNdxBlPt3uzHSJtAsVDoMQyUG7IaREoEioQtAQNiML4/EdqkemSyRVlBEfMn3KaV0F7W5I
gsSDDcgXZF+gPiePmz5SvszoibTmKmp/Zca9Km+gcQwbPt3Jyo+kU13IAQ3Fkzqmq6qKHT2NNwU8
MyO4cpmJApT/oybdnh6LKZKPdVaowjmJKrPqAIIu4PMRhzcV6OIprW2VKufN4jea9kfk4bmnKSuw
t13Y8kKt72uoz8vxIkMi0bQC2gzZ4EJuf8DB5Myjtch6GGkew8sEt3bQyLSlFCA5nZ9X6n9D0X+M
RZgUELWPMNqQUdRiO2sXZnEmBr9Bcj/aVag2cmjQIQEZ0EFn8BZPzrxI+4Y9/Wi6TFJGVfBsgci3
Rm41T6fX3VyPhdg2W1WqYE04uFBmlQ8+X53VrMhVAFklGShTBxfuOdrV2c0K11DwYYIPQOn1bns/
hu2vIqneT/d3JhWJHIRCgy8zh7gECrZtJL30LFx5SnLewUHkF8AJItQAQxtceBbhzZCfV2SKwP92
QGkMQdPBhVwHLnDLM3sr7tBe7U9cIwi5XGi3oCucHuCZdSZi9uG/EhZcxYLIggNErF6hlLP0SKfN
VEdE/n3b57ryV9R5VW7T9sXE1qzVdpl7a33cSeNg+ZV/QyJuSVyztFyF+qu5Cthn5WV2PflNeneS
VKzz3DUZZBeoPeCBQ76P+ZMO85oBzgJVBMnYPIMDUwkUaw/23XvHpZ1Ghy3ztlpzW3d7nW0LE0YH
UO/BTeMqoXAD4Ko9lApUeVZpDVukEX7JhEPFkEJ74YGT5/MGV9j6gXxNOVRFBxdq5pVue9w53e5x
ag7UZYTsYJhhWA4+6V0fuBrduPMD344pWafdsyfdkPAjST6l9K7snrT2FWaIZy0WJgL8g57UoNbh
pM2kVZZt4Z54+vscX4RMxPLHYUdgdy7hxuGtzbfDebsJEwH6htlDGkybmv3S8n3TLpRHx0sCJoLu
sePRIZlm1YN1DYq5ZISrxrvXnfe4j8PM72GjQCJGZ7AqwIvBo6JbobpwFXz8vouJ0Hp4a2U6lO57
PG3DFAwqVi3AE2p0q8ELLl0qxuemUvm982ZSK6jAcQlI240P9dFiYckf3wgABv29XQiXVS0HFNqN
4YYLEhVEWuBEu/S4NNdrIVDjgTWQEUavcwA48l23JGLxfWPx9/KRmUKgekkBTFndoLjzLuAGdSMP
e79THQ9s2eAhABhrVDuHtNo6yaNDSCk0Pa+oKUGlE2o6VbnVAr7V1GGf4eFS8aGBAA0rkhs3VNIc
ScIppYAA62dTbHl4T2AgnNHK7vAABAVGJwHn7HR80u+968j3EDGNaktbJis41aeVDnnHbtUUKmwj
NbsrP6CyZ+e4X/J9Bc/D0J0kbAW5amvsAyfud20CzfXG2IEjZVX8qi06QNIyh6mTyW+yjbGxQ35Y
JiPAPD5QaqqjALpVyNmFnl30mgrpYSTsOIFh4kOvfihQ3YriZ6OQ7lTarjU5vc7jX6R+NKD+VQHC
DS1wS5f0tZLxVdaG1qC+T94hgQREi76u80MQPCXRGmoyl7QdnR4CWUzbZYDdt+NNm6CTdW7l0Kvl
GrUYe1CK1OGw5EwmzfKXJJPtikBUmcNDQeY2VBCt3qhsxqB/nj5AJ9vIZVCBjY0WRxZcbpwOiqwE
Gv/MTn11BYujK509MuUizk1rGEzHHMyV0UG2ntlBRCBpoNu9Lq24TK08/SK6tgqiV6WOD5XS2Eq5
xNabWfLf8MEfdeuoQiQdBtC4p4HrTASrn6W1cvw0zgwhlvCozBKjQ61dFPc5u2AfOWSvLQaA/bgu
IFQb77x8d3pdziQFQ4iuUPMDIApxkvSSfdtA7xCK7uXiy+RMvhSxHS2VID/G8EWIRC2dv8HYIBy+
EuWiSO4TUOcaaJHf1FD9Mo33yr/Li26fVHdSvE61ziqhVtjq3NZKCEKrlzg0bVlS3pGm2Qbwq+8M
+DUUsOlit5Cnfgz4Okkg71npa/DHIcBaWZK5Sot4AwxaB3hds5KzEuC0zlHlfRA9hsZN5m9qA56L
S7jDmQUhwjwgCdt7g0SwIODx5El4Bb85PUtzDU/j+2OleRCh5J2EcUxNOxwOvL0/3e7M7Itw6DHQ
aVhOFyusuoj4vo+2Ur+A1T1+Rc9EGDPg4aUGqTacZ2IVUMEPSLLbWU3hkBWtW2TsQS/3HQud019k
pqAQGTieAr5J5w09JAsPWnXP40tVr6y6Xfgyc80L9QSDyO4IzX3UK2EP3btwVQyvFdzFdPDbTn+B
mUgRoc1V00I6cKpYSOaqGWyo2M6r4Ny71+OF7zCzhphQVsiw8gTHBRs0jmpKs0661emez7UrlBUw
nE+UuEC7sbaGXzwM285rV0iCnSI3mqLjxlOPdz2xYU9xut25uRQyXlYUnGbcH1xcqDoGzwCfTu1K
PTS4R1uYzJm1L0JtudS0KvS2cT1XPiblqypd8bizFFLhnQf+MMMEOF4qLGaGX8Sx5nrcQHgdV1R9
ndlyw+A/6p2XdQwh6zRDmWdqUA0u9GH80I2WXhtn1roxzcyPbEZjeHzAtq3Hk1p1Sbthl+ehXTYU
o5Ps4SW6kBOUaQUeqbhEIKqeh/CvlpHdDOUik8BTUeAXUtojOYx5De+GfFOYv+rhIAFLz0KIsPTQ
j7vW2s7qyhF+arBpGNYep/D+Lp1OCjc8NO2+GO+L8iFT680I4QGWfcaQmmagwod8DX86prP16YU6
c8vLRJQrpI4zhXFEVlY/J7DiKPvWjhqcsdN2lQW/Ivgt97ps5XhkKIubwrtOdJgx/uIFt0tsdVEK
1PEIV6S4BBETNwSm6bTRuoabQBXc0PgxHRyIdS+M9sxWYgjppe8lOBTAZ8RVY6ernRaCxWddwjIR
icgCCiOraZPy+a+mbxzYFizE6Uzs6EJa92rw4oJyWiDsPcsPUvdyeuboDAQcDk+/L/GxJkEzmjjg
cjyWyDy3fH4bd68pvebwDbAG/3WyOIL++41m8UZzDHWfFI/Uf1VKeArAYKXEZQc8YjYqdOH84asb
sDaj56QrbbAGAFN7oV3uwC23KjcR/BxUCeYQRmvLtbZqDWjW+RSq5CCWQNfRm9zjXHivkfSWFpca
XIizSzJeJvByGD5rvi3gQC+96PFdOB6kqgrXCUyKCNDnRBouGfVvDc6w0jmFnXOM892e6y9Ddw2x
T0djrzW/4Lrjt09ZUoa2F5irsahgHvVl1LcqrM7q4HLUOytQcUBRgXiHk5piOIpqWhA8uQxqAijc
vTHA1PYgd/dldzs2jdP4B5LdjVDJ9nZQwI4zuDNcFOX1ABl01dWV/QijymD0HSNwozKyzO46lqFe
zh9i1S2UjwqGVDqFJrW3CaPWYRUsUbsVUY1rOCg8DSA9BTrs/eAjLt2g62rzcXrm51aUEAWtr3Rl
TlCogVgS1VehdGYMCJusmsJ1Ku/RbieDjHI5LqXi7zflIzlSxIRC5M4LYCCFhokHYfkESiqmE3g3
firBhO4hoY4SP0dPL95aGy8k40XS3r14tEa2M9mTHn5qfXpb8ORGgxsSfGzh6kgjvtZwOoWFuqqc
B4xiurBpw7ytK0IKFAZsdS3NcIm/EKrs+B4hYkvLMVQgyo/vP8LqBMkwKDdt/wA5tpY48PQ4L9GI
GFOYucYNr2rU7zCHHUCYPq9GEnGlTM8y1SgmpEB8ERlO0jqnl/HMvTMTMaVxomf/Adi0YKdCvR7W
dW9Bu5axpcCewmkozF/eFeO9HPYFHHfHqnG6fJ9mEKjhW6MHX7ZqbAN2c2ELqffxFx+ucKWRMJgK
lgSsJkfNriTIH+tgEK1qeXJCSlah/AXviW0GVXlW7Josuyq4ZyV0D5U822Pj2g9biPM/VPwaLq51
c2n415pypWlrU9POnClhSzB1aaCphzN9Wd7G9MLABcbpIZ3JDNr0+z+KHrg201j1sYKpvNLfm3Ch
SJhrVkg48GpSpHS6gyAStwL92cPN1XkdFlLOwJJCgpUVHkveJXiu9QZfAL3OVArfBLUfI5E1vU86
6PS6FYPSJU7KgX7fwqjldLePy5Oo7HtJ/2g+yAKFBJqKoyAsOXlguCpUuOyEyLiVqte+8snwgAln
mApeHYqVxgnKFZJaYRld1YWMrVl6NbLwExoq5+VuETQ7ArqeguQwQP26/lAg86V+nP6qM3Mvwmb9
zothqNSNQK7DVt6Rl0q5uXaFut9nclgoHO02KGcDJ/g8r7tC2R9KeK6COeDoyvoTJ/szQclMFUI2
V1K9lHJ0N4V5Kls3i28f0+ZyZG8U5b5bEjVF0KDDNWSPDGO0TP2BpYpVZBex0Vp++5UNOFjUTlTC
rTm4wUWmHalgjva3GXsPIg203gF8X/k6j8BCSZ6Lob3rQKOEnL2DXcZLweiD8COjFqnzbQXQW/s8
yldjfvDLTZJsG7qByYit1Ndd9az4ZHfeRAg5I5JhBFbCp8RVX5ViX3bnpaJJS+JnhquGPhrDEcMl
Qb+/3ZBqIX5mjovfxLGfAd0qEa2pgnd89RqCrzDyzXE/EkR41mFwxw3OjCahxPA7aAyCjIe0BAfF
1qjXlXF/1niLqN0c5rikMKZ46rdN5RhnvnKJqF0p9/wxZ2iXkovmuVviO8yMtwja7RWl8UejBbqd
3+vg9mY53kgfYNqdV3fnDYiQCRQYS+iQ1cXdYJ1eNhWuYJuFcm5mbxHRujAYoaYmo++68lJmoyUr
F5yZC1vLTF4UEbuKlqmsmhoftVUzrCuy0O5cp4V4lAvVr+EujTwevejmV4LnFG4Eq/PGWojK0Mu1
HvZ2KGjAxvZg4rTQ6bnBEK7nDCjVR0YO1EMNX9BtVmzO664Qhb05JPD5QXcN782nF6p/3vu4iNYd
Jc4hXNYg5yW4iFs15Xn9FbG6DF4hak1iJD3qyJWlJQtg0pnhFUG6AzxxKkgP48Z54x3ah7MGV5Q0
DxsN1n86Gm0v+GpJ8GOup9Oq/pGeO1M1xwQ+zlNPce1zuqff995H9l5Ro9yrMpwBaN+7UHizo5gB
YZLqvzra2Lla7ZO0sjPPrXW6jhLFjiFCA4VIVHU+XhEPcP+iVgXz1hwnjOhGAlgtyy7L7DEtnhPV
33aZ74Qa7C797h1guVUJkQgDRusw/bQ1GBzbiSLvK0geaOEDCw8RGCd8p7VXCvzT8VQqt5sGplMG
f0racpcquJ6OXoAQgSflqOxi+E1asQ5TKQJqjN3DxE3yix0cjXdtXu0DGNFr/VDAkO2qk7M9qze1
d9v3uFBxA39bJfJGrprKor0MqKvmw8tXgv9heBi73A2l1aB3Wxk7CpzhOktNx52ZdzvTzDaqTzd4
PF9nnXlvhrpmFYGvw1Y8Oe84MAlW/ZzmHMa6htfleCqCs25uFepCHplJfiJ6qiRY5T38at2wvqjk
Zx0mgDU5E5QgwqdMvwmLTEF0FtpHI98N6f3p5TnXaSH5VUVMojoZwa4Y1i2jK7V55lhUpxufCSgR
mVSlvBvgzYhtBjzGyAnVhYeP452GsNfvM8jTgRctxUgH7QaVuJWm66mKOt3pb6zt3wMWwvhC6yGk
HyGghH2mhyeXQp06M5FpH3mQw6KrtXnTw3PUd9JUdhr2JenPBXCvceVt1La9UdUlnZPjo2eIiKWI
+bSO4LbqEvYs5Y/peTWLIUKWQhJS0wfawZWLx4pdK815sy0Lmz9tqj6FuyCO2Wv/Yfh1ejaODwL8
Zn+fjJyYBK5bIR6F1v7lsLB+purs7zPMvrkDPxK9WhVm2bTB4Bqj6ai40x5hiJxIcINc4mvOVJ6i
H4JWe0rZlaBmKJ6+ziCDRLTeSVDth9V9MjyfNTYiND8ErBRGwRjwZFdenvlGIQLyY+rpajxhQCH0
8FDiP/+8Uvn7luPHoEsV0XQV9/BupNarVLktQK44PQ7H0wETQfNl0/GegIEMQ+dd06t4QgIsP1qi
KMysQBE5D3yf3NMG/c4qgHLuCFho53V7+sAfAyIbIxzae2THyHgtpfGGJY0F0aslT6O5fgvhmHpl
1WUhVkc5XlfDVbGE6ZmS7JHgEeHz0pD3seThLdWDzwaEladHITsGiyb1YlsixOFyuOJL/O8ZdCsT
IfV+k496W+FVWAk2Y2E6df7a46ZNI/2mS6qNmrY2pCRXBYcxF8OrTHOIPef0BM2NoFDBK3redVWI
3BPf4slmoR78ZnYeGT8Rdc8jgMzMAsknY74Lp+g6zq2GadcZbtS9JITDKd9mqrYqUDsNMDQjRMJN
NYxggTrJss0Ar++UvqAFu8s2MXtMyfWY72MffOX2MWLNzgcrxQOC0KPtr659i6u7uNqScdeU7bo3
mM3ND8lYkpY8bgaoMtGEIEqVIVM0ONYrFHc9exWI8bxIYS0kWaTJXKBw1Hg3xNdgL6QVtSt6E8q3
p+dnJsmKfIAo0EB5jnDaTIPLxp/sMHeV/JSYbsfOfFcVWQGDxvQa6wCQkMfxdslMYWZdiZwAzqMq
SRTWu0mMuTRW7bAU8zL+ORqehggYVjtgbpI8Q3WrtVbd2HL+S+8ufPLMqvcO6MJU2frtdVyYdma8
tYGPR/c9MCTQBOXQujWstt0G/gUremiVPXXGE9P3HX3GirVg2rlhFOYZEriMkFszyYFWF4ayU/Aj
zSHzgKjX7EbhmzFvNhIAfrm+hb7rtoIYWh3ALTTYw/W1V719YRYu5e+GCSfUIobrLbW8Hlor6meu
VTvZuJc4u8proCjVK1yxr5jGNj0pNnIIFYg8dNp8uB172YkLOLYdOpr9D2dfthyprm37Q1cRIFq9
0maf6b7sF8Jll0UnQAgQ8PV35HnaJ892VYRf1loVrkViEklzjjkaQI8uQtKzyCBZ2JNN5qG1cjvo
v/1gtJpjyxBrqlWMkXMIqXzUl/cCwIRYu3CGe9kES/q8MxKHPDfdn84zMdDGn1iqmRfWfh3T7AFW
/FlN9xkyt2frsq4HEJvDRkawaw08ckSUFlJJw1xb4TB9LeRA8yJszY1d8gQZ0niaOmiRSSOzP4Z+
17Mf2B44n2b51eERudMY8lHHxDgxsTF0Gfey3VQw0Q+uSeodkrSmxdjOq0oXA5aG5A+i5S8Ldl3Z
fEljVw1qY/lv+sq8LVpAuImDWVpJX0S3Z/pPYWxV8UxbhNiKDkBjHi3kNPtTqkrnWWX3FTj8fS/u
HQHxLxYwwyib6wR+CJGu3MgZv3TbRc3QQbNIU8O5sHIMCuskEYhLsC0FeklMzpKaG5Hj9aGF3Yhk
fTiwAff9UZVHuzNT6lthB/WDOXeIdF0j23sAagbEKFCzn2bLEI5FHTLM6Sjd930VTNUfTxYne4V9
FtSc2jqtcED0lROCixlY7L2eU/CPI9276ZqbgTeKGAcp2CDKiCSL7bi0Hxx6UeyRz49TeZjqy7Qk
M/44XP/bIVc7yVBKOEs+ddUJ/2zwz+mRpWO8ygST057FIULsS+DmSJUGdp4qJHhQ9NnTdJrAQ8kx
v3NPot9L+mtYJFg12IibL5++qurDUm++n07Z65K9muNXjZ95ZlrB+q7wRFjX5Fgj1r4+ZutbRjel
A56wCPl0metzV59ovUU5HRI8UJNl0C6DjRll+ijEEWFP2rhnhRFcc6glOWXgUpTIujKWM3CchBO5
kT6PlPg1lQ3OFyilUF30b6LcNmN/zOoFRoVzYtAmGSTIFRC95IRt/GbeCPsMQnA4kJMzHbU7hMMQ
awFJtXj3ncdmaZEsU0dLPz7OsC6jwCTgkndEnRQP5llw3LDa9SsJRfWytltnmJOJ78eWRi6XQeHs
+mYKbLykpGLBjF2HIB6aXQezMqHYiDxo/UrkxdsVKNl45LqsglExQCMgmKxziEziSPopMjmDAmsq
r8cjKy6OffaMi/DBy45ASMdMzBxzeCe8e/2dSecDt+n9XIOFYtkBqZ5L4KqInicNZrvo0/3moRqK
DetJBPuIGAapDcF8GCzcerwX3Wc/VxfXdxBl3gaZVaaWdY/E+qCu+qAlMAnBgGRWFpjmiFFH0IkQ
Y8T0I2NL0Ck79uSr21dQtoJ/3nHEYc1PNcCUEWHTpfkAX97AsXXQs6dRgQOFtedzO2L5HHr+qcIT
YOK9cEC8kV5YdmKDGX9I4PQxQsxsOQdkN0dt/2Sb4OWpYjPXWwe6c2+KoDcA0aqKeuuZuQ8ZfR6L
/kRhPcmhd2SgdVCrS0Ctjzv1xifgLo361RvzbxOMPo+R46xwCDRrffXODFtXBFk/bkqjDrk1bHt0
TFMFDYLRvSI+KahnGRggSYy1E3X+1bupSmz1uMgGqcBZMi9j1K9F5DVOUi5bRPXuuzrJeTIQQMRu
2swPCOcKpzJuxn2tfmn7PMpnl0LAf0eaF0CoBPmMKHjwN2YmAou8NfmdxhuEjHi0b1fLWBGUoNRX
1tnEG0PHB95iJk954k5p3sc+8nU0gKrnsniwsVjyZsCofpdRtsdwLGxYGbnV29x2O2zWDJozYuVA
6Azwr824M+4nk6YlTr7JerK8e6Q8L0Yd1RrKM/nSZtB6sgqfhMChY9u0MXJnAKvlsUfnx8J6a/qd
SQDX5ggRJkDjIC8DSwsOtES/qe7ToVskJjV2t22du45/mKvCijjARGdTys1Q/zaHXYlbavkOZKmt
Ow2oCPeTQ4OsfNRLSqYxWrJnMIjM1oyYTYOuSwwP3KviY4bIjuk7R0VcPTD5q/cTMZ/JtBtpsR2G
e4A9OELrRX+sthlMfRlTQtJ6xVv06jbvCr1UbvYA6bzdhC227GCoUG5pCVX1sWlMuCogtYf3G94u
gWiTejm1YxnIBrsXwpTMi1m1aQM3WKnWJPPKwOQ8LpwLxIDbmp+Q+RXXaqPJHxcehiDtGC1Wvwng
sw8BE6IzcuDQxyHwa5ol7AQLrvvN2iLWTQ2PIw55dSeqZOFnBF7N1SGHzNIrUsNKcRiDOxZWRRcU
dWSY74axmenesZ/W8Wzaz2Z9seoR47E7SUDggoB5tIOMniffT0zMoOCDUeI41PnLwKO+2WCUBFOH
+2J6Ijj7eh9O6kMH/+O1B3iLz4D0gzUccd/gUpdk3w/vfCJYmHagp35LxywqQSxD1v3EUJBNG68d
j36tgn4Qoe2jLljlmfZZjRf6VAvMIVC1iKqKYC8c8mGL7fnkdfsRu1PbdWHBeZgzlRLthNTTKLVg
q9pMMYU0fuweGOFJNR1LrVKG4HnXHANWJNCRXXKAV7kCPIuxb5F/GcuxonvR/oFVJDEvdb4bxodM
INpQvg5rFnN1KST24PnYFQjDhSXu2ke+haB3hSijVyVeSppUGnZzYzJCX4PE2aBFjJA/lokHr5ZW
G9jAv/pyA6FSWDQFXiIvUuhhEBzTzS+MPdbeZh1O0rlGiTtpjQwfJk5mp08VB08LxkAzKQ4SnmID
+PakwPnizh46oz9QLqdzq+47KcMOUU7FWqf51H0Ms9wgjdDDL52xPmwzeRBawxn3DsUhtgI/AdvG
rd+paIOiKKJlIJFqVWLSR7B/goZXSGE6TM5vam5Fdn2u1kVlNJiwhtRQXaMWIxcdRkFSt5zgJ502
Rpc01ceK802gellR01s+MAi8xBYqbGnlia6ciC6/CQ44F27AY39a+HuLYtqAQ4WXb1Y85UYiQddZ
z6NjxI1tXxcAy8cNV+w4QOhkOZ9er5LK82NOoArLmu2wGIHVs1DivSm7dlObb3PTRW49oBAIzaM5
WEHm0LgfisQs3HhSmx7Jd3MNMSG5emHsqvFYueND6X659iVz7ytxQQE6KJX2rY7Xas846CWmDNty
A5OY0B0Re7CO2N+hRhHH2nQiu8wRfO8c7baKlERt2NKN6JZArSJtaxxssk6VhBzMMbE02pBiex5s
PLWRQlZlp5PzqRm8/hYMHiave7G8kzU/dcsv1AybydBvCIPAx1t7blYhdCnY3DT4Wx9LlxrciUtA
sat7micvMCnK+REvI8ryTk6XQtShoneNVpHvdFgYQ0hQUI3uDJK2RkMwpybS6oSVrGNzmBonWPIZ
9k7yrodbZd6bF9vBkaPHQMlqT60GvYAX83JfyCgDFsFqFqrJD6WASZhrAxFuA7aiuun9UBVe6BkI
nkS1WOECAg+lV5FTJas3w1W6uyzjWXZN0lXqeM2PEX6+AY08JHC/8HFRD/wMZGvi0a4Y8vkbq6sO
Ewy/LTzmlawH1oA/ZjuvNTbUHvY6JoqilX5dw+XczAtYK7ZKb525DiUURDNDhQ8jGurUsSXm+2rV
aYPF6bcTTFjGYEIlP1f5xTfn4zrAfMNyjHBoPl2vPdNi37fvyspi16c4vHTkLmrjKbD085NqoXHy
911FAphQx3DSQ28LnVubwto4yL6mrEA86/PoMgTyNQnsy/cW2+H3qM2X3MnTfEkQ4mpZc5zBdmiy
UqRI/SknWOWwJq68Ocp51F0V04dRD0m7JIN39izcOFR9jQZRfRxPSI6JXYSK0SUdgAG1hh/AiS+Z
C3rXd+IgBxAie1BYfTSOXUTdHMOxpwEtInefed6GEuR4VI4lz2Kft3GxepCr6u3kyy8P3uCBHrC1
eaM6dt0D3FsCl96NbfFb2PllwU4DFWQj02ItQtAXhIAv8nxoECEF6xwZmNi1C4RubwWMZRCvc2L+
3oFODAY7iGltoNlqwU72N1l3r/qj5i52x18F+w1jvi7oYORZFQikKtABFQMo/NjF4QlsjeZJ+8B5
1p6HppwT02ijqreOGh4DnmlFWFtptz41UEtyHLyOfoCNYtz5sCrP2kftzI8G/LsRZh1i6ANhY6rM
tLbxgSsJqnk5MKLjSXsJsiJAFAhHncUyHwO3fDR5HXmUhcuCfgKNpC7XUGMJzojxHNdnT6EkEHYo
XHfDShMHOnKYG5AgBbbKaoD3fj9fmIXT1TSHSDrZ89pXoXDy02qziBpbo6ouTH750g5sCDiVNUcr
5MkruObzbIcDmoXFVyd7eVytc6Oz/TrQmHZYj86eZXcrmvI8H9KMoQvmMqKDHSJnJm1yD/ET06Fr
7S8brvRw6ZftZbASrzlxcwdP6ICZr7R4nvK7ieUBGw7Yt8Bm74ujLAFryBFM6MSFtb5rLI8kL8Ms
o2HV1heMuVA/dAHGvKm7sDurzDfZwrZDxY+20InD6WeFCtWd8oP2npdJYlqFioEJQDBrUPRWwkQR
NpDGNhU2D5ekFst3BqhYalrQkANggG8bzKFpYFlw4EFQZYdeAkPexM3IPnNPFjoN5WGYrB9Hb0U+
Ddp+b7VSbh0nFwLcq5d9Owc1ggUpawPH70KE5AbUNs8FyY8aI2NtRDakYASVjuDQKNGIUAQNLO7b
7H+xOt9LVQVm8XtoiidMZc5ARWDeYO6aHCdcPXon3+4f1ZAhKQ2G+e7Fb9tzl9+V8/21MQ0FiuFi
sMJSH+sGA2aPHl29hD5SOwtsPUu3525/6jIcA+s7bBFDr7EC2pB49d9KYIoaqwi4Efi4dY4R+bQG
NSbEzVtbQ7Z+RXLy+6F/LwHXuLaNyqyOJP9C+gVwLR4qrDUFo/rFep9BjKSY+rrsI/PyB3/CG7yk
zuhv3BGtirQOeWVFnYtAm6uUpo9z4aSCxT3uzNNfreciKdLbON0JiGNo4quHlXjK/U3eeIFbTyEj
ReICerMnGw0+1gRiAQYfGu35uvFsLa42cCtyhpfM7bHJfiEQGoBMn5QZPwkybTiK1tpCP2FWYCCX
IS3qrxkxxqCmI3zg7gqLmDjHtD08lHTjyxOGblDBwNqs+VPId6ayfWEMqSlx7pjLReYi9uovsqaO
cBKabWvfSuechfnapwbe2tJC/Tk7GwfVA3pj01rjfFmx5xnWVno++to2KgXfiHq6NOytMcdTCzTK
caxgRI5iyY3TilsbIG9ViGIovF9i3RneywSKDid/2uUCWGPxH5yoinXx2VP/wIAKVd5pUSypUFM1
uoLK+4067yLbaSDt/UYPTarsREGLTKpjhUpuUr/KZtsCxLDH2DGOWTEEA2ixOv/dwEi5zN2gw2Lq
C4TbrV8zCpYV3eUMM25EmlamjiUA4hKmSg7kTsDXQNvWZ6HJSw9jy7FqTiX2aVkjPEHU21xC0cLW
wCxBR+vummmOqsIKWvSl6xwh5/HK/T7wyT94ubURKOGEywM2v4lh3BvZuSsKKPHPLfcjIsdoYO+2
suGaVRxLjC4M3C83XDz9aTvY1Zk4EpXxl/CncMimeJKo/lqFoOopmniBXJ8McOVTtmYb5qc+Zlwu
Un0Kr96L/rlrspCtqK1aZz/6kNQYQHKHax/pHGW+7JgKoQsIew/cdFeEpAa1RIlwAU+dVfahm7GJ
M8QZ5ipu2xlQkwnxgw4FqoJZ2kDsQERF4Iqc8AJKE7oXKJVROfUtYsaaZ49frenLM1+8GIFtIXdZ
5MgsEp3GXx2jvJRhTvVB+3hRRHXgy2mm9X0p50s/N1DaYxMrSWKbRTq1GXAAaPsbvamwVfXem+dW
gQT/xcbrQg2UIaTA1bBvuC8DdFkmMe+kzZ4duLoAnXiCSjeE1/tRruypavTWVuZxsKfjks2pApXW
ALJNyVbUsN0HAHn966VNUI03sTeXQT2RLY5DuvQ5ekyUY3w6Dsvv+d4frP0wDK9Ug4pC0YWOmU44
zQDptg70wOQhHwGx9eCjmQBHnJxejN5H9duvOODhyeBNxUYv/YfBulTQNZIGJHvC3gmTxEPrkFSL
tzWz9w7oBouD6JIqpkXFoYCC+N/g0dK+zgqkaLmcaGZGzXRoYdIxv1reHFTZo8N/8Z7txq7aw9vu
NUfQNGEIrFyX0CmxQNwXf0LcjfklpxeJfA479+KVIERnyOK86mJB9Vn19Rx4bn6PpgTsgGhq0Kiz
X/ng73TevM8a1F23PS7S2ZpVD0cJA5GxpTdgJIU5FBohjY2oKsGD13i/lljbJPTkgZj6YPV4xssD
Xw4+Oc8lvrKNyhGPavCn0otbF2U+GxBT4MOrgrZuZDs9wlxWI5T9nQMPt5GUHEWUE67Z6V4W61dn
p13fIUqFAH1T6DNYPyQafX/Onoz+3ivbOyJlzCq6a9QC/FomCrY+3AIban5gKFeVZLu+o+jN8Ib5
E4NhUBe4xZtWDwLARcbozhg8IJuyDYYeQYT92kbEPpXVloO0fUXrEt63G0rv7PWUg4vvax21CGmI
rVrWoFPfOxwylql596/KxmpMckYxBBuT658RFpNYmFVJ/HvAkOD656tWNGvXeEUxqE0/6CBTG4rm
2vfALQkXFqOJErGGp6R95WNvDdi1WPIwoGBQa37n0TEgTg4s1fmasxbuQrCiUcIP3QGaFvcCOWNU
YaxT7bUACNOjlJ6t/kG1XjrrPtCYOmezkfAR+BM78wKhjyC9jIYMh2V8QJTLe8egP+ibcBRvGUau
85fTP3rZxzrimCReMjhdKm3AwfD6mLpPr3uU3k6wCWeuint9nPMmUWMRW+PZ9Uni4a936x90x/Hk
dDvkbKaK2RHMXqGhYAEKgP0wIkfqKPsy5ctbs2xzBzHOIhDNgbnP0lBxp82Ar0ZEgBqURuwb0Gqa
NCxcD9L8d4V3vwPEa2LGRhnq8BaA8QIthQnWl5mnBel/FRN97rRTYznqFNDXvfB3pNtUHo/1sF2c
9d1A2dnPA4ymIIDk20xvMik3I4GxZ2MkeQGUahyTzHQSAwthwcMe88+5at6RlY4VVkfE1ThqP/1l
DtvZfy4s2Ewyr3rwSzM0K5DpCfhna0mPMIRJeGWitt5Neo9jY4sXPB16Y9ub2Aeq6cvFLtWqbrOa
jxzRJS7uX+LpL8UIiDHzosW334dhAlOuuGPcDawJZ7TTwE2rBYC0rs2mmXwReYYdzesdgoLMkAHu
m+clbqziANeWO2TGHLSqDr67bvKCbjNibIzGR1dnH/KiuTNB5BoGlWboCRBHmshq2tgTkkcwtjDr
I7eequWlLT9Y+VHqd44jwIS3SXUYrPdWA2ofztw5afduQs/WwCuYA4kEYEJIHVfrR6le2PJSjV8z
5FbNcrKnDTB80AQNPwGCauVO7FaQKRyv4+ve5JBgXjBQNPsGV7hweucDlWHGlgy7Wd9V/ZF3J7s+
mvmxMI/G8jHTq5/3A17DaOqqZCTkDqagDbam1SjDOoMwudLLrxzCTuWdJudcX0/AR5lX94uLhlSK
uJZTiIfx2bYfvZN0CFA3FU7cOZ4zFs9FiJ3Ih4NL/uCi3nUAwjc5PD55JC1Ee4OaAoPAnWejAYNW
1tpZ9enaXi7sUpFzPwI9ao4ks+5Xqz84ONK4jVHgBrbkGL2lyoFsGNX/enH0NhNfMCkF3eIwGh8m
4RvLwoLSx7KMFXmei6d+Dqm5A1TQwDWq0lefGrWnTtpZLBLtskP7X/vX73s/etaJFCc1nB0b1iWY
9mKYxoFe7hG43Iy+9VquNIW6aF+3b3RmB2u8t9UML+bGgBsNex/b8ewgaTBi07tjPA+5maDTSjgr
kHiIuKsBCaS/seffrZxtbGIdr/Y49Xjn5y9iBLF9fCLFs8C8aHjwu6js/J2d73yU5hvb+yT6wXlt
yi3pVawWO1XGyRRnSPkx1ghV6k+gm/KYZzDsUdbjIsywxn6sM4n39mTV011RnTyVxzBIT2uavbr5
XY4dwXBg8IMaEQMDNH5+ETRe2m/RzgjXDkf/YST1lljofwx8UIdkpkcwJWNjBCpJHjr+Kbj4YLKN
14kdDIvvXboeaIfRs1JWKD1we2HAWqMOZ4UfO9i+C5m4GD4iCaUACvBQoSW1mzLRAyJ0Bn+M+xy8
pdyK6PSEXED4BCvMnPfG8EF7nYA3FVBAHzWADEcY0WCSh7n7hPxKKmAZHX7SlE+jbh/88cE0SPx3
fsV/5yl4tx5hds5VP2oQBWsVkQbz+394j3133RtmUjmLFucfruurRLJj5/2IGe/d2oIZRWG0zoLr
lhhkjhvjp4TJG45sgwgz2vlggC09zKTxFf2DAPaNwM+7NQTjQlrzIAgOJcvdlsXbRKbYdE2csZjI
UjudKxnymiaC/fGz+aHOVdABf+Wsjzgk781vt6r+cS/ffCe3nl5Q+Tt1ef0dpYPRVFT97Ku+teWZ
Ku36VYuvxBCnBaMsDMB/9G76V07Qx/t90XBk9pr/z19dNhVCQDFkRmMZF/8i/Px3aqh3a79TWL1f
ZRT6Zhw2jSNSyz+hbQ8yZHD//ca/Maj2/CuL8T/uvDD4QKaCaLiYAq6T4bgOKe9QY2M4PplbrzSC
mSCD0LK26Bj3hePENn3Jlhpl6LlhmK1M2IeBjJhZezL66TyIfyg1vr2168vxH7dWT9Vq5ByMYwHU
G3Gx0Kpv4D3Au+5QjZ+YQW/luGmGJ7B9bPfYwULdhYsFkR5sHKqgRg+BTgipgIdMPFLnZ/Jd79bu
B19HCzCBwaZWRMCckZT692/iu1f+yqD6j99W+mJUygDTdcBodqF/xp/5sl/zpv/XhXXbt16/4sJ2
SoYAGT4/u98bOqKnK9MmzIVlIw0NC21o9KPr3nr8eL1dSV30uN2FRhzsQwcwyM8ufUOlRyIebdYR
SsRm2Bt1Usw/2+lv/XxyxAk0fFqWvfmxvrSff79Z67/zCb3/4+ZTUOI5i4ft2AY7CzSPybm60QI+
mdcCg+v6XAgLJWB2x8h1Zg1jkB7zRV0fOvsVIwhCDna5K1BNdCVisai9xSQiqZCUK9fPZoKtrJ5P
1+l8YbB0Mn8Z2fsk7xk1Upc85nwCIWpnri7sh7GYhHn/91/r+qz/L9/U8272G4+WuUmB+O9r/bDA
q0T3E7IYlH61OvledPgV82z+2St66/OzVI5wa4lXySvPa594/vPff4dvluqtJY/V2GNj2gV2e35o
y2uv8PfrfrPbezdbgGuPHbw28Wwm0mIjRgojyQAs+UgA/5dB7P+8k//t+d/sBlNpWIZ0sAZKmodr
c9e0B8N+bKe3oWZAGTMMkLeTdVDtwavfGnXGsd42L5IQEN2qACgmoOs6bOWHmN4Yeci8l4K+Il7d
XQDYIlEDSejqOrUksNnhgHbaOmnlHwtzUiRhu7TDcf5UVM9OEYHLHPgY2ZQsNWG+5Mk8HLwjHVNP
XwzgiMbvorxzzA+2vgJ9Dqf8bM6X1b1msV1Ez06k38/lqWhBO2glhoxvHfAdV/YX3ljgRYLBw+9h
Z+j3KzJ224fZNqJOPE/ZToKfzXZ8/Ifq+xtOuOfd7IQuRGFDOcKT6OrNgWYQxCeMauCtucwA+l2Q
H1nocBOJG23UoRO2Ab4znv/Ifg7Jsv97e1cza4mG0Gs/yyPPNvpfVOpvXvJbz0Xacjsn4A/sxy//
sfvHmf7dpubeFEpLQVp/kqDrN9OLg3hRUEEBj4Vw3bI5lL8KcNzYJzM3I3NxA8NYkTCNiQT3ok5t
82qLbl8PqVMvAA3xsDHV8Bx65O36yyjUmdkN2Abund/kEZwFUxPg8ly4W75uBLfCXBSHBXhyZR0E
slkK61/K7u+e1XVB/8fZPdi1btbKRE2wgwOB/pkLjXdrozUpTLP7HJctTpjGFf9yTPnvAhXv1kPr
GjZQCYE3JnMwlvuEcGLj9j88C2/DOwulx17Ce25frPBgiEX5j0L1u5u+2RtNIqC47nDdnIuQTUA6
QCbRP8tO9G7dmgzEdQhjhGm5+YHp6M+6jVtvJUVoo+oZWhHvV/bo/v77GfHNq3brq1S5XJEJNJ2r
N4kqI/XDjuvWScnVqs309Qmsv9bTv5w+vjnQnJvVLkb4tNuZQC3HZNoz8NHBQfIM0CT8IfrZ87hZ
enaJDUXX1rxv38ao+fOzi94UKSXcmI3Cx8vW/5JeDBTnZ5e9fqf/sU2IvkDT3aJOBIsRYy72+vfL
fveUrf99WerwnmhK0cJZ48YDAVjwLvSUlVr1vwx4v/uIm9VXUXhr+mDiwlceQ4k/k3tXIqieVf9w
Lvqm1L11LhqNMreIOWD/XPRh5lPAar33AWcu9AIxz8/K9FsDo7K2tTtXcM6lAjTzDRt48vcv4Js1
eWtERKU9jYsyoal/5o/kZy/2rQmRa7cY2BoYEThmtgWoD0373+/2m53UvlmUbsZhvXntVopqU4Hk
hPqqzZv47xf/7lHcLEfKECksoHa8orV62i7WD5/GzYrsltIBMo5HrFSyXPniwd/v95s379aKCBYG
ksI/bEEkHEjBA4zrK3Dm7uRSxpm9/uNDvlk99u0CdSufDyU+BLDoldeB+YIN1pelfnbQ3BoEWQ7y
QriCp4MrVRG4thm1oBv+/QF994Xe9Avc8c1q9PGFOhnc4OD88I+q+bvr3hTNPvzExbLgnqkT6Q9S
pn+/3f/pjv9Lf3PrCWQP2mEV0/PegCZsgSdgCU7azA8l3FnJ/LnyCYxH6IoUtBqLjMhsQMK1dcG5
NGjgYpxVt2BznV3qgwAMmYfM07KzMPQUqV6f7Ga5Tvr3uU9DkCWv7qBWlz8xYcf+4qbtClTWSk13
igCYhTYsNLLm91UdQSoDVIW3FU0W0hwOLgz75rXe28YAquaDArW7cDE/h5us8N4xoo9NdFkcUJ+L
kUteN+laz1s69PEAfz+/icjqHmq+bFmJH49/HAxTh6fV5EkOZdIkLgp+/pl971MwEwSFHvUJBnZg
F/yjCnG86/f/357zDZYCqbBpojbVcO4eoLV9zuYnB3wjAgJl6z+0C55P9qZLklJmbRc2JEPV7xbl
Yoax84YFc3m9Ed6xyeBcDn6qDefymWFU3gWT/3lFJap213sQE9E2vVqQzFZcgQbAjR2ogim3IdjB
T5f1LKvPkr5D+gCFw2ODwWFjb1bMnucxmW3wWFYOe8NISxEV4HkX+qOF7gsWRqGtVFCDLOzNM3RA
G9sskwrTjRWkpBqDeucTqdGu3lvj61SzVPg6dXKAJGBoL79b+rtEUsmstyV4GeZ5qBPCwLvBzFaa
Yd9tZ/oFmD7U7vhUqebckWG/VBgqTZhUQqSsrDbsQSnLwDGpLHjA6udFgSk9XRZQ5rnAkyhPHmZy
EKiBIwUXtAK2+2S8V7kEB8ze1Lkdzgu5bwdwPt9NcwlGNJtd3ibVWj3PyP+ui+d2neO231tu0hqY
1cPPcTT7yMMPtXheEYWsHX1HoCCXNv5nWkxgyBIjskAYHxcaYBl07gk+WMHcbdxuCHp1lxt+2BRj
bNkftTw4ixOVbhNa2nxplIRMEZx03NVUWL9d2LgjampTMLiu62lMjBXJ1tCkiFzdz7K7sr8sR90v
0xD5UFKMlETgbaRzcQFv2hNNXMOg3CNmqItpO4GFz706RKzk2iF2Il+3BAIr+4SAvagGHZ05FYIy
/NDELTj4aAkmy8RBxboOGGNqZ5Gd9VszU8mkXTid/n/Szqw5biTL0n+lrd7R7XCsPtZdD7GTQVIi
KUqiXmDaEvu+49fPB1bONAmGGMMeWVlaZVIMD9+u3+Wcc9WlDtVTeQOcqnQbOM2hpdbWhME2AawQ
V8O+tP9qOm8XhuqQoa0pA+Nn5gOdhqDlU6B1U7G1Q7nJkvuxMmaJmLWtIe1bJTeJ/BU6H0eoDCRJ
16RDgKYq+uela9dpL5rAWo8z73DyABN9TVRx605oMlFBsVYafARNu1ZRc11Q+C2HbWp+HWm/O4VX
DvJ37YFA6CP5sg/u1F/p6k4Pfg8+bE0dSEIBst3K14P5SfT9pYr3ZJSoi3p7C7wFQ68Gf0eVDg2O
tQKDDixI1bRwuO51AVwsA4RZbvtk+tS6EIJKYKPCXGXsmJl9qYYvgpMINGqgSOB13jr1cqBS6ar2
tXU1okFC25dJOSuj/4LucR0G63iAYpKCTJ3SXW9cCmAOdhMAZ6NqWYD2TSABfM9jA1rhRRkZq8Ax
6JOIzF8Ks7G6CsdhhwoU0oPbKL6PUxfgwO/OcFd0qNHrSy2DnE6eaOjY8M5eG+gFGeLOgnUNcQf5
cIl8Vm19q/N0F1DNcKNP6XhXCwDmvlqzGWCsjhLGsMrA2yvOMcnIJv6ipRXKRAZcDHlIevfWt9R9
5xyBb6XAnovwskfRvBh2dmVftxhop/6qJXACY7iiYb0RBWLNEa4ViluUTUDPJkG8TZqvg8X9bIHp
0HGkM36j2LiWAgLWaG4K63sJurUZPjdDthehQ+31NnaRzXQPgIP0Jl63Ab0jZ/JjF1/m0wedJ0wP
v9QtqPjou7LNQ1HYwA2rg3IE2blulUPlTKxupQkuHYSfD3Z6m8cc48FaueD6hTqM6tpzaNdWOyhG
5+uueXB10Jtg7Dd5HPwWUXLpB/cp9XXu0vwg9hYAKOeL2WeYyGw7Nf4Xj2pXAyw4Vem17X9zfaDw
HLgG/FxPf5jVCGio4IoK93ME0iOjhU4eTx/tUjykYOLHFHrxkGGXI/Ut1bCIwRBX+2SwN3YzrCuL
3LNV5Y9VZ1904gpQaoBaDBoPUIdRILWznREem+6HXl2HybUUj24/7KKcV3mgKFnPkrn9UZo8+7/G
pryoC2MfR3dgDbejl10TAaxN9o1uMFV8bxVoMkMDbBT42obikZcedEddV/K6q36UVOT9ft0gXm83
6Bj6xXZ0L6xqWJXOQ+N+I7e0icJuU9qfrfQvw77vokf6hm1MqCQ+Tkeb/XDgMUx03pG1c1tFH4ua
din+fVR9TsMdN2rfe3yalYTXfjx+7OkJFmqXce+ApcMCg8FFW3VNxQUinlWu4qiGE+xe1plY9yng
gbSOtm105+XNscvgaYDFsYF5l2A3bTwTgilbqUdvvBNxBg4XAIsffPKne77GRgA6Em73w+i8q0rc
auZDH+4bcsJQqYawv0i0S8cjJ6yuY0pIBSD2WS4lHZ2fbc6L0/3O4eaFY7JL2+GqcaC6Ke5v+dVT
+sUQUGWtQXZqHNZECPgy3sqiSDe3tNXCAVe4x1G7s9pzCnp/0LRwlhpvAc0TPQgx/VGNN02tb0Js
c13BDC//Mvton+FaNQBdwiqjCRR0dvgDdP/d+ra27gO4b+Ffk0zvYo/Hzbuv0nSTWj5+ntzkXM8o
J+/oXjRtB+gKwnvYrKtAO1RtDipcwdW8VwnI0Czf2Q2gKoDBb3u25pOi8SmXaxG45U3QxkXQkent
wCsmsN4RrylvA9keaq3chBhjmMaH3tiXxXTl6o+V+wsM7Eom9sbJu1Uwwb2EiFWA8hgiC0b2BzqM
rCZoEf0EgVTblmZ7BFYYDrdRkWwLJOft+GObQVqN5LGesYQFDiqlvsaEFe8U6yT7FOu3DcIHU9Nv
3NzYCm/cEKv+SiGhqnjahT6qVBQNxlsapu9yiJzhRQ9PLGw+WqCYjJEeROKhQ5rRgUwSeddJ8BMo
rVV0l719F/FORX229Ykl3da5jmIQaWTzPTwrCGzUGfKYNok91On6EqUgfZWWIZTyXQXlvqc6XQEK
whxM1bepPKL5gycEXdnJvwgN6WtSibMMbatdWaV/12C4RpgAQ71T5bWybqpq04S3Mp8OIroY2fca
NpfngyrW8oMh/TXgNPyCS6/Ye8mF7Ou1bQebCXNmOeA5IVu4JuBsvdia7ocMoyzKdiWbHCsO5BMi
kfHdbO/69C6Af0YWNp9T1eFtAVAOxQxVqV0Y44C6e82Gp2aIqzC5mbRvPBkgMvuNgedUdHdjRJ3U
3wnveuLxrMp7d3I3vtxrw6q/c+rrcphW3lxrEUd/upXZJ0f/aMXVlmbHK5Miedhet87XGl5mcjFg
1mzcZUvnJM+4ePQEYvZ9Cr+5iE3E0P7re6//LMRt4P/oqmMYffHgVoechZTzZ1g3hf9DVXCp+ODo
U16Fc8drfA0Mrgt1n5IW/RU83/0YwMIZHHDLNELbthARq1R8GpLbnLq6Q+cBgLZbN5UXSuo71/bu
aMq9jdWRRhhuXO2KAvi9lFdNHlxkRD8eEPE8sUFOsT1qpFxQfs7rb6l3X4cPeqouIQkhCGh88ob2
qyaKY8KVzp2fkz3cdvT+pPMCbd42GY3PavJPbf7JbLAQAiJDkF96oD+NkAWALR1q/j0Ar3UNTbQT
PALjbZ56tCobVp13M9K9swDpVn739LtO5qsKIoZy0C8wHywEatMQtqyIr8zioUv27fA1isdN3l4i
VzY3CsVtBYVlYhh14zrjKhrFLV2HV1wyOPDwmGndwGX/rkd3Le6FYPfVA/wu+o40/ffKOxpUheVH
0iW4+1sJkLiZri3zKuyGveuqDQogjTiOvB+p+S2C6TCoz6b7W6elnx3mW7/L7xzTf8gga4fIjKCB
0iADv2k9oPEBL1BM/Omj7b3nP+oJog5jsE/1n14zbt0BNwBU+LoyD2awH/sSJvtRp4iZ2MS+9Zc4
yiFEx+DmWkjtyDB09YOr1UeR0zSmDBpiZts7TLjXeVt/DRDItlULByvYmwohA6pENhzErgHnmTZb
H9ZBbZaf7FZdoKl/08Pqd0ZQrckmtZFP0yHe6Wrd02InmkPxHlcI9n9rf7Qg/wfezcyiQTzFc3fN
oKjNYcZ92MoIC6RTsIPQVBID9LMzR1s9pQ27ALhv5g8bF9KEU1+G4krmnwcSaEYyQhSZ1rGHRw6X
Q7fdu2KiT8i8n2rcZ92h7i7mR0gm5V+hmRwiz1hDOV+7FYQI834khZCSbdKgZE2Jv4HwgWTFRdgC
g7YPw3BZR+4Hx0wh1obXhoFIbgKosGy2gb+PEF1x6/TO0819AxPGr9obzzQu0U3bjwHQqZ5mb9Vw
mEz3wmnFsU44j1gkFyHm3nrUoP14GQaqvvMB+FfVt67ydk4KvvkTPXuK0bsaM+c+ifuD7oI8RAjn
zHP2h/zBIlEIc4nFgDN9HCEWwosOqt9vf/CT3typZ3KRKuz1zu5NWQ5Ht20eMGY3HjI9g40faiAM
QY+oEf/fTQF9ur+Ra8AHsdeQy46Tpn+IB/dC1NPnwP0rUv6N8v56+0vNY5/6TnMW7Fnmv5pUCX7e
RjYsMVcxTtAMUe6L/Ex29En97dTnLzKMZux2XZlQ0iuEsWkm8dD7l5mkVVH/V6jd+61OYf5C70Ea
N5c9b2I7RjeJc1Oebb/7JMh36hvIlzNEoDy3OYPMkDzKBMNejil8kHILkuzS6xWsC7pM5h8G+iiE
MJ1r3qpU8spkV01xBOo6oKrgSvE/y/Ubi7RlABEsjCmMHwNtr/cPU3gmv8jr+oetXCQuHTuDv8F7
dYR8vyrpsUs2Dl7iAWjEPcEz5JDsiANEK49knVH1z8KfZYJQvb4RU32f86JMgbkpIanxFmxNqNID
vIUkI/y97YpHwzd3lt3uzMm8DIpuG2iPJgjx3HA/qPxrX3Tr0Q+3afq5nJx1H8OGKy7q+sobP2dN
uUHdSMGI1ZsPVRStU0RFKhLNpffRcC9drCk2bV3YVzD/yvJLLFrSa2jbNHwHCGVY9zqHEBRPa6d4
RCok8WCzXTYditxiAwqkTR2cR2jyWvMlwFAOMI6GPJ0zCWtPq1ezykDZFngV3+MAZzEGqIuARtLA
DA3c68YeLjQTRP+s1LF1kysltpBYzQm6YnkT5Bf16K0tUoSSPMRgpIcIIa6YsCBvINPrF2YRrxB0
g6Oajw9Rk2+qNrhAMBWlrUfHwG0PL+LysiDFRqul0P8+DX9luX8sIPqUAfhpWIwotEhjb/VXCrnq
nL4GlMiupim8qcKQ1xi/nVe11yPuSrrxBxjgPXRGf+/tfEtHbcphq6G+Do+RKa+z/C8jLw+JO26S
dmb3XxbBp7CaHuMe58eGN2jrW0LOdRHy4kDTq7NPXXwt42uAoog7edFOjT+MVN+OIrpzmt8q+GnK
YFP0iMelDomPiFgrXlVSrIfsoBV3jVNsJqP4q6+zQ6NNxGyPjnkESA7dtblKDWOLngmBvLlGVWnV
2enHCTJ5D9+o6oZdn3skkJIrCG9PHcb9IHl0ARYESb5ti68xCeJ2plcipOhMEWkk55jqN8F03eA9
VqP/YGlfxqg6quy3E8CqtdLNYJTbEV5B26sbMzAuG9/4ERpkIABuKPFb6wy4x7TVqi1kawsarX+J
4G2hLtYWO4W+RpaaHyNHnKmD/KGYIxdvShlHHUfG6/E6OrKG94MfbDQXCEkAO246h3D4gy2Xi/cF
tdZMIiLUH5v4IaXNsFVfKWitbz8UfyiLLOW51ZQRpOBJHXNxiHwa5g3jufjxtN2SiyfC8fXQJLPb
H4f6uu3ueQHOfPAfqltLTVxbGXmfOWTKW+QhOm9CGQwROZodZ+Lc8/aHYsMTQvjZ82k5WVLHk8XG
wuQo4oYegjbpsssIyZIwegjEfsxc7Ey4Vqa7fnsn/rTNCzufTbpwxnlaVfDdcGbPEE4fEgBvf/of
Fm0pluvGQZBOLfvsW4JO5MdBNhBQEaHrf709wNOhP/EgL5VzI68BSWsZvID2OFvqi7AKb+LC/KH7
JOlpzRtiWRv9p9MNhLfJTep9dStCkrkTHoQ7VJY2bYFwmD8e4oKIVuQ/lJ1eNPAtKd7tqk7fRlFy
zPCmz3zjP+3yAskm7NEXXjFQaoRhaAeUFez8qk/u4+CxL776Q4PKmv84IcllIvqhYjR9HA1Js2al
9aC6CqidNWQkNxeUlL5n2s8IEfi3v9ufruWi2lV7kY66nEsuEdwhj8hIfvDtT7bm+3dqnxZZnZI4
WG9NTkKTRR9Ta9yXqb9VTX8h7XGfQ0vT9GJV58kG4XpUflDjyPLPCoKQTlLbzw5u1K8j+5segaTM
jUuqTSsvAJMarXPnhx9hueP7chYqIa2p67gZ9AQVMIR7tKD8GjktgaSbFx9qt9kawWPsfY+tYgs/
7lCM8ed8HA4xcOMk/GhQzM9os9qqb55nrmu1z0KkH6bhhzmYd3SNJktgnFmVP12PhSUfYxX4JZL8
Rz3JSYIk6wHBYJq9Ucn9G7/+Hz+H/+X/zj/+a4nrf/4n//4zL8Yq9INm8a//vA5/Vnmd/9X85/xr
//evvfylf9587yC+58u/8+JX+OS/R958b76/+Bd4ZWEz3ra/q/EOPnrSPH0833H+m/+vP/y330+f
8mksfv/XP37mbdbMn4aIZvaPv3908QvGyaxL/B/PP//vH958T/m9i+xXnv2uw++vfuf397rh1039
34WuDEO6LoqocrZO/e/5J8riB7oggjUtOpHo8+OX5VUT/Nc/rH9XwpFSKbi+tsA4cnfqvJ1/pOl8
nnAMfmgKNGBdROz/z5d7sUH/vWH/lrXpxzzMGvgzsx3475vi0K/VMoRpS+EK3RTGktBgVa7pWa2y
dmnKndzYuo9+i6QraHLsC71Id7UWiOGmJ95JD2UgIPO59EKfzjwM+ssI4F/fwzSAbCH6LhzmzPd8
9ioFjoC577XmrjMSR+6DmHfwRthdPCBvVoq/xgyeHQJqTfJzMhRfyBrDfCOSMrh/tnt/L9DzBXl5
S/gijmVYhjQllTtWxpUvvwhEUlWjqmTuZJn/1IQUPxMr7h812oJvWxWdo0+8Wn+Gc9hPJWwEsF1n
4QB50tUadJ3MXdA4Ep49LmggafhIxSeAvCmGDtxErE0/nEy3Drbpubdvz/elFf7XfB1Dd3TTpGj9
ihlRyyCxS6SFkXRM1E4lbXJn+nX6Llv/9yhk3y3XMIXS5/P8fHsdA7bp2OusKhXhL7lNa0Q/aaIz
sO2X7sXTKLa0BGKzktUUS4hkzuH1/R49sryvKcaKGkUHkUCxHppzJLLXy2brpm0zF8uS0nUWx6RW
0TjlQCsICJL4aFW1TfpWhJ/e3pzXE2KtXEuXpu26urFkEWa9Xqiu0rpd70TN1s6Fc9loZrfyqJA+
vj3UqwkpA5UhpRzDsPnfEmCLJk6sJRaZ63gkMkWrMV2LoTjX8OLVhBRbY9tKGso0bc78y3NgTGq0
rNzxdvWMXocaW8bE8PRYhGEfuvqv987J0rnBhm7bjmWqZQDAg+2qzta9XdTSI3zdlX7eg69omof3
j2NhjSVj0Rv4CaD/zHh1Q5XbbUuuryB4uXVFglKXGYsv/3+jLNaucqirmEVNB9xZQiCPLdq6lNE5
1uVyh3gH6BdqujbGSFjmsl9bGUSG7BBZIW9ZjNd+F3ewZ8wMMTWQOG9P6MRQLqbA4mybDi/Q/PNn
yxZlfhpHVdPvao+WrYOvJfTCFK34ClEwO3dhn8Bqz186JuaauiWYlm7B/pwvwLPRAOkjji2QLM4m
IzR2NaUsFCkcy4Oi26F4Y9qVQCiWf5iXURp48mjWBQ2V2j6pUgRFWrTX3HpCWC/0BFKbUT0VX0zQ
qkhmREXWfg7rPC/vaxd/a+U0MRCRFJW4keJBX0xbw0kKihsaLaErUxXNRVM64aMOrL3fm40J2qat
2orEQjrp2TEsCuVdpKKe1a8t1e5pzaenF72tNW2/ijtRlYdRxtlnKboKnWAadq+SxoBv/N4tkoIk
+PwWKmFZS3xr23oy8lPR71IPUElJ272NWYYuJc/kXC129s1f7g9DQfiRLu+/xYAv92fU3CDzJfor
camjgNswda8rJ5TAKu2jKNz8qJmGunv3/PDAeC0MaUC1X75LhoHCXo7kwM6ONbENaUlBYdH09IPT
Fuk5dufr8y4xsZbgj2LEZaOn2q+zgCUeQGoM7Xrw+uFiXoeV0Ubu5t3zknSVVXK2tPOD+3Ix61jq
SHLDAho1NYMu0/jR7of0QF8N49vbQ81mZ7FvhmkxCG8GOeXlwyE8vzO6Yhh2mhURSY6Juix6ZzqE
WSqvcqGhBNu6FPTlGGnvNiDSwFJZLhsPJmzpNEZdkThumg27KkV9a2PkVNqpjpXjtAbj1nfbt2f6
ev+4CvODzHxBWi6HK11VybztEKejBy/xnX1bTeg6pHH2voyV47pcOpf3EY+M8AAD+XL7bDcMqd+p
aSdb61fdABdutDF+991mECaCCbbnKGDhwuCE240ac7HLQzSXysoGxt8GwN9E67zTyXyaz7OhFnc7
r+3CD8dU7IpON8nFBsV+ULr97uPAhPAubJ1tch17EejyLqcoBdGCexrTkvJ504IXgx7iBXZ+Zu2W
3hITMoUwdeIz3ZjP4MsNIuUTTXoZih2dPA2EzUkLFWZpnbnFy1hkHkW3lZC8xDzKT2WTZ08WmvWN
qLGXOxlFGW0i7N5Aur4Q4Y9KH+utMU4o/b77jJu6Uop3UkrBzXo5MV4TW6SlLdAilQ++FjZHmg5+
k05dvX+zCDvxAp35jP8LmPNsblY61gjktGJnZ+H4qRv99rKbGmrdM6T23XPCwRAcDe6sTkORl3My
DfoMTJMcd6aP2MDBD5xC7hFPr8BNGYY3HN4e7sTZII6TNnIeluWKJTUGopaWp7k14acp1Igr5Lb7
/FxnqRNH48Ugi3g5coUMDXfCQuhBD80iL3W4vGDa2nH6ZFRxduZcLJoAPZkkBiTlS2BlsGmLRczq
YiorR067ykBSjjp30vdbjzY9gPb0wG6B6GSWux6TVnL3CovGAqEZAAt2nDK593QRH82wRXhasFHe
t9Gsisf3rjteko0HPkeYllqG0qPhh26Bs7Wrox4RsLr4ahuDcSZR8Xpz+fQ5M+AIR5fYm5dnqaJN
Jqxy2mvQL6kEEuN4n/hP5/QwXu8upgV3yHL5w3iLUWgogC8ZaP1udJIQ7MNwE43FLy9FliAQZ97v
BbJv3lkGw+/QWTz6aT39/NlN1EezjNEG6XcVbau6bR7KVlvHaZRPSDq2QCm6IM37fVHUaX7Ix4JE
8pB25XUlKk1+9POYfiapUykQtWjYV93Rj3MkSrXMQ6JyoLpLwaiyzHTbCot7oFK3GC4iTst4MLJp
oJoFQVDuK8Mq7mNhNh/A4zU6ipZg5j7FZYzTsQr6JKNE0YRThmZwHHa/JJKSmgt8pqx+EmAUgIyx
pN0KpycC/+jH57jbr19/U9cNVgnz6FrmsiDmA7XJE8fEpXJNhLZ9L6KnjanW0hTnhnp9yPD7CPp5
WnRFPLZ4mYsSpH4Z0vNcAfrfj2MnN6UVWqu378urnJuLsyakiaQ20FuTh+zlWZY5DYyK1qAk7UQ/
UvRPfwG7S3e2r7R1OE7Fld+O+VXd5KD85CA/ZCI7+yVer6qtE5CZrKjOt1j2GOsdo419BN13yRBS
5Y5U+yXoHEQtbS98FzpmPuekOUlxWiRd5+kuilCxrco0rbMOza22XYkcpxvZsvGMoTwxId5Nnn3T
YQxSNy8X1UQUM4tKJkTklNFnYpJ300TsJKNSvot0+PeEUOMlV4yXoKz5qzy7uAh11o1f1AwVdcmd
n4QdwoBt9ig0gFNvn5WTs7KlxELYPKVPr8OzoVxH77UiLLodpLh6j7Rn+rWQlnVj+zqo8rfHeh0I
sk+2ZSvXxglWxnw7no0lBormygKyXVJlCfVw18buvWq8D+iv5vRANr0zA56a3Gz4HNqFYiOWfdUm
x2lHZc8D5miyYnqTbSYgPGQEc+9eR/JrZAtJMPOEOMviaxma5ZjpskMdlLZTbgI2E4F0aNHFcE6F
SrFML+MyV5KfxCMmteJwt14uo6qcNijKQe7AYFHa660K6dQBr7hcibYstRXvW04fAjmGN6M+QcKT
rjmN70zJuviRtiW45K4yCSkW32JqTFOTLt/CKGHUQYmappU7Ns1F4PTdmcWdD8ZyxqTTbeVwwQkf
FgfHHhK/6TOB8HvDbFKDXkhCgzDy9vF8fVpcyVxAHZOuwDbPP392PJEhSGiTV0jwJtUn1SYV+uA8
0vhO/v7tkU7NR5mzJSEZZ3HvXo40Wk1QoFAqd4MOJiaxaY7mJ264e/corsROkcc2KQeZsy/ybD56
ZriaFVZoNc9dMPzCkvs5U/zuCFAZJMqFoXSdaP2pYvtslNDJjUnrQf9Q6KEHjeT9lytfy/v8zKK9
3h5l2HjfHDk5190WjrGVForu5n6wr7M8vLQrEyYH/6AnmHeuKe1rQ8VQxDAUzkweMWNxEtDWMrxR
m/y9UWYSqPLY4h1odULukuql/rnt9TbcjzQKODfJ1ydjLv7Nr7Yi50wq6eWeaUPsKdMGZhXhs0Wg
Q8qQfl7FmL/3bOCF4n9yANkysmSLGcYBT1w8pXKX19qwHSe0NR0PMfN3nkAeZDKyUscqEuu+kmaR
NBJxarId2WCDazf7Yd0T358J2V/ZQwq5xAeO4RhzqW1ZHMKlpJF4JgaEceIGcq3eIMZsi0ZkcH6i
Lr4guam03400M3tdJBKc52CpKTgH7Xl1avgexpN3YEjHoCj8cu+6oqm8Lk74HmZ6RZkXyrZlXydK
/9hndK2yVX0OF/PqtHDlMFnCNpVrzr7WYkSyCw0qt2JnDHBCu9FFnHow/HehQ/FGbF4Zg3iXfAVX
wlmMYmedntkis/dtWopN5tAmrej77MyJfHW9GYVDwq1jIpYrF+9JmLN+qZpQu23HAJKeC3BTVr+y
JD+nFXFqJId0Afkkskn44y9XrYd8nGZQWPZOKn/Z+CRfcqfO19Hku2dO5rwyL94t5oR91yk92zrR
68ICl1pQSVUnxj6gKR3t9uiCOlg0kRRoP9ynmmUfDTGWV8A23p0ZeRqZuVHyxvgvfQT6EEfdkOfG
XtZ2QmBDsws61oK3jZpzEoTzJF5N0rEd/Ll5itZikoMrJ6MVDBX0enw9qh5gIzWlh0Ark0t76uKf
7zQqBH3kT3WWlGfHXsqgNFOfmZFVQiY2tAYyOKLdxgCh9+1RnhLpi2lhgMlmUDulir+UK6z9ofMk
dDb4MBpESruInZnHUs6Q0SwdjdXYZwHeV0K/n53wS+tmQmHiyxSaNHFy0lS6yJgDml3rQAF+5lDr
fQjN0DhWg4wt1JeTujuHOThxsmcXBnNIvI9tX4QoluF1JmVYWE0pOLDCS+jpSC+Vo1Ujjvj2+rwy
PeyCQdzFbZ2LysugeVQRR3/q5d7T2gR0wdgc0D4XF2+PcmpCpCrJl2MUTGAsL6+qI+Na6rQVIukD
KKuF8r/K6CqL6GoYHf4HQ83mjQhd6nJp5Woi4jTUaVSgOnDpUP4Q4QsNuiSo/r3hKkvHNZlzbjjQ
5JpeTiroqmrwZGruk9yeLkszNNdxoqdn/LJTSwcAiSwADiB+82KUKE4DrKyGZPUIqweCy4xODDx6
lCbaGTP3lE9Y3hWcc1xz4mJhLStFY93WvaojE9qnDWGmt9W2mUZ9a/o6ktj6QEvx2MivaBERfYry
CsWEAH6bo2H26IY6zcA9c/P2dp6wShQKeIhZY1ycpdqLq6nR93CzAAfW4QfTGuzHRCuHA8+Mv84m
rTnzSJ4ez2ahbYm5FQvHLZOJXsY+YG09hsJUTdlN62ibNqT3dhSGv96e3KnL5zgkESXVA8AqixdM
tarVOs239gH1N4rsgXHXRMo7M6VTJwjeIJ6KaQnMyeLdD2Pk+lBM4PJZVXrTTbT9KcgQH7TO188M
dWJCSkq8DF0HRwc+7uWV8FXWFWPHUE7S2PtUSzg7iOCfiSBeOWi2S9WU8g6GS1kcipejmEWUWNrc
IieLnWqTOz206iBMaUqW5hd5YBbHyM7P1RZP+ABzzWXO9uIAEyW9HBQ2hCvyKrb3iGpFSOW3bfGj
5avUNA0ZaKgaJS79QIZRet/p/jo9vn1STuwhIZniwXTIBTtLBHVuQY8YUhPfTTZk9YuguE9tzdwH
DhIpbw8179HCCCjgjmBlLEwAaKCXEx1y+FsQMew9u+la27qcUnsdw4SUxxyojoTo7EGIriLZfoTx
W6MdUnTxOXWxk8vtclqJOIhvluLlAY18m3ykHQJdfNC3jhKvTTZxMgXXAs4DTFOnbO9w0ouNM2TG
7u0lOLXabKfBAaZqTobr5RIAYiwjzSmcfdfIel9XBW0wNNveacYUnVntUzfm+VCLs1x3XUOurnb2
bVbZazENErFj8xxV7tQoLmktg+wBbuQyEA57GjxnFIH2jheNiP8kii7CCAG8vWwnR8GH4I81n5zF
XELVZ7WbsGcoRNFn2oi+zmmrM5f/3CDz3j3LU/TG5FRjMdjoExnmDvrIvZhc/8yunLIwriJ7RAkZ
n2gpcmtAmqzNGdsT980V9pu+h3F5RVYsWPl9CI+ddkLvXztF+ItGpA4Kc3nrZES/uyojOAMHHH4h
tx9f9VTLsjPu3qmTrcA6A6ClWPgqxU4z6NCIwoRhQme4tImiV+XkabtA5PLMjF4PxesJOnpO8yhh
Ls8cusSorgrOXBbiTMyI3k1K3mo1Temvt9fu5Ej4KxRjcMdIKr08EkPQDEMa04oolH25tTNN24x6
6WyaEgGzt4eajd9L48ikTMBIczQNMGM+OM9OX2LoUzTwksP4tuuHgbtGhyHd27StLnee3YTvdpwZ
j5EwhDq5siX6O8krd+IpxRjHormbK4QbgOz9TQci+MyZf32xnipZAjwScAZzWRdxCCvTJM05GlES
0C+20NYqyc+xmk6OoiTpKpBk4tXNcqZCVPXEhJCoGw+tSLvrsu+TM4WX128YOQ5pYIQIm/EQFl5c
FAmjnjO2e30yDHS3kQlqer/bZ1HY75Kebvf9gGJeXfXy0Oskm95/SijF/AulQQZuXoRnp8RpNDK1
To+NSpBHzoATrkTdljRO9Mq9O8beGcf99WOpuGTS1W3BW+Iu2U95leY5wZC1t9wKuNBAk8gEVL4f
/6pQc9M3QCvcWxCB3k1N1eGcTXltLOfRAcwBabDw1Rf+pQ5jwoXCw/VTdIC5iJVd9RcQoc1071W0
Ntk0rbJ/OWNNKPb2Op84THOJ38ExotzL/3u5znFS2wZNjay9lJm7UXbhbcQQn6v1nzAvOvfdwS7P
zsgyy29GMcSLJLDo05vTc2wAMyIzU1/LpsnOHJxTQxmUhOCacDWktQj8uyCvRGLRKkpGvUP3wjzJ
LtSkpvtgRO7s7cU7Odbs4pHBnNESi7HCOCUQrFJ7H3hzez4tTq7CnievCIdz5JGTQwE+BOIDmpgT
+nKfMq2YsdGFvS8rMczN+ghkS9wrh/zGmSNx6ioYtkO2B3iUNNXCQFcOIjrSqPB0Gme8ln4vN9JD
Db3rXfPBNLPiUKYGpOrirM05dRjJFuMNkI8kBlqs5yjoSdyN+M2TiQRDlZfpPrJFeWZ+p0bBGwZK
SbrYYryXS5kUThqOVDr2ejfRWLWvESrrUap5+2ycHEWRGFLkoQBILV5Uooo2KBOL5n5VFH6oTDO9
1vTOuH//KBaXl9wJpS2gNC/n0rsoAWGqzb2v+VA0BIoNdiyqM8bxxOGzCUc5DpSOceoWRiJrC0Pl
wor2MnaCNRFMuHZA+XIEkCR854R40nA/bPwQi6y0sTgClFFDqst1tFd54q1UH0Q7IxvOJWpfbQ6j
mCYPnI6zg+ldjIKLL3nQnGCPUSoPvTNGGzW559SpXy0bo8yO6FxKBU+2pFn5tRRZ5aB4g+PVIYyW
eM3PvqSrbhKK+t2F4XkwmHIEnTzar7IuXR/X0KwAhaH5kv9M2znL/r85O69duY2ma18RAZLNeDph
c6StZCVLOiFk2WbOZDNc/fe0fvx493CIIcaGzwSpprurmxVWrSXjaa+zc1vgAhnBrtEPNIniiO2v
Pa4KHelnfQavo6oKf2m81GXedE5gQP6qCT9qT4XWp82/dR259sGYoUA7+nbP3H9TOdN0sZdQ157S
STrJ+9n26+bbfQdSk4vX8SVVPsJL3g++M/SCVs6qj0Wfax3O2kxwghYCOrB/xOy24uS7kzRgjmls
qX9ZuFKKFkqb009zqScCOq+JqWBpOGUf73yUbpGFrsIpEC4BPcO5fvOwvAhnmjT1C99LkwCYbjKd
hr7J0diuQuj1KBh6zsfE6+SvNixs489cS2Xzrbbd2jpGZuImb4CPQm6lxUbovGZmFilTw63qPZD7
TcTHb+SXCQVioEyzxg5pjTfEla0nQdT2WXVOwsiQR8+W9YRM7rSUH4yysBEepLYnGSNgt6CGHXX/
tHOAKrK8ShBIrinX8swAcwCDvnrTTEY+mraQWVBlVd+eygSvPngiDPPvYTRM7mdjMqtRHODgSWEN
MUth5z+rSm/+akpQocb5/u+5yVf4OVRzeQ4csDCEL9cOnyW6JjKvygLTnmG7jH0DEa8lNN4bSTS/
7fuw3nGW28eJ5q368hJR0PpeF6oAfQxe7fHt8zU7el/0Rv4LT3+4nqFaxEyoAeTiltAdWy1Lj+k/
x3lB4RQqAdMvSjga9X4ng13R+9AxpRcNyslSg7cU/dbqZ1W6WG5f6mlADEhVEcY1dz40gyxmaDaS
1owuSFaN3tHOUaF9phRW568sLsqvoayX8v1UmGK5IAHj18eI6X1Gksx4KE5mL2RzTjUD6phqTPXC
giO1d9u9WOH2TtDtZY9Ud1k1EFcfitkdQseu2yJInKjyj74RQfQVFaGtH0OvZq6FIqorz5qZR80Z
RKuJrqiYkI++74O3XxLyVpBFdH4o5dHgvz4sn9KzNRPXBoONwNnYdr8aP0pRQdX3MpENbwfM9LtX
S62bvsG1pV6XS8o8QRbksMF8YdoTehm9yL5k5uyclqHUdhxkw9k9k54wWY+Fy68L0QjLNDWCS1mQ
6nH8oZ9Dezk7qbHkj99iakOqa8/oJzNQq3XRf4YdJUUR0QZHcp51iBcPKVx6b6a0X37IPNurSt4e
GUdlc7uInFT6rBb+4sXXelGaKAJUQQOx07tJzNrZzmkZlH7XP+wd9ASZK2d2jQY7PYNrU6Pp46RL
WgVQjsRnZ1bC9EsFz5sj0/LRUBBkAugKqg/CYyhkPbXTRK2MvCKpgsWDNHZ20MTubSYbexLJnQ/B
1g6+NKXu5osdLDRtme02YweX0j2WJiRJ7mjWXDnd3tnBW69nVcxocMMJ2H1z9cZPE+lC5bRVkNk5
kpZ2/jozJBJjvQahVAZN4P3rfOv0yhxUCYy7EEP5K2e0uoIaTlNXQdqnCKt1TBOQoXY7zdVb7LM6
qxdmVq/GsBBTTFBBMIfUxqduTMOf3jTL02JFUK/TlDsKIrbxEDnp/NqXZf9jLPLH6HDUB4BIkaVS
FKMYbK6niObMGDR6jjjMkgzv8xkU/Kzp8tJakAre39YthwHABxsFTQfAp+LaYWAvBKgZZippTD8w
8NoGRgvMWk6ev/NqbfkLoEXTBxNBpLSe42x0smKKZnmwNA467V4IadkCxbgOpB9Kmr8fXxdoazII
2tdYXLmL39NEcuqiCDRpw72czAbq0ENx6aUZ72zhlme+NLVymQzhtNCpYvW9G3j6Z2CoxUl2Mnd2
3pGtHQTGaoO35XPjrEsnrtH6ZuFFRcCsb/SZQkP7bw89x5OpdZNibXJ2TkwFjddBpUV6BPIOWDLt
1fUeLrDDMvLBHta5Xp00YPKv3DJsP3S+Hv1DiLe8F4OUr+ukt3cKqZtbSkcC4AbuB8zq2isnkaTT
oOGVrT+4b8SUQDgyjRj6D0enWFYYUQVzTd/92s5SanZswywCiyci3pYbgkPt03lnH5UDrPeR2JxS
KamfGmO6ttLWFQXYwsUKQfNJdLbzeebmf0Tcw6D00BnPRe0NyeH+DdjaQ6BHRKnEQPStVzcbwRqb
qWUnDwwNCGVLI/PckkJ/vm9l6/2gIUGjn5ydYHW1tjyz4AXIWFuZyu6nPeZT/jOOACqhIukgg3rf
mvrX1jsJdJdKl8W8Da/F9U5yA/Qmib08GGE2/QIrRX7JfLt9CsOq+9MsUjO4b2/jBjAGTrtfFblp
/a+iBKMYCq2N0jwAz60Xn5piruo/tdRPyWnydoHGVmqL9aqTSxn/7Ou03vvIbhwi2BtK64zkkJuv
g1gCIkpl85AHFdI3r/W0q99ZZbW3zC0roL7IHUls8JZV3Q2GD3gJ06UIQBb8tJiShW1HexhPDoRA
DUopfDxQ7zWmUGQw69gVEj9anYn6KELPfE2aFVY7d3rDI7GDFaqVFDTWuJMKfn0zBlwdZHoHp5U5
m89ZAglqlzTZq/vusblvFgQs5BmAJNaBHUmu5iJyVASRK4CVwZTH/D6MKVV0+Q+GPJsOGWGkzsjv
td9Pc1l7Vsot66omPGtRGb1lDFD+8bgVxiSJvAkH4FtavboEsPkM4JRXFzjNsYfi/6kU7l4vc2vT
1FwBsxg8ikSO12uhbNCVQuerksgifmdHYOWB5o1jt/P+bbwVqvxqMJRq0chcNzUaRlmMVNNLuN5E
dyp0q5GnxLLq+BhNNZnMjOip+XiQCuBJIRppPLO41Q5aXeONWU302GmKT3RIxjNa0NbT4+fEP68C
NlrdcABd7+BkJ/DakMYGuqTWo5mkEmNp7PWfNoqCDBrScLbo3PORNFZmFgHX1hD1ZcDE0JvZLeaj
ZvkA4sZPZtR/1vrueZDW60rYl2Wes2MrUn/nCLdchbYwDDCq3gxJxvVC027qRJEuZSAEbORyIc/o
Y63euVxbDwbhLzVaRs5pQ6s/f5kzLd6g+2itBDkLfqph2HxXN3T0KyfdQ4luLYirRfeB2J60enWP
bXNKKSC0CFyMSMkMrQMBbRw93M7jpbVAEULigHIcwK3rBbUmvKOzbPD8LvPsYyyQD3tXRfMQPmuz
/Zh+5+9khYyTOJsnF3Pe6j7PmZ5Ray1JzIjPDrVM2jd1KeadL/HmIf3PyjpSA7lSd4ZF+tdY6HQv
hjmhvAOXsDNMe9/cjXDNsIhpOCAo36z13DPz6hT/rLwKTOka76CXg4cSaqrw0NUh+kjU0T9xLfaa
lVtWQaXTSEc9SEAidn1o+SyggMy0MqgFo5PnfurTDsnwfPnqLIX/Y6bYBoP0oBvNf3j1ycrUlBcV
JYKMa8OYyTQOjfNL8+GYAJNAmsF2+72pqC3fBycjVPGUob/1CfpxtvSTy8hT2ySQOWdRd2aYZth5
gTdfLZ4LQdLCd4xG8/VyQBhnmitkFWhpYXwYrKw8h4VQIgGd81krohmx6lF/ldfa+B3xbeNQLXIO
eq93d37J5oG++CGr51PEegOGmmJWMctv0M8VB83XPmZa+2efjTVk4NPXxz8LFM58D7Yxl/9WK+cx
kCkOVAVW3cSnsWPo3e6aPWT01jECo1Ezm+ShxD7X+xsmcePUBn5KfR2e8zz7ruf+HvP71m1/aWTl
kw7gSgcasApRtSQ8j9bcHQ3SqEvrGs3jqSYToT7kPQzN4ZWrYwK3nySOwcMiHM3/QvknOwgzTP+5
fzYbLUAYW16YUd7y4iMTWU1YG3AcBnIYfxqLcyw985OvJz9cvTs3WvQGvvv38dQfQrN/l4vxVGr/
Vs5eXr25ryoYArLD52H9qXO02XQ0oyI+mcfwOfVl9cqQCAsNwEF39lXt2ypVM2iy4480wBkfXX3q
9KGyNRpERZCL/l9dSFQCdfkKeeOvKVxyO3dt0xh1EVrgzERQHL/eXcOZUKNvYxQ83aZDp3CqtObV
qLlLeZRpYspLmhGX/Ye4gfgSGD1qr0xTr4I9t5Ve39azqvsssPkzzHzsijlCR0kfg/vus3Xp1Nec
UT0dcNl6PCDuc7O2JC2VYqo7poaWamiPMHaP8dN9Q1sOQvtJRVs0E+mLX2/k7DD0ldtpGUzEDH90
1iiQ1auq4yzmdufMNtcEnBGkpsJbrx/qsHHNmLmHMuh7F+WvMtKe7CW3d2pmWwvi28YHnTlpKv2r
DL6N/V5OZlcGcOOVgZym+JjIoT13hbanPLxtCjwB2CZqEzfov2ru82qpS+B3TQnvcwNe/RjJhk6s
OVl0wu4f1cb+sWmq9KLIYNjI66PSUc2NhTeUgZWFvPmzOR+90Vp2UtyNRZERwhgHIp7ph/XzaIwL
oz/Aceg1ITZ6sIexQgtjqIR51Nsp27vI6kevXg2aCYA/KBNTJFiPpkwytotkkWmwZFGuvaUY70WH
OMra+ug0ocjfVbXv5Jcmc5F+EGHsdTs3bWu9ag4XSDRol/8nxfvynbYZH01NkQZ6MQ8fekQ3XyWa
611MIq+vDx8gicDvSoVipV2zg5bGpJkaQyVBYxtF/Kop7epP3o54D1W+sSQwLsIEgkIeJ9bgjtHu
CuFmRh70M4MxLpX3wGsdcUyhdn08YcOUogJR05W0RK99MjdmJ09yKw8m02ZFKM5dKn96GIsPmg9/
JMBTOO+bOcXCdCprarGS5nVxlJmwj8BL+9PjxwNZFIN2VABvSdasYWpV7xUrwC5/MfNVHO0sdP+9
b2XrcJgi5gMCjya59uozmQ7OoPcaVdqw8NNPdMY9ccjNdkAOco52In21+6vLRdBGbIgdGsfrPvVM
PDeMY5IH0u7qN3HZkuOiEWVAqCLDc2+QGjLqvsuwurFER81MEYv7ajprlY6Ov2E+8Msjrw2NfpfW
6bEUI9AJMY07Z7bVvoPhQZ0YTUkaFypQeHF9G1GWnUzDnCTD+Esz0DdYauenLNtv3ojay0IP751x
tHY+MhtPsYJAM0zHCAqDKKtD9IcmSYd5ojxXSvdpcVDRc0TrPh5RKSZNxfwExzuOeb02H6ZZnQ5r
HiTukh30pUJfwEfBbKSAJorwP9xlgFegMOnW4TXrorA7uBIMr5kFeuxVH9zCQVSqoNQ2ne/fgK3N
wyd/A2ugX1pXHUeQUZ7FCCctzmg4ADKsXgEMeUxU4neVAiKf/1lZVSk0eHsikNp5oNeVuHhhmD0L
JxsfHUSkSaZqZb9BhaDTV0eE6nZddHbJU1uTS2fdXKN6PnQ7Xr51oV5aWX35pTPx042cN2MIIRlO
IE9Lp7E4m9FiPfyg81RQA6FFTNedyv21z8m5THQ3dwSjuROV+6hxv5awRfx61AVIjYhu1fgf8zRr
6ota9nE0j50ZRAUukC6iOydpssf0vPE40OdjeEZxKYAxcVeLKdthzEYtQdleaW5r8wcnL5/mvu3R
oKyDzEzfws596ZwiAKa5E62ph+f67XUAqClGS/BwJA1r/0PhEug089S5hkj4U9aL7KuA9dmCzcEq
X4dFFu1xSt1eLAjVkRAAFEyDk/LO9dmZ1kD6FWHSG/z+UhQZOudL3O8EiCuNNnWzqFnxRWZhQHZv
fN7z02jwzaQJ/CYFHeqrqOyYR0OXBXFUlPEJIFPeBhOQjjToGWBtTyIbUK61R5Gnh7GOtPmgx1Pe
v65yQ2iXWCoNbas3s/ZijTPxEAMCnX9I3Awx1DTRm5+Ik1X/SmOuERDTJv5+YaE6fyD+bWdUDkuk
NgtKFxkC6maO0myZtkp3TWS/ahvI744U1i3ZA8VWEEucLeEIoL3VV2cgdBso31HqoVuXHuPKqaJX
WmMjMIOiTRSdMoCh47FZxuR9L2qkOMdxWT6HGWSh6ELDrnhyjTFPT6kos/7UNcMgDpQg0asPZeUm
R7MQ6I3dv3S3r4j60XSIiQaYOV2jyCytEkkU+lRUZx3p9RhBtFLK+Ek3hmzH1K0nYgr3IAJQMwTr
0p/dA2Aue1EFrmhqdNyW4djKot35Pm5boVdBF5ru8Lrxl1dQ0U2tVgVO3tcBvY3+XRzWe4LXm1YE
chKKRpsq++qsfSlJ5hKvCnLoJN7Mvu3A55qFj9KjKY8SvkOtBsgYZ3R9d0Va6367sJYyo2JZVSUq
BUu5QAon9yj8bqNCTDEtxgNPukP74dpU7jVlMyxVHSR93r6Vk2586tp0OEf2OAetgYpqknTlTiiq
/tHr5xCjivEcxC4rXDcN6qKZTRARdSDHyfzk8HG+dF0VwRca+YdI17qnAZ2ho+9q9uW+228UiBXc
jycYbh3EGdaF9sZ3Oy1kYC0wwzyvL1lXZSjUJ3DDPo19032z7ND+XsTcmMsodeTO5jxMnfO06I2L
Gm5dOTsB0O2ngR/ELBQQAwI76uPXB9BbbjzRiKtAXk0MxhZ+CM7dKPsvFMryp7HOpx/3t2DP4Cpc
1Q1EDNIS59Ld7I9Blvb7KBzlR93O5ndRuDc3smlNQR9hTMDP1rx4tRnabTuwvDgr+4/A6Ic/LOig
Pkt9OIc5Elj3F7d1P6GcwJ9VJ/tmvsxYrLgsY541DwXzPzugUih4JvLXfStbjydBkWLh5pbS/b8+
Mz2dhRfqPDMGXcJzMmXap2wS3dt50qJv901t7R8z9DphJVyeJKTXpsKktsBUepiCEOBvv/VQqYx1
HyFQ3wu8KSp2IJBbS6OXBw8JRU2+ZmqDX6RQPgSzcxM1VVAXTv62DlFZh0UL1Us9tXdih62lKWwN
xVOCMiaIr01pSSg126P2HtPVGMBYLv4ETZjrTwf0bdzotV5pfrrztd5yEOrRhCsKsQ3dwrXRONTM
rC9o7xVCdoh2QlFcP4+6PpefHz84ggyeVAEZ6818uFbM4zxkRR14WlgcMyeKPtuxnp80OGDOmpEv
Owvb2k1YuPmcMyhOk211cOmyNKE0uWgttdRjQZcIlUHDqU4FUMTXsAU/qEapQj++5vglxKUwCDhr
TG48L9MMWweuicbYIUSH+8AU4i9Y778MzAftRBG36+OwaMzinPDjwYh2fXAtArO9GDuY6hazTI9u
C0W0RIb+b1vLvC9Tqjkf7h/g7U3AoGpYglKB/GR98+qwqtnJtA1Ep1lnq9O7j109tqeYme4v901t
rY3ZFSV5Q9uZecHrtTmis3iS7TqoQUd9CvMJSdow1C3kMfgivnLRw9kT9Lm9B4xYgm1TA2lgEtbs
ik27uHrScHgQbyVne7Ky0zIte+KCW3tIXYtaHbh3ioLqz1+8JkTyjAwi4RZETM3LQENr9WfRIBh7
CoVIdw5sa0kqywfIqWr966td2kUuJd3PIC5D9xjG1XRqYf18OM4E6vXCyuqeuQ4UXKlWNYGAmONU
Wgh5plOW72Tet2EZVhiq5IhMgVMoj3mxcZO1JG0zTXi7aNJX2Wwafw6oy55Hu63+mDWjRbe2DKed
N2RzB5k4ohdqAIFYA83ikflwLS+bIEKzqDkY0obB344Yczvdd/gtv1CjTf/f0Orpr0QkMqsvmqDo
w/x11dnaeYDE8avf73LN3caa7CQZAREW4iwQvl3vpDtkjm1Lpw7s2UBDGF564zgZnXUqDY3ejOUN
3tOQW1ngymLZiUY2T1HRzqo+l8IAX9t2JGhiEaUNbCT2q0Lo/0QohEDX1AdNm6KfPf68v62b5/fC
3urjNgyuvyQN9pwQXVnLS+ZDZoZ7o5mbVqgruAyLetQIVwGkLKFJKl0OT8q2hGiiGUDwCePp/lq2
XAQUAwcGVorOrvoVL26AmyymyGurDspyiC50C3mqGK/81FJ9+3Tf1NaCXppavVLIE1Rz4eAiQxGl
9lGA3BiORWOFn/+DHbQ5f3N9c0yr+qBhty44pqEJchLz7wAsM+eojWG8JxSw9Tkh9FATTqo17a0+
ldowybSweKL0qpl/of2RU7tDQ/2gO40baO0s9p6rrcMioqDLxLguRD+r5yoynDGXJi4BkD1Gv6G1
L1YVTc9mZ9of72/ixuIUPyUxMfJjvCCrxblJKJSEcRtUVt0zLq3L7k09wJBzos/c/2qqsH+816qk
pKCyQy9GMcisnpBBT3J6ROD2imJyfpYz6hUHz9LKPSWwjRIl4RSIPRUzkgqtk3FXH3iJrKkMtGzw
Pxq1k5xbL2kQY27CN2ANvK9Z16RP1uR4AbA7/6s9a8mjYoyEdZQCyI2pcJBHrZObSIgZfCuwSycH
0hkPWvU0yyhGJTl0p4ezjStba8qrMnRSt0oMdnYU2nH2M4c4sq+OS8tQ432/2XBRlULROVGoY8Dm
1++JKOE7y+KuCpAi6y+t3XevzCgJv4Rxne6sauM9YdJDtbF5HwnJVw+kqJYhX9KZ6cKEOTXTDauP
ExqQD3cbFLfp/6ysPi4Jg61uUgxqXDJ1LpNbTd9KTXo7121zLfgirSBQ+wzHXW/btLiZsDLWYrty
PDReKM6DW487wf2W59sQiFAjV+kEzn9txio4mtrE6VBO/DzbWvuHSXOX3kN8GJzxddOOT6PBLLPh
aMdFtP3Oh3pjlZgHq0SYDzJ9/bFpu6Kde1hiAy2XSaeIWvyTlQ91s7POjceLiI5hC5VTGECHrpc5
9ujkeB3INvBfceB7S3POO907gBwXr8I2f3zCCV0TUhiow9hTwv2VPUmRGR6jEty2kf2cUl//qM+L
e7p/tbZ276WV1eHpIWPkrROWQSzD+jyMtTz2Rfvv40aYoDIUczBYqDU2ZMgnza4itwzMJjTflLp0
zjjDHofX1lLUKBgjbxCFYe56wxrkAdO85Kk3QKI8y7yP39jD5OwEHOqDcV3/BM5Fo0slXxST14yl
4bI4CQVFsPUMSvyVpan8Zpi5/0P2UdN+RBRBa2EUz7xnItvRD+5v5JYPwtkPxIuOBVnnyidCS7r2
mBaUsH3xXC5hdKzL6Z1pDt+qjkjhvrGt/USGRkHE6e5RM7veT9cuU6B5oFKTIqufi8ixXpedke5x
2W887lSvCa2IC6ikrptdTE7JOpbMcxtlPP8YW806NnqenWI98R/PkSgbKb4UqmQUPVbBgO/LIet0
nL1aouIH4z/Gq4JZ0/P9fdtakCIPAu7HqshcrvdNK+y8SHOBH/am9iYcW/QACineISMX7bxJW0dE
yYi5VOBkisrk2lRTG5QRBaaspipOBUqzpyXbjRBVCWPt8pwOU16EUqqQc20lDlFuj0O/ZMjMG0+T
nxylcA/oFr933PYfsmokbyL6XiiFPg5loNCHC0ClZqja0WovfSZ0jbjmxOoO+r3WkOYPDTbwnTu9
uY0vrKy2MVq0eMlbFphPdopwZmIlz1ZaRDvV+819JDwEpqmep7W6U9lA0W7XjPjHZT0CL9DnVtHI
R09JPEwfLC2O36EA0r3OfUncaDmDt+OZG2+XKudTXWdHBTXp64PsncGY45gBLjjv/LdVZKRnqWv6
H3M7Om/LBNZ4z63cgL/sR4eHLwWYFArbjLPaxKar0D9OEJ3sNOCpve+270yGxr4VxmT/qBi9fvzd
4nUEwQwqnN7uGsrWanbT9FoCZtR3UAAezOqdnprOl/sL2vCZKyurtwSpyxglFUCwS91mz5HeRPbF
8et2j9d40w6PL++VIov7LYL9Ipf2h0R2WcNqitHuD4Khj/aQzfG8x+u/8WqRmiGprXNEgL1WN62u
9cqbaPQEQ1+d87m2zt6Y/lk31eOoIdq8hBwKMQRsZD0hbpiLgTNgKIlL/znumveh4bs7AfbWalCH
hbKDSSAFh772dI8wIBkWRlaFzlXq6+G9szjxqRjS+e/7fqACpNXjyEwz89OqCEzyt3ocK4mWX9UZ
WGrkMRyYNjqKShfnbOj74ZgbXok6LoxSr+6b3XILarMKx6jEC9c1YBTCBt6SRLE/TM7BM+rsZEEx
8Pj3xSGl5L1SQ3a0sq63MV/8rNBc0Ot2WqTHRpjjU+LuRgBba6EcBZ7WhPGHUsTKygA2RTR9EXjw
MRzcZqg+jCLKdgpsG68v5RRqo8zVo/K0Xkvv5HUNpgMrfi7faHOv22cSTu9blA3VMYob7wsMVNnR
jiOtOHhNauxs5oZPUthGYgKgGTjb9eurtYtBRg6gfVmYNSgGZuCg7Zie5wYB+Ie948rUKk6sbD8V
acwAKLN/7slr3Z+CL/h/MgJGyeRzpt7b62MbCqvOe7pFsCjnDVj27qfUI+fyH1biUpYCqYSkxToA
qI3OLEbkR4NSjwEqjXwtDKL8830rW0eDMJCio1Wy8esmjigE7Bwp+9XlEbLMftJrR2nn/RtU1MYv
921teLvSO6DzrAQjbtKURDRWNxqky33f0Ff01XiZHtWf/oMVmuhQdgPgBa1xfTiNNrc1YAycbUSw
5WBYTR5ks778dd/MxqUC+Ef2DQSQ4Z31WKzeW1OdJpJYN+3nD8scO0NzaLORgVULiqHuUOjxMJ/8
oUOqMIvj4VkO4ZhMO1dra095Cel6IK4Osnz1gtRIGcfVGBbBMkV/zWlivPOMpNjpHm2tlY4pzyAT
m6DlVltadDr4RsGHyx9EfIAQ0IOkTX617f6P2BRvRCrfyh52ucxYdlDKW+7Jl4yLxvpA3axijZEh
amkUBde5tt0T6Zh+jvoKDHiT7TGHbS7yN+Cbngu46NUiGfBfasNhHiu0+7+bHPLdzm2fXD/8trjL
k5ZMMMeI74WV79yKjdD0d0+ChgH5LaXoa3/thzBqsoyhs7DsmuLY2NHyXTRm98lrtdb9FPd66jwl
DOm0Z4oJ87LzcdjcYT6joKCpt9yQikEGoiVx5hew6XsOKoZCk0fdyOXZBoFiHu5fmo0sXqmJM7FI
b4vgZPVwIhSVNa4gFjYS3T6hsCZaZo6kOEQWqb2b2fZedXrrfqjroQoHSr9+dapzaJlLPuK6U6Xo
GmbNlqci1EW/s7JNOyRrsCmrD/qam40RtEGbNa8IpOGXCI7I5eiBVXy8RuuCASMDIsuGMX+1Gmuo
BcsB7FsljO9pdl2/idJpjwlzay3qzhEM870mWr32SGvp4srscYlK0zNIbOso8KzM/XjfF7Yc76UV
9StehPeZ09FmlwL6y85P/65qyCd8P4p+5OGoP54XQbZO+QjYr4HU5MqUXWhDTR2Xwxk6/zQ2dXRa
AOw+3V/Q5rYRxeHXZLM3U9x66OVVabNtdHSzvyHyCg9O5Yl/7lvZukJ0Mpj053+qcavDoeoRI/LL
cwFw5gcDlh8N2fnHvNXkIZ32kBAbIT58jZTCbBVU3bB2MBGgezl8FsEsu3exV4dvtcKZ/+CD6Hxi
UgCQh9gTBNhyC+oecJ+gOkAFf+XixVi7GqTlZUBHqzlCI2Qf6thYjgpxvHNnt1ZHRQI0HDpFRFir
smlsZLKJNJOPSzIMnxKjLfNDb9rRuQuX8M8exbkzbCIP3y5ckHEfn9QCy8z7XPv9ksopHt2uvLhe
V78XWeEe0WJvz/fd5MYZsULWDFck9UuFkb22Qkmp1dFwLS6DJ6b8nVmP/fLBdcJ8TzXw5rwwBKiK
a0UGwzzYahM1CQa8S/L8whBdy5yqFSMY61eHNOv2vh4ba1LQC4YhwMIS7axcv0s0c0wdL7+k4eB7
6ETo6VM7CfPRG0aR9Pe0OQzO0PCtB2LoJoF3b+LsguvEr8vRDr9DHtodIxshvmNmOPXp/lndbiGV
KUW2rbI93qHVFsZDN9nT0KQXO47bj76mj7/CZhxeMf3g72C0b5HENJ+BNSlyNWJW0vZrvyjtuZdx
2qYXY2LSFxXJ8Vkim/1ezvrwva2Ed9a1wX/25dg9l2hbXaquTD5EwJR2Fn17mDyVisYcphzOct2z
kIXdhXZRsGiIvF/rMFE/JWlq7Fi5ueKKGJwpXz4lEHOj3n29XIjRbdnXXnJpdVODImTyPo6+nI9R
sgx/tZM+f6jGRX+4dqus0kcFK07B8EZ5wIOKhNrBnFz0YW4/DUKfPrZUmT/cd5utHcQOGmcgsG/r
Lxo8n15uW8mlgQztmDX9cGgoWuzs4M33hrWo+AkqOS44U/bXO+g5RW1Eo51c0FMsPrQiRuGp9GMr
B/LejP/YFhDR++v6LX51VVjCpKJwhHALLkwc9dpkUsgBBtw6vSxmZiRffa3N5MExWiHea1SOl4u3
1KI4Cmh+l+PgSu/nZDlteKKfoodnvc7a/tmk768FgiO2jm3RD9lhCeWUHwZeRXOgYJ9WxXt98FJk
J0ZzLrVPoeX34TsD8cvxOYecz3lt9JmWnNMwke2r+0u8vfFEcLRI1H5SCly/ZKTj7aKLWAs0B1nI
I+wy2U+/KSMgt27afb9v7CbBUHEPF0zlwih0rVP8eBR1RGqTwkRS10/u0tfPS+m1772qk2+sPNT/
ngGCUTP2ZXDf8q2H2kBPEKjGOLjsNR7QGQ1E/xw9uRha7p2drgQAgsr3o59xGiV8UqHSYCfVOOu1
u9iZ1zhG53DHI3/pn0kSzeyJ6aauOQDuR3EKXMWQXRonB0n34ALJmWhrcAe5f+rOX5suRMS/HWrR
xdecUD9kUjNPOdzFe0iDG3+BJB+MrYrAGO9mcu3aTjJpiWO3S3IRMvM+UC5C7axPPPOplz0YovuL
urnxvxn5Ge/nK0HRcO2cjWLzq8WQXLTJ+IVsKGNds/Fu9LX3i9bu+ObWwpANJ5chgBBYu15Y6y9D
pVVOfKnMsD33eehceJqb5xD04054fvMpoPQJMAhKARp5SnHg2lRYQRuOZAQP2Zwa6dtuTGz745iZ
3s/SlXF8bActWg5l7xY7vdeNNVK/YPaK1BDA8NowiGWzmFDdvMhOGken5Z2WvZcdJ2/ao6K4uXCs
UanQcG7g9xn0uF5jO40xrQeugpdCfYeKVHsIjTHc8fqtBeH3ZPC0eVUF7NoKbHOWB5V7emE2NT7n
kcZahJ6el6zakyG5XRCbxpw6uRuBH43Ya1OjtiyVP1vRpS4meV5mz/iY++0exPF2QUT/LtAJninq
kusOUOE00dJ6sRnkfZb9lXvk7b6o0y9RS8f3/uW69UJMQZ2g6DpoKf8ey3yR9ZbEebUOkTqfJvtz
0Uav6yH5WJbGj2Yu33Vt/fD9shSgS73+PI83k396QnWXqQYjqOPeu4QDelWpbdavc8hnd56NjU3E
IQDmECjg5o46yhcrawH+xcD/jUAv3c+I7CyvwJpnB0Pr453PyoYl5g1oy6gsgGdx5RQDk1nMJRtG
kM+FQGG8Ho5O7egBKgd7ggy3byEJBx4Ily5HxijY9aLKds5Hx4O8topkfxwYgjHy7JeXaqeWLsCO
b2w4O8+tGm8gJjaYyr825ojI1DsAZUGnu+K9nsj0Ta8jGH3fAzetkKAz8qvUC9dAaAMcbc1MjxH0
nTO/S+DIOetxupflbp4RCGhCR8VKswacwA2NqDjzRYFfMj90YGaXUl/jh8mvpnG6vc7qtjVFiAbE
iu/JaudiL2L4q3YNmBZH92iMRvu0oDn0lNePc8mRghKzEdhAbEuleOXmnbBKLQGWEnhxaz8nTZle
yrl9mN1YWVGJEYSpDCytCSa6xPcyP7XZPmmMr7rSGp7CpWl3Mojbxwg3Ax/MUCtgAbLPa4eLw2by
ojgzmU5SJId6oRfd0+LaxRsznErjIAumzg4hIs3zjqvfHpitlFUps1MMg795VdeHA0lL0taCxDCN
/OcCkoZDP/ne63ipHyb/4xsF5EThuEB/8IG8XqQ2TaE7WBNzwS39fcPr7aPhzXua17e3SsFbcAhm
eCgmrVEeQD516tj+HBRRPh7cpK8PeTHvsbJvWaENoo7KRBF0baWOiwWG9HhhjCcejyT45qnuvb3a
0U3CwAA4cAsIXw0lEbXGe2q15vldPk2MSlji2QtL519rQMWh9Krke7ss3qmL/fJbXvV7MwC3bsGL
wZw6UFPiJfKj67PSEfWKxf9xdmY7jhtLt34iApyHW0qiSqye3JPdviHsf9vJeZ6f/nxZvYHTogQR
2nCjYcBwRWUyMzKGFWsx93LuxNy+FKNYCcuc5lTU6dOIIOmceKvwUPCEkCFdm8qj1pliRuHPnctI
LLO5luvTH88vS9c1BzQsnED+MsWhn1Ptj2ddMAg5onSCUf7hz7VtU69WuN8SmwdMi/6TMDeFAFjf
/OdpK5LoQvKjw98B+cq1FUdNnTEqBwvKqdiGkcwtxm99Wpt7rY87Hw1wE8AqWVoCrbaJ4XOvSOOm
EMa57GL1xPTreGyXpTgmYHtOTy2J11Gi8UBaS+8hX5brJSlDtQjVjOFJdOJo9RdjFOJQqsteEXpz
z37aQTIQgRF5F7Y12qzF9VaAqS7G4ioHLY7NU8wUxY4T3Ljfn1Y8Zl4oMyKFeEMhU63rHKdYact0
+D/muhzkkSIxtke10Jd/x8LNjEuyuFaxY/ju8n4xvHGJgucFTJBdX2rY3L7klEK+9jSRd/Lye1YQ
X2RxUmWU6d7rj1X1TF/PyDBdSodkruwL7yVuleWv54/Er1Y2a1Ec9HW6omguljms7+PK9T6lUGjs
CYRtAsG3bwVGjBoKAC4c1MaMPkXV2qNsfknj8Z3dT19KVnawhmH15xq+v+cXxctIG5oIF8jMxpor
8mhN+6K/MPFozkfwaDUCeMuq7g3U3juCRLd4QmxRxdjcXfBbveFUWQ/JaQeQqlTgjaDtV83Lb/HQ
jOV7NYpFfULjylxeHq/xzo5aQLgAFdB+Af60ccCVOWYmVbjh0vXAkw6jCjQkcOYCeuW2jwzr76zI
JxBej63eWTCHkZkJ2IVoQ2+Z/Ctba1aLJ+WSpyL1M8uOzg4RQuITKaL1pjXpq6uY3ZPyy/L4AMFC
rJjerZRE2CTm69yKbMpXzOrKhIpW5SWvRbzqnx+v7s6Vo9DG6aS9xCdVN2Y8xPQyL4nbixV10eCv
HTHJtzhZxB4Xyl1DgEgp4ENZTbnh+m5D/FSaY2Jzt0cn8WcBNZ4yzk/KLshdo1VGewmvj5c05G/x
a0q51Gj5QKR5MfTq3aw4w4ulrdH58Z5toh2MMJ4vPQi3gHL99mZng6NHzdI1l9nqs1en7v4emoZ6
M/Jnr26ur/WnSERWfMxLvdrj1r+9A4DySNCpbDAjwjt9vcDK07ueqlN9Seup+1zXOVprijYtUP45
DvoEluiqJ7ueb+uVeE0J+SC62+bpll2ozmSwXrMiEDk0FPM/1wWjL6c6n5aL6Yz9kd5n//fjbb63
VDQuCZEBszG8vAntWqVPGCnR24tG47o9q/MCcrQwCcMgfMgT3R/Kylx27sPtbQfQQorD8yNLLtu1
MjiquQLu78uSzu2H2hsG7bcSYoL8veLBb+UzJaYkL3W1eu3vj5d7e0FkyRasozy+VK42FwQ8ij13
Y1FdRB8VrxGKVHQw6icnpeS3ZHAVzBBtbLKPrYQ344GtvUxTdRmaOTsretN8mvpmr1V359PJ8Vie
B4RK8S+bTwfO2C3TPK8uKnxhr3ZRev+iDDgeSStLdNC04kll1J/LAt6gUosjnd9WTF0zB5ev69Wl
FVMGN9qAnm6C4vDjT7SJW/9rhUyHmixXb5uDMphimX0GnXhlL9WhEvbg6xGQPaOK9spId08D4yoS
YY6X2frlVo00g8EYdnCyhsAdpvJi5PNe1HB3QbRqmDMGUXxz2nlQYw3wRHWJUuIhkbTrcTTH6fPU
Jl3weO/uHgm+jxxzpxS3LVU1qeV0jMRUFz2e1skvolYPEBCGeEFbLOedFtX6c1X0n1+LqjaFTIgX
wepfu0pdVMSpiDFdZiNz/rQg4fYr1Uk+F56zp9h172vhHzkXjNTxwG2CIlQeEK5SFw6Gro0nmK7s
Ywygy3+8hfe+FtMAjPATfUkFhOsFdXJYZDZFfWH6d/iW5q39eRReF4pG3Zs+v2cKXDwXiqsKhHNT
HhuV3m7aHFMxKfdBdNlwWvrSOi5DGe9Edff27ldT8r//8mSTm60NLb/q4hlpUx2pdNvpsSYQ3HlO
7tkBAcKV4gWlGLL5RlqprdqsiepiF8YcZLFln1sTttfnvxFoCaBG9FRkMfN6NVUDkLlpUhQHyrqO
3jFTXJoHjQGH6HUqUTX8H44EhIMSScMhd95oK3/ZvFSderd0Vg7eMtRHU3jxS6o3hb/oWb5zge/t
HzHiz+lD2Vu8XhmTG5B5dPh0dm09Vkax+m3dN8en9092RXkGZVkHruZrK33Ve9hpuLS9MlmomAz9
d8h79fE9FR1N7Fi789oDQSLApnYKl85WszBNLVHqpYdvjRz1JS2g3xT64i/C9TOk4g+ZKbKd437j
B2nIMn0tQWRy6nFbyUkUJiYghisvTqGon+z0Q10fanXtjxNE6afHm3nXFu0p3hEaVZQyrzdzNPVa
aV2OvLvGRE1KPrR1UJUtX60TqfGpVZxpx+nenBKSCBJDwlPaBRKvcG2yzq3YjGjgXNQlWd7nVIYP
OaIfvz1e2I17IlCQ7RzaiRRCsHNtRYlmM3f7HCuVJQ5625sfqmopX1KvWXbcxj1TcpSduSowJkxX
XJtKpkot3RLm+nkWlU/xuw1q6dr7NBHPQdffqCIlKACRIu4zb+S1KbUc9RKxWHFpitx6iRTV+6AP
Tv6u7W312WBTFvB59WVPh7bvdgONWo0rZ7HERaQOYq5K873Mlj0txJvjJ5U8CGWB4oNupXZ3vZ68
zCMn6UbnRbfWD4WmhUk0uT7SJV9HJXqyP4BPpzlEg4pcGdUXOiHXxiLwHqWBisclJbw/2X0U574b
pdGx4X97cmbozRglARlD/8QdXRsztV5IbZnyklqpfizj1fNXo9wDSr4V53+BNUkzvFckswABZPl3
85gwxzxVHvjWi6v30ejn5dDVh3hICvMlt9yuCnv4S+ZXAL75sa153fxySuIPTaz11g6O/OZbymQX
h4V4MlhhnNf1iq1V6tG4Ltu7lB5C2JGnvoD7s364aTu/7yCOWXaetluLOGWqtjJilEymm5egVp2o
L5s+vyS93f7ROVr0jvnfIgvdIXOKI/CZRNsxeeO8ICtirlOWHz3o4rbTsF7fu1Zbm/mlZYLaL5JC
O7izuTcoeONRoE9mBh00F3hbkE6bkxp3HOI5ssbLtNCNIVIZfEg52kO1WnuUxG+vyfUJImeHV4os
TKZF2xW5ObdBdE1/iQcxvze1BR2fJu4EFtX0nZcjAOhq1uAbqImea70s35G3OX9NwnL8JDKTJ4cr
ONHU0mDQhugKfOXNhC7DHABIm6K9lGXf/gBHqPut12c7h/X2O5JDA854CyN0AFDXh1XttGidPdFd
htEc4tNsGwriT9AZPBvsyTSa3EwS2tJ/34aUa5QgjBp3/cVVtP5jUVl5sBhd9gPRXP34+MW7XRIt
PPBVVANZGN3k6yUxFjDlkzKWlyqFLNm3V8X63Onq/PWxmduzSeQKnoAWsoOIyhZYvOSNQaC3Yqa3
zQMRDBz1AxluskIO/NjUzf2mNMBKJCEz+GIS9+sVLavbMAdZrZdGTI0f16Pws9TIjjQrWzTnqx+P
zd2sDLQYaF7ePTonINU2sVBnNoC4PGO4ZCu6xnndazBcQrvD474HIb5jigCPkQ7ptSEE3xy/ZhCq
u1jLeKkGsRwdVvphKLTmtaqjp4tGEg1N/5hKPGkAye71JsZdaUOGl+qXoYCRAHq3miksu9gJTOQv
fOVF6GsxCEUPzQa5eAPNWO3aqxst18kGexHEU+Qghpolf40m0mNWWevvigaPunO75Be5sUohjqay
pGXa5jbGbHjK4s36RR2N6NTGbXtaezcJvCafPmhrP746pVl8aO08+g+8HnsFi5sbR4EHZJxkJ6ej
p27bvWZVpwxdeMtFaW31CKH/DMlg93QChxXyD3hlwUFxZjY5PYhMN880bkFXzuVxGe1/ra7Rj5Ot
7dXktushPCJRlDT4UJJLkO31UYkY7M+zuVNDJnOUjxP3PKwNc6+Ftz0qb1aoLEIrJJmFtg/OTFhb
eIm7hpHq1hLe+rU1p9904A1+H1t/gmIOHt/rrRuRBonOKdYSNPOebi4bkgzp4kC9H+aFPfvCie3j
MseObxr5966Mvzy2dmcT5dCFTv6GgtcN5WDbWLXtZM0cDoz2H81WiQ590jc7rlF+il9PPuEO9D40
4inQ4oy3/XFFRtTA76ZQZGX1H6vSzGM1r+N5bqL8JWo64488Tcugr3ZD9nuWEdCikiRbHJz+60PS
G1FTWE46haaWNse5W7uj3nTdkV9nCdzCqT51M3w2UdN63x7v7NZpyjUTF9G4gStKDpZfW27zuV6N
aRrDrC/VE1B85YBwg+qX0fqsf0ZTi7Yakle8X6Sr28hyToCh6EPZh0O92l+hOmDyu9Hir7Uz7034
vf2s609JyYkCuKTglwnkxkF7fa7GyagN4WzYqYoe6lrEYap09viNxzFPjrE5FelXd2qFeFlGI179
bi5S94M2erF28FRQQiFBlVBOS67O4miZaBTteNrbvTeoMkuEGo/W7YjPZJrTpM/zEDJHBe4D6cD6
45i6VeAN+R5U6J4t8kJgEhxi+ribDbHGKkk7FHHDpLCrw0Ap7d1UTDF3qZ6/PT5St5eVgwwkHTl5
3v4bCs1MxFrJxDlHKqu7L57b69+WPH1Sp412EfBV5EVgZ5EDKFvQghoVVecKuwvHwYsOSW7nB2Gb
/c4nuskF38yAcCLpwwp12ev7oZd6BMAY+ZjVNKq/VPRM/50FFJp9n/anrLaX1xhFkIB+tHpqeje+
WPHkvjze0DvfjjG3N6YgWmNM91//DkVkrXPqql2YpWr5wYrq9H2r9zOlrGLeIRC4Y4qAhnCNeURc
+7aOlNhFWrvV4oX5uGahngKlaSxlONv909gWZiQ4+pJlgiIPGyyP0S81VH0t+m6MCjdU81rzRdul
gRB1tPNObaMZaYXnHQ8nG9Q4uY0VxwQYRBgfxs4gAnSaXSBJafUCqXYUdN2YfTMJeEKvKJKgXuzs
/PjT3Tp2SqoMtslckDx929dci3JE+i5ywgY84PtlsN81RNwXcps1IFpognXUtI8Gcw7Hx4Zv32c+
nhzvlTRTDOduzowe9Z1lrakbmk7+R9zAkQ6HbQa5Zb74nVD34o/bO89lh14eLybb/9unE4KfNiP7
dEIlyaDwFMMUdjw4p8eLetO6u3brVAc4NZIZj5LBtipIbb8ByKPooW6gTgfaMLbGkDhVHY4OKGYc
tzfH/3S2UWlQHzdu9bF0e6O9FEVbJaAkeXlomfe69jErWie5gFCPfp+Sxtb9xZ0H5aVrq+j9mldw
QftMSVjCz8EFCJ+Bl26P6Pr2bIAaJpaBhp2nipz2+mhSkVzIgiwtpOPDlMkS9aqBYNecTx81Ki5T
UCqdBcCgUSg5ufZSazszprdnhByd5gXnE8EcctzrX2CK1h66a6GHuYZMtY8Ea+9+E6W7/O7OjrMe
YvZl2HEwNwcFW1IXikkwW6I5N/5UITBgqrVPw3bN53PmxUnQAYJ4eXxQ7lkhu5WYSlLcG8LGxYwq
iw5QFpq1EkcXM2qG+gBVwpLvvA93DDERzGwNh5/lbBG4DID1WrZOWZi7NdNzatmfGtHGX59ejiT+
AQTFaZFT/tcfqk3aXpnjJA/BZTASay3NIU3gOXxs5cb3U/NjGImSMT8G3Ilc6y8OuW4Ty5ynKAmr
CUYmO63195UOPYah509KGRKDSFMUxiS+i8GkTVOryzNUyO00DUETrUelmaMDIjTOk3XFNysS1wHe
gsLilsatK9u4okuThBhrSE20vGoO2RxXe97vJvtiObzQEsFLlYPvdL1zpTvmpVeUSThOrftbn63m
KU8b6zybqng/OUpzpjWqPVkdkKujLQ20S5L9krBcG6UC3swpom9hjMbrX4xxLH/l7hi/i50x/dIY
9vQptSHbfHxG5Bm4csCkX7J6xEeTkI9tEVW1xsXUMjMNC10pgqhJVFC9eM/nrTD+xwAgCEAwSMb1
0rzVpShrJlnopIlxMgVcl5Fm7oFr75x3zjlhJPhu+rjbJzKO42xYCicLG32a0jMSYeYaGFkXi0Ph
FbvwtXvmqO5RW0fQhrdrc70c6EBcQ5nqsGlFFE4zT77baXEA2KjccbI3LwtlXpwsXwkILMn5xslW
y1h3fVM3YeQZU330AGLkHxmIsIsD2GUdqdrEq3XCrXUYz8KoIQB8/AFv14qwCMA1alYyyts2eMda
twaXOZjQGK31yE7/R+XpPsTjunfHb68eltjQN/JJOhcb1yhEW8Jf2Dch5CrR+1pRTMTYHec3YnHj
mM2W92I5a/IcdaNMoeDS4N1mtBI2iG2JLB5BMltJX5G4rfOZgcfu0MxgAccmK3cu3J2dBDkMwzET
nHTMzM0tjzI18rTIrsJGQzycGou+podJn7rupPVqpOzEq3e2k44roTKDUdy77SEFIYB6nUe8YRvx
FGhRv7wDYLN8cph6/GSvufYJzac9vbObGJ2MFG8mlQkI1GkAXV93pHPHrIy6NHRICT7A1macnHGu
LozYacIv63hIv6xF44kPda5Y3bkvCmdnm2/9GkkkmiPMbMtG5vZXWBh5N6bRVS5wpiWIlzuuz+Ox
11m8Y4UnD1ftSb17inXXC20WnaZL0kaXtRHxJ6brvjPHmn55fPfuGZGdJ1kL55FVN0Yyfe2txsqj
S5kUeVAueX8wMshZH1u5PZcGkxBARCXigMRm880yXEqsm6UIFw1OixXWyrAqmOqMLWWP2+jWFE6T
spFM90kYt9B3j6mY0jKmKiwYCZsPNrpFEDlbipXAxzNBw/14ZbenkRSGo4+cFEzt4GGuP5KSN+Ni
t24e1lmuH4vcMMI8W4HWi3l+nyAcF2hO7BzrTkynSUxPUnNzEchWeSKY/sYhU0m5Nl/k8t1VhjVE
LytXjpVpABsxqXaMPsITyx6Z3u1pwRzFGuYjpWTlNj/OmW9PeqdawyJfzJe49twj0iPJ6fGe3n5C
RoBoAwEVpSZEEHu9qJ6YYcqXeA1FZNMvaQ2n872+oA8UwfG1V/27aw2xbLmD1Lxuivv9jOK34iyh
pjbd2bJHVH4aTmmHRtP3xwu73T7eOPTNEEAGF0On/nphXlJOEOnPI2VwoxHUwdOU+SATRPhjO7dL
km+p6RE289zAE7WxU4LRI1MbQyMaVR8Rxeolh58g6Ad1T1Xq3pJI0chM3+r7WyYer0PjaQU/EjrK
ULyoXjkEQoH09vGC5MZcB5Ly55MAmlLF5OZdq2dlNphe0UJHBUwPc5hRItIVo8wNt/k0jwHBuvrk
9DF3S4KiiZVBdpBMbTuEThlrc+TWWpiB1DimiGUfRJs4h8HLntQ2fzNFT1cSSEt86Hb6uC2KVV2L
RAuNmT7uMuZFECPLvXOvbr+V9IeErm9rAmJ+fSwsvV7gAjbUcKRSemqFBqdXvezJqd21AgQRPmwZ
zG2LO3GiQdUjXDV0smgIlsZafaNv97iYbos7cqskx47EadB33CxmWVc4YMZZDVenFXPA+TaTf+e8
0MvXctZ74+xQkTE/9coyNoe2teDIGRUof064nnj6mKtDE7/UZT24LyKzwGXGVhQriq8WTWcxt1nk
7ndtKbPipEK7zv8wlmiVpF1MZGp1tbenWnVv2+TYtIYUF3zKW1KddNbbltBwoeSezt915uxfJT5/
7ybdugYmiKi+AcTi0aB6e30GBEFq3i/DEjqRUgZq6cm2UeYeDNE8SfLKoZbDSgQugKAZ0t5mf3yW
KEGME8dqVmDJ64nhM1infKNpu0+P/cOdzaMOzVmTbRzwvBvHatZ64hRduoQqQeBhWRrdd0ZXHB9b
ubN3oAWoJ6LXyvze9v4k+SLgelnmsK/a5mVpISxJ6iI+VEu/J+BwawqWAPaP7iKR0w21tmUq3lCl
URPiGvQPea5qf6bebLwya6Ps4HDumaLUTPwCg86dgGlJZs+ZjTbsCNtfUGOpDv1owUpduzuA0Nt0
AboXph+xRbuHEOL67CF9Eevp0DahrgOt8jNRKLavtKPS+KAQqyIYZy2uAiDHqff0iygVP8mNaCSC
Ld9yQlZ95VoDVz5sqkW7gE/sT52iOUGR0A56fEpu3yo0RsEbyUoEo3rbmUCBGJsZ13YbtqVSvHRO
7r30WlkeiqEYD+Og2jvp++3Zp8/Ee0/0R1WWrun1rlLptaahMoswnrziAvbbPAll/Pp4UbeHBCN8
M3qLtEp5ha+NTFlRmE25FmG5qPEPT0zOcWFS5UI9YTo9b4qERLbuoZ+8AdiCf05UcqsipGk1HOK8
sfy8jcSxrOL4fzAFxptpR7JYKn6bVWWSR26KpiIcbOsfY231F6bKxFHUvbmTAN0eCoIxQN60sumd
35BveYte5egRN+FEJ/TvwjHLKkTCY1gCVevSmA4FlcIdd3XPJgee3FEiLkD4Xn8zgG9mnaKpEIo1
Hr7CtNYd08JIApHWyZ+oMXs79u6cEZkZcOzpD0BCsynTCqtS1VUp63D2zFzxC712Vt9s1CYj81Lr
fx8fkzurg6OdshF/6IlvY9xxnuiW0xwIyfJhuTb13G9c7Xs0K5d5nevgsbU7awOdL70XC7vFwdnJ
ZNYGpGb0qZDKCuqh1NoTcgGteAGG2e/pjd6500AIaceRLVNp2DZW3aFbvTpPwJa4+fxVFaSwU92W
Xx4v6s4W0hCH3ORNv/ImHZkWE5qWPhrodlZeoNlJTBBUW+ceDPMlQ3/06VcaMI4krQKLiVrAtptj
lgnVoUGMIeAC1xeGtYRWLbqd9+zO3kmKXOBTDG4AX9wce2cqK0NnSDOc0xEcXOF1l5Rm1cvjvbt9
yxg14KfjoGQctcXgpDQK9ETJxlABxfpdXZfxaK6Zfe4jpzoi5t69VxZDe9bVcybkSDPbiAuBU+r6
RpdqktoJ9I7h1GrGl0Q34k9t4/x4vLKb/cMIo99SlI04lO91bUQsbtKXsTKGYgGbsKRpcSizeI8c
954V8mDiXSoJRImbJkihG4unEJuHblblx74wR9/01r0S2s21lZcInjR6+fBI0nK7XgtsOs5QwSpG
x35xPqIbigyA06Qfp7IQz38b6iEgjCmHytd/YyqNlaEpsnYKlUnp9FD1in4+xugaPTvWgPsh36G8
y/enGLMtC/amMvHlyynkmplfHGVsfAOV3W9Pn4K30R2iJXIFSjHXO8dEAxL3LUfNmsXSU7Aehktv
21ayk9nfnAOpsUnbFRwzrTCoz6/tDEM09jwlc5hwto8kj/O7Iq7bZ903VvBybyhm2q7uZjXMMnsj
nX011JY8OaxTF/vV6OWnut+lNrw5ctIUl5SgHUw/F+h6QakwhmXRcjW0oQ8r/MKNRoJcPhABb0wR
5vT4O93UHy1maWhH8TfhLXXPa3Pzivq1lbAyUI5poHaD8uc4DebXvkjiICYoAdapzUfDiP5pocK9
PLZ+Z7HEF9TBpWIfyaT8ur82gWelnMGlqGESa+arXTkewmFlckiMpNl5PG4cLgu16F5KcgqwXNvJ
+9S20sFhOiBUqQwelnL4OLnmSdGz6eQ4xbu1qPYokm+Pphw25ELLOV6gaZtUOTGqwlhAQ4RtO8yN
byva/zGm5z0LLpbyoR6QNENyHjLouD2bi5GmXAM1VIwapOHocLMrdTxptdPtPFq3nwtqKjmoA1hL
tjA3CVgKU0KGqrMWqmUZ/TP183Qqa6c6GPWg7vSb75giSZaM5OyexAhcnwyvHFelcNsojOYqafxE
na2TysC6HwlveZaGhS2UGTmNGImOoWZ3bQwxR9y/l0Yk5kryr10aRWjozZMyfHR/ee+500CXwIlR
V7220uYMNBZR5oRZMpWnodYl+XRb7WQKt+ecMQEAFRLDxynfqpe7oE7jSM3sUGmSKsgSkfW+PWXu
iYmS5BIN03ygYPB0GRctARr0zEIQbvLvm7NeCtFnPDtOaNTG5HN6qrNi1svO2m4CTt4RukDSADVV
NvR6B0dTAy8d6UZoNIZ+so0m/i2N6Z0IQ3HeucKonn2TZaUdkLYEQ5IsbOlsYtmHJCroXo0G4XJm
JytISaL89yedIO+jRCqDmueNYYDrelVRVE4KKptYyUT0Z7+Ype8V7fRuHtZpZwOvXRL3CdcHQokc
S7LN3gDnaDdG8ClpQ1C7c4EZkHSGP2uTsjcVen19fxoihH7TNZQzOZsvNZUR2cE6jUHraWUg5hEs
wNgk7xAs2mum3jdFFkKrQqL1N5fXEGlML2MZg6k3TrNhdB8rrR8/D+segPre5vFCgvCWMGpaI9ff
SXTMeGSdy5p6qviTl/Z+sRh7JCfyff//rYqfO0dqwBwmsSDP8mY5MVI+yC5hpetN8Spm0wqUxOgO
gMLsQw7s4De7UubXXh12srnrSODNMPkwDxXHA3jg9hg2aAelOhokgdAM5QyiOiYw7Gv1rNpze0zT
Rn0BM6gFCNB6Rzs390SM7nxHGQDLDhoP2k13oUHYM11X7PelUvrqlGWHLimXsCjrdCfs2AD2/7tW
uq60PmXTesujWitmayR5PQVLCUNJFOneWSnb8WyYojva8MX7g7Yur1JjXIpVOqdEQ0FhcXvHt7S5
ehkKqFPKNXO+PnYFd44YM6MUGGWfW+aF10cszlrGI8aUPehL7bQKt/LHsYyOj628tVA2ZwwzlD4o
7UButf3UWpzZmVsOU2C2oIFKYB8fTGbFkenuomM2GZkv8s4+z1bXH5QOhTHh6ekpddr+8+Pf5Nqh
//wOeAcqWkBbJBrier1zpvSdKMopcKLY9nPPVV4bJqXA6EV9MNbKc/PjP+3ZELqTK8Bua28xegKe
wWyiYB3YSQpSSdCIG7SqpiVX7tEy3B5nOVpG8EcJ3gWEsbnH3bpqEOUbLM2a1o9GnnnfiirPTink
XsNOEnTfFo1GZl2ojG+bqJBSLmk8u1OQmg25Vgfjgw8KAxUwpx+/Pf5km2ljuYcsTGoJQ31KJX7b
K5loAmsiZ1LI7taofs3HVgwfFsZxpyCOnd74fclc+5O6Rl7iWxNQY6vUrOYgFG+tD0YsoEvz9awi
TtnZhdvLA5iMwAACepfXeovcMEGE1MbiTEFk5dlvbo5YXex5z3Ff/Fw+CDDwBWASacJvvmtuFkrb
e1hZy2IIDbvU/Vr1+p0renctFAHkKwCsd8tHmDlitAHUz8G6eP9C85wfPHNOd6KBNyTvtR/gzYTi
QM4lyjmpzfVreVNqRWuWwJvSoYaxMoqbgwnvWe/PRucpB2jvmLerusmtT6YaZcU5rw3RniM4xbpX
bVn04jiocWZ+IhZtlkOGzHR76WxK8P6ijd1ebenOQYfaR04ZvA3nbcPMcV31uK1h9ilm9/dlhXfd
jKcfwDb3lDXu7D9BCzRtDDcSAm77FcYETsB0o5nQpVL8uuiyQxHNe1Zu3Z9UlKLkDTENs1Jb5OSk
NbPdZe0STPKetCsQP7V4NQQctlZv7ODvZXiy+diEf8AzCWgl1HVTWBCITdQLI0RBoeTFwRlcvfQ7
11hPlrWkrxkCZ0HWjcmPx+7iLa++NkteRT4CdQStC6aLr138mHpZP9DFD5q+iv6NGC7uzqaZjqlf
eY3m/eDxmb5DmJM7r1UyDcKHnjjTAq/TEu+U2ML8jwIM3TwM+VJK7YrciD6kreOmKFKZXX/SutUW
viaVhP9xB319R4Mp/96vTdaHZpUK+KKtEq2LRi3cV71Acd2vW8Wozkmk29/XNFI6f56mWP9Y1PXa
0d5fmRKQMkT1iz4sNqqNUT3Z4TDXi9BOxpwV/6jQp0XnqDDqmtthJUu7czNvj58LIoxSxVtDlYDq
etNSfR1tRiINpnbW8iUGjnggGX4OXi1dGYkAk0LI3ZD02ttefmxm6ezoixNohZp9qJgdCiu13puO
uA1oCZoZutLp+gEpMuVaf6nx9E2r5U7vOEGl1MUns5iVYFLE8iFGtP3YtmP8I2KK52gyL7NTtbtj
mZl2ypBk2zKv2lRGKkguKne03cDUxhd7NhN/qY2/ERi7QNj1YY7s2o+iJyuS0Kwy4SKB5FKVh9r+
VhtCK119Lu3WCqa81Y/rNC9B0mjqzmO39YRYkQOPcnyO+h0D+9e7KnBdgj6nFWgt5RBFJO7f/VB4
NKSt+Kks+G1BqIXYJtbkX/Ym71nqtkpH6i+BmiGpAUHh+MeSuuufjx3F1heyIIo9lNgJYWCe2cZL
YkD0Vc4gBGnXWvZhWNf2a1RN2eQ33ez95Vq1ukfnfWcPpfQPJCLUSihqbVzTlDPtudi5TcAAWeGQ
tGkw4WZOAFz2oFP3TDGuxvAohV3QYJv6yGiXreYsmBodY/DTVR8PqcqkV5yue4jSexspjx6UiHJA
fxtToxMMemft7SCe5/zgikz/U9QdQgr2HH2a1so5PP3h6IHjQaQkLFUZ+fv8cr/XMrdqTWIhMnMS
B9FAJG9r2XKGzrU7GmSL/4M9Ai+a0oTVFCE39nRmGfII6FjQpInzDitlsBRrfbadYTkVmlJ+fby+
O5+OdBxaFkksIsGr1+szU5uQXdojby1/r5ocamqtXH60LlJ0j03d5KVcAsnyIZlwQQWjhn5tS4OS
c+ybPAqceWz/QFEpqko4f4ei/2Nw69z93Jtua0F5FVX6S6x1kEHVzM9OF0sTy2vFkzHCM5fH6lEv
U7OVddO22vklt28TdTAyVM4QjTGPKvDGn5sUjurGVJwgsdb8aA5Lfyym7p/HO3HPCO0pBh8IkEij
Ng8gnHq0yCDcDMwU3QAmJBV/sfu9Wov8Kb/GJnIpstZCw0UWTLdWFlHnKXyvXpAvU3eZ8g69xHhQ
T7M1jJ+WKhIXc3XUkzPo4oszat3p2UXyJlKbelNGkvj266+dpXU95kMqzulEDpoJQwvsOvv7sZE7
Z4rTKV9emh/4n+37W6+5W1XeLM4JStTEOgwhMWdKtzM5tsPq/aVFrWqex6n3tM+RuapRSjps9cuR
IXB4p0XlKtQjptTr382NPvzjDMb0nECZfGIQVJAYanCYjIJsfRZS41E6mCI+d/Nkn420sM5DW9RP
0Rb+1wo7wQgbd5Wy5PV+N5FZGcmax+e4T5qD2uUxpfC4evqrshbGZ4g4GNakPHxthQb+4ixVFZ8N
tzJ8e07Lw0TdcMcL3l4QEMWE85IsCj6zLbi4AOBeQwUTnwsK4vzVuIfZ6MudLsyNFWolTObYjBry
XW7om8bZi4RZtVjRvOTUgf89pGj/PLsWfjJ4UsSdwYjJNtb1jrlGFNdpqsRnJbcjmN885c+mX6q/
Hl+EjX4on//NDK0yKu1kXerm4VgVw56HDiEDdSzsf1dvttZvuhPXlk/AIT41kZe3oTIqq/ourU33
H3XJOnsiEkF22s/7ZEqO/QyS8u+xQgwxEJ6WfalTkzG3sXDG90LMax8acTml/mqtVnwewWAnh6VO
ReerRgmTnaqK4bfOHZiCfry4m0eKtcGGJmd2Ge++IV6WlUk7ImVibQ0EgaZZvWZluoZKle2NS94z
RctdChKjVQ3M7vprqVmKpBvjMGcrt9FHKJA0Smij+P+Ps/PakdvotvATEWAOt2T3sCdoNEpjWTeE
kllMxWIOT38+6tyo2YNpzA8YBmzD2l3Fql07rLV2HmTXeAj7lHVTW2Ncwfb0bro/+6dG5p47TV0A
l76pTv02rcYZnR+444+LdJ8GhkG8eRf/1F430X3GQ+0TIg1NReXbXR47uduEK7OxET1MGABE2/bm
dVMv3CwCzg34Q+xJFLrbxTxAYzQvmjxWhVnGgd5OB6ew3jaP4c+R36JO+ggMgNyEk86/VWvbZMRm
n8caNNoIXXh58IwuuXL4XlwL+Q5lDDht1N7OrVhzv4xaTnkqI/s7TpMxRbmLjurrO7bP5jgMW2uC
SIyMlbLYLjZykBRssszI49HDDTW2tO/bsjKg9tha14em042/F8Mpb23k7/993fZLK8QulSdqNQgs
7lxHXU1p4bXYJvtpDsFkLgcNFeg3Ic/+/2uRAZGQkNlhbNuBvyLpupnqRtc8Jq0gXH2oBdzAdWXq
1P+wlk2ZErQNTYZ9OleWVrqOlZ7HReXokbd6cBZWPXjrK0gUSxsJIgjFYoKsnU8v2qEfDVEWsblq
4hRUAxl4V355fSnbtp/Fb1B6aKbzF7h9Ggg7I1NmW8u4NmXcNwMasCvVmN5yqiUEFZTdeKo1fr1u
8NL3UZVB2pl5cfRO6FadfyGvGhMIIRSPHNGP79dhsQ5Ky5tfblFecUUXSyMIomACiI5WI4it7UT+
dRYm1IUmvTWL2Ji1Tr+3p8HIQ5kiOn+yTfrFD7Mc4Zm8vryXjNJAID6iJYN09W556aDDyBM4Jb9J
58OiT1PsMw4SejNUyLDnK/x83eDFfrJK0IjbjGb0DEhZz1dp1aWXJBBu43I2VXBMhAfyqBaeH/e2
tK5NjX1pecS/nEfeLhzIbnkEsmnm6QvWEDoLEfHvv6gu8X/goq13iea+cUIGF5rl/ekU43yJbfe9
gt6FvZIishZX7dy80xLD+KABQ/+uWpJyI62ujRR+aYHQIsjCaRpsSl/n29lTQS5W8ECxXJa8gbuq
jdah79P8VE1e8mFupvL2rR+Q0hC5BZEoFwI04bnFNClLzUBXKU7kSlcYMd+7ws+y99qy1Devm7pc
HKYCiKoIrFAq3zfGuxQaVzlbMvb4UFAwdPXseBlti2JME3kyFqXeWoaFFrExE+l2UfqC9bFfHZWn
zK56QJ/DklI7Cb4Al+uuZCWXd4CyPGggf3s+Wdf23/+66YXfmnNGHymeDRLqUFNJ9jTy2H1e7XT9
7/U9vHjHWBAYHfhHOM3LIT+Qgppyyao6prFjR22B8z60TaBd0xH4I1p95pk3QxtMG5w2p3G/c7Ym
RpPTp+I0KPNPk5t1XZSsfjafCIcRg1umoAhrP2u6O+lnXfqIq0u/KC/zF8AvTfN+cAtr+DG6OfXZ
pEwdpo3rUJnCunSc5L3KJTytUrTzM6gcp44gcabrHZS81bpbQHa7aPyPrXMcGsP4VvvDIGRIAWAO
VOjZU/3WSvp2UEj6mJtLTLcNBzz/hoFc16Xs/CrWZrpmY5EY71SerV9e/3oXEdDOynZD/jopQJ1M
UxZWxdcLciRnHT+qq4EJK1VVHP28L9lXoT7LRpXx65Y3x7H/nDhqUEOw5LYywrllBZSiS8sN/cyU
2xMc8fmYmEMTGbNyP6IrspwaI80++3CG36WjwTH+H+xDmCMAZJLkhfCRstNJQ5tWbrMkK7S2qvyb
0Io5qpRWPqrOFJHD1Lh3vTYGzxnP/lvTYAoU8Gp4OCCtU5rePRwDCBJ3lQVXNCn8W9ca1/dDQZjx
+iJ3lNTtuQCAs9HwARdtyPbd9+2CkgYc44CYWB2o/lZfy94Js2zprFsarWoJ3cLUxp9isLQ01Gtv
rW7JShvjTpmdq4e1MfkwTDVXKFSbCi1nsoU5V5GSEGHDzvNmdOXLRs+iqbRhPneBXNxb9PZkfj9Y
ReteOa7boT8/NNsry7uOdyOv3/dQ2SFGKoCyoRI81uFSll5UasNnZGnW4+s7d/k0bMXuzZ/hcEwk
v86PZ1tMrY2oex2jVewYYZAt2kMtbRk3KlGhNRjl26b0/PlUlBFAcnIXqIHuwzMEBvx1RiYhXuq0
PK559jlotSAKTHENb3HpsglxeWGpPUOHtrxdojhDmRpI3uo4hZR/HCdbv9HVeA2rfOlaKCIRGwEA
8zl9+3aSuSp/HYSl4j5I/uWlHyN7NI74UT1C2MqMzFp7Whr7SvTwwnfbjjpSEJDoqCTvvlvRpUpN
aMLGq71ksZ0jN9Y2Yx3Za5Uex9VSz6+fkxf28szezo0xJVkAHp5UXHidfrtaI7OsyWuj1628cO6R
Aycmgo5AEL0/jYNPAJRPyyYD0QTZoWtLb2G0o24d0GvwrnjmF7aQDi5OCdnFTZ10+zF/vQm1kHVv
VbWK69oCtTZP/81W+pxJ+Xvtkx+vL+yF7cP507zCFUL328fPqIJqSSGJsqTS2yhlHuihsoNrscOl
FYhy1EY2GJzP6d7l+QyusX3mTwxxGXjdppPba2HijvVb4ULs1zaxBMAosCmilV22PeZV4XsKO6PZ
GWHjrsbJTUvr8PqeXR4GKiJ/gL2baNuFAmEnEpfhTWsfZ+ZiplEy82weR8fM7dhdK/8aGeDyOND4
3apXnD3aVXtEST+0+dDZ8xB7Ao5S6Ld+J0/EDGX2yPDbon5SndG+jXG7OcOtuU8LjHUis7jvY2i6
V7qdoTPk3HDlwW8zLSpXy6D2PVx7Iy+3c8N2bdqfdKIpQO4yHPpnSm8MTY+TfpwikWTZQVV+d9tD
yLoiu3VxDgnmqHiTwdnoAV2wzQsOu5ypisdp28yHPm2amw0zeeXR/wNZOnsl+eNJZ0BI/BGQ3Gu6
tEYyFExJYHb7JNt/DBcHHxsyzbpIFFNqHwdpt1+XxDb7LErydloeaqPulpNVgF9Nr/yayzXTGCG+
IemhcXExntKumkmzhtSOgwHR/6T39HjyGdfw+p34Q/46XzOgMw4nZ9TG7e+1N7xF1K4OfCseK6dY
j13vpe1jbq+ZPNCj0vwwc0XZh8OUz9o9eNDAJpxXRvHQUXRbyfhmYzC+6FkrXT1eF68Z4Yb0i/ZP
P+jQ5X2KtvYn6QJSOCIuMwX3QtUQZMoGfL1q6m4mGajTfj0UntmY34Js9Z5b0KJlFrZDqbxIrEa1
3FNARwC5YorJc+XnEIRHd1IqVNLtvKNSqjFOjQ6S8X7Qc6M4jqNyh8cqUCDrm3rMU8SM7WI8rI0w
1a+66vpnq+zsLhxTR7Rxk3fGGPqNBmNcKQNMQBTQCLxjpFbfHVLKdxJmkq38k+8tSflhTUXvEuYn
i3tMjDbpvwwo83gHMqlseteBPAhuINQwIWJ1vL49SlnmwWH2Jm2llDMv02m0TTR2klKYX6xgXXVu
zSbX3zAd8j9VA+n+WulIwX5PrKTUH0q/zctjmwwy+fX69788ZRu3jWieQANc2B59PStj7nLagHEX
dOrg9kYaMaRGnV63sr0T+0OGdBEnGYotraVd0N4OTSLwFG68TEL9RohcPuStq5D9UeXDKizjWMgm
P75u9MI/gfwhjtqEwm0C+b1mSR6IRVO1TQ8TRcLT5NZGXEFQjcZFXlM9fHEXCa8JnWC0XVSLhW2P
MAS4ROjwjA8SaBv6h7r+Pyxoa8sBWwGfg6TIeXyxqFI0WZG4cTCmm8CGWx4rkPo3slvGj6/v3UsL
2qhDsAE32c99+Xsu+s5Q0ndjjwmEjw1akneJE6i3unWf8IV6Ki0siqvWHlnb6G05aPWkxWNZmlAr
tOQA1M9467aB3INiDcdmQ3de1MWEv8LimAwv7v3a+4eWZnLIGie4me3m2qDqiyOHKY4BUkZEZvQn
tpDgrwhQHzseyqD2eaem5IeZVEuOQp6RMWMBCYcrD8SlMThlLI1GPSU/sMnnxny1Vszz1oJYQheJ
R1fzf6LNWkeiZ1bkFVsX5wFkBGW8rdpOwY+c99xW66aa22VuEHP6FYjkjkpS3QTXUNAvmwG6xGsE
m3yvN6WUnwM+tYK4qib4tm5eI1me+G8+ECwG9wumcyMZ7nnKmRbgj40kiCe710EEbDpd+dgPB1U0
7bVZ3i8sCb9KnZTjDdxhf5NgJmU6hW2WJBoVgjIekKMurj3jL1oB6EDDAPXXi0awsAoUgeo0icfa
TopDWsv0J7XZ9dpUhMszx6fZ0ikqP5y4fXhZzm6Dcm7uxkme2WFuwlGRdt+fZr2wr2CkXzBFtA78
ivoL526vf8psgAnxQzuIuzafjsTZS2RkicuEjqF98+l22TTm5wABgqC+NwVNFymotAti1fVBqI92
EKXGVXDeReGOcA7WMyD2TT8GzNz5HWo8f0DhQSax3/lp8jXval9/r2wr1YG+0lMKs3VU1QHYfvFL
aFsXbfVM7Vrj5XJbgRfDTsYhbsjOvTyds9SaZeRzwHh33K3KBjti8nUQDflVpv7loSQdpli30RtJ
6/bqE9KReaGRncdG1en9UUyFXjEburauPb8vrAlpMgyRe8MQ3WdaSeukrafXSewMVReVPtWmSlX0
A91lPrz+ML5gCt9OnkAzlRrzHsfc4djtwda1mKFt6IY15r+TDqCzApP1dktb6ZH0fmtuwm45Py5F
WbRM+mrSUzcwZsQIlHdEZNi7mXLtzUkjbgm+MDcaez4jOc5NjcnYyMEw01Nhd/8WPjjfuVu04/Z/
XSmRvHAktpoWCSPmYI/s3iyhSWDf2ZKeUrvtotZZh8gOpvT4+ke6yLz5ZQQv4AgJOgFH7p7hfM5I
xyYjPam6vtEA4oWBcH/V/UjSIt+mfkLGTbMISP22fXBRORjnm+dYsofKMYiTSAY/BHdLFX6Ygytl
7z9n+CyEJnbGN9HPoKlIurb7RpopOkerWy22NcuupnAM5qx4v+iIMj+tJiOAwyFvR5eC/Jo3Yc3s
o495GwwyLDrEczcAjSzjWrhMP9Z7ZpN9H0rpGcBnhZ9cCR4v7ggPBBEJYfeGhkPb5nxHjClFOSpN
qxOCYv8omZNByepfybiwK9W9i9PExuNTqT/AHKW2s/vOST3C/yqUPM1BIQ5e3bnHoLfqKxfx4jRt
VmDU007i5NLyPF9OuxirrB24H9ZktnOEtEPdh+uI+H6IYNBY3q38yGsqopd7SAjESwsgnrcJQbhz
o4OrStoTmU/GhE5Q5AYTNUvkwOf1JrP79JqoygUNlYYZXk3f5M0RNqMMfG4vmI1ASHf14ANV67us
mtO7NjGq//QFgdEjRLtsQLd3DBj5XEvhnYIgq6fI0jTR3VgN5J4rGePFY8njRMqG5yMMRLhjF3BW
ScZoBYAm8ZIl3/tljU2p3Tlp+m86Fw9Z6/5jNd5DZV3rMl+WgLCLzyCIh4mztbbP98HvLBnUaRqw
D8owQiOVVuhniR8NnW6cqkEE90bQZfdlbc4fjEEzvyZ25Xx+3X9dpMvbj6C9BRYNoBVwzPMfIerR
tpk1FRApqEy/oS7it0cGFVnOqSrRTQ59UXdPhajgQr1u+fJGUWqiEIQu+9a/2StWMGCngYW0BHFh
NKoKHeUt9HxXZ/xf7OAsSZgRq0CXZb9Ct0Y+sg/gtrfej7RYhw+61VVXQsiXVkNMQMmQuI6+6M5n
0h/NjI6zFdfK8x5oxDOYvcyWw9v3jCIDV4coFa+3s0KgWvpmSm60ErNZx0kWxnSojXm61nm99Alk
erClqU6SSDDv8XzTZieluTAT5JM1ZxEYOXUfeENzyMvmmhb5Szu3TbZBeY2CDVHVuSk7KLQhK4uE
7kybfXXhXMZOUZs3b985yD7bHEKEQCm7nluRXZswL04ksTUWyzGzcv00aLl75ZW49N9s219Wdtum
wPt0JERJPHmZfC9Xp75TwjZv+kwz39Fn946vr+ql27vpPhN3bNT2/RR2Bj4FM9UgImzDHW7d1f9e
NOMcgVaBS7/c5TU4mdctvvC1NsWXjbvwp4yyc1pwANChMKokTsXSxb7e5gcxB+uH1628cPxgm2DI
pbtAHW93JsomQQ4mV0msJV0a4/+C01QJ/cjpuDb8/EVTNIQo1mxK2nvhramfCBusIYm9wvmyyJnK
spe3xDyyvPLOvLh1DrjmDbkIyWd3BG2toLOBNnjMoNY2HEzNOur24Lz9oCPxsIWHEGnwr7vXvGxd
d0lzqcVBOTRulLhp8mBbG0PozZ9oU7UkSMSzblNazy8UT/wkAynSExCM6r2WV9N9rqkgWoZOfnvd
1Au3iiYJ5C+CeQAFe5qIVaqVDe3FaZCmft8ni38rNa376Jdu/83x2vZarXC7pmcBMMOWiYH/rG8r
oO8Oecs7iSRpIU7MRZ5VODWWLw5mK2zI8q7W/iSaTfybenKE/GIVvdeGCCF07a/BG1p5pLOtN3mo
kq56DxfEmp4GRD9QAoM54ISyrScZSc/r03D11WiDdhqS7wmzt/ojj+1MfQ3pPHXocjPNQ71YXf+H
23jJxoI2dPGYTCYOxlDd0MdpX2o/A6QJfB62VtY3RteL4JgXnQ6jP4VcA+91tPWwmCatiKx+5hdM
1tQNUTql+VeJeDiTiQM9K2NfK4Fxv/7lXjjyYI3B0EC03IhI23//q0jZAs210RoCCTyJ+iMSqPkN
NJ3/4VXcQnNAQmSJBM27oziMXg1Sb0GXvRbOkepKFTUrpY7/YS1/Wdn5duhTrkXqKk6JkX+3h2E+
KOoYh9eNvOCNKGQgZwQ8ggqDvV2FvzYMuclWUNznqBfjtJHSFe3UyjiKen2regjFyA2GS+sWZ06d
aGeKkUaLXZUlA+WYQXLKHXKMUeVGvDXurmzd5arogRPpbX+jerZPKCUolzJzzeyUizQ7esi/HJM5
mG+sFVzzWzeQti3Iw61t8Ufj4nwDS8jfrl+i24pYrBXNjeccg9RzPvS2nV3xgJeHG1M0cTccC/j9
C7Z+UnZW44CyFXQPQ17oJjSG4Bqi/qW92zi28PYpmtD9Pl9Q0+ejtDI4p4nM6BjmwRCZS/YPQknX
ePOXlrZaBlKxm6QWrfbdowsztUBKUK9PjTcZeQQaBAVPIY1pPOhVoF/LqPfm+D7b+w7dhq4+AeDu
PtHkLqRbBklc+QvKI75ZmsUpS8uUMZn6INYr5aB9qLSZg/9HikvbBCbYzqc7ymx0r6WahiIE6KYq
U/fGaJWHrs6GuPWhm3Z6qV+JY/Yv1x+jXOY/+wpYbXfHNGp1KKWiq9UthvikeWN3XJzWvlUQGN4R
5V7Tj9kW8ffDhb0/RJKtSGSz1J0nTBBXWCGCazQHMzSkVPdbmsZz2bVPk1+iaGGomyqfbu2quJJk
vfAxyX22IuUG/LuQ+0gaoAppvaYnYVplwNSGtPq4ANjujtPqqmuu+IVt3XBPRPOM3iEY3cU4zWAn
rdFb6clImak3+ZKIPusYDpUW8800Bst8xYHtr/q2rwCfODfgQi5Vw11PCK2VGEwbfw4Dv2XQZ1ld
G6f7spU/UpSUEskkzq+67zeyQgQ9PdkL4wGZZNYemO34VrYHa/kDa2U5MAYowpxbMSzyOkeK7OQy
8xn+ni3be8aQpQ/CdSo3ZKqJ8/bdQ3WLeBQa8ob92H0ufWFMamN3WOz76j2zTAe0MI1rImovHMGt
5UH1H0Y3Jfrd7pVZMPsLGvUnrSzqoy5S53HRTDM2h+Ja0fcFX0KDklQSX0l3Y09Q1Fogt0Wh8541
qvkoBGANhYM8WqJNynBhKHI8OI1zhTFwebn5cigt0BbdAuH95XaWNTBrfc1Pi6/XY5z1ozne26lj
ZDcTyuHd3eQO5c8+yZgjVhjt4B3mHmbtG189BmmDv9pqNiB5qIbujs+Uaa7Ri6o49U5Wf5qEv3wa
hl59fNszjpVtX2k6+2SAVO/PD2mDEpyTGXZ20ptuuIdbu0ZoIpiPWSK9KxHD5a3DFD1GRAE3pY59
jNrB/O9r08tOs5x/1bXeHGrKQ/Hr63nJCA6Z6tPGwODZO1+P7vS51jJi9IScj3zSPA35MFeu31+3
cukXaSjihjdPvNGBd1eAAktjU0WF96Oc7EkvU+9Zc7bxhqkwGF9ipuuVI/mSQYqnNLiZWUJxbRcy
2K1bzNa0FIQMTv5glqlx14jcvmPyRn8jvaW5fX2BL2wj7hEZv029AYrr7likC3jEVOvLk6Nke2NO
g7g1M2O6so0vWqH5sZHhaLzt2yy5PhtWxXi1k/JHFWV5lYtQn9ri65XFXFTCOeV0LIFD4ev1rbdz
fioGc7bsxqKYUsxSto+rU47JTaBlavysGPP8W6Nspt33TZ3fzklrBqeGda+3+QplmWy7T62j1kM4
eZg622s+VMNilm1IyIquROa6rXsURSqCeDOjjkueTSWB9xj8HDnnY2RKNTUh5CC/ic2ube1IH1em
OdRF2sivetKb9iFFkMr9lDgT7x40j8Y79CvA5tvUMsf2wVgFEtfJsArxEXUvt/iRykTlYTrYhlaF
Y6WZ3b1prZ5A6ysBEoPuhr/Eeedr/ScYPYZ1cBpdIY2TNL3+LTHTZTm25rR0R1FlXgkaDeWoqID3
82EMjAyGsakNiK+CayMxz5Pa9gQNp3kwYQKr1FhCUbZTdpK11/i/81RZ42EWRms8IIWxOlGn3FEe
psoS3btlcBc9Lsq60j8In6kuBxnM+nQvpB6UcYGP9Q6jrJGzCTSnsj4XblAHocv5tiM6QakIp56x
TkPY5Qy9eNzktvQHB/oGYiyByXQ+VIzkDwT9q+F9MSrfDKdZr52ol636PXs0eu6MVVuqD63vo2FD
E5HpNZpitMwhyGeYl5UL4+UwF/PqHXs/z/C5dtLJd41WecONprmaeSKPmqpPS0rf6DZpE7e8bdfC
mQ7TJo7zaUYdwXwAiFgy6qwrCuNfRP68Cf4+4K7lESuo0OlQGNqfGj1H9zvi5Qmhx5hKeURCKJMh
I6Dr8rigEC9EGMw46xT0vDFMj75Di++oUHJhzGgZpIxjanlsBcgTx82fjH6xdAQp3R4xm25ZIGuX
4IP7w9QZnfcuXwDIQ9RKlXmg3FJMT6VTp8FviMNp8KFplKE+BNY4lqHujVbhhmulddWpcDXb+9kJ
t2+Os2/17a9Wc2prCZNKzLkRKcvQ6k+91wd8AF/103xX94PV3ZV5vxgPLXSeOi61IEuPiRryRNwW
RK7mMzxj0/w1zVbuPbpdqlsMeTPM4ctsUp++abUcdR5Rzsb0dQEg2d+W9K4z7po+zPlxk3tRt2j4
zyJakQrKzbBPBZcpHEVe00wz23r+jzLaZB4a4qTuU60lvnVDr0CKD9pWGb+pOoCeRwG6II/SYLJI
86bFyG/quR+fW2W09bEPBuFGnJmxDZnYi1dKVsVXGbu6K26KZrDkN5DmTMpW9uxpt6ZW9h9WVyKA
H9rl6idTaPrdGLxf6076H+WA+N+T3kwmHONATnq2hu3quxQ/odYQtGejdB71kfbvqXbFZD5XTjkt
B5MZCEGIOOX2J/XIoRyMLBf93cygkexG2b2jh723dH48WpkXHCkQJvKTItw0w66zsm+qHnqLcXhD
11s3iI2KH1QOGAe6Gl2RnFZjHdRxVOk8fdWcXuRHXy9tB3RbO9h9VIlxqo7GYHYe+glToW4E2Kr8
vW02miVC2o1pc0DE2M1Dq/T76cfEaK/51qyQEIxsT7bUAeRotsYhy7LaOE4JNFJEjYqqfR6HwCi/
+4uezdG4igBBRtAK3m+japnCFc6VP2WxzHojGq3u1jEncEl+s/hHy+maJysnyohk7zbpoXbdMTjk
hUi7CO3ZrvmQM7r9njrgVBxN1IZGZqG6efaQLO2ahavmFTnAsGDoP/grPO9wquSowWxL0m9bIVdk
odtO7RrxMCbdf7mWJ58Ho83mu1UOSTkAVfJHWR68rBJ2RHFz9NswpWPeo220zMT44TBmfVWE+LJc
f2dkpb3cGnbJHB13MTP9S5uomQOQVOW4HlxZaKgxB5DcRxkadqG7T+ysud7WATz4TyhjONOPuRnc
/iBHH2h12HeiGUJ096Qbt0HlWpEc+knCN3NXyyth+CCGe7DqrMsf8jWZFfoDqt3ctyldSGvAc4un
rGwzEXqNLH+gATemBdz3tm8PmdejBr06it/WjZVCRrKbG9e4bxJNDLerXbrsoupaqecc26T3Qw/9
SP9OX83auAuKqv4cAO4a74SxdDLMglXcVc2sa6ecXXVu1Dw0bjjlmDkU0jK+doFdDNHMqCaa0bYY
ssPKNAf3XcGjqz1mKSdiDhsd3uc7324d865p+jGNpZf73o+8SPL1kTHaY8eL1Zhtd5rzxVeIro8E
ux8SN0ja93CuzI9BXVA8kqvd/+OPtvEzQZaZcdS8TEnEEKfpoUuH6isxhHhS42BXYavowZ20THe/
Qiscnxsp5zmiSr/aD0wt8pw7uodjFmbzPP6XN6vzO5lmQkI7H5riJJnajltSotMpEAQO4kGPhWfP
y3NrjLCUANel/o1frSm3yBKr67FNbjJ8LJ3Fyu793sgYQd7wHldMw1Gz+w7E4Vj8KlElsC0kY622
ejbgT1SA+dvFqxnXJ11zDLlxaxUrwJ3VR6ELvw+LPlnteEBHzlyfmu0fnss6L1Bg0UplD4JzS7B+
E8h2GCMd8Zyf0k0cBuKNwOjDvMt77Z3WWP2T0VGlv9O8rEm3cMgpwrxJzYHIQkr9YK2D80Ob+wxR
qzzLnZ82IwOLiDEuQn3UEkeVoeOCl3w3JCLrzIPDQJn/jCk3PnOftORZjm2VHRfDzPL/ChKwOZLA
vd/abyUSDOiGb4BAStlQQc8jQSIInQdxkSeTV/GgHM2N6CQBmist93Al7OSPOq8RnZvaxdCGlRkL
BUB5qti8d7Mo5Tfdn65V/i9TZDJwhJmB/pHDUSc9XxBTd3M1L2N1yiDb3FbOQEPEWJ2Piy+b58zt
9UM+F/aHty6N3utG2CfJ2shQu/xHDXo7ermUp9aYc3HozCHZQj79GlftstSAUAs9162eCAh2X2po
xkw3q9oWp7myy29jmbYdatCzrx+WVdf+h1QYQi0C1+jhAdHbfS8T2rW1Lok4+ciQaFwrK/1cE1Mv
kQJ+dQ19fbG0DZYKXNmlTINiwB45KldF2Guo+jR7uMJU88sf3EoLmcxq/fT617pIHjkd1O7gFaKr
sqGjz49IoZCcpu7Un4aEV9LW9CLKgukZiX6kgq03czTQLYQjDJXWpX7CpNxdFcpVWTtPgYk5pq9H
Yl67TVIF+XkHPOzrK7vYREoXHAvKa9QK0Y/c5XX60uVMU3CAGBSLdyQ7cT8HU5nd1UvZ/36zKcJD
UHoWZXtUTXdHPoBx5A0rpvqAE1EMfhYOZZHFda6uyVa/sKqtZgjEHIUa2vK7VWlzPQ6i6Y2TYSfM
RzB4zrON9DQ62TWZLH/voyy6C8zNAZq0KX7u2c+GMXuppCFwGhbbaG/BEZvfpd55KjTTNH+2hJl8
ECkLPZZrnVXH1/f0Iv/frNMkABMAHAVhh/ODWRlpn1kC6ynZ7w0puMeT5F6Dnb1kBbgyJUtsMENn
24O/Wn3kIMohZTRPekkzAMHO4aCjCnLFJe4vGfVQKiXocIMapV6yBxHjEtXGcfVPozT829pq1tvS
Hn4P0PJv7EFe27r9GYGUsrVZOIwYQ75tt6geBTVvllVyAgZT39Srvxx0q21jEYhrKnH7/cMUENU/
rWWLauheYTybB/BCC6VXYgMnKkGk3g5tK66UOy/3b5MwwM1visFEUduC//pKASLIgTa7/mkW7r+9
MB66yq1DUscPk7umV4xdLInx55vnxVHhFfmHc2OZRG85MVfrBLJATYd+aYlB66zMv79+wC++kk3b
F9Is20dSfxFtCNYSJK6R37ZLi0hhntdVtGEePotROFe8/KUtSpH4Jq4UMD+AQ+drcvyhcitll7eQ
8K27jofrEfEK7X4COH1l+7Z7+XdkQ6l4gwLjb6m1UIzclaYLc5kKGWjlbcMYO+M4Fpnp/siahIrG
aibeU6ugBbw3x6TIH0ZRlx/1Xo3j6a17S5MDMBusIghn4FXO17tu+LLUQKPD6pRAyV4Mz0YPOibM
HXFt2MjleWHsFrpPfEx6i2Ta57ZI0QCai1TeqpWZpXPnOgdvztyb11d0oerDvhLAgQFmMMQGMtuZ
SfgJrlmZ1W09kagyURnPfFgqfcwjCi3+5z5gPNYtJQsmttVTOy8PPlzX9X1SLrlN5SFd9dO6+O4X
YxI9Cg8F4zoOPeSu7JCYSc5g9Lbzm+dEyycdKlZaBMUhEB4jbKWnvOboNPNSn9Ss9zPqSEMzfUav
0RkfgpW5SEe7ra/Nm/j/yuv5UaIlsHX1/9BKELk631mzL0lEAj+9LU1J6HND7jfp+a3uVNlWiloa
f/zHsdWwfu6adba/zsqURhbybzLrEbRD4RxcB0LtY1YCj3kHm1bMkZPMfCtG7qzGUyXysjgNlImo
YwVM2DvWORPAwwnkp/w5lgB7IggAevceurOYb2tB4/ZoeHmTRaPZiORAgUlon3tT+UxaVUtdHJfE
0sZjTaKRu2FQ6tN/A50T+1CXZkWaXTS+cxonRiBHdWoZE/IbQ5e/W+dSZg+1ahAQq52A2MgvVktE
agERB1m2UOmjlyKQeXSGZGrDrNSt5d4pof6gM57RqX/vdZ5fvRddZblPXLSGuYppm1SRMS0pfACf
zP9eVLLRPi5OkNl3+FSvvrfzPK3C1bKW72TvSj+K0ZPzo8EkB/8WHADgq9Bo4XCfnP+j7Lx25Da6
LfxEBTCHW7LDcHKW5RtCkTkVU5FPfz763PzTPVBDBgQYNmw2ixV2rb0CBhTyd7EqYAwgUYuEiNqN
ZRgXRVEdUrTy+W7lWqbvk3qLMUpLz/3NGuWtZ2yOx0jLq248rNVS+iHBSvH3tCwxxTRTAoGCxRN2
GcyLQ5hYNhqzd+xjQ//GkVBXTPasllfaao/tjvVO5nzXl4P2PDeL8yrmaSkfhzK2xT6Li+YbqkLt
dzYYyfOSaxJDQqx6QabFlnVpF2rucaUZsrcMLNXfuY7TPefuqh5lI0aEnLYSt8My2POhJkU1xQOI
8i4wpqVrQ7eqUZaXduKmYWVMpX9blK79Q6tAuPc0KEr9CyiNtdwmrR9/x1w0j3d6Y2VD6Bd+uqaY
CLmrFxaT3b/WTouhAeEXUoaarPxup+vzDK6LJDObjuTB+Piqa6nWvqaav9Q3mMzO5JsnSzUd5w6F
600aW+a/s7TW8ruTpF51BSzXiivbWszyefI5+ImV0QwR9J3rP0pnncw1nHSR6m+Io43Xqlqs/FBi
JFUnQUPZEP/rtZ2X/wKNrd7yLM3Ho9YUs/2wJLRSd5rVwtqo15xPsqy42T/XMu+TsBI2AVZTpvSV
m5HW4IUiWkH71SgH765O62K8b3Kh/VutMKuujLTx8inEC9MdH30l3fbH7Nf5u0UyVvIwqbp7mb1F
119qXBkkjf5iAabK1epEnuxaBP6aO5fvtl8s9m7pfZ2gSjDc34qW9BQsxkjMYoL7nhb4mtDUbWP1
VXdbuFP2iv2RlkH8YOYHZr7EzquaK3/4nRkxvGq1lFoayCmu32cra4f7ZJh05+Boo6Ydva5w7Oum
g499C/W2tp7yJpZ3ptXaWJM66PXvmjjts53eo84ETOrA7kw6EOtjiy64eKU5wGosQab1gOmVulRK
XMnu7MRrH0gOoDFi46whw9SMdT/Q8ciu9qUocDog0A/bNKDsJpoToor3RgySu3c1VK1hZtWVGQym
lnc78HcQ/tTNvB+asNfiBlAvtQ8LxWcaDpVvPOFSVtq7Na2GEqMQYyCbwPMGwKg56WVozhuPEsjG
e1BWSffDcRdnInhxadFGjGYzhZnR01uyRtFPgT1UYExt4khz50GKJ7TI9Yo8mo2u8jYJEjaSneMM
V64XZ2WYpYLcm7HIbLyOXCNPQ0nL5Kcxk1ISSAwVaJmD1uWhnSfrS0Ztl+5NU2oPiU4jcG/qWXeP
tJ/RnYpBRiSYdT+cHq7t3jIz6xH/hKbAdX+tynBR2vqjW1Ma9Tb+SpFhYpS4TwffA3qiMAjEQqbM
3s3bdo91//olGZPSuDEXIzaPLnj3r0LICqOdqZls9mIzdnYiVe4XBc+/CxeOJT0om2K44xpUfR1b
g1Sq1MgnIFyje9Jppf0kT2D9PtRT+o8x0BsIpZ92Zti7g8PI6UVZ7WaD4wGQxgVczTT7RyGz5Gte
eLMfDgNSfTKdjGkOxIpOeUfr2ktvZs7zX2yeZhvA6pr1oLGUTvcNXee4yyat/WKPq+cTJ7Su6GXq
9IvnirjaZQpPmn0+ejns14l4eizIKtrTqdU9WV3lf5tN2RihstvqpqfbuKKCSbvrzDdGfadKghFI
HzHWPtD9eM72fi6N71h7kXIBSMB4pr5I9KDIfX8JbAloCmEXoslxpjsQc2F0zXlvyMzzQ0qUFYaL
4UztrkRCcROTaPKjmtcJmCrLp4BRRd21kO/8s8y0yooKRx+LcHAa2LoNV4wHu0BgsDdLpJhhlrne
T9dojTfXWjQRJExhmnAGWNe4Vr2E0zZNbMBdJuDb+rFt77J4nvpgIGGcXGc273/j0XVNIGet+OUP
s/E1noll2pf9MH6ZJkkDdmpd/61MFvfFrceScOZpLW/jdYQM6HXjKEPsBiih0r6hKyRgMX0lB87g
b2cM3HdrT/Tarkt0dYegeih3I+XplWh8RgaFJ+ev50p+I24zdbYbE5sDAwir1znPGuUFzBDtqbOc
9mefcHbDDsqNKoxrDp9954nliS83fxn62haBnsv2xSCBqQukC4YbSJmYd3miXLX3uz6vdxqkrTFo
4I4TR4UW80tD8uIU5DMa5G1rpaVL06VjY5jyttzDJE3v5TxgSrumMn3WrHxIj9wb7MjgcDcRabud
HfRz7KQHpxrrl7KVLr7sS0nnYDLI98V/bmCjUTl42bOsqmoPYSYud6VX2y+dS0cxoPg0y1DNi/2c
9WLGKhvzce+wCqtxcRQuzX/Eygrh1cc2C71ea97LxRmwXsTZ9WezNJ4MEeVPND/iFVGOPtLBvZH9
Un0T3HRsFovus25jL9P2i9ubjLBQyzez0vQ4SJ2mifdwpAvtSBsTuxClDHp6RZbKIiBvj2O5a61q
xLrGWYtQ7+r2mi7DUgRyLlPceiYQ3BCTxv4Z8/yF5jZ09TsszccCYNvuvICcJq3Y9WvnZWE7unZ/
XEfGbF+sVi5D3yLkMlRiWH5jH2+/STwX/6loHz/Wlj/19MomOQTSd9YmqJtp4bSdiu4XsO74SwM/
89mze/O97SAXXGtarRnHdJraW7Nfoa+jH+TUXKVFG8mJnYwecFtXLxRe7VtV1P1XOzaQvZl6OT2R
iNvVB9As96XsZv2LR/iAG0wzMGGAsIYyN68W8eJCN3ieCBDHAlwWWHjoSkvJFkxNJfbgp+btmllu
v6vsFUv+ZlrrgX7WyiBJ2dG8iG0nVls/tLsuqI/Hh0yv/YRAlbJ4zrXBw5FdVYZ+tTblXO2mWaiO
5cHZF5qTY/w0FrbAXSvX+avjy/gVe2O/YU+npgqG1SAr2MKNcAr0Xu+MIzeUWaSho+yluspNb8iO
o6hZjXCzs/Gqnexi/jHi9rPcUYBbYpeb6aS/xovCDJm3lfFV1xXjemCUyuqoqsThg5ItCb1/tGT8
FXpHujxQOOTNF8sWUuxrT1kyHH2Zq9sWvlz/hPbZ6XaONnFL6wyrtJqAwFM272Bs8sHbN5qRVWEq
+zT5otq8o5nOefLDif01fkdrP9OyqWNR7wdNm9H7TIUcEElyjNxB67O6XWJI13uPN1O6g9kaQ72v
vKErrsfE4c47Y6uxHpy4MLxbiwbf8M0evF7sNa8w/AMpg73zA0HdyBDoYoGsVLdjSW61HKI4Ry7x
1a6J5Lv3k0Ss0bossxERKrp8kcwf+Wa5q94mQYHUqb2rEM8697BCrFdgKEPsGaTcSYNExfUYCkks
XYRJuN/fOH3HTQdH93qM5KzXxc0s9NLDL3OuvVtpkwwaulNuO4esoMXLcd1QbqL+SPJQy8dWXVFE
uDMAZdvWO52r1fzdMWxhvmPZtUCe4GLr3boUoG9dg05l63LWHJaNzu0jt5qaS5sgafofcozL5HUU
W25SKLi+NGHVNH3zbqOi1kMaLB1nXEJK74QX7jDO+1ZNovm2VCOSVBKXWv/G4rZq3pN8Kcpjuxip
oitn1eIe8ypSHZmKlsGUTz0t8fcqa1QZ1WyX072uKko/U3Szd0Ni+OyvO6+CBP42k3e37Dqy+MrA
iO3GvoFPk8lDXvn2eoWcyMaTFYyq/lkZGXHchMOPa5DYU6yHSF2s6lBDWs933swV9qW02n7Bl2Zx
nfuiaN1xt6qB7EaYDOvyq+0UTL9A1Qu2eKqvrXQPA9LzrutJ5d2+STT5LHvRmEe6kS03Ga/oS+26
TaEi3gM96/zQtZb+QZhLns4BMR9+e+3Ujd9cwJc+gbLYMaHiA7jotFxPsUATUR8+OFWUjfW4r5M4
Dlm4bwChffRnyOWzJ7kICwDMkISBnn2EH8zM00bwyCqa9Sa9I7f96+pmAB5y+fL3D8KqCOEMaDc2
oCcEvszyGl1ji45on85hHGsExoNnhCmyqgsw0mlHEBBQgzFrw37kiaBJH99JqYIquS6byK99+w65
iR8WZf+O5a2K2FHMPSSP339+u3N8DD46w0gfwaJfcca6pKBquKhWEaYn7m40k5GdYzL/+mNxV6Lv
SNFLv4Ae3ccXKzSBFUju1hGRBBnBL/NQXqcgZcvOxJrgwhw8H8UNyEfdt4E/WE6czMHERmuS1NzG
NizT2wmnwQlC6mN/lax9wrVP2nqJAZC//G1cz5aghK0pf+D+MidPwGlL8mKFGpvIZT/Lg0oCTAdD
5xlq/+evdjb5t04nawxPq22lnUnSdctZNRgy0RIvS2DF0Di82K9DAXB74VFn6D64KYqxLYIA+u8Z
4G4vEFhdPAmjRTXGb6UqJ6zGxiF1Te/YEdvpb7sxm0kIWzagO3o4ZubHqTLhMqhr41pEa9oZrwYr
7R3OQfvdE2P+Qkh1dmHNnS8AWALaZpFMU8FHF/rxeW3cSTOGLxvNvTBDp3W9l7au679uJ/AUqlg0
C7TqqN4/PsWp42aFSlNGGZxRKs2FDN3AHNoUCiMm85dshc5fitb75r6MRsnFvuBkEFWnfOhzZRaZ
8UpYbOqP8l8PT9W/9cWgJY11Elz3zTmAzfEEybdaUF7oLDl+ibi7J2nPeWbQcqxkcUlKdjYPt4YM
wa94CG7b1ene2MbxMOiErUWiarpdYfnjq653/W5yMvM99r1LJP6zJbY9D6iJd6MPjUDp4xcbnMUa
1mTMI0dSUJTrPNeY7dba7VDV4uufl/PZ52JtIf1EqYPbB2XtyexITIn1hRjXaLSyea/5tdi5VmVd
2Bc/e4qO3p2jDPcF/dQQOeUOmOkaBeKEI+KPNi6Wf3CqGd0Lnf2z7RcTWhQYEAkw48Fy9+S8tFWd
GXNja1E8o5XJB7+LxhKNa1DVxRrkgPpJMGfJ+utvx3Czr+CYobMFPcM+2Xv9gnscYQoyWgZfHrb0
27Bty+zC7nQ+htsxyQjCSoc+czqGfENzLOHDsTth394rgK9eFJfIEZ88hfKJAWRnhxt0eoLVGffO
wqv7yLLEuFvGwQ0hFPS7P4/Y+Yfajg4eA+cS2Pp0p63KrgDa6/pIk8oNc4ml6VzcJElx40GuDUtp
XTqZz9bwJjvaWqr6lmrINPm4ppzMAv1XlIIiH5fnSnbD0U+UPDRubEZD0cwXyo7zcXTp+CGG2KY9
++9JPYXIbdBXTZ+ivPeT0CXbOoBKOP71OLJJcFZBVOCcpOr9+FYMnonngjtEuFckv93MpJOJc0vS
heNE8PMVrRL/Sa8b65JD8vY//tCB2+qbbbugsEJydGq1P/Xx2EyqRKy4NstvzZza/ZDW64226NXV
QkMUn90it991rgHHP8+d85HdHo0HJTMemdN//dD/6fkPTZXna5/NkeZTNpb1uERGDur556ec7cHb
C/r/pb5yltEt+ziyaZFKY6imOcqkTksRf7Zbs6ML5vfrpRPzs0fhTYO+CQ4U4ZEnU1P3SJGg5z5H
RmtagaaU3C9e5oYy9i41i/1PPhvVABOSA4YJuq2S/xk7jDsa6vwcwrVe5l/REiYt7SlHqBCfKdJu
4m6NH3R3tL9NqZrKUEuG5oJ/2flCpPUPIwoCEcMLTeTjTxgkWYUzdsrRnKIJOBgThtrfSg08zq3s
YXmY6cx0F/Svn00Z7/+3GlTaqLw+PtMcMmMYQfojzwL30EbEjgRsuH+95CGi4O+OnBjT9bNCawHS
iMeSpwjY8fumkfQky+Hlz/PyzP6NohtWIzeZ7SSwkPh9fBeX/l6Nb8UUpW6KMLsWPbtYbC/zeg8K
ZY1BZQ76I/Ysi87GqpVxsDgOXnelm4j+oANwy2NcSuQJadPOQzAomRZ7uNJ6fsmog19yukcQZk8J
Q+AQHn8n83oVWWdB658iJvL8nOpO/6tspuzCqH8ypVmlbAawFSmaTi8+RPEVTkpKH4ZOdu08MKUT
Jyw0VWU7HLOd7Kqz1uXHbOALcSCOpNfCxvbiS5DAJzMMNhjoA86hEIXtk8pDzzvlDrRSuMvW3qFw
tO4G21K5//PHPz82t4RnzIS4qlMjnirSEtI8iTfJVES9UfV8WC3TQyVLww/SDjePuzQWIr+jG10s
f13B4YRm8o6UwNy5TgX6RQzzaYkLFbm+HG5AF5/8vJJ/v06pbii0rQ1W4Vb0cW7XppHMc877lf2C
sX+qV/tOsPP+eRTP91tcZDmc2QK3m9cZYUbRBU+aBaXeQDG4Q3jj5oGL57+9d4me/1unXAy64D1D
A9ro4xt59+NLWWRZq4IYikivpxrHtpJ7crYY1nWMOPCSz9nZuczDEHxykWWKYCByMoJFHRN7m5hu
lHde+zsDT66P49B74kqb2Ox3SJKE+zw0evFuYppnhiku+WVYkaTQ0oiyi68pmlQuOUuSVg8cB277
uExF+yYMSw5hVxXpM1lOvgoWOt0dEqphaocbYyiKOszAcL5O65x5O7DW6id9vrKKSr8sv5ipTctp
JkFB7DDFgvlvm8vcRBKrFZuutVZkrwDkFokYNHnqg3SUn/yzIvz5Za1DafwgCbAqo7FekunJqD3O
+w6h90jip8is55XUzO5m5JYBVcSgfN2Pa9wPoaWDlQaTcqdLeTJnS5GBtqjHtxDvDW08qe+qcZzT
PDPtSAzaGz6cFtvpdBRFi+yrJNbVbeWFje5s2vJEdlLgRj7vpqL/OI/szPbWaeiciM7hoh96t8BI
PEE1k4Xmmkx/XWbBMqdExEQaZqrJsvz4uMyaZblA3IhK28PAoaVNP1Txjz8vxbNigIdQRRL0st13
OTU/PoSDYUgnMrMjQb5kONZ6n9FPM4Zbq0i7R60qnAtr/2yf5oHWNozc1ViLp95R+Df4rZdO3BB9
YiSsmIY6ntzGhU/16VNQeCP13gAl6+RTzWnhI0bztcibiulRwfl6W+bkkirls6fgNYBdNdQmG9jx
4+DRwUsbE9VolJpGd5Vr9RrQoL8EfpxPOyTxHDjkPW/F9qn/qOEnM/MttSO0tsZe0EYKS72m4WmZ
l4638xdC+/IfgAqQCU35ZMq5tFxZ/IYdSbU1PhRSqBzj3gsn2fkLgQbTHuAiyNXzDF3ZzD4TY1i9
yIpVVr5qfkHsmq3nbfETYx3r+c8z/Pyd2Pxt1qzNAcBpczIVJvi9s5KdF21m6V8gK2bvZbFcslz5
9CncqE3TdPlz6jxZj13ftvHsRaPuje/dlI43usjU+5/f5b81/6GiAxSATcqWjKMv0Yonmx4Rt5qF
MtmPaHUgtUKHPGSHBQeCLkSqZZrXrrl4vwalF//GopvyY5pow/c6w1/hAJth1aFdlrF++PPP+uSD
IgTYDDE3i2H+fFwHc1UmXhdXZAAWeuo8Kggj/VVlV8X6tsAM+fXnp30y1DBP8ZZiWwQiOdPF9MnU
drPiaU5mh6wX++Dgc7P781M+eydUMETZ0WTC7GD79/9zURvTsdGKuPejmSReKF+5FikU3xD5xiH4
86POTzICN8CkkB+Q5M019OOjtnqBdjsf1bby6uhRgAUrfinXmdTqQCS29svMLi7CT0bRAmQCX4KP
vQkEPj60actGQ2sWRyNUurDVyirUxvmSeen58UIE1hb6BhkBA4dTnnAKx2rQzTiOUuSd902WFT+w
Z8cge8IPsQP/uXCcfTKUlJOb/7dOKw2Z28e3amcVWzZWCtGQjH4gNKT5WuLkrxqY487XpXHTzJO8
FHv42Vjiu0j4NSkWaANPPqBm91Maz3kc1SUntefN2tE31kuin0+fgooYBykXlvmp5+yCZ4JlLX0c
mWv5A0+ZeZ923l9foclkJheFw4ZeFk3I7Uf8z7SvNOkW1OYimpRn7FbLEIeydIoLVfIni4sKCl94
IAEkYN7JgKUd6kAONREpy8hCadjVoXJWbEvW+vtfr60PTzo50TQbA4Uk5kl+i5mZi9r/JtFslvDY
eBVkmp680jIW/f7Pj/30BZnx+IyCRwB4fhxGoyZtNtUZxnLK4u+ABXofzqPs1tCZO/ntrx+G5IyU
lq3tjqbipAyhCibaDjg+sihBHk1y0AK9Xqrd2Gv2BezokzlIb5PKAqyM3f5Uubdm5gozwo2jTMkY
y4wOvbly/tbHn3MU4BuUhcMUpeApopD5xGD1yhIR5vVwArUchq0zqqu/HjafN8HRnfJqgzM/fqNB
FI2TLFlyHZt9uSXl+vuqkeZtQ8Pi8c+POt8G6fyxx3KBQMnMvP/4qHHMJkiC6xKNKv3XUvEvPzef
V60h3KQsjn9+1vnU41lkOmx+sNqmKvr4LKMj3SuZ5iVCwWdCwMAzHm94D0sYf979+VHns4FHbQ7Y
XKuxAzptbC6Zk3mFbYAkls4cSrhOu2wd/tYd87+ulQa6hNMVAO0prSRpGyqrZbaiSujDrnHTH8Pq
O/C7VHPhID5/H1AdIFGXv0DLznzL5gZSvs7dBKuO9ZHgveK68Ht1AWM5/0Cc83TguJqAIGHi9fED
FW6cpeShGVE8pNah7cmP9VevDkp9vZQk+8kLkbuGnJcPROPU3f79/+zmkDlqt5LKjLAT22w9PAiS
qnD/up5HA7gpeRk6qgn35A5ZOtNEpqXjRESu0pMdvW9p6dytuTVd2FXPX4fal2sQWmhUQfAfPr4O
djer2bi5G/Wp/nuwk+zKKpR1oZg9LyF4yPYaqAwp5U/7VHEy47TR9m6E80g9BWYrEHgUzvqFa7KA
xIpNBPYKcNj+1gZws14nehX6CNIqbkUntcs8CL2QEvqNkn13lbrjsza28YW3Ox9CeEZU6IB8YAro
AT8OYeyVOHe1A6VKy51BKhUHotPGC3vQJ0/hwrqZ9MLddYHWPj6FnSmtgJfiyFrsejfZTR0mPRTx
P28/wBT8fz5ehzZRN1s4JFKQRONkKWkIHrq0zeKoHJTr70Q+ufpVP+npd9wVhvekU9bP2mo0cTDT
YdN+49rfeVuSmb9Ar7Jh34ZuMRnlnZEBHD3LshXT69asF4c4j0fzzqDjW+8Lt6zjJy6rnrOftVgf
DglGOQJlhWaOd3AFWvvg0QNLUYhVgGq60UAgT+qin2/Q5MzLEfuPEW2VX/nFfm0T19ppg7Th32bN
2F/j1Vnqt/ZiD04Z5E3bF3vkUeNyHLHuWK+cSS/jPQmVlvVmCTG/Z7OsbORI2Gs9tZhpWVe1KdJ5
58oY5qu2mFWpdqOanPWqXPXSjkwF6BLafSVpbS1p1z8vhEmbqFK6/resVC/vmianZ2jIIXmbBS7Z
u0mL1+RhmE0SDiqEdXK3shOvULJhR+7cTtqvrPs2uXJMYQD7Y+UUFtSU1r52YUo/KNeon3qDN75L
ZsMsDg4W0d3V6FrrvPezUmG3YpSWH00WJlD5Dt/8cgmaWmCao+cL/ituNYxvUzYt/+btgIeOWMfS
Dqdct8tnZdLkIVDUnNEFKcdJ+qCEZ0aqFdauilBPk4OIkwvSiJuthDMid5k6BDf4WFVPCLFS/y5F
zlfRjdCFuge6TN2fSye08lvfKpXe6ANOoEeL5CrtH8Nd0bYMxNWJ68Vw3C7QsNgA/ptjO08P85zN
6oqOb3fdgY9+sfumz6/rzsZwDTGVqOCsWMrbrcOsj4e8JrtkN2PwpY66NcLFrzpaJ9e5TdLstdtA
09zZeMd0YTOqQVxZGa4NuxQGUX3MS4q9a2HoihPQ4rPccvVefo2LPRr3rtIR/QhYLd+kZksPfMB2
5NXaynrYu3WfYOFj5O2Ed4q5PmVx7HghRN80u7cmAIdbe+318ZqafMyPTo6D0C6FCYNX0ExQqo38
SmFnsLRWjfHbIlSLN1hX9DeqUkUcLpU14BvRGGsVyjEWSTD2Zq52ysltJB22GKZg7Xosa1qHHNvN
O2gsr/tYTCrI2sKUV6aEPbUrsFXu95wp5cJcabUupGgf4McLsmOnZ9dXfN4E/p0Kl8zz1I0vncU8
jNqaWLimjfOwn9MpmY5NYqOfCGq/N6ZHn4YQ4URzrIk9xt+t+09M2Gl/60+F90865NoLNmy+H2Zx
m9a3yYS/QqCV+JUGg4kKKixWyXzaPOWq0HMmEQdrghAhnJpU70LBrS0GBHZUHmagIUvolMgAKFas
TAVoyH2CGgFlHupF5C+G3ooXA8uX/DEhTEx/k/NaqUed+YK5NCHsy7XTFcoN6qLrq69obftxN0FV
EztrLqHtdk7ijSPqSbtcZKiIe26CrDLIt07N2fvHduO5OWbK6kxEJ3S8vw8p8Z7wppFkSXDD2Xou
h7T8d7RbvT1O0lxKmNLa9A7tOC+eFxcO3IOLJmC+6gE95CsGSHz/rPeb905Mib5DF+RDG9dn8og7
Ug4e8oHk3IOPpdq33l7K+E4nPTLd56xj9X2Z9JlgtprlfjPhGYtuFeFffzsOywiFG45qE8LrL6fj
llLq7Ife1ueAVcIQosVJ/a9sw3FxRHE2ymDYAiOvFje2hqs4df3+4Jdky4edS1D5bzobrRcO85gY
eBeuGEaK2dexqAMIXG/dgUDfp6xzkHg1yyyNJ0fMyXock0mbD2Zh9F/W2B3mhwQxTbfPtLZsdxOf
ksj1btHlvpraVd1nRRIjLZSCdGocnIZeI09kFNZunEWNa58tG+uWozZGrlLRljyk9lyoa6IUrPam
VP0wRxUGXOLBH9vCCmQ6u8ZtMc7IWHrTV33krbGx3FJ02+aP2LDVe6nMyXy2u85334rWE/WXGExT
e9HLdCyictSyPkhXZa/Hyqj7+3xFin1wcoSwbwS99XYXDt1ii50TT8vMma9itMhMEzz/cI/0EBnh
NNPuNERBFYoET4rN0mpMDnWLM/Gh6uJiDlUvBuOeYJN1PXhz2zbh0CYLE2tFo3j02tEh77Jceucf
dqyh+b7iTivcsNHKGnVRG9fTga7Y8OqKxVrCsfVi97oXtAvYHpI1jVjg+pOzOo22H5UcjCtfEsL8
Da1QKQ9pDgZ5oKtQ6mYwFyJJH7MFj10I7a1d0miyxHpQNjdt7Oa49GNClqxfUxs5dB8YSyyKnS3Z
N9EK1E334NO/7a+hs5sP6Era+rumZBLvUBtxsc2oI37RvuLaNBTe2lxBCOvIGxsy2MRI62r7p5Ul
NN/w32jkrmRvpmWKct3uGefVLH9x+nTTnS884QeLrAiUEFWuZyGGnIO46fMcGZ+/0F/Z2w3WdwGW
pEMc0P+zAUUIpaTEtMXqhn6zGK+tXUm83/oGMde6eu59ovVOHi3umuf7tbQE5uyV1rd7jbNTOzr+
Ql2TNxqh2glfaY6QKZp2yH/klY8Cm9vl4CkgzZ3TpT7BdWvaspKUPh6tfBbvMiMY49FdCl0Llmw1
/xmSZMiecuF1LMsVYxZ2M6zF+m+dwPcrDZgj9fSyTsL1X3zMHVAL0T00914paVZgI4/fGpaXTnNc
UXV+IQzKQj7Fj4w57lPXJLMxEQSJL4vYMr7qUr3hgwcBh/13vcX8y9Kipc0zsRtQifU/szlrCMeW
U/0NDVSM+yw0rO8KgdP3GX3Kul/zjSQ0u6PBfpyg/kHuZ8jikGEX/pN80UztDUQ0+bOd+ll9WyVV
Z1AcTq3RBOWMEmO3Xf7IlqiXJnvPVV7I9xr7TGSxxoQtg8KXBvnzbM6P9BrJA68XtYqXxTFQVQQp
59ibDQm9e1Zc+LtdRY82Rxonl/vCTYdyPxZL39zN05SMd67QJnWFbFG7RdFAelvqDnnJMAv53Guj
RYc4R/ZzbPo+dkMPZoEWos1FDEJ1yS9CJF4/JZgtNk8aMcrO0bOU/QMLc2bb2Kd1+hCnjSKxTWBD
dgsUNq03VMervGpjI1P3pZfLOsQ3e3GPsTbq43cX97rHat18KolLcuZjs+rZ9GhOQ/Xb671ej6Q1
6O9i8q3xhx/HnbGviXdZXjz+URfMMk+WL0slkPaTX54dO4rTSMfFwQ5xJbFnarecvbId21EdhmrF
pKI3GkCSoBtaSfZP6+GSeW1i6gm5okPWEsKWjjlszbjJ9r0mzNfEA188KJLaoQ6snUXIDaaMnhtU
wkLBOVpezpbti2YITS8Z0q9mOnvmi5faQ/veD0yGCDs50oxs/rnYJf3m6RDAcZmqW0eWVYuxYF6B
TTJZ7afEGl39vmHCda9e0hrjvotrYR1rdntoGM5iH7gVmlgKFMhebuoKUSoZNlY23RSWLLxbpEJT
c7XpidpfpdPF5b4fPOEwn0uUkpNb4WNcYqs5HBHfQb0k+UGVQT8aRn2AP+waD4boRLyvszTGLRB7
RW28bbF404pAaUmFWYVKMvG79OJiOFSDWmkOCSSShxwBhIXVbrayehJtczekxYQDVseW1oQqV/H9
2HbWS9L1KN5sman+jtzb2okSQepvmGii+oLjHhOulH6jHeIYSWQwofVojnMbj+qhTBP3/zg7r964
jfZvfyIC7OWUWyRSstwt5zkhnDhhL8NOfvr3Gr0nXu5iCf0RJAhgwLMznHKXXynRxqSih47LaHbF
Z8uZ4cX5vT1LxfcKusKzV+bt+nmx7J7tpsz6+FqqFaqSGbzG5BDF2er5EO1y1a9rB2OuhKfQlr6h
8a9mmqLqQNwGfDhaveQ4GVxD/qL1hF08bvaeZY6sz14mlh4FfdJXckvy5W3vParKzCojz6MCacQP
qYeM6tzbxofFQHoD7YPPtUgQq1DKpUNq1nyvzQ2tErD71FQopkiG06bQEff9WDdGGwVARkq/dpX0
BXYJlnm4pb/cT6Lfao+bqaLfQsOEDjOKUVuxPsXNJkcoXhS0KNlm/uzO/d8xNIyvNYRcx+/1Jv9V
58k6+SVvzBcvj1XvsOZK+s/9H3JjyamJadSQbEs23DZzRtNSrQEGKgFSs7U/O7k489H7M9o27Rm6
9BB4SYn3Q9olRxifX+6PLv/2zSqATqYEg1ocDnVbMgOyx4KHtYhDTtgqzn27OjAtCWleV3RFEfIp
oWXt1S+2Y5LOgImWLB4QCleYfFWZZpN7NwrgjpPxOZE4r25vvpgLYg69qi07VRlZ27mYI+NRWQeU
hGOhCvaCP/+zGkj6z2lnV1UpnQnNasx/+oILNZvn7ohtXfSBAH38K7P7PSGmq5KnHNnV6OxLiUEq
4JcjZ1hwdRRMqNNkdX7IE2X5CHkdIWek3f66/yGvyndyKHoUtFFpBNKQuxyqo2c8VRMdQBCZy094
+OV5bG1xLhFKeUh60jcAYuh/3B/11tLyBWmkUnanmbDZvC2hUu/OtJliLX8tPPpLWTI/acPwj1GT
zEKO9XMbCYz7o95YVmg3VMTxc0KMcltm6wa1UMislEA4vXbqo4Y4sHBmP8IF4P8yFD0k6qJSS3Hb
Lp4yWLuNNSmB00TuCRWa3l8gVVNPiPfUQ6+Keg5oUsrJngpig+t3Uzy0FccsFGVAn1uMqFePaL8b
q1rtHIZbo1BMpjIOrY060GafKLVaVhwTvhglkWMFCewAFmmvo3BjN0ojSNBp+CJLf5zL3YiiUTbr
Lg6+aaVk33u0Gb7MrKQRtibesco0uZRkUPDVH+/vjBv7UdJUaJq44Hi41C7H1dZmBcQXZ6GK+Rs8
UlGE2TCjomKZCGBWfXaKZ236kie92Dl/13uS2rLE9WBkQ4l52yEEt2C3C3WQEFHr+dDmyfx9IPc+
UDDaA3ldo2E443SEkOoD3imvtstZRsqCkN2cV6EhPGxRsTDN51/x3MXpS662PVXXvtesMAHnbj1q
1Iq/LSQ83Vm4UY9Kh22gEsFGVPsf91f/xhroDgeTXcXJBBBz+btsQ3aqEJUOWxWzD7paY+x3tCLJ
cwkbz/cHu95iXHSgHehYSdzD1XHpJkOln56H62Qg/NKNrecPaJk8zRASEV0x1KR8abIyWnb22PUJ
0ql0QhClQwtqb7u3E9LltsU2MawaoUjNDvICopZ3XzyM4lGy1GkIw0GV0//j0TLyDAkVNytCpBGU
73mVRidjWQccF6K9i+f60EgcH4feZDUluP9yqA7zYAjJFCWtulHDrMrMhwalGW6IVaD3kyLHV8DK
poTx7ruIgSkRYkhG14mdvBm40DuY5WUR6pkynFCpmvymWKL39h0dRkHVDTgpYQf+4pejOKOFVAcC
QyESEfZvo0TU0jVW8TNyh/69IM+3oSCISsIXEax+OZRK3sLBZajIa3WCGjoNrpv/vr/x5apchjNc
rAiBuvCFcaHZQu5cFKTa1l35XHnhfkJFWF+PABcoC+c5kNzGra09yuutLU8yADgG3AoXq/zzPzZj
12l2t0xFEZbzWv41DcX65GRI4rx/YuA4ZA+SFr63jZZoaGmirtIibEbVOWNFQuqzLPynI/I2x1x9
/3jsCdCYVLEAF20P8tK6jVumSRmmKS6G61r86Oh1+n0+Bp6W/Xd/cjcOGYAzlb3Ooyi9pi+X0Brs
oUc0j63hHktnrh9qs/iqJ6Q5jaFHp9FtFqpqYucWufHhAG2jDED7CTqAsXkpFi/uqxzNpDBXSvdn
M3IZsivnvTDw+uKXORvcINgwID22EbbQuiyXKmehkcOBHanln5PKyJ86Z90l9MpHZLP9iZGJKVyJ
YXG3JIp1payjLlETCkRyVr9EtLb3VQvZeCr8Di4lE22Gb2pbdJ/AYLa/JtGMc6BGMY4N3NxZd4QC
snytckTD/HSKPeNxGTyjeGrzztAfXWtV8JYh6lSOGFCUw8lJ+3w6DitthZB3tJEi4Ryxc04C7bi+
io7y+sBrJK28x6Hv/05cr88Qm+WDHHKwIsuJugKilbkh6jisqz52DrQHSywKUy1ZTkhRkGejZIwE
INX0KH9UQJ5oBwtmrwvGcyWgQCqqrZ8gAtc7efCNHeJxO6gk3KjwouZ6uS8jtzPZI1kVWvRpfqL8
N3/GrmbPrfQtm958Nfr79N0l4giNCnk8/rhBNHaeWwx9FaJCZTRPaDa43it2JXRn85VSu6/qiI6G
NARp0/WJmPpnPTXi8gjffUmPtT0a/6JJ2U4PbtQ2gvrsMienNW7KvxWYtFYgMiD9f/WjmvSHgQJs
HNw/vze2OHR/2DvyFQHgtjm/JRqkEbW3KlSUXPlZsAdHMG2qdlpsxXq31AUkPtIq0Cn8izvi5snC
zMpeNLLVEAPG4bGfs/iUOkZzpiOm7Mzr+vtzHaEVTO5G2giK7vLDOB1aPgaFOG6I1TZOaPgOBnJE
5ZSc7y/g9bNFZYnqDoORoF7BPJzMyzQ35SpaiYv7Q1MU2CKkhuHnEVZN1D5pYNwf8fqTcb0TjxPY
vD2Vm3C0RiKwzRe7CGvO2QGFpppjRyMNu3DtcH+o69tdQrOBnwH8ALu3XUXEYcs2Mpcy1ETZHvXl
Q9VUB8x2KA7KcjJWpKWUAY12rvdba+pJXpwKyImYVK7AH6eqwK0lxgmkDOM0z/xkdI+pXZgHTZiv
I/f8znt5Y6vowO+RIndIIMGXX45WSURxlbplSKiQHMvOSJ7MpHg37YPio23LIYiyIehsDtqKGJeG
/lgTIp6D/5ROtRV4C8qpfM6dr3ZjQlImW0LQ4eWRfV9OaBhjJJCVoQnHcp4/pY4XP0Y5Fiv398aN
jwT+kb8dOBoe11tglYvsN/Sysgm75txrI4tWZZNvzrR1DGVnQ9yYEa+86kick4TZbbKGOSFUq5HZ
C2OqQWcB3uKcLMXy9f6MrlMvSZ0i5WLZCKC2bIzJ4F2NMpt1W8hwCe1zWllaAffNqnE6m9WpOeT4
Fa07K3njQEP85x0EPgijZYuD6xwxVOjGNmFbtOp5BhbsW6XiHTEVeDfonKcK2hFoFpldgnC/3BpG
psaD20V1mGTTemws0R8zMe4FMzcmxLkl4CWZpAi7rb6uCXCLtdWbcO3BIJWxcL+WAOgfjCGz350F
8fBqoPtIzOEDbb3WRwR48R5pRIiodXciovEOpcjMw6JhrXh/e9zYhKjcUwRAJAflkG3NTGKoh2ys
RWggaWiCcPcU77QYYtirMt0aiMdRymvhyoEGyuVHmud0zBAsFyEOkBlSFxM0MUXZy8RvjeKBYubd
ggEPFPdylKJYzNHr0Y5DCVb9mCir7qLrCKRtZ9mu7wn4gZAswSfKO2nL76m7EuHWWR9CL8pi59GY
F5SeU7WPp9OieCjrpYsj9sKa68kR9PGC4PqAlBFp1+XksO+ku7rUQ9h1XhGOxAo0euo6zXfCjOud
Lp1ZMfQhAwfavj26rdu3XTmrQ4ggtjhTpB98OGXdAfL4XnX41pSIj23H4x9wEfKn/PEodro9UAm3
B0AOSXYeDX1Ga0XZ477cnJAt33vIIjxUm4WDjeYAf4zHsNCm8oPigDRAcdYycCJQ4HbfP1HXFy45
nCWtl3CPQIlncxuNhpV1LWCicLS7Kj9O8eQ5Z6NTSB4spxjSkPK77j0sRRl/ev/IZAYw7+kG8kjK
TfvHYq6mjQ2NWJXHXBiVfajQn60ezNoDx7IsYJ2e2x4fuKNuz2N1vj/0dUwlyyhsOJoLKL1sVRw0
s09cN83bAOGJ1ncqY/2uJRZCuqsaP6406D+1ttEewPtFO8t9vYN4OZEl5GCY0OC2LJbWEJ2Yy7wL
BkWYD1nT8bLp6R7u+fq8s6bcXPJJkzn65l6ZZ63pQXZ2Qa6mX8esxLe2bH66Sf2vbXXR4/3FvN6u
MEokCFX61FM72gympSZwJtVGFahNkd5e4+Wck1eg4qHt4fzfyGaXuZ4cS+LiqSfC2NrsmTjVq8g0
EyR6RNw5R5GACTmiCj2ox7lJzVxCPcEMSEjPesSIUX2mATEOX6X/H/afQAi13jeT2Yjwzpz7HgFt
oHXnVJlokI6xIb0zJzGCy8qc+Nf9dXq78LY/HvwABWVSFGrZm3M9xXo2aaJpgq7I1gSsaVsan0wD
AYVTUVRuk/qU24vkMM114YQRzM/sUHTG2B1TMefAqrORwHttlm4840Mdx6e8p2pS+HNcau5To7aG
2XwuUZ7WX80EpMOD0rrZ3xZfZ/XzhNsTpxMy8GNWJJrmg3TKrBeAENg4TlSzi886RhPjMYbbi6QY
eLcM44+4aH7eX4db+4Ug3+JDqvTYti5K3VipgEvMHKYaMBd1KV6JFizfaZr3x0COrL9h303UT5Fq
84ijmZsaEwDnYJTFm34yxwcMhicsMeP1dH9S1+faQb0AuTTEOJnbtqYuOs/jbYuqoOYh/gA6qDwW
ulO8+/YgpJMtfYTtyJe2xGuSla5xXHyXh1ktjmiNRo96U2o7tfMbHwgKK117ypekL1tRtlIBXGUl
gwiElRQ/W01fsyMa7vmDpdd1sRN431g4OpKyyyIbEqiLXb4C46pVxqIlAilT96eEUAYjr/zO17m+
D2E8yTeGlILe7rZOD4q8tkCdtAE2StMjwrbrikx316eBGufm78hWBrFD67teRIQpeVyIiomMrwh3
MCQRgm54YpIiS77NrTkhUKl4A0beRJbTzie7MUH5qqDZgVQgGeFmpxuTEMSOUgkOVMno55YtWnCD
KKif48VMTLDnC63s+3v+1hRdWuSAPAiKrkjWurJ4oseaJmiqpvkEcWP8UtSueM7w79iJFa53CaQ6
3hh4L1S4uTYud0lhlg3eHmsfmBhla35b5i4UubZd8vP9OV0PhIsixGqAFahRXcGEFA2TtxLvVjgP
vebPRg76NDbezeGGv01wR/GIKIS6x+YlcMuYArNl9gF2Mb9iSzxo5fwyNT18m0F9f6FexsUE4VQ8
CF23l4bALle1EqWHS9YXPwew1SewwdNO4n69GRiFJjUNeWQcqTFefiH0nYCkqmIIpmquntBDc3w3
tmcJSdzL1W98IwqlzIk4nNO87VI5KsY/1AmmYGpy5QA8A5NvCcZ/906gC86FDnCCesQWPDUrFb0P
k/o+emfYpuAV+lHR1nUneLqai2znycsJqRP5iTbLlkFlcsYE8HqNJ8BLr0ov+652dy6jq+sBYiqH
BpgQbQpJML38OGaReqk+TFOQGw71k0FTT3iM4WCiFOnDhBm9f3/tbo6H7gIpBR0wYxtfqyqiXgZq
MQH2Y94XKuzTqZ7m5veoJ/mDokWwZu4PeBXQM0Gs0yRhTQaIzub+a5UChwLPmAJLLOYpjZPHeU1/
zpP2QAr6UYv057U098KL24NysnS2ohz8clXRmxdqs9p8O1X96TnrgQZj63cNpjBJkla+03cfp3La
CSM1OZeLMFLOlaIB2QPoISKBy2ExTcs6va3noI0B74+aelxHsJ1dqedPUa8oXzBFGb/NVZWC7Cxb
84stTPP3HFnf76/5VebI7yBr/P8Vfin1fPk7imwRYLPtOYgr00ZgdxDlZ4X2cnzoI62SFKdK+Qwt
l+zj/sC3dhfiHm/EfIqEzubMaPNAeUj35mAYxgUnLvtvAfi2xV3S7+v4f/cHu7rXmKVH7EjNifuT
xO1yltTc7WlIkXZMKMN/HHCWANev2D+jyPr97pHIRQFQwVjl3tnqx05Rj+fhivLnjG9DiJcOVLZB
K4J51O3T/aGubx1GQiGFtwehZOpPl5NakYstmhzyvAew/dUZnPxX3gpr5wa9sXR0USnJcUVLBeHN
0iWajrFHlakBdqnZp6opnKeyVKJP+tiVO/HB9VA6mSdYWyiy9NG21U4Sz8KoOnUO3MyZTlnUTsdZ
h2GUpPW7GdMUb98EbMgneMC3WRzlac2Z4Q8F9SjGr04Rja+EeulOQHd9uHhM+UbUZtAlpOB++YWa
SU1TkcdLoK1iOejCzb7HqZR9Gw3lrA0pKG4gUDuP0a1VBOvJRQqWlULuJiyBz+cus1kuQRoDfvRg
Iv0YWXVfqeP1+3t3IB1BhBdlRx+807b4E+dL22lw4IKUFvhj0YOZRSB8Pt4f5eaEXIIFqaWOBMZm
FbXhTaxHWwLkn78tyP+dQLVBesUpZGek6xMF4hGVVOBpxNnczJffK9ULx0kWYwnyuV1x3vIi3+hh
hd2fz/XNx6cBnYc7KjH+Feh3xUF2tr1qDWh5f637JujpfPrVIv5r0DL8vwzG0ZWoX6a15bW3hVa7
EcS0wBvcBbELZ3W+mUCA4TvBFQ09gj19p5Nwc348pTJWeXOfv1xFyaa0q3Fag9mF4ndo7HY+CBWq
i/D0DihXtezM8XqDmBrNLCDjfDT2yeazIYLvLgtoj8CNqjbQ0Ak/D56H6VjrLTsArptDgREDWIWa
JcX+y7lNHf6r7rpYgaTxP5C5/IeR4Hzihmp3JnW9F5kUai+O5DzIJsblSF29RJErkHHUHSU9p9Vg
ot1EhfX+XrwxHwkfkHUCWnVoG12Oki7VqA1m7ZLg4no0lq3yyyzhHWF0ab3eH+p6W7BoZH/gjVy6
Zltto7wYOqusULdrTAss2lBCHC8MIz5puEbhTOkp3+8PeGMFEY2Q/sYIotFy3kQYrbF62DSYdrAq
mfMhXsEw9Ks57ez2W6O4XBrc7s7b97pcQauFWoiJlBMYvVtxy3pV9T81z4udW/3GMBRL5aaTa0df
9XKYtHVzolHTDZYijU/KUGB4TC/6/ZtOXrRSdI2KEeiIy1GyyutxsMyjQEsxr89L4Z0GQridTXdj
Ltyv0luHAjrjbD5MXWmJ9MRzSf2W5LdVru5HNY/znaN6exQ2t869x7OxOUAiS1qtt3IXC+Sl/+AU
tXeM0cHe+fw3DpAMIcCPkDhTZtu8tvGc9Q6cTDdQEVBDDk9oHxAkxdx0zveEXd8eusucgfIazyBl
B5XgcisrZFdZo8QlwhAamVDcPSN+6ffCAUICXntwtR+FAym69FW8ccesPrIuB/QesOjIEOBcvia4
2ynLj8X9pi7doUw+9Ar8D7v8liivkcgeHQ/jOmHM/2uV3/eP4vXZJ3CUlyYVBNLX7Ss0OHE24KwQ
8S1AUhpFk4ZTo8cHozHRAo/GPU+F62/PeOytt2oax38TMpCmKuOSwSCqDXfG8qiqj3Sm9kA9cp9e
fg9A9hQGqStQQaNkfHlasHnpoe+sSAV2zRgQkdFxSOG1+zCdvU9gz/LQ6FvxjCFe9UqWNe2oxd1Y
VUbmsFJ6leyszQ4H9lrbWAHEId2FJEBfA6NirBePxGspT1K2p/N7TYmjam2x/2BsyMbNVjBa7VLd
QRMuDnM3Web/NBc74ue4AhV7sDBaHB5yiVh4XHlplOMCU/O3ZZUS2JKYhXt695YCFi7rwGSPvP2b
yadDBse6LpIQN1T1OJqTHmqZAmsEpVl8EL3j/eHkjtl8a65EOo3032k8b6EELQp5dG6SNoBzn556
rTWDeZ70J09k4hFgaPbo2uv04/6g1x8YPXOodyQrNEAoC19uMEwGnay3vT7AgbTl2KeIEUNEdFIn
wFYLJbu8Xru9xjU38dVcycEMyZGRiLUro6QokdrIdFGDuBtc5ZAilj0e2rabutMbGeF5HOv1u6sZ
wjmUkyqyn6vXD/bJhif4sR+pW6MGpeIdWiUYLeTcR0mUl9xAwFwoXjVwj/MUleoDVLvS+p6uTVT7
Q0zA86Lpo9H69gBvKBDdYOaf26WolZ+VQuuCXvZsDdJ/u8aVDWPz9jhZ6VD/U8xD7NAMSLqYjK4Z
yvqYRLBqvy46Pt+4pCrUY52iG8uTOrnJgK0sStxnC/bUd2Xq3fanlSZ5fsKJwPFOthhU98GepZIH
cgLt7xb6bnoWMYTFpzwax4yf6cAkU0fPge4VzTpujIb2Ch0Eu0QUb4YvaT4NA0aFdYdr7pgVWn4A
37PWD3raq+pfiqlNyqPWrGuHpKnSjD90k0wx96O48NRT00W59ppNnju/JII84jeWzjnyAWW8zPl/
kxG1ybPeoRTzFK8DsqiFVrTTQU9tZDrSsYh/ZHmWaA95uZbJwS0E8CQqOXauPiVq7dIxnbMlmxk7
R8HJOc1ukRpnJ3ecJhhGZ06+5modxwlGqW6OZwG2qC1kcoInH+ydNn30vELnKHhzLg7zmMIgbKnm
6g9e1jjOI9POh4PRq2nzKVr7XJcyo1X3OohC8ZCi0NfmEb+g6F+h9Gv5CmU//tdGkyQ5pSi4xx+a
RnOj5mBUEVzvqSsg9hdDjZZFR6EKaaih7oQ/poOlniKawZhS171hoojSqer3jiC3/wacJNa+LtSW
0y+ghfsxMKylQ1gJsWv8x4caCZgkK53hlIINFZ/GIh//txpoSH/gDRu9Q4IqUHzM1MJbaehOaF1h
lxu1x6FAjOPUWVWWPmC0OcxPC9oEFroP1dKc+dTsMUPn7ns01rq1j20+20mYO1k+nVXW3sHtWymd
/9HK9uJ/xawN2VGbLE9AbylaOKCVWtYfRZcm9XF1J1E+isbp8mc1UfW/sLe385dWx5s5qPtZwB7p
Epy4hwRx5BeRCHj7yMUU/aGOFO3LaC5u+5xmKI8cikkfrRedz04bsEeN4dnRM/sD+lC4TgtMPLvn
mN6ndkZCcHS+LNDwku8p9u/Fx9QD5HIEGyT6nyJeyhcU2BErKVmo/qF2tFgJkzGD642qiq39qNzW
/V+O3AiayiUSZy+KCkzinNAYWR7y1l7QVNHdSFf9KjPK6WSYvJ5aMGAsanxvhzZJv02WsmgfrahB
hDSHBYgHa4NQX6r4eCItOl6kWNGcZw/HdJ+ylIjC2UE06rCmaGV/qJVJvKbUqCLDj4wy+9DkWvc8
T/WIQHiJR++D0/aGpfguVL+ftPKjuYZDUnhj4SNZxpV3RF8pib+QgMUpHsBp3nhHM1ac7tzhrtrV
0rFUYdZKnEdnA5SZ+rIU3M5+FJVDFCzUxl9By7spslSe9YNAG5V/AI8TukPJqNsHeMYKdc5EuN5x
pl4pjrOClBZaKGW7cBzzYcYWxatRZHMWXMI0fG8xhHYtzLZ7MTmBi02v9zSpSfOvkbDNn3LUx+pf
ghKeGygGbqw/rSXPfuuJmWY/4f1E7VOnzeM/MOJcfJMRjvL8SW1U96C48WgeVyte3IeRR18J0xkb
oxfVm2MjSATf9os14nfwoGSGU/qVFovkNZ4tKnN4frbzsUUTQyCUY/RmoOa43QO1c6ryg8qDueAF
MlkrJJY+RRM1qfvpMDVxsx6dYXbNj8maTv+AoRxfx6nv1JexdHMXKTYkGv0qrZbxv/tP6o0YBvV7
WVpm0wIa2oIPRcY2T+rVgDWfqSf4WPNRWc3qA95ASWCgrvqAhpSJv9DYfhhNgfSLi0Tb/R/xhoS+
jCagU1hg6rlcqAVtI3lQdK2oE9MI8j7GO3Je47w8Ec/AnZpG/IUXPqf9JIYO+s9UkkF9MzThND+0
Ulk+cRlV4lil64DEh7G2WMLjKJ7jxi10p8qSE3bRheH4HMxqCF23G5CRAAnT/dZzzuo0V+5wjrpu
VE4gaWaMuCFvmWd2gPdjEUbLo+5kgLn8eej6+tAMSLedW1gNeoWyFX201tdnE6dv345H559y0qL1
o0lrfnpviCf1GOE4Avh+8wHchHgKonnpOlZpWCE5bhwUnv/W5/wm7sPSNyifDfZcqMH9b3OVOjCo
JOgBySYRpj1zGXPFwOtWVJjSsIu18bQqeDjXNTfX/2EUUHNw9KBzUyW+HEU0S7WujpGGTpFMz25L
KTO3OmtnLldBK2gMskXZGwBqRapwOco0YjZoOrVJIKdbRABwYLCK1otnK1O6kKDVC9jre75H1yso
R5WAQCwEaLpuUuLRoy6BVpcZCITgatSD8FrxIVrMO2WEW7OD4UiZmxYlHRD5539AD3ODkhGeLFYA
EGQYT7ynQ/plxPnYOOhNvYCvMYp+fBqFofQ72cBVYI6QAuqRTJG8i+O3maIlUCljNyIFs6b/DOX0
3Lbj317u/Jck0Z7v4e2xZFkGhhcSIPLP/5imqBarGWg+By28NUSUoqh7SFfVw4HCQAGASvXP9+5N
JoeAmuRW0PrdAq4QhVssXWFyU9k3B0/6nSM9KHbuQPPGNpGcCmyjuAslwexyXlObOlFd6V5Q2zB7
TxC+TN2vdIBlB8tCrO6woMvYPlmobRZHt+5W3vRigZKHqZbyJNJUTx671IrNY1IkVgp9zsOR/GSt
Yh6PkdNWy5NpixSJq8wZ3cCSHmj2QY9KBNWUonPTHz1H0z7rSFV+R/xtgvarxt16IFoxuu8aslr9
dy+d4+ihoUU8YCo/xl1g1XnaI29oO/mxBFtKxEzihw4NDjhII7axqx6AXJU9v6dQlrDRVki3xSyU
5tGK0mw9oZ0XvTa2Uoy+N3hz+t4aHngvCRQBLAAABuTS5bpmSWJiDa8iH4roUXqw0YeDzY/k5g4c
4fr7MQ61B1kuBJy6RfPEs6YPQkddXbO7LPB6q3hCca3e2yb82ouXUs4GMABlT+IgVOMvZ2OQAkBA
QHAIidb5sUjc9GAaw955li/J1ShIDMs6LgW2rTWwaNuEnJ+9CCKpehWI9J7MNOo/14aX7NzJ18sm
4w7JTaWaK4GklxOaWbMe9bYkbIyq+K7ro5jPTooK787jKT/z5ZSgoOqoF6GDooLukr/jj2tjMadB
ryclC1e6NPglapAtjoSN0Ii71lwXv4XrhkuWowy2X+Rlv8MblR/mcvw3yr4EILI5aBNejm9YuH1X
LSU/XAHnA8q56B076aNrDN/dYtx7T68/IO7HVEhUoioqJdvyOKTQrhoqJHwiIX5pajGdK1hC/mqB
Rn/v7ShdIglJaLtLMarNy23HWATTySXKL1JKbWX5r1VN74Yt8TfDuKXYT38CINvmfXHsOtXbVFEo
6qWkNeNMAC3Gd9PbGOWtmozLik0hbXNTDJnjCqdY4jCu5uJv4AR1OFvFnsbR9Yan2E8xyPHQoaYE
shklA2dBwu7EoZoX1KmrOvKCpLP3nDRv7ACpT851RHuJkHozTLy0Q5cvZRIqVWJ+tlbDCDDbmkN3
TPXj/S1wayiUuKi8Ug2UwIjLrZ31xbBWnZuEyItOB5UW+xkh2+wFyZlmZ7e9bdzLY+RK5rwpDzLE
qDcc0R/HuDU6dBw1WLFTVpvjcfDMZvTbquHKLayB4jZw5bb41VZaptm+pqHI6M9FD3HQShbUfFfL
TYrnHtRB8STWONXO9lrBNa/wgNEDY8rHZKcqfeN783M5jaiPc81tcxuAxnXfN1oWDiY1xEeNurTx
OKwtaef9z3A9kIxSADjowGx4iTZf3DbLtW3zuAhbt6vJEcr8k+WlewZW1/eYXH46bqQhNF62+UCe
m7huoMUQDoUavyAYKf2SuxFhWw1mLRqmkdi5uW/NCzQhUhrgZGmWbA6/iYlqhoUqpN1hRZYLCd70
lEaZ+f5LxgN7KXHGbGLQ7pv1azO8Z43UgdlPfT6k+hdAKxA7z8D1WaEvAn1FhpQ6wlWb97v1hKPV
5lCH+kxyfWjdOUPya9CHzyr42T2fNnnyLk+LVFXhjiF0dWhv6ZcnM3fWZUh7uMFuvZgvDWyElUr5
oJSohbQILmqgqYu/k6msZtB9M6Uo7nO0Dd69MWXCRY6AnbSENF3+CkeJOnIGCvZOZ8e+tRbKMxqb
yrd3j8JLBDoAvJSMouXK/3EzzHUqysi2okDEufYB0knv4yxQ7nw/GYX/uaKy14gkDcR1HiTgCJsV
jdxGLaMJBjnCFoN48OBVLY9xqY65j+LsOj0mLrKofm1FePXen6Bcps3QcudQqCE7gMqw2TqqHTvY
pjlQbJ3MRSZ21qi5a/rUo8bvJK2f8Fhp/pQOKkE2/dad4bfHkJlbkLGhCFIKgMC3yU9mdxqXsizr
sC9r5dDr03zQ1SXe6VLfWF9uMFVeLG84Pvkr/viKJMcxViprHRaL1vyFQnJVHaq+G0+zRRqDvrN2
WLLU/uu9SwvqWWIHic24arZiFfOC0LSmVW0I1fzfrF2aL1pZzidVdoGj1ckeAAdNh76z3a/3B75e
VDQkQRGypdD4oLd1Od1JxdAB9Yw2TA0P1x+Igy+ir/WdTbu9s+W0aNJhbijLEOTMl6M0yrw6ldl0
IU5ufZC4NOaGXpvOmV5Mh8U0sof3zsqgXeYRz4MAQcBnM6uhQL4MZHgVdirldasfQcxTjt2Z1fV5
gIALF0qGn8xsC85Ao9p1E9UVYdz1Ue/rFkXcg7DtuT46hXYY1cd0Xdo2aAd1z0nr7ZW7PIuSf04z
kJQS6NRWVKdprGxAAKQNo2HV42f+728nLuKzKQXljxq4bETAOiGLu22ld76de0vzmPXxbIfZ2vT5
gcRY032gGPhSMEMSoMyD4HdSFnfNzp69DMWHVVahYx/+5picywGVmxctbZb/1n4x/yH6H2sK+G6G
zm8czVnQGoXlHFRLoZCLAGzbnVpsRwuo5FoaPUSzGLBuiHv1e0+NnOJ6U6KtBFazn31Eq+vpoKhu
FPsz1sTOYYpKw35aosKLPqxTb1dnbtTFOnTWtBQ+l1TWPQ5Zb2mowFc6ys7wvttvM2rc3osXYb7j
p4NOZ69v0/8MY3aSf2tj7dcfhmIm2SO4sUbQrMOLEsW0ZPzalEZbhbOCKPyxjBvPfJrqWY2Ohojn
KFDNEQMBF6/p8ZlWhPF9jjzWrS6pUByRXjDoZCgFSrBKY1s/QbpWXTh31fjT7Izmty7U1Dq2yFeX
h7xbluUpKVyw3JlFmhtWQOneK6vIC4RfE+EpDj1AvLZvkV13XqxFgmpz4S1hnmPJa3e99l2svRrg
NVB/Ei0QCp+S955xzzbAoEYjLS8ZUx4MML2XZz13aq7vYWlDwtrMZc3a5Zfe2I3gafCWcd0j4lzf
LURKiMRRuaUxT1x4OV7v0tm1I9GFAi0y+6GZFKt9NtbSzg+pEPbXpMqHfqfSeWOOCAsgJsgjKO09
N3OMwUrhZLdCjtd4ipBtbH3FIFvLjfW9GmssJ7MDcahxpUEE2jy6elQvPOiQ4wuL90H2w8SjQErp
tW68BhcGLx/O9y/PGwuKyrIFXAdhSImcv1zQEnrrulJrDxMVICJIUSh3BytpK+MUxWbn8fTW1p4G
wI0VfVOqYT0Rx4GQdjnoQiNVTzpnDDMXG3c/1dTopPY9Eko5JLudjOh6hvbbY8R2kU7FW4EXq0pc
0rh5Col7i8+kwRiSw3x4gAs3fRrybC9yuTGe1GqC+ImIK2u7iT+jfEYETdfXcDR1EftpiZGPP6hw
1v01KUeaRl0Z7eFVr1cUX0x4ffxDTAqr63JF6SIqOP+MajhZdv1SzFXxUNlx8qvllt5J/G4NRVKG
dhNgHFhXm+dd7/TexJxBD9GTT/9X/z/Ozms3bqRr11dEgDmcspNEBVtykO0TwmmYY7GYrv5/qA1s
uNkNEfowg/EcuZpk1aoV3qCIEUF1BvhBa5VyI2G5XMtZ2LOLSgnTQrDu548VN1ov6dEYwWwM8pa0
RruLe6ycBgepsfceBNIVkh8aPmRHKL6cL2U2EwojSWwji5KHlA1yui9bPXue9S4+IGPXvXs9kKRE
skXAYNFsXNWZ1RSjY24qdoCtSeorMUIbRaYfa11/BsciNmLYq7bleQqx5A7URDTpFhLbqpKQ1hBr
ChCVIO3R3tuhK9Dnuzysc+U57PNwBBMUCpV+dUZjfNQidKJH06yik6Liovc1HtVqPNL7dX69/dqX
17r6XTrKOtAXaFYzrlptXFpwmSZLVAfGDluCAoeao6440Ua3nHHN5Tq05RmK0Z+EibQWeERhQXBX
dTG7NgbdVC1ihDc2NgjGJ9mkgtFm29k4d5Q4gHenKQR0tRdQ7SamHHZT/xwcI58PWV1LZ494gqE+
dZ2LUWJcusPnas5d/UvmZrmxZ281uL+o2mgdBzt3GfMyoVB2zI/s+q6WZQilYUzK5kc3CLV+yI04
jI7EqKzaR3rnfsQTOPUO4WKU9MVmEn3PVJjYoaNWruLbgDj5PfOVCqs2BPqGu8wzm/yOBKUKKqBc
zJNJ/JUdflTul8IZxl8UZ2Bppppx/j7T3cH0GYom9g5sRmT4mJHg4tGOhvVH5GHj3oCcLcBOlfOA
M0TUQj9t3VyZ9zF2nfmf3MRg4k8W9bO87WMjC/cMxg0zKELAgMdZxsRwVabF/Leq8TP6AIMRaHGM
XGNxNMBSNL9EHhfJSapFwT0TEpzRtg8x5+poyCdceZBz+tscrneEy7tep0PkI0iWdzcU9Wa9T7XC
/OBUqew+DIlnvxhO2U5HvMYZ5GeIEihHa/QQXonBcrhIFdQhM0jbCcN9axTxEzZ4pXcHegdXnqZF
Axtno2ik/pqdr3Sg8nqXk+qIA8WnU9w6YSZMnAiHqjmEctDU+y5XQ+sAvxnoWYwCBcwOpymwyXSE
4aAV2cRdeCw9VTxi44f8INA1RTv2sLV+o3GqDLuGjFa9Z+JuRVBHPdy7SjHhlKO6yjwflJg52X5x
BvllDY3WnFQ9b75O2O14QUEf8psXZ2ZD7Z/q8ckovFw72FhQtV/mEdrRxqF5LWlWZxP4/tJltcFJ
cGzOQ2KkjZWuzZQ8aWKgKFPoSfUz0Rb3cQv54z+ji8LyIcL547cep/2dkfB5G1xa7P0UMe3ZGVZW
ucdeqt6zmRlRymCYtHhn5qb21ZEK7eg6RA/l1i0HDgtSNV148oQ2vVfygR4QWAJSRlTRaLitm4jO
1M2RZVVVYCRFAVipbD/YmFBtFIhXIgzDVGuhCdCzACt+/rY0EfaZ3UZ10JmggO25jQ9h3bQno9yk
FV1bigdaivilN7KusPPCiaHqTnVgTUOJNZUzfpwzTfvjKba70SG5Ep+dV70rEsSltbeKz03akm/Y
XhO03mA+oEmiHcVQOTfvvQUYTyDChy4eZFwu2vN3RxzrMQPMm8B0wvJ+dKvilJCrvjtzWVbh85Dv
Lj215bX+2+1RTEtMRtoE9ZhMH6KoVYBV5mAI0Yrdv/+BDDpLSw+LuGSsXlsRdYqlx3Eb1FIrDm5h
iz0p4VYqdvlxmGBS8hkQzOh1rj17PQWloEwbm2AeK4dbm1lLH5rxRu5wmdCyiuuSiRmIngObOX9t
Cg1IsxUJXSMGl/coFk+nSYM4ObV6fxfT0z29/91xTun5M1Xgz9V6oQWqAghdG6Q2vlt5FRmHWu3b
jae69u5MhIoNS11IqOuN3U15KUENLF8oSQ+NLEB51s4WBujypC6GA2jEs+1UioHlV/yz5bhKgK4X
acvdLO296kjvpvS0fifnKtx4oMsGFUvRMSUs0DwlBp0vZXQG2U8y8JnAa+2KPn5x+/Q0D5rhq7M6
kpKUBvZr2vPbX+vaEyLBSH9qofCjIXe+bJfbWRnaektfLE13iJyqOFTizUpau7URry3FYItyleUW
Yu/5Uoqce3wEcDO1FAtHNEScGQ/tnWIc9m8/07Udv8TVpaKCBW+tAoXtxYo5DkUb4H394KBlBRgv
kYhoFgURI9wqhy/GjBSLXB1o/MJbX1SFV+Gv6FIlESrrDVGW3mtJl3+IXEfeKB4eweZUevtckmYq
VM0vA7D8xyGu8NvEofZbGHXFUYJr2EUGBDivyaRvhZGyEaBfPYvPcwHGVYhTLnk6iKE1mG0Uo54r
Kd6EYdFV89GzMnJSL1O9ZEeZWAJWV9s0PFoNaHbfbdpY2bet5X2JxTD9dOfMHvxYcVrLTwezGg60
v+3RdyKPwJjoFmJZJQ9i+0Kbh9EfocR3vo1v5FPSUcHunSG1UlR/uire+NTLnlk/l7e0/4EB0jxe
ezWTHoadCpg2aNBz2rnxIA9dgSnjuzfUArZCxQh5T/bUqieQxK7iVFYlginUu71RxslzgxQPpg1t
9R2ZU0ro9y9IwHFZE8cIGjvnRwUw72yJ0RVBhIMD8GKMJ9N6NJ903Lz/amkYbuSKF0dTezUYgnZM
LCVqr2J2Q1UJJGnqA8uF+O4bek3onlvsKHd27xif3n66V1HPs6/GKkv/D22+VwbW6oBWlQjtBqdc
FLi1Vn1sGD8PcAmawgPfZZa15sfDpLu7BD65c+jsxip+Yf1YodEeTrZ2y6U6OndT56baoYnTzP7W
V4i4+VPVFGgZC7vFFanRnHDeV13Ye8EchxjTUQrYiQ6KAiR/c9eLfISr26Gb/aC1ykA9Ew0apoky
lt6pLgpN3pIXd/FeTJFHZ30CJqx+HMc6FL9jhZLxT4mppPelNCqKIVNFh/hej+1MPg1t5/yxtKj8
QUt+mX8Bk0dtLskz+T3l3sTPvjEyz8+x2g0PqZ07jyMIlfyTkZjpLygA7mdzIQV99KbZsu7l3OXj
fT3Sdnxv9IdrA3aFgStwas7Rcrz+ud9G+CvgfnotaMAKHDyv6/08AcuHHv8WB+xyi7EUmr8Iprzq
bK62NKQpF4NhWwuKNE8/N6Ui9rTwYBlII803st6LC2BppZMhovYEf5Hq5/yxonHCnLrstEAZTes/
b+hiKJ6da35C4zA+lVptbu3odRgi/iyAdKTvFm3etfiGYnYK6LrZCBLCR3MYp1kkh3kW6UcRF9p7
BeyJdqQi0Agp6pjUr3tPZcLWaCphBVkSqXvUQl2/VfvYN9Tx19snFWzd5ZPxIvGvcbnhUAFehT43
Hj0PQeg5IINU4p96N3r9k61Ow3ygKQYnI5x6I94JrWvEpxa6zcuMwGcfFAn8oN3ABof/QFcLo1KZ
ePeiNHu6BaUr6vZRB6nlub5Qyn7+qMFnmf0ISZDyCXPLpNqVY2PfN/TvM9D4aA/uZ21IbV9xtAnC
5pxBlciGDoOgKEE2wa/NqB6hpeRRegT4MmV7wUspj4SYSX+epyp29q42ue6TNJsa9Yasswz4CoUL
TL/PMYbtOGHinv8r8+Oo2OP4RMwP510vLbhBatOK8HtsuPEPlAkZX0XxbKXH0OsH9aQjoG7/KNTE
MwCDeJXyjO+hax0UzF6jo2XNQFexosy8XcPEHu/gGT/5+yp37Z9FL4twNwyjl/npPEJLsCi0/1M7
xnrEibKzT7gElcPeS6xEu9WMqO+AEkwpOUQBBUDbp06RpzindQtYNal1JfwLyUEz/aSyRnsvSjSu
joWRJgn211P8GWN0zJTht3n/NcOszA95VeePNaqiz2Qx+AEX85THh1wqzo+e7h/0vxC5En+weqoT
2S0TqiRO3N/ZrE70TmQ6J/48qbV+FGx9rHtDJf6NLlZY+A3YI9ysqyTRvkfK0FcHPc6lfUpbObs7
r0vUeFe5eQ4ZG9sR2Najrb6QfnTeh1xH9PNhmGRWHd08lemtiz5QflRjdN6xjKdQHHy914T9wYr1
uDuYSunh2ZxQUsH0nFJoIW8fhzVCZjl4DPj4B0AZ87J1jwCCeQ0F0aboqL2Zi8TtMBg2YlcFA5CX
NoMeap8J14pOT06jgQvDrm+mdgt7+Fp/nl+gDMtpBKKcRnOEW/s8wMF8Y6oEpTLQLGm4T5iqx95N
NpNL7ExpqPVJAf+h3bl1n1Qkny0WnHRQrB6B7ShKD11ajv0HnNfd4pRbZVicGkXFVHmRpGn3DOGs
2O/1ukZSyyuV70VYTwZNzz7zjjWmr/0ud7viJZF9/8LljOuZI0Vh7vvSy8ad2iuq/tRUdaM/dUVm
/LQj1I2PyhSX1q7K66G74dQayYNZc/1gZD+JSfW7spSgriutSTdym8uPxlBV1RlAQEjhz9XF4xY9
KkVtjldxlTmZP1ll5nzyGDqGtyPkihlbHSbe+6RQlQzT9BZBGV/Kwuq+vb15LlJVrldY3wAdwNtB
7FjlWDU8vSgxOy8YcSzYdfS5mOiaW3Iuy99yvjPI7l+51ujpQcVZXX2jhytdJRQv6LNen47AR3GK
nFUsbl1hZfeGWRrFIepD4WykrJevmRKShJW0buF5r6lhJcP/sS3V7K5t+p6pfHLsNEdAru1uWXTG
XF2U+0pNTlbdvbz9Zl9HuOcPvaxNz4wM3V3AY+fHwYtHVwIuzO5UGfZ0fPW++a24avZspxESD1Gi
ii9ppSQv4Anq/mZ047jeKQpaE1gXVdb9xNT0O/QCrwQuXA763gXOKw4IbY7DQyzVLjm+/Ysv9wJD
jEUDZ4FGAbpd7UnAzzkGxXF+h0quxGC9GU8Z/fmNcHW5F6hXPEbtyMsCclvDX+lZmHOkNMXdLJRw
DDx4jF80ek7J0U5UzKargzeO08e3H+0y96LnTIkP4AXqPWPG829h151aD3qZ3eEV4Byq0da/OUap
EAeb9Ktp19V7tTCx8mHubkAIXGiJxgXSLbOMZICefKchVVP7JhEah1Zli0935ZO96ocsoukLLWyV
KlMIx+XkDtldbSGyNknwfFU0boEVLj8ZXW46CPQRUGcgeT1/e14+udEMRmHpxk83Wh1NH3rh1B8n
IcVTlif9L0vtxi/v/WS8QIbB9J0ACyLKfr4ogwBT6mFU3Ll51p6SOtJeXHSvfntKo+2rvtY20vPL
V4lIHYLU2oIJhm+wlAr/VB0d2ZOQDNPvQHzVfjLT/CTNLHZvP9Xyt5wHhfNVlo36zyqZZjIbAoR4
pyZm/MEG4440Or7oAszXh7eXuqCkAj/E9JX/IBxHj3XdAYqHtMtme8rvhkK0/9mp9LhS4662mK/N
MrtpsYsPj3bNhOowp2bcHGxbJMonGkuZuwtLnY1UJt6IX1NeAEUvIqf/Ytl1/SPpvPwvId1APmJi
HGgIU7SHUpXNBIgNyYBH+mcDUJpeU9rdlDcy8jthFvmuKMPIAdzGbGlfaYowDnhsVz+VWs7iSfZD
Gv2OcFAP/VDJ5ReM0Mb0kab9pkvexXegsWgtEn700dGdvtAa0QYTCFkcBy0pyd6K0b0QstUPdW2n
7/3kr0u9OhzCZmHmdf7Jmf0W+K1FcSDsxEFl1ST/DOOfBfnz6e0vflEWLStxmYOaYhRGd/h8pSyx
UtOrIEwIHI58sLzxi+1E1o2Z6tp+bCYJGWQY7tzJazfi68XheV2ZNj4iI2QR9uoZCzTr3aHmdY5W
595wwtRTB8534za/tgoDA0SscKZYxofnz4dlHpTTuVBu3ajpHmt37B/CKnXeew3yLDTXEQBebkP+
PV9lBv+ogD5WbtGbTh6baqzv8s7aQmVdeRaLCQFxZrkFAbydrwKFivQ4kyj9YBvgnJKqqT/q4Hns
m7f3xEXsBpgLJ54RlcZIDY7T+TpoZwwocqRRoNhq/wPpffc7zgYdngZynJxPQ1WI/jRbWbh1z185
YaBsWBPGJX+s8aVUpAupJ1Qg4LULzCyJa2zmi5aWQOt5yUawu/Y6dZqS5JYcZorV1WNm1LEjKNNA
dI7XHxmV6dXeqmxCztvv89pCNDeQa0OhSCWCnC9Uh1lc5GHIQh5m2gifiBtGzemX969C8/iVo7K0
U1aPA90TxeBiiALpKH+9Rk8PmR5uMZGuhAtmlv9/EXd1nIjvMPBA5xIu7Ol74QkabVYo+xtoz/HP
JumMXaPZGSHSpJJ//wMuICsSCsiTF9NmlclEL90KyHAtvKPDjeg3uINvVFnXNj8BAzoFKkawYlYB
MULao2/iNg40ZxLHqq/kvqmfreYR3XrzmJMIbzzWlU1vo0C4UE4xeoGxcr47GC9heGmpSaCHpvnT
M1p8V8fRnvUDA45pyxDiygckn6VtveDU6ccve/WfZKIdI4hZnpsEU0Lna5iR/sAHs973ucf8Rk21
m5C27dc0jdNo40GvHAOCFjqxeL2A/r/g5pVKI7QMrS5IDsMNKg6ULlYVbZzqK68TOycSTmbesBfW
I/wGGcYuTSCeQazUTqo1/jYAjh3qNnHf/zxA9ZCIhRBDK2UNtGhiTQ5yctJg9GTzmNWl+gM8UroR
jF9/8Fn6h4/zQvtbht+Attb35NgRK6cqTWEzOQp+EPDNhvggrGWyMboOSknEcAZfc2QoVrTrO2Ua
yZyAvTP7HJURj/NmEHup27Te5nhAdtNIXRpLOrpi6r41a0+7q+q46/ah7JgAqeB+vlauV/4ni6aH
cuMl5pcZcJT5kLZKYvozNsRzu4v61LI/wWUnCyyy3tKPtme13Y1dGHnzscxm4yWOVGD9b4eBi7qM
CxYOAhBoBgxYBqzSYWD93MTRgMUqfqRo5YhpL/AZ9CdFfUxkscUvvNxPpB6YL5E80I+AG35+YOqY
iUmKrEogSrgCaoouDaaGuQ9nfwsXcnlAWAq1NaaKODBRc54vBZExbNoallWPVuuxtfLoVFfln7df
32V8Y3jhoegAzpG9uxZgbc3KDnMFFdSpcJOD6Q3i+6C7+X1VVNoeHdjhMYv7LeXHVzOn803M/qW9
tyADuAjXJOPOzKaGvgZcB5Hltu1ngxKJR32Bp9wqSSnS2M/MwfMetVGPi48oZNUmUENLoKBQqmoY
f8aptFe/Kqmezd/Lqlce2mwudX9k9yY72t3tZ9Psp/tqhFsIWcpFsSsSZSn8oQ51lI3MErafWons
W1Yhc+sLFIn7UxwpxVbpexliofUvMgJ0x0ASrRsHdTuQJNptG1i9U1t+7Fbd3aTH6pOMuumr2tfy
1HXpPNwV8SSMjXBxCbAlE+VoYDhHz0IjdpxvIk3PptxIe0a8JmJs+8ExBeMiY1bs5zr1ZPZFJnkt
7puscatnXv0U3WoyK/8C6I6NF7sRk75TE1qwz2/vu8vNvTh9QTEn/6F7uU5PPDJWr3NFEUiDfo0+
ifmDhq7Df2+vcnlaYZV5IKcZODM5W1uXJE6fgN+Cy+lMQPj9Gshoshsjitob6KfzllfFZSxasBlo
TcPRXZh7q5eN3otuzCGHCevgujyYrsK4xwI+W+/m2B5frMywfr/9hFeX5LPabC6i0hpz59Z5O3po
QActrl67blDtQyPc/liVtXto0mzL/OjqeotEEdghLtU1SdDGKqFADoygNA5hfUyHOPyqZ2XxxOCX
KyZpGaNsXKxXlqR3g3c7zHoO0DrJrFpVo85J6gCEtLhR4rbd6UYb32Cn3u4zRHc28vMrmwaGOpo6
5A2gX9daKQiZ1aJx4zowp6w9alo+PQxZ69wJhOy2judSCZ4HwoXMSnDnKJBcrn2LmcyZo2pLEIZ6
BMIkldbkwCpw7S8T4qkySEXtfuzMofoILJ+ZR1awbXdW15nFMTEMNBYtR3QTxndiKA9vb63Lq4F3
wGQIxBHtAGh+56GjECLLaLWWgdsUElle4yCKtPlLg6vYjS3NmL0cRL2Rb197+f8uusSNfxJSlGHF
3IWw4FS8rY4iL7y9VkYob6pa9T98Z5JP91VJlRbh8lP+WWpCWN+AKwPV3Sy1Y8l9EehqIffYp2/p
nry2pNffmZyeZi59FegO68di2AW6RSuDEHX1xHdUBdnIyAiHR84vL7fFcqfydemF/0195Y73+jxF
3+lfmq0f5nn6Xi1kb1HEYNJHArOMbNbJqhIPXqOF0PxrtCJ9paOLNnfJe/2QWQWU0CJoB1McrOYq
g+kUY4iRCy+DWWQYjVqmAKzpNKe39+mVLUMKoS6vlwSGKHj+He3BnJVBacBRR0K5Qed6JvCVcyBD
4u7bS125tZaOBCklOYtK2nm+FFPhuY9NG/o3Y31gCjWW3HVuvVMqYHltsHnp66BztyAYz1eBHCUE
KhYIFgwNIvxKbTzKORP7t58FFh1/z2pT0hxnpAVyhXH3uj9eeL0TAgkeAsyp8vl7AsR9/mFAdxD3
RhGVebWbFa7vb7nIlIKJb1I34uD2s97vyglL0E/qrGGghqnN2B/sJG4VJq0YTd62gzLp/xVZbXwF
BFClJ7ptOMzraaZqO0NaTbSb09j4rJo5VYsASeI+UMynqLnaY6O5h9ZqABN1eCrYN3E5au1da1Hb
+zRMSoEiF+nKB1tp5yrxrVRLnMgXDXDP1BdlqsSnydEjbZ9PaKvuK7c3K4gsZT77Tm+1OThA0XX9
D7XqJ+dGWl1RBomSq8lORzG7PpnW0BNiw76TkPHipthNfQQGIsyBrNa9rsXPfVk41aEjkfR8QxNW
9KhxN8ldmaZT/hxFQLRKvx8TPfFTVR/7I9qydo93SGiWN2WTO/bvstYnCWvMnepbFDRL87lAbAy0
NINe53dqqZEdOGmlFgd4GEn4h6dtrZ0h3NAGLxIaKh34skdoO5EekmEzUrnHmq/1YE6RiL65jV1/
D4dZ0JTOGkRIW9rmzQnb1OHHRGu33luetE1/HFr8yZ3EVJqb2FRk8uRMKLki6YgfZOsbWPLlJ+Qg
9ZeoH2FZ+3ZSp5PcI5zb6X+gERO10GVDklX0ufNZytmz0NxtwbCULfooWVLiR+cW0sELI7YFDuzY
v+XFw9xRs59CNSx0X6vmsTkaodoo+0yGifN1HLjb/cE2xPwE9rNxeFMIOO1Ac07a98agi+v3ppX8
mI2k1CEH9WZ9QILHdV4mvZTPuZqjL9NlrZgfPDUW+alD+2M84L7KTek7soU77Y9Nl3a3aVQp3c2o
1T3Szo5HpILuyabza+AEhW+Qyw1HrO70P4Nhz9HXt0/hlYiyiBHQVl1GVBdTfJNtW5SZUnMxpCj0
i7lH6TmqGm8jiboSJFkHLOmC9qavv4opHkq6JfaUTZCPGYxo5LuRSJ4kZCGfHkm9hSy98lhMLamQ
YfUBKlkXPRBOBh0fxCaAqtbs1bgJv+gwcjY4tBe+u0RKunK0dUgQcdhbo+XNOrTH2Ea2EriGFz6B
j+m+Ay/XnnOAbd3PiInc/IFMtphvprrE8bFKvYYt25fStW5rI7Wyh2ly02bn1QyUg5bbsNspnaO/
IOOni8duGqZ0F7V45e7txCwaiqEw/JtEfY46eaMY6Werm9X4Azve6B7SebblbZsA2PRHq4eIqiod
mqgIBbjJvoKjUNy+vX+WNu4qhi9W0MsOQv7hQnRS6zSvtc0J8LlZ64tSOBJQaeQyErQAoiuZihhs
YYM/UmMDGpul2H/e/gGvn3L9C+gfwIqg6gH7utpZFsSIaXEdCJB1sK39OHv1h1AoaeHnbYjrsowz
T91Nem3du7aSzneynOt2b/STrvlVVjAcdFylNSi+ozLd2UoXykNhpsLeoVLXxCcZtskP2YzzhwK4
+ZY60JVL0DbQ3eVWRxgRQM35ZZurOGMNPdn+CObIb6p+XyEptotEe0+2a23kKldyaoY1bFsIKxrr
rnKVDHVeDbFllKmcufUtdvW+RsN+ZnRjzvMdB2ljrLaUnOuvQ4YH9hmIF02r5fH/SXKpDuIqkRnx
JZvUB92QJVxF0SFznzc3uI2pwZTNLsi4zt7YmVdCALY+SK5gkMD4eD02Uno7Qqwur3lU+o05aor7
Juy2+DJX4xpkGUZtjGIvEWOlMaIkHtaBUZX9ThF4RM5lq+xdNR03Qui1B8LrgsY8ZkU05levUkgz
ov/PUpEbDo1vpKF2KjOz3/hiVzYktSDCJSgNGTTkVoObESouim1WHcg4fICgUX6TpvvXQNPs1hyz
aP/28b18KMgxNA90vhEl9rpl4aZ1igKfI6jn2/w2B6v6MOpi2sibL59pmTLQHgfFxIBtzVxpIhNg
HqorQTlm4a9FphwIjZ3Xj1pohurOCD354+3nuoyLy+nimMF9pPW17mv2GirhQzbKQO2LZjxIs5HD
Tdn2hXnoszyKfPACTnNTOQ4h0hKuIXeZIsPw89s/4/K806bnmSlLgEVZa4feVtUnNVLbLujLFDfR
XDUfQRfrO3pxr+p0yfc4tKeNk3ftbS8Ca1zzNI7Rezg/85Gn92EktQ7yyJBOQZOqEpyalyqRj1/r
EN2AIK23jI9fM4jzSLOw5RfKPJ5XIMZX7YIGGJPMINEE3KSx8uwlslW+IEgh5UeIRH30ufLmeAKC
VtKjgpGMu/2sSUXtoLeAydzlmilnugxF/QPgs5d+S/QWwHKLu2v0cZCd7Z4oJ80fathFCawdmsJf
ErNXvL011Pn4qIRT0m70Z66cDtB3yGFzzkhn1jIkYaN4c49vReBaWFvYQz5/LOlebJzByxi9tJpA
1wOOYqe8dsv/idEdFG0cg6QMGkqvfUnG0OxCEp/eV4WRvFjFmB8jhJ7uZOxk7x+jsjhFIG5vdNeQ
YjjfLL09dHJUhAxmgPCnkqaPbztoSL19Dq68SKanQCKAr1Bzrq+hOVEYFcWsYueKGRijVryotTQ3
8sHLy2BppS/Ktqh8Lezq82dxRy+qytjiRZbp9NWw+/GB6lC/MSr8If6HB7I5Xq9wGQr286ViYsWg
C1MGPXxTZA0gnDVGrh//h1VoQS6tT3i061akQNEuLoy4D0hD+31UGwPqtdVWJ+DqxwFLCY4X7Df9
mvNn0dl8ehrXfYD8tndMtUmc8BqYv7/9LNc+zjKkc7nZABhdwB5arU3jzu2DuWjFU9frCXe2U4Ee
s5SNBsrlUrSbYLQxDwT/Byvz/IFCWTliTgeCv9TK28J0s9+h0KFMML7buK2vLgU6GK+pZdK4Vv6F
XRr1ngAXRVnwx2EE7MdWQ2+gV7YcQi+/EpxPWmmvOw6I7eorAZyauspMFsEglDkmpcp9D42Sw9tf
6fLu+H/ILwDlJMQXogSRPoYpHipDIKUu533BYOUEz6JSn5KIT0ud1Jjp/u01Ly9JMmoY1csEd4E6
r+4r8PaQDnLWdIWwP052P/mybBbjFD0LbMNOjopbbR2tKw8KagrFIFTEyejWc3RcPFDzgOEfqEYH
nDFGtDfH1eMpdu3mPqz0LX/DKxuFchhd2kU0Eyni1UPazgSho3eHQJEwWKSNt5IXVtExbXvv3bcW
lTeVMQU/7Xsi4vn2z1AdgWhVjIFw9eoGDsN4C4N0C/tz7QVC1bCZuqMVpK67lJbZw3/I4jFoqs6u
8AvJcM+ppJ5MQaI78ksx5/r7MRYL941OJnQ7ksn19L3sGffaaYOAcwbCNoRNiWhNlpvZxnV17WMB
vuFYo/PEw60+1mhWKfr13RiERtUGWWTrp9JAyx7FoGZj8195jWRNtEnMRbSKgdP5x7InBh5h7amB
qDXrJp76bB8Lt94lBMdjb5RyY70rj0YfiNAIvhzE93qAJ61KtVuEPgMVn4X/JlywkBAMrfKOAsDa
uI+vPRsSWZa58IpozS+/5Z/ERlQiatgVWjA2lXJwS7y7CzMvPlQzCvpNuCmSfBlIGADQ4QIRBqtP
X4N98jjvGqVgbKZnrvWo0vPca+Qb38qsqG5DQKfP+YR+0NvR6zIuL8NQ3BWodc1Fnv38IasR7Bt2
UENA0q0etFRV/AgPi+O7V6GAX2Cv5NHkiisQJvSXdM4KjGrNZm6nG6ZDSE8gGNL0765yQYOgAMYa
AEJoxp4/TmfjrFG0HOvWkHDANDv8OCtK+15VGlBSvDUG/wwWVYat56vgy2WmBUZpQe2S01DBm/sQ
oWa/qsz3CrNzpwBhp00IrhgC4zqHoielxfCMx6ADvu7DiizxndHynWPH9f/w7sB4uITfRal7Pc3N
KzrQY6eOwQy73JehkqEF4Wxdl5cneOnhsgiJOwn1GiFYClWbxYSKPdtdwd9y0Hwl6ceTjYPE4e1d
d20p2PrQ2ck9aFCvdt3gWrnp1M0c1I7L1JfMI5Y+5I0hO/XgH/+8ezUTqAZawIucJVSR803h6diH
8bpUelUeUmOTXezFMLhH7BrfK6fOpgBWhUI84QJ8yJogLuqsEUM2qEHbRt5exzZyh7pV9f7XB3CZ
M8Q9SWW1Bt90iEWPNbY8QBzLesecHW3cIpxPRqZsyTteRCFmudQHSyeHakFfM7V1A1II3mVO4NKm
/jWOSbevhyR7fvsLXa4CC4TQCqqYC59r//wLRYOZxXWLQmY7ivZE339+cLsa9uHby1xsOwNHOkIp
dOYF/L1OqgeZu/mgZLQSFjxLkXh4gxoNJjnWtLURLq4ojpJD5c0gnP8DJXX+RNIoxra3vD6QqQg/
230m910+a6dJzbujENUWmP7y0Ti6yIsyfAf3hGbM+Xpw+5GfyLUhYMCs3BiTnvqDrOPjqImN03Tt
yahHKEsWXW3O1flKUwMNMLPUIUgxoz4w0mJMmIzVsdaq+sWMq62K+LVTcNYAWqISydIiPc84fv1o
jlTnyKHZG4RdHO1i2OB3ToFQnazC6t4F6/U9k5N1h6adB6ta905MQofTDGQuSHU8BCejNO8Nddo6
hRdZAW8ZpwwULTW+teWsGlNx4shKGsoY5E41+bNpzPux6qrHuC6GXYvi2icn67bYuZfUKTph3KAG
+CFcQZjNnL/+sbaaBjKYHkh6895zmMqp+JwbUHM/VRUUqO+RO5v5EWS1qT/Qt5hQeOkaV9wNMfrP
BxF2VogFT0tS7bWm9sFDjM7cgbcyZ6bZBZ6yg15H4e+Odqvr0+XMlb+2Ell5hqXoqEKlL9Ki3cWD
SLybLsnc5iDxCC7vJcYs3ssUVnW6JweuhE+5lyu/aqSrYz9pOG17FH7iyMdxYjL6fUN3KtxVNEnb
97YEeDvgNcDnLSfhgkJFj73oSWeMwEUCVAU8oFMPJVgHj0aZio2gcrkNWAwkOIQtqnXKlvMPEuaO
MLLZWbSuPfun0blN9Ny0g1nu9cgyylNrWmEeMLWctog6F/09HpM6CSQHGQjtr1WK31ilF6UTdhpp
65q+4f0fZ2eyJLetrOEnYgTnYcuaullqSa3BlrxhWLLNeSbB4envBy1uqFiMYvSxT9gLnxAKIJBI
ZP5D1j3hlAuUbRjal25AA/NgNXV3qjI7/PQ4kt4HbCYKzpanNZwupn47aYSAi8k1ayOokAw5wJoV
z4VdzTvEx/tQwyioReGGAs6e0W5H0etlyvUwMYM40ufU9yo7a79Q8aw9RoOnjnRNMU47KeTG98QD
CdAv5h4UK9YlRUtBj3QeGZSn4DwcFhvNL5qNSmkean1S+kOOmE0Eao/48/x4Ve/nS/TG7JzS0i8v
j9UHrQGzLNZomgF4Lds4tlVazXQ48RU4xWVchL7ZRk17fDzo/c0BJEgyDikSS/ef1af03AFgBjRw
cE2e+9xFJsPA6X9OC3dPmfJ+w8quOu8ZXtomKP3VJWVYU9I2dDNQ2MT12NDDD01efx0XNPxNEX/t
FJycK2Hu7KL7vUqZXao/kADyjFu7qUsJjzE1wL3MNlCPFI+joxiS7q0AQwoi4AWkJqYUCVrz+fE0
U2GtITExOm53mGojuvRmZPk1UqU7X+yev88rijQGW6hfSe0a5t6ZOui3unWDQo2K5r9+5n1wyIBc
AVmh1+1cAD+H4bmIisQ5hm1kaGic045Ak8UqrMuURkP9Yhuhjhf5QJXlqTRCMlWieFflSKvUWID1
Vltme9QDuZdur3JZ2SFeUkECxrzunk2pF+dFU3oBOK9uCjJ1tOBWwA7Njvloa8m1dGutPeCYi5eN
q2A8deqGMvr6eMffbwgiJsKoKBBJvub6U40IHDlQusIgVavhjyir0fCDkfLl8Sj3EHmJTAQESQ+Z
Lc9lfRu9NHcMJUQ7DJCV5VABHcNy27JynIkKQTn0Cf8IBHEzS8I/xhLfyo/uYKDeM4PwEs/K0Ipn
vc2UvcrQxvRdyr3YMVmA8+BK3P6uqsD3Y0HeISjmCEQCb2av9semGN8M1pEcDCltABJZlstXx72f
qySqsdW9IgmbHbSpGy5Kg9DL43W+C5qcAXhLEmlBaYYKw+10ojGvsCqpKSzQCv7gNXH3VENgfq85
RX/F7b7fM2W4i2IMiDYJyCo6QbwnVtMiz1WWUqEcaY6D9xL3ePpcUK2qK39OetSuK6fM/jPbZUYH
iM21E2fuvh4tdSDr3Ph8P8nou50uisJZqFTgKzB7J/0u6cqi0eJl5U5as7Gs3ETktVIKBqHa1d1b
lUVGdzWnntfHi3LOdTPsfD0V1Qt6c7Fxtox42rsf7uHMSJQi1EWL/Vc3b12HRS8Uy+4ZXf9pTCdx
aMu0yU6liL1XV5sczXfdIfovx3MPmB6YuyOwyNr1saBO/4zpx4fHx1trY60l8wvHX5f+FTZzt2ud
dXXsFGSagWF3cBAsET+HsVU/PR5F7peboMik0WSVSGNiMPZyt6NMioCH2ZVa0IVd9tTXiH+0SegF
GttvZ/NsbF2K6pK1AiqXO2R19MNy6Qo69VowTqo4JnbqIKZiIUmtTMXBLB3jGGrq/KG1oz2C/NYk
QQnCBoXdwdCrLCO1RyPy2haJOWSVXoD9zh8kC+1naY/irfc9hCgei6QzgF2kYsztehb93IHw1bSg
BcP6BH7AedLzMt8hgG7sDTrrdIkoP0si+6qopCCZ0vCM4XykdX1JWv2H1YXGzgbc+F7sOuKMrL/Q
oFt9r6SLnCpReOxFttBPUafXV5CtYN+M3u78OdOdzzmOQacy6qadsLo5NCmw1ACQRgWrvY/tTKGE
RqRLgFf+sS6QdLezQvu6DLb4U8UdCXMjLwQ5bO8pH25EHvyfpGYMyCsq4KvzELZWn4zhogVlaIqX
KOnis+j75DsC1Hi7Ls1bXQO5nXnGg7SgCg5Vce0nBAhM06RuPcr8jvZaKM1wVJcmxXlRgBV8fNa3
do2sgrNj6EgiF3G7N5s+Uim94iYSYVpyTIssPlcx2c/jUX4pwqxCCvU6g/oq/EBu+dUV1c2hDZTZ
1AM7rK4TIip5rTwbsfJOVaOvhWKdVOH82xjmxyH2/tZa18cg4zRYBvTWUncOsb2HT9yaNzgw6oh0
KnlVrX+QNuGOVqY6HZu+PNh9mF0LqLxPj+e9EWS4FmVhhJc4Zb5VKqDUaTwsdYOsZFoUn4csyoIo
TazT0i578JatTSqpeKDmWeg7FzZVbYYmdRhKhcX/gwqVCIx4sb+GcZg+Z6HXv/VpSCcPGA/JJPGT
kLM6jnmoqObiZmbQFUPxgQJ9dvRQIDxUihqeVbtx3h5EZXGLshY6o9DPV/FaS1stwtpOD3BuXnB/
NfRjoppvFqBhVgBEQCnRMOTtu/pgrT0sCZwHCjWO0qFsqqXHRUcXGU2nPZHrjR2IOD04dZX/yfN+
e/Jq3QihmeGtE3dl82l0ouipdsdqJ2pq8nJZnTyaGiC6iJm8z+46G6IZzTxSjSBaeu9CPyKEPFmG
H+ZiFqUPXLBvkb8xYl+p4G9kYghPo44Px+ODsLE7OQDkE9y4RK+1qt3SUjOtKrQ184mnEJXSLgwU
WBzAfEYPZ1Iz3ZNj31peFHFNYg6a5XfdsGk2Wq1CYhRUYDgfrdTVD2XdL+fH85LJ7Xp1warIIjdv
tzv1deG0dWrokRlY1viPXStfmtl6oSfxynX/2U3m18fD/XqPrsb7heLgIQPYmcfc7aZxikI35qi2
wCIgV3lBcEokz7yflvHYU8yIj/mSojXvTFn9zMstUi9jhG/fIVvauvxpxWlhPyvu0L7WkbDMzwDu
EvcYTiJRDlqtGO7FUUbnQw/nSWaxyYTbRGnnetAraq7/JfIUoSKS5SF56eYk8/BcNLwvlr3M9aGO
czKnDufX/jlcdDW7zHFnQQ9QhFs8wfsXvQ91PRHfjGY28b/phKIQ58OlOsZTZ36rxzx3T5Ou9u7R
aBUT2CSMJtiwiI+7R73laeCnCiqxvunEOhpbkxP+wZfvf2pFPkXHrCnS+GSEKeqMJLaoaY01datz
DuIm9+cwKz67Tqj/M1ODHg9CN+fiOGFQw9NBDZVvdg099YOl1pH+UsVFF+iRU5eHoTHbP+I5DOuD
EauD66PZa+RPDe+U77WiUpGw+8KM/Zk4Cf9JU7J/clWI7DImk/5ThHDGDjCGWo/ANaK+WhRe9leU
e7A8G70o1CMWbIOzc9w2Nr8Nxp9kReoa39W16NlibVMgZ9wLkKVl7QD8Ge3l+Hg3bo0iOSmsMTXR
u2SwKqnueyObP1J0y1dnaNGKOe/pxGyNwk1N5sWbnYfJKiQL4BPOApQoaLshPhpick5TKPa8DbZG
AXfIo4rsUoqo3B6skZvFc5WQuViq+LKo2fitEFl0erxiv7RK1+dXskewGeSz3MWLifJii8cQtc3S
RF55ls2xl4pXCoVrhEz0I55nAGM6OyaVXQZULI8pXof/YKDZGUctdfLuq1Prwz8qNZp079dt3BXw
I4maso+rAtK5XYR4roBUheBWbbRp/yytVvs0p4rjoDZiGfiZpp3qS6GiH3M7Zmd6cnNAq2Hvob/1
KZCAA0cvdcXuKMS9XZDLIHYb6G2hvYd8H/+F1oC1U07YSM3oTaJoh1YEhYs1intxTYWSCQkgYefn
nIbRRXD2D/kghp1l3ZgPAipUnOCGSFTcKnOBdADApAn1IJ5GCGlW6R4Kxel2bqKtUVxOIucEcg+H
5fbbCcvKSgKuHiSDBo6wgPs2VoSrxxt4474D1vr/o9yD+0aUf9tRD4pqFC91VtifYZjpfjEmy1Vr
uvpLLqq9R+fm1EyoV+RLHhnE6o0yRNlSxF3B1Cp38JXOm56a0rF2FnBjQwAEBSomMwaKHqs4Eylx
b+rVZARpaOnHMfK+qepsHJMqi3cWUR6jVRBAbZKCgGPzUmf33X4qXNpSuwW4BlscMKbS5PZ86mc3
686iK7MPdqN8LuOlvaZtaP75+PttLCVDMzt2PHtkvUsMl8dsThcwaHlAn3JC+Am7hL2C5D1VThYH
mBxCHWRg1CRvZ9goczpVXm4GedR+DC3tP1G4CjS54ewq1g8vSY6p8qfTKO8Jhp8X2qEo2eivLmgR
nyTrSAO28qNh/JR082vf2stBW/bO/9ZKcEGChkCpQLL6bn+iQSvE0WdWgnYW3sTz4p6jFD+1x+u9
VUCkns8fZUnBLGZxOww5I+0nbzCDEDo9YAGzatAvFov5IRkxhj4j6xkN7wp7LPMXfcmonWo6QjZn
k16jRjKUOXsPt62J83yCCEGkB6IuU/XfsIpg65FJhsUZFAPGz7h4FCc1dffEgDZHkfKTVBHxB1zD
TSYqUT3zM4PGmvpzpQvznIim/R+2M4V8wJCIXPLuleHqt7kkyzjHqEaYlGdzcWpUu7zYmLvvnNf7
yACZQyLsgeown/VTdxQNPaSqNgNzUKOzcOHVeonWn+uqf/uyyaGAllAKpVWxZjTNyOTnRldxA6uR
Bam+TcZvTrzLhdmaEegcsFpUtyVJ83bdhMiHRDGIdYZlpqh0pFRkoszyyF/DaufNsjUWREJaBGBm
NGo/t2NBMgV/brPfUPKO3k2N0R3M0VWCua28ndN2fzuRJ5K/uXQiTcrkq8M2DKj2T4plBdWI/7oV
mdWH0uzLCwAl90cCitpvRK/u7MFflYfbcM6o0DBQQ6JmQCf5doJJ0Zea06kWqSMvsw8LJfp/08Qr
a/tYxTUu5A0Ph5j3mV6/6og0LKcwb7tvIzBhcZg7XbS+inPOa4g6RArKexxRBMDcAZaikIxmHlFD
fbbqavgYenH1d9oiHXEYTDNfDhksocU3Ci96basqebViS/tKEbVtfb1Lwy/1gLenrysiVS47kU0u
5nra+CjwXeGDyFb2atpIUyRW59kBvO/Qp49rPLXE/UMWElHMXuNBltqfOpEaT3mInQ+eFVhjTElS
vMM4rzo+/jn38YZfQYYgLzdgw+t0TsH70h7Kycadpo2O+JM6MMtmd+ddtbXByBmhHNA417x1GVMf
cAzJWt0OzESZvk+j3h1wxiiewi5JggVqsS9E7e0wPDemRneNxjCUAOAf606F0PTBsIYEuaQu+q5h
A/LaitL+9nj9Nq5sgjXEYvCOMkldQxGtTpju0okwKKPIar+rjqJDs/eQn0/93MEWYJkEAnZRlLj6
hSvbjII2x/DWRxQ377pDU+hZ4nsRPeYv2KhXH92q0bNnJw3zEVK+baVBkixlFKRDmTs+8ouFsbMl
NyINVwBVEXioXDlrFMI0jSV/RQ6ShWN1RHoOT5IejlKFjsbbrwSWS1ptyXbcXUtgWcol4xQ6ZNu5
fW5CrzsqRaVcsnrod4ba+Pzg1JkUwHvi1Nr+ohG5wAphZlagvlCfaWnuVs5eyrY1ChUlWZ9jPqQF
t6e5V4WnR1PpBspigYQx8HwR+hLuBOiNUahccVvyIKJX9atY+dt9rRddXvexxE/RqDr3djJdwG3t
seK2RqFrokNgp1NEI/N2LnPtmUmagFoq3QFfW2RKn+pq2rOAuM/iJdySm5rPwjW69nuczYziLgeX
MntBIVXNvprx/OQYC2SyODkmoX2iT/3f42Mqg+oq6IKMok8DjhChgzUkvnZs5OS9zAocIjvHU4lf
M87yN7ctNXQlYj7b4wE31pL8AGwPvB1oEmvKpBAF+KRUKAFq6cmhNo30mHR2sXNy70dBslaiB6DO
g5lYK1tBKAHRPSxOYCBRcvaioYA6S+HsrXOBHmFR3SALoXmx/mKt1Tk9ybUXRBRPX8Nq0s8JpIm3
jwIdk8RJMu6gp63uRdGKSZ9D6n2OrE8O4B//tjOao2+eCzxZvgyAC8C+a1BgkqJp1oFACYADRK/T
4EznfMmyr//DKNjCS1ClnNEqKoytNaP3lIZB3w310+JiKxTzUH1za4euC5GNwjEPMlL52/NKRhDV
yGiHwQK12p8WcMtjVO7ZjNwfHTAG0KYBkcBCg7dyO4o9973XDI4H0TIxk0AdW+NjHUXGywy6Rjub
s+d9fvPqgWqQD3yqTLyDV69gJDOwUqMSG4Bbc59DNRNHuzH2dvX9rQdAhdYYTAJQouoaPYVF1CCS
vAiDeKkUUsY5PYu5zoJRT/dcJjeOKVkWTyAY1JI1uO4+eEZTuWYWBiH2bv/Qbkze11Xj7uBdN0eh
SQxNjZ3N4+72Q3mhVy2j04SIFDY9zhdx86QiV/Tl8cfZXDZqZbJuTYt73elL3RhX0JpRcLILT6oe
xWcrWfKXUdZf3z4UAALQd/IoERZuJxTrXlEZfR/ySZruoOnCPZShg7Vyn+9BFbbWjrDAw/FXEXBd
WrL6buxrleZaiWf9e3cZk/OiJ3taKltrR8+LUjkniX+u9kHWaH08KuSKcejUT1HlcffENkZlYzk8
P167rQkRGwAokGqha7vaDMLSFUiycxhkiPMBYE+ss5OL4e0xG7MermtJN8eBYRWB1AhLRjcx6EnG
S/ZHVk5fQTfrOyn2VgBCvkrePiwbr5XbbSAUs0jyJgmDpjaUC3267L1WxYmfCLX47KhL+fT2paPw
wg3G/qZfKJf2t2QrRnSw7gDnBb2dVp+FExsvhIk9l56tDwS/B2QpHHMJLL0dxQbLK1JcUAPKGdNp
wbEnMM3F+/R4Lls7zqE3Q7MctUgAW7ej4OFNX7Ibw8AQWnKMcLh+iUxEMBuMZ8+Ph9qcEDIosmn8
q2F9O5TZVijhegwFMFz/u6ra+ZqAa9pbt80Z/TbMKii02FSlRb8QFKpef1ET64NSefGlVrCSfjyh
rX3HAZKNQPIS9vjthCItRPao08Ng6PqvwnDSS6RMo99Woj8hxpr7j4fbmhiSoRwimoKoYKw2xDzj
oWIVJrd5ZjpfuiFr/qzg+OTHEEesnanJRbpNh6WNKgqvvCZQFVwzsXoE16CZiei6OFZ7mqlo/uys
IfxRpFNpyhnyMJ2Egwzn4zlu7BGEsSBUEtKBo6wRfWJcoB8JgXIlaoOnkuD1sZ8c4+ebR6GKzp0B
shbK9Rrxail9kWsgooM4XvBFoyBxSvpKf/tcZLEMqq3UB6b2eLs9xqYNqcwwFw2dKhmMxpeoUZMd
oOfGigE+cUANYuVDadO4HcWZotrtsOwJwiUV2J5O6slunf7tZxf7HBCKxAj0E9bij9ZcN1lFbSBA
CXG6ujF2GCHKpjuqK1tzoUsEzBJqBX+vVixZ0ijptcYJisUUfjW64am3dlHd9+cIsTfeERxYFkxd
v4k85B5tDWts0PoLfoxl5b3Qn3VPedyrb75k+fPhWIMOIlPlO91+HBxe8lxRa2xRnck4qh2SHdz+
1c6ybU0IpiyRFUULbsFVOtzVupV7BqPgsuv6MWooB0/gHFphVr2zp+/jAlORSR0H55fg4e2ElEkZ
dT1mT8+D++eQKYGIm38iZ3gpZk5SMXc7JbrNqUnxMzqU1GnWu1vpMSJZJqYWl6p+mNxRfHYb3XqX
G71zfBwU9oaSm/O3W73W0BXLMnmQFHX+MukjxuuFW166PE52ZnV/cbC5sV+BMgHg7g7ZrzXNUhSZ
Y6Pyb71aTvsPutPfos7tfMBE/zye1v2ZkmOB8JAsaC75VXwo7NzxWlm7SxSv8UEUtaehW/bi9sbi
0SeSWQRoHJLX1RYchslTPHNyggoS/HJAL9g6iHGq9CNVTHfnVG0NRkwmSyCjxG9rlbMgKOymXWQ7
QRRNua8AbvLzfPmJU7Xx5rBHH5kNz3div1PbuN0T6Cl77RjrbjBTkj6ouSPOLb3rnUO18YlACcuV
owDFK30VJdoG66ImXtwA1L53mNFyOypt9e+b9wENKS4jKfjAo3a1D7jsxyTXqQVoba/4fdUXT3ml
7zkf/OKE3yYOvPqkIjhdG6q464R/xLlcGTEnC3CJXtqgHEX6qQXC/mXEJM/2G31GCcdzhvS9knGy
jtmST/GhRkAfmrDR2DqHruD/ouUYe38zx6XWD60TLp1vj73uBOzA+lXzhmX5OyLuhj9zxO6U3lcT
Q6lCH+/GOPkWV63WHUCWIzf1eBXl1no0vVUOhiSSFPJyeUKTixfBJLrqlBiTeB5ne3nNivArBLuJ
snySfei6JP/xePiNnQ8liUKyrIyCSV7FKLN0w8G0OhybPeh7bVOn5xhB7muU2z/fPpJsvIFzg7zH
m/d25ws3NOZYPtxUE5dMV6jKiaq1Q2UUWvfjoTa2P4kYjUWkBoChrPOk0E17U01KJVCiIjqFmIdd
WIM3y7xSjgAhj46BXD+wdbcTClt9UeoyUQKjbuezO9Tw1Jrou9mre2KMW/PhrqLaatPZJpO9HUkY
RZEXs60EVFvdo0BDwwIxBPl+Z922NgMfRqqhQjykwHs7Dh2ZuO6rOLo6TlUdl6Ir/3DcqHpaFme8
PP5EG2gLthw9SR67JMyU/m/HMhploSbbIhaDIiKx91NrVF/nWsdMNYevbTux6ttl+Ukp+wuKml/j
ad6rjWz/BuZJI4oDwDPy9jeQcTStBrYlMHK7+88K++b7MKvL0UUZ9pyHtudrYRdesqJ1jqOrt6/u
0GuHlAi+8/7/1fNcRQGalZKzQrFBXqu3v8TprVRFyr65Lgh/5AcTTQDvK/TNND7Pk5qaf6v5FP6o
zVlZnvsuQhukJsPBelJLSyU8khQiXIWlsI5K5yxy5UuXzAqysjEMnOMCdUQLAGcqX6HFeP0HnGub
5PNoD8pwtHsTinjWqFVzyPvC6SzfmZ1mAADcqkEN3EB/D8WeWKqGSXuyvMTLv41mPX1NW6NND72L
kYKv9VPYHI0wwRva5hlrnJVJ/dWYsp3lWR3aSfkC25U6gN8oTbu8w1A1Lr4kRV2Kj/W4RK+l6CMr
0IrQjg9zUXpf4jSftEOoR5l3NfDdqv/I51ktD0CZlNHPjdirC7/j0Zl9tWAzlRdBzlAdebjE+KWE
Wd0fwir2wKFq0zicK7cvlRdjdPL84tadnQWzY/WTP1mFpvmWovMqMN0Bx1zEFozZH+mdOE+QKfrI
9akBtv+kqlZ4Z1qHvUdapU0hv27SprQ8VG5BtzRXy27+6Mx51rzqbVWWfyhTOxkIOvTO/DMz0yg/
5Zreah8miE+On4Kkr7XjnDpheQLiEVe+GyXOdOmsAm/Ko11HlnlFf6vIX9zES+pjpC8WD9nFzrU9
Lf6NEINNOoV9EhOK++sMKCoLTCdCLQykrfEV45kIqEI07GQ/v/bxap+DNYWeRQUPwc21YADEViWP
u1oBH6hrVz03+69prI2HJJQQb9AS4hmZSu01mRfvw1KrwxfMILOPj2PP1lxx/AZCKC89tFlvD1s9
GQ2mgV4YOEiyHTTK4qdUb8adYLo1Cq91sMiI4UuV6dtRTK2xtcXjZrXT2P0cFWFMm7apdhoyGyFb
QpCoBwDvoESu345i6CUiynoWXYswhFjgVfpn2d1+ibVI3eMtbcwI1AY9EnrODnCxVbgs+7ZYllBR
glAlRB/0UHzBp6HdszP8lQOvNgmAa2Q7eE8DEVlLVKVOn82uwTiJWF7QpTkodpT6aRm/Izo+d5P3
lKrukRfPu2lM3s9G9Ny5GEp2Q/Qht/NjC4yl1+YLgr7nsij+6vPmjOnYKSsgQURKdZjV6Wh1c+Un
hrlzrW28ZoFrStYToAZWaHVTI1ObTQhqR1fgmt8GQr5PFVk5Gl37Uhj8u7LfzgrkwMpGPVU8asdr
/GYBsws/8Ta6Glbc+2ahzc9kWmKnILB1VTKAvKgt+XBeN/68JrGncCqjq+riVhMW6SXOc8hjYAUt
+70dihFbGfdH25U4G9ofx8HZuSK3Nh9rygVJWQJ09mpl8zoyiiSeoyscE+2fRMsGzW9aoFxvjg1g
YGUTg3IomLvVqaU+jtXawgeM0ag5plmr4QcR7Wl5bk6GY8TDBl2qu1bJLJRRW6owuuajGVGXqqCd
+Dp+t8fHs7nfjlRw+AtRWUn9W0OtKgTlbaGayVVthJ2fqL+UGKEuGUqAkT446cd89OJPRom4yc46
3scl1Ewg/6OxT2WM+s5tXAJQmkOMr7KrbhnPpAjZBYlPh9x1T/7tvvIhWdQSQgQ8976eg1NAr7oA
u64Jt7841KrWFr7ZOMlHR5tmrDkFNKOdU741JruEgw4ml3R5tUmWUO2spYnKa81nfJ1zrU0Og9kj
W9Xkg/VBvjRfH3/I+w3DF/wl3oUQIcW/Veh1UtcAXlwih2Fqw/fQbtTnTCvzPT3n+69GuYD3PK1w
Thn6ULdfjdxO60VilwiijR7Wy8Lm2exNl0qt314IgekIx1ha5HDU1rl3mWaGNtcMhUlOWD3PWhJO
l7HPip0jsDElIBco81LIVGXn63ZKadlmgBZ0Lq1oVnzDqpNTpeUDmDN9D7Zw/5FoQ4FhArNPaREd
29uhYFco2oKk+FXAkftB1cW7uCAy9uQQ7ioGlI1AdRE5gLDSpF4drRp9XLCq83jVlAVrQAfZMOOl
ifUx80srqr5D3IvTl6UpCnEZxjbECKgu2z1vhbvJSvwmuROlH+kbs7adSy3s3xaYCdccK2sNrlyv
IfkGM//N+D0JrmYITrgt2+Wrhq+Dm0IdcbFe1awej8OUzp+7YWmu8aIrfz4+ZXfnGkSytNKjTYQ4
ISiN2w9oekujD7khrmZhR3+2uSciHxwSFtSDNVA7QhH/zQYuEgQNqgEeF2o3dzkVlgpVXza6uLZ6
Wr/H1Lb0M7We3io4gdGJTTBGHZO+OR/hdmKhi5mZ3ZriKugi1k9qvhSfEtTC9nSHNxbQAdNLfKJv
LumGt+M0GMJo6mKMV9Po6IEoojcvcZsPkZ/2bj8jf7ZHOZSf5CZXZGZ8LGo8mBEg+LAKxWNd1Eo7
yBEbb/g317rySQhtuuRWhFSXocXfS95xh0SfRXJ6vFvuIoscmqevQweVO3yNt2ucCndg7uyrhSfH
k6m3yR8txkkXq232yIjbQxH5icnEsfWzSV2c3p5jMV6H0MaTvlYrozgtea6+05Jlr1C3cbLRuwd6
RWoCPG6NgYmSiKPddOM1q2zjb73szetAwn98++pBBsF3VKK8AD3cbhVKLDZlDAWL6UJP8eGL9ZL3
tDk69btKQTzo29uHQ3WQYg+MMQ/FgNvhcn2q48kMKWxGkkvs9M25Dsdv49LvKStunQHkvilZS5Kq
tdYpg3GMdFqaTVd1mZYfoMHqv0U0a+MTWr55ctbrtNR2duLmkIAYpcw42Ji1XjutdTGWVj5dI8r0
T7mhtrZfeqn1V1/PRY6BWER6/j+s5y+ndKly5KxbnrmWqKntpNPVLkXxw9bm+UwtBi2wMer2boD7
C49SJIBTHtPUWmlp3H47RnEaUqrp2utDekgVYrSvtGX8NPDefZ1KR7zP+7I9uKlRXaq63mtVb8UY
2l2kzxIPdFcv0KylED3l1ms0NgIrr7C49EWVPbfzD3Ogeel3Ls1ewIX6srPK9/USyazlkyKMIKuk
66nXY4Ei2My2nZpm6gOM4+PmUBkoUBxKEYX/RWokEt+M2vJj1HXiVVNMv6bgUB7e/Ll5W/IbyGyA
WHqrm3FupG8nvjxcwml9bsSC3aaS/BRWODw9HmljsWX6iROdTmoNFPP2YyexDg3GSaYrLjPzs5KY
xve46apz0U7a+zIUA9wdRT+R6+2hxDfiHoLs0vidLIBX/GqbVV6qGlRhJ14StThNRp+ehyxsd/wH
NkI5WSjqKEQh2QdZzQ8/9qLm0p+uTd3Xp1Kryg+9M4wncrpk59bf2D1SZ9UFxSELROa6U6ukmJwp
ZQS8orWn6ZOed5Xjg3dLX6YiU8ZDF8Zt6RvxDH/RmPBBOygGFKlzHtHZ3dlB99+V6CvJ9BR1AOKv
f0uNVYDmxhE7WW1/lN7wx+Daz904/dnCAPApLvuhOXx9vJfuv+jtmPK//9aAx5e38KjAiasiOKA1
uETEIJpkZ8fef1He1lQ66OuC775jV7ldlOAoLC9np3D+qJvO+MvM0ibxQzec/n08o82xQIxKG3id
/bPao1rUktegE3PF1mw8qOY4nahcK4cx9t4e4SVrhs6WQUuIW3qVMxqJk5eRzrTysFee5iTNn2y1
KM+T6+7tjY3vRGdVFigQJqXwsjoT5PXzVMQjL5okzs4ddcYgz6toB9ck1+Y2VWRCaLHQXyGw3HHT
3XnujFydxmvvwFzIS6ih8YdaVTN/quIKCbtdLa3teXF3cQjxM1t7f9hK0+tqzxL2IzdTgoDEu0o0
6Q4Ie3NPAMOg5khtjkN2u8vZCHgFICtzbQf0qoQSTXD8a4DLRvlmigkKfFKCl94qxWbqEbdDRaHq
xia1gWs/tAPSkUDDGjrFp8eb/D6dofqAbDscOpaNl8TtKAXPs7qstPHamALsjNX7mI5nhw7Pa78Y
eCH9D8NRb3aBtUi4hPw5v0UJrRyNwYbWfU3G1H2hwzd+7Cbd+U+omvJEeWneGW9rV6Cvxh1HGso/
9dvxnMpGYiwT0zVsaO/7NeIvmZ+4Q/f2ZeTPh0JD25jgv84djLkFwlUr89VASNV553YQFo+524wd
o41LgpqVllXPjxdzY3LyWQQUEo1/qOtys/62mDSoKa5kQr1SCAdjHDbfEkQczo8H2djx5EUuemYU
QrhRViWBJuxmqpetejVrDW9hO7ZfdZ5fz2bj1nu+D/fJJ3QqyVKW1T6ee6vYtCQLHcioFSCL7fw8
2SkjZG6ynHCFsaWFbDKidzwOhzRRku9za+2Z32xN9vcfsDoNeTloYRkP4to1MPOdVEl9QyjTR0Wr
pv/h4/0+1OrjVaIAA5X14krWScfbiw3fyPAiffz1NjIBCQMmm0YnnS7gekVn1xm1dhbXzHWnQ82O
8ccI99Oim/NDGWt/p0Pq+V1v7+yara35+7irhaS9v4TtOIqrZqW0GY0me8H6eQ/Kv3HLSEAI4Ab2
J5rhqzU0FG59M6agY2LEfSTJjY+hrYXwl6roX0UVoT+0jXt8+5Jyf/7aoRTL1sXUGGmvWbgUrryi
z7/N+VBezVT0H1O66Wcu+e6Q2F30kebdm5GiEv8CCRnrYSQ6yEluz7vq4j7c5kxXoVr8HEXimyvq
9imhH7qTQP5Su1jd36jbS+ghgll8yNW+Ge0iLc2EektqFtNFT/oJ+EObo7BbeO6xiBbtIEoDs4rc
7C5JVXpn0429SxpRXjCmrj9pkeeeAHeppN29cw6Xdo+a+yuLvfuNULPB3JJj0Ku6XY56TiHXmPGI
eHRf+65WFC+1SanBzZqj1xsRVrOJdUQ/qj7nFQ92zOL0ANMNHe21XjktdlZ/ebw1tsIH1EOqAtTk
gEGvsgOtKyytHVRxTWsruihuGn/VF9Sgltbb40lsbn3ZPSP0UwVfS/TPheoW6DuPV2ehhHlOpqKo
QDlEeeu7Vm+8qLYSjod0ivdUWLdONlccbzd6+pKBdLvqcMZT05kzXqej3TUnq8V2yLcmazF3ulqb
A1FokQViIEvropWtdOqiu8V4dV0EIVKc+vyWStlOGN7If3jvS+Ux3tokCatN1MOxTWbPHK9VYiPZ
NZkLGV3XV4lP3MR2ym7Vbo9WtbVNpB8In41VvNPYslogNq4s+s2j5n0Vqpg5Zsn8TiMx2onDm9Nz
2YmSJwHmaRUh07LQyiEPxbX0SvW9kY6ItBS6XfiqiLGDn+K9FtDmVwPYK1mx0qJRXvG/5SS1sBUt
r1JZvFiS8CLmJc98MWTVnobs1szAqdKkhkyKX9Tqw8EZQwJ77Hnjglz5P9LOo8ltI0zDvwhVyOEK
kJwAzowkywq+oGTZRmjkDPz6fVp7WBNkETVelw+uku1mNzp84Q26bwmNWHwwlvkb0pNmfaqUrt4p
J9wckriEwJ9c7YrTla+4eSkpqZOXaMlDOw3l57RR3RDdc+NTRz9o5wTcHE8SKcCKUiD+pR78r7Vs
x1ZUyUwGULTmQW2y5VRjJPGk2KUdmO702/3L6/ZoEFgBHEh00uZ10WvLi+0EOKpRoOOOl/H6e9Mp
HTQeG7/BblV3xru1U2iUyCQKIBTlrsudEq+lZqeuxwdE+l/z66mkRrFk5n8ahmeTyh48/a2VZzmU
2eqldPDarhefhNbNbyhszv/lU4HT4QoBggSE/nIyS2KPaz3RGtGUPv5DSezsaLtO+j2fpurbJMRe
8/jm4kl4KpkuWOwtwFeLWnMauUfCblpEdlKiHreKblK7L/c3xa2rSl4eMo9HY3jbdxF65U1Jnswh
b6d7tEtRnxCm7Z8xtrKC+0Pd3H//N9Q2301y3VqtkvIruoBpQLen9mNtOKuR+dT0u4rGt95P1o+s
iUSezbG5PlYPU5W6YfchLWc/TmU9HL0OV9IRlYzjAssp9jtK5Mf3z5Ecin41Y3KmjcttopcDzJGM
M+Zi1HWcuj4+dFOrn9cEXIWPkOSebeitjIoTJgWtaPwjYnI5YG1VkTKufD8gPDoWLiWH369GLf/a
R03+2wTv55iLRfkouYmtXyul+/d/mLJUgKK/xRO0JVElrqXMdU7zwlUTTDfGwlOVwJkoAUzgUh2/
aqVt6v0xb+1a0AHcLtJgFPmjy1krpaUMkEzmcJhifQkiIeyPBEjZa5XzTO7s21tHEZovaDAPpxze
o8vBRFR4c6TSsVBx4fjcckaUQFWcaS/iuzmONFvm4iC63L4GtCUpyNstxexcA9Ba4lY5JGO7c5Hd
Shghb9LfJaQG+7B5BbI2MZp6ZBQnXsYP7rpUp6HB6AbjmWw9aL1RPU1rSXxZ2NFOCf3GV4OeiIYL
3py0Q7f6/rVQnZUgnm4EQAgOh2cFWO7E/qp0xfs3CIRpFhFwLI/rFqiitHFuOHR5QpYh/uoYxVL4
uVI4x6zU+4d3b0b6aVJRAbgPcP/NTWMtPb47WkqMF60xonLxJKqTkqtr8qxrY7tXFLpxsYGGhA2O
z5y0D9oEYPHkLgCjYGdHZqu5QUQE9SfBgqb7g2oOf0l/qfXBdnPH3CmN3tifHG8QqzxHGEFumw6q
OtauFnPQ0QwWjw06ey9xWeU78frNUSgO8dTiOIe6x+Vpo6nUKmvPJgFbUTyJXo+DpUz39MtvbEXJ
yQXyA39Gx0DzcpTSKdaybIc5rFrL/rroZffSgUH4qnQlA97fHzfePVJGaqE0Hbmqt3QEYXZxq9ge
235wUCRPe9MKvMhC53tKs1Y/uI2lvf+QM56UBKPyS79zs0dcb06xwSTtoE/fRXg+5vZ61o28KYIB
2Mj3kdwn9cuiToqAeli/p911a3klgxtVGynA/8tJ9F+BrQa9plHaBQWBvC4+TRX6oIekwQY1sLt+
bnbulRsnghr6L5gwJXUELS4/JuWHzF3A/Iei9UYEHZNOGQKsQNfqqAl9aZ7qKqvfnLTW4tP9T3tj
s8pMiBubOj6SzZujX0jvQttdVDg+RnHoVSd7czrbei8sHZ1WzjpP0K9CwPaFzfAEpTlvqeAV2zos
VLM/WYlUHFRHd2eoa2gyY+GuzlXGl6M8tFnL0exaTDR7LUwtCnz+mlAhBUcS46MKFumMSsMyH4sp
K8yAAhBS8GVUKpIm2Cd+NmrdnqrCrRXmYpVxPbYw0C8vv222LHZCRUoNW6QA/SFTx6Ou9Ht+V9ej
oL0lGcygubCt3CLN29aaizwb1HBCS+91UHr3UXNQ6b+/W64vArC7hGiyuEcOsf2OXtKAO6dCGy4e
yILZ04qfTbXMf9S20mNmb6Z/3R/vxqzgrMr6A5LmmDrLP//XKawa3DrpQZvhslTLP2jvLsth8Yxk
L7C/Dil49qiuUH6GRX8F6Ug7HVMNvSzDtEqNl9Ee4rNdKslTnsXNxyyPrGOWWPqD0Vr1u88fwEld
Smfx1SS443KG4+BoTWmWbVhkUXZ0rJUOPCIs3uf3LqTEZ6JjTrCJ08wWnyMMa4EBi1PlYDfZCcjo
9LIazl4qJrfyZbkTQieeRJLgAuxoyz7R7Lb11GloQkux+0ORO7nfLtZvALFMqh/l0UFhze+a8iOf
4ef9Cd4ANzC2FOgnpKAhrm5ydavNzKFe1CZ0lQmcdyKJIoXrtAdYpoNfVv1wMvLKOVCH9w5WrlWf
DbS33v81waUSH9LP4FHeIkaNiULQWisdj/Kazn6bqoMI7LXL9ozerg+ijJ5kyEZuTfV7czBSB/RY
Vyg9fTXd+QrFrF8Odry4Hnah5jIcslhv1g/3l/j6SSTDJn6i5k4N4crNthbmrJhNDR2MZskHsFaV
86NdMlEf5oLW7849fj0a4S8cZFIkgjXYWZcHg65QWXAr/OpcVA9Gv+ofBq5q1FTK3Tr9jbFkXQTx
WWzWpej15VhWE3tmnIoqdKcsebTtDNZpWeSPyqprOy/99Y1GpA09B300Mk6khy+HSrnOJla4Ciu1
6Q5WPfef1yHvPt3/VNfbg1GQ9oUbIKl13mZ7qHpTRjEczlA4WnsoK1s5x5Y7hu6aKp+KttN2sBQ3
xiNt5mLh5cHicGsuJ5I1WgY9rUOj7U2E/lMjX3xljHH3BiQgsiC2YHae3j1JBiN/AD4kA8XNiYc8
3hSGsGseBwfB234dnnvgFceoHrqzqO1oZ/9ff7pf0jHMUbrlQla4/HS5SAZKxXTVMF77lhm9coqX
Zj7en9T1S0QrTIqMgZq2EZzb7A+7RBekN0ClqFmnBQkKA59qtFYeynj57mhJHvu1U7pHOs5f7g98
fQaIHMhoyfSo48Jlv5xdGZt6hPgKMISiHNdXj8To96zRlvENrKzx7lPABc2rBydIYji3B252prSC
ck7NrolFaCxpEjSUynfS2usP9r/iWTK3Bae5FUbOGwFKy03WsJzmeD5AyXGzAEHz2Xv3ToQsC8IB
RD3AGxLLy7VLo0nghTToYTbPxblwkzHonKT5ILAgPYy8lTv52PW3Au0Anp6mMvIkVAcvx1OsOLOx
IDLCwlZ0DytVo6yDOWob79GsTPvje3cGXgscMyAxFCOQRLkczWoBYWec69BpOz1YkQQ4xdacvPa5
quws5I1XnFCIUBmsJ4f6SjG7nXo995akD8sxyh/dTIdEJZL+Z6/DV0elMB0PVe8oBwlGexNDnZZQ
TYzFON6f8o2dA8IYFWJJpKQKszkMipclCn8ygHwQ1aHvc6G82OhgtTtXyvWHROoKdCkBmZSa2WaZ
qR5lZWOJMURtyKQJpdNGBAWvPCX9pO28CddzAj9FsYBaEvQZ8rHLzwikQisGlKJDY429g67W01EQ
nvj3V+46k0U5TnJC6WVIYtpms2C8lOkjNrRhM1fKH1PizstbTznwQXRT/DuQt0xBZNla9uw65K+/
DD3hqFEPgVpIpgA37nJ2ht1oTlvVc7hOjfbQ1cP0ADtYHLtKiDcFLcV3H0GE3bi4YK+D8+Ttuxyv
d0TbEeJxgyVLgRxD1p/KrjMPKTyandD26sMh3AOqHgIBp4LEdvPOjeVsTbB4DJYUGfFRm5xTN6bi
vVtejkL+AY+MsItH/HJCiVXYLZglIyRP+kdzG9fXx/rdrxuDSMygRJFydW1Lt9RTGtQ6Uxuia5U0
v9eF0xZxkDlJkT5oS2X/XQyVN7/Gohflo6iN3N0JVG6sJZJ+wIApDcgUdnNzNlXWijEXaujRMzz1
quIGhp5oO3XGq80oJdKlyx8VD4Oca/PFYo4GNENPDUfaQy+pOcOF05SuezHbJj0u9hRP792OTAU0
K9ErhXf6o5vDnUZjjYOGqYW4NyTf8fBxPxaqcF+LShd/3D/hN5aQHFl+QjaMfSU511skAnXkauHQ
Ys8YLT3IT4g6O2/3jSXE24smFlw4jMS2GjepWUTECI4Vis6ePyepqgVzVSkHHAGLozMZ+en+rK5u
Yhox5P2ECTZBOcn45faP+mTxpqWzQkS5be8ojFqj6ubWoP611Rmzp/vDXS8izzeADopCpIoUNy6H
89TG6PtMs0KPiAEXxVbHfBy2UvP9P4zDfUjPFxQmCheX46jpjKomjKtw0LLxrUhbosi66naeseuP
RaENyAGNSnINro/LUaIGpmtd53bIwXtq1aI/KFYdNpqrHLKs+XZ/Sje+FC+MTXDMuyxpMJeDqZHb
pG41WtK+Oj0YnpLja6mXyPY3e0yjG0PhwkJZlvuXp2WLZouj3vVGe3HCXAFQ9LMwnBL/i1pFcTod
KEvtBFo3lpFGIFAfKie0BbewvWFMHGEhDx/a1LOfaX45ra95ff5gxyrw9L5V9loVNybIIhLVcWPw
9zalqT0iKNuu3dCuhunUK9lwinLczKaxfTeiSHazJEUBGS4oYluYZ2/nVq0uE0OlPR4fKLQZ4xFN
G2w4qypXd+75WxMDdidhKZSvGfdykyANUY7LYHuhHqGgMyjNb6mT5o+dru8c5BsDMTEpSceTCfd/
EwekWhvb2ThGYQFFIZxTd7SOfdu1X8w+Vvbs9G4OBtKRvwBYgnq8nBXcsrxI8CtEjcKuTT+N3OEP
pctBc4Df/vPdxwwMnaxS8IiRFG4mNiWxmhCOR2GmW/NhrurqsXWAyCqtfbg/0lXISApDycyQVDrp
tra5PQDzN7XTaFFot1X2jbK+dUZ3XTuWzbwcuqxfH+rYSx7vDyqX6iJelINKrUKE9ymTbJt0a5nb
2O0yaKEY+kk49G/TzN3Tj78+0dwf0ktEldgocLGbD5ZyO42jxSu2Fn9U0/oVODUCqlXr+Eva/Lw/
pevdwWCurM9TyYZIsNnzWew2ypByC8daEx21xiqfKAjXj8aaJTsws+vVk0NJdAjIR+rKct7/qstb
o9cPy6RY0KzTVT1G/MsZlDEZcN+f062BQNuj88jiyZbD5UB1bCZtNOQODHJzecwTy3rkgtkzMbne
gfRRKZTJyhxZy/aeb2lOzbNbOLISkfvYYCLCX/856+qT1XsfII19vT+rX96Bl7sPngdkYGCBwFRh
U11Oq1AaO02byQlTbXwdsvaQ1QsK9hDfxrOnDqfU7NAnojxdrd6rU05x0DjGHtFF7oerH0Gc+stQ
hct/c8KhiHFlQVMNbTTvcO/ImzzQqU4+Fm2CHGaFEPNBJPXiR844fLq/Ajf2KhhxGS9I0y8yqMsF
yIRiWn1UOXKvtj4YGOURWj1qbq3Yszu7NRQfVapGSGzP1Rms2gQn3NUJM9Dwz64ubEpotADLKdJ2
brIbu5UT9YvVCOLt6s7M6tLBNIYVrVrR/lXA9/mndZp3yz8SznGb8OIAl2LxNmtHctTbFWZeoZgT
8aFypuS1zQZlJxi5ngtjYGlIYMDJQzfz8gvlUb3mlliyM9K+BmwrZqQGZlJNe7KLNwYi4Jb3JBsR
yPHmiIP+bcapNbMzkBoVSQglPyAAqPvv3XBUpiGcMgh4OmxQLqeTKgtReGxl537u5iOaCmswjKb2
QEej/Q9DyTQCkD3A0SsOhJFUC0p2lTgnuaOJ59l2ojGgqbAaj2UTFXuk8Os3hisEM1oiAslX26p0
DgXitbzK4oyyRWX7a2fUgdJaxmvc5SD2CsKgd1/KckQpskSswSWmXq4lTgWJEM0kzixzi828txwz
EqidF/r63F6OsimqRkKHHqP14gwCwkPX104PsCV7v27SfGdCe0NtruNKaao2xT/krFp1f3bXVn8z
mqH7sDjL8N7KNw0LDLLxk7UktGvr31k6NUmYwVBzjGJZnE2O34HH3bmIbu4JnhUZbLPhtyBOhSJr
VvWqOI+ZqvhYWj7MvYM4iP0ytH397toDUyJtoW8hW8vbmwKLOyvrakOcJ2LswCvG5RhFQ/rsZtPe
h7o5L1sCKQg8rkFx1VzNBVeWOKfG+prn2QGa+vOQaFbQjtEeDfn6faToLYsPOqxTCUG43ObDuBRO
SfnwXK1W8tXputXwdZxMND/Tusnwx1KqaXjzOMyHNXd2hQ9v7UqEbORcue2BNl+OX6sQBowiF+e2
UQz2vd23gQAn1wcjVZ6dI3DjFpZtNKIS3OkgRMs//1dE1+O4kbcZZ7pHQfWVgLt6oLgePdy/hW+O
ApSZrjXuzeBeL0exE9eeB9zOzuk0exh0m+nj3I97VcYbC4c6MpE9pAuHivDm6TIWVae2onEBVyh7
pZGzIjIduSjdObsstFtjScSIxDBQ2VQ3mySpzCKP8yU/j83i6UetqOM/nSjqVn8ZvWoOhrri3Swd
G/5Zg/zuPyVsJC3QCkelS48k6EulWOs/Q1t6r1XmeorP266a747XgXIjdsZVwK1Dn+py3ddB1QYl
j8RZUOL6Aai5OU6TMvx5/+veOJ3gnKg/UvkEO7ktrmaz0qSoPorzoti/CyN9dMFzHlY8D2Oh733k
W1uJGhDNX7AB4JE2C98kSbFWbZmfE92tTs1QSdmIBbDHzmt+cxy5WYlVJZNzk53abFRNuE1+bpQo
PyTIKfuJk5qH+0t3axuh5ySXDcwDgN/LD9QkU532Q52f09p4nU1FwemnXf1xid+fUZHUg3GQrXNQ
Z1s2WWV5rTKNZn5WVjEdCs9ZTkuRzKf787m1atKnXOq2yChhM5+8rJOe+md+Lr2uOBRLPiLOapg/
/sMoPC9cjrI7sj3ovKBGgm5IfgYoWZ0mV7RHcwD38/8aZauWRvFXrfVYyc8wvNNgGjui1H7Z09e4
tWKyqSs9Y3hDt7UdJ2aKSc0oPRKxQTUKnZsA3e37c7mxz0hvARfwN62rbRNwskrFHCqxPC9F3GL7
hvPB+KIKo/i8zLGxp+98czR56cj2lAoi5XJXO0mamjYqrc/dBN/Zd0vTDiJNGIcuNdXv75+ZLYEg
FDRJ9bb6JImVRxldkOVZb9z+AdSwyH2d9fyu5cm484zJ332ZOcs+KvkI6GtZANncPbU6LeVYW+tz
kgH1BlLQi/48upNaH4UdpeZRKHmjBi5+r3tByfU2kT4rticRKHRGttfemq+VCYpdfzZxSv9qTWgg
ZhaMh/uLeT0KLCdkVNkrHqDgbbFWtHPLemKyocf2etKjpXpStbF+L8QL0LGMBfBYkdIe21hY0cp2
jc0BI0c0Lz5UWK4/DUqtnVBJ33unr7+YzJWlgN2vNHDL3IrxU1xmRzr45YUTGLVd/Kkrjfk2mLF7
0BZF+2mPxrtBeswPGz86jTR4qC9toh0dsvUyC+ZHHzNdfXvwhoO+8PmCMQVB74zjmOyc75vzhP1J
KZWJUt+8PHFuHUHYlV7gRjqpfjw7CYRMzBtaDDNP1HQXP7Ptz+/eLMQW6N+ipmOYV03dYogsvZ2w
o0hnezorUz+88RC/24aMMj5UOMCOsswO0uZyZh59OacoVEZJFPDbdqo/GpHaPNyfy69r4vJoo66G
ZwAPpKRXbPELnpuWaqwgoJ53Zjf9JhIjLxHtrtrucwGELn2S7bzJL9KqH/0IeuMwBWtmovpmNSqy
5ETmRRR02iL/s45O86uXgr0N1aRxJt/wyjY/mkbetz64fs9CdTAthgBgv9h7tq4vX2bCRpCtbljV
2yd4RYiqMh1m0jUGxm0YF5j/4KOMj2kn1mpXpf3GlSEzJUDoUlEJ/dLN94mG0kusMglXa7bV44Co
WfPoqXHjPthRp2nncUI5Oxw1c/C+oJxXxk/8woIKzJpS3UcZtyzBJFtKExgLBryFb0XLGiOQqEyf
9cEZlMBdjKh8SYdW7197EU1Z0HbqrP6R2kURPdlmU01ICyDy/2XqK298d0tJCv6RH1G41Gixby59
a2nXRu1UEYq6II/ul/RUenH+2lFGO97fhdeBNI8mRCUK3iCpCWwu1xKfEyRdsjYPe8+cYX2t+bFt
XRUMAbsnqtZ3W9eA2oeYAfqPeg7Evc3ZcmtPqJG+5uEYtW1xWK0odw891hWfdD2z1J146pehwuUZ
g+2JaDwAaTyJkZG/nF5Ew5EOBcMVmGD0pb8OjTF8cwHpOYdBUOgufbStPQfCjYkEmN9lnRUHk6W6
9Qcs20E5ZNqQ/jBaG/FaOvWdfRJZrBnnZG5Qj8Euwyu/eGmmz4c6dvS/8aGNCijVVgnnPjaU5Gj3
1Gp/z3WSsZNirPAy5oTU/tUqR+9v6k1N5uv8Hi9ch0XtHnIUnMedb3x1XtBVoOcloYk8tPBeLxcB
kmmZLVWZhePcm/7iKNlBePkeUvAaUAfSi/1KWUayeem/Xg7T1f0qDBPKW4s/ynFpNYSTrdI6ZW1U
+GOc6D5mN/ghlRYCPHQXH7plTXfgMNdThdqLH/QvKAwlhs1vSLqqJLwFmo8Yg/6kTVH3m5Yk3W/3
D83VfUdZDYkpiVAkv4FOfDnTwUPWAbGKFlnQqD4s7lIHWRHpD5aa7HVObkwIZiYvO0hF6cy6yW6q
yuiwvrDbsM71H70lTCRc8Ii5Px/5P7k4JcyHrJNSNExsWWC7nI8oktqN17UNOQrCPNYrR/QQmall
HJSmm6wnlcqBfZwodfxFi08sftcZyt4rIr/N9legbcLw8NOY6ebWQ1Craxwbue2iqapXKx2zhzkr
pgdsGS1Au4MTP5Szm/8tJlvdARpd3YJkqVKXD6oBoCYaEZcLsFBDNVuM2cIoGb6OwhzeoqH7YjWu
8axmSb5zK8nztpmo9PjmxSQLk3bzl6OhZxqZSpr2oVK19mOkGtDO66xCUz+tiqgLlqkcyZdbd927
D6/nCY1T9tnR0gNDvJWIQjvPwsIIAZSiRaHzaXIE0210LTmNzVjnz21UNc3O7XP9WRlTtkOIiCUO
bntYCpzd+iyaw24diVryclLUl7LF4yo9dGrjdi9j1C/VW10n4ktVdetyur+7r08rcQIZO3EbolgU
zy6XWyp2aNNsSx0izfoqck99MtUV2hXudjsP9/VpRUqdqxbtZaJU2ryXQ3Ez6nUcIQeU6+n02Ryy
5W0BOrSTzNxYUVnsABQK5RfK2mZC9LCUVs25Re1FWEqAyJfa+4oDi+VYVuPShlhHOdHHliRx9FUq
rcXOLXu9jQi8QBKzgyECImxzOc1h0Mwur2CswiVVZCFE2F1QxXaRvkAgQqSzhTS0x8G4/owyySC1
QVQWrYptkOmhHAjetlvDWIzVIR4mz/dUYIHwPb68d8Nw+1AEh/WEFdCVc328zgMqLBoU0tSyHxGF
6I5Go8UPWj2bO9nv9VWAVyatOzYoJ5Js+3IlwbmZpVgaLXRyK0Kna9A7yCyL/onQMP1kaGP5Oila
snMkbywl5xBpVSj4YCq26C8LDaRl7QGNelPnPiL+ES3+nDbtx6RCP/H+Yl5vVtBKLKe0a+Wq2145
jhRByxtLD9eCQjo+EVpCmp+gQXxqpLt4ECdiGN5srZi+x1Ol7XUQb8yVzERy5P8Xmrg5kk6kC8i7
ahya0uLLXOjE4yE0P5UYQu6cS8C9fK7Lm/1XnUGaTZIZE2Ncfk5t7JdyjecihII0lm+VMmaDH3dW
smq+3aPA9hy345odYk3ruieuS9UJ9C4xld/zMs3iz80ABTU0QQ98HjsECetgslcVLbPJLLPu0LvR
mh4dT2rVpl425l/syKbvOuZ+V5KgJuyiL6SVbSCD3WCdY9PxB1MRJ/QximfB4+6exNx0v4GCUAJh
IxVcjPEfrpmMvkgRfsDa28k1JNxRhPDNsRmCKrfy3u9EW1RBMdnOobOXvxphVS+0Mh3xQTNTzcB0
asxey96ZHz0rN5+63oqyQ1SrJ0fx1u6ITV4Gy3ztOw8IHnK4vt1GVGvV2tCyhh/fuh/avB7boPCa
eEp8AwSuG3SK5zxbmHdC2emXc2Ho0xIMw6L80/YjcXoMOfmH9CaPgjnVvNfS7U/pBCoJKfjGdwct
/63tDfI7dx1XI3B4UP14bZIHA5nJISCfdW0febMfZaQZfq8jyBvZk3V0CRlnf61LdQGOhvPGEhkr
CCerPqROzDFxUTLyo8iegwlXkCHoK/tkLDnakWapHlyeUSWABAfUvMzwqf058B/8MJcGo86uXYTp
D54uysDIkiQ7inbohmcXHaspQECxrv1RrJ7zmOs9pHK7iKz+IY3Xoj0YAjmSI64dsfZIlSn6Zqpz
0h74OAMnuByGmZ+arGvhJx2KEEFnqkr/NGhxuZzUpVi7ndvr6mwBsYQTRAkU1UGIsJuHaB2sucbs
EWZC5ya0nsAd/KZnXWb6k6N2n+9fJFdvK+8pJCswsiZqNtwll2fLS2pNn8zBDBWqlkcrG77mZbGn
xH4VCUONgeBHDZk2DNpEmxg0tpdM5Zu43Mcpuo0GpZk4WM21Y0pr7n5UF7eKAtccW751rYjyg1LW
arITIF69r/JXYLbKDwAidsXjr9zKUGheuuFsunS4Y5Wen9d2L1ad4Vbu4TJ5f2mvvyMBLqqRGm5I
VNaurEymoUdCdkC7TetQCHXiOf2ZlJFXHyi0Nx/vD3b9HQE5yyoA/WYpOLO5kNWmb9SECk446qUI
HOhlh7ms9vDUV6MAd5cKr9KhBXzzltxILdmKYy6MsKsyHC/NJu4SwPxR6e18q6u1QwSBTBAur8OI
5AmX29Ko8jGKisoKFcy47CA3RfxlHI32796a0x3w+42xwDPzkEkoFsoT8s//1TlfrGpMxtQ1sOzp
mjVAEK2zn5Ys17UDTp67Wiy/PsXFcwZEilIH2n5Es4QLm9OgTLJuVAyUFON6HCgpjl7kq6IYpjcv
SrA8XbLC+wTEJE0f9Uan5m2tbjE+W4U19ocWzwr7pYqJ2Z5XrCHTnZW/ip34dfT7MBqQWSsLc7ka
bhuLlocfHgXF4CNOTclL26ozyD6louAzO/VL0cLW2kmWrw6nzPvZwBKPBMJmq5U20zuLcfCyw2VO
nIei9fLpWzw3ufMw1NFYHcnl1/f21KFUkLdREAR2db2ZG5FGXTbEFffsKKKTMB1MxbrVnXbugatY
DVwNnVR2FtoUEJc2KzqYZeKOUbaERalFxxTuvZ9N419eLbzPjrEgZlBF5se4nPZ6hdenVeq2Ujpm
b/MLfpWW/rWxjUwIeLq1Eo69aYddP2XPAFffXXukUgNtFjQxwkIg9DbR2WClbqtFGUh9/F7Yx1b/
xRma6HX1dq14rvcmBo5YZkMKkOybLRLUK4auL53GIxEU+adhcNyHpOzdU+NO3cHp1ehvW+zpUlxv
zF/uFnw4emlSM+zyPAx9n9YLHSIAzInxSraUY442aU5+cLtFWR4SpS289+4Yqqs0xcF6yOSenXM5
ZkmzojStyQstTau/9uvsPBppWwTAb/BmtuM8f2xELv6sy17bCT5u7BmGpg0kdeYREdxs1qKZKMSO
phdGItKPeEMbR0/Mxn8ZhY4a1T5WFOL15QQhZKWd2lleWFC49iclMv0OXZqdZby+2LHT47Wi1ySr
4u6mlzarYy9QYfbCWY+qAMEp99DWU3u2K2rk73x++WIMQHpCdZR/3OwSp569cbWB9HZFpv1JbbF+
Kcsi+ef+KFc3CaOg1MrVDCoVdLKMs/51oJ2kqvrVk/ufGvj6w8HJ481Yu3L6kS+J2wWKQ/x7MtEV
QfNQ0Yof94e/tTe4ZzkGMpLiarkcfqmrQa2G2OOhjNKgKzArUddh3nmAroJFJsmVAreDMaAhy1/x
r0nmS71O6JS4YY4+hnmwE6cDOyfWZPCHXPUyP8UV60+j7puVXiVMR1ACYtpD2dz4FaBSTEI3qu4o
cWyOIDE4ZEXSrLAbRtc66sNcvg3quqh+Yk7e2eiGxPPzTF/XAwrhif7VLBKsiN+94FKal2YpJSG8
NTd9Fk2puB2Gzgu9JS2PZhShLOaV/c4oN244rjaiLIpeUNK2dWolcqZab10OozuWPh7m36tIS33N
qL5ri/P+h54eHPB3rkzZZtwGqksa6dmCmigcuVF9hc4RPwLS7V+NFjM1x4z2iJo3LgFZ6idWlc1n
yI2X26kWcULZLYvCEeM7pAggJ2VT6vlOa687BbxfK3UZ2QEKJjCGGYLnJPDWy7HiWUVVBLfOcze7
a3cQvJlS7gY/VD8WpfFxdkSUn2yEbf8ZK+QI3mwvcVNf6dBKzRN9HIPEQNf/MGpTPX6tStE1X9RV
EGknKOQWflm7i3NQYy+23mqWd37TKpzqH1bTmX8Q1lnFQzGWQ3YYEf9Qz0PRu9VBLBEtuhlP8eEw
2JhOPBZjg461MXWYQugjZ9kfm7Z/nXolNgPNWTPNF94QZx/MoXTAxVitnT7UtDPmQIOJ0R9GMJPu
IS8iwzxO3Vz+zB00/B/WuDVGDqk5VoGnaNa3EZfp0p+83mwOKkwUkHdKlTWPi2Gvld94djygJC8v
Z02s8/I8lQ6yvE5NZLazx69vTrJPAEwyP5IUhU1tdWzVASg61Co3Vs+TM+qB3eUGRR4N5fUMvZkP
EpjzQhN7z9D9RszyizjJvUl2AfThck8Q7AISrTldUK6XI9obU0lrUhUvw5AOR+Ea6wctEm68E0/f
uKvBMdB0gTYja2abbS8mxDGnpFdCtfXS9ouKowmbcNKVYieKvl5ZIFtcHOT1lmwIb1YW6t+UaO0Y
nxM3aj4VzRilB2vql/yxbyNXJL5Oz7L3rdJtnI+jC1lwpxR6Y6akvdCQkBWnvbWlYuE66YxOE8M+
HIbsS7Wo5tGoRnunCnlrFBibUrpcXiZbvtMsbPxWOcrhtJjxMU3mNDDN7t1NFbQ3yN2pxxB70YXY
RCye15CwdJAau7EtJ1938vURnZ05DpSm3LOTu96ZPOHMB5FTKGRg7i53Jg6M5tRURXzu4nk4j9g0
HcaZPZkXRvJEAar6hrvWnqPs9TrCFUOTkrY5cdKVLEC7zl5ejW581sgnA69vYwKz5t1oXMm/RkaR
ypbU9NlifgUdhnZM7PictrH2ZBZu97tHb8NP9Imy6/1H+sYyEpHRTIZgTrFiK9xI4TkGaWTEZ1Os
QWX3P9FGwZ+l6p9sqlgHV9k5cNcPGnOjaQP4U0qXbDX6UjfXkigSydmbXDX24zzNA7qE5hevIYy+
P7fr0ICnjK6xtGaiYrHd9bGolLXB/vZs9Q4tlHX+hqLUX5Gtjj4srD1npF9w0sv3k8oX1mrAqMnL
aW1c7sjZQRapbiMlnNxGy4JBps2hbY2xymORKur3SIzcnGh8JyKIgSshGQ2orHoYkYRS/S7JNfNB
E5bVH3t6Lt+RJ6Yx0U96hYpT1btKYJtLVf91f5FufBAp4sTvpetE/ru5am3U1h2ja2xE5VGWp8P+
VwZ46jnV8534+/qqpWIEV4HbHI0qijOXy7N4PI+jJ+ywB7IACZK+0ieChHkKEsU13rByGMK5aOwP
jZl0P+9P8sa5Rc4XrASSz78KV5dju2Yh7HlCaIDcNz1lva36VP3+h7Pz2JEbSdv1FRGgN1umq6pk
SSVvNoTUraY3QRvk1Z+H9S+OkplIomYwMxpMNzoyGO4zr/E29tuNT4lgCBuOVg+omjWwaKa/OQgY
0uckceznYlJpWsDAHr9DNwm/vX1GfEWIiyQzC97yckZC5jpBge1QcZrKQ1SW7VNtuFs3+q3vhtAF
QsgMQRVmtaVFKktRytg91z29mhoQAuGGuRXe3DinlGRpxOMLtyj4rebSGmC/WpTucZgZfypi/iDr
RWiR3ME3BGKab/9y7EMuBq5Z8rTVkx+ndWrN0eCeMe51H/oqNQ61Ym0hHG7tBURCYE/R90dnZTVK
PegF2piCpoHlyC8TXSKXhNcfkYX47/58rjFWIKxQggLF/MqpWLtwesUY2ZWiu2cTj4vaR/ynzPee
23ePpeX00d5osvF7NZBn+gT+aQUIrWuTnWojj3W4/1tu7Rd+Bu5+S/4LJvdyV46VW3Z5P7vnWFE0
sr1o2pl25T7cH+XWt+XdpxtD9dNDPuFylLaJHfg2NhMe0sFX7LE75WHZ+848buVft7Ym0HBy2EVt
gM7/5VBpaMi6NmhMgIlsvhSu2p31wey/IWyp+26lex/uT+3Gc7y4qZI2mEQ3nLnL8Xp9Gq08rz3c
RLp5XCgY4qGaNZAUcdV9ojlb7OK+frMA/yLXQO68qBDQIVkj5JJWqzQpF3EUN0XeKOyV57EqqoNr
i+h/uLeWJjitChIatIcvJzjCzAzjkNM3D7RLI61zdu1cbznQ3dqH9GAAzOIjspQ+L0cRSRSPVsM+
1GQ7PillFh+g4W9Fg7c2xyJqt5w7eFPrVkiE7m1UF5LbcWC3j2UyvCRxVT5LRy0foqis/9zfHLf2
PXnxInrhUadbi77VuvDIfTnoKcHVwxRp1udJRRjRjk3jeH+o13VYBTNUj0A0vvYAmeLlF4xdJJTC
WfXOhiUxiuPn5C+91xmaP8+j2e0Kx+mLd01TabHvKgY6iboQs+JHlZK+oO5nfO0Gu9SepizLP3tW
mn+NTGv6XiPB8r0Mq+kF1kr0IzW7VN1VrfKNUqh+LMIU0EHrjfVpDIUlH8yuzotDjRc0uvtZPjsH
zoL23czdTt23btrhuJMU1Na0rDA38H+vpLf1J1iwPvQ8kGLkfr38BE4Ec7MPSWf0PHY94ee5VHs/
bQwAv4hlWFSZaFnK6Jer57bxM8YG3d0blWVCokwAO5xVNGFL3jCAGh/HfLTFDiOz6AFeRo35UVPO
9TFs2zR8LNWujV/MXMn/u7+M1ztmYdFAUwSaRXi/1rZp4CqLliZRUBt28nlMzNB3s3kO8FvqNi7l
G+EdyhMwu5b6+yI+cPm19NgpQUFzKUu9mAEz6JGGoOQoH5pqqjK/Tkb3sZfTcND0Knx7vcCgsMwF
DaaZkuOafaWijzXXVLHPbgXTxUsRHiDAfnucQnxC+wZwFGEsSLvLKWaZBTFJwjSXmZypwVFrBouh
912xT8ukJnDt87e3kokhEMhC4gk86lXTyHGKZi5lBJOxpbhkt2VySiuh+LLG4uz+Zrm+zkBoc40B
dAC1ra7JOyre7IWKe3OQ0iwC7D+1BzCa/aNbSWNfZbncOGDXlzSAV4DZKqNiXrgGRkVRaHrttHzO
XA6HmLLqHju3rZDkxqzoNSBAR1eYOs960SptUrOpivPAypIJh07zNOUU6GQRHhVXOhvB5a3RgNEt
AqRcG0gTXW6RkTi58vQKbIaW9XuhNulRLzUE4DXx0y6s5nh/yV7pspd3FGrQUEqg7C7VgrWiZSZJ
tkQyFoFhdHp6ojQBskqBwNc+hKZbpEHeVlX9JE14C76coR/sx8nyzF2spuYvPJhd9zCqVZsf7LkB
WeQ0U/NuhIcB+jhLx9+ValQNddMicaiEFrL4PREoNHt37NtfZk21GDWC3vlsabxM+0JWXvIlBhQz
vxDETM0eTkymHvQMOa9DpUT9x76xNeGLcdIbv5DcTjtDyPnfiI0++PPQuS82qFUcJnUxfO5NE76z
ReqWnuwKnvB+4/OxGquvR5ZG1kGkvhi5rh45qcT6bOK2HdDBiHeaMQ/7oirmw/1Rbl3CCzB36S5T
F1hLmWlAW+reEmUQKZb1WVek+zUcw+p7ZyZvZqXTIaDpyr+p8xGTLEfur+6T7kkuJdGXgRrplo++
QXqwOnVL8uXmhAgJ6K/Sk7iS7Uuc3suBaZbBhEz+EanO5FCCKDwW/WZCcWsoCK4LCQHpHLKKywkp
ip2g/tSUQZyE80nBUwSBWJGdakgYG8t04zoiCV36VQs2HTjN5VBx6RVKrBhlgEhrf2xsNzyaFIE3
ttzNCf01yqoJSr25SqtCloGC3vnvfgRC0w6OdpL6lG7cr7eGoq63AGyp7ly5pbRJ2aqof7MZ2u4j
vpH493VRvJNy2DJouvXp/g4zVkF9JrMRiCFhRhTp2RkcQrLLPcV7un+Obo7CvoZ/Sep3RVSIjFgV
Ch7xgYFRtk+uqe5sJXFPbx+FAQC/0QZD2GgVx4hhSO1BN6ogz+3woOBPdGi6csud8sbawGhhGsQq
FP/XXUtKBnEiSq0MClpNPg3x8aFwm48iVPI3NxiQkAG0Cm6RDj8p0Wpba9SHut7lsJZySGiQatFj
lPXuxuLcntD/H2a1BcLY7VyrVctgsPN/tdTRH0gCRh/tri2HyFsjgYeg6gXL00Bc9nJCaB1WzdQr
ZZD2iXuEolR3u9SIrBcghqm78Z7fGAwCJEkeNx07fG1zBuwrSfPGrgPdzYdTkiCjUtUi/1ELZ0si
bAkNVo8RHXtErZbHiN23bP+/7m6njbzUE7EIFikO1Ial9r7rJvsspkzb6UViBbnbmFsBxI1BF23v
RRtVp8y+ileqSjiRO3QiwBZYGY6dHYX9Pm694dP9U3UNSMBHjUrNAp9+LYldTi4nK9KbyS7JPOSL
bAVim+qvrK6gUqZPaWUkfjRNn7Ds/np/3Bt3xlIdW9BIaCVA9rkc122VSaZhWwVUrYpvYuqTF3x3
ysPGKMulcLl2xBHgZ5CRWzBya6hDYs9jHnOig2RKOv2jXs52tKtNLnpqi2XdnFw1TPsPY23E5nNv
AQ/0O3OIup3HWyMDPIzT+J0+08R46gpdes/lEA3Nh0jvk+p5DpEi82c5xy3q/P3wFTig+Mfz0jR6
qsw5Ks42RVrnZPR4yGMfatWEMRFLfvAEAEzgelCgzipIbG2nji1p0dir4c94NAvbV90p+uMMEq8k
rR4q8Wl06vmDbhX5cJxzU/mYU6rCbLZNk/88UcfD3g5T/btWd2O8b5zR7jfyyOsTx6cEg4SB0YKl
XHdRFOR56QznVTDl0Mad3u52vQW3IcvMauNwX2+Oy6FWJy7O56ZLzKQKYsPJDhiddwcBvffNR4xR
KGovaC5e4XUlRUiJYKInyMHDSDlpqWHsatxh/odRqGrzcsFpxtPSvtzovdnHCUZvgktimp2HwYhl
jbLEZKcbH235B623Otfe8qiQkJINXw4k2Wqh1bDVw0xou8aV7V7IETd4U2n6R9yJZ23jdN3aEdzA
C3OX0jJNgssRWzdPho6kNzDjzv3XclLx1ai6SvUtWhEbn/G133k1PdCmuOwQCl6xPh0vzgylawR6
AcLCvs/K2vqDdOt4OpI+Nd97Lezrz+6E0hQVKVsr921nTvJkhW7yTSRFrfrwkNVy75Yi9SAI2DPy
xXMT/8ihX3g7V/D27iBn6AbNVc8adlk35+Nn2xxyx++GznKP8QyvwO+7cvI+cnFn08lErlXfRX3U
QSimJjb5pptY5qmL7Kb3Ky7Rfo9D86zsolpzJh+rP73alxiQRa7vUqHoH1VHztleL+M0e/PTD4ES
1iFCS2DeaENcrg8fYXEsmlmfJKkPFCmVQ+almc9DtyWCcGPz0fVfgDAkuzTiVzF6BQfH7mpTBM2E
x0feDqhCt8ZAZ2pWT3MevR1cj+IC0vIoby2Wv2tJMSfSY3qHUgRWWma/Z4TFer+O6obGtZIoW1jk
G/cRU1uUoRFiWjqIlx8yQTnIrhNGU9W53UEcS3dOHGobZZ7rOIM5OYBjwZYu2IlVFcuj0NJkhNKB
pFnzkU1afc16Me65pTJ/NKL5uYm9/M/9F/LGGV7ybAegxmtxZPUOG+OcaUnCoFYudX9Q854z4P5r
FuO8/x9GYhsSz7BJkGu5/IilJ2RY9a4Iom4CjoeOhbDeJwUGSQcz4WnZ2Py31owAg/VCD51i+SqA
ol6VpipaPsGsjuHBwATpvebNWwaRt9aMBtTi1L3wz9adBi8109Aq6ibwhDpb/1hQ00Y/bxPcQtPa
rbwAq2/TPShEYFsgiuvIDYAh8RO7HzIQWfjl98y0GcfZ0WmCQR/Knxnvs4x8BZ6h4itRpWV+XLYd
wkZpms2+ETlK4yeZEdsbz86tDQTRgYiA9tQiSnD5Mxpdq+KhzZvA0irzWDdm9SEcTfHempPm8f4O
urWkNFhI/ahvLG5Cl0N1CWLz2MA0gci8ITxFVqzbRxmiQHC4P9Ct2wyjxgWZsNCK133MptcQF7cs
VhXy5lOUKx24EDGIJ0+f5q82cMsN8M2NAdFBoz27nP6loX85M1uZZ8gxrQhSZwDkYyS/vbjMfDfK
EjDKW6CzG0vGJU0lmSY781vXk60wGoFc8C5UiiE+xJnoD0nbuh96U24FjTeWbHkPaPYtopsgJC8n
VqeYcOkj1wvIQYDNmZr7shzMt68X4og8P6AuCLLW/bciT7SRviKvD6/4J2odMx2gpNLfWaO0vyDL
tkVvv+6pUPv6/wOuu88zmAgUm2wRdJWWE4vEH6o8/zQD5gZR/Qx26z/hWRsd6FufklSGTIauA0H4
6jXvk5JP6DhMcla0ZjdNs1fskFbS3l4C4TJZgG4ggqiErG9OzQiTsiP/CRoPWmpYd4ofCq3cjZPY
qvPeuD4ZCowg/Cz4FGtzKSWZlCaURRP0tUEv3VXHKfDCLHks6il7mlK9OxRquAUBuTUqmSe1CuAz
UMNWm9IJLSdMZdwG5eRED33WasfIHLtjr5t9YA6teLDHYitiuT0oHRz6fih6rss9Y5FFnpmHTVDS
4XhsxDz4eh+ai7Jds09K3t282uwcXZte813RNQdQw61JlWT1SGiTkQIxq9pgmIVojqGS1Y8un/oD
euMgd+2qLRGgyMt9oxoZmGrXzgIISXixJRZ88/vX6o17B/CEBssDfuIC07y8DNII7ghPNj+mtAFq
CLnvABnvIixjN2C1Nz42mn6IXcBSg+u8fhvDYc6bEcG7YGzH/FdiqNFPrBjrJ1j66YtnKA1BSBWd
7k/vxgGlb0aHFXFmzs5aEscUA5GGWXWBYs7Zu7ksnSf45OXGKK959mUiRBkBydmlYoNq73puujdi
xGnyFW1RN4dCajni+I2NWAPOo3ixprDW83mfZ0n3RINy2hddPu31vOyPXdGjFoYIa/G2lYVYjn/C
0mBeWtmUM1fhfzvbo512Tn9WXSorRliXj+nsxWdrnN/IPlyGAnhOtr44DfPHaqikTgCoNok8Iwup
+LqnRT5/t31801q+jrKw5QkB+M7Iul1u1Rwba8ORQp5VI1d3saU2R0KfaSPiXyMZGGYRxoO1wkVE
c3JdWoSikHVNksxno6UKHOReHTensZkc7kLaBKDctbatHmqzNIqDjV3pr0Rp7QEznKFHq4IW3r92
ns7lh9KI57jwu6Szf2TweY2DYZZOgGOrVh0ySBrNoY1U543WMsvvZwawx+iDY1myLqHQT3W1erKm
cyltKv9wMSJ+Qw8qqzDyjY3/ar3z18ZfBuNMA93jWWLnr5VwPSqhptqlxrm2NfhiVMga5IMndEjY
B/T5bXTj2jx9SCma6X6uUR8+Ygmmip2mp1W/x0XI+rflMeq+jEVtJ+8jNRuyvSnKGNlUJZpP3jQN
jp9pSv+100eRkXbldqP7RVe7xqFNuib7OmizIvam1Xfa0YiRK2HsKa02Jru6KmlzqejnYEG0aH2B
2l81B+rQpsSMPVUwDC5SEn3f+Z0jf7Sz3m/ETjdGWroqyO1RwaHlsfz1v6rbRQf13i30NqB0JHiB
1Z+maGgVRcr+/pFy+Aetlg8u/FJxoOYG13D1FNkwetM6z8yz4SHuAp8n7fazoka7XA+tD4ORFP9U
VvNGl5dl0yBpvcCoDaZHJng5vbFHI0WpdeNMBqbZvgk68jTD+it8s90k5axegNfB6BBAtIfJQZF0
+QR/fUvLaFsvS2fzjGSYwa0cz3uI1M1G42iVLDDK4rHBC8C5IxNaTwm+vi6cxDHPE9KYj+YQR5+M
3HSfrUSbH7D/HTf4Z7fGA9C5kPk44mzGy1kluSdR+UA0IUlC2we2VD1pdpI+Gn0E3qBstgT7VsH1
6/xcGi44iFCzgtB3OV7YeW2FTpR15hfFP1B6G4817arHCqKiX6HO847+/HxsUa7feMbW4dL/DY09
yyvtCOjlagHbSnchueIhKJSk8TmW8akL5Z8Wpa7HMYmLoNGsZF+Tkp2y0CtxufTwe5j47vfPytWh
XKTCln63R/KJ+/xq13YlNOyGGiJ06dw+UniQuxDeyV6pq60W8aqM8DrlRekN0adFrGudVA+tp1az
iKxzQ8TmF3ml7pOiKvfFWKkPetOf+56Bp67A/S+uoo0qzY21pv0JZwesDAyAtb1mAe8ltzodH8pq
tnci0YcTR4gPa6UdQkB1fIDHjuxS1k8b994anb1M/GLo1Tbr66a1FRHb50aI8dBpE5IjmWq9N/Xa
Oc4g7Hchy/40jGW/a0UfnczojUCr15/AHb9obsF7viLimrB9s9pN7XOSFvZRaFq/i1uxqfW5PBaX
Ny/NL8jqvCaIJdDtWx0oAvoKjVP1LDRbOsehCSkydAIbxMOQxGrlOwh81r7eJtp7sxWD3A8dnbNd
4zlFt5ttjM42ctnrZYdARU8EBXGyWX3NaM11pD+73FDPbVyfZ55W+WS0zjPxM77djvUuRS9jI9a6
vpspRLDPl+8M8GL9/ICxnhDnNPkIhZUfFDXWfIwM5cYNcn2auCIJUBe4JT2KdV16znJBay80zlNv
jbu+7ofHFizvvszD6FgBiEbnfq5/oVNFQT4ethTqbkxyeV8XPJNBWLnOp8U0U7pKCvNcaZWF5pGX
BA6Aho2jc3MUGuHcO6TQ7hofWGpW0eTKaJ6Ju9Unvnr2OY0yZ8MR6RXXs9q2NOiIgHjnKFGvK4s1
bsJI6tXOWa28fDiLJNMiJNAEsDY8Geu2fKcrdWs9I9zYRc9TanvSN+My+uPOThq+tHXdq9xcqZlB
znNaNA7iHRpc1Z9ywlHsQYFGqFp+0YTO5xgM8LRDCDj5nqgumnfCsgQYUiUrVOdFaHk7+slE4WmH
Ukb6j2rEg/5oOn2HYIFS2fKNQrJcDNz7XFB8v9f0YHU3WTHwOhml5lkKt3wn0DeHS+1kP+6/MtcR
GS8YHRsaKSh+cBAv7wVKqWaN7IB5LqNQfiqyufsUuR10+UEYBxrPw7FRimF/f9AbRx/PhwVfSmbF
9b4a1NQjp9VnvHNrrasfdLtQMDM0jAfiChMfOS85NJ6b7uJOZFsSEDf2LZ1RHlQ6YtQk16+7nlcJ
pjw4/mFNNuxRDrP2WV9sCcbeHoX3DAFnivvri0bt2Kdg0Z2zHKb8QGfKfMJ/batE/cpZW50OiknE
tpTdF6bZKkNItAZLhBgGWIrEIK4wCnjMUcOdSTbtUdhp9mPOVONFjmryyWNpf/HWxfuhaYdfSGhP
L/dX9cZWWlJlavMU56krr/NlkWP91ioYVwJZfaIr8txmeAm5kEjjPpTvPMVIj/eHvI6RqGctrE5Y
F1Ca1oFLFEW1BUUbHbRSCZ+73jMPyWi2D6Up1Y1b/XpJWU3SI1aTiiiKS5cHJemtSBALKuccxIPt
T71T6/vCsVN9I7S/nhPLaYOHgdrEA3lVrnNDSXOsVc5KI+WPglw/8x3R6F/C0dvSFb0+iMvW4aFY
OlcUklYHkR6dWnqzy1hhWjo7NR/M0i8ytxJ7gFBx66tmk7Q7RHsmA0H9VH+j+RSXnAX2jUSQP0Hv
r4MAr5rnNtLKKMBu2vVrKup7KcX3t+4SBkGrlSSabhmF0Muli5Oi60wkJgOnrW2/MJ3uM3TQeVf2
sb3RxLm1eIAvXsGJXN5rWoqmsWYV3gVBVRX6Q4PVw1F0hfVUxZG2cdxuDoWbL9ETRg6kgZezMiAw
khJ10N378kOTmPUDpeQvs5OLjULq9c5HrgZk9OIaAjBp/UTUXpfGUetFQdeqynOnDsUvLTbL/f1F
ur49eOuAn6F19CrSs1qkPkxkhp5oETiFu9jM9uX3pmvF79qz2neyjboXgULgxnJdT215ZbmuFkkq
FMZW7fZiwiUssxPgii5YJhhD/E9Yds7v+3O7MQyUS44XET6TXHfAJDwHXu6uxnSupa+Rm8m7nif5
9PZRQAvyHnCOiPOXL/xX5SEmxElDATomzPtuVwPF3OWFtkWiuNp2BM8EReDYFzV0YJuXo6AhuxB6
lDbQsyHc5TZvZ6TlGcIcb0Uuv5pAgI5eil8Ld399OYCDa+oMQN65G7rukzFb9c+hNt4I7HgdhXDd
JFZnB1zRqMl9h4mMHxW2KBk/lTPKsHNidxuR7NUWADwCMgsfDRSuCAuWz/rX4rQENNxDaLV0Uqv2
Qx1He2/eVEC6XhwSaepO/IveFnjVy1FKBFG8SUC1QjbK0A7JbGcnr/CMca/XuIXc32+3BqNzRi8H
IcAFwnw5mG3iqdAaoXdOxjm2H0tXl1RSy2IKfR1m7sYlflWBWpw2l1eCohDvxfr9rZW5ribADGfL
FLZv523mV1Z8UGTxPZ7KLWHFW6NhuEcGxZml27o6S3JQkNyO5vAMkkX/KWuJmWdWK48dmV3kW5H1
xvY1u3Dh1lPbpv5BS2Od6Kh9r3oKEM7AANG0F3nTHXqrnFr0mLu6PBFPvlGObxlx8e8CqAULgWr6
qiKQ5JHVjfhs47c5WH9Q/VBeGurAn+5vkut9v5wpeMvcs5ChXqttf+37HLatRitKBCg66Z+9OhTf
oBeJh/9lFEIzboqFTrGaSwkJCc0rIAYebPsDrtQU6MS4pZl29URRH2ZxlvrJIri5rshhD4YXgt31
gVfOzvtMTcRhwMfgyUgxesrscTrktfZGgCXLRBZIc5zoBUUJmA+Xpyw3G0tBJ7oPEKsrjlqVpXu1
6RGMhjmwv/8Vl2jvIp1YDbW62nuLlldDTzjQC3f+ZNipuZ/iBf2tGck+yWX24k1x/pgp2Xi4P/J1
JsMhW3o6pITkZtQgL2eJ1J+FdrfeB3Jo48csBl1n2nm1790Md58Q7e+hnf2qDZ2TaJUBwXP4QC18
XzCTfu62xcYPur7bCBjpZtFt0qAzrGUy+Qj13Mh+DDQXNxWwm8p7J3HLg0TCeiPev7GrwPkBQV76
uUtn/HLqiKgKozNjGQxtmp/gStp+3g2jr8kmx+eqmg6DiI2NA3NzUNzbF6Y6Bu5ragG9hTFXEN0J
MMcsnyJgYsesNoeAQr94cZAu/5266VYf5qowpgN7QA6ZN4O63xUQiEQmKpoqGwI7Vov0fSpKy0e0
7E+4mHzNaJ7vcvS8/R7AkHYaLGdT5PXGqhJcLs4NyGwtdfXLT21VydDWXTSiOxf2R+lMyV4MEVlO
H8nHjR29nMvVYaKouahROQsleU0iGjxqC3IyRoynorb0y6hxLD/qk/yDli3qNkYqw18ls5z9XtNj
ZZ93JnL+8yCoMIVNGlkbp/vW5JeOAmsA14h23+Xk654mN5IjuPAV2P851uDtulE5eWrRnDbmvoTN
67mzlRH0JKrmz9VpthcjE7tPZBCKWlp0SOoPaf5Dz10Lsm2dyu8OHxy+RILZsD9gXOJb2HlttKy0
WxM20EEkPMF+BFHsywmrcGyrYuBg6UMLhi7zvP5Q27H3bOmFFSSR9rM2dJSmkkom39NMPMaq+9mO
zDjzM7c9enph7uoIlYNTItA13IiebhwGGC8sA+JenIV1UtpP8PGtTJU8jL1uPVmUia2doB7u+Lk1
zbqfWM1nXYR6vDeRKUp86vPRtNF6ufUjeDMJcBYBAuo2l58owYjPG5ROBrxCjdzbLnKOhS3CRy2l
FeN6Wb8Tkfpf4zT5z9Ht0Ey9v1OuwyyiYZNGJjc+N9E6ZUFguRFqzjWU9DVdzFy+0zHi3BVEqw+i
FhuzvfG+sQ/YCyR7NNbWZvRFjdmDk6ZT0BRx+6iKsCZ3EVAzfHOK3rlqUfsIw7dBTey3lTatBciW
dxyVBziLmCBS9FzDBcMkjcMmLqeAumhxbNEroKviYuOSKvWLEiKAaXQWFhpCmMJFIKGpPnlqixNI
6vWtvq9wMAyMeWxPUd6PB72xf5XVXO2Mst6KOJZzsTq9/4flIdJ5ZcpfbgpXGVsdxw9QeKzNsUdS
w+9S09y4JG5svUVymNXnfNKYX8U1Rj1odRUnU4DRXfxO0XWAGmWkYS0wm4d+zCZ01izxceiz5nfu
JP23+zvv1db8apZI61k46kBpWoe/hYM8es2bA3ikl6d5dKODrsYKwhFo8jZV2H8yIi/7HHGl7lwL
aJ4bKbUf54l5TKTi7J3JMfwpsrRdmrXy4FJU3TgcN95oyOIACXTUGlFTXF3YbYJcPrY/U4D/53wu
x2n+JD00evzYaBpakXrYfs9zbSNRXWPLXjcqd9KiqwTEhjLk5fI3oiu7YZimYFS8emf1TeYP8Sjf
8zs/sncxf6yr8uBUobc3ncXvulaHz6K25NNAnRHEubOlfXHj3MITxM4dPJ0Kom8Vl7ZjpkxhEs8B
zQpawuo4kAF6So90Q5fK7CQapz0aOQ2S0VWyL/c3yq1VoKBCX8dmk1xR3iiR9o2OLkvQqtrwZzIQ
pXYM4v0WIK5f5178nOeZ978sArUwVDEQrIZSsDod6KzlBj5gU+A6vRpMrsZR71uhqqes1FUUlC1e
D1+PExUnuFzGXxQ4nOVjhoKeheh/1rQ+SZf7tcI8/vv9D3LjziZyQkSDHwcqTl+tBpp5oYNAxRSA
ZUW0I02hrPta7NDnmJvoWRqyazfeyls3Ep0FQjYwEQZN7MstibOrWioWhkJzi5eGInP749zPxUad
8xr5wRUN3H+5nJf21Dro7xLmVoZiCiqdCvw+dF3voE0RsbgyVm366DlC/1CK2vzPBjPwn4LQWXRs
oBqB/+h1bcsR5eZJBCxr81JBzEXV5nLa0jLRR1aaOWiM1JaHpFZt069HNFV3LapLRzVjhV0cIP/x
zCLtkHjQ1Z+jI4tnu28iJAGxNvk9Jk4zbX2pG6EVcTxEKPIj/ntdZ+q80VDCuJuDcDTMrxX6Eiqw
Kms+DKVJHGFpUxF4vYdOCfpPvzOzPs2ocD0mXkTJq4e7+G1GSsBHBczxWwQFNlKq177F5eUOgQpN
GUxeUGknvrn8co0qc08rCzXQqbP2T70XKp8G6n/RgylMajn06LN3Jfeo5ieKl3yyZFn+W+WK9Sxs
jGSbbho/48PsycNCUebvbzuI841mnh0FhVEgMn3Yb0Qn15v88jcvf/2vSgkq/7bdVDG/eULxpc09
Y4cIovd4//RerxyjOIRb9F1v9D+nNlpwpKEaGOAs0iDjeRwPblkb+Xt1ro10d3+468Sexx0hgAWp
C5wRDajLWcHQ89LIYQ8rswOW0ugao+bZTPCcmd3s2HXN89C144viTBXBEBXFBYeujJ9ydGUqHMQk
GuL3f9My5MXmIIYmJ6HGBo2PW2W1OaSZz2moG3MAGGSs/KEs88MIEgZbM4oKZ8WpBmfXGGWm7oGJ
JP1nzYzrX/d/w3VysvwI2s88KAvUbF08baTNjY0mQ1DV6JH6Y4pnlx8ZxTGLLUlp01SGQLH0nBzN
lbsMMatHhK3cgxNTAk07hfqIMuVf5JTU+1iikH7/911tRn4enjkQbdE5dOnSrZYtRd8zHDo1yDm3
hW/EaW75iL0Ycn9/oKu3fRnoVZQM+iEV69X+cFUlmxMEdYNqzHMCjeKfSMpvSqP8EVa1B9h8tNXy
eH/Ma9gXTSyGpa4GfJB4fPWE2WGOnTRc6GDSgKnvul7pv1hVE4IUGUKBQafsm/fEvEoB6C01Un8u
DLvwJ7iX6sb8rx8dfovJd+YqpeML1uPyS09GXNKkmdSgMTtPvFdiAqgnjVf0nUjLyDsW5H3pvrdN
GR7AkNUWqv/gewgFe3CH6AKb3+5/nRtLT0RMrkLDb+nzrOK/qOr1GqaIFrRGJ86hp/YfUmvytrLz
5ZStTiGFJ+Jvdhdbba0CqfVtLyvi0GAaR/tfuyuB18elMtT7MousYqfEk0ieVLwNtL0gKw93M84Y
P+POmzxf9hMNDj8t9RrTjhaq0hab4ZWLc/H7KLtSv4FcSRbEJlmtCzUwhShgyJ7TQsutQz1qk/Ki
o7UVmtg6jviQa/ogp5eS/w9RQS/FkO0YOoSi5wpscXZQHWUShxxoPyT8LFObBxHj+fitF9Ek90Vd
5OPXxEjN8ahbo6J8ykN3EH/cqZrbZy9MHKvzUz0R1T/CSGkV+cjSWFa7j/AiKmZodKNR7qOyxene
nuZM/rbBV0TvBF4XfVB2WaFsXJvXVzkvPqUjQmGeVWRQVhsjqW2pCxklz2426UAIkfz518xs44ec
0xF85qALDUS15YF4NpXU+D6lEwz3xojSYq93Wlx8ghojjI2ralmIy4VaSmygJ5emF9tpdVXBqAzT
JsnxEnPi8X1rdd1PugycZc1WRu997EjVwL4GO8KH+wfl6uqivoU4CwkT0EqQGqsdok7UlqJSj5/7
GB7zgxjryD3lyLBhKWaKHCSj1z1DoYoEDvJoqW6sx9U5pZAKGJv/0JOAxLl6xvKxInCy7fhZ5N4o
fIxGh8+6U21xA64/L7ufcJhHfNFPXyPNnYpnRlpq+VwiUu7ujN4bmw9qhnTrP5Mbl/+FZCq/cJvC
juH+572KVHiiaQXA7uF2AEW4zP+veGgR9tGrBImVWibuY6N4yqnCbvhkWpWyERRdf8olGqDSD3EU
XNhatcgbxsKlyVI9T8KeHnQcUE8x+uD7+xO6HsVatO6XYSh40Qm+nJAS53ol+rZ6Vpvcgk8knX1l
NPVG7HuVnsFqXOaATAbH4qrO1A1z6GV6Vz33pledUFHsT6Nbmp+dYfAOuqYQdt+f1lU4tdAoKeRo
oLdB9K4xRLrnVn1u9OKZWF/HU5QsFQMzA0zlcbISO3xPIJpUHyNoh/KAhpEz/my9Jm62iFTX+wWY
CpRY8iSo6GBvLz/vMHuGQGKvfqayWz2oQp/CI4zqWvN7R9ukCdz4zEvnZJHVgF6IEdjlaJZejpRp
Y/GssKUOZVM0D6U7eQ9DZOipr4E0/X+cnVeT3EbWpv/KhO4xC282vpmIBVCmLZue1A2CpEh4lzCJ
xK/fB9TMDqu6oms1ulCIItmJ9CfPeY1xZflc6N/GbSZjRvISGM7Z8inK1lZAXfuHdClcPHMKgPFB
4Q2fHE9bfrw8pxeWKvHIBv8CFQNQ8qytyV/0XOl6/2DkVj9GtpVi+qmbE5n6lxu6NIxUhoGlb1X2
Z9mVwsAgEexRj1NqrkcWNmT3pKb6R3MaqQyUclFXGrw4ikip/qkHQQLydN70Yfb9XMn+oZU82MEW
67doV663rk+o+XLfLjYF8szeDkaC6LP7wcO3flqdvn+QSeDW0ap0q4uFE6TBTTZ68tPLrZE059NP
LkLwiYSR/gbp25jUZxsAImElG2yRHhBExvU4iHrLaF+hg1vfY2zfxhZCzx99V7vXdPmlgES/q9eg
2auetL4iyoz8tZwflwmgQ4g76fzVXnv3u1RNpJbSi7K0Mm4yKFthY/VyiDDE4GFg5iUmaa0RWlOV
Hfq6QhN0bIL8Y2ao+360vMdgcg0e+ZoWts3m01sG1QMp7eVuGWz/lcgzsSPanXFJmu/nbqSqqyWV
elDl1O/0zPXRt/JQ/FtV9jFXRt9SORumXZpm2ORMU8yPmvfmpH2uh+LRTZrl2OlItMk8maow7706
C710EA8AyY00Liy/ftNYjrhD9KS8K5dEPzSOUJwUehIimfmqSfxqx1ctDz6m1PtuKlU3ZTcUL5f0
Y0EW/y0ygMtXo6+TMu5UUN4Pm5JP1GVycB89aPn5Gy8BeXPbuSuDFaCaHbx38IwpYvCATM9WnXsn
m9mYw6qtzO4YKK/9KhaZZaHQO/yzWkwuy72qXVLUYVabFTOyNkR2jLfd9A/QvI01uM1TzWuwJeq9
b74ti/zoL/OmrjDWsxTZw8jVrN65OlT3I2YrdvIRkl8+uNFUoCzhRPpkjPLoeGX3Y14coLp+tmT2
HhWzpT2MxqZopudllu9X0P3EbnCReBGztcQu0XAOiC01yHyP1li/7mDKLncaFKEv5iQ6zDpbwr15
FW66zwxpLtHojWgky1EtZqwXut9GjgCmGwZoNuOpostBRzd5rvrjWA1Zc7cEeDsdnTE3l5gXQt28
k7AFxwP14xntwqQiE45ahUuAgOuFfg+CyzEOVVPUeIF1RWdCs/C1dPg4VoXQ3llJKX+MtrCc9w3H
0VBHNhW3MjJafQj2WVB68wHIPZH1bFYQS5XlDz3JNu7YPc4Fc7MzZNkiRCYn/7Np12gwgFSaylB0
bofbEBmwcjc7ffCma3q9jHKhkhr7tSRvQztIZXXoZNlN722I2OvnPBtU/qavpvb3GTMhdez7XBVx
0w2DG3qt09Wvk8GroeXkhQdBxc0EyTRbFTwAHLRcUhEW5VSYEVbhZsaLcKiq360ua/qQ2sBsTeEs
qSggaV5MbxFQ8u3bqUyrD3KpUuC8ELyGpw7UnlUBpDDMkWY25SxrqBWUWFTnktt0wFTswRk6z912
UOKPt6ODS+rDardkRIfRw5Moz10p92gOq+oxKZJseq/5rf6DMF1kcebwamMD4U+3841elZhd6LN4
vVhKjG+HYOzGTV2z0uUDFjy9FeI9ZM9hzWtmvfXaQu+itXVIfLu9vylpYZceDEmIos9c3vjrwkLy
UbpxOzKKq0X6eaxd7a5E/ct/3crFyhQEhrTyYgKyuf3DBrYSvM+KscvifnU7N9JGXemk0qcJTb7F
kzCYsaA+qNLx5R+JUbfVo1bQKA4hZtrvpcSe3rQTnwsenmxBibjIiuJDCjC63tuFPc8htve4CyVI
KnzMVNqL0PHybHqF/bBqQl2VcrpDIK4pDxqxthbzQnAUnOnJ9l67CuG0CHVH2wt1b7T7nWLexjBY
hShu7dKrp7gy667dbq2SwNup2nRXufa8HlQ/VvV9ggJZECaFZfY3k3BM+aByEwWHyalxczJQr4Lq
0hQigUG5ZTLytdPNJ8dlUUR5Uqe4Pts4rh10XXX1DRl3nMimldRD6MKj/oAmIBkHV8ugdWuVbk9P
mB9ZOvx0aQZRMARDfY/ggaW9aXUzF6/5kEH7JGfY6w+ekSzZrmGBu0evq6w1JpcymjFT7VvhKsr1
o5MivNcyvZmdcVqQ+o68wVZO5CF7LtkDSWI6EVbGgxPXtYF+NYteTjtPFso/dGoZq1jT+y5/SlxD
azhEi0mFPmh2eeht6Gah4BE6hs04rP2TMmzYUcaC7F/Y9ANn3cAPa49qEx28aYzCqe+Yu6U6rqIm
AyyDrv6QLoSybKqexVp2QnyYiiKo41ZveicEST/83iMW9Cn1vUTfeSNqSCgjQry/6yjI4FCYmpz5
+QLQD3m5LqsPmYKGEfIGGqCctw0cJa2aXXWDfFw2s7nbFpOGts31cASF+VnvhT1EvQNd8qgPy2LH
kmNSf9MmHfWKcmlVFubV5pXsN8hhhkudV+tuUa5wXpf+qIqboZxGmErTrFkLtVWloVxnZ8WURe44
B+XXwp7s4aHTAjy5OLSSPkRdzx/3jtVa962AGrGGhWpUF/pLMyG6uiSrth+62l6/GoVfdnt3SbzP
c+u0Q4yHGMleU++nJexHO2mQpsJH9oBORGaGRq83UFUU3rbhYC72m7VZm3rv8IVvV9j9w+duNRAz
gFwFiSXi6KjavQ5/52Our3XLCbSuzVM64vJBlg4ST0yVckgPoMNKgBsyV92uYBS2HVSmKtSWTgQR
pkmU+dU8Lp8FSJll33qInERza6xYZDYyMN9CVJjq1zOqXp0AY1rnZdS0+aTFKexo/x6CuvVplY6N
an3vqccaqU8AmpVlzR/wNlmG23Gdy+nT6KrMDtd00oYbIFFeE+bGArpD+E427EDxltUBWaQij9eu
h+NB+XFab5JqWPNPqtE9sR8oreYRKlTT+iDteZJ73R+EH0s7DdSjY3XBe88uGnFMOsMc3i5kMN3I
7JxEHIW3mTp3bYKMC1BWf36N6UpR7UvNX7U7LpP+E2rQ2NAHbZnjG0qS5BtppCKLBwabcraDluKx
TNe+fTQLr/E+8/wjRLBGz5I7d+606QHDO7M5pD5+dNE64HuwW5y2KjmSrDZ9AMVQ4yfB7vSO8CD1
KmqX1Db3KLIRClLtmNfdSqSyVZepaUV+3TlZOCyWvR7szkyrV6Y1olw5N+k83ASDUMZtsGYeNk2N
AfJcsfSpKqi+HPaZ7jRurBtlNx+qcSV86Qsz/bD4LItbVj+QOj0js7bDTa1Sd7jqzWK/GFBBw6ls
s/JNYln5w1h7Rhe5yVxwbCSWqnD0NKaWwZF9Ag16q7tx61lZbNZtQm99r3mSORqv+9xezfpgGwRh
+3QK2um264lud1Wa9dpbfM0sP7aHIdPKEDGKmUAPa5YgWSNpZpX6kgZDEeThWGl4Mmlz2fZRUfXo
aMABb/u9JjpKqsLHPTXyxj6V8WIkmvbBXpP0a1qMpvlWy3rx0UgMtPxj3VHLcHShbeDyneWtus1l
bnwSmg3uK5nI1oXB4CbLniC8U6+C2sYgRjSNeDOabRDcpJjfNSEB3tDtgOe7zR5x1AzlOMupAi6u
bvrgkPe7NYrELW6g5o/w9RiR8rBUrHwEBKWQcdU49TdD6o0TL8W42Md2WrX3OgGYF7J0nSWeVsNv
osUtLO1BW/Q631t9O962VlEl+0rXLIURROY0cO21ZsThRXAMVKuNzVLq6Eu9yziOg1vkUTpO+6Se
mhuXdT+GqyEWJG+ssn7STOX6BGCEvw/SMnorrnjtqdAtZerw73ZxQZaOlFjUkAXebUqm3g41rTLf
4gVgFUe7Kxsv1BSnz123KjcI7Q6FRrYJgfCBmZqSmLTObNy1dWKru3EdsIZafAt1icTpF9aZt+Ys
GbQPOYmGpa9vXdPr2hsCjrGNCqyXcb5IRvm9XE1PHozVztJ9QlF9Dd1ldMW+7Ovc2kn0f7PX7IVi
PvRTRgGoxOHI5zFWr+19Y6RLdag3FZsQi0qUpiL0SOfXVm6UxdcEpakpNgatyJao7vr+qU3L/neV
FTYagW6edD0HgTX6dy2w2DQkiaph9ctbskj28Om2x2E7rHrGPa7m/LHUg4nys6Q2eqtMHl0HciFB
8iogoLL2waIHaVw22TosIdCxRDwsudUSe4EjKXa6gnh9HFvcBEFxIEpoxY6Zr9nD3A59Hxf16K2R
W4CajPjf9fC4WaZZB0I4CMDEjH5+C8kAO1bXHKncFt5qv7XLXjYPbiH7ZWcWhCifILv3tqI2oLnB
94JK2vhg5ZkDGVhOVQ6gSq9TOODgLLVFhCAouonqYx0MfoiwxVx+Axm49q9/vtH/17flf6ff26c/
H+PDP/+HX39rOyVwshrPfvnPh/ybaIf2x/g/21/7f3/s9C/981X3vXk7iu/fx4cv3fmfPPmL/Px/
tR9/Gb+c/GLXcD2q19N3od58H6Zq/NkIX7r9yf/f3/zb958/5Z3qvv/jt2/t1IzbT0vztvntX791
88c/fkPU5Zd0xfbz//Wbj19q/t77Jh+///G3/yO+fP3brs7Fl/H78Oyvf/8yjP/4zXH/blF2ojRq
ArshrU1mTX7/+TvG35GNQQbd30BA5HBIuDStGDOad/+O2hZQKbLx5D3JRf72t6Gdfv6W+XfSkqg8
bCneTS02+O3fw3AyYf+ZwL81U/3Uom83/OO308TYptwG/AjAgw7dFMz2Oe3dDeq6r8zCZMn68760
g+YmT5prepqnKdU/WyHLR6YPKATCnmfJRd+SudWhQhyDGxfEP9L6fUtPH7NRz+8Nz9PCfnZFDInR
+lBRJn/6ZW7+1elfO3mauPrZPErV/IM+JHzeZ5SDFfGPxFVEl6QIdxrP0AiascXzrbsm4X9aQ/l3
U5TZaMYE4HPWU6vCm5yD1o6rPtjz+n4nXXLjNYLS4eoN3P4a1oGjmX9+uYcXppHxRaqMSeQ/rLPa
iZiF5lS1Rg+zIgnrJNC445L58HIrpwm5PztHeZOxpHAG8v2sc6WJF7mfOE6sa1l+r+AO/K7Rbmig
znCvl+X07eX2zmrJPxtkv2AUC8TbRlN2G+1fSiZEda0xSQ7UYJwxVHfGGoldx0gjVOpbERNfJFPk
lrW3n8jH/pBr/Xuut9zvjdG9v/It2xD+Jxv572+BuAKvAcOl80U05IoKRZbacU2+JkSzM1ZL/iqp
3ThNCN+sdVVRmwwPDt+8yRFuYp3u72khUbjRpz56+XMuLGlG5j9fY56OjF8Pek6OhqtGM+t4dYYv
epLqt5gr6dfqVhfWFuU4yGqwdigNngNbR7scZbqIbfcMwc2CGGnVDX+NJP6v0WVUNtgAbxj3LLdc
eQrWb4NMecBOvd3cMaPFK7JjuSbdlVV8ceh+aepsUeFb6hOj2Vase1kWpV6GudrUPYzpUO5enqSL
IwfphrrfxhM5x2ej0LjaAydS3C2D2LWe3t9Ja7omAvO8P0gUszs41yiPOee+UmUxj3bn+W3sJJZ+
0xAN3sxlVd8k0zT85VXnb9gOMARoXcM03jr8y37MmKaksb0OIaV6/FATaxxXdNY+kFsTf4nJvC0I
9GZYcdxMFGqpxp02NWKV24tA72KFR8Qha8UMR1Jcs7DaltXppmZqoCxQcedqeKapSfhLMb01Nr9c
0/juDlZxP6xuEOnuoB8kzLyvhTknx5eXxfMJO210O2l+GcVp8fraS2SHuYUB3lHrZ8JDMmShUQXu
lcX+fAluUwX2mWWIJs+5nQGOrovtCHdgxhKwV0vQ3/b2mFzBTz6/GEBzQ5ll9VGtRD3xtEeQwKo6
mcnlNoZmHC1yrEdEau3QkjXDaGjOFbDNhWlDRQcQKWgnoD3niwNZd2/DOk7xOvRmG8JxllHiLR1J
9kahDu7iPpWk1xw8Lswb0NVtEClMIQtydnB4aB5YAfjPuMT7O3Kpkd5WhHOxXxjiSgcvDCgycUAM
4bNRS/TPBjTLeqRyFt44qz7Nr8jQTG/1Nffjtlv6PYIy/jXu84WrllsWbCnlM2AYFPhOp3BIAf2T
WxVxqRdWaA5j03LJ9Q5OpNLywgRLiAJpXeF86Twbg1QxTuPrwJD96zzo/fnKQbO1drYviXu3UA3K
MvrhW0D5yxbJEYvzagCrsVNZiR+SCjUoWIxjqcDjp/2boVC1F6rFNdaowJDimg79hQXGucxiBkDN
gJwD6uZmIAmc0T4utMnearQuruQwxtVgfNmqTTf9JMcrfX62vNA4IIRAvgTdhq0uftpn6UtjHcdh
ik2jKXbDTM4CwX8tgk/y/eUD6Plk0xQnOSIzG1YR9uJpU91opb47kH8n9SSquPbMZDMNCm6EO1p6
LHuJcWWbFLtVDTZIqCTzbnxpT7deJfs8fvlrLvTbIgUJMA9jSdb72aUim2odJ1Mb4rEWYDI1r3/j
VEb2DrxkceVSebatNo1qHjw8nLZlfk4PW0E0JJpTj3FHOY+iaOFFnZYu7zGJXvapmvxPL3ft2elL
ezD7Id5TgoOMeLaNXW2m2kUVaSsOBN/wcTX2wSiuoX1+jtDJbqEZjC58G9QWp/z5dBZzQn3WkXSr
K5M7A7HBPGzLtopHLTdJuNtC7MoFg/uCIhL18bRAFXDJb2Xnj0+1Vm6Arim171eEsnZ/fQTg48OK
8mC8AGs7XWmuCd7Wxc08hhGk386WtezXtsquYIS29Xo2ABzMWwhEE65xrlCXT4mWVs46xKrMuyzK
5rW8z0mSJ7DmJ/NgaTraTRypZLYS7ejkQXBNCPaM20C8slH+SJExD9uxfU5/THujNFo0COM0K03S
xG4S92gtRrLdhCArcmV1lQ1YuWAD+541GjwNcqp3fjngk7MKgyq/U1y5li8OC0pzjMoWu5+fKKnZ
ml7ZTOyspMUsx6Y6RmlB6tigc5mVR4y0l2OSDOhAgzjdqc7QrrkYPztIGRaXq5p3Kfl+mKGn8y+g
yGpbYjDuCqN/hR+lSZJSlTcTUiw/VtBcrNHVuLLNz7iJ22RYAF0dMg2wdren+Gmr7qQv2IVUMk5g
ZtjisWnHBz/R4kaj9GdpEXozNxamaUtG8nzdU368sbw/5iGIB5mhhoHjeLpeoUA9HwkLbig5Fgib
oHXO4Y1ZYCyZLlwVU26ZsI4YzMehM/qn1SaEwGNSvIKB1319efs9P/BYkqhUbMrtGzD97FZXPeVF
30X+tBm84k79KIedvXRkmkdxDWB8oX9cmWi3b5IwkLLPxrzGd3wCcLNSz6dWatU4gFpN07wtK+Ec
kyr371fAn1c4Js9X+KZcRpaMlAf3xzkEESJD0lBMV3HuM4qZ2RS36ToMx0p1Dszfxs+PCZhMK6yC
ST2OZrfevDzAzy8v2gWzCteXh+szciElXkRdyxyEsJgSBP5kepd4lPqkqMwrTT2/TFA1IyKBNLaN
8HkSbYOAEI+tKl4qJ/mjbpL8QzNZn/9qf9AN+gmLRnLzOcarkxMadD6NSH0Sb3vD6XZam1nfSiGu
5RWer02a4hWgbwjsjRV2ukkxcRWLkRUqNiZR3biDDbJRM3LO7KGyIpi0wTV37ucjuN2QCFFRkEAp
4lxsXdKvdtJHBRPO0I+W6DVqfrDUXx7Cy638fG5hHUBQfdYvPRWThWsaqZlyiSm899Fa1OX+v2iF
+Bghf1JS5jlKdZ3mXC75oOIKJMIerJh7NxVXVR8uzNHmdAN3ApWJzZX0tC/lpM9k13wCRXMxbzDw
dG9qLenf2Da6i4DIr8n6Pt9OEG5/qixs8kHYCZ+2t4ABwqSD9mo/19Ch0bQgFHZFxapelmvX46XO
+T/lLDcVHIj0p40N1UjWedCmWEvGLC4y/VDo6Q9dL55YPX9N/XS7kng5IotMvzapnfP3lZH6wu2V
P8a96APeTKMdjVl/zZrowvhtewn9SEge5GnOxq+dZlKUmjPFhZ1+r5PcJtixPo8cSYeXl9/lhqhA
8D4lQXu+yLVJCMvorCmep755Q7EKVRvSXffJOv31E4l8M8j/7R6HeneWCNKouud+ok8x8oTdE6LP
FpbzWvcWDSvrCpb2pxvdaRy55bb/09ZZVpVKpQnWhWd333np/Sy6SgDWXPMlyhsjeW2Nw+zua83A
1mcOxNoQRnXLeOgbj8AP9CCWi15i1egLOO28UtI3xzGiuu/POESJBcgf/qzfhTObZqjKWnkxtc7S
i1+em5/plvNubKIwmC0QBiGpeLqwNZGB0dTaOXZUqu+yzBoeJnxBQWGMYuegn7bzkkQrUI5ctXsU
spOj8pBbfPkrLq2QbTDRP0TCjQLX6UdMigetMsWM0oPRH1KTOLfT3elA+si50tSFjbzFeUQ6GDQT
Wp2tegWBH2EEOSMz1pcPDTx04BSoG9wLgFZhl1n9NQb/xRYpKSCBCIMfGc7TzjloAthzOc6xTdrk
JrcwphVBalcI4iTGg1V22dPLo3nhUkFFCr2NjSGzqVSfNmisA1x+U8k4C9o29gPVhqnpFldWzoVu
wTihgoQlBkHAuYnUWNmJmqUt477o9LiQ1XTbl4U4rnouXmnDOl1p79JK5cCH3EB61WM0z1ZqXVDc
NttxiVMlZ1yZ+2m/pmazn4uifaf6SvtSW7LQYlK38nUuguArupZg014e3Ev7fpOswhtsE221nG30
f0k3pWnrVtbGYtPd0diJsmxuNHLqaWTZGRJedpW9shp/vlNmZkboHrubToMeSVAYJG2n7gkco04G
UoGPQqNnD3Q6i9SctnGVsBUB5FGnWn1zuhISXthjWz1K51Who677s1+/fLfi/aKXrSbjDo9YPWxc
bTkGoHOemkbKby8P0qUVyIpnS6NvAlXkbMkHMtV0va4Zo0wkuwxj8rBfnHT/X7TCZqbMgFbHM04e
Eh3+anbNQia5S44Vdia3XTBfYy5deCCSL0CphSCQGvozAQbVZBJhUxa6UafuH7Lqhymq1wxCUZm4
wQ1YimCKTBK770E9N03Eaas/zoNe3UDO/6FLrz46RCR75ZXpE7IG7RwqshzHxdDnDy+PyPN3FZ9K
uE+MgsY35JXTtbkAnVwqvL1jkhzrjery+r5KRREh5pgcQKwNyG119teXG724sCDWo6FM4goi5mmj
PVIZcxu00DrH8qOYfDOCPCPDNFivCdNdXFa/tHTWvYEMZ6G3tNTMjYgbVVQPGRbFVzIhl/uzuQfg
S4HC/9k5M21W8xvwPG59Pw3RktDrMAfWGDbmZh788uBd7NJP7jPrl5Lp2XVUlMnUa5JDrZSlsVet
3oVi0LsrXbrUypY3JdexpevPo9fewzgKwv0S2xLQME4fExDe5a+R0H6GrbzO/tPK2b1TGvrQG1bH
QuAd93ZqnTkegeV+wMdAXqMyXUhLk0LbUrQsOqjs51UPadhKL9JRsgwmGae2PxehBiP4dk5r/6MU
+Okuli8+LZ1evTdLR7tP4GDcITPnu/HLc3j5Wzyb9Q9DeFP0Ot0BM9T0QLMHGSsTMzqpLTmujdnH
xfDEIXObH3g7xc2Up7c58GuAbXm6V1B7Xv6Ki3NMsggCIIE2tNXTjyimJNOXdZGxCPru6Mygvdt+
qK/cImdE6D8nmdcJsifc/GTFzxas1yEsB9FWxoNIvbu1TsvXJbHrI3ft4Mcmvl23+ZB6u0KVzVfN
H2sMPzz/k0lK74uaSQld2UCXduuv33O2W4EoetJepIz9xEdNECYRXD3MRVoTWPFfH2G85dFqIHQE
5HA2wmW5CTW7TDOukmOI1SE4y65Mdy+3su2Ss4CchB+OFJvDG8Xss1hYTNKfHdxcYwTn9SkEBVja
odxqT69tvaybeA6q7l5XA5kqKyna8r9YR9R5MOAmI8Hr8GwXU7NNvTV1ZNxmQX3bz4WIurIWb17u
5YU6BDsFmBWxFP+gSHe6XM0+A+vuk/QQlsq+VKaT5rG3Tto7NQfOndEusJSWYh4eAeNl35wyWLIw
nQHH3KyjoX2U5mBTiUg0Crt5nV01sbh0kzKmG6LAIylunY1CX/b6Us66JJmhW8c61WEqyNF7Wn2/
Prog/EPbrp13Lw/Kdk6cT/0WV0IFtXktnFcSUxQyzbLmTFNtle/gST1NWltEk+t8Nkbtw8uNXTov
PEaeMgRRNTLIZxPQTu6iK7YLBWPz1sLiPdQLZ/ovbh7wij4yyJxLxCSnrUBHcLw6Zxytxd2lY1M/
reMs3r7clUtbBqLsVjuj3I6xymkjua0qQmzqA2j4Dh/wTzMeEfEdbhtNjL9D1wt2RWINYaBL40r3
Ls0Y7rJk1ryAOul5XpIC3Vy0YIRiK9VS8pAiu+07zch2tVsaWVjr9TVJtovTRgHJJSUJ0so5O+/6
1pwgDQcbLzAIYscq7Vib879G3/3zlKdHIOmQpYFOfnbKw0s1fXDzS5wktfFoDUtwSylmvNHHq6Y0
lyYPpxjkVgBnbADT08mrhI0akFGq2E8t+ViiSPI+Qf32uIhU2+ExYt6kWi4/NZhKvX952VwaSlKu
iNttepjosZy23OlQrBwAmKDll/wD5upWVNeNfaWWc7EVCsjMGVw7Hp+nrUCDBVJdoR0khqyN60DW
VijhGvw35zau21sFb8Mcniu+dlzCjQsTLF6DxdgFMlAHV4Ftf3nMLp2LFC0JJEHwMGhnY9anrEhh
L8ic2Yl8mPKkynZyMsi86oFwY6FqLU706poF48XHP6pdBk2D9iKHfTqKXTOi/WIQW8rJ1mUIwN17
SkY1vOdwdI/JvOAzBgT0sLbF/EpC8X1CAvD3l/t+Mc6DSAuikCcWZppnAYC9Im1gLOwK+LfmvjKC
+TC7evelgOl6UGtj/6Gbq/WZd8IQLdUwoh5ejM5TikPtfxGK/PolZyde0bhuV2YrAT2MlDsDA1ek
UkV/pVR+YemCGeduIGdAav88FHA6nGNypyW8htqShcg7rNjXo/N+BcF0oR1iVqJn8vlEBeeF3w4W
blcPiEZADqvvl6KdD4LqzpUxu7B0KfKaFMa4XSmNnV1FyCj2wrEyI7Z9TXBouupbXZfNQYDPoQiY
wsAywTscXl40AQvz7E5nudqk40yapJ57unAxwEbZNauMWPaZ+XoqvQxxZWNTNWtgMCdK3K7F0kd6
kqloLbvumkLJ1qtn7VNHgFAAXMs7FzNDaySDF4W2bGBM+lPNQ2jnNUK99aT24+WeXmyJpBghIxUg
FsxpT5G6WtPKX4EEDb66620kDNYSBphujX/NyOzn9QRSZnPD4BKE/HnWVC6LTia5b8QKeFm4eK6M
zDZLrpx1F24mpJVQ6EJDcQN+nk2dLyATCsc24rT3QDIF7pB9TDHL6eKk0dDzU+WYPWamM9j7tIGV
fCUQvxQin7S/La1fMnZuOWTuGORmnIhe/NDraXo12+a4W/MgmaO2tpsDYqz1ztY86PqrvxiHIHHt
D2au3fnJuGtzv49SOx2+vTzRF7Yripw/9YIIfnkInX4X6g1r0ZKkjTN4TADrVIUgsGte6f6fMJjT
pUvcDRKFd8gmj30OSdG9SQbakE5AMVZPHj219p9WywzRf/hsocxRVr4oD87sUx9rlj5710ItK+MB
diEo4ClpHlONgko0bkzQo4BQ67ybcqGlrziNmodlWlPJi3G23XCGTabf9nWQjaHyF9+92aRsun0u
hJfGbprm3b4t++D3ZOkwxkXfBwL1qCnnrkyyRR3XdVI86sfBTO/rLFNADwPuYuiaSsOyUWiqPNQJ
iCpGKoXWkosFAIle8JyODTMdwLgMBpxl4Q/IrsoqX0OjsSt/F6gkvVdOt76XLUpjaGOvtL/4fVCE
/mzLdOdLkYy3pVTdGOVQLBqKGKWW8FPasQpN6ZEv0ycof9i2JbUZ90HZfhZincxj41h5sx8M0mpR
1hWOtxMzYBsYyUOHmpeh4Pq1druxUDJpuYcZPuuh8LSguvXFNKhjCeCyB3lIuepusIYqjcHvpCme
aZ37FtI7xp/2gtB+2KLKIqN2UyyGTJc75XsrhZH/Hq359bXpSCXIjS8r/L1e1/p9NuVkjAgLvSXM
czP/aJJsgAxkzWjX9Fr3CTE4Kw1NT9x2Cth/iPQvQhSVzKy3DakLHJkS1Wu32ky8BPFwWrGQTxwj
LFIVKKzRE9+LnNQq5rvKnFIvxBtheDM4uT3GBkTuPkxHCsqHanLLIqqTxLtHM0bAf0xWczkM+aJ/
NNMaruzolNZjnsImDIOMs/6GxE9hwVQ1BzNylwxDsh5KkbmvgfXXcYJW1F1gJeDryqxaMxRcvFaP
jGT2+uPs6x1yCV6jfUi6ef4kkIEpUQCganDnT437VbFiv7h+I18Jo+nu/HqtKT/r0gx56ejuvpwL
+U636wAlAVtIdCR8GB5gbIwxMtJ2HAN2a73kLPHUf9THIdCOEl3a5fPk+6MDuR1l0FCO46zx76ou
4mrWrR9LY2tZqOlWcZg1of1oc1IuIdSaQu5l37Bi9aZSbzgsq2AHkb3+6NRNhbRASrIkIiGY/V4U
nX9j5Xn9vR1E/iSNZS5eJalnfyzzHlnrClySGSICk+kxbu0J3HO/BqlbB6PVR2jRVMNNjYEtbEVH
5R+bWRclSAmZtE+LuWpl7E9UgKI1yMUfDkJKbVhWCC6EidfNv485QtDHfkQOYefhLfExw1NgPvxf
9s5kOW6kzbLv0uvGb5iHLYYYGUEyOEncwCRSAhyzY3IAT18n/qxFVdeirfedZmmWmUxJZETA/Rvu
PRfeVGpGrJGsxzJfAodF55LvcvQ0WjJWwTaEub3yUM5NXU+JXQYdXIPegxdhalvwCFJE88H18I0Q
JYBxtOJNq0ItWI3vnlbn2gTW/DuD56pFpnKECB2/tD8Eav4s9L0Op2yZF6KMFzQofYJWyvCPgVaO
sCnIyzJ3TaC5VjRgiX8yeZYz0giQpERzitUgIiix0UKjqJojJGpsu6IDFpn0/YRzuscdSjLMIoM5
NLOiGp4nvMBevORismMILU0XK9+Zi4trasqJxNYHbuhrOaARLZj7LJSDlfcxrUvzA5v+EABNqNti
vwY9TyeoeL9G9j2n5aFX4JZDaYqpihnK4yIRTToi7Aqs5nlZfAd3tpLmTlagJFhyu8oIAUQKFYNT
kU2YosFdOXCYUEBvMbRnA4C32i9uv+IAl6m7nep5AEkR11IFaH4nBzZMCdBAS43hNzK5ZtGeYeZu
7haOuiW06q1dSh+uQrWkJqu1/92QzUmem2vH8yCaK7Ov4MXhKHp1zF5jnCaDIXGFS2qnBFmUGcRN
mJ4mo1565tuaGwVfxoL/Bhaq4xNVtVrzf6kR/4cgFHoIqSxIQW0G9Aho/o8eMUPcODdLYMeFm73w
cgHPMXBGlz00uXZOKUybXsZgfL65lXA3Q5KIWgS5YWBz2HTT8E9n/P+9uv+L5u2/FDv/w6t7Xvts
3Ybx138z+P77F/3j0PX1fyHYdWAWU+be5XwUR/84dN3gX8x/WEXcRYY+BDHKov906NoWX0LQifoF
fcM/X/pPh64V/It9NhUtLS2wRzrc/xeH7r2m/2/1PmFN1EzMbTml2CphBrl//b8UjavW0EQQX3oY
+r5ZQk9sW0KXru1JWjEPVjdQILiVrV2XcZu4wHt19DzhJLhOuQxWrhXVz9V31ZnaI7wk8WSk5Yub
GxtjYFuTyVhI4zhWpoL77k7jpSjK/q9ErV7xcTXS2Gkq+888V0MdOjPZxtNU269lg1w1WoacmEQi
3vp9vVjv0l/pdtouFU8eCPIK573gKghwjf3I7CD9MmSgnYrZ7zus7Ljc+Q219BFmE0g119loSHVK
sTY76Mbg76aquqJUXlXYjo750YnC/mMIke2R6TY71Mzt0VyC5SgXAl0iUphwLAye+1znnhVSZW9w
HLzhI6cUODpC93/4rvo7B1iRqQ6q7gDmk+qgtDK9iQmsy18dr6kwUVqAqkYlv4YaeyfXQxpaS/64
5psHGGs1Bc1zc7DH8bfoccVkVbfhREJDBteepOnWCu3BLXaTVzzoFnWjX80JYYkzpYr7MWpfg6wf
fX/B9UwOx6dWoUYvpozTuiOaflLZJzEpzlVsF8M+ZD3IunHUI1kYtzXtPjuv+NGh6Iowfuahi9jI
zc3tnsRkcKR4RUSly40tOWqdZcF13P+G9UNisRuS8AACrGirnzB8PShFvrYnxRFWoYUuCDBVSRhY
77bjC2gUdnzjdCy5Q0lhDMkOPLi1xauoEltfDxWz0EgHXZCDMj41TfatEHnPUD+ickpxPMtPoyiS
nBp5qHztgYIgi7RVgX9r0U1V/h8ohRA4+ufJHNrD6Du/pi6IDGn7oTsE0Idq0oos0hjDqaYoVfkP
huzvueOKKpQaH0M4cj7iXitx85TMkqJWR9u95yLxfE0HPR+0RLmrR/3t4cwtt8L86nxy0LneKRdr
sKFiftZGV4tKZe0Lc5iOQSBigraH0J5GEbdVjw5xNfqkMCs+EKwZ833q1P4rOgCRbLPpha5d3jYz
J8dumHnBpCq+qlx3Q0dRueuy0M5Bb047zUm9LEx7YZ2VM92ES6ELWcJP6JXmXUEiohmWdT4nkPwu
qrdfXGWuP1goLftFoS8KmtBZ22GXOq48OqkYr77JI7YNdfo+AVn/GJ2bk6/p3uvHgkAdN3iZq20K
XZTTLLR80T91fCXpSiWPll1aIEHqexKdNvdvm7uExQxuyNZROhjQoXcjE6hTXxjGXy+ds2Ohp9FE
63a4JwE/6uwk43bMuwia0YDWrSyeOzhVJ9Nut8hXgfVL84om1jqQiKZBZIHTHMqhvilyVSPpBesx
HaR7CXAs75y0O1QNR4i39BdoO0EWFqP+RtWhhUUth19OVoSw2qOqBKDJ/i42LaQ0U3Dt9XVkJeod
tBSrRZBdy5VxPYzxFlNFB1K7eiTb7u+g5RAWM7nx6Xc4bbhgM129FSv6HSapHDnrke90uaig/RAg
t4DzFo9VIX9mFj9O3c8noIAvxsQLmc1mXHRzVDXLKV/9YzM1SVU9bF76DNz/Wq3LaZi8xMry97Wi
mZSYLq8rgyEoi59igWCpcr/FCNK9i2KOLeqT0W3+wLpxipDYpvISLNvG3EqCX+JwDoDPyED/6boy
OxeTKG4WjMgZn1iYeSM2hr6IRyKM07owHuagMYnYBlM13kE9ZbtHi2nFtb6BtmRvWgN8B8JSX8aN
TaomWGxrXQQMr95rzEOUjw5RR3kRmn5zqCsHjDzCBX1b8oOuv2rjIA5MmzZOA3Gy+u1HR1MXw+We
gGT2TTiszg+dVCMXFtzqVZhbbQpKI6g4/fQ81uxSnLWGgo4a8Wcph5+rNkpiP0wUzE52LXxThdaK
y98S5J0rld2sel0Pk93Lx83LYJCXKBn7Jsrw8b52Yvioi7J78Bz4e/oPrb0fiOm0H0Zoibq/niBT
7dMWYJPvX7Sijqxe45oJ3Mdi7hxQMwh8bQc+Pn/IrnOn4gqPajzVkkcoKD9NAsp45mTSd/Mal2k3
fq5mXYWEfv2FuGR9LhpdhN46R9RoZaQP84/ASBuik5xPv84TX0tBnE2N/qNzz709aI+LW698gPPu
BtVRBc3JHf8OwTK883RwEAp3vS6e2cZ9oZp9WQxHb3CyvTOofaYHKXebvLI7etruVMW6S9/awHrz
ghIC2h09ZDrlEBez5X2kujpvAz5JQ2QfudLO7tIkqW2pcF7lHKdymk/l1CkYZ6DShlY4b3W/2E8W
aX1P+JD2vl04YaqlOEXGdYeEs4z6cvwh9bRkTDOO9j5PvePsukluVzgiybDOUo8RQKDWO+BG2UiT
+rsBbTiAKzUOIDfHfTX4USmaIM5FWoaOXkx0r9T8Q+vt/a77qAJTPTRFdQMVUoT9ap1dPKj7YW1/
07p/Aukm2ZD2AbZWCX283HZ5hq/Hq0KmpI+rZhVxVlbrbkxzphmDHbWO8XcsaVDvDLm8W/PEc2eb
P8unIIekOrIEi9PSeJayrdHoarAOC/nWGcXByEbgjIP0Lm3nmS9ub5o7WF8iyvtqinGi6w8Gpy2m
bSPSlsa8ZbpsSI6hCc/GsYiH1G0O26J379KSkLfzKWGJE5LTOIY4KQ9mTSu8mWvSzVMQdUOxs5Sd
ZK0vEkIG7RjOKq2om8VtrXYN8reTa9cJjM+WkKhyO7RGvTc1zU0q5exIKg61fmqx6ULhcqVBCzrb
637I0v3SN7sya8E3lXjj7FH/6BwwSIYp92brh+VqGbvF5WZCXHG1bfGaTpsdUsJd6Bh5CTOwFczd
fQiBGhiuduySGXM80qM+GrZ0PDSbFo3EakeuPj4LJuIh2b4tt3iFMLb3ofZVu9xOq6Q1HlM/K5Op
oH7wgvRYlcTiWQOnMaCUcE23MrIH/aXXlgdSBAFUGcbVzFooj40MHjrUW2FW6h+saiB8LoyQekOv
DoqRYZJRj1wyl6pp8q5C5CEJQgd66ezoKYoFNa1+2Hnza9pwZQEu+Jyp9o+ErgKPnPMbjWSCSME+
Z47IZah5I31wnunHjny7CLlsEDfYfj+yTPYRSLp3npkDxrN4riszNnpV/Cl0Z9yJXHgHB8he7K4T
Hzlh/mYO1N62XD4zBwwiu1ReMlBhEVOGrqnm8PVIQSDIJ+hU1N/nRxvhtJDI9mwX/rbkgT1rtclN
NjeXsUIkQUaDsomPSbvh32VPFenMK3d6XfU7Y4Hfo5rlqOX1H3ebiFvOg4O5TZ/1aPrnlLl3stAv
7CxUF78U+uXdNLvGrsHCTr51584HlLhgNTt9+xxMwTAoX9K9yKzxLEZ9Je+Ggg1/U7rf/MZ4C6T7
ZdGM76Uz6hDKhEcF2Yio6PWFj4iWjS96n1p5CB10fZRz/9ORNcqErqyMT5D3QNNEytDELrsnYfjL
oXC3PQXYcTTki+etD0KsWmLPhXyphT0nOMWd76nI26gHhfWglcEWzRkzBDDGbTJ0GXJUUIMHZzW2
Jhyl+Wcs6hQyYtAPJ8dtT+ts/B1864vksbu+PzsPhLynqfx0RJs+tV3VJTAevT3p4u2hcv6iO66j
3LaefH/9GDPdjzZZ46do2/f63pu4DRzZkqiOkBd73lW2+ZtN14HJ23ahSNwTPcxkisDJbBVTmJbu
udF0IyFOok7QqRcMJPQ5Aj7mKoaxTW39yYEL32meh8UW/VH3NftJmxwi+p7mwMovWld3yehVxXNR
Mh0HtHdQznrzhfU68XJfENXxd/fp678IIg1tb/omDcZ4qiaULbJc37di+N37xW3IrKshM+iVnrE8
pR4jG8KxuLy6XsSu11B02KqJ0jVrMliu5nJeDUedLKoYtDLT9pixLcCNn+VnJwusQ+FR23deK+Pe
r/XrpIydVPJvGmQwtZtLvQnomnmX3OP/7vaXx2zaVGz3+XT/M6wkq/L2oqZU/WD0rEVVrs2v97kt
96vAUCGc6a/wpvQ1bTPj5syN+rYESZeEWquriad14jBwK8ZyqfmQM43tksad0oS4lYnKa+7IU5/k
/h6R9CWcuT+zuPfCvKB8Afv43FWjedxEuWsZdQI7LELcW3/dTgsH22ak6/AWlGb1nuua2JczWMN6
7n6yr4gmLWUolrLUvA/LQwD2aTwHk6OFLIePWOz3pE0z9Kc1QVS2ioio2N24ltXBn8z5oSy644TQ
PeKpm66znnU7W7kdmykkGgWnZ5NOxsETw9dogzhsUEUhzUYP5zLRk8XbJgwVjZbFZHsalH7ZZuMK
TfQIlHfYd1rtnkg/h1SUMtxkeV2UwZwQVzYiDspBogYAL6tt5yszCiyivmW2/WzwThaho7nyMUjL
4GS7KumUZX/4qnhhyFYf7amEwgyq4Kjq9XcNADIIiQP+LtP+xZHLzpMWl3XhhRm/NMhMAXuwtK+i
eKYxOBbTgaFl1JZHV6suoumOK8aNX0BKncTJjY+89w9WPl9pUbdoq/o/fR3sloGTEmQWjSWDgGYz
woWkiSww1kQZ2HRKL3XPbZuZyGdGGU9Nb0UNRte8hQILyttBIAomcGCqOABv9XfOVEcYRB/bsdmx
DZheMHHy9pnuYfLtJmo3WMFufdYdqhi1kQOZ5poT9ZqefiDB10BRL+0QAXExktZy4EOOo/W0rL4V
GXPmn6wRWRGFc3ApJjrNsrXkfkzX58Gz1PfQFG4sPaKgli4wXoKGfOhR3XsEN5tWsUNF0idZZyyh
oer0JQi6BmNBRRgh06v5YZFm91qD3kAsyBo4sjKA5Tj08puZSjchp0ft6CbbvQrwMPiVrQ5lu6Ux
vjA/Df1CTV9DviVdb5t7vSt/VZp00pgMNZ5dw8OCkY7zS9dv/jljgH109JEixap2Zp63SUag+nld
yw/LmZ/GThJvPa3GpTYQf0mve7gH6ITjndcR9GAY60UvfbxaCmrnLE/zlKmo053tCNe322try75z
GoudzuYLNq8h3tmc8xlvW20/ufr8bRfUNElX+aG3WJ+Zxa0qK15vigA6VyM3P1yAyXYEbLaLSa6E
ty6aTwjIrEztsPE7wPPwUj2X4beD8omWfdIjHH/tbjJw60pby06o+AOkxpW517baf1/l+pEvFGpV
5bYHRSWGHouHO5i0z6Xjpqk787Vdx/NoIjOYegYza4+pfE3bi7nxZDL4PzENxmu+FAUtPzYrmlRt
t3aueBs41EgINrlWm+oyZd/IjLmMMmjs7eQ3R72QWdx5TEmM0nzTJzaJfK5xFfnOEjLCXI+6EVzU
wEWQW4sZaZ1Z8f+i68WQEuyNdCgp3+zmoTXaH0OezTuWWBDB84mAbGCh+23tHkyuG7NgjdDYtclp
ElxbV6+jQdS/l0qvdw3gxUTPKKQKrzxpAwROMU1NuDni0intK0ub51Qb/kzVPbExe/W6In/vA6eM
DakZkePiuSK8x3zWl+ypQmD97s8u172q1H0KRuyYZjpxu+Tad2toxR570JvnLUbY1p6VtLq3YyF/
tmp3t61GALsgX++agHNdBTUR2wW1Tpa9GLP5WLfLhaCkPJkG40admoed4ejnzvXfUUlru0XQFlvZ
QwqTuM5sEYvOf0JQ/0MOy40w8yM3/3Uah2QZ3B3ctrgz7cOABzEy8VeRzRLZW3lAifCaVn0BNd6F
vgMb7+ZJdkOOYgLmNsUQzlwUPOI5/axFiZYtGVHDWf4rxbmRUhIvxU5UIvuZ5RPG6iEnZJTshh3b
VWqysaaycB12G9vNGDLtV1oV+QW8epzzDyepdC/OU+3dYD76h2CKjXi3+uSM/IoeQH4kLZgebBHq
pTnSBqJsGFY6sHkHPZTg36l6n4r5wECm+WPnxGGrNJNRq1XZrmrsXTNqzavosxlhru/di09EqsHE
LQKt+Lo4ixdJYRn72lteO7wy9EX9/MGP2B5by/7BjJfvrsmYM3hOFWmqbfYpIsSd2fv5n2ZVt4Yh
RAT5pCBtT9vdX5FYMjC476PFAQfGq+oYVOk97UA5ebgFp0UxmWO02Qleo3xtHi3ebyZU6w3+IIPB
fJj3iMr2ZdN/M4nJE6NiD2Y545xAN5KRw2Yp2VQ5f0qOw5DT5tXpbQzmzY3d/HM1r91hWz35bJa8
y8Fqf9TrQmI1s5pZQMVmLZ7u+wV966Ts+jbVwrwJdT8+G7G3Vfqz7bLLxOcX1r92Q6Jvnr1hy5+9
jUQBFA9Awdej2po5UqkW4dTrI4zZ4ToIjZlX3SS5MZ/6eUwcHus3Lcu9351yBoZUFXM+i2GrPQUP
rq76R9VQtROUcei07ve0pXC7p73RTt5uS7k/zeCkqm0Lu1p8Mj9+a6zlL0d8GdJhyWvbzGDNylB1
dv/A9sOLHcR2z41ZBaHIUhnlypPcXh17McEcBXZssBzuuPKDxixYBP1Ih7mqJ1m3ZzC9Y7xkqqaT
UOMxANt/VOpUl+Lk5M4c2sRqEVtAWIfhbVRFHPZhljJsKtOH3Gd57zlF5GAhjGdDfmqykUntLEdK
Wi0CpG6f+Anna0r37KD5i3qUobRCyg/5ATM6lfYGB3sMF9VoVOhSvZEwPp2DdjtlrCzPbJazK4Ui
+922fMsVY8TcMec4IEDpdej52Gil9lCWIxDyzT+IOfjcVJU9IW7ep9K5ysCeI0KKz2tp/sq98YnA
8L8BVe4itiBp6vQk2dDAnmKM4TJ+/tukxvPQG+eRkWagw5xx4ETJOkO/P/y1Jy+IAVrLiH4dY/Cg
30bbfGw3pe/WYBQ7LFdVUpTUYjNZFfrQp2dbl9Wj52hVPEir+a59thjmehtRXriuWuOgMKjYsboO
IVzxMha6fXEVaS9rZiLKGjme7LLxk1b2Dz0SlL1TjhxwGI4jObROJFPzkGU6/uR2e2RZrDFxtcSu
VToM8J8jRuaHRqo0Ku4oNZxtoP4Yb1OHvrig/Z+yXLMSmdLA1BDQHkkBPOs2gU3Q65jPNvepl5mG
WT29VKZ3TSk1l7venTpqYgdTHcCSw8ZP0W8T58t9zuSu5GQii9FzH3PDzRJj0LNd40kZBm2xhHZm
PWmyr8/EQm47VzABwWadCOpiWFFQkZW5nWyo+hFbDXen8fvHYz/sbGu6oIE40qPeYffrn8Yq/lg9
0OzKLJ+5L6tj3WX7DnyoqBBo+PMYKeud5bz+l7laSdvglwnNn/jjE8KTUgaFvTTsY5+7ejSkxhQN
MxVDKTDfac8aKQ97q5DHsTTWsNvmaj933nEpHgvPO1hT+4C7xI0B84cjYtdQyzwaCEM0+y4vsng0
xKXfquaRUzxj2wZI2nTm9MFh+Hcwmkzo+2DtB4ZOPxoI8KeJIQ4fw8V66+jgCU4vzrhRt6iS267w
JXuIcZQPtBdfGFpfMijUIS/ry+z6MUUamtK4zIouBPM83ojwmwk8yYCdr8jf/L6P0GoMsaKwyVvw
hN1UpL/qcXUhA81LgilQJibhKgcjEJxyaiEvYqkq5mLKli/6Ok2v7EkfugLByyi8P7SXN1lD95lG
JeqrI0dg1J6TF7+E6RxbSqflvs1c2+wBWUl6W7vWTag0B+ZBzsYhtTREaYi136f3VQFZTNptzuST
N+hfdrVWyVLUd4LSfGBTQO6ttF+6tD8zntw4Pqe9E4wcqK3n/NJwb3oIQ3TjwW/02CYdD5BpRXfS
45mNCBkK6JOW312+bkm6bD/MrVn3MHJuDGc5CyZmuGK+u4HlDTUqKUp1/RRU7cEqmZUqy4v80deT
srMOQfkmCjI/N+3GmahFg1znaMiy18bk2VmKpYpKY54T0x+/4RrgEkyt8t1xbRrWudjNUxnrowmy
3KyfafuitDcWVrzA3aVWPJW4OeJOm1/mEquMNWVJl9a7ZW4PWmeArQzmx5UeiNYXnzKRmuhpUrYe
2fblU7adsurLGPtsxznodBGJxCxP9O66DqW217Rau66js5s3cZEoFw42IeGxrbWAFBmWTWExzf6x
7IHOuul2FUTf7NvF5r8T4RuKNAgQ8vA+1JxytSOvqT986DqDO2N1nEgb/NepZf+42m4VeoVYn4lu
KveiTgnfQQVyQvockUgdvOuWzJKcCy0qrZk8i6du6k9zaz6PbHxDrhwzGRjvhSRc+NE6eQb9f30p
0+Da+eYjMVsmBLAiJuyL5iWL7QGkvbKCMsz17WAoC2JjZzTh3KdDtJmMqLZ8Y5KgWVrI6sR6STGF
xMsYnHLSC4hzA89v6yIubYOcLydEJ+geXHoYzptpCv1sNR6sxvpbDwRp60TS6FXDTsQNdunUEq6K
ozk/WqaDEMWb5LCb1ZTvW4pEBD6eMnc9EqJDAAvn2KQUOqyfkIkgUrKy2Kir8mksOgzwBEC8sYA9
Z6W5cxcjguf0xJV5GJAn8yGpl4d2ylakZcJryQkLBh5/wPR7ehF+XLtJ6kbvfprOZL44Wf1jRqv0
5OgLacu17Q8Jer8ii8bMcPaC+Eh43J1fJD55wmGBOedZK8RjDlOPpsEc42KxzScIputnjyj719Cl
+tnX6ncmtl1MiapFueaJM4D6nN0TwZPzlt9KeynixU1/mZp9NShOVPODdza6G3CV0+RJoeaab4EN
rZjeCq42ZULX91YmMrVzoNJ82OR9JTCdNNdhD0RmSjo0zEfV8til1W0l/uEmJ52BRk27NC5kazGE
qBwEB6S86MVPl3tJr2Z8BMtjsJYlspsRofaqsq/J+gVZgLWyKOcstIKC7eaXYxMfR4nkeDu5bs8+
2cptUVinug+2Q2DA8wbUebkLkzpxEqWH0gwAdAGHFLQbeI8xFky4bqI1v31DKlIhCrSs92+5XL+D
DXmVPcRVT3+6teRhy0k9pbgvOMrnqNs6aOH5F8y0j8w9NCvqtizl9qdzRVz/Mw1kHneBOgI1ain5
DBXsKl4G1g8NfR5WUTuYWVDo2hiVtnZEIir3jcUxllkl29kq+Flr6tZLCE/SvlbL8lnbNnNslDR9
V+JrbRK1tTcEef7JTieEkpt1csiPC9WaWmcCxQ9bC9NtY9X471Fr3flMKwPnyZYO6yZQPkmjO1rs
meSsBTqhamkgrLAW/vS+kkwTuyqw+fe0eVc6uTipo+URnIizcEaUvM3Bd6sv5VjP3ViA+ZSNdm4c
n91UCf4UzSF/GIHFkXIFCTUMEz3ZoyXMGwpOj+YVeVakFdmBBcOY+H1Lwy1b7+IZtZno+uAbodcI
hnVatX03JdI43K/9zkKk8LqpvEZS07fBcZDkd4TBovyj6KX1YZsLSorVnbN9ZpjaBY0X24jKqdwi
6pEzE97lF/XPAlrDx12NzF3bulcYRsS9CkPyQaoJOqmE97ymXnMpBkaKO+xEpMJaFp/a1hyvjTPm
D9nkak/BbA4/q8JzHvt2Cb6JcoFYjyG4fGDYoO/SzWdlgdyxRCFcgqVYZV4fWT6mCYpJ6wzaxbfY
l6T26zA77d6YF4/dr4dmcu2Q7TjVxpJkdfer7pTftrsh7Uw9pjjSHJp9S7ggbWmQq/0kZnWdrGrZ
63zsdoYl3McKdSKhO/e9ra66KxZbKhuvd76WRTwsljF/MbQtozXNCT8Zn2sdveZiXJ1WFg+8Wt0D
iFnrUzdW/Wmbx2k3GlaLvn2mrEGPCVsam/FskuRVlgSCreMYOnJ1bpY/Gd81Ga6J0bRFSFDUSrE3
7H33noNEc/uQVu5H4IzvKAZM1qjpzhZK7qQ92787uz16+kUPlstqk2c3ekbxWTgrVYT35Cz1S6Mt
H3MNnmdxcm+/dBT9gY1FyXTcW4p6Oin4qwzHudL/NpnKHpuCaMNoXtKHoJ/L66oTaV9hV4lYg3hy
l0IHeWj0N8TXxNwMi4ZmVIoCBe0w4Cqfh2gt5MyWJGfrII0ClYlLJ0Lq8pks0TO254zApCEg4ISk
vJary9LyRLTq/lgN7HzRbn3bJjpZen/0MSZCAy4CaFZ99SmIkYyxUSn6uGGEbVFYz/7KvEH0Wx2J
sThgYJ+ZzmndfWnoHhnX+wlSB4PSH1DKa05ECSnxHd805zHbAFMMBds4X/zJ5TA+roNBpqHq2ru0
vS8Y3PxTVjvxUOX2z9lZZlQhHbsDx/6aa7CTtVMf/PuoJd/m7OR6iDVZrtEP6351UiOLMOS46O0R
p5+QpmmgzFf/Q/bzlDSOZE3trdqpLL36mRjpjSTXWluv/cITzjaguc+M13AbqJizzV0jsdLjhNPY
NyTkTGbzlZXADyeI22dPDduuM0VFxKJln41uFok/rPrHtjnfXEufnhUcpVDOA9MHrnlpae6vVWT+
uUeFzIW2NheGey77zUo8aEvmXKZZLi/gnFLe3kBj0mAbb5oyJYE6qSQLdOra72JdhwPmeQyD4+iO
3Mr9OdsmTptGK4iGtrw6BOc6fRdjXr447jT9AMvs5LHdTesWMdxkXm+qLZ3jrEu918V01UFMvTgw
ripiLxtvTUWgtQFR5Cx58I+LsbbHkWP53HiqfwiEjdjIccjjJB1xuZR6o33nA1qtvpyy3zpxTgdh
doqdnr5YXL8jgairSpcbhjQZq2IjBasalvQxtxsk8FrJaqL0qxDpOdcYchEarerRELzzY3cxKZ4T
mmvvfTayexXoiSNUjAIzbdo9951EweKid7E9abysRp0fnbEeWVHR34SLu3WPDYOTw0TIJLqwWYGm
trJf2NWYWRgNarlSdUensKsP9Hcyssf+P9g7k+XGrW3b/sqN1z64DzU2uqxJURKoOrODkFJK1HWN
r78D6TjHmbgqntl+HTtsp0EQxK7WmnNMlOuW8VpJQbk08iK/hAhYXiiS5t/rcdNZWFJxb1iNf40w
CyU9+p+MXqfltfsU9MSL1aT5nYLM8jLLhm7pkaHd5fzeiiwtXVIZHfTo7TcvK7Ofcj5lI/YEb+y0
Qm0uNcQ7FBpkv30KKpES+iPhCFUUn5Jy2vz0jaG5cuNRXlPE7ddhiWDOSMzwBmRcu9CI77jukdCf
2tjgKEngfbgLQbtMuXWRe8L0gYlDZmjLYaocGV/VahTEr5GyxA6G9IG91tRavgy8mF+s6gXfwPa+
SbU1XKa2hSyMGgky8jLYQ/AZN0GtlcuR0LsNiGjMCF0psSEE6+e3Lt8b9M6qkKz+lAdu+yAVQXLi
StEFJzvzxTC7UqZPFOjhIi4T5R6VQEjVMdGNa1+Yjm9Vj3pYx0tI5UShmH7ABkfYO79RxA0W3bHc
SrIaXfuj3V5iuRi/10lDyzcak292G0a0CjX7yozQUVhAsVdVhcynBJK/0aIyucqzzKQUVmJKkU3q
f1adHRPOFYtMS7x1EGYuSrnIdzQRE4lo5/6OvBCLIgIxeIDP+m2Hz2MTKikdhDGzrpS4Ci7IILTX
BKPV67AifILlYdk0g3/ESsN71YOJDHsRHZSYHtvCjnTvugjy7rtn9FQFh6JogbzU9kvr9u5t4qnl
fee1KL2Lwv6B4dL4GcVxO0WFuteV0RcdYZhmvKOjQCIub7u9o/Y/bYaEiE/E2fnBSqR5/JqMbfAg
0aBbk5CFmtAuoyvJrx5CCCpLKYqt55B02+V0oFljKRPeyoWzcNSUIqHkPVIhNeL8miTOaFklmFVY
hc1NR9rt3lYk9W40WrhRYRno5aKBpq6iwkVpxZk2F5fBmJFypmp4RbW2/pkCfNgMsHr2dUaNjimQ
W7B8L98laRBcN21vrtIgqVauGlMgxUrCtiiQrzm8+sFOogqFIUhtrBsPa8yqStR6E9aQi9fpwFYO
q3a2b/0szQ+tWTNf65UGWGTM6tdatAU5neA7LnKdnmdLFXw/SiZZyR7yvN6TyiWdhHGhpYZxMOO8
3tQ4zfeDPTZHvXVDlK+N0dKsq/W11OXyk5vbAz50n9ZbddJKj0I+R1iJt2eFhelUiFtwIN61EYXj
3WAa1bHyu5gQT0OfdHhpchpiHd1mmyoXIZ2GdZ2jxtMlavOBEkubzOuqC6XtfCcNNCJNXDZ2LUQt
6mlpsQOIm5P1ADvrIjEozdNOJtOQGDx4Mln3GKi9ucg7m/Rwr0PxFMjpqxaa4jQMVvKjz1GCLzGs
MNXqFFKqRH4NjU6lYJeIYcs2t9xIafpz6Bqyc6swrYnpjO3sh9qa0sqgPbvSTQ2NitHGT1VQpM5g
NMULh3+UMsgJvVzdy8GPrDOXmYYmiqTs8KdCuNkqk1pCrAuzqBaZaRcnC2ng9E51ETav1rwKXacK
vI56rJbf2p6L5JDusHwf0lTmp6kl+46uHtraXE7WQ4eIxjRdQ16wXgZviaZOPiDFGG9JOPOX0ZD0
r7mGKEGxQvmF2q9/Q+uHwvCYpaisMukxIIscf87gIy4hSK0HMLikB2teRYlHO0Adyje5U9V7L+ma
jVfE4jgkDZsKMxsvDNQFBI5i55KyEiWPTFNn8vXpJm3wgIIKCJaTxDc8oMtQF1ok1Y5C0uSNJwlz
02ikyXMTLfNAmeQrVfKMlSe0Zh0PHTshTIH45+3OpPFW8+K2vc6ygj/ZlkP8M9pK0uTiZgjYBCMT
CvnKSOtWI4nBy1JHK37RecB2u9jKHZfj76Ik/YBoDY3UUZ03xF9QCmxu1YCa6CLrKuMkJBpnBEqS
VqzW5r0e1NG2HXP6s4ZfU0vo83iET9bvULJXBz0v0x+NztbTJGGYM2PVbFN1jFgWCvu+TBrzVXLZ
BbvFsIX9q6xjLrjymr66YH+HvF+qFI/YXMpCnBL8GznCf+wlFGR8K+Bh2QNvciKMJ7RL3pHDSHaj
xCP2Fy+cNpw9kdRwv+2TJyLplJVBsO4s5Hke2eE3cl18FxVS22FkW2d5Urxm8NsEK2U9rZQ6OIaj
Yt1m+tTaLOWpkV/lJjItNPCcpUJjo5Ef9uRVpDl2WUlEnhkejVwyv7V5Hq7aqA7eEHj1Ooowr94P
vTXchliUUBLXikrnnQqoE6ZonhAKSMc4dmMK5VoV7oKgzq6yFjHLwoCChtjA9IJ2UVEOY8dcqd/0
2vR/+G7IEwgs70UiS9CJao5Rfhy4GyEQGekMtfKgq5Q0KfV23pNWTKyWVCSXIhMlyWuFzJCzNH9n
xJ5W7Wyi0pY9x71FlySckEzfvCZeKgaMFEdItQZZX46+kJG0Bax+2Ejuu7HPv5NbbtxYtl9egFUW
axziA2pWIMJE2bPt6vtC3MHXw44ZKLQL+K8YBWw7vg6Ja6V1XtJEERSu70gO73oaNIrVHrAlpyr1
s1pbVR1pleGgI9grPMJitaCmrolggSZLiLfxHor0N7ipZbEZbaP/hiyWsk6Gw/hyBCnD4q0mYhVl
g7JLrKgkjNH0jSMvu/0A0axx+iRX+PKcNRdSlnAOEbVC1doMBYpktxHrWi31Q9ua1b3LV7/AENMs
9CIGcUoQJOquBqGxhkZzlRY95Vf8KrdaECkLIRDp9hClKBZYwbbokluh1teqIbkXDSF1ZKC64wUU
zuQxH40J6J3xF4tCYRWq1oqMTRkVQQ3KlBYKSSBFky3rAV5x4anhrpSNaq30kFvgG8W7iLrPXUzy
8bIxjHHlmn6+6iXXuFbIZdiniIYvhoBLD/6gbggTxaRRWe5ytHzOhqTFMbzzQOrvPDbSF7lCymxS
aeq9buc6BgopcTxRuMcmt7PboTCS16zFjQSfpg0udUOh1VuhIFrrgihZWlCkcPujJ3/XkChdY3Ye
kHiwYkBLMk6hojdLKvny97Dq2qOuJyyCQyNfC8/wlrzjybVm16lTlH34qIFo21SIa452mgTXHXuL
A+17qs5qiUNU48TG2kFXHft1sKZAINZpZFjXdmf1K+yo3l3Bxuoxz6lgD5rpHlsvHzZhYYrXODDC
bzqa47cO3OYCV3WwNEct5QClJxs7xnO0iL3EvIK1a303y3hY9HoUYY4Zgsk8HWb+ToSWfx94yShR
qaUuLHUodAejSpd0HbQ9FWH3m2yH8cnTRL/NyzB4Gs0oWaWZNb54hUYmc6TXF6HUWbsqncRW+ugN
lJZbedFIFBLlgBuXDCn8gQe8vzNE3BzbXCkPQ6blhyAd2QVorIbYGfHYQKJa4eOAb1in+ZLjX/3W
+X14QZpK+KNrY2/dR6QCIEY3yBwfm4A5vbL9aD1qIQfuBk3eS1JqpKpDAsUXYFMxzFnTngmLCl7L
ILphA9jvqs4gYYKWxA9E6dUFHO1o7waWCSGJ4MNplRVysahBaT6LAhaHbzOREQ6abSjR1QdBOWnJ
dEqH2sVQUGF7WaZ4hjeR2Wv7DpfKd7by/puNqvF+4nf7WymxjYMsPBYou6DTMHmSbAR9iXeHiZj+
PUgve6dZvb4aLD6RmCpBY7DrtxzSs8texWzTl2PHobUxMdaYFglmibHHVl9CR07Hes1BxLpVipAe
HlYzT+uU5wrG2UOumPWub6CPe2bg3ykENq+R0huUKSOKM0XmozjLvZYH2ui9M0m9GfDtECF3aHuC
+YyxWKS8vduuHzrOD+6BiV6lj6661wHix5+SKKiS1IqP217qMBoVRcC7rfRjPSwT0fqvgZHqBGi0
YqMihaYfY6c7JfTypcEQYrNtm/0BAAENdr9Joj3MieaCwspwMMqi/eHaqnvvkQVsUKWlY9dbongt
9dHaGD4KNbUveRjyoNyMcU+thGzOZV725fW/spb+6lCM9rbWkvC6s1qtW+JlGVcF1dQ7qyHa3af0
vaN2/qr6ipYsLSYy6isqG0rX9bHnkhzor0epTXYq2dV8Q2Qp6P8KtziwAKknTfj8N0MJ9HuzaOIn
9i9iWciiXP2LnrVdZrLv7RrXLndJrtU/wxH1DbpmJsok0xHSkW78xj69WQMUQajVuOO6KfoUT2sp
bVMfMkKFTHuVV2pGbWt8K2nvX5l2ilyzSzraOfji2Q0KRaOtqifxXUMfNF5HdCNwCaZ0iBMS72j8
0vZRFy67oaNsNPFuiCT9WHbTOTqKukPsDekurLWAoza4HvzZffA4Wjm9S95COlZsi07sJC5JvWle
AjsCox8H5XqQJP8uqBElr3OLTjupydYi1IrmmBSI7QUiMmzRDJCq9oLbpJeezJidZF3G6gHgjn/I
grK670e/x7GR6ASVD+KQlnq2suS6Jy988E//0uqWM7luBbtqVKKlVkj2JjcssYFbEmD8RuMLfJb1
iW58PdkcajdAxFUaAFhrqah/eJ4brGIlwi2h5QkJ0F7KG2ZZavmd2SFdc3QZN2T6aqtmSNR88S/d
CARGRc3GFtPkG9Yu5QSoWjuqhi8ufcltH1H95/cY/NPVvwLEN30md+Y2ZPezDX0fMUjFwfhfNQQT
4Wuxv+uR5Dmhi/5YModorehhtw04yGwbnEV/gX7+v3v5/yjYg//r//47wvd/uZevpkDg/7rIyrfn
3wOGf/1ff9mXcTL/N6hurOamzAoGr/ff9mUYRZMTWQiskRBX8Cv/bl+WZWZrgUH9V74wN8GaPQUM
a9Z/m3ihJ+APV7T46z+xL/8JlpFU2GX0TEkP/tOz3LUB1RGanDe2RSGLXaKy9QEJ/SPK1N9Xn8GC
SFeig+MW0ikNjW8Jr+RiQMv823N2/oLS/J4a/NGd89B+d1tXCrgUlVLADTMLYfIYhipYEGdefAas
0qgUFAmRkqc0Dr/npqpSdcSldt6dT9/oN5+41lYUXFzuvOrYCFIQvsCl9s/grH8/8hnPwDZGnSpH
7N1Q53DXTSdlz3Eqo4ShXbI/7/5nPveOT5DGkY9Qhqa/yLpoY8Wy+0U41Ec/64w2J3ImeISl7mmM
sVa5uv7Q1zJj7j9D851X5k9c1t/PZoZWrOjLjUMQ2CdC3dlrlexIWT79pfDlL96bP/lV//mECUTw
+09bZ30/piaNeA/KyGXc5fmuNCqF6nNQs9xNemeleZFkK/qCY/HB45rny8RQrEhdTMQpbJorIGCI
O4Dj/jWr/xEf//8wxOZYsQkkkqYkkp9kz8T/3sZLgiUfP/8tfj2Sv1FTfz+q2fiNYAs0VtW0p6pQ
1kRaTl3shXD3av0gxvusxAnMRjy6jopwjSMV3eUubn647t6qN/w1s38gN/rii6rTh753M7PxzmG9
0kcaF6fGLVBidsQbXEhYocG0cFA1tBdqyoue2mWr7lvxZHHUTxmyccFeTD4mNhalv/5WtMb0ZxJa
hH5r0XcZCGb6Ofnjv3hsH93pbPJge+cmvd+2JxqMe017GSh7mzwRrb/ARqh0eOYnRkspENZspCZf
gk5YWHG/lFObjtxXAdesMu8/sdk8g8g7lEp1oMGXTNYIG8FysRBJvVVMnhCmL5XzCBXcE5IwSt1s
Z4/ZsLQU6Aoo2FzdJS0UiZq5j6INlp8Fu6bPn5D1wSj/hen4bXpFzxGhD86DU5EAJldLa99hPRaF
jk4JUV0dkwhREnDn5/mtIsXNIq5apPJG+ADv4ljJxc8gt49BnjzZWnCjDtJlYwdPfeXdS1XDLphs
PqU/dOwlS3LphCJdWg3SkN6v9jWgVHouL1ECio9CAobV/jtqlTUwqpXt+xeNRLfTdXelCBFSjVdm
3d+yLzggwNo2jXUh+aBsJfkwPbEApAc1h6uqbbajrpxCqfoepMVlmisy+uNiBy5o6wfxKTBtGp8S
jpkYu3gcP3RSt4n7aF0aIdVwmupq3B+MID/gXN5WbXFB9fJKU9KbOM43Xgs+Dz6ZQ9H4zFlwNocr
XeJhN4wKR21Z4PwevsVkttw25G9cyhWcV3/UqoWLievz3/yjWXA+sfeUq4yBwzxN8I0alJQp/lkA
wn+mKXk2o4cdHkubnbmjd7wQY21iwsy/nXXbc8inniXQknKtcAr8QgvfdK+ECG4+v/YHo0Cebb1a
qcLoZhmFAxgH+sOAUOIUYo+4poJjfxUq+MFzn7a0vy93yOkGS/eGyhk6+9TocJzkyPn8/j+69GxG
tspKsfF2F6iLpWYxxtlNg8Jt9fnFP3o404f+NkVIRg93T/MqHJuiW0pGRM2giuQtBDB1/flHfHT/
s/mxNwRMXFMpHay/zihJaIbMtDzvfZ+ThhobJ1xL29ChsGAsbMMrd10Z+eftKeYpHLSkw0roceXE
fTyVhxem6b2d91RmAzWxfQJw/KZ0APiOVKFGR5dphp9zcVhif/6qlpDiuu2YdmJX0Zc2d75ME+us
sarbs4NSqElpNtWAnKi3f4wx1YkskL/YC73/rpBz8OeNx2o5hHoWEPJbiW1aoumuaAx/MRl/dPH/
NUaHqogEF1dtd0MxZ8TvQh7heY98Nkpdoy9xmgpmmaL0d9jkjFXownj6/OrTD/e/d2UAvv58LklL
R6RD6OhQH2wWkI82bRzdEnV1QafqZ6cHh7RGJmpQgf1H5PB/z/b6nAZXmeYwytH0sPLoJ+/TUkvR
cn7+bT76IdQ/v42dWV7UoXxx1BKYnW9DFch0fff5xT/YjxEW/ufVMd4KSKlYQNraSp/TxJC+jRYg
xbh1xXosenkT8ZrBxCkIDLFsYAIFZshlZCg3bBmK67Q13M1o0ZzsR1O7ioENL1ISPlaSqYD+o2V6
pHP5GtGpolWqmGe+QLMJAfmM1feSXDu5EG8ePMZF09ZfXPv9w5guZvOB2yRuaSNTcohXlnaJUVp4
xq0HGUyB2cXlscEis45zudp//ht88AOL2RQx1l1ipxT9HPyZC6WU6bjXwD7Ou/hsjrBU7FdlI7HU
Dqa7lEqrXlSCufnzq7+/IBKy8ufbo2iYqnAJ1w7uzABRnpFc6F2drKpGUc5a0HUxmyqaEFizMKPS
8aWME0Nv6qBeUF99/gU+evbTv/9tRXcLLa+DXlSOVQ8qHanq1RwwUH5+cWUaRO9MREL78+ow4IYk
oE3q2Iqtk8SQ4Sjrgh+WiplZK/JxHfYtXibhR5cDrQ+6kFqxjn0aLZ/fwEffbjZ1ZFbMLGuWpTMm
1U2WlxdNav8879KzeSOTwNWWSV07maX/yGU4+lX7+vmlzen23ntss8GNGlFr3IlqFmZ9s1eKwaRA
n9qcVyU8PR52VvLGaTxFofVo+r6+6goFpjGT1UECkQhNCYuGPeL2wp3e3FpJKl0iS3c3HaYCTjeD
BEzKTZbw+FiO3ajcjqoZr9Nctrexb9wVrZuslLErVmDU1HUr0U/yhW+gQIK20Cp1squplq+QjWsb
AcsLjkxRoL018r2Pc2lRA/q5kmy6JTRAq1WijuIpotvPyQ+5tIYL8TYb+vrJhQF9UAoDtmsCo2EQ
8o9mqMKl3FkhYfdVvhg7JaG1YeKWMO0nq03QnuAtAu7Xgljs25c+wIdYJMGZq401GxBVJ8XD0GeF
g4wiWoEDQM5RfxVJ9cHCbM3GAx1yQa5mmzvglkDLBjYYZzl9w7xKzQGaED7gHHQq/FZgOZn/Fdj/
g1nKmk3obenrlSebucNU7u8xUOB4spNi36vtWVtfEm3+HOgqJMvIFDKKntI9SglKjEwtlS8m2Wky
fWc4zDMsIlDCbosd06EU36C5LNHI2ZZE5UAa9sogReetQ9ZsMu/HKMlByFdOlRfXTel+l9Ps7vMh
/dEvMJvE+yBCvlZ0hYPzQvsmSi25SeURsI8ZyavPP2J6Qd97SrO5DtJ8lFrBkDsADI94l17DSHyx
z/7o7mdzXZkPakg+Zu6UcaBe1A0K6wGx26XB4fiL3/ijj5hNeY2mRhbEQ9NRAxkgFvgqeutlvsxB
259VIScd8893tJEaaygH1XRMGuwIK4b70P4qiPGDhz/Prx0tswjanGtLMfDVJiwv8+q8yr5uznYw
RNXhFaT75YTxsjS2/nmHYTIA/3weViQIA4CI4MRtvSfk59nT7PP2LObsdVf73izKSjYdK7ARmLle
tAg74B1nvenzBKvSlkZ3IIXBKXwF5xUmzeWg+IfzLj6borWub8HWJqZjkGO2KuP6yh2k7Is7n36y
d8borwX/t91W2Re12qDocxDC5VedSyPFszE3NLYC7MbWMSYScvLFhPDBkDJnoxYDSWlVrWY4oi9Q
F4bouoUopSsEm+nmvIc1G7WSbUeo6xXD6fIAo1rxIKn221mXnidpeKQpqHk58CMXUgTTtILlZ6DC
Ou/qs/VKmNhPgMJy44PbLhSR3ra+ct4yYszHq48XEGFm6aRhBq0XGbaf60+f37c6Pdl33qB5mJWJ
hsIPCUBz+vCY1tZWFhFG542a3rmEyVT5JYG6K1nZ9smbqr3E2qOsjxeaiU8MuTr/VByCMQKv8UWo
3K9+2Xv3Mxvpuk9aahQmliPwOZt9vxQQUBRkQYON0to90qjQm2urCPdRe5WmKNld5sdC34KaCYup
iVGY6Rej64NJeB5z3RGqPZpmnDlsDjZZbGh4u8LmzIvP5oVUrwPyONLMcYVxCQzu0KnSVzPxB200
3VD/nIp98HlYREXiCFgCP0AINBPF4ZnifLBB00INtACOhJv5xXfbO13JH+BmiZt+GEHpG4CjQNfA
couAHbQmfausVYKVlqvddavo3imr+HNVLaxdluXfggoVbtKr32k2XGpFEZ/5hGbzTU/z32jcMnWw
CP1UCRZZ2AI94ecv/gd7QGM204xJZhZYnRKn6ONLAFUoIjjYgbdJnlWvO2/k6rMdQkcHCSNoFzuW
1z832MXM7uHz2//g1ZzHPaJ2BZOGJM1xe3ud2CG6ovyr5/4rDeydMajPJpyg9scCukDsNPQs9z5g
+9tcy8JLMj/qRQ6ZCZ5NledLWxTlqvak/goFeHwDuQjOaZfHmw7d+AoGnvniB1l7FFoqb7yA0mHN
SRAthHJnqL26cevurS81AAwdBopVgt1ikwTndeR1fbYd8WKIq03a8vBriAeqv+VEcd5sr88mKeTT
qRaXXuQwirYQIB+MOv5iQv7oh53+/W8ruiUMTq5xHTmRSN/s3H5SzC+m1o+uPJtw5K5XLLnJQscr
DW+tVwSu+FK1Pe99nE04hlUSSzp2gYNnJFkrXkEuWQNE/IurT0P+vTdyNhVoqUT8E0pxJ7E2LYAQ
djUUx05ps6flnkyumBBSQfasTUt7gOwWAheRpx1+ZkpzkTICBzNWmGSpHzwI3d8YEA8828e4hZhe
uWWcYgy4i7A4i/wRYQN75EWkqbduW6wrqpN8Ui2eSA5fgK7962MVz1p+8fU++HazuaiTJRVFeRw7
/Si/wD9cVpPM9Kxra7MpiG60EmpRFjllm9Er7zdZoJ73m8/zgVGAeqYUpZHjFt4xU6vrvDlv3tRm
ExBGrhBkdTLNm5R8BOhmr4/vz3sgs2khZoLx8RImjmHuXd0pzlzP5ym/WRKnSmf2kaMhOcbDlnh7
BLzW5ry7nk0LkUvUBAdOrp4V8MObJ+pyj+ddejYvpFmRkG0NzVweIzAhTQRsEufA6ryrzyYG38iE
2bdqhA8YjXaVRVe6q9pnXnw2LeSZasJebUJniL1HxfSxnUz8kfPufDYq3bETGu6g1BnyNNp4CKw1
Kzvv51RnozLSZfRv7GodJSR5qe1AMSY2xLGz7nyuJR2pOnmmEiSARXSw/+kLIN2vWoHKrxLEO3Ox
OhucrpdHUWOmgSOr0paJ+MiwN8wH5lqjEHs5LhdBsq8ImWGORv+/9utHgGxrdSBozBtBU3LETqST
By1Oa7RtCeGyq1616I4rEFiLs9s4qlzFxIqpmc2O2u+CLJG9phyxqZA+w0uaPWacPk3mdi2CoVrD
HBsdJvA8NXZZs2/lzTRVV1a3yOVwy78ZeS2kTiZAbVNoPrza732WWcuyvuQ/qqTLl0ifajG8CPdV
FveKqyx0/ZrD7pHFQBvFa9nvyX5YMftL/FgCQ3UR+tOykDVTTIG+5dMLqwYWRCQ7XyTIb8JkH/F9
JP/NHXJ+3x9VAw2Jz+GSCrVgrE0L8sf4Y0LWAZruDTC2IqGEm/z1GCsoAaW2rXX2L7D/cDklLeDj
Tei+NW2+4YGwmrVyfnBjfdUEMlBJFzNacajlje16/ONmWuMGLAJJG19nClyuvnh0bZSW+aNq7ElE
PDYca5RkMh6Zj9yDR33Fw6GvKk9lhQM3Nb7hm7xwU9gLRQq4HiuEh62gvlTNo0UDiWBVyC/dsqni
pQfvrh/VCbC/mx6hQmgIh7JG3jQEI3Pndf0N+N1C7oYL/Fyr2Ec+mK+iHN8CaTzNk4hMWPo2NGB5
VZxZVPh1SPptS+V3tHtteIpOFXrE3bjGd/yOXyzd00v/3mCY7QQ94JpYxDlGWHV3B3W5owMFS16D
ubsgCZ04ygEn/HnDerYGiAwYQYsmxCHM9gie5l73zH+Udvyfdrs6WwOKqMCg11SRYza+vsd7CdqU
GMszb3y2BuRNb5vg1DhHS9lT0gHRqJMvarCz+Li/73y2BBQ0rQ2j0wIn5d33e39JwsCBAeY3Bo71
zbTjqaITiLW69Xf+qFwp9cPnP8dHP/1sfYj7Oo370A0docU/6XlJjmtX+V1iiuinFhj2lcBJ8sVa
9NHXnOuZy8HVzXw0A0fodnHR2ZgQ08qFVYTNZdE0Un+ZijBYejgssZ+CgGRMKvY+JzIC8oPS7PHY
Kl8sLx988bnUmVz0OC7jJHVk7M2X+CHiK0iF8VMg60Cv9MEjtiKuznt35tJnPM9gloYwhTbUPeNK
f0oG7/nzH1C8P3aV+U6w1sakRMTiKB5YwsS2PDgVmOAmD9Rejkp7R8rrsALhmJ13BFNmswWuz8EV
fRQ7ahq2SwQudBvjMxuNv6KUf5vmhGWoAKqG2Im67BvBn8+JrH6R/j7NMO/Mcr/eyt8uTQ5mJQm9
iZ0pFkEx2+/UO794mT669GxuGBrSPkNdDZ3akh/cKoRdZHxVBvvo2rO5IQurspaxf4MFkx/h82/i
ov5iA/drZnzvkcxGP+m5WUNia+CUlpoc+kHGaW0Q81eBnVj7oRp4Cwmjeg8+rFAnLvDJ0i08t7ZB
pKxP+Nw2y3yV5AMpWUlD0a6B5IOS9uxiRVFB2ZUAuBd665Foy5dYdaqSRnCtC/eLL6BPD+GdLzDX
05bVQDBWbvtOA649MvB6MpOABCALQCz69MR+ZkBQwd9kcgyjln4CW63OfDSAJ4SGM+2oRoxErOrV
6KgRuOtDSEZfHAJTkDccqmszWUdWQlIPQQX6eto6tMJdTrutQPueRDdNRaiXTk++0nd1+yo3T23z
xbrwwU8/V/SaiSXnRsi3Y+MbDFvlq0GmWr9US+89uNn+t7SzsqM6Gjqxkvu3Q5A3G4qn471udmLX
QqlYk4JZriMlAbkGNHmbShAvJrSPtlWEjEERTiw7HLK5bCjI6hKZRfIQqT71CqnSiTSplGQVVF15
1ZUBRe/MJIDXCrEENz55YHbXXvWZEQGtQRpW5Aa5Qq2aYX43a2UDEiy66Oq0WpZeoh7kMmcnAtek
3fhoDvmFdOleZPaNHMsro1eu/ZrUBo1UbuAzCDLqcYjBpeTlwvLzCaeaWtkiTVsIrUGgHSXf1tjJ
D5i+m0S71zt93AxqCgA4loKfUtOFzwKQx1ubtfkbcdrV9YjdHUakHa1tEN8bJNyQWRuleSTdz1sz
QqwFaZQpxWXw8UHYy0cXEf/GzPt4T/y0WGUaEDbFeAl9bVi7uPqXgIBKjKp+f0BnZxXAEULSb2xv
GxXFcyDKFhxMq18KPXnTNdV78Ef/m01gzSN5NMYFeYXutoNAvzHkPFnKCYkni1Tr2utUjuttV/fN
bjAbcxUjUFlOQT0HHSMngcQWO9UOVmeSBQ8YX/OrUIKRIcVu8cCZyCL0QOTmsw78+DqsyxPL9bKW
fH03FLq35trpQpGJCIuGRuEP0JWGF9uRIpNF69iyvGs3qoLrgPwIDuG1hO06/N718NeGiGlkSEBo
tsmgrkqJPPdIrqpbKbQYp7n+E+EQUV2ql15zWZQepXTfxAiqI69HJdjCIjkEbTDshzFwceWHpvQC
SkhdaWlDfkoV1DtNKaSFN2rNJkgsdVV5frvzolTZh7rCr4O/GphdPXh7Yq6trakl/TcZ1OTKLnRi
StJe3tY2Giyi3uCxEUOzloGIOxKR3S8T7h7zL4KgDUba8OCaobdA382uzBqGuzglA3whSz71fVgo
sAJiU1SLkrkV+Rjwnqa2USDBioILoeB9X0AL7OIlfNjxaLOGnspa995q080wwMfai+7pZcK50CUK
DajmxpZgtRPFJ28zVxWrwZZgvYse4uAoa4+JUWnYzyW3fg5jzdqnXe6tqyEelqEvkxmgNm31U9YN
3tBMjg4Cv90zUO12qQ+cLpsJ3jAoUrRtCqAUremFwAygsFDBxfps5OT5tU1f70a4K/sSHP2za8Du
zTsLWEEW5z0jotYPJNTv27LlwNtwpNIKgsHUJwPAja36+7KECJv0ZrcrAmvEKmPbAJX89JDao/at
kgPtUhmbKT1wsINDw8Bk6xnDcwJrcvKr3F57rCZbuRNVsQ5rK3lQ2lQ7GpIOkBh+JB0zEgEWthVr
b0YkEnMZanKzQWBSXZQN5RoKp4Fy5ft25O5aZYpgyeU+uhg1A2gEXh5lD0E7vRakattr1VbRjhpG
8vA/HJ1Xc6NIFEZ/EVXk8CpQluUcXyiPZwxNpqGb8Ov3aB93a2fWlqDDvd89Z2q8Yl8zUfM6Djdw
q+f0LbPkeTgjHqhLACe9sODmtQxQrbnN3Qx++foMhsqP535a/w7eysQKU9iLn4zebC47kCgMIYRh
jdIezjrbj+22IKn8LlPkwOfxpzDgI/EXeepNRSVFrVJOvx3UGVCU6iZC0bajHsN18Lfatut1W0XV
kCi3n6AZ9wC0Z+yQeCdXRgdT1V0RUev9OrbO1usU01VuMNTJmtnNqcCXS8+C36bJMf/KwUEtghZy
K9EYXWoEt+d+sIxt3UqKmGjox+0K4hpj1Jxto2ZSj6juZTIXvrkdRlJtpZ4i1OEoronkkcoog/Zf
MY7r90A2buMtaworWsSq7+O0Zep9bS4d/psW6Q6hsoYHfkY/ZQSHYlB2EhgANBc/ghkgvMndpBpn
FewlM/8T6p5Jpsn0HpzM8tcNS4WbMFvALF03YjzzQEMB+AMYbiPlUp4CA+ajHKqsfI1x9nB+HcAq
dvmIrRI4gkzcYhj9qzW09o3nMH6N06jeJ7RVl4wo7qEP1IyLKw3LZ+hE6WM+Ck3VRMJm9/DVJMqO
cmgtKVNZG7cxZ9xQ9GwQLYAHjCrgX8K3vp3FG/8sUMhiWPX9dQTmwlE9q0/ujMrDyWcqCFaDf6Pl
PRq8voPX4fj3/iKGeVP6Lcebhb58k8KFz6XGGmlrd2tGdfMKOL855Ez8XzuYir9F7jOmN8/34ZBy
bhGDc89v5cBrmKd/abosj5qQczyiGvxTF264WxdtvLsAPI6T6pxPhROWpwv2IDhN1jaA+5usML8s
UfyYdXCfF7h6i8FyHqvWXTfuorFwWGrCepI+TzYbQO0CEg2HBv1D5BUJnuuOJ29WWJe979Vd3I0N
2yYO7blCS0IPI8yNFRMC/BZicuP9UE/DZlg5VmrtwDx08BQKC/p75dggZxid2HR5ju7E4WzXlwYY
nIqIJmByL1YBalBOrZul5t9nznfXFFAp6hibbB0jX+seOc/8mA3WpsK7QXTryLhjcl4ea9KxSdV5
IYfWmayLvYv66rjkUuxrefuNsjHbydzCmpkhBTPNsMGfOQZXCU5hF5Wd+TT5lbWlcVduSzd1SPWa
pbMX0Nn4/0tIew1Y7hckj46zawer4pylDGCeTmDnCa5O85iuZkOQc5E7pfwpxtzj7xYn/JRa/bSI
30Dj2um2gju69zm7b51aGEkFJZeHf65PoO15I3hH061tz+MuKBWA/bR1x21re9FON9k/BITAGwNR
uQDNGi1iUUOgZXJSyBd/CQGdcxNIcgsPKfjAcj9E7bJnMaKGh7RxLxt8m8VtNlNA4Ts5lgZJ3k1M
jXYyi4666p0L2bUnV6BycoXXb1bXQKnNADNJh/7f7WR7ZVBXbWD0Ax7Fv5F5mAG5SbR2Bv0xl/gS
TVR6wuu8veFANe2aHFQsNJRtrQqYI+wkp7q1IYID9D9XRvSRr4V/bIRrXOpues1MDf6ftO9R95bz
6UfIFwq3/JULBuFybN+CDiezy0GO0mlJPkSunvHqwlz8pgJqxrLzml3DcQ5ZDHwnT0Ygdpdd7oXq
c+AHjAfXaq7C8KxD2Pbpq69gra5sn8ltvhMF4jOLyZSMxqxf+9XMf0KwxtjP5vVo91m/A1U5JLyx
7QYUzMzLMURi71RDtG9g/MUM2Rtw0WfHvjSTbnd9EwAOcjSTwpEcEbhZzyCwOChGzMZ2Q+BfkCll
567wS+qPjXMqOJugRZRNCLpIzv8i5JVBPA0LduS0ARqwMVyYKBYLxKZzqyngRBNxhzLCJVaTV117
hD0Xv585/WaWVogA5/CllVKpTWYL5wd/hrXztczOkOfuOTPaL4XWb3hj0ngi9g/RLTMT1E/1U1G2
nDTIi0B8d6J7mUr1z8SOecoi8etHnbl1OmHjpQY5uGG0HQ9XZluHHBosyf4iuKta8K/ISKi8g6Fa
LmnPlSJuqry/7dn9plV62bBWpnwwAIbNqTcNaNFB81k2KIdiH/I7om9RshaCr82LCNW8GK5LnwVn
cOriC0pgsWfI2d+sdV0lgciXwxzWv9Twud+oIT+XrLtnxYTJbh7Bm6dp86/yghGSGfo+PrD8ujgY
H1KLE19na0nq1Fp2svBWfGVOxABEKTcu3sKD5Tgsi27u0rWdMNMqtcKRWxcoWmExx4shIrEt0Rux
YEe23EXSdMc4d1HT0PCG+pR3H7WZhhe4sJwOOcQwmlv+tL0GcLy0ODtwwPJEmUCDN9pdmSxvTE4X
MrLPU57VmyLEJ5bdZnvbYJm3hij/uZBfHh1HLltFgXY342UZsQwa9QvwsZoRiJrKOj/3X9XVGm5d
hq3bLoLdLDt/DymiPvZVEHHeVc0OUikx93HqPnsf4HcnEMo6wYrWjuo4jC4BrKjsh8TQk9qjYBku
E/CZA8z+5k7NVnuQowajmy6ItsjEx4WP/Vtpx32VGGkv3ighvBEF2EQjj1TGQAW2SZY3WIIVlwH0
YG3LdlMYCyIm3SIKB2TOPp+GMV2H4Og7XfMWoqHi3OCbF5MfAdSN8ImfcyL2F/B0c1PJq5VnIzdY
eme9C03bnds8AeuDlC5Q5XOx8BNQOQ+OjNDkgu/OiGASg6/b4G/9rIfRdbZhm4Vv/RiMxWZewHuH
CPbuZDqt9xWHj7jqAvd3pa6wwmQCQcw9Nh1e9ILRIDRn/2+GrxggayDj0of8F84B8Nssn3fC8z9a
NYWxNuFPuJHx6zqmuQMI48CSSuF/MRUGpI6p6ZcoY9eDsF6fM1f556U1raRrI4hkFUR/fr11Bx73
1iQa/ZPZWMRausb+00J+kw0jX5IbA9ebwrqfVkQ7G89toCeK4YYc/fZKT7fgoqt8C6Pq75TmYlsj
vd5UtqUOw8COPXYgJE01mFduwisxeEYqS9l7u6VkhQrVsNxrxeq2dHBtpyJbnrhKRU+LbSCaKfJ5
q4xJJI3JF8TUA8hZ4KB0oVZEGmnABIYbtnfN7U7i2SraIuY0j4YZ+lsHIvSpDYN1gznSe65CrvSs
QlzyFkM3ccjT99QNbb5NGXAg8aMD3gTfeW6cHvIbV074WbJlYs2ujTgklLcbLYC4GmlhjJezfyvm
mdwGCzmSavGbZcsY6xFbdT6FVsKUUrWzIrvZF43S+1b71nYqmAxu7Bm1sZ67q7algAk/dL95m4oP
DMnZmY0yeG37sTwann27rvcutFUEaGuWphBnJbfHVbVHCGHLtY0qnMrV6u4dVIHXlL91P5saYXQZ
9IkVEoNMb/yyTuE9Y9RoeqRHy4ff5sZh0Pb6d+kdP4G6SPO2i9YHsdD+0U39AxbLePQrbWw72fqv
4Vqnh47j97mn+rsJVy4Tcw1NMpxXTh1OKHZuwYwUw7LeS90BA14rN33UspGJ9ph/qDmecMqvcoFH
zXKecAoB6SffdMz6VTIO6OlXZpq5VXDTOGpXy63fTx+T6zNWB9SQLmIQ0qgMhsPIBoXbS6hzSkth
I5YgQKhLh1X1TXg3mKq5jDM2itGPFrSHdaYPi0XkoKndgeeiafYW2ljkm1p82DUfUxN4CGfKwIVt
oL5SATaRbaD+xBE67BqMQFK797Zeov285IA4R1FcB8bxNkE72Q9o2h9wkZk+cOzZPZltrgbYkCbe
mzkw8t3Yh29+G1jgHcVHCDzSNosR4c/6jxvYR5Wnn+VQ1b+QukUsVZCIYDYTNSukcD5YO2Qq85eZ
op0PGQPflmAPYweUJhpYNH50ozFKUcjZDaIrt20+a4aCtLgsnsEYksGrnPljv+Vl/17svNxQs/B4
p6J/KdwwSmUIGq2Re6xyBnGi0PVYksK7QfqaLXITdFrQZXFdcCraqhyURaUq70Xa0j61DauV20yH
Ze7Vk7XOxq4SfyD9rqx52D5Ld3ngehQcuHjrOLjhiVTVvhd5du/WmidZDhO3M39+Hwcz+ItW2eat
UF34VNJ5PtuFYT/lrmC+0lH1G8IU9yEdJVJLCKobDcRxiw6elHuJfZPCiYULjgtya4LTHMzoY1Dr
1cndc+rSx4ed2mKNttEgtf5yTvNSJBOYlteacsOdydH0b6FQOCGgKA56XKLNiC+3bItXPjOYa273
txqtnnJSpLZTjQV6ace3ZQyfOZA9wBLg2mzZ3yKqXsa6KY6EeYMY1UqDXdVDqLGmbDXzRBVica7c
VcYNL8sdttQ4nYoGc+FaHUGJt/hJzKC4U8IYLgYzPdQbGmCGVbh8oW67HTKkFY+IlPC1yaRvPdQt
0SVShbspGyNAepMq/gzkyFUteAp8yPOQuCl2Ryp/s6Icknx4GSvb2Y6j/+F73qvrevObw+N6EFYr
L36d+y+U+gVI6Xzc+yN4X1mnIV+nl6RK7dshrP+qTKFAlsEECtUx21PuVyDGm9E8uK3jx1wG0Lsu
PnzgqSF+svFqItlT5zzehEtmE4ZbpxEA4QGknAxngDjAfT5pa4GhEu5jYuaRe6hRBSBJqr0dPFN8
wH2dbyvOQYlvGAFsTXeJrX6u3/s88k/Kpt+rciwURVNcV3tYNgGwvSMxkpPZ3WxqQ84+ak07MK3L
BVam8QhFv3h1Cj51vunoHNoYClU0cgow7PsgtLgpeh6vVwi4dmi4QXIa+PFGwNiidYf4Jjln3cLt
y+Z516/uWaXtJbCEhS6jJ1zRaInUCTZh6izfoCjzuO44pHgBEvB2rqu94ZaaE8D649+qUKT9ngOp
ohj3TbAJQijV9JUEuA35Y8n+w8hvsURTXPVM1I92x0qV1Hqcq/psOyl8gsx5W+sAbEsXYXMJLv3E
sJA9qIuUElMNj8kG/vVlaEH4Y4bGAKWtH4etrZ87QOc1JhJTG9wN1JemmuJwBrXm9NH1Ii7ta70c
zFqKdwQexs3Mk993XCiO09LaZ6ByXjwGoR/7UXSjteenYLVP/kBP17b2PcpFi6pnYPWveW+HD8hb
WpYWMzwh6oEXaXPPm9Hm0mXQbMuhmZS+r3AmRkeRt/M2R3KyCcqbR8ED307AtPixFLqjznzliWAL
NIRAJjQGG8s2D9MIJQtmDWe9g6+ry2pm34OD0LFqr1i6ik1tzACEH4fVB9A470UuetoTE2kPz8iS
0PPlznXtQ2/jTAmMaLP2ze3c90E8GKhwEyV6YaVf6ie9pqcwNDDG5kD9e46Zj1W5bnsnOo9scOMY
7haywVmzauiuDfKoWt4XEBil0YCOrNUrzdMH2DpnK50fh4Fvv3EROlml58Z1tU4HraeHjCgUKGWh
ksUTzUNZRu1umlf9HGY+FXGxfmSN3e2E8S274nt1qOu70A5iH5guPxS8VTp6YhcGEo9DvZ7aRetD
Drh6IwoelZxjGhK3qOrelCpeKnpecgxeK7dJ+gGk/2w0n0HZ/8uGiiQ1m0XaVNZtKvMi2Oixfll3
RpM90WKJ13p9tKVZH20b88Bo00xbe4j2YZ2/zYb6LbRzcHzSr100cwGST5QLyn3hT2ESrk2+yWZ9
4U53qSZzRKhnHWZysHFZpnkcDFF5l8+mcQ1yfnxrWrduYZ57kswsPXWJBDaPntfRzMkR8ZlBXKYQ
CrdjHd0q7ntvC9ro2VNLEyuRgo2K6iSSVJKmvDuIMiMda9fIbsum2jSVGt973DBbN0+hGwz5pezN
A3T4D6aqzO1kcUzijKcAYg5RrKuU6tMy33Ud4V1r/iPd8cBB0oCWXiOoKX58GenTOuaKOpg8hHOz
bzrxWfTiwv387C3s/emYdy+p5Zz74K/n2e+tKU+OmSVyvudokJSCYogfleJcFCOpYErz3Gsmc8I5
0gzivfGbnwGFJUfdcicd8TGlY3B251CfwpGan531zl1tt0/Ucr0NkfWXkgr7Rk7raRjlSEKVMWjD
mozYDqZPYbO69M54V3a0Q73xwV3a09Bmn9Q+W1Rz31HTUgADX01svt9AZb2YPVdqKSzrmEv7JthE
zyezRAuGW7Sy7wGEAvSVlrytTcWxV8xqROt7HZkIAqZuvxBsaeBaxYpeWhy4Xc9zZrunFRks8meg
JihdHkC8d5s5/GK5v0udf9OADJtYNac9tY53cwAe2q3mf5kbKYyWLBGLa/yWjnGwbL8/MqNy5MrT
HEl6FbRaVPVnStvKOGlrCb094zEFhew1C2RCLqyio418nIO8ozZc0187I1rYV0InY8kM5ogsWyC/
BhvHu0Frii6n85jb+hX5NF80ZGaaCAHXN6tzOawYmmRPF1Gg1egPSgbYjV5dF8kVve45QXDdL1+o
7/8zKqM7GEyV9iDuk6rs0Gpz/UUnuCkFY5q5aXpbR/uflMb9xO6s36GKnnzig1YDHC7LqzGmqNlv
nbSt9336R0BAXgzVJsYsB8qP5ftiiTB2qxpNzIX8uBmb+CnLgXcWP1W2CZBu4VHb6Kr7pzj/mTaM
syC1ek6yDRm5xaTzY7o7g8g6thmsdZ5/rjCttxmXK1RqFSM69VnzEekFS5spwFObCJj4T5nuxd5Z
mc+37czu57MyZXM/+/MTozLb3Bn3gaveg0gEmyYYo7+QPvemz4aXchGiJ/6T1RZY9mn5V5TDxsSn
8WOGuE7kwMDaAgrNqB5CmT2ZPVfuzmkCmpKYtfx0p8O22C5pcQBXjFe5bvI7T9jFPrLHt2mQQbz4
zR09TuTrM20SRwM2STlQU53501aE4RR763qzS2UoaYVVfFLqojbm5yVkPBptSvXJYKB/aLG7+36+
sPbUz8Zcvpiew+czXB2PgETafY08n/HQjy8hAoNt3qiVadP1q7eiP6h8vuxo+EOPcd0aod3FVjM3
CRuMj9uufVarfSnMv5YrA8qkXnFwSVVf1FRWmzUb8S01kfs6c1jfOkN+sqDjJU1IU6MwnP4JaLyX
dGN7qMXI1SlHDdjY1MVTBAgbw+qrv2KWXtxV5nunjTExCooO/VLXsbcSTusdNqjAbronlXNxyuB/
c5dc5Du3wKcUitQeujARz2AuWZUW9xCmhoxFoLvYdK3y4Cv95rXGcDVTkW7X0CKK6jUICOdyfq7c
vnzD4klh2M2H5zCgFJfn2XRH58/fGnPoPwdKB49dqz773F04f4QoAjggrA9zO6Z3XG3c59oQ5gs7
gfMUZJiCI3RG2FZniD8SyLatOKL4efBhrrrfB/XQ8Fmzlqfm5Dz1XTNt/z+qQjfHb86kj7p0bIEX
5L2kCYelfXGW1t16XvHUhkgZDYC0G24lTbJaKnqc/DU8233DSgKJaiNc8c0oa7OvOSQDtZ9AGVi0
sUgg2Hs6Cxiee5y/a1+/YG8dWbkd/VhJD1f73JSbSMHry1uK32iCjdEY7jRHg7PfBQINEH7I1kjL
pLQU6iOE84d1anerxdO75IWx9aWTfbBiI7ZUwxducg9bBO4bxsMMQONeixHRz/qzVXbu0Zhte4sq
aYkBMZyr2h5iENvRtcoim0pgqhg6YXTuJbfc5mLbq4BPApUyKJdH7D6kAEqTgTvHKqA0egUbZQoz
ryqce4IJ82PeG7f0jfnrjHxfZeM5L67TVIlnjDQepVqTuTbe+5newDRWktsETfopSp8D36Vsp1k4
u5jXw+l5BYslob5gvELNoLA0M+PMA4QJOxg8lNO26g+WpmZAddH3EhGG63nO+RD14sljluLUiInJ
ZHaCGewmmXLFS1MOy6n1jC6pJm96mIJbycGdAszPVcNByhBvk4KMuS5DhJNreqG6AJabNrrLep6q
A76m6DqvYXaxR+wq6VyRJ5gmudeixyCKthpRggcnq3NEejePc3H0Z+F898JdkxUu/EUgepaYaOlk
oUhgU/DyfD8KriIlPbY9XV+H76yr3bNwU0EZNg03/eTXf9PBBQ2ka4sDIjkSm4T4aqZ/cFqVRz/y
7OPYD+txspV7ASeNPSf3i/pn4rW65z/u3DjvzfXN1yP0pmpEfOYP5lPQjtWXW9rOCfc6t9M87d7d
cHL+0CTzycCgHy7o5MXEu9grqJi6iViX/I7KZxbPWWZfm1BGG88xayrIPsVUwQTsxW5mNFwK62sn
AsbnymE4SlVRzlt0uKcL7bzL2rQeNF/K0R6b8Sw53byUnOSfor6QfzNtL/gEoY8nZm2Ot2YbeXyL
iIsYic5YU28kq6Hyh5mi2a9r5PXeWim3otBrJx0jjafwXaVRk7RFWYGL6Q0q+SOqYIG+6Y54NYYw
RSxhY6EtPq26LK7oINe/ztqMvCMSmqfu1Lc0e+4XbRMdysVkZUT6sYfN7v7jqccLkeGtIL8YPq16
HOIQ8yrEf/hQC/Voz/vM0F3fSRk2u1KvXPGtFtzuhg6ty5hWO875fglyfoYp94cEEZ68TM6cP4xN
Zl2CITOSWgTttkDbit6Wlh3F0HDf83uSzXEC8m/9HH4r168P1kDhWih1ww3g5DYoUNv2l+/PuKjC
pl3+pRXZULqFNEuzJvvWRjAdTdMJXoK+KgYQM+6U2PYw069h4aUhTY2PaoBvIsJyI8qAbdj/Fjy5
VtEM1yLgyyQW54bfHr3WR5qizbct/Om3jXS4KYqUApsdeg+jDFjo+zn7nX23fBJjHSSBcmj7pel0
wj0axOgi6ORYTrGrXY65Gdv9pXIHJnCW6Vz5jjxWvkt0Yi79/n1t2Xyi6k+eBdlwq9xUB8Pup3jq
JXjWyE0PJfrTiZQ7ou+lpapkMDfQTiGT7mF+pS/2VnbsnBjeeErM9LmKiu51lQv2woyqRruth9r/
cbOJ0pLB355Nc3WKbNbhAq32zrZK64LA1Ywx9o1Ez4jxpFS7v00jyq5doGkzlbgJafsG98pxQZz0
Ekuf7CWOzVWwJuar9w/tgWa8jTpLUaAHjUKEsYh16juco2O56eiaPLTE8naoh/LnYeiICAiDsACG
Dyp0DUv9Lbi9G9At7RzNj2OorD12zKsmeejZW6PsuaoHrXNuwjT/LkqakGZevWdtY2waVgIjBgrm
iaS3mv4ryPz2feIz2QbezO7AfDFgNSJAiyZWsxFGU+77fPieSqR8gyu/RBjMe2anh4eynwYE2pF9
sCFXXivXd96CchwOrlhqunAOpam546Q/eAv3G2ntzBYJX6Arkh5eNcX12pFWw8zEj8Jhtm+XL9tb
bs7aKd3RxQm5OofBNihwHTSFVZLGp1+84njYRaFBv3iKxrthLX0aJvSGshQEszU546ancfMXY7ym
FI1jShH82YiKmZYV1cneSWcKXWZW3mWBhxd6dJxsbzsuD6VovMQfcBWJkDeB/bn6zB0p79s5/PFH
U17sKWNRGG6qeWSYr6z5epv71DzHFxMI1LO7dJQKZOscU4Xbwc2D8rxQI7s0Nl3zsdEGTg/5W9d+
DYhqrC/TVPQcbwuYnNM0Pk/kM+mre9ObN6cFDU6T/gaIcAaSSwo1TtMOd6tdLomVIj2FZ1Tu/AoM
nw2Z6t5z5SePf3DEEDYn3Njqw1wP5mcZpvq05BPt5IDsEnYL87WQBknOsnviONbhyca/nqW5cT95
A07cIAwSEmoWF7+qpM1IGFako9gAtORenQ38+gWRTrwmXyqbVgJBvsNrIZttkLftdgwl97Wui66E
/ovdGHCaNuhux6lf/c3DLtzriKJVnpsINrEaHdiMh7PPNtTSaZvss24nbLS4yJ+EvWA6bed07xjp
R5qO9n7OkVHNubK/017yj/24XMpAe8ecMe09Qvf8WGLL23etzp7KmbrARk+ecRW9nmJXO/pnxEzZ
8ru5zxEOVnjDeiVfk4tuH6QrbXypf5C+ESLmtv+AYWTp6CyH1sXLgiJePDpSvWO5J5ewD5b1Qcnv
sk1nvkLFPQJH8E+prOaMcMt/gNNJML80PnC4V5expy1pu3a97VMKTkagR0w7zrSn6rdc18JQSVY3
TTyu4/rhZHmQ5HXgxI67DM+oyeVLP9VyN0nHPYLkRFXG3vAppmZH4g3tfaspneSxK0hZGKZ6opBO
GXxw3A2Suv4+na1yK2zfzjY0tPm721bGY52zHFo2Hmr6kPTrtq4WetflPUng+kgjPJnCJceVNDQn
1OV8WpOpX3S19FtDL+JFrITGgsxWPyE1Kopuqzz1S+dtgyXlHzNBB4IzRLvxZveNPzqcPPZcxK/2
T06Kks9z1Hs/FdX3ChfvdXLLccfCkF6k0vm5If4JcMKJtv7K2MNileO3Ra7iy3CH0OfNGdKk1uab
4rfa8+m6TykK1+fID/t800kltn279kk6Iw6ejX67oLM5WxrUmD3ayzODkgsMOddJgqVqHqXVEYUq
OzLxdh8W91kUegdwaJy9paVOBBfmp/UmOS7mZUy03Ud3A02pd67K3DBzrDA/xowWPE477kFdEVDa
VvZ4KSy93HODfg2cetkDU8VObmWqv2TW9Nqt3Gvtfu1j7YTfWnj2WcLDvgmTNwuNx5JWJKlIpg2f
YOh8eUX7E6ZZQSlAUF8F1kDZwu+mX9Neaf2U+FZZVJsx4a6KfDjnjgGtz/xjB6mzr1uvOLpd1DHa
Rssw3dhZ5mDcHexZgoHnX2NBNQ6Ll5WH0PEDlKTNlzEtZEBXGHUHPxIYWcVCLipk0jHoEOjJpmvo
v3pIZ3zxYKUtHa5AyMdlWOcXEQCp6+jWMXJHxzyvy2lfFsZXNYdFTBLLO3gdrZPyxo7cQ03MzlWI
FJmmqJM4GYsD0FHdX8kvvy4GonPpdtWxgZsZa/STOOq9T4/oylnU2vnwQuIoRa7zXTSnb341/xHA
+5Kyrt0tgQiGAVseKZk66VNbhgfTu06YpnNfINbza3HtQ9k8edJno8SJRHjFWoXB3GC+wqgn9Z7R
u9j4lXG/Vh1KdNf507Egx+zuvwX6yNHbZ/2j6Qzj1cakevWZTlyVn21T5FrbMMujO7Na/qDWbhKr
0xR7hyJk71INuy11u6oOuOIgpgx/oh4SGxJz0lT5irxyccxhN4seLh91iu3oEQIdItJ4TFp96KHF
0WcroDtmGhgJoV//Gce9vEedmT/0JCA+C9Guv/bSNi+2SRAjGJX1RLCjZCFSDfV2I0DjqIt3zxgY
+yT3h+6SkGNC6J6UpmEfUmV0JyPiBoiv264ex2omS0TNtqftlwb9n8hmPpa4TrftCGEdLFqw5LQF
sGxUTMSDKysmB8v2MbXufmE2lRaX0T3klOaOc2SLw4ILkuaONVzggnOkREiQDlN9rqrJxmKoUtru
WTY9K4J3e8Je7FhTleKgXvRLb7ZVwql+OXRpkcUWtfZLLswsJjZBxUdzwfHpp2z+h9SmBmWJLCoj
SrTOn3BMKbQFlkEZsVyN6H6aOYhPWRHtI8J2f3t6rFzHV4JOti63gxbNW++7LflDSS0kVjjnEs/v
7T1TBGZ4zsOS9l3F3eKuXAYEEAxcCtI2vvcogpG9EsbDyG3id6CMf1VuIZCz+jr8DZqQiJoit5PS
Ed2n9epfESdS+hGieZ5u7nrm5ahKjsXyJyKZemoNxgm7kvKh9hjHSQtdvGqCUxSk9HQeZUcQIo1a
f4dUcdpYyIH4RUgAG0sk7waSq5TiC+IGWRU8BWZNpMTQ9qaYSfNxUjH3nd1/UHzE4dYiyV0zIuRr
rv/CFKn/ROY8XrmDp681da191K/tqV3Lmf1McCnpeECl8JcDNyI7tpxaniLViERxMXpbxYq+YdAj
+xAC1Cj3Mca35XDScmIYICjIcsy2p/chytdrkzbRt9ZU9aQ/pNugnuUhLznNtLqdkVfQ4Titk7YP
jGxoDq8+55mIK1q+kKGcy2wtKA+H/1F3Js1tK2ua/isVtUcFEkgAiYiuXnAQRVIiqcm2vEHIsox5
nvHr6wF9b5dFu6yuit50xFkcW7YJJnL48v3eoXyuLDmtB/bChR2Fw40TIlSkIrLJ5KR8IDCB7qYp
SC0lvq15awxtCJeyzvMvwNXp/VBD+8hD4iRL7I/WjkmvdxLkhDVZ298MLWRKTEXRzKTcSeYQMHpg
iX3viOAh0Etvo2cR/bhUPEOkaaNlzGGozMq7hjGbb7LeE9umcGBwSd+MFrlvyweTkLmbEcYcc7+K
lyXrCGyHMMGeTD8UVjZIvkakcI+F8GcWeXTwJORTLsnpp8bFcWBh9PYIfqPqYO22Zn8ksd7/6vPz
ZaQ6bsURh2deeNh4jGG7E6mK1jUWwevC9Qm/7bnnJxaoho8zG45W7Lng9Q8W1PYV/pn0Ef2w/FYT
mcF9IOqvfYjbS6GN7b4T5N2VYR9vM1fVV+HkDj8cy2MtuJygG46fYklEaExztSdNQ6s7NCl1NPlr
5Djsy3WYANX442diDJ0l+PDrpLftujNhVuqmPwZLfNu1a2mXX4mup20JwWgNcYdIBEgpPRoR8jfA
SZF4OOXwvbcmMkZj2p+t0wWrqA+DTckKPOjRhNqo1ZsvtIyTdR6jCJ24rG71Udm7pFARTAIv+xrH
yXMndIDOgD1EOog6vHx81rR8QhojLbjhtbYs4PPexygYkNAnLOXRcqwY9ghhNbbfshwk0YNnQeh/
KzztMU/573/Nf+c1L0bESEFzDh37z19t3vLDS/pWX/6hd3+n/t/nH/tv+RxV9u4X6wwUarwjqmS8
f6vb5Oe//48/+X/7w395O/8rj2Px9u//CoE5a+Z/zQ/z7H38GcK4/5PM9Fto2sOcZPan0DT+1n+G
prmGTs4ZMRUmKfT8pH+rm3//V0FoGh1qqSR0beC/OXuCLPlzMpr6NyLQTbAy0zFhTswK23+Gppn/
ZoCGAI9YJgoiF/PMf0a6nX6K7Bi4/zIX6cItjqYRj+bydNIxXZQI+oUa04LH4pPt4J/IZhlPgUW6
bmel1cJqe+1AZmJOr5F9sVLkSxO6XdAtL5rkmlSg5sauk4B8q0SqBSru/rZg8q8ol4lw8lyH4E4D
n+mPdNzzA/2nePD8wKSiSenolm47+mU2TlUEBNQ1lX9CRKLdQSEBaDPi9iqpDH9pt+mXcpAgvZmL
6kkDTNiUeO18IPZ/r9+enwHGvsGI8R+v72wJ+Iuqt4Eg1UgH2yEtsuXRmxzjJe1EuYXoS5+y1uN6
Jcsm+PzLzPrHu/s1w+oscn7/1XlBhiv45vP/zDPpV4erIBxq0n/r/BTUWWgfG6RQz1ZqG4fRyMMN
LlLOzVQU/iMWt7N4osuFsXCLSSmI7l4cXqVDpu6MpvdIYI/9bA2/U3wQk/deET6PDIbhQhmObkvX
Amt5/4ipZ9ZjW2TJqXHH7KaXiFUCtyZj04bJVl7rpSO2CAWtg9kFw0dOTed3fzFArnIcw5asNef3
7AO9ikzHrbNTEFaHSC+CRzJ7qWmwq7vVaHvv8CQEFiVLgAhRKaptDWVi5SZhtIvHQKw+eF/z+3j3
OKbuSB0jSMexDROp2/vBmCKHe02ThyfuCCyprjD71wnm/0F3hzq9Ckhzf5moQZ9ytzToaKHOWxhW
Md74Wp75tzHZ1bAKurF50j9+U+K3hQQkAP/b1A2OdMdWF7OJWGErxHFDHctCz2kN5NNB9Ub9LEQX
bs5QumrB0hDANPskirRdLvL4gyE6T9n3Q0Q2lG2THDm/NePSGTWIGoSwAIunAUrGxrba4klQWGx7
yFZ3dUa03cJyGxRlcdCUyzSwYlC/LoCP5zb5aQwCqm4tShwsF/3k0yjlA2XIsCisoCa8tUW1qtWN
tedW1L96vXDuBkkmGzkdSFvi4bEc2h7KOMbxMGvhVXgRFhG6KKZViwg5XPR+ln7KvJGFNM4vSten
BlXFOO0pHpqF38BBDCY3f4Z+zKOSRoz9WBGNYjXFoXFd5eF4dP2sf/37zJpNji5GjT2b1gn2oswr
/eLVpR0hBHJoopMMe/vGyvQYDdbQfQmkIeDv4O8Z5IFAXFWk9A/r7APHgT99vGWxAdqGYZuWxeH0
6z7ku8kEOtmHp1oLtB1tiXglcAbbM0ur66LPYXPBBiivMLZ7LfCCO/3925/NH99/fVeHhMX5aBpK
Ny9TKsbOcwHk/OSkjxWzogsgM5auNe921tS/CiVRAMyTGnMBcYAkn/0QlYLrnpWJix86xs53BV1I
ZK1wulYNlPhqUbS14P6AscViJDENrNQLYBJScJdbLRzEoSn1cONDkkwWAt1HS8gxa2ZhWW714GnD
+HnCTxiJJfphAZmLnKBVaA08lJZm4kBgOB/dh4PfL0icpn5Oq04c8DbXh2VGcfJkufxaE27/is7Z
2oN3pV8CvSufGnpfOxvQYx+cN3a70p07XOOK5zQs+Pf/Prp/ernKYIxsA0dc5ZrvX25n1WbWV1Z8
0jjiITKzx50KYfpbwwoF3kTT+A3DU9AGcwzW2ujLDybXPHnev1x2JEOZwnKZ3OZlQZJCegeO8uoj
/YfieXSTeUXNL5OWUvEss9r64DAX730cOLNMc94CqYAItZU/7Qp+Pc0dkbaJZvVH6hsWcYyt/S4h
OAaRGQl5OcmNKysM0ZzpTgePX5WrAYGNhkLgA6eWs9HIxXfnAJUkiwgHFdNlipJHDw1vdzUcA4Kv
bxpVE9XcognrPD8wF5Wlh7d0yLx1H6fxTZMxmxbI9/GHyh363miYpinqvqjwoyyh3051k1LTtsjp
pfLk9cw//2WECITwC4oe/ejYfbgRQ1ftpGEGAPG5/SxyiJ/SHcXCz6fwg9nwe83DR9uWiT6FM0IY
l6eUsFpfISGUKEoL56nouoQ7Z5ZniwrL+FcQT3GQXNdOJoywpY+d12IiDK3nDkc/Lw70YjVmfX89
BGN+rXynGf7by4Upw0YkTNvW5xXzfmhKvaZzWBryqJt989Q2JvfDsm2/gmVUN8GcmepMcdAhVhAW
NJ7E/vb35fp7zWOa89iYjqCBZXKVeP8Auo05K7wqytDc1T7XYwp6SlzeShg+lpVVE26cUoS3fqUF
sDKj0f/U+V6E/xE7zROOHP+90IPzanr3PBfWMVAW0i7uA3mkp/QFFvhOuNGPD77zXDhdrBOLyxQj
rwvKvctJoUQXVcpX0KWrMdSXampaAlWHfJsh8rpp/cS/iWKcpzMdk2Xgc+vah3izdbos3gYwtdql
kKL5nqN4XAu3dT+YtL8vF5dsKYpgZbOY7UvTH58reCIl7tf+4Bk3MpYNYVkh6iSu4HqYAPq5tDKd
TKodySbmB/vZ7xuoK2xdQdZElOQalw7WdpMQhES1e6p6EmkWSWA3TypR+sFB3L50GgLVP6jiLqx8
eOfQ9U3TxiiJip9y7mJ/CGKcrFLVRndWmFTLNvClCXySIwXJcxQd8zbKfajAv0U0t4nTVMuEdM1T
lbXa2inS4nnKXFh5lUPEV+1CsB7gVwbOlN82ZIzdUfsN+x6BiOeH06fzrSXOW/3x77PqHN/066yS
lnQcrnO2JahGf6tFHcidcAHH9oivR3HjVka5t2QJJ7uWD2OTcAz5Ikbu2iEDo9kdv7Zx+VSJiVPK
L320GFSaWzuU0YoGOR1GWnDBqutt+v1ueptH2ZcIayy16EQ8fdWHNt8A/lXoxFX5qAKzf4vRi53O
FUAe2fnWtcPpfqAO/Y7cCn9nfRZ8xoM1fE0nw/gcAx7BJ/CobkOUjbqqeEJVmtfGWEI8BQm/KvsO
c+iefhyUUffoQWOFoolhdDNaat3ZWiGYmG66yXs8A5U7hi9ogmWFG0nSIPtDhbIJh4hPiPT+pBxo
h9NUfNLY5W6iBtSxs9r2IZUUXpN1NOQU0Rqa3AXMQe0lhbt3V0NLWdvpZO1V04h2E1d6APs9gI5q
NPGPwNWyJ0ea+dZvCoMG+NDlTxD99H1Ei+mmaaPpVQWGeA5Tz9kqaZXYM1KsZaVlhB/M4st1Iy1K
AMGllTaSIATrYiO13D4bI6RDR5h0FGJDy2XBmis3aaVrt4uGD4r4P21iHGg6tzDuh/rloiFga3I7
G7YaR2nzVPVVuRkxL0gXaTVgFPX3yX2RUf1zWwZ+Ylbzn4IX+v6Y0KxmMDKFogzJGxVVWNTdJ8D7
YK/SenhNuWThFINUfGFqtNq4dHZrSWbFDXX0k6JrhX2zz+j7WCusoAiRICL8CocC3a83s3L5Wh+D
7qP4gLOR3K9LktIM3EwKky3tD3fUyXKt3jJqcSzbYuYx0jZeVlTuN1AQeKTMtdE0FpXZ7B3Iz4+O
lN/duSRuoa79aHq73xlsFLimxtnCrrXksWORPn0wtHNFfPmQBpMH8AydCU/7fmgnNQngFR6yLvUO
BxTYHYfMibMrKZJ24yeFux1d13skfVwcYGz2cP/CVZrj9Gd14ZtFmt9HJlt/HDj2M8pni1NInH/+
S8XGZyLoLOmi15Nl7etaNE+YmLODhrnzQDhDuCc6cdgmRjQhNUnyr13TUftqUOKUHpkPWtOaN1He
cC2hA/Iqg+B/NGxn+NOUBkv80mgMVxoSoJF0gGP14kCrPTlZkffZ7QvI2XUN0S8qkmtMY/K97upI
NgrqvclWW67nzVHzgw8Mz34D9ZhrVHKAa5ILAfzb96/RRw2C010vjm7RW3uZhcVz5xVs0EkA2XF0
jIoOCIP5wez5HYbhYxXJLCBFtisvQT23FW0yy3KOfub634wWpbrVklNPsVmvNWPq7yJYtPvKLZw7
05hQ4J4vgf+Dp1CmZbs8jJSE777/8m7cD742ILWOoX4nWBqoGlaWHawjW/gLmoff9HLyXtAFYsAx
/37WNh854P8BkQLQFoIiFlDcFZe4AhnkrWMOxnQEeQj2ec75LyYlX+NQioPj9TkUnOQw9WSEI5ED
OyOOcfP3gThfZd4vZp5BcvpLSnqKtwt/aacXBQRCqR8HLh6ojW2da/a8cH06kMnCg8GOQ1gc21fZ
OAUHGZTiYcjK/C1vw2Ba2dIqnglZApbAhq55iqFBb7VOGncOfnN7a76++mGXbyth13Qqe5hyyUgz
FDFOEl4h/9MNLjghZYJyuPSecVriAT685jOs8zu9+Kp8Td64YOqZ9iWKnWQdfPO2/8cekdAAO0in
CDewAp075M1iX5EesMr98iWCPHbPqa7uiP619vipczH2LbkJdWO8qTLjwQ9tuR40zG9yF9O1xLIm
LBFk/4be1jzQJvxSmR2oxjD1yGBIqUFsWn/iYJxNMmiq/YRIh8E0j+UEwWfVuWhUIaiWdEIDiY+S
MYz3OF2UeGoZeFdEE24zYkZTh9gC0dZy09pTwcTI2zuab5O275qo3LU1qlA3bqx1rPfZlzL1wTNU
kK1RZ+eYKFfxnSUHn4kvmFsx7OZGuAJWPqOv8aq2NkqzHb415ePoFu2PqcGVEooMZKzO8G8Dzp2N
mxgTBEgNc5dO077Rd9WJGprLXpNfc2NFlgbClFsdBh+ZuYmQMdx6iRo23NmYKtzK1F3XZ/lW0Ve4
K11sP9ICE48p9nbSdz7ryOKxh5AbX/fxRdGKNnzNbUS158K5mxrKFFGoHT5h0Y6sqXBjgSgPaRRc
xTCrdoiwB/wUjHJjeN2wn3oD0soMg0Vt10P6LMe3zAniQxiB/aaZR52ZJv2+NMuarBupfVZZ/5ZN
sXsgCyoqaNh7uKt5GA8GZvqSxq27406mXbVNjFdRJIKjcpGHpFB6oPy04YhC1zqJJOpWMBduwljD
bK9vRb6Fct48paXZ3eNcxQlEN+qTI5IS2k0tBlIqcURZnP+Q1BNsu4LKeqhEjLNIi17QiYgskj3+
BdXgJj/PKgwQDSQSoL5Vg7hLg//6HESltU0pqk8E8+gb04LfsygtVBogym26cOfLYxgYOUZMYMZl
WzIM55cGs9RYenTovkVxLG9BY5xNVtPmbzs3g5tA6X899sjs+3rfFH7+1fS626QTDjRLhSDKyrwl
B5zNLcKCSIG97yrRPX9jybF5LHBpgwtvWTehVatdFSfDssH5YBEbZQ1bRabx/nwaIewNIemXExim
lpmPXC+LWzHG2LNLpe2KJE/WEOLlITTCfDmCBX/r8zI/ZfhGb31L61bhANmhywSuk2FfrJzObzaQ
ch3sd1zsFsy0dm/LzL3vcFe6ydxyuK5gvq1Cjdhlj5mMGMuHMFnIQDzDq0bhqY9YqbQpFLxVg4Bz
KaUewCdzwBbGUAtWAi7G0igq+bkuQ/rt9Ow1cpvwB3YhpdgFRgzQVpbosT6J2jHYSr2X1E/i+2Zw
nJe+Db54tS/WKpPpxsc78ZTAX1gWFdr/864YsMyeOIauaKPwYGHWriBIp0sW48vE5nwodfbSuu6+
mlUA+WDI8u61UjUShfnCETXoihHFdAiem858QYRRP1H2Nk9yxld/QvlDmTAJdSkRSo158BJX7H5a
BO+E70mzpnPURpQIsSaPC9Q4Vv6Nh2BsY3MNeipxel67sG2vhtl5oG71+hT1eDmNsvGPWtr4W3gG
2HFYWbrXBK1O+PEajhlKQuRYOHIa1xBVIhIUVPlZRbp38Ao7ALRx2F7CyBrWTjPeEwpBBJZuF89w
JNkIm4G2BFlUcYvC36YBZ1qcMnUVlc9BCe9lcUZKzqOXjLaNHS3al2hKX70yzCHdkXm1QQOMKy/3
v1ssM5NXVMnWF9Oq+++pP+S3gxaqo53m2gPCl3FX94Z1VQ21udWdut8KOcG/9Jp6PYVpcYV5Bh5u
RIPiUhcVGJVU5dKOkubJUSNQeDJRMk8BOM15KxsHo3mCqItmGRMv4zogT/7OiJDTle1g7ThyjE92
yq7umvmjEeq308ApO2WEXS0KrbEWRohIuM3xeNXEtEvHMt9gXhHf1AonptAf+bRxFMUnqaGaG6Ds
9XzPHN/OtsGGYHC/pI0s3orGoxfnFLCQ0Rfrz7kd3me9MULxRmkDo2+vfNO/tuNEXlXJpG4bU5lb
KQzrWmFGuDQ6qKCzj2geFs3DaKCFditlrQ04LbdpkJ5su4/2XdtYd2quNt3W4c2dEW6s9kWxpCJ0
Nkih+j7tHgzdBEyY3DVF6fSGnep0241J/hNyjObiKAo1CWc3cpYhr2qTdCYAn+lr/RLCN+JcH4mE
rQX6DRBYAj3FrXEazhHdlpHP2aYFX/DJu7E1K8KSx+/3eg+JM+1z/TGlT7tRTTm+ZtR9K5AZ31lF
E3Zri0k19RPaQFrPrVuGq8IT36U+1J9lXmgoNiLIvqYnjCW+oUBzdTTuDFcSG1s5Kcqoip6aV8a3
VYjT44RWFOPS+CCG1kSBG5N9QKtkgyMOfN+0f8tJtLsVEOB2MS2ptVlyR08cGT4YsW4jLW9nO93O
u0Jr4t0n2tDsDafJj0k2AvFJr5xt3lj10H/1JzCa5IjZCIETwSi6r3hj1TiMAZWeyz3Mo8K70ozT
t8kzaefPWXlZHfuLWrPtVW5Jb6Fi7nii53EWRgRTVY6lc3RqHWRCwits3H78lIyatpuKrJ75idWB
9KBww7Um3zp6JpemXio0jgwkth2UmivDrIF8WOCfvRYfS7qm7m13PiHLaCIVRJZ40ptZRQfCQPRf
txGrfGpdTrN8wgDYLHp0b/NaNija/DI379sZPMtcFN3Yva3BlDp/FSeMVKsUEHnEFdBkmSn3YTR7
e9+iI99QBoknXcPQLoamxLSzFO2F0IH90UXqLvPzuSqe2QO9b9tf9WTQ+PpxoO4GQ7Bm3EQ3ngvK
Ci4RVcXZXSKCinBpqNl5sAjid/q+5EY515H4ExTPMO/5EZr5iBVgq/Y+qvndCRLk3nfG+otf+8xA
V6HAxmBQ7kBwgl0YCfvVxWbwULkxftoKmtgWDla9h4NsQOGa6vKblCUfl9CbBXKdUNBBsXn0C6Ud
VR7aV6U5Dfg+iCnb5ucWr6E5uPp2+NygLersUZ4kQgJtPZaYCBwiD4pfGMbDfZ+Fx9gzy2nZdTPl
ObSc7oEGU/1db7XuS0On7AYnX/w77JJqQunD5GzPKA9WeMZ34ge0LzpVL/TY0qzvzLYo3/LKoBON
h1iCcXDBfRw9fIsQoG5CPIOMEI6xcYUcZMK0qBye2XlQz3e2BaCNxRE+IIqYnarQv8K+901kxkG/
HybjqVaFvIcefBoj68lJbPdpNAe1ZR/tkAf0PLzQNaqujFWW0xv16K0bFBrr0Y60FXMdhiz1iq8t
7ZRk1CI3kIKhYF+YTnFveXq8pW8zrssaeX+i2dZz4BT9jYiVvArMrr8yHc/eE6C9k5GVUUSEuBE5
wQv8DSq3AFen44g0aGlAb4cQD5knbsZyIwN89RISQBwkZ2b1Oqhitv3x7QkGcKZV3+B5lzClk8Y7
ZIRYZKtmMOV35p7nbnGIaqPbPIhVtbQJN792UkSpmV1YB7Q9xY/MLez+ShvDAF9rV0afk1GfTwCQ
TzR4g1l9UV1QazdYVnd4H0ZGWt44aEW/olt2VoWoXX8xDOMmqRO19FAfLlCAHVNl7sY+bXeG6odD
b+OQZ0RJeRt5+lsZYsiLvipM7pJMcXhzDsQv7IjmiLZ+cNOlHbKZre3WMm5GPHrdRV+4zkvdUctj
xVQH9S7OMvkp8UlYwFC7HY5dXbvtCfVzULpQo5My3pBmqX8S6Ab499QA6u/ApEIQOYUbbJKzdYI/
0B2OMN4ScZakW5hwA5h0M7OW5+bzz/ohsctaLQh68Y5FaLbHc5/6jNGWGuJXOt/5trS5xxrjQBWd
ehrr20g7lo6R5iyd8x+LdBGOKwzF8q3uR9yBzEBARDrXHsW81UYpt5TzH6096q1k7nn7oOVq5WLU
dCUrPHcD22xOJAGpFeYe4sChSffRBpRK07B8DqOqf2U/71FhcJXjGOYTvfnW7KcFRQFm7Z91FNpk
ANjobpckDxbPUDNJSHKH0P6BXweh2edaMsnmC0Hmt9HetHNrb9ttvEowqImgv4f5p2a+8PppDy4L
BwUqSajY6+QouKdjGUCbpcW0kb15xv6aWLLtDIXdFCyqwm0g+TYxYkM13CGlro+adJon00KYaLs+
yzDwjJ+PkRc1/6DmF+ddUjJq/cxtQD6FXScEcbXD6QTZGoKQA/qM3IORn4GLCi2YETS+eeCj9A5U
WV7V7jRcj2nwo+0U5OZyGLccB6e+xHmnE1W2TQPXu2Z3cJ78nhSiIGw5pPiKC8pd/1qLvWSndW6E
MQq1laYS/6HOU+OWNUu8jet2wzKSjbjPm7Z54rUzflSbeDgPgb9uYmzjsOtM71LpTdPSnEx9VwTa
Vd9aOFA1NTafmcb/+MnLGQkRvcVlvEZeYeixt3InbhFKxP53V1PT7ahKgVOMrwffshA91aJGyE8j
ZR4cR81TLKu7E1iwuR80E2PfEdb0zxeLfuxJDALo0Int65QTndtJ0q3AoKz7uEjxdePVTpGuc4OJ
dS9ZZ5K7fV836TeHwvsBw+98HfbpZy0JuK7C+MegKRLpWorIfkz1WGy5/2FXNemAHzEO1Tm0yAMe
6EhUqBAetLDhsGUfZH74XoiyPebWkPb0QM4zOIoB9XxsUfC/wMZ/cT4ofp6oJj5dy5LO+7acEYsA
948tSPmIQjp/CrTwm2NK6xiVWLxwAspxpQyu5FDP25u+xplK0EO9a8eqekWOqu7roIxNtgYGTJau
9lY7IKzLpIfNg/cE5KhexsXBHxFFavYUjIspwm8VswodYULd4Cg9dy+LtBy+CZwowbV0ysSx9ZIr
xEl4yZBMdi2DRN8qzUnWvRri41RFlY+LY/j1DND4CR6LC1K98AmZSmf89JM45djoD70uMZ+AsT7L
ZLbWjKFEf9XqGBesxoRMc6YYJb7KvieD553O07308cTOqS18yl1Wd5zE7hI0xLxrhuQxnvFr3c4J
9DJEiSoS0ha7iA9aUvYauxHZ0PVTaWvokjQTK+af25EwUJE7KMuWrMfGWfRNOOWLBOaXPePGGz0y
qlncTTISNgYgIFl1F8qRAt7S+goD+iShTTFx7U4RPTY4j1Y+6ozBKyl2dGzmrhribZnpnpF+xXez
wx/aDI7n3U3Cprg2LOshrEJ16GpKvqszSni+IoF0lCHS90ScPLOwnqq5nDxf7ziPAAsh03EphTdz
hzUJVhCckt4N5vvqroeJ8DSdN+JK50tnXrCPmhxHr2CA5dTCBthJLIP3+FoVh8HA7wwBPL+FiWuJ
wes3q7K9tRmW+knXq4BMZy1+tsKx2oaDXJNYYB0Ax7R7orC4vMxIX2FCxWpEhqkYcy297a2iek5k
BSUfqh9S63a4PyPbLgZaezvtudQM6VVfWnLb4C10zM78qBnaOgOS0O/yzwkp1zu79rGn6EdtWRWe
v9byGSKqu7y+j7FhOyTwau46t8O3f2i7QwtbZKOwcVKLwrFeTMNJ9vp88CGjag+Bi9x10iPUal2k
A4uggtKrQV5ZJvrLBeJ9D38GKugh1bHEx8rrOm3GgB6E6b460whmA7e0y5wWg3WdILoxPwhzEijL
GyIyXN2jKhLqSqvhMzqRxaSzSqryTo0FBkTSCg5WSAdZDjVTpPFxTKnxfuAW3yTh2mKTGlcgZDhG
x27SfhdI4eWuHfER5sSJ+tfWorUan2mH53Me83nOKGeagQCn1JlrtpPwHuYGUO6G3jJ3LWdm0Pt3
eLAPG9AjB/ACz+zzXII9LK5yVwIaYCazw3el2mRgsNs2K9S1Kq1iW+Lyv3XLfl1knn4j9C547OLi
BcFGcENBQ1FmRfENRpPX6NqNb3Uhm6dk5mGowpGoNrD2wF0vuBXcDnAYHcbH2HCHR6xj44PrUhjY
+HpurIhsh7TrjKtcqoPDpfrGzTXjO/MpfO6g1e7PM/7v4P8fyEb0oRylLMU2Ax3+ogWMdY/KsVik
3eg0ySPg+Xc1hThQ9WgWO2FluyrX1aZPMecMg+5z13W0QQ1NmcvQzby3nwzeEp7WJrF77/T3p/ud
VUJzSOnoAWZKiXPZomkHLEuSIp6OpG+g14FdE59pBlIGBurDPI72LTYXuFAXped+kLv1B5oRTEtd
UtDYCjaWedEd8xIrs3unJNnRDxEFoqApns87MigVaT1hXN7qgf6pz5KIW0RTmCezyIO3WE9yGB9p
ePX3wbhs1pvwuHUF7uTgxPY7SzGsyPJpPU0dC4d6DBdZ+hb6fGXUHVDBWLJ5//0D/zAAjquEDb3d
JI/FcC6IXpTbXVSkvnYcNc6uBEwxXgyh7n4XxqgfxyKX91o+y6195d5iPjrbV/Fwi75sqp0d2u6n
vz/QeTK+b9/wQHQN5/YuWhHjggRshJKaoJkQf6I8vnO8wH2tJvBdHZvnq6aufyRd5258UyGLnQbi
Onr/bmxU8cOVhIZDNNdbrKcKjGg1PVoPdeXt9Syg4g1D9SRZ8Ndt34Yf9Nf+wEMgklPojjDh2Di/
sSz0DuFlowzziEwtXk910VxrZQBuFONhUPbeV3jPzcnPIlx+cRPp1l6WaTdO5CXLNqfnOye3TDhn
Yvzj4/p2qvSmuu59bA3O54VC6XT394EW80C+H2geGU6m7tLkd91znNUvvfRcxhmCu8A6OrGTkC9Q
m1ddIONNiKThCkDZ2jc91bXyR+t5wOrsKvb7ZxKmuBX/A1Mi1WEcg4+W5O8Na56LE0M4KGF4uosl
iUilQBlcyWMf1NEnQlm9TSTD9ql2sJnBI9G4S4doFVUkweSe7e4c2jxkBEHcuRXtZO/UXAiZMEZX
nmnXry3ajRU5QNn6g/H7nV+rdG6eNs8IWdy55CLM5Nrex1juGJ87PGcMLBzj4jmkzF/wZJhQEMay
NavkJQujeIWeEKR17uf9/Ul+3zQUAzWvFaag6VxSJam5OHR0Gp7nhq6Oy8J3F/E8DCw/PXhzx+jv
n/cHKjW0HgjgkBSRCqkLYghmHEiUusQ4mrkX6QCJr7Rjsk1eRBJynrL2PZkKW+xSO5owFAV///Q/
nGZKp43O7DB0F0XDxWkWIlSfkoylNngCP/nGBtEebXVo3QQQu+l2dBjiG5XKENtS2HmxVZZ3VuCi
ms5S7XXIi0eF7v8ONtJHI/OHNyGgpvASZnYvFvLv6QZVHuSW3tf2MUxgzZ4JgmeeGQ3j4hnP1PoD
js4f3gR7jgOpYz4voHe8/7yRwldCtbSOxF5F1xaBVJznYf6QJjltnNRELFmR1ZMgVtlZ0nIWH7yK
3ylCwKYCzuq8i5imungVWiUIRymUdYw1q92iUPGvM5Vkr+WcNSAiayXGmUJMi/dTN6ns1hjVY+2S
SBrFvX3tk2/1gU7rT5ODBwJktQUkUWFfvAETtWJhFrZ9BLOzn6oo9yHxmZF/VUAoAsiwnR9S0k8I
KhaIN2rXbRk3GxEEGTEDBqJ6QbTVt173+9dhmukOfx+xP7wwRomhhlTNpnF5uBU4V2i+6aijFPGM
eVeSFlab9q/R3KSNRTy8novl8341DBOtib8/wB/IKByuqAEsARkfOPSCCNIMuXRDsnCPqovG+9qf
k4OiGJnwGO9zq2n2qY/hkSA44TochmQT28C2H8ybP5zxCp4FO4g0JCmHlxwpFA+5PbGpn1yr3UEp
z+jHDc0G/1/aodo0fVFDjydbBexDM1IOV0Z4F9txuzfzgESYpIpx9zLql9bH4gFfhxDDcdEebQ04
pSSnnXxBB4jw70P3h3OJigwxl2S5wKG5mFqYBXGTxE36VM97HIiVc9caBpSqwp5vJXPbr7X+eUz/
v5Ye34avVV7nP5pL7fE7ufL/RwJlh73sv9Ynr5N/eXhJupfvefWrqnn+Sz/lyZpy/s12sadGUop8
4D/YO48lyY10S7/KvABocGgsJ4DQIkWk3sCyREJrh0M8/XxBsrtJ3p5u62t2F2M2xlqQrMrKiEjA
8YtzvkNbwVn9mz+Zcc4vbCzxFyALox8yXRREvxuUhfWLZZmUQ3zRb0advxuUhfmLgIYiqJI9wneI
R/2LH/lf+pP/LFJCxYUOi1LUhRqII8Y1byfrH4ovo6pS6NPKpuTyL03cmKsWUKIu80OZgvqOqwG0
IyDs1IvXkH36VZOTBJN3T1XdvuYVa0mHyLp/04phDPpTTXh7WfgBbbSeFDaUYH91IPDknGZzcewN
7PunAXXvNUf+82l0zrIDpsFETGesAde9KSMWYRgu2BVBbOpE2d1zchVM/L2CKASL0diqh3NBlKZl
z++16GfGzw3Oz8qJp7vYo7IP9N7u98KXU1ilonoWdpF+RI5ZPfYO033cdrV4sLsYPiQc5mNTl8nO
ZY+7h90DkKGcIFm6HOSITl33WycBhLCjWoYbA9HJ1lFHGtiQyqwO0lg3XxP6ShdjWz6/VVnfAOtL
HJ3Bb7+YYbuU2kPWzfKhFKX9A9lFazGuTUAdDD1JSeTVpySx5jhzoDBCaszWYmFqYhaGzYiP9+GG
hZ26/i6bOMpWbcnDhK0L6oSudpcTW0Rib1zD+gAV65M3oRX5GKB3qel5Z9t/RQdsfealPR+iotTJ
Gq3GD2OYIRA3PdtakkrDzPHd1czm64f2a0QmCQ0NL6mx7CLkBwDAM4nlHXEEHW99IgNy0pNsXeW5
fhgbBfxCHqocWxVi0y89tuUTg2wgGLL3zVAtC2DxdjKyLGCUUJ4FXotL1ZT3llFkP2onQZGcdVB0
V7pfK7h8Zc/E2NYK/TkeEicK3WaoP+up183QUH6yk9XUvOmzfJvylvAgq9J2RZk3K9nQi0lUhHBU
jPfSYggUEldG/hHssMjWoMkxgIi/Itr1ba4B1mgz8ZyL7tLrUifsZ0DYwk79Q3XJR55A7Ja2lror
kv/6IxSk5AZa7gK3JSBiaF1CwNLm4I59tRnLSp5T2gTSXC/g10HG5KXlBCVTYD4UN9/5nk7gIGbX
+SFqdQerMrye2Ev7p8Ut8++2BOtmsw1Dh9bADuMC8rzXZREm2W6w76ZmfmKgGZN8AgVdmvIG5qo8
gRXX4CHay34ieZOp7ypLbLQlRXZVbppvJw80Ysn/9j1JHptZfTnohAI4smod95r20xa9vpp6YJk3
uok+yDdEG2QFmnbAoB5enFBwWJiW1xncfyMZPpwJPEbEuw4rYX5rna4MrAR218rwtY3bu+uhvWWU
sQbXwEcPMxRUlAAEDZHR4vddOEbubpL+Qx/l/PlMVE956//sBRc7shLWZXV3jwk8h2si2lXdc51q
QosXtGv18ohxSVRBqbls4/RCI/bGEtNN3pR+1Hhg3zoLYWFsjGRGQvIjeNGBtQrp74GhLponD/KJ
J0W6NiZ9vJMW89OidF7mpS8CWcMSMnQOfErd3nwjf+6WKkEEGtkOHnPrtsqgZlezA1DcoJEebO4m
QuO5VuEbsnHy0YN7dohhqCLywlYo72dY+55mHFiMJGsC0wp4/ANihsrwH91oIPu4rcW6my3iODVg
rLMV95s6EpBbxty5waMqaIbG5IqT5jUzBxBE5PWEFBK6VtFGTyBzUC8sLcf5RR9htVjg7WARp/Sm
w+w+Ws1ShUwSI3k/2Ul78AE/vs6Qaa/TPI8WpEol162gpbmtR3JrUcGoz/kBmOF0XxSZc615T1lo
jtZ0n6dwacNYEBq+9H19jRtU+lK5LDFy6W+9ThItarlk196yPDJODaapfhpA4dMeRyUJVcxv1Es8
ARlhjosAaz1XPuVZxn52nAQ2BSJYg7aASM5vV1t7nIgIaRyYwwtAxQOl58Rm/qZizKDl/bSH2x02
9c1nWlk8M3woyF+D7zX5fQR9B1Lt1HAHO41zrVq3FyfMVJ76N7X3r8X1PwYevz1zsRPSKmOL5Rn3
l2eumeEyTObU3gxaYgaTFr1Cx3xZMA6tmrQ19+B0nsQyc39V39lrDSvG4uDsEu0pT8kyNR1J7GM2
BDVBNI1f+yEOmnKlS+/JLMoxWPrhq0TdjTbvxk1Pv/2hwLn/7XX+CZPx5+byt5cvsHLhgkPMT3fz
55LBYWfewMXl5ZO6AAgqOYxzD860/vQmKEFFEz0R7oqckHTTBlEOVHhrb7N5MyeSWEidjOHb7XDR
/EcGg99fl83K/WbDsRne/fl1WRruEclIf0NKONASsuCKpDRX0hYkG7pwNaXa/fpR/P+a+N9Ce/hs
/+9F8emz7v9YDTOL/Fs5zJTgF+dW8QIxYWKFMP5v1TDzil9wVQoL3AIeR7yOfy+GDeMXvD/ktDJm
EQatPB3P77QeimEfAxNNP1qLWyPp/SfV8K1z+seNqRlc1bd//npDNjXJjAxD/b213MVW2OubP7z9
f3rL/Dr7+md/9V9uljyBTtENWrFvporiGSq/i7DP8nZo8HhImYnxSNqbTUKx7p9FlhlHmVZomKCx
x+D8l7TAJu+6FHKGzjbEBOfWhktnzhsXyckGuW5LJTTZFsDXqPhp+nK+J32WQIseCvKrjHxvzcRd
3S1SNvfEkY3PCKuwOI5Od0sqqV9ahg5Xr/XkT9LgQIw2bkN2j2c2D5km/asnF9pzvRzfpLegJrLY
TnjA+d5bNgQsom1yNyeeENQFlBBfAPDax9TRzIAQXPNq2wOkwLIQYZ1KMPU1KHCWOalODBrgDLkD
qFuhusjQflKLENQ7soJaWWoq1osNqq4QdpeHJZPhV0mI1krvOc3DOS/9DaoDqNNQeb6RujusfY3q
uB4GtmmZxjO7J9sSp0s0cQ7a849pKcn8iCacWZWcj5YP/YsgYtuCZmw4u1br23vcHCLsRWcRqZJl
Rx9jUBwWkxkTktONn1a8lEmggDVTzLrTxXZsSvFiyaJLJs2InRF2UHgGxtqXbXTuW5yeFtK+O6eN
CK42nHn6PrI+fh9Sa3rDPbHcQyfN1zBf7ce+JCWOH5/9npKZenWzhCyJFl/czgfIcZcvQFNmXyqS
Z1oXUaOmz+sp1XLcvBVIxkZ45Z4XZCMNBlICsliiYqB4SguzZIQhZP9laHOTrDrcak/uUnrPSIjG
dmUUfYlzmiHtdRjsaBsZCDlUbuiI+iw4cK7K1abkBnkyh8pB/Q55875B33tOm4mydCFra+Nh9b7m
wD+BKHvpjreQHTsz108DEatFuNgFwdJDk44Xxlo6odWEZAVz48Fu17Qx+mK4L3EzC31rKUoQAtA8
XJJewozfk+ND5zldGPsEgcUVkYBYyXo9QFwRPS/13BL9PM1n07GrnRNN1guT2fi+Hoz0IxMLaSDY
mO4MClmiylWf76ZiIApzHr1lFbUzCb/O5H0b+34gVpf6KUQX0ZzjOU++lJ1aZIzh56OkXvRyg//D
vZ9h5O5nWcHmGmIyABiv3kIFnB9lbyUPQ4d6sUkozWubWiX2Sph5LpF1GdFKAW7BAb1C0bJB54WX
Ggg+FiBUzNTDPiBAKNYbEEuQQMZZkvLA+/vhEaq3JwFjBEdBWDvBPIZL1KekasLl3mrI7GeMRWub
XQOlV1W1q6EsiIeCxvkBozd+0wdinRrSEo4WSp/nlBSVwI208i7zpMYlW/av0qisZ7+fY8TOy/Cp
bJOIUkVywMbhkzkoQn+vmF7s+9ZAzW8qt9QIaUyrPXkazZoTzTzUJszUlrqaSk9ZvLRJ3FlzabbH
BlUsLwqd86Mmm3pjF4N2HrwYoa3SS+VTtyofgh6p3SSGF41xj1nHPXIpeAErs+jioKp8MPQ28VZ9
7pvvonRZyvYevj5woGWPISoa9vyN3FK+r707szY9R5o2bCdzmJ6GxuWH10A+zlVBxz4My7SO2gIl
ZDp75MPqA2IQTV+3eW6+6Ygf3mIrF9sU2X25Ul1nY6pyl81EKEzIW++P9ALuxkZbjognKQ5uBmuY
FPXxzW/9NBRLIzbD3ApnpRZtPM6Qijgake0+yiW6oa7lyCnnCv26TLr+NIOe6EMPCUvAz57qtXYn
d18kzAFXrKyn+0yJ5kQ6Na+GFjX+Cesy+yIvYpJhgQplrUVMJfH1T2Ib4+t8IFLYJ9wV1eqjVxEO
06bgklWc9XeZ0PqH3MfbLodZ7mB5IvgZtPQOE4V9BtDjbxxNqdehYPJJ1HMzP5gixo9MWgLak2Uy
aj3AuieFCv0+In+HM7QLyprwrSJuUBF7ECM/WROpLhB5pHCNaMNd2lmeSxOKtod9gDP/1NLa2UZN
PDfbJc2bZDMVWffA3rvbQ5izr1M2qZ2yNO/U6cWMNMQyXq0WADUozbJ4JptEnRar5gLXCno4qYFx
EbN5p0867qERUuvJ5yB4oL3qUT+n3YYfLYOFMX+k+PhIUzIbZ6JOdsi/gQlAULW/HC2bNnMy5RuR
lf4TCeS3iOCM0Qf/dtQdlDmhP3DMNKrLvjdNMu5lbCmWPVn5nsyF/2yMTn9A5qhP6yyplqckz8f7
BKD+XvXz8s3sEf0OCCfJQ67SXVzpiHY9kOrW7ZE3HgXykS322YkDOPW5WWPyuuLpFhXtpa9MA/21
arv2OlL+fksY+g6EUGbJc0muRwjYayEHB8bNSc61IrqrXH4qqye+WYeVD6LE9UMWD1qoj5F6p3/V
UIlCh9A8OaMm08uJnS++Pi3LrG1jZgim0Vpg3yLAtrx4UTXe+VkVUcaMoN6ZAmPscpTO0K2iaUnK
m9i2UWujV+ZmaFBqmjouDA3c67so7Fs64RI7gc9SZuXocz0ElumPqDfNZaKNKL2HxktTHmJ5fk2b
Idl7Y2fsTa0rrniWzTMMXuvAFtANbHwn5GDz4NmSfinR4HrOsnbjSiDAMSPtVBHm+dYrgJTmCOYC
I0Sc1xwyVX4U1WhGEFYb/9GWZvZgKWYKnM3tVka1xNSHmDhAW9th5hb+DP4cerkb2nWtH6Ou9M8M
U80Dcwa25nMpHyPNmtfUQ1UVRlL654jVfuAy4VMr166jO4PonIMNfPd7Z+jLLvXSdcuelFlJkaN+
9gfnlZGW+o5kzzwT/GKdFqrcD7MvJAliCrETNVA07ZAl9nu00j/LmSiFgiQKkh/yJESXaD36eaYI
acmj+qprnv9YCWxNGtuVdd647b7WOOrbrsSoiFsTjj9YTKT2sfNhxfhShkmKXYOUliQyB4hP0PTd
KwKYbFN7jn7kxl22VZzRySVzcpCZL75qYSKvZ4bhIjICB0271RGS4rhMdhx71N8xMmfvtVV7mwzC
+LqO5/hcFG60cwt0lBpupvMk/H4vE9XDAruB9tFNjHlA2YZkrO2Qx2Jy1bjfhsZASViYh8HqxAtW
f+9kdmJ6hEFr7vOmt17tLjHuptpoHrrItnd+LZaeyZiuvWLTl5QcGsRiZ2TmkHB23IJk4sfSL/IN
wjRSNrim26sNlDisrYSxI4POeG03LRjrys6KMEJjhZnJUZ8S+zIjUHXpKDG2nGDRfplvOUqMbq1N
VGpizxEdvU5CH19YB3lPOmr2pzEa0xMKL/lRIB1bj05l76NoKNtN3jg/Iw88/mT1RBOOaJFB1deR
TpBNWkR2QKHpPoJrt7dI56qDl0qQnzp5opcRwxqbw0G7eDa3wzo2kOSp3iY2Mx6G52yByhD0SQkO
AVzFQ2pGDA5zI/7Ue4LpQF/n0UmLjeXBpBhcj+XkXchK9b/ypWwR2jKxIV6uKAvCAxyJD8cEx07g
L0/7VZ2UzkFGBM2ABVwAWDvVOG9s6CIvWPbqF70eCs4/I0+R6FEu0/FkzfdOc6Jz0c5QTjqY6+Sc
RMa8M2SCR65qiRr0PKjTEypFBE49WWulkBXIYK3asaQANxqVswntBkfoMgxdOFSZdxFxNh7jSTok
a7mxtk2MSET4TXHGRa4ayFIwE+eJSBt1bCrbOzbd7R25bekGYqbdiewphm2ddEAkaQPZ1Ds/mENa
1wTl6G4qR2IecjOptTWqyPJhjMEIM/aCfRVlXE6eHb/Mc8ytao6V+0RdBUy4WAhITYxFrQpMfadx
ICiwUobBpcVzFxMUtopVBqlcp59Lx7VBbA96XLPXf1iCMPtWUy0ERqdKN/O4lKfGLrWtJipsOb6s
nKCKFgKbBpMpkZ/G+x5HyL09YyHyU6N+6MrRuqAzw9096iMS2ahjsaxafKSKFcLBpEffaeDEj9iO
iLdzDQIAiDuon4pFI36PNi0gNSA++RrhH4bSjC93SPtt7ZjtW9rY6ljLpQ+bPDJ+IL7nPrQqwPox
scQUhN28rNXUlCc3n8at3sbDK0j+iUd1FzP9N1wGoX1z7QgzOFm2JLRhNG3s0BaaDc7F+IdRZ+aL
sYisCydAgYIuZErQP2NVSfBMiwCZfxdWbcUUjARxf913NoKbfjaIYc0NnIOZYZ6HrPe3ViFlUGQl
2aD94scbottpQU1dZIEDY+dNiBbnGcMzpvRWPQd9TFg4wY05qxJRv/gsFlY+wzpzJayanDXH1kCN
t4LMUaV7gb+U7s84d3BPNTo0uzqpLksslmOnXJ2f8tTgCTNGgDNeXjwtXjF0a/pWe7t4yv9qcGzL
1bR0uCViz3o1RizXSMC7ma2RXT11GPT3gx/5z1FtkAkoMgLfWy91yamJ+pIhhUqilSPt4ctw8MVg
0nDE/dzr7vcWxyyJp6LIVzaV7sVwuGJwD7BEKXp3n8canr+Wj2xlcyVRcE+lfDHL1PsGtjrrjnLG
EBWwYaIFJov2k718gVdMGPco4twngtnImI2S2QtzXgWu64kjvV+i4UTAaH7OeklhAe2CH4hc4rOB
JB2Bq2Of7MGlkOZZHuYZiZkLyVLv+aCyT0EQ46bNbedRv6WLjiV0qNCOY3tv9l5xj0Ba3+aRVv3w
BNR6hopIerxKvQ0xeSzmMqhVzjoDP1dFlFiVGhEmXqK4sbO550Gr9Usz6WLTj4t7Z9gaVwWgKFA9
5hAHc0fsNLgB8YwwpNvi6XfWsG/6K/4s/QQNaXqVLMfaAEilfx6J9TkYbrlr2CgYxZgjP86KDRHU
CL/2NkuIlY1V/qfr9PnHnJtLuVpIHt10NE1PEaRe3DplfkX3Y9Fn+kDCbaE2i17nL6bWLF8E6PZb
GbvJZUZmHjguWz62/OXHiJSZRw+1P+i9pjw6POFD7xaESz1QnHKvyu7wPIyYURcfmaYqlyCP8ThN
NAGK1nv255UUcX40eClba9KHjZ/65gszJtx4aaztKJyfUH0vV4+d4y6SAysYVbXnivPv9lAfNgRO
3wbNndvslY97mng0jGyLqYJYGOkNtsmjUO/m+JuXde+u3drO2uqM4T3RBYdDq+lvTBtoVyt5u/ZJ
wggxdlZvQx9d8TGrtduK+YwhiK6PZ15G7VXVux42p0YApssMxUEcPq5ioS3fXDd/BgUNFN8kL3Aj
nUF7EEOuneu6b16VKfqfmVZZP5L89qJb1Xeo4PRoo/OsWs+Nhu9O9xigQ7vZzM1825D5h0mQS7rU
HBlUBbf3bZWqOZbOXPEs8IvdPDva2cYUhKOj8iMekwYTEaN2PtCGRncEXrZ4iuiWStWB/SJdbhOz
uAZu6hTbLBuGM/z84qLQHpHYNOoJ4h+9XjZL21r9Ki1H0wg8vW3uyRKyWmYtXr+jMhEH+nEKLoeJ
9lWyIXtPMF8cplaqkJuqeiyU6/+Ake5gFUua5OQYicIi3KAhYipnAnpQhcfXt7RfbqTcO7OsjS01
XnMmDKFd6414jUFMcfU2FWmxUiFxqbp2ldX9FG8mRlCCx8lsHMRsUTLltZpqCuS6fTTLxt6SOIVE
BhdtZgc9KxM2zppXbtrYbEkDsgxc+XQ5nIWGxeMwlKOb7fpM79igiWmrV+xFVxkNuoVV0uDRLIV8
mErL82/nXB+tUmTq93Su/tHvkuo7e4mq2Yiu7S6m1JyTHBFXU3qZ43r2siGkaCqsQGkm0c9ekw7F
BrKOUx6WqRRfTZoXr9YiAdSmca4BX0+j/qfjTjHDhaJpz2AOvHtz6FMRTokslx+kRM33KnMdArqN
TuC4iAioXal0hCWBlJxrKUvt+HGAf8bac7FxIqNmrpgN1taLVTTjvmpcwq5YnU5rB4fdK4zIkspZ
c4+2yMtD05oJ1vDEA7dF8tulaRNWK5BBkC4uqa02Fc8PY4WqrHxNFWrXlaFjFApim5zVqo1ssYLL
7TybFkfEfWSrZVuiezsxcXDZx5veGELUGx/QDUzB4Iz9D2vpx2Nvkiy0qvoOM5Ur7WrjOGp8nuxB
C2gjredRc7QfXqqirdM03RmLankDk7WgNbDlbV2rrIk5isZ3hA441h1dQ+U2kxbeCEs9wMWID/pM
z0j97uGIw1YxBVZlqcc2rtOfJXTRdb64ubEyHHx3sNSdsINdQj489KJPL6HyWWM/IZS2rFhnM/Do
OGrc5cp+WMJESDE7FZWmfcEvm4m9bv3qYE9uvvFL7vwyt/SdnCloCSOiCzQgCB1rfPmXHBTTfkxk
vRlwlRcBmYDLh4eM475nbYzXS2o3lSYwbIMx7G3Xjv15wL50nYB5vQ+Wkf5kROm+OZaKd7Kouh/L
oFlnPc/mjyVesAkB4Ni6+vhmi8VwApWZ7Qk4kfUBWHh+ZCWAfNkdSvMAnKp47Zd52EZelZMpQuxN
mplwt2lt4p7U6Zastapo6zs8G913y8l55MI9lncIJoqQnI6Y4YxKrY1ZkMXmtob34hl1AZTHtc6j
ZthrpefakY3jLu/juwg1B3bIIsSjtBNsJmQSvRkyRbtW4yp2R08B+dYMTMJuk69qpTPkalzsMmnv
SLqjwnu9JWdYnFxlIlaeB7h5BVjQe8NkvXypUUzPMyExB2ciJ4P5aSW3sV9z+SJZiA+GPkIzYd63
fA4d2R4csUT1+viYuTIzqzgzJ7W/g7ChqK6HMQpZ/Vd70LDR8Uaf32bOtLRblsrpHJS8j3WR35Q1
uEcBclicBIGmE9W0QpRfNOsSSf5RiwvOl9QnSrdVVvzeD3X53rnxcjUYwzz6XG0MJ0DCp4lfI3ya
ze0oNW3b0PkQvSnoCeicaGZatvlEFk0JqcyOOzwNrp6RDKs5BzRIinEZCZkrVQ3tYY5U+WQvnH5x
7GC3bRAmp5aa14WOLLdvJ/mAwIlsST0n5Va1aVCBedpITpl1ARzjwaFaIJlm0VDfW5jUOkHvE6nh
AGuvvpBun71muhyohwet2ucZidIUqclLFTMEKysonhtZi27jDGhhAE7W1ueQpe1Osshf35Cp7z7O
9hCQe7fGHBCzyKgQQK6sIWtDPjAyfRalKMwj/5qOaXHRi2gM4VZMK2lYzoVo224X90Qd8UCwTlOq
ulWuz/pLYeuYQ70YOybqn2rTsTo5FlNZohOR+m5M8phe2JzWuSC5O4xNzftWzHSjAevyHmh43GVb
iA3yJxwW7yyTwUVOVcl4CD3OuE9iyPG9VwREvhVCeU9VtxTZoaqnGvFIUjtkMhfEkQWohZFquO54
KnOl9iIZ1UnrrUILLLufrbcebjGhmGryq40w6rHaM1ZSz4vSdEzlTv+E+xLtWMNojSKuMdlzKRyF
yZrq3lHgN0zxmZK//sKksgtVOkenTOXdK5nk9rlTVsIkOmqjtc6unjn9snjsZuC+iYAkZ9fbSA/H
661jkj7xZ2mxM/qWkpnHjkZEUjzPV7SkkRNA0o00Uirl+JRGPoTDctE+KsvUYD/IhUGj01qjz37N
rHecysPA+b50r91U2iMeX4M/0atZWNj1GH6sNbvJn2qri0RgcdJ+l9GsdKA2Tk5SGsli9o7AoplA
dyL55kCx7+Mk8Wv8o5NDkMAqYfQF9CKpi81c40TccZZF2xpjaHzkzzbj52yJMvqwo5l9e0/SUIrK
SFvocLmyfNyY6ZJj0S8Kp+tAl95Oa2u0y88Un2x3SbRbSHLiL0bxKBPJnmOpHBcRtysgQYxFNv3U
Os3IQjq4vlnbZMLD4PcX09/XpQ2cScs1YnfGph+nvUy90gzamvMFl1OabMB/94+lR5m65q+u2y32
bNIMgR13YgvmI9sMOnukIK40sdV1bpJFw3GMe3ZOdtnQ06WMKdm9baLMYse8sHysM78LoiLRntPU
0O5EDusPEY+qXyvXy5bjWMrmsWvQri0dSNoCtss9VBi0Z3QCWwzABbMDl/57NY/udLQ1oyvDqs6W
rzLD8LTKI1cyKSYnDeH+7C9IRGrqMt3paZQKp3afbUIUXHzhi4vciBuXY2h5xjtZVCjWGuIk+2bI
di4AVEaUQzocC2NST+kNS5DonbPXqyWzN31MDA3s4ur7jCKTrE4ptx7m8zPwHwNXTja8LnLuNpmx
6HIFzio79rARXkvcu3vu24pI3DjZ1Z1XPLBwjQ+J3zKUKWzHemqKyvoa9LJ8l6SCwnNwbNRxiI6i
4MbKIfgOK8fZcNpikxQTyrKCOvWn5JTE8+v7xbGdRX9NhZGtfWLnVs1ij+yQbHkt3X4MRDRY2qp0
neHazUP6KDNrDhj71o9g2cSR20qtGy8hctdpS2IFpHoq3EYBHc6dU28a836yFxZ0kyIlJF/QliYN
etKmsb/s9Oa8jStC3Rnx3XDwMauKbPHalxk3/gbHbn5Qumms3GlmviMJ1AzSvBpfZFp6cpWqNtsD
MWMLIirnM2P1YK28ohebCTDdPbKr1llzp2ivMo+Q/kftkEDNiWO1IQFw3Kjayph7jNZLLDuYCT3Y
kLuIzf7ZMyT7QX2MTRaITnvRASv1zCZBPlcuMQzM2ZMY9Ytp32JD4YC0aTac5gFemlupYQ2Xlu2B
lwt9rcZhCZAiJOHEePo9R2FXEp1YqA9cYrm3Zv3jHcBwEQmd4TZi02+L2bkbJMBj+t9W/OgqUYfC
TJYnNy7Anf2PyGz+HxKVI23+g4Lkv6RenT+/f9b/6/q/H/+korl9ze+ZV8heHN00MbXcKJq49/+u
ouF3UJS7jov9Ctiyydf8LilHRWOglGFlqJuM/wwLKcrvKhp+S+CksnSsO46DTMr4T1Q0v8pl/ovW
BcXOX7QuJK55NC+tOrrKWkf+Ja/NZ/Y2Y5wyxKApWTPjeh3UZjzK6nTb4v7hM/onKptfXUb/7Pvy
nv+oYdcTq5fENqkjfsFlOBTiqo/1pYqfRUK4HHzBO1t2n1HRhE7shL0LsaY+sOwdrMdW7jhrAlhi
gbP8BFKxGjDo+QQA187dCCV9RKrj+jjcc9AmAXXScbCW1Tx9+9ev3fjVovTPXvxfrEuuP6gyixN1
zNP9pP/M7G9oz6n1rLkIMvKnmIs13yvxhd5EfRfOLonDZbzXsxnIysWf70ceP25x0d7Tb/zXbXBR
L7vFOAnjdJbaoS2vzElyn4Kl3BjmQUWE7oDbYvV0qD/ar5zR3W1Qt2fOsqvO1UfPPmRlbTCLbrrt
vIvWdtiE/XpYT+ESaiv7xCBnFa/jtRemgRZkYb6u7rTVN5a7q34NWSs5ZSdjDqS1rhE2+lbgGuiQ
n4zxMvEMbfeReHdIDy+eq+lAdrtrPudImEZ9PRavcGNWec+xVBWw/EOgMr260xue2xuFZrY4fPTM
YQ95u7JvIosVcgIzcPudw2yr5tfGRrsVRRc5+2E+ATBZteZDPt+1RUjyvOvsiu6JbwhIW3YiFD28
w2iTwe9qT2N5seRLW5FUtTNtAi13BEUKazep+3a482IOwK2u9qb6AfMoNLTVoHZlTV4g3tOGzuaR
YFOmxQH40HKnW+vmG9lSz725tXMijM72ubA3FqOQdeGHqH3GIK5XzZqMQvlC4+j0NPpzaHV3JMHz
SxzqhIUuiRIMlNL30XHgTqzUp/Vd/z5wqtNAEaEIhYgcAKKFnZC/jQtGPE5uQGg2Q4TA+c720fsG
L+S92vZ8sL2z1xA/X9O3yZCb1hevo8MTJL700Xbun9gKBWhoV/lIsqiVBDk/du2cDqGojyXVOfB6
EB8iDrptYYd8Tsl6cqlckctSwIRJsTPdI1tQ8wUJMfnNFFNEqNr7dH4Z5nRl5vCFDtJ/6dWm3Rgb
te735pol37O/Mw72xt/YG33th04ED3KbA6L5d5a8P+tW/6buY9/05+NhYlSaSM8fjtq1uI8O7UHs
kjvzYp/NQ3WZLtWhOov78t94U/8S/PeP7/YXFSq9APzlnO9WnYaX9tLdT9f6I7lCJF1nl+5Svs/X
at2dvUv93/2Of3HOG7NbLCME+aO40w8kGb0s+3ab3OVn5+Td2Qc6t5OzM169i/n0rw8toGF/9hH+
413ePus/2IZUMQ5Qf/4Pdee1GzmWpesXOmzQm1uaMAoppJCXbghZeu/59PMxq7tPKpStODXAAHOA
7ERVdqV2kLHN2v/6jYYQ7rKqHJLioVA0VOkP1j46G7eEad6ONNzpYN9PZ9K22ujevEo2LIGzetWd
8Wer2lW2zVl+br2h9z5HtXNZrqJdfhVFjobFULMJfeIpQDpsIXKxywxcOtfqsJITJ5C9IAERJjLI
xivUaJ0q80jFpSEC7iFfQCvqXiH+D4dodMEdLCjUkwvqgFjG0226d73onO+L1cFoSIyFqbPV8JJ9
LM9lHIBZc+dtfxBr7vursl1r+kaC1LG3BrLVz1M6ZgoFqj19TiClPPY9RMLpc4SYB1YAxvoJSQ5c
KltnBxFEyF4oHi/VdbW3drfNmoxSbtmaBBjtJBfthlsNXn7dIy4+09Uk2P5qIVYRNsyQWwa4BLgC
3PPoQJguSCvxFwJXN7aS1DXaTRdgybiusrOu+rDYfQv8Bx6T5g2znpY+Wv4ZgIsaGzPejG/yxbAT
nhLBgaAvIeNZ08Utg02HrOlDfI0vlC0kJQ39g1u/Ba/z02DY8MlGSuvX8Uo8wKtj09qNyTPhXEHm
1oojIJ7NXNzqalrR6UbEi8e3y9ZjQjR0De35LdpPHteXTXWvVAdLXc4RqKFcKTfNbtoRGzA80PS5
Fg/pNrxVHjsvsaNVyJJML4pN59QsotZ9B7p39VXiBpfWFW9fGtgeV0QqBKSTMVdkvDFpftrtVnHT
VbLON9zAvdlWnXklHwbgLsf0IP94yb6oHNEpz/vVuLIuxc/wahe4sV07kcsXZQ8MHzswrx4rz7rs
iBRn8tmSi1sWieIXHHpbw/NXkW2e8YjlFuKag8IYzzhObvLnH6ZLnMyfm2SNZCVALjXdYyFkB7c5
950ipXOvO1P+Kn5Yu+q6fKqfmAQVvxJPjdf17NbNxrQcFcDO0bw6s7mJfopgHV50l+50QViZ/dbM
1+0tYjQnvJSqyS7ukFPzV/kB+hK2bUvX4nRjgngfxCsTBICEc3OlXItb4VC/xHvtUD1Kh+nSPBc8
dmhPOZe9yoGM6bZ27M72re4Em+JaeITedr68TMGh83723G4t/ut4VTlIeVbhKrmAJ2I/SY6+6m7J
Ql+HHlyq1dPovI2euZrOk3dgj+ipfYmu0r1/0z3CB6O1r0EQuUrOqsBefppqS2fzGWeWGzpAdCjP
lHUbuXGObbMLVN0MnvQqtTauKx7O/aq+663ELif8yhWWp6MSryDbOvY6Pizk6zDCXoxqzrZsa5Wv
aGIADrzHtV08ihaExJ2pDw6VoiPlswPdRV81N+UForF+WoPDZa6wLs5ZiaDn5yA9Zcj9+1zzhH1w
iIT74tlYtec9YGfnZJk7fA74ABM+wcSXL4R+jXEFYXORshqtlWx6WuMkz6oXbGAtrWKqJX0rPUgP
ykb12i0hwiYOh1tognug5X2118+ye2E3Xw2H/k3WbEKvm9CpK5cVSac2ZCbTg+zt+C2m53mQMf2l
FVjYOdnGWDumW4Ka6o4LJ/aF52ay62hEdW4zHjRlUze7ub2SFRvAsULDiY+vkbryfOVP+xH20nqU
vGE8Kx/ym2QX7NrzJjkryntZeiqNVyt51oUH4zGYkye6yxs6kn4koplESHYbTJ8IvfLYi+/wXhzb
2yZPX+l0eG3gYHe5kIj5HJv4AtUeBSq2fbrp0b0A9BhSO3wXHvvb/sp66NMyc4qqWuDxcwMKYim7
AsAbD8MXn9jVR/ZhPhnX8pV4NV1m84gHMUZgtv/WvgRP7XV/CB6r4Qq3gzXgHHqtCkYSYjhqQtnr
qmqTto4fPQfpWstpZFHmIwAMsQ++U2sSH7ZpjnlxYdfXuUDe+o350b6ruk3VDJCIN1K3by/VJ/2G
IqebHlGabA0ou80obxcm18QeMaKIfImiy75H3rK15E0arNTr4j32dz20ZNo6N+a92L8mzfskbYXH
7L59VA8iM67X8HBtqN7OdC7tr3LnIg4teD8s8SJzytAp+/uZAC5Y0Sg5YUyMVJ8lQsd+PC8phQM9
uLCad8VytMRViSUfvKxx0BGFd2XaewVkn/ZBdY0LshhRFUVs22yymlPhBWVdZ9Iq93dKe1VJq1K5
7GCaiF69o3qmi6mfq5vksrrxV7CSwnstdODdpPCWcXucHJSrtCLaklLPQ3RexkCEbhB4KjZnySqH
VKR6I4hqxgwDPH/idOPR/HMErQf/LXhfCNk1P7bMr6bsSacHFZIzPDnCtO1xCJuocVE2YoS7FhVg
UFthg1BsGHBcMuB3SdezdcDbDAtP9jm+0/gTV9PkSj4HW2fulZuwflGUXeqfZ+or9GISrnRtC5bB
3U6q76I6d0rS4a1hk8ATGXE5cuORpG9Xk3ZKvBvTVymMSdbleNYxqtadMLnPANP18T1ClQxFhwIG
f/TL6Z698YBIo2HVCzul22vdPjmoXnSdvGiX5aNSPKePC3HqIbopLpU7f0bj2N7TAiy2jTteS89X
7Ele65R3EaaeXllx0wpTzONYZps88WjEaMQv58huXdXamFjl4i0MI9OdpIcuzneBJNli3zviduLU
W89eclUvsP9meg2Kg3yjWV7WJ07I9WTIb7ubkJ/W2uaDdCHeVldwZ8rZoaPPrWMMyUuwx8PwphCi
tkQZ2VXk9ekWrgHhYysmZPJWeEtv0VEfjFtz1VylmhOT9uki2JhaO7lpn016tuKKLpJV7gz1ti53
kerABKMbSXu22cSbzMVBOLPTO+wuzV13kx/SD6FwxgtmOJ1YLET4h+I1+ozPR9rdyLdt/S48Tx78
PfGEggIK5UjBhobr/F49WNRkkDnKpbCR5U1lwL1CGIgBvV2vxGu+ZnNptjj/B753FRd+0u8iPybH
kM1I7JSNbsYH4RG0/Q6KOSdA8oF0EQWGJO7j5oJEFts/IxmJIhd5patR5awGoXfIZPKEyhXFYV3W
gq0KT1L10qWYM3bZRQozlOu0JT0OQN1j8fmr/P5b6rP/N7uF/Usf5Z/FsSXDMtK/Q+P/l8TB68i+
/rOy7OIlfY/6j6/qsuWv/IWLGcBi2Kcsfk0SXkj0iP+FixkyLgwWgkV5SRbHhAFs6p+4mPGPxTIG
4ymwL0Ax3eAv/RMXE8R/AKNhKUNgj8pfROv4t9wWlrvf/8V4UJZhyMUoqLctXPCs45CwaBonHDFb
0Y36a0u/LrD5BjJmlkops9Wo62gnWSdsrL5q2hgTrz2J/EpZwiyEBzzCl3xrDPMCa1e3rWgvSylz
esrl9i+I9j/m3Bt/HEbVNDwkdOxujiV0EklOCvwj0YWKbct4JCr+BqbPCHKE0Vj0VCQPSQprymnS
M9yvKwTMJZpxVxCRHm2rO+40gnGmp/tScP3CgaLVcnizpwWOqdo5FrKlW1EPEkJRIDaAE80vj6uS
eS7tAT2MwhugeE6INWydoyLkhuLEL8m78gJ6p80O4m8RE+p5FYNKvE1v1WC3g4shj8otVZfdaN4Z
1nke3MxQrMbBWw7SxDP6TTK7/gkF8Ld5wHdCxhKQK0AtrtFHt+ehxudT6pkHGFhBmEIIGA60z+K4
v060NHa0ORgRNOuH39bKHwDSP31HaEosyWJwQjiOhk3zEvvMgGGhHY0rce4kG419eQJnUb5iAn/N
OPIdeTDAZKbeEQzcNxhXV9gSu6Gx7Wu3Mlw1X4fNxWAV1DUQGOwSapdev2T5PUbFknaJrTXVw8pk
+k94BTtkFahb6ZabkTle1dZDwhGRk44L+8jYRfVlRJrBMPvbcXialDvyKuigPwUdSUWvfX5i/fzx
cTD60jErkuRlFX2FOuopxJzcwLw0MOlQXxaAkkYarwgQHiaRCpJrfLyABKlDQeaOBea2w1Ws8a/M
ZHFTmOuuvMzEVUjmzvyiRZ9CuO0x9UgNWFnNnR6cp3XjQRHCSyjsXCPeW6qrKTAS6tEdkoPerSKI
gka3/Xk2HNkI/doYTN0Q2QuZhMhxvz5XAGFzxDRgdtMe92tEoasIRp6bmAu5s+tZLZV6Yt5LCxL/
ZQNk4luSSawgmzQsgaN3qWgIKHN5ia5SQWmilzRK/H2oqeeDRpS6UAH+RUm3QRGrQFlUwrU5G+7P
j71M8qOPQE+XLoeG7Q7PrXx9bOQhpVHn+uhCm6NSks8VCBDZmL+htxPXf38s06BjLOrLcj9GHlXy
DnDOZgMxI3/CH4ooFMNYmX7B1XIQ+9XPo/1h3XGKcfRhwQZt7tj0bSqXoAra7q7cKucwVrn10gi1
M1kDrErre0hx+J01nglt/ueR/7CxMLKBOpYQa13UOJB/RwPHcaySqsVKd0T0RMukjdcY3wQnzpg/
jLLYDeisQ0mUEPp/HUXtRCSKPKMbtnQiu7wKPF9VphPz49iYbFkXSHgsi7NMkQzx10n3G7SZwKPI
lU6cXatPPXNKqKK70FM6CQChRwiRxpe5kGi4olAmCohTf36XfzgbNBj4WK/SoqNcOcKPZ2tIW1Xv
ZzfKZr4q8aVqrdEVpx5UpZkmInpIgjHqE6P+YTPAjUJmG0B+L36LL7XSRjW0NJjdIh8TRBTS7NDh
90Qwf78H44n90v75Of84IruqIcqyaNKs/PptJhLheAOqWjcuOtRvEkpkI8RT3Z8zySkFUnXm2ApO
fLl/WPy/uqO4SzORLH35UL99t6WfFU3bj5ObSZdaDbIa6LSZeqv4nIhd+fkB/ziWarAecC0Q2XG+
juWrQ4hAi7H8krsCkV1eMdKkwrmoBDGQTizBP43GSHioUuOy2xy9Tr/FkJRIN7ykOlK26BWpMG4c
GVqmPXMl+vnR/rQSdTRinBz8YiP9+miKGIx0HSR2mmggjGkkB0lL4e7+PMr3RyJ4CTMGjf0aBoV1
tFN3wTwEIpHNLpc11dPS575PXicN0E9WohMn07e9k066pqqWauL+jOnr0cSIKkvphsYgylbl+Bti
c9h0XQAmmYj3U4OAspbmbQMftNHDs58fU1rqoS8nEmPrOE/jeUy5xM729W2G01R2yiAvBUb0Ntf5
XRNnqUP2R+o2xeAkIuzXCRQrJBurx4jArWdc9XEBO/GtfluRfA5L1Ax58U6hMj36Vv0xwBZ+ILB+
mNt3mdXhlXTiJj9ZE5cHYiTM3Ym3/sdHpxylECCadfGi+/rocWXO2dh3oqskHalPne8OlXXQq5b0
QEuFGBnJh6jDTdnSKhzZLfUT3qjXEjh26pMsIx19CdAfNG5/Fix51To6XFBNSthsRFzNkrnzoqxt
idcQzsS4Eu4rjEWnAC4SNkrmyhLpbY2DAEhvnmlWuBcgxJ8oOr8dAlw4uSTKGhsVhii/UlR/26fo
7ncREqjF8QEzjiQMl93YqaAhVUONFZIcnmVl+PnzRPxlHPn1HRgiAfPoObkccNs9mohyoI9yGpEN
KmJf2WWfPReEIHgsyg/WDDCZZisAgQAeIeYaK2u+z/Q9kWJi85z29123lYnwof+3SHNL+xAtvcdh
E8BNRIho5OtFpaN9yKoLOKvSSElv/BD4yivlbRHcx9NTH34iAh6Si7G5/PnRYAN++36pdJfCjwgJ
imftaKZhYCrFY8kbjeuNKp4J3D4N7X0yr7IBdU7zVOU0BXWoVbdFuvNNbq23gOhDucpCrjDavh7u
JRQOQXVQQdaj9lHv1q3xaJabnGttQainPVmrqlprW+w26t4l+UMAvRWcwKv0q2Dw6pYAlhXENT/e
pgpSqUPeHQQEb+lFL++U8qXIL2hvPo3JRoEWoSPVRnkPHOcqj+NTKq+69qEPb9J0L7cbrTsH+NI1
ADItfByjx35G0/YZhDezulXoq0QOTc+MjpbvTdeT5CAkF4dNDnVv0q7aeicj0ajuCmuDqLPKbzF+
jZ2MED7fi4J1kjo+nNs7xL25eBXOe8rxNOQ5Vs3sWaRbWiuu2ZqyK4ODieAjp0UFoDncGf4Nprqm
QQ7emvJFMLdLKQpEXhm7JUBL3PRPTUXqr023xWphLbiQWs7RrOrdpSivsgT40i41rO/OYmsfT29o
2kI/WUXtdu5fs/B1JFjWsPPyAi21ilUG7nIF0C8mvLapvGCVV20TsF+Ty5jnjzv4PZIGnYGUVSc3
T5zw3zdM5pTBmgdaEkWuvF93L5PTKcthkbthQVCdJAEZ1/gxBkL20McpQh729RNn4reT14JcTP2r
kTSjqOYv+/ffNoYExU1dj0uNzz84BDgsbEIxO7Ub/kKFjrcCKjPRxMrb5C5xtBUQKKpVk2BM7tBf
woJC7ajLB3TzgLDzGxwcU3wu69upux7Vd0X9gGJp9/QuYbXK4jZsXHgkOaKxEmECfgeegAsh/iTW
epDWhhw6UoNt6GOMD0veeX3/GB6UxPavhV2GuQBNfC88cGlRZRvtxUw/KjgzsOSxQ30V7tqLFtO8
pdNtz9hlrGn17qsbmSYopp/0DIh+hyN0AFIoLKfCD2Pfp+dlt0E4CK1xS0cwR5jz1re3ZnSTgxtP
n/hHiF5Ow7FzhQIHpFXJLX6qMhveuyNqD+X81hYbzd81QM69a077iNTpZmUFj3W9L8ONLHl4V45Q
SkVmv90mXjuuu9nthwuFpir6U8LYqpVqnjXNkwZGfvDnhyLFt4E8IlZZLz2bGW2abMCFeLaRAxAn
+QL1TC0vlQY4TM/durrqs7Oi2xgLpen95w3yW63FnVHkqAGixMj8m6dwW7SpgQSN71uH/o8h7JtW
06kVNHU3+5N/otL402i4dil4/RMyAR7wdeGgR1V7rMhRug4KKVegeENFl8VofMnNzfjEaN9vdEC+
YFGmhR0jK9Y6qo3rpBEUBUK9O5smPYKsz1EdoI9AAn+hdsw8HTenlVkl+KdKN1ataieOnz+sWspk
allNgt+r/4JFflu1sUFUR5fwvCMyZIeEotjF0bE5sWr/NIoJjI2bsMxl/PhGVYvNbCZmRXeiMN+j
YaKhRUrPiT3vD18dP1yRdRHTbr65o3NUTq1ewXWWG5ShrdK5NpwOjShILToyw5zlE9/d90JoGQuw
SNVEDWDjqCyLK9LOux7yTl3o1SYWziwRGI3bDj1s2Oy5xjGOTOxvPiSqCPyKZGB/UH9CvI439tKf
K21E/aLkw1NZDDCBzAt5fq3QZpx4wOOLB0MxDKknFCWGpVhHSyHuxzzQhwJYW7IQh850+kzF1ivr
Dt8CIqzO+qh2DSWaVj8v+OOza+kKmEs+GXEN1Je/KvPfpiQCWkUeSx/bTZ+dFtp4bGcSDAuDuEdc
HlxxFowTQ35bhwArsI9xtNYps7n6H61DBRVwh44fYF0r9bNOqC/EPnKNYXJwsSCsBIM8dEzyuusq
qLCzdGJ9HE9dhiflgcAImNP0X7Rl/fz2yFEqBIWQWIVrYaFnxJMGh4CyqZ7AGtrZuv75BR/P3GU0
8mkVFbCKWvq4OABewo1dgKshjpfNQG9URGiC+QosodYIV51pPrf5589jfvtS8fJnoaAiAqmmbXX0
hKXetzOFLGQZc6xhekCyMXytcCsBrkNddp9JVkQnJvCvptXvpQJhMpQ+gA5cAvAE1Y4WS6Q1uN13
fuYW5tUcrazEQvJ0btZ3RgWdgKaoWFIxkqJY5yvTgjVQbsXsnH/phat5eE6SFRq3EI8Q8Tns72Kp
XAnFKoIMoOFMU1zw+1TE3mBx5cVSB4oL/61VXnXSHT8DEiw/gCQ4rH9XGLrwVwXU3pJ/Phd3P7/c
b9OH58RkUqHwApn7ZnuKokdFBprk7lTWN/5QC05VkrZcjnA1NB3ByM/DfdsYwHCYOUsbhXAR4nq/
ztZxKCd9xEbOpSBwp44EvrDC2zgrZS9N088ZTxKnEaOrPlev/hsjSwxPcasscNnXkWcp0qW2wNkd
p5YPBDSIpwYNukgfCmu0BSuUMGjUPXm2Tgz8/Q3zyACCIOYUB6p8tD9g2Jc0Cho4upTieiL7ENzc
4LI1tRZEjVMn2bdmhMm75b3iOAr2AuZ6tFrIUUhLrZ1Ht4CH1deNiyuNvsmacasN+oS/1YgFdZ/v
aZQFLhHWeEEHpzCXX9D419VDw4x+KGgzn4VmzNeXrZCZN2b1iBkAkfRZuq1EwQ76O6mnGpUhmauR
Jw53MMql4JYcnyalwxptVfgvebplws8FzCAx2bXEKCcvWXEuWOhsST0VYHiwQPKbkM6U2a5E/cqq
tlzsuYdmUF6xyiqLym3Rr1YvNF+ghbGY+J1FKPWFUwNwlMF2Tu8HAhWtnpqYkFlcdcRznx+NLv6s
+Nv9Ib4Sbfn22UdoUtJL+Po2+lhCN4p6HRh6T8RXgJdc1u5SLiLQjCR8HkW76ArNrQPtgEcQ5pWo
BU9saN827qVZDo1gsZylVjOX//+3Y4JcgaitZq4CUp8K9hyJ2IHAt+rvseQLnKiGLxcIq5+X3PeZ
z0msmZr8qy/MPvp1zNRMq7itq86d29ntOrhtRIMGTqACi6jiiTskTQx+3JdJh8cNx8NCkfgVPHH0
iEPe1fMgDK0rHpS34pq9RbzXSC5FGBwcfMP1J49/Fd4IOqbrodVugbcXoA9GetiYJnaj2uLdvAu2
Y+5KGXnVl5X2zu/d+NBZlzC44mptSrB/WjZs9MLKy9jtDaYQQVQaEOsW6UZEnjU+qtjfTk8jLDPi
UAMLiJyJ52Siw8WI37FT0bG0w4YCc8PKwfYmxoGvApABffA0GXd918xdo8Mj3m3QfCgbAe8FoIxw
lQqbSlv7saNUOOzg14Qfip1fKZfzVYtCE5HhrfEAtRQGQgj9VdhI+QYSraWu1eA9N1djuQZ7nvcW
V7reof8BqCXfLCZh+qYunZS4DKzz61VN+jrCOHGLZX0rrXNxM8172FTtBIa5boI1f6hOKytfz/J6
ardJjlOWQ0J2/NzEl0pwBssysiFUhufyfnwcPjF3eZbXmNh9VOAsieYFGjEV9jCdFwqZD/0qgUA2
vdXVXZm8RUQAEzgMj/aqRJUjnYkWpHQXFbT1Hl7MJ3bob4fSMnFk2lMk9C1djaMdWkhx/8h8AgfE
ZmIaWKXpkAO26RU83Ej2DnHyxXeDnJDAJa1X3/68Sr4XkL+Gh1+yNDkg0yzz+relGWmYy8qd1LrY
f3j4smK0z4116tdCE5t8Wxq9nD5BE+BjlTr0JFH8/AG+LVPG16ECgPkYqglY/3V8iQeO9TpgqgnN
WYZE1tWr7iadYVjO+XhisG/7EHU5QI/G2USqGvvi18HMKDRao1FaN8Y6a9NM/gUI/YqoatgtU/pC
UjmE7anqT+wO8nKDO9ocGBeykMm5aNIK+DpulkRVXQ9662YxbsBSj/mUmssyfoW4QrJrZ7tIUxYO
BC7DQzJetqkOQ7qPJIce6exmlGlekYY7NCmNm3fyRzbn5hl1G4ats9bj1BMJ4ItR6zvtQmD8+Sv6
/tYoIZicS4Wv4hi3zODfpshMt7EXLCRMvVDtaq3b0IJzooGaEfU2fKSheBjiE9f75Zv4+sYYU9ZA
65duGAmeX8fUs9JsrAaLwKmroF5q45p887O+knc0cgS21ewU3er7RIRDAZZNspghc0s9esreby0g
FChRAB/tWSq8pgK+qwNegMNU3f7dN7r0gn51xXWu4OLRPIyKom/wUyhcgbNoXYmgccZIZ8RCP2CQ
MBFY1hllcb76edjvL5W5J5KSAIOI4KRjjMiKWkvHBDinDOoru5EaD7oNwa94BnqpJD4mMVYbPw/5
vSJUmDAL5kkrnNajeQRu5Breu3inIWUee4jGLSjj0INp6vh7bnMZe8BWT4ezpMxQ63VytcrNAUNw
Kfnb26zF0Uztz12VoK/je1xXJoqeVErmiljjjK2GhZJFSowakfBTocqpmMJYEbvI1g8/v4LvE+vr
yMdwxDB3JF4sIxuuMZq+12MS5ugNocZBfOJ1fz9Mvo51tGxK8GeD7Qwru0p4xmBHcsJOgQaJM0C7
n9tzVY6rlaTRBvz5GZe6/utyZVy2VbYCUDIYn1+XaxblGlnaBPkGgVQ63dQQAyjkwYn725/eJGU9
VwwOCliRR0s0mLFQFEI5d7UMJVokYlqv4JBVB5FjauEpssEfpq5FmALMS26p2LwfH03x1GjWXCBj
iMf0LdKTz0JonKmX/IuBk6PwK6+gpg5Tw9jSeQw2tEK3P7/W4zA9ELPlI2hsgAq5ZTAbv77XoKZZ
yeGYu0X/XIYLnJ4bIX37OD/3S4RxYt3jOSmg+2hV6UWdBMRuNALScMZHrZWG8xpgw2EIwrI6vAnq
mJoT2wYi4AUyAZrwVHLq97OCD0zUFRONqxev7esH7hQNDxdosW4YC5dlX0EnV8uVTt5Aqk8r4KoB
mTE64Z/f07eJodJfBhKCjAvkTj7k11FNwc9goRDD2upRvyKs9FkYRsdSjQclS8z/zmAKhb4MwMi1
ZlkLvx2HhW+qbd9gWm5FdcDpndDTSKSnrizXDX3bv/tk8CMt8HUdoFv+RjWGtyQOdUjDYwzq17pq
8Mk2rTWJF2Q/YXPx9wdbGGfUoiSD0Kb6+mR+04Vkl5mY8GvVxtT1tearWDJSn9pjpH/+PNi3w0hl
r6CLQD3Geasery7M5CG1SbSW8P4FdIqRg1SW+ZIjMMeJvt9mIdk9Pw8pnRrz6DASMpo1fQQaYvpw
H3pyc4oSyUaSdyKGiYhF5pE2NqqdRMI5SwpxYwpl6yyhdMcujDQwLmf6KKg7wzdTO1eME7yVb6uH
dwJZAJyGhpEuHhPVxqnz2f/UyOUWgKl5qqSXcvtaFXjFFR1+KUl4ZaZDeWKXWb7WL5s35B51weUZ
drnDHleno14rAUlwoI2CvyWj8xUH8FP4/1GKtgkapOhkIS5igmUiH7OpTLhHgSz7iEIJUFuJUQGx
l2gImxiUQ8MfveatfrCSQNpMBMO5nSW9N0n3OKnzLgwnyObDXG7lMHxh4y23g4gGtCQNpamV+MQy
+HqI/vVJySehSACuY5of7SYdTk6DL4SEPZT6hWJlOE36ObVuEG9L7riYbIRRcB7pk3ri6z+K7WZk
GQgdRJ0ekGJ+h9PDPFA72kGsiajdxKOOfnmcNnWV/jKGktcirOhGg1HsSwEmYWPoRdMuK7a5VtfP
wTDfn1gvX0GNX59Ht8BPlmMd7qR2dOCOsTAYYp0gtCT11lUqJGMmRmZG7VkNUrSgKNZzaz3CvBHt
LAFf/nn8r8v1n8MDGhGaKFIlf9N2+B3yq5jhe4yi3Wkab4WxQUwgXlUNusemF8YTI35dgP8akVua
RtMW57ujpVCOnT7RVGApkDRni9ps4CfkzIWZ4eo2KZuqN7aKb2h/zbj/AdnRZfmR37T1x0d78VL+
/yA+MniF/1l8tP8oX9IvjjzLf/+X8sg0/8HEo0GAtc6/ILW/Ul5NYq1IvOKqtvxmEur6b+WRIv6D
PRySBVUozVRuHf9WHsn6P7jzKARiQVhSkCX9LUcePsrX6flPowYRXPXrMRkLGe7kA6QnI9XqAx4f
3WUY+tmWINMZ9zRBOIh4ReIaTLKQBMePZsRarhsMnAOjQ6EkwKEQUSQSfUAQMx6SEB1k8uWySHcT
bUpeBwUjFDMxpNQOELB8pGGkkR8Lg7EYOtk1gmJYZYbFfqCr4U3lx80+LEiyUqkQE1SdSuHI3TBe
mJmP9ibNZy+YJfEjGci1g75e13YtJsZGKaLkYIlZdFb0g3g7U1BKdhz55nWSmdJWt1rzsRc1ecuV
O33lDh4/sSOPKb2vqlrphaK7Q5thBQlNR7QDMaGhW2G1qTWoosxayM+GkdoYMka0rbLQuPazYNor
4VA9VHKBfXY7sN/juyAhSpVaHBnHqio+ojgfD5UcqoXTdaHwZAzLYu9rv9xX0YQDtdjj+xFlcK5M
g8RKMdg1USLt20wbN5U/TNf4xKaPcPSDuyipIHTJMXrUyhJxE1NDZX7uiyULm2SBxTIvix59I6lG
jxPZhKaltuddJJfPozZQqxLW86l0lbCHUtG9J3MrnmODPjakzmqmLYwhwvgu6bHjwMDsAcc/CcOB
WTmbxjKIbLkLA1x3jBiGXhWq9YOvBmYDYGtKb2U1ZW/EbebbGde990QryfuKBS7Jcw/7Ks9FDMAl
XVk1ilp7dd/cSLmZrZX2tgxg2BQFbqFVUjyMqYRXD4W8rmIXi/gDyxnM6a4DMT+UqrWVtNsciM3F
qN1AJj5kawOPYlsI8IWhz1cFoboJpXavSCi451lwA8q16yIiYRIxpwJ75zOg5b2OyItwOiWo0Il2
Xh7Pr6RnbCQrw0Y/oZ+ugR323PNlLiM9NlBNrsJRy9J5Q8yoF1qBN0TWyxDHpEyZV/Kka58xloCO
Acg52rAHxPdBhq1KpupnWfbDPVKvhqgqcjmrlOaLyv/MUXpRxiHaWGn4MFjZcNkodbKrTdMdm1dd
poup1j0BvNbaGAyBRiL1hfys4aSGi/rs+aGwjZJ4bQhW/oykSluZ2TW2uuUK+cFd0ls44992VNuk
EV+UnanTDuIiFRmQjUzI9Hl/wNBlsVcdrog8IXSh7dakzW5kPP4qsilsIsO8TPIf9HzcchcCgY4I
kMnx87RbE9sQsbpUKyE6C40Ipp72ZEbBuyHFNHVrnVJb+4gMrBwif7CzgR6vZLSxq06QvtQREa0x
+6Y7pMTJtMF5NuOI0hCeC430yiAmKkTSBY6n2VJNl0WFejiHxiHzjfqusgQA8ZY82rqL16TI+Xut
J5mBiHX8qmO3nXN7NKwBe6jUHhRRs1ucFjelxExExZW7bZQ9iJDiGoWEjaLD8opGn7rN1PRGrvLP
jvQgEycELg5cMvFUtBXWp5xS1EetpHoi3c+zMYFvRlDr1pJa/FFYdbdGL5tXwywyQcYPfZ6iM7Kj
7wTcf69IBOPRcWMqI5w9LSEjCDbbJrQ8wgz9Y9QpN+R0OUUNX9Jo8bkRRvEw1YHxmZMHZYeT72ED
BnOnTpQ94dcvhl+KMU2HzOSiXLZ4xhRWHTlE5OkudvvZQa/r7gW7bbh0Y15fDqoWrInWiveijAmo
HeBqvsOEWXT7UvLPkmIxDCPQXrrDzxdjBLbYnRXy/WpD+UbIhPIiFAPs89DKP5RMVK6CulG3UVVB
V7VouKUmeshiGO61VliiIHxtownSfVogXrWkkukW4wRlaviP6NZQn81JKSUUhAU+VImqf5qjsqsD
GoZ1E6C6MsXiv6g7k93IuSvdvspFzVlg3wxuDYIMMnqF+mZCSMoU++6w59PfFVlVdlo3lUINCzAM
47et6MjDc/b+9lrrtkeHYguvm8va06Vl2itaEe3KWoaAO+mdi7LuZGtQ8Lti0AFO1/21qk8gpqz6
nEwDOFsKb6VmYyUZZOasLXhXoWUW72EVWu95gS5khbJOPzkptyq6CmqkXSxsbLtM4q5tKa2up7mE
bxqRt16F7Z00DrM7Rcp1ESnvC4hwPzYSxQfArtJ8rQf83gobx4vgg+Usmw65asf7MF6sp25qbptC
HpVVZXXhK9WG2q2RgkF+HoMpSg9pdQGE8fhgSY0KeJvoBnajo+SbgiGR1VSMQNQJEQJb1EcvmVpD
8Rg9NEw3jE3xVpultTHyCnbeoC/bMrfHk4Vr8DKsIGAC6cuo1MBPktzTk750wHj1WgUETb4W4qig
jeEPDVtdzVGIDwzWOClNtLns3SHTD1rRmae+e8rRo7xVgjBDmunKWm6mcD3JpbG+BBAViyn6uKPp
zE9R8DAuRwpnVu7rqbThR+Snzy4EASioYuKDrmStXwC3Is62tfIlVDLAYEwfLRmNA+cxjTNSswz4
8WhwknFV2hJ0b4EjYaWVonIpXDhwnwTtr/gcGZHm2k50LHXaBlF+GSiVem/oDNRD0GIaPHWLLZ5E
1nnjpH/Y8mStePvKOjbbkG9nuB8rJof7pbGOFzkTkE3DtP3cpAhViF2t/WJimBqEGOj1c5GpVD2X
2RUGD47l8lel4jmrmhDXww/J6oZ1ETmvk8X7vNh8QHDyG/bjW5E1BxsLvFtoUu5N+fgTrxeePiER
n0eBCQOR1W/QQWYv+aBuLlYdLMfAYayZMvroEtlz4chLnt6YbouP2h/D2nEJMOJNMOTdAj8uTnKA
8sODPEsvkwl6dVEsgxrjnO7ngdZXvGgflkqnM+rBfGvjTpP0DY6oYwpwqbso7eoFrlxpyu8WHhsS
FgudWlB9icF/UEatAcvXfsyyeZqmK9MQz0OhnSc9moNKkxqAp8oqtIEf4dH52UFCaSIbAFGcuFg3
XtjkdPu+o+dKITsJsCsD8dXGYz8Y2XXU7+U5BCmF4h0uMHCI+Q6+d7gyFeqwZnNsTW14SoZ+o4HF
6OkB9+F73ICgjRSTVK3tdTm2byqCLtTHUynF/iBbLtRRv+3Kx7jswaeXxcNFEA4QdzsjLen1Y97N
W8Db8i5t6Gjzs3BEil8TubBPOuZ1QL4RzePl2mAcd06qU5tb56GDExgX+oZUVbgxVGoqxMd8nHtb
I2uPNjGZYZMg69jpw7BqdIxlQ5GsJnYAO6uMmW2W9Fu4/R9qBfBG3OLBAZ7UZU/1tLBCx+G7AxV6
TRgqGyeGnvPhzVySa20kStkUXKxSNhIAKV7sMUkPTWMwCiQTelaW6zg0TlaeKSgINBzf09Nc2AAR
ex1LJl+ToeIkMQujOeq6pJ8y87bJ0wd7AnEtjeumSfIbrIgfk4nUQUdsRnZbWrajrYsfUmLA9U21
FUaz+yGR70Zq6NQ92gPXbMamq3iynSRlCRjxJuY4NOUGgHNWjTzyAO2bxnK2TRg7RkV+uKP4u3Kk
zHbRLj1bOQVwKFCRqbe+YozQBGfuNMQbUhgYRay7c4rIKivTE52fQ1GzqcWTd9NH5qYmwYZSAgfp
yE5DMePbXsk26RgzI03Vu00q7mgcPj0Ye9s495ocjMA+YwNkzsU7kTazc1DqJdD1xjOV/mxG+T5z
jGO8wIHCXgFjLSmHTZ11duVFXG8zYkfGX7A4RCqT6JgQwItAThtGiWm0KbN8Z3hPuat8w6qXFST5
ODDMfitsCCm6gklpDKQi2s/sRbc9k5tqhB2MsYWCvWnCY6VVnckll1TfGnMkuVYmm/dSpu2IZRkH
ua72jgUYM09vVP6ap+j5Jofpiw5mn0rynWDLozbaW4OKkLXSuBpaFtF60Fx1Ua7Ci5Z3SKsDz6QD
BPIHCWi+SxB0F11QKHYVYLzZxDnCLTvtrmTlKrHVbWvO12UqtfwiJpq/XuVmVakiWUu9Dy3pVpc7
fEtt/CK1xTFdMN8T67OcbmVICeu0qO/MdmQaXxZOeRrG0HwOJ9iYKTazZhjfuGB5Ds8iDhLUROjp
iOyp9odhQLPh8XhIZ0CxkRqdpEm3GDF4YjMFd8i2DRClPRsfRyaLJspbjBAwYFSFZRVxzmAaXJjk
MFmTUi6HJYcUU6nbEhxsVUrN1hE/hAm8flb4qXFA3Fo8W8BkPkjKsLPMXN8U+Z021Wxccwg0isyT
xaxbN8zAVIWZGoO9hyBRMpPxXmbJ9NKbjDlJu0TqyG0x57wUUNRk3k7XDQx3qtRDrahhA9TB0otT
e/StTgROVt1Lk7kZTfVHRuCVtWBYtlqmu1KjB2Ud3ZftZRviNETsum5rY+Fy8QpzdYvuFjVMzC1G
Kdi4zE2kpnmNoIZ5i6S7qtrk3eqka0tZNoNlFAFdIpS+zk4RaD+bXnZH02azLI2IcuJkcKGXI5sZ
TioQfdGwSdPUipHx7udkLcmpdloQsGr5RlT+1IVqTqoCLW0GzUcCZjOoMl3ZSGlvKOxNJHUL/te0
iL0kh3PFEvmSkHgmyhMN58JGBmLHXFIKfDJTGGhhIaCvLJhPVdPdJKTzXCLeKZCr8qDVptgONYwp
qZTeij7+sTTxq6VnLRVVVCtyBZFLM8WTVdXiqRytq8KeEo9zRO1FncPHqLPAVPKDbI04vowUUDkS
mRtES3eNBAyJMWZoW2jgRqf+KeILAEQW054MJJ1VrVVXIcXKIIJZZtTTThvlG375Yk3Ti+kVAll5
S6qn6jubAIxsED0Pi2PXUfrIQMxTz4AdhiHLMxN1mxMKKskAeBQ2blsdcLyolUCSusxNsetgkIEK
Ft0poqgDnJPUStVC9mzHul7YCaSD/t4meOudqxTuRNTb71HKEud06U+0d0w4CX2tqBQF5KjcjI56
LpyRXubFMMjOa9YJKzrAlKLqfrhIqahzB1Gc7JsU+x0GHY5sZO2Q7RGqG+lhqxEouXHWO9CyMjeq
aq3rlByXAB0AjN/DFEc4TRbKZpFIbTUoGdj6e6E5VyDnOrGeJdBcAymQQy2ZH3gx9oWxDORCoitd
rnxkM4vbXGQR/Kor0TwKVuntqBD1i01IS1EdPrPUnnQnvM1V+J1NSu0o44GhirHj3+KrKlSfSnU6
982Yrc1xbA9xaO/qWn5LRvtnXyVYGmbUbr0sFbhep2ulVAiIpYT3Ctq0K56rPmKj/rrUmkdl0O5t
vJuuOXVBE/aQN4xAho7jdXXmdnnhO5N+V3T9Wq1V8iNtx00ab6UkOetq+9YV2X2aMcaYVmeqZeAw
M7slA5Tc5XN+LdTmIwyjy5WCQgHzDByTFFgy3jVfMkrsAdlHhkzIxX1xo0npWa4XrvRCcRv8xyuz
58Gz8OzLuHp0rO4c3KQ38nqMcs/pwmqcGxRyxva9VdCjFIbuR2rMftRwgLrox2pmVC8SPhDfj1RJ
/BHcH5al4T4SQ5BJbEZryiuE3zmd1DNgzkR9I4FIkKGGNSi3OTQ/Wb0qGJYN6kaWt/mEM2aFDDy+
NvMFZ5fD/oGDkxcNyxPv2NWG4qYomnWXwWVsCnEVxnW507qkwcNlMGnYMtNQdclzby/nea5axPfm
bRXxJS7QtOaETYAaGw/1NHHwmC0vp50m9Vlzi1t5HYfJU2mmU1AI804o1rFcxmMK6HCpYWwZ95AL
MNEV5WMi1G2GwpBW+KGVxFXMHFbPQ9TXbGnhfNF3a0nSn1EDeZIFsy7h+zDTFgb0xSLDpcg04boa
qq1qSHDFmMIsG21dGBeYEGpjwNnQdWtGoan20L7FifAoLouLCVrOMB4T+J7KkMW+JdXbtlwOrbn4
eHtvBrsu3TmMH7I+9gsFZUyvZ/umGU5Kr/ij0lz3UX/kCFudYCJcVTYA72wkn6tH2YG6AN9ruRd6
zsAZJtpmGX05d85DzrrDsxMAJgZwZlunlSFXp16yr5xGTdk/Z1ehrmNtnaMNelo/1ynW8nzCvnGT
L+WjPk2ybyKW9gwLBHjH0PWcKZlrl/J1xBlBSwWWcNylQS2x9AxDJN9O7WNvlhsYl6R2HLc3IqYQ
qf3MziSvxuKdgtgar1fHtLpinUcDNO5SGYEShUGqhrZvCzYqXOrbQbtyFuTAug3usWLGUOyKzvgR
1uT7M+VuGvJ2LefSQ1xRwmordLXl/NhHyYa+FHuA+haPMVMc1SN9xgdy8OQDBD2PcbqVGYxFvjaz
g01QSyuzn8o9I8qK8iLJ7R4Z4VqTQrGjeoroEmTtJHqwsXp77hyCmUs83+XjfDV03Y5b6qAt2f0w
OOZqtMaHMiENNDPPms3V3iiBOC82Ya+uBFtRQ1VFOs/5anaNodtzU8D5IkGraA8hZwLgcNJGS+tz
OoqntGbXpjDNEKimAxsWKs1eFc0+iynzGfoVEbtbWc23dm9fNXSOhJoBV8l/Wj1FLsqRmatQI8sb
jnbq5awsXuraBFRiUpZVx6AAmajOJ2MuWQVajIVpsXiNyhFaQAHtI0OsLeznnsxGXzfZfC5jcrII
FCrFjJ+7bcGvNm46Zju71OdVqOVbstnvciw9aF0JRLTuKk/WnJ9JTFZZOFzf8nDRxWT5fNO3fbKW
qq5+pLaIoxm268hJJmJ3HmtQnGfjGZDKc85hycvlMTuEU4pXahHRyXbExsjGndksqZ+A/0SczjaL
KR29aDXkIrc6eTclyT8YmYrvTdkUvm5YYrMs/CgDmPvrckFSMyfEU0XbIJjp7DFwCg6reOH2JPEJ
/ObZQQuVTWk9ZRw/1nMLg3khNZNeBFIUzwqIYNNEqtRkpyTqe9sIn/PCUTzqL1ANX508upOBb9oD
sOblJlfZODaGJw/2R8ROXaczYVvai5qL9xJ4fbwk68lo15khPRrC2hIiXC9jvrEnuJ5ZvF3K9MfM
bzsbbFe6+FZSryXOeZ1u7WUzv1Zl0JSdqR16xN5hWq9rgPepDJGwUySEKKoJiDWlnJqYw7yXk0g/
JmYyugIYruRQmJofUvQqLgXrkSevc66W9G4R+Zn+CNtbm6ZASOlIcLzzh5Q5sGmM7kx8sOwgWFOo
GLHeQRZtdCazyvi1kzO2saFvAWnySe7dm6GA/9Eq52ySMJjqNTmnGHdJMpJZq3Bt+TMlzXUzH9XE
fp/qG9GjFqMoOq6suXzn6c2RsIvSgQPHGKhxdOo6CVSA9dqNChy40fAtOVuPCsURC1IWF4sqFbCh
AJABtJRPLVdWa063HOCuDNYJ/mvTPBh2BYcVjnPC3tXQ1ehgDLnliUl66UV2HBJK3VLygy3lg01D
ClM210zG/m0rzQrTxJMarjNV3sXFpQYKdQFdDXjTkiqiQoMgcX6qNmuTFYPWjpNrc8K8pA5Mm1eS
vFGpflMmFh+4m/hKpNgb9KTcI2WlJtR7CfbF62pJkg0n/nrvJGzRKESzw+V5CdXXqdeD6riCo7bb
KrIZ0LMDyTCYm9aO/UqWznUvU21pQ+qrkwwqXTX9tOlckagvWs+Ns2iSF9fp3mgY3ZnkBLe70nH3
5WrFvgWLpXwcDKPdFHpKPSddzLuycboKOZNdnyetMrYzFZ4XIjHzUYRl9Wq0FNFY3KKLG0ZReh8m
aseGtI11r8X8sdIq5t/16HqcR0f2egJiE8X+ybzLa3noPGJP9RHzW05jUA4HrIWK3mxZdygeqL2v
JslbMcsMdBvt2ekv9gMzfZfn/FAplj9dFJ5TthwVCcnNEEJGsc36tFAueGvqsDxPeRpxe6b2daQP
FO77mVJabjekgYYoT4O6IyrE2RICtjyU3OLsgdF+iKL1QyVRvQog9K6QrNTiAIPWIK/NJhgiPb4q
516+jWNND8xmhsW9VKj5KJA4P2ollWjdULgWXWrvK42YQ87Bax1afeNPKtEdthnKeun6BN2JYp9i
AstePSLOWelGM7thWYufM8ApdzZEhw+Q93jJ9yCKXEYgD5wjdmMeZacLmeTGSgcrc0fbWLbhUnL0
Y2cfJm7WtxcYdNJ322Ex+7fIbPKtaWUcmp1mceUIK4dRc/iX2FLWDRRX9KbjgW+0822ex6ovpaTX
3YnfdtOxz1HdUBVDyoKtF5O/WGaEMCQXaDqNpECaO9mHULJs6Ou1Ij6mqIkLznPcMg5WT/xpbZG4
eo9zkF2nZEGnbcZ1m9XVRqgzx+sF88u2QHK5bwV7Kz8NJZ5ERlwmJa5cXTk0hEN8MRQde6Yo99Xe
Tl5wOEo/JGWm0BKL3vQ1oUSYRLB8G7wczpPeaXiI2s5rBIzMo/qxnIwaaDadWsaaqLqpz7g/p2t9
gSwdDig2Om4RaO9h2Aaz2dX7iELQJpuKZ7sZlztFkapAczhl8LximnBuppPNfuZMDWPeptVU+Joi
orUC5NWvjFrfmlof34xUsa7ifspw6lGCukhXDUgIlT5ecdahLWd3pWDz3iZi2Sp9F1FR5+5/Eyjh
Tu3cT2ejkpwbW+PA7solslmN2s66npKZkS6kyc+dE4ujHtv51ahU+l7B//LsOKGYd1lryOmmYld8
oMaONFW2Eql9tjL8CMswsaus5Lr4iKRaC+pICic/QqOdbJhqU8Ae1yn4YE4ttB/LfV6Srka0xyhJ
kXULR6uxr+mWq5NxZgExqdFkjY1ZukniTY7iLPKwkCO2HCoT3Qv1i2DRpfBGrqUbxtP4CSSbZTFU
SiSsAM0eFmloH21quesmV3o3twYooHU2HYVdaYFqvxQ20ztmq8TOaugUHIQLqeRJ1er1wpg/5rcu
ia/bbMBV71QdszmVKDIYMzmt+zHWznOXmFXA3R5GB30YOQqOQC0qUvKjWa8mOEJQWMJlj3jVpMzY
iwbMmU1Fxrfb7qyaeeiWaR8fbY6RYiVL0rweisZCH5Y6+Q/+Wa29pzKlPOg/lQhEUSIC4MHQTat0
zAk4yGN3F4EB1ejJjsZDz+HqsTGtkeKGNY+7Xu+nA1W2bttVhnyo5il86aXWoCRC/dytymX27Jj8
riAAua4yqvhUqtlFyGn0Wuh9BkF2rofL7tveR06uPzVTFK2GC01BLkHLNBYWZ81eDD8rp+mhbeJb
MGzxdRoNka8QB1UYMmusZwID0eiPTPfSESwtXx9MoC+SWHrpdhajdbJG61nPG/lnT614lbQjnT5D
p4NCFIDzmiAM7I5W4WyzCenpWclL847x1OW+4KFktnCTyI3c0690bodER3o/SFSF6/nS5ptlBAsI
kt2pTMcFXD1hCMfQ9Ju5q6THRAf0P+bQ0Q2biVRXS50e37c5P/J1F4dRdyjoSVKY7WUOvm4+U8Yp
TaTuQ5fFhxnCJYPWuq49y7HtPC60GQJDL/w4pTwVDVbklVTLGFkrrGsiGrK1dWK+U4Csg7JOpm68
K9LR2A0kXpAP4Dxd9QauSfr26Z1W9VS2G3q2iQYSxEK37Kcp7aG26FJiBxZua6vJgFyHHP1bMtNX
uTrgvMjy8LpVx/ZujiOqoXlXHFGpI54a1YwzLUS8itoR0RgmTRTOVBktglQZ7FOdqfgip7ICWFGX
izy4S9470yriejkKXXRiM9NjhGYhF8N5mU1Kp6FV68d5QXmHc3vGASxbi7Iu65rTBmP6OJfVST9w
zuvWUVNeU9p2oFyRRUaZwpwfsEwqgYweaax9dFAs0YxvIePefN5puKpmLAZmaNZXRjWU+FgMI/dY
mRHDJ0pt3Q1VTpee4Xg0LTkPllcTAXu11nT2RlXRUm/FM3pRhSgN1EiZ55E2JEmCLQpa8GwL5wKE
z4bjLIbh1cgU9TrNFfpWiEN13+SCeUp/tdqYrGT0zc448dP6La5UvTfbjeoIuGJcYsFSkxFQJVBd
FiQQjyJxuZu7UXyYNKhWY2UtZ9WQ24M+adFWZne6Ziza+K+43v8oN3dXFfzrcxTudwz3f/wvstiR
d/tbXu4OZedr+Xtg7tf/4b8UdjjnYCbRy2DUjET1BQbxn4E5Mtb/zqGFf0jyzYJ/xov8t8KOVBxT
BhqzGyAzbOrt/wzMyf/O/CywRUZ4wFowHfU/UthdYrP/jBn/t9fI/MwYpQ3EY2qSqWIelCtOeOdi
o54ZwjH33f13Q79/jOTp5ufJED0S8oQEVzmY1/0pfliNvvT82/d8/s/3+X94Ap+rpOza//tvnwYl
//H2L/nE3+P+lpMlkrTwp7UDj8HD8EhV35ffog/9G9wkOPU/f0PW5VP9NlEwjobVLWorH0Q8ZOfO
IrpiRalYpz2M+84yKAwUjphAvxEKUNuW1lcSbsZWnmj29DFNX5odRU97XhpTBRgO4ZHGaKlrhVni
qa1me05RGJu5EaZrxI3i2UOd++yw7fVI7dXD0lqv+1Hh0OikcuDI8ehZjFSvefjACOTU7/UxDllF
mPajraBdUzs7elfkrvoYncx0rdrQN2XT495IpggVFC4XZ8ZVOqcl/TWbWlRgWsWxjKl0KNFNxyAD
A/BsOTTHdFNosJsS0M4qY8Rwa8IbWkeIdc9yLr93toGWIY379FZNGko5vWPfRoLDAymzftU1Y/dD
rnp25ET0giJNIxcERPXUpLbGdljUgVp15drI7OwU0j/2KquogjZTXzOIg0HX2QmZh1Y5DrFZ3s3i
4sGJEvTKjqgP2YBjVwoJSkQgK3kJtiJdUdj0+HucFnouAwxrRhcuabTNZIh8iWY0ezUOYXgSRSQs
HkYuMkIyLJqo0VAr2jbVmudCSYZjqkr2ulSKJvj7tXq5JP9wp12o+79fR+wlrL6fuVQpV2xMj1kb
tn0ew7t///OfppL+eSt8mmSzZjpw8+VWEADvi5V5pLoznYsaqFW/cwYvvYnLvb5KkGisGKKNPHZ5
cbIrGfkfbv7+Hn6Nh/zpM36aUUklsmdiapSDpRyQ/CXWXiwbKmtg8YmmW3t6eGOytZ1tBOfs76/5
1df6aWrEAYkUVxJ8wUIDzYpXUmUQPUtRA/HJTepAQdhP9GViBir//orqVyuC+q+/pGOyU3ckZznY
eEKcqCUygPGFafy4SQkgoGQqnBPbFmIETD1BoX4mDI3VFsLoTrBtW4ogMazVqDyy3V01aG/g5sSk
N6rnUar3rCjffDf/OjPxz0vi06yERQYq18t2OeRN6xXD9WgkK7w4BTCCdm/86NXNN9/IF0+Rz9Qq
0440M1ajBSF4IMTdMCJHW6no4Z4sEhCcXlGI4tWt4r3F+d5NwCJUq+beks5dvxHFbf3dQOkXV8Nn
3nrbtZW0MKJy0IPK9vqRMNDBrN8cpVo74/bvn/YXvukPV7l5efHfngiEMRxFybP5gJfSy/ZXgy8d
aB16xokq25ak2ypxi23vVe64ltfUwVeyP7mnxnMC57rxbwHybef1rXDt0y5fw/zbf/ek/YXQ/dNb
+/SwsuW+7NOWt6bYgYxd0gEUeSx6zICtV33gZ7vkXccdLIhVoqyat79/I5+GMv9xoX0m6U5zVQ7M
fy4Hhj05RzctqijYFoW2MtpTdU9/dtkjnPlmDP2rZeYzt7XtpaJr+5obMIg2BEJXWMsAI6qetov8
777LrxbUz6OEQwTi2XZ4FTMIg/6h3IoD/RO33oS3zn25GXa2X7sUPY/hWtqm7jdf5eVx8Kdf8PN6
huFYls1uOcAQXy3Ga5Jepdpa2P7IniA+jfT5LeMuJiCXMOKPUKQnhkoAW/3m6v4FYvvTG/i0uplW
UpXhUC0Hhlndrs8fbFJxmqbTpknJqOCUxHLh7EX10pJSv+Rhy0z3c8MKGjrbCEbydcLvYoxbBqJe
c0HmsWOausiQHz47mqDKPvvytBzq+WWxQXYzKcy4qh8LFOAD5ZGWJtBWSg9tdWOXd6pF1Awh+oIg
AYlxTe/rpscjVWrXifF4ybFGy8MoU7Gwr1XeYQW+KYNhE6rRjTJfabSPJDOj5fpuzbnbhpQSn3pM
dJm6V/LqnFYRR6N0H0uhP1rdWmuCbrE9mziJRgpT77ZTSzqVMoGSbKP22JXmZqLDO403bHcY4xhN
kFihvDWqhB8KD7th3pqT8tg5/QukZw5747LWOuOkjfF7rPTHBgT836+VX5yoP/xUn+d5HTvJu35h
2bWDZM/QvHzM98oGFR7s17Oy6dbLq/0uH6Z787E7jrfqof1mwf9qnTE+bTaSfh76IuaVI+msgn4h
zcpAgdiG+dp8qFSw4ZeQ0O7yTTEUImsvk3r99w9tfLHEG5/2GITuHbsrxHKgr3BckMAtyIednIca
wPBA2JQCUmPrjNVKHx4I6XoOvXD04K5hB3p/F7XNU+vcUMQuRfsSU+NIk2U9WXcGtbI+DX1ZafwU
cs4iz6u2h/+wzuEF0b48tEPoTfpARiBDCyczITOs7Yj2xJgeWXOJWtKDk2pXyZO1lZ2W6EASPWKg
J8yexXSQoS3361q7jRnCKKrNrDdrM+4PvcqGVV3VWP/+/hV99et8npGUbWmyaecuhx6UaqMM6A5R
A2beBSdFkE0pnrtswze1csydLeqVZYzcN1SWim+w3pfL4A8XpvmJWxOORSLanHu8NQ2XklE5HjRF
+ubj/eIW/OGvfx58ZPzXqQmNqYdENPILCo5lI6okWhNfDVepAN1lDaHhE11H4JZO6s6KNWWXK5nD
px0pT+okstWci9ZessRXQtPatBhgVkzkCLeORuy5NSzrdqjgjTlmvx47pb1RNXviEhry7j0bxnj8
5uN8seD/us5/201Q56cKG/FdsWGZmSzjoRkvFhHp92+uhq9e4NOeYLJzZgIEN8y8G0+OX2FalRCZ
C9YHZf0h/filn/3u8fWvY8v/2Al8xqXONPb0sc3nQxwFINdebN0k8HvN2SsULBM3pUOIssNAsdLF
vkqvxHfA6K8+5afHVhIzDpDP7HyakmjhKqczW11y+d/tpbXLH/rTVfdpM+1Q6c+j0p4Pxbp5kdf2
83u7Hb0twK4Hv9hZ+9TPV9TZ1/amXJ2ZoMHg+664XWB5/Vv2xlP7x99/T0xsf34jn24uc6g7Rw4t
hLMK/PT3ufKVasNASvJSPLTXQ+KbgbUHNrgCyx5Iu2Lwk7v0KMmBoA4he5d27kfxPIBYAjC967+x
cqtf/PL/H6InEpE06Ol8SAH7OelLZj/A2iuWIVg+sky4I4ovp3nXTs0YGPWOWFUSByo2whDKY7ht
GQZqdwtSXeuYwH/5Dkn8VYlI/7RbbyJZo8nP77Yw1+5Krz0m9sJTH012bd/8Il999E93GMCiZSkG
k4v+0K67w3jTHpuAjUe5h3u8cY7mU3NON+Ua+MpKDYoHw9NWtCS+gej8eeSVtsXllvhtBaGAKJf5
zAoy549OHHTqtKoycPWMN0wcgYOllHgmeRe+rmXTJH/PyYU+LIz45yt9i7iyBfKfPDsWnEFz1b7Z
9NjnQ//NXkH76tv5tFcwzCUuJtuYD2EoYws9dledAe9m3ovWHYb7HPUl9jzAyvHgd8MuCuChGAiA
60BOThpJr9i3M38qH0qQ5NquNQnLIr8syekNx9bYjdgWku7cQnsRiHWq71QZX93x+uUD/fa9wpV1
JO3yxoU/efYaTd1q8DAJe9Zq8VjDPMyoLuM0HjEWN9piV96aXpBtExfX8o6zwQrL6jfVoy9/5E/n
gkFpjTmnaX+YkngvzCmw7Odi2Up0cgDwjYyNaCcBxb0c03WNB2EWB+jNq7RTVwBnMPx1fpS+LAD6
4xldeImMGMSfYXKiIFioXY+SRaSJYN3f74lPVI9/PAj0T+txJlkVrb/Lbcfew2XLr3BMjjyY0if4
EQQ/NMxrK2Cj1n3EwJQDguo7YMO/AhL++dKfVupOCnOyPxJF4avwvvb6V6gVzxVAt9N3MArtiw2O
/mkNDoU1qk7GS8wM052SB81Hb+61uzKYN7UntotfvOZnZW+uugfpaJ6rILmf3OHB2TH8eALO6I1+
dOTItK1u7W+evb94tX94Qv0S+/12vcZaVhK3501V04Y0R9nsqhCepU/NGAR1h2VgYshY+lDPsk+g
TsKcHXk9Q4wBo2/imA4MeHzI6nnMPBOVr3PNfGdTkDj2NXDDWKSZb4k3dPBt2uPP31wnXzzNLrSA
328yraCANzBaeehd+OpXTUBAdE2M9T5aP/IUDaZA92Vf2bX7/OffX/Krg/2v7++378kSEryegZdM
t3q+mg7VPg8mf9hqXntM9BXnbDIKrrWLtvNZoWfrFm9/f+WvPuunhZqJSmKolxc2d8aBiog3rdPN
crS+2XV/9aj7dbX+9sFUWa5AF/D3oVNKwjNd5/9xdh3LjSNB9osQAW+u8ABBT1GiLgiZFrz3+Pp9
4Do1hiB25zKHjgkVq1CVlZX5zCm/AkVAaeF2TQZ7JofyP6frHuZ/DVKn0iCNMQaRzoDQC3g07XgF
5RfYkL6RamZ5h2i/dncsFZaYWdQLCtdv22lGEsxRL/1ZMNtX4g+PstY2IlA/e/5d7uIQj07OLFjB
tyzt8hHDeNfsozuBGvbTO4LJn8mv7EIYoFpeIXu5sv+WLkRmFp98WB3xVI7RQC/BM3Q7ot3/FTeb
2ofSrtkA0t8diF1rwUIeTISSk0FyObVAhILxKNNXyoriG6iuqGqQBxcvOpjR4GyiY31ocMjrtQi+
8NBmZjEuaVySYFiXcjp7gN1JRoPCO9mdv3WNNukRZMxX0x4CLrUyfhM3olwwh8aCsjJsu7KVrHJp
t92T4F+7jeqyvgporJXfGlB6ZfsjjdvrzIHP03CoK+8Dpy82AqlVYKtEK+f0XkB5sB/mdlR5HPhi
WHq0Q0q7BlwrMNNFtcB3AeeVkNMAN+w2zyCJqAOmzO+lcktkh46XC2SzV7o7Q9gX3RUB8ruAwej0
sacUJLo5WKaF3hEE8IN6kIBGfCvgyFcBlSwz3AH0MlEy+8rsYQYGgNvUPvjTuKB0IByCiM6oSXPw
avTO9t4JCiUio5Tjyse+z+zRjGcprEixBJ/0WOdWjbTElnTwmYxYh/aCKhqjyqu87J8Gq95AK8Op
FX9bG+SGOwzGe6zlL8+P4f1UP/oRs/jIt3Tf+gmWnStUgCW6t4GwykQfjOaHzhWG0lB3A7JYLs4Q
KJZuHyitiPvyBRkOBJBpub3CGn0HhAyJVzx4qQ4LaQhwiaLL89+3VFehp2zg12YM0JAXAmYKE6Av
JzJ03rryWsnEtjebUaMtQVDrDYoR4Eesqb8tfphZEpqMDTjxFMbsG8PXh6FREq2t9FAAiQFvThhM
F4TMn0fxBUwwVub6V5TDc6X74wGda3ZWxiAPPGb8ngDbeJeulYmXkuN7c+zXWkz9NBA48bsA97My
2TeulI7gpbUqrfi4D0D80Eb5D4WWR6XmmijnBvgy6kuvQWZaqSxfPj//KvdM4dGumQXvJAdUq5mC
d5aojUnjHlJGG4jgDHglXxWtDH1fWVLca/Ua7VgzNFB8aOQ0wfnaexozmAk8st+ojVdr/XnQ+DMU
pn/cHQ/McfjKQHhuLUG7K8U9+qWzwO/FPRlJ023mu5+5CI7YFgUrgKVUGkhDxgbfMbZr4uwbIHRC
osjfEqMhqc+XaTGSzsI5yeRu20+JFnhvWrKL7EyxuKNGq7F2FtZewtOaP5jh3K5rjKMSOgoYpMRm
aJ1Ga4zRBMPZINEJc1UJ1lUglL2VSrz1Dd4QlUBfmd50Bh+NPMsjE6alRFfEyKLBqPBbNgUdrBWF
sbEf9pGa2lDmXFnKpQbw/c3za++zADmE6fTACHa1xdpQC7nkjmgnqKpBy/2SyoEB2qeNTMjyLrlC
bCRVWBl7IYW8ZzC/hqY7sgFSaJrmkVIvYCvsIfayvkMXnk73yPf7z3sQuik7/HlGj0xS+yMYrSYZ
hLW2dEvPwvvu/DUAXD+buJo2SK0DG4ybpTJ4VbwEClCIKgRx8bom9G9fe74rlkrFc/Nrz60Aq2Mx
HMzpDN6+nMBqRrfwxOI/o0rpe8AO954CeqkKWV7t6qmu8v9zzfufRHmuoRlKtDhKJcaG9pcGoQC5
1tYSVma6ER/t9lkkqQfov/PTd6p10IRZAyBe1BtJudBKCxpHJ/AFFE+vNCCKTEanZMCVcJMfeLn8
APZfB1R6z237DfrSqBWp5MrmnFnI/++UZzGGZYKxDv8ziwCXUO+d5trKrQ3grZNbgQlVAo01wMuO
tOoKLQe5/8kcuCjoidNrtWGi7GeBBWvQOvQjtM70LU9fC01LwZecTtSvnZcXQZgN0+VN7Uen03iD
VfI9JHDVXoYQgOopnSUci0O+DbfPN9/Sq4KchaSI6InEnUbMJzNKYQ83r1E+MC6kXABHUr3qg0J6
mSitEmkiCMyrh2whc58rmANaHsNMRKSc8Yt4Gy9obKEKVH4jW/hoAUfY5wkEkeTBYs6dxX4Wryvz
XRp2lr5BJDKvy2m+pZqcYDKo5gj9/rTrQPRVAWRWQVYG8KhcW+CFmE/O8rEQ5LESBn+YJ95qf1zm
3BRH+Gxigx3B3kbagXaDXJfgFKvSZWWSS2Oyf28jGjzNMIYflTMcpT3yVBBq/O+2VnqQuVBkk5n3
Eql+JJwGfhsEK4iHpUFnz+COYEp3EkgCYved4q5SUCDlHVZy/6VHNjlLoGoijISyxTLCaQHic/TW
O+U6nALPJLQSFOr6fOWWdscsZPU9BA34mEf+MYCVxvbgohQ++ZbXZKVIogexXxdPpD5cGW4p9JOz
WAQdUKR4IcYrrkIjB7tm516LbbiPcO+ozaU0K2e0A6uUgx9gp83cpnW0rNT6xcfL5vmUFyIApCT/
3ixMEEKzr8Fm6X5gyrpFtYl5Cw8gA4xGX8r5D2ODHLgDy/z0LwechRyp52I+kDCgt5O+JPcCyiEG
4hm5g63NH/qVPgcNBDoU/ttzIStzez7sQkIEjdy/5wkWRTwGInbQvj1np3pa4+oFhB01scYfyfbO
qdFiY20yLRplHlXSYp+/ZObz0R8fDkCi/x68dim2cWPwqAR4ynTtyS+uDXj9z//4QrGQm/sVFp1U
1H2GbcQbtF1bgQYXMnkq/I8o+vsfHx+kOWqjNl1X+co1eq8i//N2n6Ddf11V4JN4QwtFMQdr6fih
wwJE6coJ6szeBsIX7wUrI7NUuj356r4Kdi0qaX4NLO7UdSYknIC4AXMRL2BeCbb9D3ONoYBgi585
p3avUNSmN/4xWdniS4s/i0xZOHo92K5IhTecFl2ClbvkcZrLSbOQRDSNJDUTN47n3txcj4X3vj55
N9JVRTDBB2Pl4y4NM4tJnpAmkMCbIt9XcKJ3lAWaPyeHFtQBXC29MLTMX7ituGdl74VXYxlXCmrD
u2KqQ9RbWO+hvxqutS2mw/Loq88C1igRPltU2GmDBoAw9pevkEqsw9JJ5tU/jFLtoSitFyunZgE8
xM2NY4ghqMQ+x3BgJmswXdNG3dfB+td59ZDLjNJqKD+qvN2qWIqtt7K3F4qf3NxtLB4qFnQwfNnG
nipotEyTZgBS5w4c9GAjndpNY1Ab+kZfiG1wgCrcsfyqNv57fkRuiDcxr3OcTr5Bq2Bb7nvN3bD/
P2Hr/05eOXEWxNiqha4BBDEdDrqAItJ1wH5owO1CkkRnbM2Ug1/4zHPznEYqOS8kKcqJeUDk/Ai0
JpHYVkSgRcKXy0PuJBS3JDz5gFyviUILgdcWa1QLslvZnmua0GhALKHZxUeNCR0IC4VKpY4+J2dw
v40B55+UJHdBDau7lxzlkECswK+HNCRUyUb/kyX1BLIPKeqabp82kzyBDm0yM4SOJ3sDL7xLRcsl
6Y8YTdi4BQnADL2rJEBqFL+Nu/TDexlClsR2efKawt/aj3h5bKCzIdE2yKJGGL9GxT6CZx4DIRyX
B/+PbdFt4gLl+bG9v94enBRxCka/U3neJynIwSCV/2Lhnp6rxKeXyOW5tunGSL5IF/IOWva6MtrS
B5tF46SB+w7kOpHWEp99qcZErwHmIg/olUKzo08PfG9W2xgCLugzFlZDxDIKk5NBUUjrz3/DdJU9
mvAsypJ1KXDQZMahKWmlj3An6FB2MGHlsTLAzAjgfzf/LODCJiqJqwFLWuqtCls8M0QGWJvtJ6Gx
1ld4mgp2sUFviAtgU88ntVBOhazy358ROr1+mXoNslpj0Kod9FA34dmzwYS3eb2GILcybFLj+WCL
4W4WXWM/7sZcADWho4cLN7gW4/WXAf6t3QCHvnCqrIc7yEAblJgr48BovRvIFPMNnx7Y8zAmWOwQ
nIAKTvnOAhwa8Gjdgr7y/NcttG65ea+Fp2suzlNExVC0Rsni6B8aHjqpxkZaxilkBlm8lANzz4NG
EugbrE2PJhlNtoIZNC5im8DLPlGj0gnQh+MiBnvRziBzxYyyGwpKRKsFAFFNMWg+4QDrEdY3lvlI
sOzo7BT52/Np3AvhD/bpnOkFoSGoQg4MSh7IkbbMDTLm53YfokStMsk7nzkCatfQd3Xwq11Oa85A
FlM6/PzGF8jvBQAkQqdr5dxOx/PRb5mlwkVah1HjYneJw0cpXhooSzyf5ULSMCeEBWKWhb2b42EB
QQPKLlFYp9Jry1mV9MIFmZaU2vOBpl/6aAazxDYJUU2te8wA5HnZ98GNZSYLsk09xEbsb6v+5/k4
S/FUmMXTsSb40M1wNtDS3Wcfhd29eEewlT/Et/HavkcrXwRa/o8nNIukAJJXRcJh5Vij2pVObPlK
rIrqqEjINnjAafAyamVeJjf5C6QJVPJ1Le1YijXCLILCjIJPKB9DlweGVaCYMdWnvHfhlJq9TX8x
H2Itu+w6jH/p283iKVUGfchNU+0UYo+XrjaqvQmPTlSbBj03AvUGDVel19ba8kvjzWKp1ARD5w4Y
j0E7RpIvtVw4a9SyBVwBDGtngVokGi4m8cdrVNaHnQf2CDRgwFxZa04IjzfGnLbjZy0FuhY2YBy/
M903dyysjlT9dqV8shT854ydgM3qzptuGvhP2b1Z7hO7sEM11NFm37SbWsvUbi+a4GjZEFDpNiC0
Pz9a9wD+4Azfs8BfqQrXVl0dQqHfwVd5iyHdKwOnP7pGBCF4zhxzk6CUCXNiwhyMQ70q1qpc9m4e
5KMabdgwCNBqUQNVNMQqZH8FNdgzh+e/bak6MWftQDISUjIdVr0AZl3nFaR93wF0Sk9gr22kI622
29ZI1LJeyf0Xiv9wbft7HxVlXsIQnsS79jo60TsD4XqgbYTtaLhntG0hUIE36642gluyltdMW/TR
+s9CzoD3RgTbccxRc4+ROX3tAE0h8Db+ZVDjZ5GliOgeUusYAaK3kOc/1lZiM6/oCKuRA4KwmZuD
WiqcHX+kqBGQhnBZLWkvTW4WZKAK23XFlBbCG1jKLpkBVwukCfmmD21/4688TBcu0n+wCSLIV0sF
HslRT0MRmFHizny+A5cKHXOeQDjCMTkMkPZksRrevFGJTgylQE6RuSWDUTZymKlNq7mjwkGoszx7
7EmijnipCC9td6FNd5PGu2YPlmUDBfcjNYmwaN5P9ceHSxeMkVyYGit2iJKNCXkDsjw//91LAXHO
QGA9yMYMU7QtNFS6ZM8IdRixyKkhnv7lCFOc/xU3kpDJ80JKp6LWl5uoLJPDcwIK5pnawhq8gmig
dF2lJi8dTG6Ky79Gg6xeHIlZh+8AHqvWvgl7POVOtZXqkQXx7at7rncAk+Yf2cq5XLiu5sylgWuj
gSfDqdZR2NBv5TQofMJkYm35pmvvwbGf85NYKOhRA24VSA5gS7366HjlW1JFUJO/V77Qwp015yGF
bsCmLIHI3lJqjqMealWbyDFvpHg356gUSg59hgAS3dm4nXX2UA4R8D9muXIsl8afxR0SNgZkQXlo
beJh8BOfW9uNlXattTLlmI8WcBZaKI8c/LwgSGfc93v3o7Ugzx4f+Jfu5NldJ1NGDwXTTA5Hhf98
vqALaTU3y2Bc3utJMcKIbaNAGA4Sk62dWTXUuw5rHIXpnnk0qVkeE0IcwSdyLBme7Z/xxmfl5z99
YbHm1AcRYmaJC30hx+3gm9RCsI3Y+ZBpitYuzqUBZtEgJyW4gfQiNCig5LZLL1B9Q/XGkY4QsHIo
mzBSLdkTF3cND7kQ8tlZPKgaj4agpEQ6MZdBo+hYMIXawY2A3wWQTnbVETg1CpzPXXbx4WDUHJ+v
48KWnhMZKHpsA25aR6APXnBgtsXq+3+hycWxs9yDEDk66SH+iM4I9CEP2ZVBe5IZlPEj2q8945fi
6JwxEMNkLAS0HgAfi9XAb98Ib70V2XQu8wXKx2wo+5tij/tThHBVvrL7FmIpOwsEECMZG5LEqtUW
+i7ZC2XEZvMprP35pY8yiwSD24Y92SG/ESSU2CACDr4O+9kIK79+6fF5Z9n/unsq6KLBmWuYGqpD
KUMare0U2EUANCOP48nVi1hvKLWpVxoWCzgo7p6L/Bov48aiiKDE4gjElvrktnBlgAaoZ/lHF0KP
OqqgDgDMK6MtRJw5JH+o08mqB/fQ9PwDkNj8VwdlDpqH2UtVUoSL6MxDg3+4ElDp5a4QvpSkFSz5
HYz8IFbOQfJZ0pZSFwm4XuwcUD4OHLfAri/pQdgAo29zx1TN9xVgLXD6VEiwXXg9UH1gXYBov4qb
SmtkwVqD0iw0c7k7DubXR0OXSeykcOoaANKS6qRNGxEKk+4l3zQOWjIKClt6bfs7uA2YjUmoyP9U
Fvgy7vZ8xRci8BxaH7gQZKM6vCDL4cCDbBOg0zhoBM7E87+/cIjnqPq8C6ugIDKUYGTGIXYQSZGJ
g3t6/scXBBPgX/p3ftdkbY0LBH99jN8Dx683vWsI721xdWnVR5Uf8BSo1K+11ZaKLXfM6K+vNcA6
pJSIHk8i8HxGTTyGYS6XlDX6CnqQAdJL+D6T4FAp8dVf69QuBZI5rJ6oeTKqpq5p0X1+MKXe0XrL
64UV5ioNgQSzgcPfO573z9d0ge/IzZHpNSG4TCZgkqEzAobVS3J2gkUKUI7lptPhjHZBUxSVLf7Q
/3i3/iPYV1CluVZrr/eFfGmOUe+9Xgg9yEI5vU5em2uz82yo1u1ZldMyJ7RRcf3igbVNT6Qa/8us
kJ7lBXwlSbww1VEmrC+3yWxBj475JkCLEn4BN3JTH2vD1VZWeNqdD0LQPRj82ka0AMvpvEXwpPRr
qyOX39aXwghPwZb77B3XyhzfzCzg6NH7MTwl3P0foLoLT+s51FuqOmaEt9iU3Ysm1aJ2DtlqS4ih
7q74A7wHVKoY/l0mf99hv+ZJuSkNWzRkWz6j9IHWnt341ktX+vX5Oi5c4HOkdl7At7qqsFHgCIM2
2SBB1eMEzt2w1jhdis73eu+vCUBjCgppJYcPpbIvo0W/QAo3MdwD8zplp6ggAUEKQx8F4GucCzuc
PpbxnuLp0KycxoWE9V74+/ULCI4v2rDOWIdmQzg1pt42q9qVq3CpSnGHhvz644nLhSzHYXoizCrC
3EovJK3jTcRaDOwzJL0VX9ziwBfXLlVHQIBzrTiJg5IWr1lxFaElm8JDKrR6wW4gXz12cC5rZcgv
Q+U9wmuKc1o4pbFWb3SS7BEmjR6ikGzyUvcnxc12ZZct3DD3zt+vWWQ8HDCpGHnWuK+9F6Y+DdAm
CXQG+ijhyldYSrLnFul8TnQMBasnh7z6F8asUQTr8SyW4y3yAuX5dl5Ksu///nsiFd8I8FJEkt0I
x4Zhvyj/hUa7njMTSemHH1aKlKjzNTQ0blWQnKBhKkfEoaJBa+ayfS6tXav38siDAHUvrP76JU0q
cn49lf7IaMMNYFSSeptdiuZUDHvehSq33yvCK7unQYoKQkitGeUw6tmOz+EUayc+ZLDGSk3jSaim
xskEf4I0w33C/snhZwapvjDE3wQTqNclUUsyEjLzzkhAwFUOWSOAGU5Tq3AB4mPFYzWe/kOC1EDB
GoKNt6GAulkXyAxrp8G2LHq18VRw3DQarAexdkj2/fn3WLiH7knAr0WIq1Hi8hydY1Ipz7z9p7VT
uzVC4/lfXzjYc7z4AHtViXJLxGHui6xv0DZ+/ncX8rl7EvHrV0NJ0CsSD59uTCBUbWa+KcG0zluV
qFq4P+bg75EPaS5l8dzsQouDZ81LazM2DCadsUdi93wOSxnP/Rj+mkQDEXhCaFEkbHVonsiQybUo
M7FCHaq8oLwc4pUjt/CKuZdBf43DZ2xDlWyExWKAl4evXQnL58Z6PoulruAcmC1lXkViF2ED4fm3
p6AaCZU6pFGJWVpAJW1QPoerjVya6RW4Zbu+lkZ0WUVdLYTFOUibFssaZtY+Sp9ynCjI4thruhGd
ADz+qTEhKfBU0XwNsGLpJqw8JpY6L3OAdhaFPmIHdjVsRnTXqIzWCS/BJtFElTNEHVI84tfgCP9y
n5DTIfj1/YaBRFUlxRHt7H4v2tEWkCL2QJximVLIV+kwrLwzFg7rHI/tl1kbJiI2PQv3FwaQqZC7
PN8kS0GfnIb8NYW+rmpG9BD0qabZRkyFSqoP/Iu7FxioiXG9xlSCkrkvPclrxYgWssuoHLSPk6TC
E7V2cpbR2PZn5dcsZKbk9O+/fo0LzVVuhCE7GqKQ+j8122T7B14yoGCIZrv1V9Ltpa1J/z1K5Bd5
VtH4bCUVOSTdKlWfaW0xbpI+Uks2sdKqXzmESy9EclZ97WApN7XnJ/oUa4O/ZwP3IzuEkYEtwq0M
sgQPIadg+WvZ6IymJGFC2KUWrVXGNIinRVv6xqpAHBqgwZYbsCgN7xwb4YtwICyI4Q94Ukgrv2Ch
ccPOAdlAAAHoME0TmA1QZAoFJjoyOOvKWkyWMJV/pgSsNH3LX1McxLCFaRyqS1GpF/DNIM0qUmH+
CQZkbTf+yq24UMRi54DrcoRirtBjJQmzkt37JwOPxAazBtojgxrt13BTS/OZhY6RgP0uA4NNp640
4DbgxoraRHAoj2swncevE0jn/71gnOsmXgSRdmgiVDKy42O/XQOGL/3pWcyo26jhwgx/mhFeGPYK
8yImggrIPvdX6tWPDygrzcJAwQiNAJ9RlC4pozm50FSRgMgqQM1WeHfl7l1A5rFzKHQPtyQC7yss
fqJBWK/JPvxYEVEjtZkUtlw7Cg+MCnJDnuyloB0XP7SkQg05kCALpT+Pdwu1DlaaRQcaFSXYbeM3
ROjEsvAn3wuxA9gjXINA4+jIq6hmxDULYC/ZG7DVFgeTh7BIshV1GNkzePvkW8KB+NT38x+0EK5Y
aRZJBjfw4JaLHzSeW5XYZDtaC44GZXCcDD7FSgFiaennEOnS54mA7PBkqodXLrNKuE1lkJiGnuDI
vxfiILONGfgZ3ndqiP6lT9uZaA7ERugv5AcsJwO4gD2f8AINgZ3DpolUEDxaQo2A6+hDA7PD4DYZ
P8FrwGw5PWBgEMhsA+Y4hDI/eZddoe6XUBZZ4ymxTUhIC2zc1F/ZkwsHa46UbvLMl9wCP4YYUqWp
QXeiIXMugFANKU5/BbQzRZgHkXSOk8ZrNWkFHyEuF+B2hnYXdyp81HpWroLHOS07xxA3I3wpqBxz
SBuwkSg4WEAd1+fWOmhTCHj062exJy1aopamiwYcTCN3RrndMLtWAeFSA8wF5Y/n+2IhPIuzCETA
d7ZORAzT6s0HlKXliZ5AOmsNrYXcnBVnKQiwoy1LTY87GoJcB+88KPE+snlVeEs+2lf6TYACA+Sd
vC2lxJICzYtI9aDMsdYcWtoDs7gDUw348rTT9AALiXoLsuySn6iw+Xq+fAsBfO5+EIcM0fnBND2Q
g4sd0gFFROt55ZgsJK3sHA5bjR7B1wTSfDFCcJBhp6iLZ0i/ayIMeNTRhtvkZUAJkzvG5vMJLbBc
2bkhQjP6cF+d3st0p4oIDCZlZoQcQzcGPnfo0dBmGaq8h4JpdICtTbkbVkZewNiBdvn3RU6nNRlk
NEbuv8C3i0uVApgL3WLNM9h9rBNKeIVuCGYqbaNLBG4+Ui9tLU1ZEEVk5+r6UuBJcJqZvqTtvWf4
mqPOKi4C5BleoOpwi4xh22wBLlVB3klPxHEsZahgb8MNr2dmowDx5/9Z+QbT7nxw9udwWs+XWJ9m
ELk6JVVTvd2Mx0pnlNyo7DUlqcXvPIsvJcVGos8Bu5fspLe0xWoqrYOjeHXVQoFcsuPqnMbqkAfi
gH5aOS4LMXMOoqXTsSLDfmQcMaB/iBqgPXGA1HCefj1fuYXjLsyizYCKv5/xWDhp74OMWTlrUMel
BEaYBZKogw5sCJ9KJ3XoDxTBcTJe6y9GR70sd9pDsQ1esEW1wMgOmUOXZhwosc3daGdYWbqljGWO
oRUKqATfAcElxHs+oBYM2wqwDypChquM0v8RZd9bK8gv1BfYOZ4WRlCFX3LonMBtupXDVpnM3b/J
gwDPZntEnesLStnVa2fDeXS1LjttvQfbfg6y7QWCdIdpS9ZvybUAjQPp6BevMqpr1Rq5ifRVWu2U
5T0aaRZq2pyhRph/4RV3IqDXIAtGj5s13RYIcytv76XJTFv01zuuEYeWGoMavVgxaUyRhpt3FRXl
yrW99A6dI2HFgoeECIX96H1AeI7QWgWyRp7yQq2hNpbCMT8LEHB7GfymKUhHOHsntF/DS/fDXgHl
gU1BEIB6DS4hdRjsdNupcSwParpd9cyZzuuj7zPLSiI2/C881IhHgF3CUnGfGJKWQogg0oVQK9Vi
5VgtRAx+FjEqCh7BI9sAqIRi+EhWsAreiQ0F8681GbSFDGuOfoVBZukN9NQ6h/ctLB0JFT5mspQA
ykOkSgmdoPD4PPotbor5owZmQmMtIPwJ3bkPVLf8aARWESCA33g34o3o34I1bdOFxOcfAFZX4mIW
dpZOGqgMmKa5VSffjaT3sB6tYvX5hBY+zlzZmk0okSPdgnFcyqc++DBPlLgPIUtSdn4j54nUys8H
Wop3c/xq69OuR+XN6PjwcAYeNwrhcPIWuyosaqVEhfS3ykDZCabeWWqxo9q2t7T0VWbttC1dx3M8
qyCKVQy70tFpXbvLNg1s/lJIXqUaCaIgRH/dEhRJo7CD3kpca/hC2G+8P0ns5Am5sn3ugKkHp26O
eXVrWBJClx9yteUFPEGZykO1G2+koPmME/ba6EKnURx3Tb6L6vehcJE0sAqVvSWB7haZ0sbFS9en
CkuCuVmkCgwLT2FsMlBmlnpPK5tCS5hCSVyYq8cQb4WNMgwrITZMJRs6z7Uk/OjQiUppKIWSGh1c
KuF7aPR/+Yln8SwgmaDoI6wwsXFt+ie9AF1hC8qgx7vSpI7ZJY3kc/iyMtrCqZ/LmAdSl1JpC++P
RvFMEgpOnYa+r+5NOj7QuPQ/UOuFxDdUreWVw7IgqMZys1CWUa5IwYAKMslgf9OXqkIlKU33tAeB
p/il4sHR8A4sB42f8ZKGnOHzYKenkRYHqcML474oLpAlgVEBjgAEiXle8xigFXw5CXsF+m/NoOZs
JrdUCkeEHjbOGtvshppfOYP30PFo+81SLFGAbarAdPAAgvliBwQvArM+cmYUCqhEXERQX6oK5xIl
moYeYHv9HRG7PCu/IQ4ue/HXGH00GWUM3h8xfk0pFLSsjiXkkjXr8JUI9w3UwaEZLZ3dyIhQ1Q+g
ZMGF3SbBKeeh7V0BOQWf5IJ65dHIIbl0z2ZGnsONmjwy/h+onCi5D6k1n5CT9K0v421LGLGkVTDK
GPDnoIgjMelWkERFgI06KLxdttIiXWjU4SP9nU0QAZwxaw5iyCRqAZRKnGDGrqJgey0sH4A1YqWp
uRDV5zjkkB/4puDYAUbticxCiFr2YIPhZaBmDxepvT0/HAtkVXauqB5gQ8UdB13sVu228E2R9Oin
NADe5EzawN1byegPjpSoNEboCG/wFoWjFSfItJJ1uUw7cKoe9RMxWR9VZusrTYViJnQ02l0NxRBx
ZUMuXQpzEHNDUSy8IXCgEJCj9BNS7Bt2P2rkJEUUvQlKXYMID5KJQoXq2kNjge8Fg9q/vzTn8jXp
9SGJknAOoHwF/2U0F8D14/fBay6qXr4fqUuXfzWVTh4LVxlEuRffWKqXqzp7pcFNBPXrq3FHlUHX
igz0ttsOg+LHaoKiH7cNfX7lxb70JJlDokMafGiCQYpIVXbhjboUYk0glAaZBUqrvJsE1j6Q0uWN
hNH6872ztENnUXzM67yPSAwJabBTrHsWDN4Pa8/TpVfeHAkdDmkVpRO+vwUzwcDrm4YnNlbYaj/Z
C8rkEMGHpuJm2HAX6Zj+tKcyVsYDBelxI9usdbmWqsZz5fOBZ6QsrqbDfuTt8AavISPcUhalRna7
iffJFpUPArKYyTeLn/J8XTn6vsMexN9/4KhFFrCOmoYJQRJeWFI6ksNbTkSfadscM4avBaBCfEqm
IqCKRmgUUM0bQ50CzrPLoFLLKt1mhafSiILpcXAPYqBn5bHNziEHH700Ugq0HWCdKDNwfYLn+MGF
9GiQDN++29i1N+xKLjHFDN35MIf7TwjBXhoyzVGFBKjEY1NylQT+zGlQbka3RhWm07zY0zpoXsa+
xrjgyJL1iaCkQS4lHvIjmS7RlFr0rAr/AFmkLRggx02x7aRzAZYkQ1rAtGl1Cgv5lNtTrlb3okLQ
H7jy1Nrt9EbMPprAIrlWoTBdTryFIQtIDjwnSNltPpMMLjBxfBukXEmFH6+STLGvlGikCxXXTVTr
ef9KJjpRo6aeiWWowJjeDKM2kOnh4LNxIjNUvvMSH7p+QwecU9Dl+lhHWt30NpIlsbRgl2WzHP8O
W/cNfDtf2zBWpSh94fzeyFn25kux0lfJp993+7r3LUoymhxKoHVKmnUtyWAK0FXo5EEJISUWp3Cg
wxQKSmyQNnKVcQhcDK+lI/wcIHFF36LISGg79L6zqlFZKACRIiv7oYjom8pCC44r24LK0eRkfSw6
/r0SmZ1USqFRCg2faELCh19tQhefTVYkkGUp4BCRSj1WEGpaMHUi+lT14K5oER4cPZKiEmSs4iC3
pYD/s6V5bWBbmWMQvMCQ11IJqtBE+ebzpffGZelrmLzDAb11uIgzqJ5TszYSTRjKv1PVEJsZw1Vv
vg9peolNf8asMMaugnCyFtZn1993zUvJ732/gvGyBlF6OBrDyNKElwAyeiH1D36pRK6kMZ4RUUro
2kOawCIigcWiCBttmEKVPgxbj1ExgKP17bIyHRwY8HD9TehZSWjWud2X+wqpsB+5CtPkqgu5p16G
Zp7fyWStQq0VW9dHHObVhDB6eAvUgcM2DjkoDXuEIHXMmniIQgBOJE5t7/gVIC28wcGgm6EEDU6+
jOJGV3LcwmMjgXV1AsvmkpJdYtjEZLF1IRqSoI8CKbSDOPqn/yDpPJYbx5Yg+kWIgLlwW8IRtJIo
v0FILQnee3z9O5y3mogeOQLXVGVmZdoENq5MctTNZc5vDevWfF9lIsZaUjxvujWe6u63bH8X9pzo
CBVRv0goX1VteuqHJLBy8QZdx2iVSUsiEd0tMuR+coJ/9ejQpTskuT8qzXMlHrbouZ7VOjQr+YrZ
yLXolHOndl5Lyle4DvHbqFh+bIAnbk+5cimZCFvmzy2vj3yMdYablDDu6V+jdnMmeziucozXhH2Y
tcgOh0q9aat4ItNWe7aiud+XROFKiStpS3HUM0AJNm9TVgQ2VRhZsTQEBFaH11O2a2rZEcWb1ibu
smbPuG/PK+88IZq2Nf26vUzb1jqWKYem5pVT6S05QSudXy7b29Qy2U3U22RL1KK7Jb6MH8Vq8FDL
6zSToSvhJ5VMQOUpVhpEw0gxRNbgSSwVvUh92jOmLQnSmZ8XJfM7c3NrXXNqs+clyW2otG6levJ9
SArXl/pUSVWMMfdZMt0JVEXGVNsjNcq9/xxBKuRyqnRMolU7yFLd9lu5r/dagnuHbTQfbSMeGnWN
TmV8m+fr2P4OWbcjeXhYg7x9tnjrRgpaNLgI9tkdpVE75ig7vXY0pH1qVZFbjZcNb3IrbU9SUoQl
YH8s56XTpfZzRLiwO3EbapJxU4ceC20pP/CA56AtziBPduyNw647mZxsVxno2nyYBuydGflJikd5
2knFJ+PFln0jcUWevg070gl+D+LPwg7kdU/yCGO6meEMhaN8853tFmaD0xBIYu2U2VGQMkIIaLsJ
J3cjvczkF9UnedvF5VOtPKR4XlXeQAMTt76lHIfoUdr+kpLZtuqfUuJ7QWaIiQt7PsYvU5fspawI
jaR4IX8ep/W8VoO+PCQQHW1fBtaUmL7G+JpukwC8GEHPfTVqKpkXudOP3eLk2NBiy6lzpemcgncr
x2OsPXOSpytxSiuWRZ86VEKsH236K1HNeDeYjaPr+0TeBqeqG35DPAzntjLTb+XWpf6ie1HBkJzh
qHd6Fr1lGWimGTBFhcHtYjqKke5YPF7cC0eqUaCkDPDED7OuuptJaD1B74V57gkosmIO0S0s/4oN
UxTmJZ4aEg9yzL3DwcidoSajLqvmD9GP12XALR1DcqCP1auKE1FyuYpdGUl2kzcqh0bzpMRrNThj
XG0Gfq9lO8mcDtjJ8NS+0vzS49Sd0xbNDC+eqy3UcnpJ8avJjOgLd60vmfxSbtKuBgkYDqbhKT0U
S/eCdVSg96dYuHHCQF07Pur1pZm8HssuARBAMGpJLNZw2x4nBD7Z8MQMYxV1JOdVHi7dlumNKSEj
4mVdOY+qxTeY2e7V0RnWhcBqd5Q/rezHJP9hoI3x09/R4pBgBLXmnELwgmgWg3glrG3NUVVfUTy7
e+7iF70+aPejYmdM57o6wkbF5cVYvQ7fXxBqsatNp2k45z6k5VZuzzVNixjdKQpVhsHGoBr2Nsmf
YHzvW3yEfxRsji35In3Lt1T7ZBvtmSqP3N4ZJN9UBm9sS86hbH1qVj2MeaNNLF8FXWjRpMMpI+6o
6jroKOg5R7SbZ2/LIcO1w4vlnitmza/ks+8qJfEyw/iyPpPOS6uNRZs5mqHu4744YkV1mO4PH0TX
mnN/JCG03XB6r/2Jg77hXYDcDMtywPDCUdrRrdZLAUs/teZDNzj2cCiSwVWXNljHqXLarj3p4AAG
SdpCa6/tcFKlW6QVx179IkC6WiPG2ofpQUulB0ZOnBaDUFwmn0cTTEk6GBLxpy0Wk8us7MTiZFZ2
npdW43iqDDI66+44qmbt2NtKZaXs1fh9NIGMRmFSVMk9xR5FWaKa/lou5fc2ceFnpuZmpY94GZ94
uw5EbPirGHFh6t1x03Yj6D+gpXw2G/ZvHnIJmILp63o7iNXy1Yq2UjWCpJ2vy/wOX7xrRe/IeAd2
5eyqZDCutXAS/WQXOrrsaj3aW0s8MV4cXGypcWvm3mcikfxI0mTBAmypJD5ZTt6ryAyk6EsGMgBt
2232wTYfSTkN7Fgl+PS+mBkEiiqxsx67LtDL6NDY1t+qxZo7ZdJDWYVRI38pGflVKa9an9pAbWae
GMj8ywDttAXWDSG5rls72zwi+G6pQrbuc12XwO7wR5peS/tTlV+H7VWslHVeUzxuxAEog7+S34PV
dBQmeFZSCjiqkT3NqvY7MRjlyARo4Ps2okorr23anOvJVndaJYVGw4qVur05+WodyGX2T5itl9gD
Frp3WrHeCI8nnLWrDG8ujGzH2PlCzlR8bKtyPs1GT5hgNSRhsi6HiUCfHVOwT1OtnI1hTfaaPH3U
3OF7hhbtoO6+lC3zqsz+XRYyVuvMmYzXzKB8R7IPzp4+EO1OKKdSfucZjclUEho4Y5UytW5fIN9a
xwPVbNhG0rFSsn3SRAExo6/Y9x2FkIJ1psSZqvRPswlDicno0wm1N61PeTUp0lh2BinsnJaoJOrq
wuV81FAX991pyz5T+0PWOSouZm4nu5wNX02EemLan3sNIFOv957UcpRMC/400N3HfluId2YUa5fa
Y3JaBmvfRdq1MbuTDukWN+VxW2zsumgGusgv4sytlYrH18h7MdQQ5dt6WuLST7fU0dc3WRifzUKb
plTHUmFDgbhm+m/WfyRUSEPZEKfOJIDX6rq3jf1VTQdH1vxE/e7hei2tuknKU4PrSDe/kIl6KkXx
sAwxkwYWP4k4ncvIb1D7lRiTYqVo0976rv5YNXtf9/lrlcyvKvjMoj6042mpkl+SQcgMJTGObLFp
jbgX4W9KCV+aXdQ8xySKKqzA20CuFXsh9/Lmwglb157aH3NIaMVf7aAsbjbtALXGfe+K5jDY6l6p
yHzj9m9nVgkJ4s/m2IZtyrHb6u4qoQxVvmb52VjdMWNySCi/ajG+6/MPi9ClH+P8cKKy9Lokc6N8
caP2n2ESN6791pO3me1ppZDr5/SkaPJOGn4NS9oppFJXL5r1WKZuaeLCDdRd49+wgKVq1YemZw92
pBDpIeXhyjhJa6yccVCoc+2qxvuWFIfVql/aFPVAX+5V2SllDK0Zoil017QPJnWi9i+LXc7WIf8U
Jg/JSRnDyHhy475JPZE+R4ylVu+J5lo4X8jSyZL35TcEY6c7MWE/1cesvetWSJWwLUHeg2Qoh3Qm
26NPDqbt6y03NW3KUV/Gh222zjFOE8wbyX3lStC9w0BJi2HqZDgTNlBDjmcqNdHws2wkJxF3ob1H
a5DhG98xZ52WsadmF9F+GYwvWVNGoCSt3eTLxjkHucUEk5y2Ifdb82DUF07Pjhtmyk4avnTyo4qx
5ML+aQbXkgkiIeNRWK5tfcZ40XQkY6uhDgcZfa0vCcKE9u4/XKq+ub0ujPT1hTMAOpECoIQNG6q9
RJqvR2fLJqfModNpqPgGyR3Ny6CVnEXHYsDtdrMvFlWwyFtPwUgJQHjsclfJRwLMOLKpsvsyDmM6
Ls3OvZhuQc3Z1jKc2tNaAfoObrPGZxzign6go1iGgzQkvq3gmZnegYSUcKHWi4ffiDTWtFj9dqo5
4+pd2gVTHHR6gRPkSycwpwlKxTOLiA/RHbMidutMozZOXUNernNthnoM3y60HznGxans9lztD9Is
fKnwIxwWl/eI+Y2uKsJV9jTjUJd/JkfPUtF2eApwaZSFKsrKncW8M0xOOLafpggnxPX1+tU3D4Kp
j2oHvzSQOscJUOyovvPJK9Zd9UuE0a6tjdeyD9XkMkjvpHsH0kxIhcV0PS5sPH1rcMm/teyzUlAZ
RUebq3aqGVLLmhqcrNbTn7s1JN2yaY6PST3PH3orLx8ianugSmsUB0mqfW1egqwaPPCJ1kmS3DdI
h44GOl+VWems/rPYa3HVYcg+i0PRLYc5TgPVJhPJ2B42RWViKveHdQorpfvZDCM9UwI/23Jc7ZGa
OFgdPQ9a89SW818c07gJfAiiKDGDIameGov5qciyn+TVNnaLkdC9rBHpv9Jjra5OTxw1n8uV1/Hb
KqYkiCPlT7IUrx6jn3V+ytvL1jvNp9b+gyMcGf2g5xldrXCKfwbOXNnUeet4L+DM4Vi/SSo5Fdi4
4e1mBXeyxaIjE+cmZcDPMyVC81xl3q2Vpyz+UH/VKX/9TijPot8VjZOI+3hCyI4VtZcWB0vx9T52
os4nUwiIYS3f8aekEKyQ/LqDfFRA7JqWMPiQpDDbfihrrCH/jG/lKl61D2n1CfdWAmV0FcNter9I
b2N2HvXegTnWHwYuaz12ASuYZMUXO0mCvL50/GvBx1tA23Z9cR6zsMJ6c3KqLGhxvLSvWhYYhGcj
Kq5MryVmiC44PkgUOvWLgRtT9DS1qjeWuyn/lxp+hOpcCcVZQ4lYb9gUfptZvisiKM/Xlqm1fp9p
x7JswswICIFn1HUevpPRVdMwyn6l5CvanuPh35RvYaP4HTZOjUvrVwETxh0mwTuSfPvWs5trbW4c
p8jZYjCw/EAhtzW1n1lf9pRdCh1PYYMvY3voBB005AyLylkylkYe5jetielAn9rM4y5ZM1et8I7K
kjNq4qDtk5OwTsZVb044Zlo40CCbaVz7nzS1dNlebL6WIBPVtZ9CZSMRPoeqx2+rNejDj112oEyQ
mHeXyTlgqNJ+Ke2w0d8ThQHEYn4yxD8Tg94MgImQ+pnDrHoXHZmYkuGJ9lRWbiL/9Cp2v9W3jX6u
/GumBx32X2O2vPZwyFR0AI6zWn6AMw3JNWrCVr9V+bnTTzVOoUjAS5xCETfJkselt3ahooYUBFv9
U0VeQW55UbomoN3gYYe6U8GqsmW4jyHiCJ9Mhpv8cSVFRBMu4qXqBcesP0oALWQ3j2fKkYYps3/U
eG7b7BW8zN7Kemd9c6n0r/Wv3vpx+1wYocB/lJx7Ej4GJjuwNB40e7pGZf1I8utOa3iYBNXLT3YU
EPyZWC98FrN+rG4ieY2XK17D0vbSaVQ2SepkaXVpBvp4mmojKZEyjYEh8+G2c/RWSRsj04S36KHA
ZC1vQG6OhV0EZpWx4/HWs10leZAOAg/pCufwU9nWrwa3ZEERpiY0s8WrXj/E664uH6OBJX82aGcq
wRtAEigL7J/JK12d2HpY85u9bZR9Z5j1qbsiV9uZ5mmtHyrtpY0uOgVtDQtW+FrkTuq+LI4pc9aj
BniY++BWWRX2TzXnIObMvcqSpa+5NZVvGp/jdiglMN6g/ezz/czgr/mlkf0mc2kyNrh88rnMJJhl
Ys6Uf5XYA27uivqgpz7uJYQH2qY//rLLJNsbxB4GdKYC2R5S86Wpfsfiy2j7R/B2VAhaf2oGR+S8
u3f+1ir7WLRu13ZQhuYTYlGb19fb8j4Bi2jqx6X8WNPLhrVG/N5X8a7UHrMoqOjH451pv4jFBXaz
L1kHDqYFWhWiznJMTqqJRgwQqCC50HxT2qOB7ChPjhOlLOeI4XQ96/2Uce+PBu28wpmySS7QECVF
V4VUQDTLKfuRVD3WQrQwUb3DmR3Uy2aQzfYj7rr4S9T/5uK97xzBTBHuLfa1qisHi14DrEQ59jU4
inFFxDBVpPUFZvZA71SpXJtGsTO1V4uyInLqzZFRxPaPLSaMJZfHX64/aPVDWThGHMTaj24Xrm48
57FTZGHSBaPYQ3JwDU+mMxPn0LzgG5wV+H1J57W69WSQN5cxe0j6N70CwD320uxNzAxkxedih5r8
R0XXSrFjUKWo1DHJMd8YYctdaUGD47QtqRi7ijVP9SJTj+ySzgrnSNyGOoY/4fPhcEK+mb7rf+Z6
z05pEjfrAivbdx3Fy3NPMFwf/0bG0YgOGyLYxDWLYPppM0o1rI8Y09e95HUhv3hx1f7K3DC1YE+D
pz7bIO4njfhoixYFcElmL6dcgYEBSiJlYRsXbtG95gYp8iWExzEbKRrNUOq/Nst0jPRQYhTY145s
7iskziRtqFyngXnJF0+or9uvlr6pRNFLNL9vEWPynMtG5cglb59gRDeuXJMTqzwjJZH0nx649XkV
Ftj2rsQ0vuMcLQgUHnyJgUlSYmEElp9FeMMRN/JVQQIEvPjMDWRGWL+pe9X4ly/v3UPNxZLsUwxP
KNOiX6N4m1ECA2UVHLXC0YbIRaMzGZTnwI7gH7u5D1fUkrr5EWvnXmA1k/tzwkNaXtT5yEooWjBC
R2Mcr3Xt/iIPSDsBe11VvKWAD+bDtLjYJmn0kcqrBN8tQJKl1nCnBUgMMYa5M9vfOrrM2Erbofgw
wHMSyub9al1rAiPHnWHhO/A6S7WL7nG3rT93PPAD2a8pn+TlcUFSROvf1MHae03my7NTS27Ue/0Q
Ylstp5/WFOZZ5S4zTJg8PmpTtNtMK4hjfOb7x2phh9F+6iQboNK7Zs1TPHlds2/nQ/fSkgWMw/wf
vWeEFFK8xagVLS+6jQjKP8y/MXcTxallHOr3qr1jysea99NhgD8YPZU7+lfLDspvKXDux4UvjoQ3
xp/W8L4oj+JZw4ZAnR77d20Nav4izdvWDajyqYqVPTUIUZwOXXyUfm6a7GhItjBP0Csz5EoGl6Fb
4DkE+R2y4+i9xvqXknJSekN5BKy31d8kdov+Oy0CkFaSxa3lRZGOfefmyz6SAxo+40/kptN9ZOKn
Gb8AeYna3mWfKiX1La8sFllz1zRodVCCvBeXaGnDzjjDY++K9SS4daURFNZvNPDBhWjSrxEHAOtR
/qvrJ1qJwtiLuN61y1GvuaYX+tbQzP+1yo+mP93xfxyUONnU8uE/YOm+5MQuO6XJHusY29HrPfwA
Ki4ZYCjZvo0slIk0lF8KXvnMN28MSOc38OYdXKsZ3eQbvElPyKGxBO3yohe3jDWVNLhw4/E6P4lw
aC6NFpirGy0+aAmCMMIAcK8uUTfSy7C7MAYKOjlsFZ/1Zi6fI9dCfBp0z4ycMQ6ipnJJhq7n25Zg
eXC02xtQ8fxvjFunfhfixmuXe7fA4tsIps4Hqp4ZefjejGMWEWtggCWMTktRI7W8tfVVh55JX3vp
d+sclYVjrvAex3sQgbjr2Bw7Lh2t8WyldsfyB7cHM/ayh6170wT4isJNiPX+OyZrUr6nim5Wb0Iv
JXH9B51AAkBQX/dNirWtHws9yPJ9oTg2tSsRORa2XENgWZzRfkHryylE3LxU7vMxYGsapQ/CLZFi
CJxU+LL9mnytA516CTelOlOy182LgsxPPQ/t3lb/zfzjFk5m2OS7SnqLmpfmq1KjQ5S9wJzcmx57
RKTf4Y/Vv/dnAaTfLZqjFY+dcVQmLnOFseUXO3pbEkQhtcNLoFZTKLQ33c2gxDiJeypnA4Z82snT
3ew9dfMabTf/tTcqquZZLOVxMWjahD+ztnLGUHfSs8GwQ/krNOWjVpi9LcDyFogMpqs6VePmOK6V
OxjN2fz/9U5iQ00C1DrPTkJKU11/CfIPmFwxHs1WfZcAIHaSPt457Lp0+g7WnmvIAnnWyxyUiLSa
uH/utPbQr0moVrVjjM2+a6I/OWs+7cn6ltQ0aKGWd7mROqLfG3nul7PwTMtTjYmLZVfFvqCbfUDI
hIB0ZylunfyoybeKGkE9RlZAC06KbqeFSnO8w3CJKxt/UPbljy1p+1TDrZqZvfra3sY29sb1b5w0
FwVKz8UF5rwX/GRZ85RNG4NlaBMH3zN/0r1O8TfLr6Ba9DH9W4yDCnWyWONHJTya8bZ3hDWf8xbz
4mE6rgObuAQTUxmvAaRW00v9ZPcfsS772YwfWpv7sZk/AgH4+XiP71Kfpune2APULgRpN929Tpbx
xecKWrrFi1uO12Y7g6lF2/ShWLdUyx7rKMz4al2XnoR0w5Szy7kmcIh/SJIz9+a8+ptNjXXS/+L5
d0ZpHYMA7CjwsaAwXUUcZ6SLGskAMekBDkftveiFGR7u6MMK8D08zPG+mg4rSCxkFVSCFj/aFfwF
PE+oK8fNAHJXvSbnFNwO9QpMFG4bbNyZWzgdHcvwxXKrMKrudpHh1QxoRqSYBJPch/V6qX9MNFe5
OT0ALoNSTNODNB6kp204EWfBDOVkfuhWzNN1CzUozb3dxGgbfg2sUuqrelu0sMwxvQsJudvlxMJz
6k2jT8MtumdhP6F2wYcZOYGk3lSWPnUy72gW7hIfM6oMmQIBvxYLDzIIoxgjKdKzJ74Q8Lr/LsyP
cd6barjiVERc1/IzoQksIfCuE2e5GKnWSi+HJo4WjLq1ZN9P1zJ7tY3zOl9yWFaAXv0gBvR2gLvt
Pb57af1iTEH737HGgT25UeRRoigYG75M67VVbsOf/VOkxm5MPSP61ywAWGl6W4zxQ+FmWPnmMXmr
m68CJZg9H6f/cn/n1IcU1QZXYrxrmBzr1E4KpcRHTvVIGVn44HfasrP3NklV0bXIg6K62dOpmzyp
uMpwy2N+JLjY0qy39b0F9fyV6bXBPYPmp45+dcvJbZp+tMq57PDcZf2yLa7O814cLGcNZxUUrk71
ms6kJSmll6QfTXuWvy2+Zsy9pfyJ6tcRK1SRP9ACQkLCHglx3urMHQT3JxODvXKI6/4oOjhAHImg
GEs53CY6CZBjoD6fvTxQO52N4jXfoNORs4yIA4reFzze4g3rm0Wsx5Y6TjVcezhtyrVonWXGLTnA
aMMXx8i8Z3cLb20/Fhme3xHa73qXU6CosT26Dw3ZSkuxce9vcpXCAhVJ4dQgfpQMKH1sBn2zj/5Z
oTVpnEHbL5unPdkPU/favmW2w3oABAWsUGLILemvqD5xJWtK3/6oKDSV9w6YJc72cmW7a7WLUciW
rmbumkR21Ye0gg5377Xbx7r6UbRnEki2vluCxK+g54xYwxRdba6DWuGhz4EYDs1IR2MTmqEe2/Gb
kdyTiVm22HwJGnP7jibUEtXz/CHdnWCGk4RKo2sI1Bz8lENDDhdapXrDIe8ca6hi7/cMrILaeNF4
3uJLvn606XuceLb8KUPRpeLNyO1APy2ytxhwj8cCBN6G/iHxQk6NF1uRv8dSOsYtN02EQ+KrBbYv
Ne9GxjHrJuOXgnv49IXXfJK79BoVKkPrtOpYXBm8HIT64neJDmUmBTL8dRKF8swDym7j1Pp2mQet
CYcDcbddG7R0MQQoQuzp1EScE7FrsLWb+l+WXFKQ6Th2OkQkcbe3utJZSWejYUi6b1161soZcdCM
Jp9xT3ZIbFK8I32sEj/bKmoIcG2DW6o1PDOfvVVHj1PEAA9afh2Kedco5nmE0ccYWXI09XGMb0RM
wnXHNgKpHfX2ZHa09/lT0uAIMBV6hwYKxERt9rlBuI1FF14WfkKvCPMMYjK8Wc2XpQSsS5pxIEVp
Pnf1V2GzJlIAF6pTK6kviqU6lfUo9e79UU+PYriW/MK4+OKnmRkyRuuxED9Rg830WyYjz1dowNVn
ifz4RPeXbcDmiGaXOjlCFc5RUe6VPxXQ3k58kJF23ZBDRqpwK+NNIm/dPjYchdtXbX/3cXz/liPr
P0MVY8S0CWdhUnenjiqe5iVB+VV+cGVbCnCiaewmJNqlmX/2BhBqseBp8wYOwpgOAjKIgXe5P1XJ
Xw8Pv9LtTn+b6N3/hCrXTb+MUOsxPVrLmShb1ntNSZR271ORHzQLTVaSHVT+8Ngyj8RiHstFuY14
EsyHSjxH+YNAyxhHr3I/9+5mK9dxmCKvU+/VZv2RFFlQHqXlw1bArxG6OSMfZXxN7SdVnfylOPQb
PFX0WMUgStrjEB9qFebwSZH2uuVtduQa029XewnsimGGonSodvUqTKWXVJ2otP8Z9bcAYkqHUBfQ
LbusI3GyAnnPsVItn4Z5uGSl+lQIsGriy5LyoGOjWP4THXKJYZVhnYmzr7avueciTewb/s/suaX7
Npb0RbLh2ptN9ytlgn9C+ah1ddiO7PBh1DnXzH/jAFLCDazMkrUfc+srStYDOX3P8XhY1BcTWXHN
CEHavulS/NgDanc0GKkpTecUdh84zZKdKoXYzSlafF2TE79R9SfTiNObJhAItTE1fbXVobDjW22S
eiMQjtb/1Dj3VF0LpRY1Y7m9bfIdAuLIiWVS19VLkcDkIoQS0V0ZSN8o7O6ttInSk6zpIOaJWQB8
1XaiUvejnUROm5m5M8rtFCSD+I47M/ZhQlEtrMnZihCQCG0iO1Shuq+ukeQPxV4oNvNtLnMHsza/
Stzvkf6wTs+0n112tC1mJ9rUrVAkVd+6IVyTBIFtp3e0Uzku9BaTME4X/6XSk0a6D00oozK2Nj+S
bQQJpyBsyBVmzJZBIyawrZ8KSzq2ijQ7lqR5Or4cKhvVdq3hNuqpq1T7VfvSLfgvNSgGVoP61S20
+CVqiqaCK4GztO4EHfa9teaYGBltTXvpkubNMJRbzL0ZD6qHmF0cMkW/ThhvAhOsVLEWEBaZ7pTB
+9SAK9A+RIJHZZJMYdeXp2keBaxWBNuFM29iBW0r8zIZmHNMq4ycSOrFrmuF4iUxz9u0oUlGNVtd
CJ5zX3UPpWo7FqeItDQXrf+0M0LOMRppp7Em+kh3Fxsdqq41P7p0MusyTOOR2bgxBd8vAzm66pOf
ER9iM5alEUm9SlfNwgkWp4DqkmkUzg5VpKnsSW/QuC2W+MycUkrVuZYvq3GQOl+1D7UexMttso6C
NFPGA9htQzM8sqxjfyDpAjpLbGD1mQQeqaEBU5BmKV62aOD+ivnCqDrXfIVJU7p99kt3AF+hG60H
p+yeG+ImYrqbK/S2ZB5F8mToXo/VRO/aKTgTRG/KzTLSWRTbng7AZkCKkVbL8kYmGjQP+YNfE9Y1
rqarxXzcJoxbKxzXxB9RIIwqjWX7msxeO477ttDCVgwC7o2SKUNziOiZ8/e1faqBU0frn8m5TfE7
TF/FYGNYo3003Q/AWdRVlyFOL0q9L9T5tNm/wgLsLulQOvWw6r2/GjyHRgqt5FsTpJ1ILuNnuEUd
CqVvHLuSv2Q7IPLR7RrkL3YXfXVVS/JMFiEiQY23KMKVauMrNZWNyodgwH58GxR5r2bJbY1yJ2ot
0u6Eo0cpSohaQoc79WvQdyZ2n0s92j9T18jeKK+WKylx6il69KvU6FHZ1NrYEyjZDMiGM5mgglLX
av4H9EHScJNvpYyksydKy4ztIxJszYUBZHf0Y+nnWbYfW/uYLAtMHqkxqJhmCPl6icHGGn1xkr72
gdrqWiA5m4BvrKnKjtnSgkslDy1DbS3wyJhXZwkyTpuU/YYScRnrj1mx/dTKr8hzL3maPUb3AUUN
3GmkvN+YWylR3RiGIXvyWI2+0dwVYpdFP8ois542pJ31bNh+dRftonN35gR/+SgJjWm3WeXeRuqv
U1AJupOM2aQalYJ2G9jyLfRSVHaUbIPsGdPXtH2Kdq/Sd2rIyTqUNgnlCTN6khsbT716WUybWqdx
SbaOVH2nDvyJf32D9V9knHIUCB2FcmVSpRtfudTSwUiGu5RvVZO/KNZqXFdobrCE/3F2HjtuK9sa
fiICzCxORSq3Ukd3T4iOzDnz6e8n34mPjmUBZ7Q3DFuUSFbVWn9aCa35Wb2txJqbdAerOJrBs1SB
Um/kLD8vuCwkdzI1PwqTF037haZl0cbY0WQUxIFW/hRI+WOnE79C319qIWRFCQoXy7rtjI1YM2+H
kUU/NZkw9UCNYz8g4ai6Q5d9xd5H0AF3soTF+I3IoKfCTiP8+A0oxSgr88pcTO2ixh0hHzt9aXkn
T9lrXhMcY5ybGirEB2OYvsKi6zdR/SySZZOY30YaMp+kWxrIxZjlt0Apn2sHsydwv0sgVtymcOLm
MTRVxyQf1uqdBDVurDWr5qy8Iygabchgo/kV87BJgBiOebkbAwRPqFeFmsLyp64ZVCszQIk9J97O
GhmBwNs16wmXOhe1GfyEDLMnrexEwjz5i8MX2QkSrgoViEzXXbyFJPulCturPq+yfj/169DbquJQ
G5Hjs8XE3XNX3UM6QS33KUTqws5A3hCd2thyHUkxFp3MsQZDE3TxWycFh5hqXK+2g/TW9vaCTfsU
6uVC6p90TSd6tceboLlZLBkng1ovTZAzdDU7bXLyTWGsmmoiA4Tyf557LbypcuLzOzVwEDFRILNo
87i5C+nE0nTa+QpTCcEpNECgpougVceDSMyziklZpvIqyd+nkcSPQXeqSXUU5bXx8o09JPwOXLDx
u2WhneIf1mc4EB5S+UlbBLBqPbPA5Bu8GrmWhC5g+DSaWE5BOpJpYzO/Wp3ctAggSBhamAq/R1dA
2xtJ36kwUZCibkRoH0bLwF8U5MPkANhxuOqKUdDfrUvRHQd5xN3S1WFBqCqEdpZAXOsN7WdJIIpZ
j2AO2qLrfoLSEvcoA8pZF2TtsQ1A9Nn2B3gtP1BGV5bxedgAVdGd3Eal0xX6s4UMBYNHbhrHItOW
IT6XTYUrGeOKlK1EyhxEicK7HQULdkJEOahe4J4TnX4VBbm/4/QST52EeGOlNHLGAQg6UoXNUvV3
AyOQCksXs1KNDpk0TxCItDkBc5pGu2hJMAuywPWYVCu1k5C0DmCAFGKnVvIf/C5xx0ETd80wvg8S
uKFmyJUrVNTDuWXflwozx+zhHsQ1rl6qc6dcq/5PbhPPHipHjUJUL/rYyW3rqNawyslB9R5RqSfz
OHormdQxvLQVh2ZRPnjipBFgjZ6wlYngF89D/OnRfFXlS9C/KmxugXhszJfBANVVnmRAw+isCHqJ
dMhijeu4vDZ7u8c74AVleWeNkEyekSgrKwzUdw+3agpx6k9wcrnnuTbFldwttHNz10Kce1Npg6Ra
676K9fdmKue9WmJo9h6HsFtpnuWm8aA8yuLLayWHY8Eow/AZiRQDDUwEGZVWWCiCe+mjkn0cKNF7
Xaff/hSAkr0UU70uI+9ZAl6Q28dwAJINTAQ3tZHEq8AaVJYPqt5cdlNevxn7kDAsBSOAf6ebq0T+
HAOm8wkNXbH2mYZiB3jRTkKGTqY2wZaD9I193MjZMK1llv1omQnB2BBJNCjtVh4ChbDgz7x/MVt8
QmDyum5z3sXLekxXJiie377npKS3wSNOLOTuqBA7bjfbQ//U9khDdTmjW4lcA0RFnWCHLD1cNZTR
IOhgU/3510TVIitP0LIJnbwtXmtLvvcz+y0tUgpo8EtzTCW0BedwB0SPyzStnhuT8g7ALTK7HYHE
kbRAN+43w9LCEIWCWYcQEW5V0e1U0VmmzmyJWSBBb0BopxqqF8NE/l1EhvcL4JcNrPw21eKj48mi
41ACpKOE7cVHgoyBSaR7qd0L5rk4Nf2FO5Yv5DqiZtF8J+1BOUlLbrF1KS37JM1cmhunlP8q8TRv
umbdyohAJrFlPOgMW/GgIGqphJM04TL0RuYYA89IL6PPEyuVXWHdAUHuqg7gW5hHxc9XyKdTv69+
DcyRzdoc/xBqNRKerYb/z2A/aJbHaUk807quWFgG0YbFT+8B5OWD/auNK6jngK5bwuGcmjq4jF4s
MCcMZJzukbWX6zqxxWqyS+DXQL/LItA+aiHZ9XO73GktSjOhVIiN5Y2nUgxHtRtFBl2dz1tYyx11
KU6U2kCbHtiwhbp3MnsTAMky9pIlHqy4dBRvn4/VnUlFr4lgUQvAYuGwjW1jm3oFAsyvX8oYcUo/
rHJdOzBND+ruCR5yxGOx7PtvtbS2aWTPdcEThv/ieo+gu1Xar/yuXId8LaVGw9895Uq/MKI3Nv7V
mKfb0LZWXr2kOQ7anfHkodkpCmZ7o1qpc8XxwHYnq3OQYW8C79Wr2B15URDXBOF0V/jGooHd1ocB
KFY8FUTE5T3jXMyjidQbuzXUs+yU07eOUqvx2nWZvdkMMSL+4Vw59Wjjsi+7fZH0h9b6QgcWhO++
DJGCjq11Q+m9J6dbN21+KohGxZjceHT7osNEFqEeh3MD4o/1oxa9ev2R8jRvwLAKVjGiC8layI30
oObVyg60RUV8vDOeuRht8Nd06UtNoIAf81UnvfRlvDRJsrXDrTo8F5iR1I6BaLrsiLA+0xymklRO
0kmAkedF37OxRwS2tJ+20QcrXfXWsWG9BQyG7cpkOVg6Y8UxvGUYb1IEeWpsojJDmGAq25A6SMe8
6dX+ru4e+j5cFiPWP7PYaFgIMAXOCVQ8++BbnTsldZCdyK4sfUaP3GGfz0HLaJN8Y9jEqD0MULo0
eKjMDyl8kE0XfxHytddR/VCLTwteXilJdW1f82zCAxr1n+OQ460vslclj45FSIhtrTVHZbCegkkm
vyCdnMIet1KyLWwi5mrGwom1AioW0VWe74Mf8DUtLIgVzwlDi+wHX4iSOI+3YMesLXbP3IqXfo78
PIbK3LXFMfAeaGaCHFJ4m/pn2+SibKN5Y0SfBsBp/zBKT9T7YekdOwPqaiAAQPZ7xNZeQ78BJE//
v2lidOBG359kJKkTSlt77FYNzYkQYTJTRbZXy9GdjHQzBoZ6z6ApNLFag2cybIa5aFHgKorP3p0o
y8IYP1VhfWTqu5UcJ9E6SSUhcFFrJFmp7e+FMbyjYM9je955iMi9QQZVzs/VUe6lT0oFmk8L7PpR
0/JeZGcm/JzuQGUzFCO9LrEbWgaVNdITF761ksVCqZhOGKIuzfYMmlk0auVYrGay8XWhbeMUcrkR
3maItQc9Chaxobm+PWDEWBbRUpFQliJtb3VXrZZZtJeEd48Zogk/+946+eMvw//C6guVTxdqGpKr
BveKcYok7ViDs1dWsZcG2TF1schN2by3hhglVGBpC5o4ApzSfoEV8S3scV31JLSlItLfLS8mbbYr
maKZ9P9frksJolIlpj0RpQRxVmIFbluekzEspgDNEYbJIXsR4h3l36R9FpAFGpKHzh0kahg2lOJZ
mNMjPdPa5NTJFLgR25f3HSYoqfkYpnhvJduxhOnwczfMEqwVFqKhcRUP4zIQ/l5Ca1AO0c6Iio3q
G3hkBmPRFqrq4v+ZJ0YJ6iRvSg/UICyC5yqW5+T3cgvwnYQohvN60aT93q89x4deyacRXf4UuZqw
3CTv0dDVpfJeTLYZAK0Q8Sq91FbltDY76ooJDgDXaxVxW880ABO3mpv4gLQHrX9l422VFzGudY+H
5mCzpNi/nwLiW1Ct31NgF/4D74dun9Bzi3pt0zJ74rHITNiYh8lcDPldQyWhlIAGerPshffA+spk
4vSk7xyRvDbETqW3rJKkQJhoF0ilokJyFU00TujX3GAlSzdJ3ZNFB8gbRW5F5+6HbglfU/b9xirM
e6ZWFW5t5Ke6fhiDpaa5eqhtCxBiRXtqypwS2qcRmOeJp83KEktavpBhXTUxOMk5fYluRcsO0dBi
HH/B0ra25WzpK7G6nJTpczDve2qzYjra0lc6vECH06KfHaEMxSGY1xCT4+XRAro2GQ10m2JTonwQ
9UoOlI+uLhAZp5sBIEbNNqL78rUJ+Xn4aakJWLjE2WeTC/bc5OFuIAScSW7iI5ho1jxt2uow+BO1
RDsc8LuAoozzkYN8PEgs7E42sCIos7AdfmEZauyvUPtRzNVU18fUOMBkQhOP+I2lch9UmavhyI+M
apdMx0pPlgxLnVdwR1p6qrJXK3oeK85BvOZim/Ro2Svk4tq+IpsqrgQg5ZmvWOQW1qnQTc4qRPhZ
g6IVFVo9WbtK+tGIzE3wDZsVNpizSKkNC7z5Yo6DKCCXrm5WzBly0jCYQ/GOjBpUcdwuED+rpnD8
rnPzaa+bGX8ZRs6DEAk5W6USaBEhKpbELFmNxV2q3qnUN/KymTZkxgLszyZykKwBQ+v0fCa+/Hle
rHHohqCSxhrASNeXTXcoWycF5vIfdH9eZhTZqLP17/I8VApgRMRPEuoOdBIolYI7xOSzWPsQ9M+w
CeirpA7itcKhK+3bACkKc2NjxHg2Tbmq8YxgB8IDjKZkcLyirCi91AnrbNGP/V1RQ27swnZbj6+j
7kam4ajxtolO9bAzEYyq4aGQJV7NIH4tUn1tCcHd+7SLYyVlG9OC5a1sVJlYI6UPyo41bTlwH0Zt
cKR5nQTu1IhNbtvM08O4RYubN/Dag/Es6z9GmqHrMjehPz1F5buttCm+FawOZa+4uFPdUW2QP8RL
KUIgK7b++Re1H7TpPHn0UqDTWP9a3ZtnTfEkd+1dCB3TWgRHV1up87GJSfOg8h/96PxWhCfDDjcl
d1r1lAWsi6NV7brRdkIeDRJRKWEjv2ZMXrySm3qP2Zji7lH4+S+MGggAIAQWzC+bR+raiwlK7gxE
JeOUuWP3YRgacFELPOAXS3KxwFMrOv++JancclR7XCvyOLplrxPJmd3lUUIyS0AVlnUN6IrZ+cPC
Ew1Dykra3nJol1MOABFXuDtBntqhfgqrnNVe+zKj4QwyVvRGVY++pJhP59w+2TXp712/M9q1rQAc
+DZYgm6j2xQDMlEsUFhSpPGlnA5IO2PlV1zlzlSTVIAevoR7frU42gf/oYQEMjBO2NXCi6p3vTlW
JmaJET9YP6TfWY3Zeaw9atQWZb9SPlvM6q3SlvKrbz4DTb2rSmUjzlkQRXosyC4ycxGu8u5UARzD
qU1KPPMBwQTEsaVwLGKZGQxjUZpfDDci5yga1l7/7WNRtgMauMA72R1lUibG4pBViNTw13d0ngxu
NfD29crBO3ePBVSIJr8mivGL6CMpb9dpEr1qPn7cLB3vLWYJPICarig9Gx3Mqzv2CcInBVfDvGat
Ve29IK4H2X4YfI7NWg2luazOhdWuYVeWBUFPRZI+BORlUTdNSNXIFqREZzID6r5Rf/PjQ5q6PvJs
VKHhiLphPIakms+os8kPQPobSNYxnSZH6z0nqudBXX+qTbFkLbldHWxbOictlhwD9tFKoK5Lb6mC
DAXDgz5SmJkPAtTVrb1xcqw0ocQmHUtKu5/0/MKFC8aWLTXzDsFO6T30OtMMRbkszuUFqFtZvGH5
bfuFCHGzMZ/KBCPnt2I9KNUFIiKRw1KTZ5RbBxkNX0R/ocSEOZv4j71qGCglsLzhXwzCxJ2yjHN8
qvdWL509kSfQnTx6LMsFxlu8+McQMnSke3tCL0p+gMyvHnwV3xggw8JPH0U798Z7hUwWac2yxNJa
2ItKeusbhDXRojWcoXpD9+0zGFe+r71N0D+OyrrzVrEvuUN49KK7BO2p7Q7qQ1Iuxv4rS+d29h7C
yptvoQE59dzAooavAXtF/ywnc4shVP1OBeCUMuJpMvrZqaa/T49DCmIulLPIM7zzLQqbQ8ymYXcn
03CzYa92z5n+IDrzIPnGW8HZmYg9NbArd3uoyVpun8pg09ovGsVyAQ6edF4+r23TO4i2d9Sahxbi
8WhVTGA0KyWjSfrWOtglYYc1Kvs8sfStdjbVlqUg8hNa3KnIOE+Vmkq03tsG0p4pYouaUjDGVDs0
FWosLR9XrSRgovJ641k520I7qssOAZZTYrtS0pdS/kyicVniJRkLxttW00QAThfyl4ztqHlrJarW
VVGuEgm3VCItFUwAgkSY9C44z4MZ5sH0FQhHeNFBzhsbiNncFIpM56GgngbVXNuQ/jWwXtG/BjET
4DOVAsaE21CWmm09dDlVPHLgbWVQEI3Y8cr0jdy5u0Cmic7xBEfBqbMytt9xKcjIGdJlYx409aBq
awEkBAMpW3cJrXo97oShzIyyrDa6FXhuFBi/4CYIHIHmrgIipCAWA554p+ifvipWER6veILRjlHg
w3IEncYS12amiieLgCw5+kgFqtcAamZU9SXwbaFT1IppU2nxLtXqh1BH8islT5Ifbj20GYbk7406
1GaiwITWRCtbBCt1whBBwtqQjy5RGx0EYHYi+2emVc9FhJ+hn+fSndcSGT2mhlOc7UcxLPGp5VXt
2Fy1s1PZjNnoytJE3W1qGr+zuQfdhprPZx7dYqAOmAXCOp21pfxLKr1XKYIWhpkyTdIOAuPL5LCu
krmCMN+u10O4MEPKlWD88aNom9ko2DEqUEEZOSDdeFZ2ZsvWbucWMrZAyeaeeQr8cNegzTFkUIpz
fZ7gwM1Me6NUhDo9qhYxchZaoBhgF2atKd0ITzzDvw3chbX07KuVa8MMNEmAYOPk842QdUdG6U4T
3G42fpU2MhAJSobQl27EECXSOwvUsEJg2oZIilAFzjT4wDTJ5rVe3nt5djCT4Mjc5PWQimPR7qKe
UKW2/UZIE0krIR382HCJ3PileMHWS03ZiQPMCVT50JD2DAxrF3tonKIBQfG/46iUc9Lr38KoLgLv
Yj+bUsvusdvMZOdjesHwPDtHJp76GZ7BG5GJV+KoL4frFnHUGbJqoODTF4H0WDT3jfd84wecUwv/
8gMuJ+yWeiCPiaYqW1nui7NAVK12oxpESBEN2CFlLMrXNu6xxhqVQUUfwLl+t76AVtKnAPXBje9x
JUNVu4g6jhs1qzobdc407M/xuQl+dijAxeSi78KnpM7LxGHQOJynJ+0i8Ab5xqWta7fgIsquajRz
Mi1OhkEnWJfsLtP3ZAx5wxwsD7X0Q8x4Trgb7LVpm2w7bd0ra7N9HxqCDmpeMKlcNjZeRdwgYfOr
TNR5JNlfnGJ1sGL9Asxl3E1zVoI96PVJNUZHHanUbH5UeR+MLxnbcP2ulcoqRP8h25jMI998D/on
zlDMT1gyHYHDzCsGRk+0q8iQNoleI68n+X1qqWgxzvNia3jx05npPzKRxKpIOCtZ2e9yh60yW5Vt
tVLiZpMFEloknSGtVIVfCf2BWm5U/mxIcN5psLj/fqRXpmXql0NU+yCtOz8otW3Q1xJK8KTxNBIt
M+k1zGUc5SHIw1evohbRO4s201RlsFaDGB69STAYWvrwWcXJGbxPirVJ6iMZPVmdbZseWW4Zq9Vp
sKhY1NyrH3vbjGDgewUMz0aYhRUphBBMJvylrai9Gwv+9/v4t/VyXqN/5GV3RZzkaSZPTJcM7g5u
uvGO+TKcfbjP9SpuZvISvYw8e5Ec/IIIgGebfvbQumIG4u74yx/f+cRYtZMReM9v3eZrS+ciazAQ
klpLlq/d+Wq3InhLRrgilb/Izf9VWeqssDUwV38OHnlm9pDqIoUNox7blUazQSYllEzSUHJuWji4
jnp6VZLi/xHVLyENR0pMq3Esg6OtJCsL+XrrEyU/Qp31pLLKhrpHu3vsP+XiKTG2w48xni9gkUI2
rdLsPtKeJaIfizkSHf8gB0RxnTUPe7UXuLZeOkSHmbnBxKu3czScJ+ZPz60HoPYpeBqNhUzmR0wG
6k6iSmtdi7oWWp11svFfGwWZOxonHJfzScdIvsh6cPwlqYv3Z48o4PNPbyHgwU/pMK5G3mmf5OoV
x7591zhsOJB549N4m8BiTcUBInkoCC+QNqhMKzHMepLZuplHwFUGqANU1j9bL3DShnancTZTBLfd
Cj4GF1/dr03CkNp4f44eS7XHgYRgtHHqV12wsmnsPTQSDFObEIH0H4aOyDpoF2E67fFdcmwGgTqT
ZZPV6x+TysfopD8nqn4Mo52fI/SxDymaSlIWInCvet6M61rVEac+CHXfet9M6GmGgzaUc6P8mLIt
Pino9+cKY5nJtJKCXYd0KKw+CvCc+hCzTyjlQ6WHLXHi4kEtumPVZh9qbLk2jZxCHZNmNK6E7xF4
MW5jw3Zoj8JqPhB/QAdNWToT0YfqMR99KBYBxDGTrwt/lXrvtbzP6A7AIgpdEMhLnpdKRAtarVWc
sJVqew7mCcpBQ0+c8a3ifolkFq3hFBHOUlD5akx+015GHA7Y0KL6qRo3bbZVkU1UCLgRBpYRXvYw
4lAw2h9BEp0n4+HUe8dQf8wJiIPpfxgzrOHY6rs0PRFto/hr2yT3J5xT//bMd68x18XY/fzXWg1/
iSB4jrNVJjt28RQ3pyJTXaXz7yWK2bTr8HEz3ywTTtBil6m1YDnk8QxFd4Gus03zh3+vZ+1K6P/v
7fSPHaZV1CiSyVfbma1J5pBFXZkvcqKjEIM7jDgGZASKkos3CQWPIfLdGJJUMB58LTxjTnBTdfid
telDkYxLHdlVCsEfMFFLMBfJRztTVe2qr4CkcNv0VQEAQUCVFTLr2bwxgvfvqdKaeVEVNVKV+VYY
ss/96HNpb2LSKHYIwm9MFThvbP+9B2vG+bJ/3CEd5ZuvAFnzy1UUGR9Jfasa+ns5p10muXt2nZtJ
nSc7Q53le5oOej9SCFpK+Z/xUafZMFzvxb8x+enKbTIuah4pJ1kwHPkdMW3Nc/Uo3cMOnTNT8//x
AheVzSCqPtPJ3NihPprQ6u3NV/URTfz0btzISL5SAGvGxXkYl5IitIhL+O/DZ/YZ/+g/9Um6p6Np
lKX4bHbKrSupV576xTGXKpGlaijNd/0P09k456AS0S/fqzrR4E61Cb7bG4HB1+rt89vxx/vVkuqa
MBFKvfNiQO5Q4hBl30YZlBMW+O9VLv7+Duu/09H/uEYmn4uURBruoIlwKxEEWBEQhzSWuFrDj2ai
1nEpJwvULrsMDUcR30nhp0c6uuRNyMkGN+32E0pl6TsuwcHDeO3XkE+VtBDZJojZZRXQ6QINfA3q
mHaukdquhng3PLsNymzpQUHSB5LzF9fiPkg+FeUhiDoX3M7hTK2UXU1cmVYD1sbha5vtcyTk5HnY
CUeG8lYxp7MdFrb0XASfSiyfqgnqMUrdLkAjqJAGbUdQBlLLLL3nUj91TPxu0j2Cj6FgEMPwVoRE
pzOToYW+Ge2NZKM1ouK+67PPYXpSK2ijIN1XAyYaOlGY2gjSLEwKy/n3I/g9pui/txHMgP/5mDmL
O2GPBYYAsrwwOZL7K3XvYQ1Kgta9wwZhohcJaPenRDlJ+oFXcFmSO4yKqg+qGRLJQcO3HoOYJ96u
L60fSccdkzZnK997wbsjA0qCAnUM6whO2FaI19kG2GFw5sUt8nezcnABlBa9MHVIvFbqGrJ/10ub
JtlJYtOlG9tUEOc9Jug1EqSVSX0qxtUY1ccOOiGxIXqLtlkm0H4zIwhORmh/5p7h5OKr9rYeYlEZ
c1jaPMAozotmOMVD/6F53UofRkcjfWVICJtX/b0+vQ3ZWmt21jTdKJaVa53VxTkgN0AuhllDIjXL
QCLCENf1L0n3n3Qfq9LGS0kUJu6gu9Fx/H0/1dXzn/+5prKsHxHPyNvGL8wHq4rrA0wkhpE0z21y
9rOMkJjEcpHXxQTkCcs4/vtVuhbBrp5jwP+4sixNMlvTqG2luoLFnbxsEY/mg9RSGGaoAjNr8LFK
Hgy5AQP9Tkt53kk1et4e2KQF5c4BT205FLe2l2tFxMW2POi2J6uxnZMw1cOFIdxx5HfvnVjrCK6B
rBWhYTEUK0MDnXLRXhYIwr+Nh+IUdu/9k0QvAGn40e95eqQCLaethCaKFY+AnYqC2Sak8XyYFdke
Kyt6BxQlxVad2S/NT5zcoWLn534nTIAHveFEe6mYFUIp8EntKCHrGGfmN7olqZ7Hm5qkAizUDL1b
IlVvMpLYZuUbzulKnqVHwjCFPo/rE2koU+AjRNyC2Wc3Bhb8HhT1lz1AvThU1FEp84n0qDtS4Rfa
Kt7Ag9wh3ZwFjKuWZo+CWWO6Y24Y2uoECxvV5Uxi2FmxMJn7ZNLXxa43o7JcAeSd/5WbOrgsXfJY
HB0o6F2b46JbJg52xgO+iX2ypNi9I14ZNe4S9nGdLNtVuw3mYoF368a6u1pCXhxgpvC9ysz5VYxt
dvD4L9WlfML7SsA048V7l5ymubnmNs+Gme4Sjup8vz75brygDtliKy9vHKTKuZL52+09n+V/rItw
auOB7VtlQhw0p4tdxTnfInOGPNchSWAWLoKnG2vw7/WBrl5s5xUIQByfr+XtpIdszRyE4/hJoreT
zf9HIE692M/sBuVJpY7WnWejSi/jvVCR/2VDrN54clda+d9R+3/cr0buSjHEvXWnSGevZctonTLK
CWSXFnZS3pwxc2V3+D3d54/LZJpdke8+AWJArxZ96+rjE8cPOgdr0ZuMSai3grLavlXtXNmYf78e
f1yvzfuu9BJU9l1LZj1RmFK5SUF6SbEjraV3C5URJ9mNF+FK9fZ7j/7jYhpUrp4kUHRgQ8tJftcw
lpu3bt2Vsk252Fd93SzGWNeYzuNbp67EA0ga479f4GvQknKxF1lWKnIzaIFAq5yIpLiCwo8D22wc
DBvkag/mZMxlC39ugZznoAxQy6FBqhXTAoJ5agQUjwyQJVVbI6SgLRuQi9z2Z8MktwiSVVJIRtSX
DMchi12Wwq1Zq/I6EYG8bYmocIcGv0yHdZx0q0y86iqhkIz29VC1hZNt3YlUIVDU88jcSmT7qyXV
1kmKAa9AoucEJZB99+87caVuQCb4n9tGZvae0epKuhtPEWpIBgF8p8VChUU4y/odpFcw1/++1t/f
FgYH/eelLC8o2kziUnkUKGuRVQu0u5o7nKWs/77CtTV9sRlDHlcT8kzGZNQkCBFNzo7oEMIwU40b
p9iVJkxXLu5XWBkmviQuEWhxuKwQGBJmHhjzzkKvZyiWPO8Hq96pXeEdwqBqN0mKMY9c2ghHWDG5
Edv0jdb/7/dT//1I/1h9wZjC1lvmwFtYUqaGG4EObAzLG4/r2s282IElUzMjefDHO6ncMQRCHRbC
JvDm1nSRvx9X8kUBWXeeng8a8wzCpAJoJ8K23nWqPP+fXgT5skhswjQpkfLemYLgG12232pSXdW6
/0i66NbSubK1yxeYAg7ZYFInmYuM1P1thNA9zbtNlOoARMFW2NNh0kZrRlC7q+poaP79267si/L5
ef3x2EsCccrSUwcMe09t+ppHNxCM8735SwEhX+y3woIwrko+11c2cXZO/kNIrmAMDebm5P5v3/1i
3zXDpi2z/PzdJeh0sQjj7MbSv3ZXLpZ+RXyGVaV88jnarYkfevnGAKwry0C+WPAtI09TT1L44MQl
FXlUXMTQBP39+4ZcWcPyxZ5Y1b3vSyqfbljBjAkdnkqW/Q3s7toDvVjA6IgGPzp/cxtbqoy56Wyk
z+6F7qDz/PfX//vN0eyLVRyknj91CeobXcWbrsF0m6RDfNJo//vz/17NaPbFOg6zfvJJ6c13Jmp2
X568mWJZ6lrvSABkfJ/gRWXvtRMEALlKVOm/r/r3UhrRxH+usCBBGzbpWb5rw/YjjzUDnF5Ll3FC
AkQet9gyiP3996WuDOjU7IvVbLZtjjloinZYheK9/DSluKcd6TQ8abNbIO61p3SxsoswFAWDUqNd
o+W0HFkZEnNbio/IQq5aYPC/NST472+cZl8s72QIbUXzapJi0d1jBUrCZ2vYSiO+ufpXFxQ3wIe/
r3XNvljrZSoluo4kddfJInwqefBbz8691b8fyd+XpGZfLPjAj3zbL6pop/uLLnyMuoNc3FiR1z76
YrVDdjeSpyfRTiJGNLUGIn3nZXXjRL22Vi6We29RnyoddyV9Jsg9w/RFGJtC6qEzkSV7a5+9chVx
seINLepQkJ7vPaRbt6y+YGQiBkp4s4EckO9/P4Jrq0JcrPtRKE03JlwlIoarcqOOqQ0EPMww67XS
xsPdUN7Ywa79nou1HodNzORkroT2GPE+OCoGX1HPiaWvmCJx4wddefDiYpXbDMb14pzoydF+6ZLX
JKlJ6Pj898269tnnP/+jHmhSw/aGME1JVzh2GHKJ7g6a8MbtubKif2Pqf3w4HrFaU1G+7/QdOfIt
HjgA8KNczvX8xg54ZTGLi8WsN23XdRlXaJtnotKwEN746tfuy8V6GLNCFEEv4aqYBsJ/P2tMpc2N
HejKW2NdrIJMqvoISU68i1SXkAyZ2Ary5s5eBrckhO/WDOAr98a6WAZ6UoyZsKZ4lxPqJqkHLVn/
+525ciJYF2892jO9MsM2xoiY8roAPFo6pAAKUyNTn/99jSutkmZdvPSaAoIjojDe9X5E1riZdeNB
kbIWcTDbkRKATk7+OefZzqM5Ur1+bv8feefVHDeSLti/MjHv6ItEImE27p2HciwWvRFF6gVBURS8
Tfhfv6fUvbvqGhZr975uxERPdEssogCk+8w5cyG37Fi+p61nbEXYDyfmxmM38mCM+CqIusKpsis9
3hj2JRKkEy/ZsfOzu/+Nvw0QHU2ZV2d5dlXBmfDJG9A6QHf9onsLnjVNtpjLTpWfHPsSByOlmkUX
eXmdXSVUpdfuU6tPzCDH3gbr79+hE8U8R46fXnmzcWbDkGmIlcdYANxTa+r+vfr3s4X8VQ/2213q
MrsxqoLf0BkoBVrgLLeB8bNtwLHKZPX5+3bsWxyO9zCmJEmRCU/oz+7shzSggIHai3I+5W0/8gB+
RbZ/+xapU06OGCPSRVb+lOmWEmPj5fOLP3KDnIORHiXS8Js5za7mt/5RfK9+Bs/0y37+2ccu+2Cw
t7LtM5rAs6t2chSQOOtrYxsnYhDHrvtgjLcwZP4sP+goP8AZ+eRsorvPL/vYRx+M2dGkTrFOQkYW
zgvSllREWjYomzlxcMKBRw4y/795h/Z37rcH61a504Utd4j2HIxeHUSJz7/DkeXTORiyRY2sDUwe
b0xLec9FsTFv/eKiej21Dh37/IOR63daFV7IO4/0UzySo99buBtakhekOz//Cr9ioh+MXedg09pX
ZRyZ+wqTTi3ya/1a3Rr3LBjym1yGL952GaypIf78dx15U9XB7UoM0zG9wEyvjIIiNXftS+PEJx/7
FurgTkVDYE3ZfimNDAg4ZYipTStOdZDlqILUJr3bMW6KIifwO9A7tzJat1p7ju6uW13aZ2XWljsm
ymD9+Vc98uTUwV21HV22shLpVY1Hlvq05/CL2hePLegz+Pw3HNtEq4MJUZsDnevIDK+KN3q9qTbM
vEX21Xpz74JnjgSf/5Yjj+zQD+7XpWuiVMiu3IgwK1HssmlOfIFjH304J1bmQM07128SZM9dlKZJ
cOKqj+wN7YMp0czl1ND/w7iZec0Kg85+2VcjpMihXn1+Y479ioOZsTRd8BBzn1710Lzokwfp4RDR
P3UOO/bx+//+25SVd8WET5d9R56THruY4rMhOhF0OTLx2vvn8ftHm7JFKclHD3cguxHqNKvxNX/4
/LYc2zDZB2N8rGNleAOlNjgbx8f+lpqXvQ36pv2mb/pv+vuJX7N/yT+YteyD8Z7VMfiLlC+B3w13
zLR3RyzAmImzmGQY0mZ54i09MpDtg4E8xoEfxNStXlF7AINLtcAGz4ZgEb9VpxbwYyPZPhjJe3m1
De2O3UGE3hbhCh0/TPVrt9lQbg3j3zuVPjwy5g77H+ou12iXuW11C2HK2HZM+p8/kSMv7GH3Q2KK
cQ5qAv69AcoNrbLxUgLK+vzDj132wXiWg9HNPh3Qly3kN5MVMBD3vz75P97G/xG+l7d/vjL6X//J
v7+VYNXiMGoP/vVfj2XO//5z/zP/++/8/Sf+dRW/NaUuf7aHf+tvP8QH//WLV6/t69/+he7ZuJ3u
uvdmun/XXdb++gVc4v5v/t/+4T/ef33K41S9/9c/38quoD3t/j2My+Kff/3R+Y//+qfYh1X+4/fP
/+sPr19zfu72tXl9e8/+ARbmtfih/+0n3191y4cI6w/fdHzLN4UjhNzX4wzvf/6J+EP4tvJcF+Ot
8PereVE2bcQPuX8Iy3SlR927UFQP8bx02f36I/WH4yuToKvtC1spUjf/6wr/9pD+z0P7BwW2t2Vc
tHr/wR8Of/cwN2YE3Iw06PVONcl1AgTWCvJd2prXaYn8fUT1II3nFHDFqFi2Gnp2fYC/kN23IoA9
NsjqrQAFZFRy+9s9/OsKf7+iX3Wt/z4hub/G9m+z6qhaqxzcSe+w0+w8gy78qIRC3vp5ceFRnt6V
9NcHTb425NReegrKBI5R6nLmDr2K9VR7LXAKe96JXrxi0wRfYoB3cDXV5nFOtzTQrUfXb91N1k7l
kvbFFM9Lcm+5oEuEXSWgAc0d0PAXcuq7eS4fieJdc+VP08w4tND0botMU1TeGHgggT0BKeECO3t+
V15wHublKpnDW7MsHyMze6zz7trNwbdEGoj0oJJnOcTxkiLVt6Exn0SHH7nIzIdJkUkqe/7R0WZI
iOHE+io/Pu+5hxlE0dIN1NZjv/OTzFhQzQGpgu8cRtB8farWacZY0ca26oBQxUF1OVUJ3Bj3vAxT
UoIjPkWtz0o1QFANyi0V2e8NG7G8/9ax1SiM8bal9wceQBZS5jnk50NYpWi2J8wRiYXKZEJjOMwQ
nFKbBoS5nqhwt51HVyA66N3+rq7dE9Ea6+O50z1MZzoj1Sqp4QPQBw2UZdFFUyR3TiOvuMnbtkeY
2ZMSwT8buF8Dyfs7uUic4yxZ9+RPWJPq7eAkG6ijD8mQgTS03jqvDc5mDbLNDbNnWZK/4WUv7qIp
vCXDeCo+Yu2X9Q9e+8MkaVr6PcQYs941Qbid5gFh7C42LXSOe8kTxVJ2cO/tbR4Uy7l+9tI75pOT
YhWmBSNtqFdxgRRmKa+vAMyyGnhpF7kvLn2pl75b3ofj8PD5CD1SWegeJlajoopU6kbNruu6JUXv
qyL012mP5ajvoJmM4VujeH288jGTycPcQCYJohDnKlbMpqwuc4bKYmzcE0frYw/9YIfnJAx0pfJm
51HA0MVskzpG1qnEo2UdeTAHuzwQ0E4Smg2dvcA06qxGXjGBEHXmdqV6GL20CLeULGC8amxxxhxM
GV0UB4vMyh/CfN8CZ2KLC9uLTmuoXpgApEJh5Gbxi5mlD8LS2zJx3z9/Nkemc3P/dv02ebpp2oww
sprdWGQAp979nLNSAsxJ0eLluiemlCP7LPcw16uY/+I87qBllcO5hSXLwUhjT+FZb4GPhrTqNnht
bKTh9BV+/s1+1cx9NEAO9o9BEe7LVot6N/gz4AHvIkk9pMycexZ6cH6m6NVXzTQaX9Kwg3OQYPsE
vG4Z88poqNjs4hZtIXQMgPLmcwKGaqGb/jtVrsxlHvw7BZb51LUeewwH+1BHwX8NJg/X7tC/VPFk
UWiLFhGINa1W9mwtYoBhTuh/sSy9iYi700qZf22sSAAgVhV0lHA9mZjSO1RSYXjdimGVAz+HnkAD
sXMxjPFbHVv3w0TdOnsOc1XhlNG5eSJsf2Q2cg7z1bOngbrYyGPmfe15ahcrDXrbks6jOVtf1YAE
zYI+aIOiDWkdhx4HGwxRmnFT+fpqovlBSufOGPHiWN39UJoX7JffmGi3QR7TfR7WpzLrcv9q//t7
4RymvovCyKY88GuQtIa9NIA+X84tR4o5jXtwlrODhJYdSjR2+E6GEXGISO9LpzJvlAhhWmbevHB7
E8ZVCEY9t8jNg7yFppbLdZtqDfM5+GIMyZMMxJeplN8gwpR7WvlZp+NXtFERO5GY1o/RLFeCtjQv
dxEEKftRwl39/OU/kiJwDjPtQU2gv7ThYwCExpJEnRxeudzx33sltgCjr9Pmmcd1oWa5sZv2wiyc
TZEVxokB/yuG9dFNPjikF17bdAC3qh3JOXOJN5tmhJxNjyN0dFuxpfBtytfBTwn4rsP3VNpvlQEJ
OO7ckuVKNmeOrWg9oMUY7BPDtvsx5gCKRyUgimtKwe1cgLaisCahEQOJazXT7Val9nYMoYo4K1k1
F3mGZ9zAE2Ljyl4VkUdJg1dDgO6sSw9Q6plvhNsssF5ny4Ct4CEOrnOiWMJgN2Wa85fZy86lxsvC
ogQ+pDbvy8bCOBQB9QgSeFcquAVuDy6wNK77ov2SZu5XCtheeibxhZ2V+0LGbYW6cqSFcVNH9omw
9q9y3Y9u8MEi5uJL8Jze6nbmyIZWY6bQPYqVqreBD0jqUsfIajcgIkqMZy1NsgPt5w6T4oqVGKAY
WxGk1/arH1Vszys730QBBpGgbXckKSixHtkIf/4y2h+f5J3D6oUeXHrdy67fBXZ03fRXbn9Np8Gt
LTPcbuFe1KN2in7o1egClWZf4O0tuj6l+j4bBh3CSoQ9SVHYz6RogCi/zASvXdwbddUvK6/eVmCv
BvQT2rW3zSzPyArzXdF4+fAYUwgxdbdOy284h7c5nIDl5Db3qeNelOgInB7nSCCQX99lziVzLz7x
y7z/MdI4FMKgjqNs/fl9OPrMDhbbYGaei7Am7JThU0pOmOwxLWhWbUUTnwuap5aBF4OgN0lulaTN
eTPNlTH7Z51QM8g7FJt2MteLOAcDrM0aiH3t5Wth9TlA3sje6gnVzYmL/Xgbw5rw952BQamAGYZ5
S9ldqiyQwlN4HjvJdBUUUcBe2bsJs3pY4RyjRUh2LuhKkEqhX8LPFeG9LqBYLSIVxbdenHQPQ+6B
qZnt5srHNUofJ30SxWzSFAYaYu3oE/uZXwmAj8bFwao/jWEZG6DFd5o+ldVswyJK29TZpjoWm96v
UAFFVQu4HTLnZJfDqs8xWDidgo8Z1pfJHN+7YHOqbtoqgXSrUuyZqyyJ1mPnUFpsBnDPQPnikEwQ
89L/tnFcC6KXlTgLkr4gxFMXFKWg3cwPb9syB18bWva2MNJ0KyEF0Nje78ky/EEtIDbHILUoFmqp
T5qSexWw6dvvGgOdlaso1VvqNV68BmoI3ujKptSBUXReB5AnjQJVlwuIxu2iah1KeMGSyPR5MKUY
3WCMrgazGM80WOE2RToFWSdEa8pjsrJsWLuDJzf/zbflYAMjIM92HF6rXWC03K+Kw4TWexjHkO+b
o1pUrGGI0tgtu/dxT6ttjYoGyFHjCSw6oDJSq3Vdiq/4HHfpLO96QBCSSgBOJ1LdjFZ/aRcFtEwp
TixRR04lzmHBTTlUhe0mVbZLU+9r1Lff2pFnoMwBL7wV3bq+89Wy3K/UAt+M5CTP8A0yUzpGsZgL
XMy1Fd/SxPtKffD95zfx6BXt58/fNuM0vofR6BZEMmqBD2ZKTKaf3kLvCs4gMpzhSYHNW1nVBJxb
2NDlkmLYZrWxa2z4nGdMMIqedGJGiDtniqi7IDwxro7EfRxvv3P97dqsfnJb3ZrVLoxmMHSy9iEI
aJQCGThxNlHjeVpQ7GAQbw45Ns97bp/jKHPt5gIFaTbaN1GHd9QYOgQ9Avh+xYt4YoU5cr5wDsuA
xFxQideJHqdQem7Btx8wCZuGd+XinXIY6l43bxSOtFycyqIefVrq73ckt3JTWNk07IJYnLVpcGbS
vgC/zLuIAm8V2OaZ9v1VrVzspQAYkuCL1oDQIAISQQmd1SznWy9qTxRi/Op7+WDiOywo4qGroRZi
3Ll9DyMX4RvpabJG6QhjbI8n0MRRVFq856hTCmYJGZUPNqf+ZWKTmpOtAS15T72NweQZDf1wnnEi
7/GrE+2ja/v3hc+EgD52uy4CxEQMJ/wWsGf+KSbh75q+1FsrpA+lZjMaxz1uZfARWn/b89uamGhA
L6S57b2+grfZxTt2lwOqJzRsUmT3ChTW7CQvrsuBrjCndVG3Jyq3j63Yh00cQWYoIn9etxN1/0W1
oMp1MiITggZSNfkLKJpvQ8gCQVPKzrbbV5f5eRFWKLtUF13njnGlY3SymAglIHzed26CRWdy/B4W
7GpPzBs+b9xHt/dgzXMqY6bmR3U7S0Dx9M3kStSwX2Nyr5Kqdjan4Q27smjRzPWlZ5eXomS5IxrG
leVcHjPs4+yxYNXBV7dhc9YNK6NCWvLr+v6/jvT7LHSfRfrTWLevf08O7H/kzxC/q/6gL0jggrOU
6buO4pT0Z4jfMf/wPNsyPcf1he9b+ya6v0L80iEt4O4be3/9xD6U+VeE35J/uLCtOHwrDxuZyT77
/yXCb9ofBoCl8A5mttD3ZjPsS2dNYN0LLkPt6HYRe4mFXLLtQhcqaO7c449Ko6VwSqTHRSnHsjqz
eooOIRdPs4s6OWiSSfDfRgjqiS2icw53088pLijn8kcnXYWh351zOrAmYhpG2q6oyqtSQNgz1idZ
dvjz1GAUy9zAGYKetMqfSopUaDkd4jEnaN5jOrK6Iviu+gnLcZymw5fRrCg2mVrhdovAq6FyTkwa
RD762f1ppXkQbQBqgiQtyny4mczSsa+TKPWcy7Bl4rmcldN6F6lRROFt4IM5faL9wR0upiEpIQlR
CdUGBGWaphqXmJBM89Jl31DM60y0HvjTpMPQK9tSmOtcZgEeP3OgoQm6X1h/1ZOFI3KavMxaNprI
7RcCYPVtXkaDfzN7CkpPKjmu73yURQBokgZGBEKDOL80yigfblVTFyMcfjOtSe6WovT3Pc4Ot4OD
Tib7y67xx/jbICyB22piV4YownSa+M6QcsguI2vu/GwhOtMt7zrg0NUVQV+WBZC0Qy/ums4s9Hlu
2oC+cxDw+ilpMvj6SnYJ9lLVBJle21FYqm9tYYALQBHRsQqutOlqqLqhTDWOXrfLU/9tqOpA/HSp
QKwfpdsW7WWVqaGgUNA1/AvMHX5+03lzzwPw+nTvd4jhfBGxChz0hlyka+f50nWjOHrsk06VN2Gi
gI0v7XqYCczkrSjby3QsHO8JkpYL5ESncxBtE5O77Id2TIYhmoOygkiY+/dhp8Rw0+Z5lWBNjlDb
DPlQ6B/E9AL0521dyPKbhM1zYVva49Cca+U55sI3xv6hCBLsz2S/MwHIAEDsqipDNBkg0xMOaTk4
WKlsUK5ot8poac4UssKRyFvQCFZ9HfbwF2F15v5LgA0s3LHFaqiI1kHYzHwhAwpQENQ22mUv39+c
6qzkLgiWuKHRqzZV8VdzLksNizI3dnnaNMbaaaLcXE9NZd+KOhfnrdfLelnkJR2HYso7d1PKEOyd
bxumtaCcEtcEicWgxOuTtQ3cGcd7wYOAY8ELvVAgbUCtkWqzAWBZWhtMSO6LLieUtRVoDGBQLbwo
OxiADAsvB/laDfJ5aPZUM604ya3HMPaGVdAm5OorZcsfcdsbzwXgM1gGflmegTuag5Vysaxvy7rC
KdY3MwbVXvmPEjXaqvCdYdzo0FHR9Rj6xsbwmBbORVTrl7oW4S7uoujVSgVXlaZGSfBzcAZ5joEt
Lu8rI84wr8Ng7ldzlrNLFVXuN3f15KV3Wbk3YzZDIG7HALTYSiem6ZHL8pLXIMjLc0Q61V1QGYHY
Tsqgu6wt9H2ma2c7uaFbgcpwhwakaDFVG2osp2HdWgNLqenN5J3DQppXZpRCQraLtk4uwhxCNwbb
oBvOiyRF5RoYWbGVoBX0WpRwNq8SUZ8X3tC8Axvh7uRhstIwn0mAce45T0vRPhWRzV9P3YnwWNJD
8M+LFFt6g1TQhLiS5Mk2FIP/PU+UgE03ltFP5Fxl8tT4JqlZIu3E0FqImPEAjPJagXmKVoEMrQvO
XD57vTSdvo9Tfm3GM3IVyoXpmXH6fryoeoUAXjCjKBieNkhnIG3Re9Io/9o10uuyHsscb2IvbnRT
AjXTueogHOv+qU4M+6VpKYeUMucYkzGp9it3CqnVKeLAhe5dJHjgRoZxjV8PgEtyoXKZ4GaPWwJu
9eC11VqT4IJurCFeLBnaoUtDtCnmJ16RWX9nW5ul55Siq8vWIPH7EBRdkS4mLyzadz03bbf128hH
TE906TUmDFvgw2mgn9uRbr27rlChfz7qVnwNHSIHK9uc+JnSZbNEgN0C9GA2EdC2itHQLy3Ospeh
akLOOa6Afqo6ECorN7AEsJhxFiGK7kpWq1YFbKZ16kryPsRh1aryynS4d1xl7XO9gFZkpjgCjW3c
JCvRul2LMAs8yk1lczmrMrds8WQhrJo2vHKAKIYcPQlWkBlFtQEju7/MfV6Idy+qqCJqowJMPk4W
zBWSUs5hpUSiwTqE6AcNZzbKba1T1DFFETWkB7PYHjD1mejB+d4LI2G1WdFN6XgxB3PgOWeJioxN
Y8bTl7ZJi6fW8NEhRFEFalzQHES4LbXwpVToIzs4p0Gl8UXX0U0xup15rqsqk8926UbMwt3wnEwk
N5apWUBRbuu4zZdqIh+5bobSq89cj4aaNuuq4lwhvBMLM1S4keOqJAMzWTJN7qYgbm5yaDFoYdsp
Hi8cYZkB/WI1vBml02pbVhUAPJXFRfGY1GF3N+qo9DcmKhLyt44w9Q5sddqeBSM5tk1nJz4xv9Ex
jbvW7MidBl1EzqsfK91dtXMTYEdApAuPu+bkvZGQbi0ctoVldeClVTiAQi/cGg9RnoD6teYx3VSe
09bXso+IWhLPoeahnFODUGzsR+6udVn7oOJWffdzsjLlo37mka/7TPPAdIDPaVXX4R4qKVinCl4p
s/nqRYg/kRF6QbcqQ2ck/Y5V6dFMyypeztEsgfzlCl+WCvofQ+cVxqa0A7ITQ0rU88Jxa59AEVPO
GeB8NEdZqdX06DdNpujsswbUsWE75bARe/lcqYpSV3uCOr5mPkUN4Il4QBVuW2W80toaIXMbRGk3
MvBtcT5aYQaQySNQeB8SCDSvc1/N1BTnHeUOhTAs7kButXvGRJCvomEIfIJpvvjaucbIk8ajDq3O
6EzCdEXMHgkSXpzL68wlyAUyQBNj70ed3hAFofkjsrFXL5wZEv1WQVXPLurIE4+VIwHEs18szlxL
eLgmyIVhAahifT+LZrjnus3v0gsmitatoojPzVmjzqEb0evf5n7yLMQgEaDUMcc3hIw21u5T2GgH
LgBPH6dz4wo/xJnduu1mjiuDU95Y+I+g60acg27Ey2xEto5BNGKE2xAC8VJAzW2HImcoQZ/aSFtB
VHYJtkDmQvMyDouxZ6dFmexFPsfjV5l0Hr7zqkOpWkM5QsHpVuOrbxUj4aYwHoYCPHUWWVudtQVY
7iblAMe19phnXAbsOsk7qJWdrDHGR1afjg9lN07FxTxFBraXcUrz83GkSGHVuGQMV8EoZo/px7LB
QwkHamw8WBhuGpyC+sJv26ndinkPTh8ozAifeOZSXdjsh5v3qih66wwj71y/ppaTERAl7DveTiqa
xJ2EmYXEoU2IhBSJmW8c2xXPdJK21xGNCTjMRU0B3GDmbYRXivPRKrPrYF6hJe6gV+oxkSvPTgqo
6hH8wDs2PbJbmp6Kmy9ePlfVVRqxZViIvhiBEkRtszH55OsimNnM5Hkksy+JpfLuMik4wj8bmbLL
556YjQN0oh08/BiefOylktgmIXLdlD1VKtumjcGhs4UTGCa6xC8I+/rEq1tsvP67lGZDLi8WM9FT
e+qMS8N1gnZnVzqGpZ/VWcWIqXAe1Iny94FZu87cHW893EzLVIZxE5tBYNyOjt9DgggMRhAPO4mc
bF34PCfg2+YEZMcOacoTTtuhTYzs5hGarMNL50TzWL5UZYehyS+ZFN4IPIn5h9/z5uqflsVAxQyV
uxlCktj3EKh0GesIdStAAda6pmaJEJU/XCAJZenJcEvOaChooluGcRu/2rnjPI9jo9HHGlVIP0zh
EtTDtiyHcMPWQVvTShr8f0CuKO2G8SKwh7qcbkXfGoDLfZhjPVoS8l8FD7XzpLVM2KCXuLD0L0ro
hM0o7rTh00rJqrSScQqo05AFUfTQqcOKWQGAwaLnYPfUp36InYTcVpC7K0smJppXxw2Cisx3n032
M6hJ6a6SoGRPRG4/Dm96McjwnWm2LlaDz7u0iboau5unegpxFsofG//FjxpL33cRp9H7onRBoFNG
XITsaMMuXuWZZPJzmUeDtcIFte/rnVo5X/FYnfiCcIv/YBUOCkvRy76+MbRk69QzwyQ7EHPDwyyz
pEWN00X2XRWn/UhYpkrN905JDM4c41WOBgV+zbJhe9c/6EmbLF8zhce7SQ8BBm0t5Neyma2fVtvQ
V05Ec3w1DVc8kLvrwJkYFZmCKOzkXmHQ2dWFiyXsvSimQFcLbeV5z3axTHkLhR7TdDNk5t4XqbxF
v6fs5exJ4Cmr7pm4PYJv2Xfe1nJm72diuhyNHDNzFYqMEocfRA6XLheeCuVCaY3PMqecPi/3PSOD
5El0s7pNvD2pj/5u+M483tWgWxs+g6qtW8en5eRCQn6VizZneaOspaAqH1VaZy2iBobLMilDX26s
2uzCtV+x6r+NIsS+Mlujxv+JfnyvtwaKwz6n6UEDGiYi6VFl6saiOE/fKvSh5VJSQkRjLgeybBXP
LTqKeYwh884ig5Yr4dHE65izTntONaBxNXUdoEIL/YZ3qW32hhVeORnrhbYr56vKtPdDjobZvpgA
hcabCOu62ujERoRqlSrgK4yFuslUGg7k2Xvbu+MjagQNnuHBGMuFIIGpjKJnY5XXeyeLM5DLrDsw
OfCJcyWehEmUA8nrpB5S4RIBaBSv9zIbEY6cs9600bmtInleIltyzvIulVBstYP+xjTqJr4aJqa5
ddr0Y7AA7WPaqzrAb7GgsKgOLhpaK5CKCnapS44T3v0Q1XTRmf7gFYTgdfzssCE7x1jSWMvQyr0v
QeclyGsqP3qssa1+TVE5QuUx0/i1Ctr5wXOLgoscWNCx7dk+Vh3p3zp9EH9zzS4TK/pyinN+yXQr
J1x3TKzpHWVoVFlm7TjktDR7+kyF1N6d58mURwgJeTWgQ6p6/8p6+LFntgHhBhMqriEN0xdPV8CU
iWR8KCM0qYZbfqvSim2OpWVp/zRqL4wecltHxIIFqxSxAc9zljF1VOl16rfZpZ5IRiSdEQI44HbU
6wZ+lHdvZ7U5LF3DYtYNWLX2+rnYUpQGdYiZ9wUHhiBsYwBTUSMRi+U8wgRfZpzEFypGaeiX15Zy
py+DlXbbMMPCA7qvLJo3PZoBi0XetiFMW51Tl0BXvfRRviTSxnDLaQwafA0qwHalYdzKeoogCUSe
uQzbyj2fvdEI9uw9115RcxvGX/JwHrpbksS2xR5V9HtfQRjeES5EtOvrLkfo0MsJ10GA6WesXfNc
1gNNDIGFRp5uYPjzKmAhbX2/Tm8L2/a+izxD4pu67EwWJeTFB+l46S4MZFURt+4bdpl9PD5xAioG
UuPNhPFhTsr2wmhcSJ5Ut05fzXIYzgOD1Psi84PkuurL/GcGUaIGqIwCLmf2zOb8Iu/nbLzoG89P
Fh1dl8DO0zEp4GZlhkU1EM/szEtwHhM/L1QcPLgqrLwLIzHiXQa1fODUm47Gzgo6+M4cQ9r3wqtT
0JqUQLsAO+2pPrO7XL503jj2S/ZxwIKswbqEXH3XdZFPPnEcqJBk2pyvtIwr6zIr7OI904575xFb
fZkQy6QA5kUWbBuRmYpKSmcC3CeTBgx+PcT3Skl5Z7dYbxc4eCfK8kb32SqGgkJoWazNot9MEed6
VbwNkiGBLF0PzyZRNUCmkt0aEHlmztK8DtFh3EhirfTh49nhMMD26SkS83hes3beeVOrjfPc2Xv3
cEUOdzY+pF2vXQpqp8DPdnia3ioScnQgNgvY/8MK0Z+/3gOm9lHHSCThg5WF0TNW8egq9qj2ptZZ
dWc0PlPT28QEj5a4rHgUiRPL6ynMrGsnnKfXgIDSl5x09M1U+a3Y+oV48s1pMQ3NTxX2j3OWCYKY
KDZ2iZrpr/JqFV2oOorOeTDAGLVD9QR5ZmyHrW5ITHD7kYca89ivHDbPaPKMjOrLfTznp5x7Gsf8
VBLvTGzt3/vmLG4w1no3htxLaNN6CvVC8NoyTkll3SXmMPYbztt2ispnIsbXm3b9Iul0s1i5pSQS
nBt3wjfac9JHLfjjACyrrebp3Zv6igJwY1I1S0Lu/YT0Xf6wVZ/wo07dp6TKWwQGMQjriKhXZD1Y
IcHQdeUP3UttFaTthwLNxCJrmjZY4VtOmgX1TsHI5nAaL7txjBNo9N38SKhejpuxpwzpZuz08I1w
VFVseqf23hlYFi7g+bowZH4Naza9knPT40GpZHdTO354xXTtfk9zF2/8b5mID+rlP0wWEdw/KE8d
hFew8JXVesrFGp0ZfKWMwoUBKc3zhICoeXaL+ERd44eFP/yug7wfRFlTEFer1qk1N2fZjDAO7QAP
Xsx3HL6WKTU2edb4J77aPj/xb3kwft1ByUrGXNSlAky/W6SXVY2jybyk/ODu8xv3cU0dH3+QZqN0
h8Wk5eMjjXam78YVG7gbX7rndWwgGg3CVS4wfgS5B1jX7S66OHiKHYWF60Qi9dgXPKiyiNzWNEo9
V+vA1aiyA8BYRFrttezCP3N1f2vK+b2b4uN2TikOAQzaDeoyrSrY+PZ+N5cFKWRqs+Gs3JZyOdBL
sRGDbW36oJaoAUPKAMrwRxdxAyLEFYt4X7uXWpUc15/f9iPv0CGqIZj8uNBWXa2Jt/zMW+eBsyhR
JL/8Ekf2zsgMzhzTiUd85P4e0hsm6ieElfK7XF7OkWUgNa0Np5QTjLsjebVDbsPcDyIea0peZlIw
WWWeRdS7Wu591ejzz2/Wx4UQPL79N/utTKP0E22nqqnWfUXwpqnPhv1syI6ANoVFNxlLS5bLfLaX
HGdOpZ/37/8Hw+6Q1DC0vZuGkr0QXUFo4s8I2W4rRUlU+GTon1MdbcycJ4asEi3mie+5n0E++p0H
M0vhVZwUe02nnrD2PSUr/T85O6/mtpFtC/8iVCGHV5IgqWhLtiXLLyhH5Jzx6+8H3RedHjVRpZcz
p1QzaHbavcPaa7nInOt3wZQdyvhUF0eXoDW1nqrqpEa/8m7jhMi2UDAxGp5b5YGZR7qly28ifTZ3
TQwinBh+eez1cvMerlf6vQkKxsZuZkXnHjJQpCB6nh6YiLnS3BSPSgseFt7KSkOyuduAQ8kmJpiW
YdFiQxvKyS+47Aty551uX8Htv8P/3BhC8vKILA+ZmRrE1jBFQ0F/VuNoR6fEgZ3CsPjFSjvQ/ivy
DeTG+3glQxN5H5DRqhQtziffVrRrBlnHnILBd+LmKeu0vZkCUqqPdpJ85h8qsFLriUTT+nuUoLxZ
vK1ma9msBeAUorNO64T8kLhEvtAc76jRHRhML38QlGdVuTetjfdPNtS6t28uv1lMdte22eTrbrjv
qOQV+q+BbGJJR2uADVgMdUf+cuMKSk6MLZiaiDhB7fV08mfl2VOVq8q2Vwsww6I9E/sSm5I2vPPa
fxXtCjY2e4oWX5l/xtELsjSXf4TkcbAFZ4acUe6mNaeWPLsfkxQtrO8Kjduh/sW2fxNzbjxCr/Tr
71zHV7jpm6VNNGDJiPxi40B4kkm9SYmDrKKDLrscf6Ol5Rm0WKlHxl9PtkNWsefymGGDbGx1ysd6
jxIjKXTaizleZUNlg0WqR+u+p9qlRNY1PP6wZDX7rvwD0hea2C3+Mk1ioG3BaGWBtdQNYnTwtSO6
rnsPFtjT2IpvDQ2xZGq5NpeBUzg19mG9iJf35n3UF1dQMGGh6xEOryasWYZvjr34i8HxcKer0vR8
XQtQ1nxyxuoQsopddzcmxbMJN/tq6KxbZ04QW0zRF83IsdSnRkvOWtTtzPKHqjqH1nm5/Cvfh/Hx
KwXD5/WqkUVu8v/HGAPQBb8cxCpXLVRO8npmuTLlYuw7Mmfz/DTF5HW6B2e83jzFrxy375wuUQwm
0utorFWu0tLeZaBkSWTt2vLe484yX+xTZPwgJQB+Sz06oH43pr7u/3vDCnjTrF6ihmz+5Cs5FVDk
Fz3mX2GlSvczFrHjYLIUTUEvPIW7dPyzMa7kPIqaMQm6zrVidJM/afFDmz9rK0k0CUoED4zmLqIn
JIVRgwQuTaLdxml8Hx9Jc7RgHJuMTp1Yw1QojnKsk3sz7lBnBqyE/GSrzefG/onjYM1oNJPVIr1Z
+My86p3buFevrYGmtSIr99vP4Wqj3lt9wX46aoeYecDD0EWq54djT5pOKeLPG4ssMc+WYBoztYlr
hB3//wEMjV9lYMJd49zPyR1HC4KWO2O8G8eTTZdIqvlcOXfU7nmYZvqVL/8G2U8QnDR7TmBMVwOk
V/W/Zp4+2Et+DhCQtaPD5QHWpXpvCQXDpqt2VIN9QnuC1B/MXd6/sqzOHKXLn5dFfCKXTDToSqHW
eCycBEf9NzgjsLQfvOFOT7N7fRyB+9jB6ws+ejxyWyzLkmdNJJiJ0rmwpj6cCcK8YV/b89cuCH9C
cv6tmlGfnuufuoGYzOVZSnZJJJrR7byfKXTMPlVzcHguCnEe7fOG+4lE78YYkrP+2hn09vmkbp27
rYWBK61vqp08brohEp9HJJyZKzrPO5dAIDeMW9q/jqzQdd4lt6v/OvfD0Q7TLxjry2sli69eIZNv
JtImrjFnM8OZTnnfzKBVuqe8vE6wV1hMjoS19D8/PDnBRHSqDdv2iKFco5wBfyLR3GOAYxWk//4/
ttk865IjJ3LT6ImegcNgYiNq2hSBfd2IP2Ebwik5ulnzB7/48hKufu87d1akqQmzyMqKgjnVdvJr
tfyrGWq+00x5M2gbx01iF0SOmrbVunKwGWNU53OIoLazIMgJK8HlKchOs+DYRJShm2RaJl/Ny5dS
Dz4TYV7+suyHC87IoLY08MwzIVI8/0b/4QVB7e/O0P65/HnJVRdJaAIH9MCgG5MPFPSPPYf3dENe
Ud6mSgFo9fIYkimIdDQkkefJiW1sJlh3ClJwxrR5/dBNV5e/L7nwr8oTb26glsLPVDoI204DpSf1
SEvzTbg86GV9qlcfMX7Y9Mtky7X+/c1QgGsSzUww/0lqX2sm1pc3dFHDb2SLt9o2JL6QIVzxNJhc
pUdn2rdNtJ7xRybCAsONIIgvdi0eGPDWPQalqU6bZkXmbxrrwX4zsdowUtPtqBk5QXNerTyBGm73
uprNd8uChJaAQJ2frPkek3Z532TnQnAGyNaYruWls983zr9k6jQQNPlyxMG8/H2JXRHF6AZUnjuL
l9Mnv/2oBurXBgXOypuvgTpdKdqXj40iXP0cZDpFi3H2UwL3mtbFHVjX+/WdMevl7JXp4WPjCIag
KS2Elsd+9mF+A4UYabTOlD90FckexNY/umii2lhuggDyEqbTaLAzlv19UwdHqAU+zUp8N4wf2xpR
WYziTwmWb5jh/6vxztKjV/aw4ZTPldI+hcbHsquiVHPgVkEbkDfzbdvt/z+SHo19HwFwSZJhYxDJ
MykKmyZhE9ioOcxgCFJ6OIN9rOtrxMpr7ALW1vLY/9ABeGWseXNFQyUdTEXjAETpcCy08a50u36n
Bia+6BQBc0g3AgXZjARbEJVW64Bco23KGYydkrswxxL3pJRKuzA66N3g20iaX56VxKLqghHwAM+A
RcGx9eb0kze31NCn+ty49S+gkxsrt/7wdxyMV16WNyuHbJwDvIqoww0HKuFpPexUbOnlCUismC7c
f3PMkAGnH8BXI5iXg6X4BqAQfMbG+sj8S1Gda8xsKvxehJXMvvTzd5fUA32cxREw1mGBUSuZtG/1
Fmu+xGSKSl0oPIClLtkNGtrQsUzbH0TJHg0IlI9R+0mJ+zVjY2aSZ1uU62ppL4TgiiiDKTn0HbvI
hzO1FatUm6ASuna/6aVLjvRrTvjNCehSY5wMXla/QdxTraoDrav3rxlm19pHEczRW5ZNtl+vWaU3
Q5Wz4nSV5xF+WMqJLI0WPuVJvqfwSDgwFw9ov+82/RHZGq6H8s1gSF25sVczL4IOzKZeDmcL4CWn
j5Vc1oS67X3s/XktD74ZKgSX6FRLifmpxq9W6K4MZiSjUhjfh7SdoejYTMzo79/X1+D7zVC6ORYI
T3IyjNygcEoopZ5quD33DjorhxGI2C6MsgmQ1dI96oHjvQwhjWfVqAWPWtQq+8s3W7a468978zNg
ibPRW0nwiSgc5bbzuV1IBYG46jUHRrnpa9s8j1s1M4mNes3Uvh0MOx5WGQ5YFrV/vdhqoEgB5HR5
JhIj+3pW33zctgKvD5V69sNVsqCp1L0b6F/6MdyPhrlxnSVXTOSIU/SEwoLKGCC3/WpQfbUbf801
ZCNEwjbZby3eUnKRWCmRow1YqRJYA0OtG0IFMc8AGOLfZQrP4Fb5S5YeFOnUHBoWNTMqeNiT6Eft
Nd9nOwOelrY7GgQP0Plcj0N7O0yOvwYBuZX6tTH+ovHidnXKNC/+UpDV5t+/WcLifHkjJadEFeKP
0O4R96X7yQ/V/lPI3YbN6vvlT8sWVTAlZm6NVbeeEas0ae30joHd+v0EbQOU5rdrrvDyOJL3Ul2n
9uYsGnAh2VHBOGMW3M6DTSfekj9+NNAX6cum2bU0J1ydF1v77Q7uLSyUN9DG/bz86yU2QaQtAyM/
uJmDt7cAf0azpurPhtliowBI30VFCaLPWHsWyqHfaVltfcz4qoKTAbi4G6J0hfSZXbn3ouIO3+wa
oTWSJaROdsZKj3N5hrL9EeIMvZkzpS0JABzqVyMSlujwfW0w9Zc//76ZUEVasEkJC6j92X5PAb3u
cYtUp3xJUpwMrbzuO4ihq6uPDbX+hDcnLVo6zWss2v+H5HEto5ULOrXVicLdNYXlpdkqLK8r81/3
krbt/x0HcGSxVPaC5Usy41c8AGlCbWHF1afBXQcKARnrHEiobe+mFimDy7N7f59UUc0KcHRtVpM+
+3MZ37mafjYt+9O8JRXz/ouheuuob9aOfpS4VHO+rhX699icvrTR8DWI9dPmRX3flK2t6f8zQmLG
OPsxq1bFNMCUFqxkZNIvr43s20JQARXWNDsm34Z5+HFNlyilt2EmZcuu/+/PHtWknnOH86ur1b72
+uvC0u83f7hs2YV7HnR6qi4Ly64i256q/W2+Yi/opdpMV8hGEK63E9Xu4FQKBizoDlTazML+4ppX
SpVtmCqJA6yKLDrzkkyqt9DGRg8WPH5PuL1N/sz/EubXUI4x2maELylkq/9Rr4qbKlZNppMb1VfP
iA5jt1xp3XKTqOF5rbcrqgmAcxj32UA35qI5z5ePmGQdRfYb2+bhTwqNd4bGRK9IjpUV7MvaOGTR
hvmSjbD+/c0VVJrSM7TYIhYDBD+tyNk6v+1tcLdBseHhSu6JSOswRcA16sYgBDOmjiYQ+992gUdi
6EVUqZMmilEl9eKXmZsTHej2IQ2U9KFw2u62r+qfamUthyAAJ355R2QDCpe+bcDtQ2cCnRfNyS7R
CIRIexsIRQgUObC102aMJxtJsAELcOTAMUKmlmbV2R6zZBdHc7QPCss9IBeQ3Oix3viKReH+8txk
Z0GwCw3dLG2UJgu+aDUdkmyerqCLj4/aomnnkGaZjz0qrmAd4DEmlOsh8Z/A6A2OCYO/clZdbWMa
7/uYqgglhfjRHel6WvykMR7Cqb1Vu/SmwQnYgRT1TTP9kMqMoYoQ0WRl/x4sdshy6xu6gJ61yj1d
3grZHNa/v7mWboJWb1dzLQMw6GvQm7jURhHrtXnwNxXVZKMIl598lVJHjovvAjDUtZOT2hQ3E9J5
qPJsZv0lp0qEhkaV0eDrgWdpRu8IPd8vpVHuo9A61eqw8RrIhlgtz5vV6tDc1MI5XnxYNJ9Uj0Is
uRDbU/y6pZ3x8o7IxhAuPvtAJUZjGgmat0CxoxTO8T6hDX+Jrtx+3Di8smGEW19X5eQ1EVMZzam6
H8ZYv/IS5YpAj35ubcOISdwLR7jodjbo8F1x0Reli/alOt8prgJroR5tlJcktssRbniqNrOd0kTI
BkBmrCxny35aAV8J1QvoXo+bqUTZ0yyCOw0aHudkxB6j9AKv371JFYliUkH7e0srMKUlRFUAFjX7
bVdcsnwixrMM2rh3Z6h31q+/lq/IxAMqW7K/Cc1wBTDPInxZE2MUTDTygKmS+gQDlw+iZG1twTRk
qmYWOiwpPlXypHhZugkCGNgvggF+7u8p7SOXx5EYB3s9oW8uFbRhZpqqle6npBiHOaRCqD7MEdmA
/qXXt8Ka9Vy/E9bY6xq/GSWOIOTVrUb3c+dYLQ0MF+r1NK1s0p8SWCHstcplTcc0tvb18s/ayru8
z7BGc45gMsy8sl1ect2P4d2ddNMPDJUG+SPPd1VdQTXjwwl1D05JzZ4AV0IyCh0UYL02u0686E6r
uP4WHEDBdppVcvVFrKejNz2aEFRaItTjfFXtaAiP0tOMEPaNmffdvLGxEn/MFkwMsGczTbzcAnsF
8fNEN/jOg/rqdPnYyI6nYFuGIYIhKgthioxpPrU7hKnMuvZp0sl2dDg9JgG+Ra9tHqD1u+8dIMHU
REakJNocW7xh6aEhkDHN56k+ZlF6aOe7sniJlW9T8NhvpVAluyRiJmGS9ZZRRaRaG+3ryWpObTPd
VSoZyGRL20w2xLq0b+7EQgswzlZi+QnsiLTQG90tLb/jVRiHzc1EuH95pyRmTIRDwhg2BU1QWn6o
FX8SqF95364s78/lr8siNBH4CP9JkS36Sq+qZ6fOVK4mAMlmocKBkp7dRf9JI6NvWc0VrWx/L4/p
vX8WLMGYpJlCMLOe7EBDQ6UjEJz2GuxZHcrfUcXLc2UoW3zuEjCDKgId2zCyB3fqLRqF1+xlfbaa
uzC2Tgw2lPctQybuMZ2Oi5Ict/PFkstrCW5IOcIInleMqgEKhLvn6xA86OZySKZjY31n7Anq8rG7
T9qntcHOtaO9spXgly2vYDg8b6TPDWpKP6/am3HlHaZhu0MBpBi/D0t3co083vcwwVzeTdk1ECwJ
bHW2GxEu+lZzpvf+KZ+sfVDPt3HtfHAE0XaMkBUFPRNq1Ppmovksm9KfrheTyztcnoPEGoogR6Oi
RXsoA6zTMqNzYoKjVpUbfaFfdsmvm2jydn3wcHksyX0WwY6zkXsDpH+mX6CFBUvFcMrV4QX54suf
l5w8EfGoFN1Sg7EyfZqXv42W+ScO3K1lkhkLEd+4jCO8VOvbZ4QQEHm/+vIxzW/H8Uump4eZ6KSC
rNkuNiyf5GSZgp3QkHpO7aWw6QjSXfzfEK238LlCgebDm7Gu4hsbbttZj6VmCE3Jn1A9/JalzXGz
jiebgGAFQlOpzWXKbR8agQHiM/pumhoAvaaPP0bIrDa2XHaihAtvDK1CzyWTCKou24dOeWUq7rxP
6ty/fKZkAwhXHA6ZGJYiGD9de4KDzLuJjRrSpmXDF5Etk3C/tQBiRxQWLF9HCeKgzhSQQ4fewJWx
bKePmbFxnmRRiAhwNC19UKuEgWxkl6zBO67HOBr/OBUjmvR0AqhLYMuHU+bQbCESJbZFRDx2htYn
U2jhxyndEfq962nJjirQnZYO0nIx73GDLm+T7HqK4EcdirYGNNXgh9k/GhZsN/gaVuZu5A0aIYYC
rAc53EGHPOzygJKNe5UIe3N75qgqYHLLBzpWf1W1/eDA/6bWX8Ziw1S+ijm+4zWK8MdcCWO4473B
hwb0PBPVdwr0CrdwXvpenOwS0hNuqeyp6SzkqIIIHiWk8s4EccR8a/py7aiayuKxCcND6PRXVn5n
h80V/URxpH3z+G/rtFjhWYNdvHjA9iur9Yvymr+YA3zvpKmtWPmh0u8HqsLli0m23HhJ7ztbTOGy
GEeEWxqqG9ldBSTWstNwQcsEydtdocXetWqa7ZfBzNQ7Z5mgu9XmvT1n450Go84zrGvjDfzNbQ2v
HWQKx2EyzP40DUV1N+pj+4lwivC66dTginaP6GEeaQ/fCAhlOy9YBM8Z02qJyA3WYbEfB/eQWQMi
Uc/JZjpaEtcaglFQhriwg4lkvhopTybMCamlPY4rM8A4wEcyfrl8hCXDiBDHoLGUkp5r0zehJ6Oz
NfhcpNnnOSoOcJpd54q+pYEgMz4izBFqWLvLbd791fh0UX8HnYLXnrLpmLgIUEx0HQ07J552MI9e
npvEbIuQxyVdgOVQy/cXtbkFSfwzsuebRTU3CmuypVvPxtvbH1aWW7gp1hTloJ1Rh/dWAUo5d8tj
oSzbOuqyaax/fzNO6JjTgJgW+tDN8rsdiis3gbMmqzaMmOzzggtgwpU8d01BJGzRDNvFy908UsXZ
ut6yVRJ8gBoZJRQkoNBXrfRzpE9fy2n5ko3tCC8mNC2bLqxsGoITkBAiohGD9AMMWVdO59y5CVpx
lb6xSpKgQkQ2OpBVw7XPNDJnVS46rboitpOCOXmystPiRT59Lh87tsLNL+NgcZKemXjR8Hnoqd3Y
9q2LzO+HPi/CGlcdcnsBDO576r8KUNdpHsxjqM2u/7HvC2mBrrfsPIwHZC/G8jZYFD8M4vtNb0Ky
zSJ4EfpUPR0Hfr07V+YDENbsqM/xfA2VdPX98gQkfW2qiFq0q36eTWO0wDL9iMajFqmwYps7SKWU
fVRdN2WADVP2+C158UKS5WNHTFun/OaeOzGkhjBdkk8pPi3pz16LzqtJzNWnvu6hCnJ2m465xCcT
8YtdmIFXNBmqvc7UA5jTILE+66h6lfmj3uQb7ovM5IvYReik4bhcj9psdkdrUjMfBMqprRt/5XpF
seI+qiDsdefneM7+bs5OckZepe3eLGTZde2EZDCVXMd4LqO/qE3eWtUW7EzqZQqWhl7kqu5Uil5u
OTiHcOm8U5kb/3LoEw8I/ZR/hkjvr9LG7W5ie22ZzrfIiSQTe83xvJlYMLZulDlcrWYC5aesarh2
dNVUW4Iektj5dR/ffN/VYOKbUrI2EMbd5bP3ddzMkkgaydXX1XzzbY3yd9xlDWchMH+Whjrtnd6+
gS/wIZ/S2yWwrmZD/66XjfYamah64YPoOsG2Do0Hnm9aNLcQCW7ccckFEAGasK61qZESMrZG8qs2
oWCbghla0nylUKNC3zjfNnsHJb6iiNDUWseZzIDoMfLgRYxC72/WGS/V8i3VgXdftlmyMdbX983q
QvY6g6nSLd9xgpd+0Q9O2eyr2HjafMdlKyZ4O0Otw81bEcbpmX43EM7XtrbXcE1X5U3lsPmOSx5a
VbCCYTpl/VAyk3RRbqLQfAl6aw+AGwfRnAOAeBBDbyXJZVdZxF9aS5iGduDg+2CHDA0iMhql1QCq
B2RvCbBgYrQLiHi3BpQ4QyIgkzVUBzNkPLhWntRqupsiY7/o2X01t4dxC68mnZZgoczFsfW8Jc4P
Vvw7rJtl0Z2RZrtKE9fv4+IeBPS+N5KjXtrNhrMtM/YiLFOJSRkacMb5c1ohWt0fGkQpjqPnaQfd
gxh1cUaIq+PHVNXgX7e9G/Qfow2XSbaugsuUwoIKjishQWNpn9LCO+NCnUbgygF0W5u796751T0R
rum6WTXNZmb7C+zVVYaI9FzfZLXjX77D794wPr/+/c0dJkfWoctQIbBKD8Fuib95I5J1aqx/KYbu
yXFQaoHF8PJY7y4YYwn2Io7tQTVibJLaA4LX3fL+1QskALBy9I03s7Hv3mbGEawGFmmC15nqylg+
JmQN3BkJBchDiha90LLchV1yXpSry5N6n52N0QTbYbmdOnrr+6XRt3XIB+MODrivpH8QD1TKz6A4
+2Ocqt9ap38e1DBBejw6RGr3q7Ry+Inzab/xQ9Zz95+8DT9EiKkmRXPQBeEumMpTmX8ixtXK4Crq
nqflxVCerKL4tdnO8+6jzVhCgKUCk4jdhYfVMe3yrBttfGxghLk8E9n+CZZkKJ1J0av11Y67Wy3T
XixN/TuF0QkW3Pm3VtXpwR716ByZ0Z/LI75fsNI9Ea6kNIXuoFGJEwJcDRjbPjAe4lxFu2yNtCiT
dpCnEXal6mkJNvo1JNMUme2aMhu6qUSqz4jREs+M8QR68Wm23Su7SK5cJ38pCv3adJdoY11lmybk
j8bZTZI2GW2/dzREJ6EA7jJ9q7//ffvPkRDM4UiqhTZlpJoxVFdhaC63rRf/yUr3qzom9V4xtU/g
dg9NmfzrtErbcPcl5lHEukaqBblWz5y06Ic2mzqZ7Gg/l0q1cave9XF0T4S3qqPhltB2237elyew
EPuxSe5QhvI/auBFHGseFrHmdLHtGyhvD2RC446WjCQN240pSMyuKMRYTnqnt0vEEi3R3lXTr3ob
QcjnnmgnPGVbBVDZQglmkFJyXQYF75S+mHSp1grkx+FV3evOwRs3HhDJjRERrdAE9x7xiO2P7n28
/OyoW9ewpE7IICmOsTpscM5urJrkYRR5UttaLXHTe1aN2ic2YDWnzv2gh/5qHjZh/q+B9jtWWyRI
nUzFIU/M89EH7cEkaOzNEKb3qNR2xZjFZ6SWApRLsvLk6unZUVAgqlPncYxnQEHFnB0cZDhQ196i
cZQYCZFRdZzQ2PAgQadlmy6kVeeeQsoWbkp2SAQbYSlzntN8hCsaGhSCJr1/qJYC19dU4mM5DO7G
5kkmIcJcoxKxhMikeF1VkbNHFDX/DFY82LCjEpsjcoZW8OXS2YLhThvrmtv6VZ/SqxxOisuPkeS+
iqDQoB/MkTwMtf0IUZx+dnZJ/YwaQEakiBDMFi+pbI3Wv7/x/KpSm6IQ7RZfS2brGMAL/KlPS+vX
5UlIdtox/vfrwTxBpIq0KBrfwW/TWT5NcXStcLI3DY7M8XIEN6FCNaaMQ/xvkO6HwXF+TQUqt54Z
ntUJp1yhhG1Zv70WTaEIPRCSP12p3rKI6CxsOH8SI/EfsGiS5qQXmGW9qjD0YXdq2vAuyfpngLzN
Lg/0aT8l2kbAIVtT4fbo6IgsS8WO9aH2gHBSgSof7PFhnpV+OSMXcnnrJMdbhI3WlVmzsKkN+0B+
qLT6EMFu1KntBv5VYsRFhGg2xsr4qlBsWZm5S6PyNEfjIa1qZCU4KtpA6wB9A9WsVRsXSjah9aK9
OemJkpEPLADL2KbyNemahyxG/tKqymTjXZJcJREO6kyVE5rGemPhCNuvGixw+y4vl7dDsusiCjTN
Q2duLD5uDMhiakkWXrdtsexhvF4OjoVq2OVxZJMQ7AEqLqOXpVwnw7VehmI5VUX7EY5s3RPRm2a2
BGmBmIaP/iMSR7r2E7j+Z8N7vPzLZSskGIJkQoLHnsjeWA6yX4MO/qsEzaacPwZsZAKC55xNKN4E
KCL5zdDdaUpFR1MU/3YD+2/vlRunVDYL4XZHCoIJr+FA7+Xw3TqPcaogPWXebQYckhFEeKaLwCtS
bCrvVh/ck+FXSNRQT5iIOC5vhOQIWUIyoQ4N5Akzg42gB8yLo2mnmeW/y9+WvIqWcIknvQ5tpN6o
Hpgkx/TU6a7tZnkaQmS7nPo5jKxN7eb13LzjkonozKhOdUNZWCdXdXwKxvh9eH8ImRxWH63V783m
bvU3Q+yibn1w7Vbj9cZIqWaVFj2caL7Szuk1WoruEQnYLeqa9xNluiciMjWHpobYYfnmAZHE7NSr
yR5Sls+19pckJyVxMs9AF3aN3n9wwwQPIIJOFDJpVnGNB/Xa/N4k3kOAQmqpDdtlF8kLbAl3f56C
OtBbz/SBgxPTLlCY2BDM9Yt6jh24lcvFvTenbKvnVzacYAiquA9DFElMP0wNw9kVpt7+rjyNWlbR
pNcVklF3RhRXSLd32pbTLHm+RObJSWkQeEG70x/G+UuE9BBSokC0tg6eLHAXcZhNqEE8r4FKz/S/
Wmnv3Xo+rt6stiQ7tOf2pdJdz/aCN7MBCZMsogjGVHVzUEqTCaFVdht5wW03avsoCz93dvZs4785
W0BrydKJuEzDDIpwcGzTd12kfhCWXDn4h+21k1hUEZqpaSYgs5Hj0JgGDnpvHRQAuCMNqQqkZBv+
mMTyiYhMequioWks01dLLdvnUZQDNTCWa8dZ2pOKhPNjZYzphhl6vw4N+FJwAxDVG5CUYsm6bDIP
fR6vkisxvR9tuwsq/SUckq89JDBdiBqg7dzpbfqnWRDog73ufNnUy1ZVsBzKBMoqxYT541g99dmA
Dmv1xQ26L5MzbKSNZGsqmA3OhGo7jmGiHmP/stDgXNNuyAB+xgO63uRFlE1EsBaDlpmkixgF9ggP
sGN/QAAvP1he8rwZBkneXFNwGzLX6I2wNFms0HkkQXJs42YLHCBZJRG62Q8DeYiWBqCoVyNfJVdo
1O7eLlJ9p7buVQVO4fKOe++/uCJcsxnCPtfAPwAIq7uvketk91mtoJjRRJUPCRClPtXUr8vR8B4S
1Fo3DprsVRSxm62nQPFsqia5qlODkJJiaQf+b148oQS+y4ca3VsVTU4Y2j9qbkX8pjKkWodUook0
qLGvE9BI5f0EnqPnH7TfGlGz02qTPoXd5bWVHBARztnpcRPqM+MtNvChlPCnnbqNiFT2bcFYFKGV
W/BuWIhbzdlVqdPjQF2g3dge2akQ7EBZJujX6rhEXd78sZXxk1k79BLBZISWmU+b5jXKfX9D3fp8
eaUk11Wkq/SSwMz1NY5QJuO6D43nMAXzaiBAh2Ti8PPyIJInyRBswmhGbhl3DBK5kJ13BhKMzk27
1eUj+7pgDeoS3rO5AGMTAGD184KGwSgrfC3zNt5uiUkQoZuWqVQ1JPy44dOyg6PkHue49OprEMib
Jk2yDyJoU9dCtzVNxlCG6S7O6sekr597r/3RaR9C7+ueiNJM0PqsJhu0lVfrR8dAZrituxqBDHcD
qyu5GSIppWkGSh4ODMCb2ezKWr9KXK/duNKSXRaJKDOnoqIfcDECSI682bu2q/pK1byXy0dUtv7C
rV6ydlE7lc/byGsuq2gwCO4moWd3Ey0gm4FwtRPMfDeWDNGX5V2nFZ+oFz1Zw4coAthe4XknQWuW
VsM1AMH4GEISc5jhPUGB8VlTo3ORRhuJDdltEC6z6hqIv5Io9+FLPAxtfeDlKDPlAeThpv2W+eci
/2TkDcNk93gRoaXuV4kzItBVAGL+3meorT7aIZLH9eHy3stGE5Gai+VRyDV4LlApPc1jd2200c91
9RbFrEHOZn+JtEq8veTcxpvtc5IjJ1JRmm6fFl2My2endfOQpEb2FQG/Ot6NSqnski4zN2y85F6K
UE41ihrDNXCX4i6ZdxXit7NR5h/z1EUMp5UFutr0oM2HLh1UZJrob8/0KN/lBWD3ejK6o2s09a/L
WyV5HkXoZunOMMb1DTul0LVAWjBFW7RLoMlLjV+zZ53tWOfKbvkRkrP+H/gmitMdRPSmb+mRuVdU
I/+XzupyiMOlOkyVXVQ7r4si//Lk3h/NFbEiE3LfhaIlaxgCD6pmpM1Zm1fJrdmGcU01Plnj8CFi
Td0TEaNR39DMH7acCTP+BJ9fD0ok9XsCxSEzwt1SqBsVf5m/KWIpEdBtUIzgLJStd/KW6M5wc6TR
qY3scnc6KnkTX+ftNJyNKuPs51ZJrn/cSLzLQrvXX/UmxZS37ZDXZGLAkDZ7F/4X+N8wJGvZlK6I
SEOe+HnVpLPs5NAihLt5dCTW/tXWvBnYUb28XsqM7ssiubenNOnpuZibW8WevG8fOS+eiK2shzbs
giYlDwQIzJymR2dCFUTNToldJ6TkIR6/PJDEUonAyrSe0sZzGajI24OnmhDa9d+mssTj2hK0k1xs
kfdSUce8SvPI9Pu+h5E51fZtACZ7NVbs3jlR1F9ZumgnECTFltlfX8Z3cp4ir2U5514bu4rhl2BO
Rtgc0FD5OTjFHpWTb87YHJqiP/FYH23Q9bsBmPgm+FK2ouupeXM6ujwYknpAMjNv89u4NH8ioncT
BdHnpdgK9GRDCB5N2eZ9vdQdm5aiLTc/9fZwiGBJHeeny6fifXPliRhLo28y00Og2Z/aEfncvP6y
Ppu2gnRYqA57jv3lcWRHQ3BscPsUJIk5GlaifqoD5TDlnm9CFLp33fCKEPq4ALW82oxWJc+liK+E
KmoKPKSR/XpuroaKcnegbUR3EqOgCqGKEathqsR82qEPvw3dZefiT2335ry/564InFSHvLfwUAzf
Tgb4gYz+N8Qw4Lq677G1EQzJhnD/9+TqVaePYcgQzpox1ZLDHBnXTlq1O2KJyxv+/ga4/8Ey2oqX
uTNDaF6CJqKS/+yWeSuzLHH2XBG72AM5agaFr0+lcs4adPSKhT2w7Wra49Le16GJ6JcC9SyqcWdk
g7fqEesK/dfcuCJWcSDYqqKZOx94LUWB7grdUPugOiQ/TFv7NlXDlQZmd2Of3r81rohWLGESVvOG
uhS9nj/VhKNmTnPqz9FvJ2HUUv9RF5m3mwrD+dAr4XrCPU3THNh9RgDiONYXxTkGeGJwyJ/yZtm4
PtK9E2IPLaonNygIoXjC89Y4g/qE5cKthl0ZBvtgCg+FOZ03i6yyHROuq1K0Y50GBOUGKDKjmud9
Bq47T5LDOGZ/47r7KCLOFTF9iq0WKfrtcGmk9SO67mAhnfMHswuuiOjzQqp78QjUEx6Z/TqZpIAi
M8+fNzFdErMgIvpSWx2WZC1VuujZKVr7tVf/j7PvWnIby7b8lY56R9/jzcTtfgDINGTKu5JeECVV
Ct57fP0s5PTMFZEkMamoiqhSpJKHx+2zzdpr6QOPeQ4Iz4ZZuLT7a1BfLvq0pjXGGIq/oe0DjWdy
tzDOt8kNDgIKfCL5mv1mCcqsaSr7ihJLxhrhutKvW8d8mBACbk7mwtF6BuurxZwgLgIRiPZdpMzv
ETK9NkP0YFpxk/riw2Zz7qWRVmkH5RQoUWsYgpr5t8H01OG4sy0YD8SgH6Cf/S2W0+N1y33B6KyB
fWnsw+/l2KFR3uVO4/blm1QIFI3/FAE5+u2jvr8+0KXjtjIEaiRjP2jwg8xA0gNS7Nravkm6/n7T
Qzvv3Zg1KWUlQ5zeDHUAVf8AM+ENmlWEXdTVUb1zPlyfxXl3wKwhe1OgKjsajVqDGEJEeNExMgm6
Xsvf/PzlSPziZRLAtDKb4tpPjUI2yEezQ2V2IlFbsIELL/Uazo2cfWiShCIXrtLAbaj6ezN+uhA3
mjXiEAe0TWiHpEzrT+/SXt4DIt8Ck+UfjQ5fkaL7qYoUYTJWLQimr5n0t3q8LuBTzTM0YmlylGKQ
fQLHwUM/ZAdGspsMwZzr2P7LzMw+zMPDnLXfiUy/iNHsgPQ5Tii1Sitv4VJs6QpfOiBrH77oEqs6
pIjKlhyTiv2FJsiFaGHDol4442vAYhA0Vs3xDM864mQP/ir5Xcou+GrBVn60C4HmDNj3x+uH/YId
WkMX86yS3M9Rd0pRW3rIy9r/KOt+mNFw2zipa1OmH1It6E/kVfhWNe/SAq7sBB3MaOVS2aWocy4L
SAPQL241kF+wQmtaSxvYnLQV7m/cTh6eIFPGr/LkhzBid33NLtyvNSwx5bly5GBg5vy+9UYf+JWU
VBv+2gVjvQYl1mDK7sMIFg68FORjVqM1Zx9bUw/uMHZTtK+GUTpuXs9N4fm+FkBGcKf5vdPwRMTy
i2lCRrJng0BKgebdjtS+J0GFwzm7ZX7yAPnBndNtJcYv7NK6WhxEZVT1MdJqM3T5lphIsWhfZ819
Ejo/ru/ThSHWRWNN4ZgUfBliJhFovTrjAkC+CMaAbLTLy6+/Ncya6pNE4NiA8DfMAVNfxr5FJrzI
3vGmA0Qijb9cH+SCUVgDO5ukDBPiIExJnPEzIIbgf+l2TWnemKhf2NSvj3Kh+8isIZ6kQT/V1COq
R0j02DN5F+XQlahVu+tYCaXe4OeMzuTaSMh+Vp/rrr/93RB2zfWpSGaLscFuKYlUJ537D2OZtLu2
ArjUTu+uT/DCkVjjP1kbFhP+WZjeaOuSxNwP2Ktamrt6+vP6EBcs6pq4s1Rg7cz9Cs87JMFtfxOE
k4uWIEiC7lHCd2XCN96JC1Z0DQWdCp84zhijcoio1W944kK98+3mflyaxyrMahazEgWp3Oe9uYMO
+mv4WqyJ96qsDwuxCGG/VQiBzOOpP1SPgZOLCv06AESxg+p84lGRTRv29MKOr5GgswINThai1XP0
zT5Q44+0C3YcTFWbmalLIyxX9hejCf8qjqIGKPWRhQ+6tZ23nKu8SO7iPNxKkFy4/2skKAmnOdcJ
Go5IWolXkL2Kb2MdgNqpy2dAYKJ4n09DuLFml2K6NQomJSBtYEm+eHncTfS0G/13KK/HHAUJTl8l
FVpZw/cpczZM6IVH7xklaJYGNGNAlguV/x0R/7tvct+l43g7ThaEyYDihxxYRoCWfu/yrFGoZU+d
ASz6QOIvrHwh/RxEWeH607xR4rh0KPjpociqIUmCAX0/WQytxLQdkPo38bvARvk+bcub67bmgglY
Y07nfIzLtEVPIFwddmOkeKvn1rjRGNUbuJpLL8Ja5TxPsf0BJeh0c/Rn7kfv2hJEXEn2Jh6nb31e
7fmQv217kqA7CzDrrJEW/IxbrcSXJrgyQpQ1yAyOFB0grK1dEvWva1a+LbeS2Bd2aQ04rUbo/lUV
ejbJ5P+VqrDZO1N/5xfomPYd8/O3NmkNMrWlkyU10En7YRHnJq28A3/KG2BzN7bowhqtoaVjQac0
gWwPurSq7jtNeYyCb9FCf6Qt0+nD9UlcsD9rfKmEHrRUPpr9OxnfNtpHXFk4R6n0onKFGO93U1Zr
jOlsm5ZoP9V7XmbsI9oei/vBFPNrGbUjZP2Q9/s9C7CGl5KmGP3UYEbg/ZMU2R7HPkRNXBeuoQP9
TYd6ZQaUlQbkD43Zj2AByPeRoeYTSQp0h/RtBK5wlO5IBarCdCq9sctMvVGduWTB1yLnaH9um1JG
AGNW+vVQqM7lM+VuOQ9vltepGpsvdRp9gJUavU2X4UJgtAYxZiBrrasuW8q6iXMbIysb+V2zYesu
ffhyh395ZqMmSmU84sNDJ/8mM/quDrZ0ey999HKzfvloEFBHEfpRgGsJ/O/lkH2ltdmqZ15wo9b0
jl2uU5+H+GyTR96M/mBl0LlhZi8y5c76nzfdkAtmYE37xMWUBKzBQEWXuaSk4WuK/EjJ52rDzlww
lmtQIuhFuWPA5bPvR+rNVXznRwm0wfVhs6v60qldQxKnKSbJECL1UYrGndKvADEhgRyU30n4t4Sp
gfKm+9undfW2tKIpdIGk7j6d+eAaoADotNVYcOFErcGJxUxIRmLA8Z22+Qhl1jeFdqINw3XhRK1B
iVUvoqKBptl+HAnzdAnxh07Kwq3KeTfR6C+WQ4c1Te+vG/4Lu77GJ7ZdFdsCKpf7zHxQrf+AKKCo
6k+byPQLrt8antiNM/EjBSAKXTohM3sA+NqFrzmowK2kBhsW3T5gF16xNVwRKjfdkEEFct+j7N6q
bKem2FvgNVNhlyTy9SW7NMpyKH4xJ6YtqtJBFnZPsjR7FddR4cquh51NQoE+ur4FT/aUb0RPl+7M
WjW7g/JfxiUQ66grxoA/5ZWX9POfi7/cmfLPYI6gTZQTTyb0hrJ0K9d/6YSz00lOUJtyhgqJ4Fg7
3yG70+5okIq76yt46dCtE4S8mEJfL9yiVZ21e8K7+J3mEFcCoVG9Zw2yOjfXR7p0/FZGgLdVaNOF
/pNotABHjzyRu6gUu8VSUy3dVLPXaAjaXx/twrzWkMZuIX6awxAchwbvbp7Tr0Pl3EPRIfKyQWy8
/RfswxrBCAyX7oVGUxNVvpstoRpenqahbth8hmN1O7UbA114cdYIxl7Nla8N2rUMjW6GPP5mTf/W
QYHp+mJdOGFrDGMfjL6eAeyHJ2g/9xV/sLHeKiZcuKJrxGKNjmslF/qHeggeA9687oIqvokov6Ox
czBm2PIyL+342hZMFCByHyQWIIqrcx5Bur3eFeC/ud0kTL1AP2DWqME5ats46gW6abPaZHddQAaN
mkjoCMghN+nbnPjA9hVWKcczYaQ/Oegu6HdUCgm1lywJu10HBPry+2nGbobSZ1u0aJf2cGUluCUT
7xyUHtVSeJSD4m631WFwyfKtUYRyIJBChXTg3gCLJgMI2eghgJClcHMZH7rilY9yKihZtovdl47N
ylpIiYbsUCG3lw5dUboB96V/qAnyvS4vc6uOvoiT8i5TFKCHp1vwXz/G/xU8Fm//DxSl+fd/488/
inKqof7Qrv74749Fhn//e/md//d3Tn/j37ePxeu/ssdm/ZdOfgef+59xd3+1f538YQ9wczu96x7r
6f0jUtTt0+fjGy5/8//3h/94fPqUj1P5+K8/fhRdDtWw949BVOR//OdH93//6w+2YLj+69fP/88P
lwn864+3YZRGZRnlj82z33r8q2n/9Qdl6p8SREgKxWuOFtol8h0en35C1T+toFZKKOkKAp61P/6R
F3UbYlT6T1w5SpEMkZIztjg0TdEtPxL/VFRRUCtpCaEjSpCG+r/f7mR//me//pF32dsiytsGv40H
8H8ARRrYHiY5oUJbvEwg/FzO0C9eQCJZM9U9ELt1mDg3TPcdYPO23nDLno8iBAPDC5Wo4Uu7hvfQ
OCsXB2B+sL3koCmrKq8Js+H2l5X/z9yuz0UIoTEQ1wKghDUp2dS3JrW9nR5y4xfe3DqzZxoQTFwf
ZVVUXpZM4LOVllIvS8eWyf6yZMY6plC6HB/4UDRkF1rdBK4WofrkQL75zSzV8JM0svqYVhQhtPID
I3dSpcC7RU7CtnKDZ9ZWGm7Qo87RHa7WxZBONIFEThezJn2zI2C+PUw+32JZODdrJdAaYphBr+cz
GWxVZaMTBuXwELVOku7mJEKWk85Nl3lgfi2pFwyc+W4/5mnvodsx+zzPXad2YBYvQJ/lsGHDlTx9
z5dtkMCDEEGMxGaQdZt3bqraBy1G/xDNxXedi+SG1qD1dSAgcX3DTx/Fp4Eo+KUhyonLoti6Bgh3
vC0jVvUPUxAWPwJYcMRiKoOqAB9fF6awG+OdWWqJmy8wKSUXq7BKxwRp18QRwcx63ZdegYa0XZwM
41dZFM0XJ/eh3upkvf7pq6n5m9Iy/JlGSnug4gMS5Prcnx0uAVtDgSOFBcL811AjZJ/yqQRdyzGG
/dhlAWrVLa7gxpV6PgruLGHSgOsZ2L91wEPj0iLqsPLoCMIQSKuftCBqw0s/M4iC1RRWKKsAeF+2
+ddry3OKY1mWD5UEnL/VtPoU6YJ+ub5gi708saeCaYZTQrTizIi1Daq7rixA7JY+cBpE802Y5XEF
/sC6N3skI4avpYGGuAsmZSM2tmqV+8Y5xdA4ntoQabUVa4Aw8cMS9cimeNBwHEsP5FFJvqsrw49t
P4aDK2fdvJ/TsmZ3EkqtMWCrg+zcmiuO2mUyhe8c0zrt+xcviFEQrVHCMJBbrvPKaZ/VrM91/QAY
aVd4vConJPhqkv9M47gyNyybxc8qbpF9vD7ws2srOKNAO+KFpcLQNQYo1JxVIIRLH6wfQhZYyxxK
x8bfNVBDfKgSEWxc2+fnaxlPGU4g6q2gZXJ6vjLV1EHF8vQhCwbmDSMb9lYXfHd9Vqfh0rLJHMuo
MR/cFhySlW8nLLjau7xKH4om5ux1QvQMadBZtCOQf0Fhjr2txo9KiPix0SBx2jhkZyYJfwRvuOKg
JcI9Op1kkacjYM9F8VBAutAziTO4PZinNuzBCjz1NEu8ZFQyjgtPcZZPhwHXQBYUlckf2OwABTE4
aaJcMefOtzBOoanJoIj1o1ckctygKapPvdXZF6uqpPOCSTefM1VCqk81TjG6QOHWg5fEWbFZeDyz
GgZPAxQ/DcN1X6evE16UMklZ/uDQEDpm7RTesnrOdnoIo1tt8/5zGQzzJzZG8a1qSu3xeE7urSTR
F/BQ+Hd8RjLM5mDxuH5IVrEG1k8zCOdwKYVFoKXWEfw09PEAiffpmEKU93WX9CiEc7Z0nJUUHVNG
zcdgIu0dupfUnZhRWgqnKPn7+rd4tjpPX0KB2RQeLjyH1Vmp6mCgDCDFYxDq7qOWfnYgcbp5VpZ7
dWJxMYzEJBeHjINOeHVWxhAUnbQZxqO/UKq6KfK/UJzmPA+8QQCBFodp+rUjOf9QJpPwd+Uc6dqD
Jqa5KZIZrVXdCMW2jXvyzDnRMP5CgyDIGrhlayBMWyfFxMZxPDqj5KAes839JNlwwyuHbFyWM0NB
iZJQbDZaZ/m6R45lvBy6tuqOseThbgR1wTGa5vHYm0j9fPGOWq7xSgt4X9yshwJzS16iCa472m7m
By5rAfaHaItB9JnhRpAkQWqDvlKEJPA5V5d/jknGxdgeu6Tt7tJ+8aFLZ7pBo2j5rqq5/6JKwXJZ
MB7nXDEKiT78z2q8vE/ZzDEe9N3a3Qg8z55PbeyhjUNCXXZONsKUZy6ClsjagC0FfitM6Nqnagfl
D1Wgq2Mwoh2Um/JdN9PPLTcfRmd46+dMvfiEKEpwRJQ0eDjYGipMa5Ctp3B6jlMGbw7OR+N/nZD/
vUMTMdmALD3tzul1XIwPnHM8UYTi6T9dzaCeAt+X+Xx0argdrohooV2RFQndDXVFJq8Ypjl1e0vj
6F6PY8dcVVFTefBIONS1h7n9yKZ2gIpLFwOl0hQw9h7MZR7ehHnjBF4iIckKave0BfG6zBV9qEmQ
Q0mhqZTx4KLOEEDrRyfxYsdAq2/ql8yHlFOVuVHHpsx1cjoEoPYtxdeXXhBMXuHRAjG8JkytbNFg
57FpHEuOMWuQYAnm9LYpmhd7GkuwTuBLUYX/InNwusTATQ95Hgh6tEU1PmZzJ7xQcvnp+lye2xWM
QuliWuHN8rX/JKYCwudipsemzoZXqW/HHVhnesgVoMR9fajnLwWGEjidnEsL0ZfVhOZApQWSf+So
QIPq8SiqPa5ApHR9lDOvIoZBHLckVBAvr81XhnjNJ9QhUIZsIQGeFw0oThWKEu4EQqa9HlDLw1fp
0LERC68t/WKnmy7fyEOfm6ygQiKUxiVBXuR092itEngBBT3qZChukrkY3KQww8aSPo8GcEjw4cQg
ggQWcQ1WYiHgpGmR0yM3LaQeoC7ce7Fppje+quParVpGmDv4Iv+ENjfKPDE7hLoirlIUf7O2Ue94
Gndb7+LZyUtpGCICik6l1U6zEu/40Pr0WIZz7tnBKje3EHW5vtPnRoHJE4KDmUCKdUPRJGv0g7eM
Hk1Qo7fQav/NMHO+AZo6MwqsKXIvCLzwcKx7Pf3OBh3w++1RqyT/4iBPcBhKqERfn8uz19DAjigI
Qgr4+wSprdPjopzMNMjETkdRJOFfBG1S35DgtV6Cd+19iwTvS18ng6dCMDiNjFGNK3k6HlL0Q49s
y3B00giwauvr+mM0p/mfUcfrh4JPYNeuo2rjUjw/roZiNDz5csnfyXXLIdGT0X3Q0mMWzcMxR32Q
7GzdkHd1OnU3pAGJqFuyOHrHbDAeasq7z5T1LXd5kJV3ZObZ/fV1f24t4DnD+UAkh3O6uPenC9Gz
1KLykPKjHQQI5vNeNLssq8Q73dT6UBEFlc64Cl618KTvZ1QArQvtSr0RVT6L95ZvIeAkwL3F4qyd
oQYNg7hIBT86WQh2RrQtWW8u+/LGDyB5XlE2u07I5Xfi+MlLEybL0BYPgBAUF3atpsdtnlg/6PlR
5yr55o9j+D1zovfXl/nZJTL4+CWmtVTjxq6Br6M10ZSrlh3nLE9rN/AJ8Qq+Sat9Zhik0gxMId5m
jgzm6WYWiA9mJMrYsffj9GtaRM49HiNn/+LJaKlxXvBwwveRq7s6aii5QhKUHVUTp5/juspuCKKr
4qXmbclmELhySNcj2bY+mcxJSvQYlewY+wmIzwIeeaaL0t3LJ6Mojh4yc0ySNaQyMjkFb3LMjpXx
e3BBovHBSYt5w7yd2ZglabUEiQJ1trW7mOiqAB9/hVFiYQ6IFNtdPRuycZmfudxYMYO3cHl34ZWt
a8AqH9ssyzp+7GK/fB9LO33LGJE7EiOBwfoseJWGItpwhZ9bbtgP1MqxgqDEgyE5PXO1HueIOWl2
pGFUHbsuUZ9hrJy7Nm+mW2hHs3TjXJwxohyZTa00crYKvvfKdgMVEAZ9GuZHDdkSD0wexatUBIOb
0p7dWVMmxm2nSB7aWYijNVXzJqud/i6mSXWfBTbbor55WteTYADBr0UmFAkAcIYhpXO6BGOah5PJ
q+xYqT5LXTOUxXtV5+qh6Ej/aNig3pguA+Ea8PRBuuNQnzUuqICav2qnhBqyE41VtG8MD8vbxHZl
5i2u24ehAUm864g8T7aWcDEEq2+MBx1FPwXrZ+BEnH7j2ge4uvFVdkzHqkHbSIR2AtAtfkDlRh6D
MuqTfdOMw09DJ+v5We/QXTe04ZaftMS4q6+BCPspTU1BirJuV06Q6VVFkpVHOfgguyGZ0TetLfN7
X/WxcWPF09wrLKlfFf4cVW7YzWG3Yc2eBQAwkxKVHkaQ0VRIZJwuBUjzCUBHkh8qBVFqPxrszsI1
cLsJYs0vtTWLPcNtgbHRUEdip0MBPp/isSnZwUn95p75KXULuES/MQrKVxZJGQVf41mts8mcsClB
OYHzrm+rsK/u/TjYIrM6t2zLC8A10pdYwNVchpBERTwRfohq/Rokcz+cXuQu9atxwzU4MxDD04mM
hdKUsvWiMQ6HkNaZfxB50B2GvJUgGHSyQ9QHP1+8PWBVlKibEBRQkEs43R6bAn4kRGoPxonqW9qN
uReF6Ej4nVFAJ4VwE0nfdTvHBOeCyQCvQAiF+DvZ2MBtM1RPro9yZtXg1Ui2JMtgldb+dCGrCozr
3ByihjK3qqIS3WPW8ajxzcaEzg+F4uRiAfGSrpYNlY26diZrDoXPyx9R1XzXWGIkIcSoNx7rc0PB
Y8f7CYIMBa/tdIfaAgUUJ4zNoUMF/4eohL7hSsQPNEm3Grmee6RPWAW60P0i7b1mm8goKbVIJ/+Q
gWfbTW2Sf4iRaIXX5pTZDkW29tgWOtoNTRxssew9AfhP7SIG14iF8IzbZaqn83QKnhgZFv5hqKIk
8GCEi8QbZ2b/Stp+iO5pFom/bFtk36A8LIjbdonzWBS2vI9iAwp3B4fiA1HodnApi9LGQx9r3t/E
TVJ9VzWLRk80I4AJJAuC1qUT9ExbzXo0RMTMiZEt4GiipgEb/q7jRXoDzp2fuo3BxXBNZu2nds5m
uZtmg7p00Rnj4YkIQRbfQZF6lHAGd2Vlm/cVA4G91/s6eI2/H3aeMLAS+6otyft2LNkEJZ5E/lU1
Df8Sh02VHIvAmWt3qkrfbrx5z50jZJI4DiloQVDlXTt6VVkH2Vz65sAL+ykti48WXGPoPHXeZrH/
FlowGxHmc5cP40FlcCmpL6dotYd8RK2XpLMBCyccy34ywyHzQeR2/Z6fGwWRJJLv1Gp4fsvPfyn3
SkImnS73fEiiZJf7RnpxnekN8OyZe4dYGZ3l8BhQfNCrUdgo86DtMRffSn3vQJD6rYC+vCvY5r07
t02w98gaPS3dmk+wrOtSDf1gDlk7tzslxvw1khykc6lqojskReVN0ZS/tYxwnTWeTGTj14o9Jg5q
H7oXmGBiitskChu3jsZ+Y7OeuzsLtmR5mBH+YxmXZf5ls8AjEPK5I+ZgdBV6SWO7m2kqu/tyqPu3
wVxQ3Bo+HFhg2F3bxVtdl2difVREEeNbIjVikXUUAmTtUNRjbg9tnze7Hrnl29oPmEf7JfSZp/JQ
WAEUxpDty66J3liO1r+Na3juwAqJpBWy5xTxyrL/v6xB20FPV5PEHuD3QcyMNfXwLZFD+HKvQaAc
jjwbitWoQKxuX9oWEMyaBIaZK+s6fZnN6J2M+AOwuHYjQ3ZuWyW1T7EIOmbXMsEyZX4ezdweWOH4
X1PaDu961I0fuzEB0xJv/Vdl130PodL6xglm9ePFFgAlUGR7EXssNdDV3SzjHFDvwXEOY9+kDJD2
lu0DdCJvlVfObJziBm4YDBqi/3XGjAeskjzRzqEu6+k1AXnRDk6UfP/y2aAYTpYq5wJoWNb6l+MR
obOwrK31D5B4Lo+qTbvd2MmX53yARAR+BV4YjBoqYqejjGGe2aE3/qGjmUE3/VzvoDYu99fnspyx
1Sv+hCgCGIegtWwdWaAHiGQS1EiHPII3PuucPka1sW+rvAk/NrzcLCmeMdOoWCIFgLktciMr+5KT
THdB0sK1HJeSDFJbh6Er412gnK169JnTAJAGLhh7yputce099cMwZpU59LwVdyirmHvEs1tZ2jMT
smSp6S0l5uc3KwzYxDK07h9yOaNPrirV66oN7TEqiuTT9c068+6AnxGYIolcBvy91TWa+i7oOo21
M7MsIEdnyC6O6+ltUjr6ru8j+pH7XbWRe+RnJ2gAsQRTFua4rtWkPcr0SHmibWsS+WHMmfNqATH9
hLwCfUjQEDnc961OPuiOagddIw3YbXPqj0eCsg5365GpP1HeB9rSmQBMcptmmL+ObZGgmIwWUeq1
XUo+c6GhXG/Krg12aeK3eFeRF0DnSyvHGoQSgVS3CA7Mg51om7hl30XKpZCk/8rHvHxrwnz87HCV
/MlgRoVL+iC7laKoJuAgAzLtru/EGc8bTyRqqyi9IxhbtwOE49T5NZ/MoXW67BZMbcV9J1h2n4e1
cwsFEHpI4hYQCNAObjE2njnVGBq+GqR+AbF42q5frE+RjWlVFdQcpnwmbqUTcxjToX352wSYCI6Z
RKUDKc7VUUs0ntWkwgQXunmPdUWKdu0o8FoxbEUx587XYuJQhYNGuFj38I1VkUNAqoQJQm/XXUCT
DsKlEfdkreWGj3hu7TgIuhCmI+606/btLisIeAI6fTCpr9/0FZPuWOny5V41poE1WxAT8HlXwaZw
ijxOEOQcgm6s72qIR+2Fab5dP4HnVg2ocxyABSuOmPb0eYBjFukhDvSh0GBf8Wks72XFsttkZFsC
xc9RsEDMA/0O6XnUhJEUWuVRYJ7hEo4jLEAbTh7oFMF1aquHSAWlB61M5gZTEbi1yO8y1qETajqO
ZfH5+nzPfgm1NGhoCrwgwonTCZdZ0DjlAKcbKHlEEVUc70XR+Tui/HSHzJnddVZ9q9AU/Qob69xL
P0hufdM3WzRb51YeUGBUFZAqx/1brYYRCLGdOUKAj6aMW9n36V3nDNJTXM2765M+8zrDA0YGBgVH
gHGfzZn6FnhuOOMc59VDgTX4EA6ZvSPwBo4iVdHL03J2MfPoZoCrhkFP1zhv+ww6ezi5s5btjdUx
Oo4hvfxy9xqjCNQXAV+Ey7HM+hcLJkmt2ziQ+oDgU99Bd48eWMbqDQt27q4vJhKOBu46Creno0SS
9yHEhcShcXqIoiciQgwht+pM555ka+DUojS8hCyrzKwTsymIiCMO2lT0ljFfeA0EBrxgRmhUy2EG
2XbebChzPD+BwPMglsZNRD0IT9Dp1IAVphEaHtVBN7Tzel2HO50ljYurs2Wcn5ykUwcRY8GSURTt
0B2z5ntz2kE7kG+Wh7DsC99lJrDsZvZrDS2yFPkDtyxs8rFOerROUd0B3Jxxv3mQYOXRLgtS5OYZ
CbPbQAwE9Lx+BbVUA6aYwu2bvJ3dmUCSBe9+RTcinud3R8NXQsp+KdYa1DZPF8nhxgkB3RcHyQLU
TLOpfDWIbL4bEiXdpJbOVqHg+YHDgEhmoHy2pGfXNHJp1EHUuqzEYVoggC20re4hsWY2jvWZAFmj
OKuQNkXMCKDhyg7GwzyYHEnvQ2sCwMeDStYu2AUZWpNrxMUsCe9HUC/vpcn0IYUO0E8b1enGtzg3
V2RRkf8AohLdUavFtT4kqW3MxYFnhtyOlfwxNcOWk3VukKWxCj4nOqzs2hr1hED+BFHioU81tPyk
mXetmMPdS20smjuQl0I6h+FpWbtyPmA/Th9QdQhAiO0BbSNvYCFLL4MLfoNwcqtkfO7yGoJmJeQV
cX3XpY+QtrSBup88zGAnd5sxqQ5D5oCXzdh0w3U/s4AoTCNFi9QeUHBrEygq1Y1BCR8B1aWuB7P3
UB1btH/RFxt0VD0QliD9hmwGfJ/Tq4buzyqcel8dMtRhXjUCsJDYSd5f36fnlhYfDnAoaoHIS8k1
iwH04nMc/FYdeNlocP13KEz4RD20oMvYtVD2OExzLTZcuedpExwIxFy4z7hvaOU4nZkuHTsQ0Lse
ALmY0QDUk+7zDMqS7+HYW0ir4cdvnKGZwp2oQ/stnRir316f97lNXNpkUFfC1FE0O/0KyvhRbZvZ
HoapFx+qkNo3stt8x86cysWowCWGb4yq67L6v7zJCCMLSzuLXNQgPhiH8TekGoM9aTd5es7MB017
uGyU401Bi8bpSCjFSHTc5v6hglvpoVGT7oJcOxsbd34ULNvSJ4YXbHUkS1a0WRWH/iFGOPoWelbg
mW5otoErODcKoH1AZRLkY+k6nkgjMSOSwPFQtvBf88lmbpPGxUbU8jzYBMobAFMNHxwYkzWsnooY
//bKHFJdVXciCZpbWNvkqGyM3F1fjQ9DTdgN60vxYn8QI6PBkqFbCw1wa6aoYTYzcoYJMl2loa87
XtaRWw9Q5dswIGfuNgywQrvW0k+DqP/0TESoOGdpOpdHE0XFkYe+YK4Fz2viEgCEd0mYNPvK79R/
eqRPWqSvtqkudRag7ABHQjUVvUKn48pE5b4I/OKY5pSBJwh6FzHaVjfM8JPiz8qH0ogEAQZ5Oilr
4kUlWujOgfb1mM7T7KCtH9oO3pLiDyFOQMvbNhs49AsCzn7WjhHvycjj3u2GYT6WEh2u3tTnabQL
nakwLupbjHuKVGXkwidrk7sgncNkN8XT/M0RSRt4UVUSftN36TB6SaLMR+AkwAxM0Vnie6PpQG7a
cr+lN63JythDmZmF+6EL2efZn0fi+qEq0HcPc/jTAVQl3TFtwCGbRToi2JEwGd5WqHjzHRTdi+R+
jP06duFg+52XRMp8SAvSlm5VgznxSzSHevCyyvrZDkI95FsySUp2qI6T7o44ZVLct9NQRF6HRwoY
fBX27R7I7kzvyxbNBx4fq27a67Hxc5fNUfQtkB1Nd4Vpq9aN/GD8NrWl7jFR0VNPj0PxAZxfRbsz
YDF/I0sZoxNlhMpAlMyAo0eqgcluSQ9V05zGX6A5OqRejPw00uIZS3tokqBt+I3Qufwz1lkvXgV+
EKYuWmBJ9CDSJuGek2flz5CadxoIM5NzdNMl1qETnvMoTe8KlYL6uKVQaPVahGr2xpCe3pZBbVEo
DYDq/N+cnUlznEi3hn8REczDFqiSZCzJtmSr7Q3hkTGZIUl+/ffgu7FKFarQ3fSiu0NZkIfMM7xD
6KR1/ccSQku2wUnXGOyISGGPFenT69fH31TsJPh2RBfoB3+HdZy273yZiTkv3TlZlqH5BD4ovfUb
23oo5xHH6SyfpxvUo+W1p2nL0UV27IgAg3tnTYOvhU6dpSgVlMGDodfzha/+7E9zPK5XJhPwo07L
W2NuJ95+syajcKoPapvNRO+XTYu0FuomCGhMy/8M4ATUjY7zEtmSqKb2Pq3nimj26uZHi+XGr1QY
7RBawTJe8i1+eb7v1In95qe8A96x//d/bkVLcou1EEmTSqT6EM10+e8cp2svVcQvb1/WsclvwPjB
jD3tVOtzlwUSscxk7hvvZsQ+7KPRmeaRNpL75fV4+Ivgfx4PrOXSZkPOwKFlsP+Wf56p8/Ox1Ut9
TLzcqKzYcIvlMViyGlX5tu7qA6aMQ3FY8gmJANNkHi7HxXlvEbufTb9Fm7bYyFnj2h+au7WZWxez
uDntUUou9CZWvoJtvzjBilq9j7p6VjZoZTHhv7eMzrAZzYsAJqAhGjta2bMqqppq/SZnF3kApm3Z
8M4ftyVAT3wZLomqvLxn0MvbMXDePkSFf/P82d1tnUt3redEciDEpqiaP10xFVdyU81RQlqJvEau
h9ff+LnN9eGeAdvZefKnRE3LHIqS9GFOVIVBleeI4j24nvVYFpl2oeY9E68AqmiiQjMANnfaGLCb
gtPSyMeEkB6icTPTm24xlzdnBXSjQFX5OxaVRPzkq9gg6UFwNwZIL0Yby87oYmRMLtFrz7w2yMpc
LHvuA/XlJO+dbaMtSqMYkspZzKhW/hzNUysPbZFfKjTPLgWRlscxfY8IeR4WtZfV7tQ3Q6K1iIjp
la6Hqw4zsW9wwXo9GM60Malld8kQEip6bKezZTQselwWSHWgD1rhujvROGtmRZ225J/Wzpk+MtQY
38PYLMoQVMqyhR3I80PWNZdEYF8WN4xKYWyS94CRhojz/LG5brUJsdkBgKXWv3NKx7/TYKZi6GfV
MMUy1Q/HTqjsuua8OOjzpF24m879AIjoezOXM+9Fe9NcWogGgdEngzTksRk9F4fQylRNnIpm/q5p
Hg9vjMGx4bs65sD+L4AdXn4ve3ton6OQAjJhOqkStM5F7QduWOJ3do225ryhWmuJ4+t7fmaVfdKJ
sosFVwxk2PP3XK6lNg4m8G0zmA2AG85w3bj69Oavcsf1MoJk2sTBfgqcCPxgMRUFaNLqs3Zw6XtH
enDxBD3zLKDVGAMA4WbmeTovhn9R5aVyraS0p3ZHos4H7hHtQsZ8dhVOMuapYFEp4p6/MZJ2Gt95
ZSd5X0w3W2HITyWZ3aVr99wyu0gNIxo+fe+0eVtPweQMQYoqQ1ON98OSZ7fbWnoXurXnVmGIT4Sz
+RaZxMnDtJ1XzVitJarWmDc5dXM/a6vx8HqQ/b27nt/rwV63AybZx+svILV1H/TUgoWddHpTzgdb
l9pH08mDuPAmHbTdGHxQq5hjX4r1MKql+2VrMmgRfCvaQ1bV4jjjZH+wSjzq0T1RcVGVHg5dTXMg
vdQie5HtARug/CiHtDvQiZO3puwlErGAggy9xyJsElksQEFfODRfns9MvKnhLaZ2NpCkk5bB4llk
6V5lJkwTFAxWL4hwfBwxsnDefuvQCqTnQ4LAlc206/lmzW2xcAwZ8J5k4H8LSjeNOo7xz2ZWaPHr
O/YyGeFR6E3Tv6cd+IIWuK207FdqH6Ivbw6kvMZ9B2vtEZ/OnM65k/1pAiEvnBJnXiUVNuPW/biD
gbEfyf9kf2ktPdUWPot2qr7elt65dSCyiVAtxiWv2L+T22chyfQTwNpO8/mrDXQS+VZnaqIeXJmI
vHN/NWgdbDdzlZpjJOexSQ+OVmUgpZtm7KPUlZwlla95h6Lf7CLGU2ZLQIhZ38wJxfxkDBD0CIbN
qEJA6dibWOaYbxFwkvTPlFe9EZP79UlQVZoedk479gep1xR/XWNCCysVFV04m7MZRAVa11Mshikr
okaOQxBpzmKZx2WQ6tPrm/zi46e6oS8ESoCgotNwErqTTqvcq7Q1sby0+AAkZDfKudiOf7GrEBPg
H8OodSGZvkhgUk0vxwYiQuL0NqKdJSyaHtbCERnWi2S8fbh0sqm07WiIgqvhiD7t3+WePgWBZheJ
3egogejmGBu1UVwVvW0WkTt38oM+yOWmFKV10Jy5CXNEcKIW2YQLt/dLkg23N9hxxsG7xNiLuXRe
bEOzK3okve6NH6nsTSP0gP4mwjOqMsw1P2uu2mZ0fg6+sX72WzRbQn3r9O+r2mh8iInh64Wi9sxW
0AgHOUHiynTktMSY8Gatct+rksFQGcr9i3ms16Y8VPQ33prt8/ggQKga94OfeeDzb7lY1IwQuM9S
y7aEJWY/UWlbxYVj6kwEA2WASc+b3kvh/b//c2JAcPNIxpwKjYTaC425rqLRE9vh9e/kZV5MfwzF
Ke4wcJc6hfDzZQC1ULD2qky4k8viYC7WfDuNU0kfymeLwzSoNy8CxpZ9DeTmlFGV+dpPVanuAeKA
st+as/FzwMMxXgXebrmndg+VkNzomlYlCjnjQycncbVO/aXxwrl3u2/cjiUiCz61T8K6cdT8tKuS
dOuXA+W1vOllO1/oH++v7uSLpdqwmLn7IAk4JZ6/WjpTqb2aaZ8Aqi/igFIe5f92vEGepYkapzUv
RMyZTwC2MkBvIHWk96ddY4UL2bC5qGpgQmLcpGhPHIZ1a+5szezemijCsdtra0YJO5P9tEEjN/yl
5KbD6TO9NhzSoH1XI1tx4RA/F5ywYnfEp+1AWTnlrJpypfpBZS/RujmA8zXa4nNWuaqOPRVkv8yg
xbUSqYJfnqG8PpwGelHhHKzdENmyMi4Jeb/IHGjoEZgMf8GEcKudXOJtO7l1X68imUDfHBY4eX6E
reV01RuBKMKZNUE9WPal4vXcutwwu1wC+FoIac8DyfcnQNGBVif62Hk3vpVVsSZnPermDQZIYWz9
ewNrvUvx9Nd36ySAIfZzMuwKYvtA7vm66VaNvTnXTZKZA74hFMWgsuvUMB6I6lyEpT9OHxYamtqX
rM/rn8hFdHUoc9v9qQn8cQ9O1TSJ0bgbjB9Mz6fIqvL6G09Rfdvqef5YzVt3hdHt6kUTE2cwDAhY
eohdFcZX0P3F92E0EYdgulfHWqtX4hoRRuhDU9du4tCaa6lCUOlyi8mvqp+j8Gmn9b5Vm/HSa87n
pWlSnZ8JUQbdeOXfgy9Kb/ROGsuFVPnMiUIxy7QBPCoF2mmzqTYyZQ5SNmgUOGnk0VM9tJ59KQD3
F/58Q5AG4doB0c3E0D4NhHpZGcybTZkUFRynAi7QZ2AixcPYCrs/Tqte56HWV9uvSthuCCmz//L6
dbG3Jk5/ABGxM5Aoq/XTNBY5gsFoNL9E3SXjpjfdPsvDoJDNL9+pp3dIFAfv8nFSWbi52qVD5+Vn
wGlDPmfAfgJ+d8otN6wWmtNWl7umRR2ueXltm6OBfbnSw3xRRA/6c2/eV8KetegMIgID9PX5J1Ab
PZeuw/VYVZP7wSpbWE4Cp/mn19/rXzmykxdLCckaIOZoyJwCO1rX3bq5yoekn4rg4JdD0CBfuMy/
UttL+3hY/XHP2/W0i3z0vDGOGJUloryR2o++HcFNaK1KSXzQEczCBT3Sn34e5PORi6KZIce6SAss
XBDfFxt41JtvHnT/IFwDFgEigFTH87eUBlS0ZsesoyAujhh0/woK6xM5kXkhPXh5xbEQKYLPl7bX
UyfbYU0rTY9goKcLEX8OG93rYt9q0kR0vv/W/gFZCLuBWgIBR4Jzcn07XWfnyG9PSb74eiLrXL8x
Cgy3LiSu+595vvNw/8npmf6D/COzfP7u5FCkgTUGIslLbYanDkUOT6O1PHQCgGVRatYlfP6Zl7gP
fQC2QMIApndynQxlPXfD6oikKpE3WQJnYfiwmofNuei8+vJY5OH+WeoEMSe3xelUC5dcd/oh3mxI
h2p+u+4kYMN/VzGfv0KVT41h5Z5IBEVopG/+HHvaRa3Ds6+Ng89FSIH4O+2G2HopXV/x2kQ5fRbo
XEV9Zdj0XdLt6vXT4OxbowOPujJ4Qxgvz58HBC05ns1Kpm71N54mhgNcSf/CR/vyLOet/bPKyd7Y
aq5neuYi8WZPP2Ie4h7brs/inq7Cx8oMyhg4yXgDiejN8A2yqB3XACTcoZ156vdZlDC9xBK0iReM
SLQbtRubKv/6+ks8s13s1C4IS9FM9nTyeLkYKouWEo+3BHqk6qG8HlUl4lY3y8PrS53ZLySKyM5Q
kEQG6dS3WziDtnaANBJpZuOPmkQ/kT69h7ev4rHjNLOJCagIz6NCcsynQ8Yqqpm5hYBu7LlV6z2+
fRkOIj7aXZgPENvzZTwBATBPM5CUum+E0vFkjMDhJZeaM7sDiJtmNlraEG9PBdyEk/udbzMRrIc5
/2IswXYQgVIPiEm/vZBGwojkeeeg0xI6Ldet3sHSS6OIaFPfvJonfzikCH1c+JrOHOMI3/FE1KeA
RE/7Dx3pUA6rvktk2zhPsz93R1XgybxWdfngiXm6wEM4E3PUlGQkNvwpMGonZ94y+J2uArdLlmy2
37vCVJEn2vJCCXt2FeLt/+YbyOA8D4a80cqpNlWXaJbZHfMRVKavy/nCu3uZ2DGYI+b26Hagfe7B
8k+ro3Z9dAJWkh9/FMXHSm7Ms/NZRWXtTfcjr/Vq0S6K0J0pLneeLSgyjtKdSH+yqnKytXW3APAT
sfPONWXZh6nostiYneU+c7PsxgDCfmssen+VMfy59WQ/PpZ9egnucC52dpVakPkw+zlGnj+/p1Ik
+ca0S8bUgM/V2vlVX87FNzHbwxGQhX8p5zjTwWMvgaawJkpnNIufrwjPbc961zbR6y7xtMk5mJ4q
YrW6HcbFYAxCZN20+3z2g4OorDW0ZFde6f5qztEqLrns/M0P/8mBaD0hnuGTaPGrmKOfdn1co9fM
dcicpEcvN1w9Ox1DswXoNGp29r7f6inyUBd7KLPVfnClJeKqR8wvL/z1EZyZG+ZboL0t/fv7m7h+
mUzvcUln7PkrKk1Hsv2Lkxg6NU5VQPUazVk7vn7anpyDf1dBWA19YCBxQHJOVsE6sXQHz3CTmrbi
rtXgH2ukEeN0soyb15f6S/E8ectMQjkHQYAy/jgFyotSN6ZNpXYCoz2/l3NjUqaR+A5R3tvFYzGN
FMtIM/o/FmsE793bGFUhtLP0GZ6HG9ZB/pQXEV7GvgwHT/Q/20Zv8nARKHGH6yT9R7WYyJA26RTk
MZ2b8Z3mDPVvZWr6YzYYTh2pKQevXqnGySKgt8o7jl4r9Gji1pNR35nBDdZ16LxJy1wrCHB+uoVQ
gYWMSMDoM3ezYFrWjJZRRUxb2m9i8wd8KNJ1eyfrrZFxVW1G4iz58NG0Z4x4p8liWlaABrlUHJ5y
AugDc9zT2cOSHsArNITnMSKEX9pKIENmN2sLaFLUwe1Qm1kZUjvIw+I12Y3bqT5aFV/XLgTVHrc6
uIQtOvs7QBYxgWaktU9+nv8OGpzZLjhhJM1gAi7r7AIfCmm0nXZEhJlvFjRhMIc6VDGU97cN0cAt
t9Gm9VrHuKBjeHJl/H0n4BroC3KrAzI4iWj0CfK2APaQ5EraHyor7z/MyDZcmEGcX4WSCfQWDILT
eTjIDLyUNJ2p++p3R8+E/rnqbXkhET89J/8+DNtK8PEPbFtO7ogG8OhiCdNMNKnW4ioopeFcLdIa
f4IlGZ58fzQ+K4JkwJF4yL9DcxxAVCpZPHF+Ng/UxX0Zvv4ZM2VhN0++411Xe9f0YA7D0Pn5budo
EvpgTLdkXJbxm8Ym/IK0XD5IAA8B3a50RHQ4SNeDi1CkCOvWz0QoNKdprtJGiCXU3azIDmnudRu9
ttFajpXGEJueQg7+tM5oN0ZmtWhtqPebzoBPs9M1dO1+46iwvNW7MoZalrHurNWNo7ztyzYLxGoX
c6qvvWqVH905B044VOhVRw48j/tO6H0VFaYOsb0iVufIK1ZZRTIPihxzrzK9A1qFb8pgjeN9PuTb
NxfDceO42GUBXmfsUSCDxKTB+d+2uYwVRmBo17a99qA2/mxY1TYzL2n1/u/UoWdzGIYMNA1+av7P
NpBIQ4lUmB8HHts+WCh4tCGAirTEjyHoZDzsk7eYnSyfsGtw/hNrxkGlt26DIvPaSQWHyi7/8/1+
3lF63qTtzsPjrdBB9h2khu8u089gftSYqpohtcd0FOAsugh/r8Y6FPOA1k6RCvFgSS+XsTAGXnA/
2cMcWZyKQwgXYGnjFhEePthiopfl6NhoBHVg3I3mmn432va3HE3zc54XDFhlm+d3uiXH46Ywp8VP
bgVtjwfOg116zV1fDctjyoz7qXcn37pC1tS4mWcxEB1uWlwP7jj/wb/Hao+us012GAQ1g90qmIb7
LJvxbWhKC1Xq2vepnWytGo13/lq2WJk7ZnmFWTvdRil7tV7ljrn89JU9DNHab/2TvmzBde6Nwy83
21YzHOCyg2edmuG746uOaEzn5qEelukmNa3xVz6U1RS5Qe0DUXQ2/WezGdrt0GW1GbXroG4nZohf
J6Psr5iNcsLRem+deMeM51Gu9+0Ppuj0FrSi9xL6yXK6Av2rf6gtDYlD4QTTV73tyx99prb7cu62
7xLlgE8KI5MtHEsbRPPGCw4dlTcocIpiORSF29x0dmU89sU4tciEpO5nn+9gC6dRn2rCwXQSUynp
R1Iu9a3I3PYhmCy7inLRL2XY207XRdO6dfeyKvUyHGfbe6ihN80HTStSjVS6zezrqXbyL4HRyMde
6Ol3FNr8ByEh1hyXwKu2uPRN7WmaZh0X4m5oZWRqi9VGBLIpPypmO5/wrMZztcXmtYs2Hqm68kdr
Xm+zHLBi3LRyvsXZ2n7aWhN474r3LAkNmJXfq5uBROlgW43XWTUY4qG2hTHdSrM1f2AmsDw64NKK
2FA9MgKekelZaIg8Hz4sk60/oO087cAWLfhvZHzmRIzrfCMyl3XA2aGQWx4prw2auwrfyY5rXNZN
iDew6m9Vbk8f8lLw++ZFcEqt1eRxojStdqtqvUHvHNUBkg1ZCDecnA5GCdfrEEENkgfdKYMNOcR6
69Gf2obPCOTQExwq50G5mvsTKeFK58q3vMdqydpfVW8TB8U645Zh1N3MuFrSaH03tUXxq1pSmX3K
xs541FffLg5OBp8qrAzEHt4Z4+qSg0+9uEWZqCfTHEodG9LJr/KIEeNURBLhlh8mmGUVcvSZ38Ey
btnHwjFEdUiXdgpCpdkjeK1C1O9XAzzhh11DWL8yxAhyfxhHrwi7Mqv+AMgI0jAXzpofqrb0f3PZ
y56oXNT1OFNcRrrbbGmET6H5x1jkvB69ZdYAD0GVan+uqYM8sZPKr5WhlUU8l07fhgEPRmFjpt33
CZI58FR4fzGM/OB3NVYMQoRViDZKu1XKMJ2c0QmDPofNMKHTLUJPjYEba12TL2G3ttwDVqEhCWSh
HnBtez1u7wQl8Shm3bq2nKGbQK83/n/5Nq6RCctjiKSeae9qv1n+g7brfR51uX0BjaL5d8oMtK+6
XlflcV3NKT9a4J6mSCv7YAsbc5g3EDk9B322VunTttkB6KNZcDJPaQWGWcHH/ZzSZvhW9tN2W2cb
d8ooSy6IHBFASsh1SrtHVylRX/e5NJrbpgCGEptltd7NwwoVZG618j84LumXAjx6YmfOCOslQx8/
BFVsfDULzG67QeMa0oat+ITji5YdCoA7iSF73QKePq12jOIews3R0jddkcx53slrDW7ycMv3jTXN
YuSr874aZxWE0HdL/JcQ1wjCQmv8r1u9+GvU2ltP2ryl/nVT+NnHqbEGzNTQ7m8PbgWOBdJ/ly3s
qHDzaNIy1ww7SDt8wdnQ+DFIgobIroQbXPlzuTs5FFxPB21sxuLON3JAMFnQzOVh4plMNrLD3NRX
5fYpcyBKkNOPdhnlpW4igF5M6n2dWwKgOLDZMt71fcpQlEb5ZzbJZ8NSawo4ZP1mkLj7kxvwbabd
0+ZVQ3+lZKo1RzCm3PRiwOshwo5kuw5SRrp3DZSuOmz90rAe7LTRerKNui9ugq7XrwVd6WPvu3ke
829TpFsnRvVX4+r1OqijcfnVGn15m01zWoVOBm8lmkmJJ+rUjHhdKlmNkdE6iNdh4+fISBts82mw
1z6g99dttzYg24bLKNjcK8RN2zsxLkP7KR9pRyElbCKMb6SDRl3DNo1huuHjHDMMqO7zQGKT4i2W
RqGzFN/6PCvvYQJbbqSjEYMvg8jdOlpye3iA6jHoMcOWPOBXGptGo3gxfHgw5nKNuLfdR4y0rT8w
VSf7MHvYNVytrer8MPPs9np0Wl5xR4byvjHm5imgdY6DQ2NvfG+Z594GlV3ylzvq4njw+/yHpbn2
H+xkmfZwomn6p4WtWnkfhaYOFpkYydaGFVfUqSrFoJeDKQjbZX+LbdoGVgR5Z/ndFGL5kzr2MIbd
PpoPgQZKJr2uv8aFPowfV7+EfE77u/7W2Vq2HkRRehC722BV1wLXvS+KWnEFaZY6+bfUHRt56ykG
uuEa1HxtCOV09FAoBsPMr+zHLS1SxCSkp+chAtjdcLADfBJjRlj5R1kF1Q8F7AceRL68bwFXfq8y
mFsIig5DOG1F+SndnC6PmkJazE3SdW7DdOmc/3K7AmCROpNmhlo9Ge/nYs6GUBtRVYvHqdil/ys1
39AdGRZkzYrWOm75LnnYk7KMod0sFYgC3cic2MUy7Es9BtV0o5pG/SQ3qsrDgqvfu6bMDGrkHZGB
s9BU3qOvME/h2tVWFcLOlQYEplb93pArKEKNsW4bF7OqSdSYNExhM7rZA96QeYmkUKZdze5q+Qda
iU7iNCNXKtJTaxetJT7etT5gHqK7Fb4ec58PhwXzoiaCaDS0sZ6m8q7KAlUd+Gvyi4RG2n8MSkFi
105IP0Wy1AhnexJIy/rtmpK81cuOA9ScFgC6n37N7cAsQhhqKDymRWZ/HOdgeZ+tHc7UcPRoynCl
jnaYt0bFEH4R5W/o+GKIy8E03uUzgKU4ra2Uz0VNJAya1iEQCVt4+QZuZbIp5/Xmg2kv/H2JyBUy
Ok3Fh9YUpiweLMFIM8JaQ2ohkJABeZNsleK6q/0cj7ag8L+5VuF4IWrpCn0HqYrvhqu1I0CAPsAA
xMYFKbQHFOkjz1rEmDjCXj5Uq6Ier7hK6K9kQ/BQ99s2HGvKvuGAjl/zq1kZeMeWLIL2Brmj4UkZ
ZdvFdY6x0A81ba19ZY05l2jW+3UXDTnSY2Gw+kKGjeZiKYUOBSPoZqU8D7lyHZPjd2x+C6uZP6KF
pNJDnXf5o0P+0+H0u2jrw2RUwfdmCrLfuKJWXw1H8MWpVaFyn2Xe57yU6U93WIKrMoAtdMhzn2pd
rGzI7bpUCreqHGXoeOxdGwXSvOCcA+mU6tFajRuUooaXHG/WIp1DBj8LNALdvv7QIQSRxUut3O5+
NmllRtSDyy1dz10hcnbVZxsXrO4mRS1cvt/kstwv0tshPr3FJ+xy031w/NGT4ao0IwNsMOTpb9uv
ePJS39a7TKv6iaoOQbzQKpEhwbLAyT9zgjOz5mvAA2cxamsK3dVwf82pIa7I+lMZZ0ppXzxp+eV7
pFmwWKj7cb43U8kxqNG2+mTmoxdcjaDJ8+vObs3P+MDZd9YQOONvDyyXGVfaiPBcUxbNZ0yMia4c
WqB1kHlapqRIafdba1pam3JoIUG1oJD5SYB13YOG5NFwg9yB28aIzOXWh9oT7ld4+2qJOrLhNKT8
8Z9UzWsPM5qZX7x29B6dMiv1MGh89ZRn/mZEecVgQQZrRbNF28j5tT4dBAIdev8dDI3+vvP1qYg3
ZejfvbHpf3ayGpBGNpVz5wwuBNPAVDs9m3wujXrPbX74lA53YHxIEqHtLFnoNn2aXW8QNq7HyfTH
qDW36c+6O55hHCPS8kabUis7WFhW6LGDFMcEYbSZrMPrjYiT+eHeGwH5BYUQcOKOydi72v907TWc
DNJ56Kxk4/9713RLt/fPFe0YKbZqPQR23Ttka1NQEDiFuiSh96J1ygCR5i5qkbSyDSYIz9enAYOC
XgtY2XWHLioRGI5Epk+/5NbVbxSP2J+VHhB4wb+IYkQxnq+VjaLBIq7VE31wrE+oJDioqzjuNd/U
JXXKk2HAvhRi5zwVIF98G1+gBveuTA24OZk668Ngrs17ehfFAfCm8W0Omgtd7rOrQYHcZ/QOfcKT
zqEN9HrsMsdI0s68r9fdhErRJ+3ovVwNnXp6PWT+WsE/a13tikDAIXW60Az+Tp1/pn5y+3Uq1gQr
XbOKnVlk2nHtl+oIX1ovY23KMsbQ2liTTHjuPEQaZ+5TXtvWfwZprAzn1K3128HPM1B4/Sb/M1wc
msK8ydJLRIGXAQYAZI+x3e4XsOjJuxG+WrEiWzY2HXa8omiL1nSlBb1o5tvmbGw6Qum0+WnnASxg
3nASX75m5ftAKkHQzzis2trGjj9bH15//Sdztr+r4P3gEsU8Es4Zz1fJU69slTaoxIVx+k4BlLtf
7LYNHc0cHjFgMuJplJe0lV92atFlx7oFSgLwJvAGzxeFQmCMoutUMirdiFJjmaOAtkf8+qOdWwVY
HE1Rh2keXKznq/hp42+0mlWyeH5LChnY1yLf3gYp+Pv+LB2Nn/3UA4Jx8ijzrtRmF6NKuAz0BIWG
/LBAmnjCYGJ+61yIgICJCJCQyQJKhydL9UofS0GVlaAUml877SYffRd/ndliOniho3wmzsF981B4
jSIKr5+8u23uvQJRoS2ZqDhjHABpcXVbc2Cp8sJjvTxuoAww5SIUmLzC/Hy+TWnrGXPm4nHU0yYw
p4l+LybPqWakdIds40JQnIt3MCAAsPmy2LiTBxu4ehuvQeGKG1NhTbQi3AhGN73r9JLu+DbWSC6s
y4UoOReK/656clfofulRagvczdCIemzM/jEYs/7H6/F+bs+YrRCEu1nci/E/M690IoU38DBR8tp0
enGVjlr6Ta3b/Of1pc4+zy7SFOCB8dJrR42F1dBRMRJTMxbSZMeJ0nTZLpyA5yIDfAYoY90Fb3y6
V+C5q0Z5OHcOiy4O2+RkNyWd7yLaDTOWsDcVKvNvfDCmzsxcAbnA32QqerJRZpWSm2T4wBiFGK/q
iXZlMPTGhUP3xevbV4HvCzQftAaE3+chP9prDog6YOpai/xoiKWPSOCrt+FU/86R9y3iOyZ5gP/1
fBX8dZq22leROdY6udENoRjK+f+ziu0DHOBmBPC5f3D/pHx+5k9e1zp2Mhprf6jrTsf6xW1v3rwv
KDwDfoNRDxziVLbFIY+vrM3wkgJUd+xWlYiWOqgvPMsp/mN/ZcCJQR8B7tSBHZzcubbw14ChkZcs
jWN+sgaBo2a3BSTndnvl+OjI5xtsjUba5iGoC/+qxxrnSpXA0t/4vBy84PpB0DJJZm568kOkKIdp
RG8yMVxMy/tp+WJ6Y3rhLHwRhvsie6rM5f+XvPB866pUtH2Gv2HSI9gf0Q7VwtzDHf31Rzl7LO1X
F6IsZJOnWvmqaWvGIIaRaL1OBc1gISbrzA5u4bQXrpJzhzu+WRxMeAtzHZ9EvGnTPgWuwglomPQ+
QVff6Kml3lUw4e55Up/OrlDrcuHQ2O+Mkwx2n/jvc1eekyT2+Xs0W47+UWLu6leGixLaIK/ojgaU
WEOdzqEji/pLY26NGTUGJdKF1c88NJBdEp3AQs0dPZHnq2MJmBcpdM7EyMrxW4bQs3001zk76qAo
imgYhF5Hne32F9b9m2+cPDbuAHwyHDIm1KyTGO0GA+8FY1wSXDXrx2LI0dArurQoDqth9fpVM4/9
V4FkyUolllfQEIK5/Wg7DSpKmtrZrqWbQcnLg0ZcIzDoMLm37A5BHidQ/6G3goTX4htTHo+2PT7U
wFG/lYXp/kAogVmaalRbhkO5ZOlt3+YIVGU+48XYnvUa+Z5eqS+m1tfv5pI2R7zBYVWRJVL7h55J
R96Cjeiy0MJgTYXWog9PtHC1Iq71RX4FRk+BSn/YtOMhU7TFtixHYy6twKVG+qCm96Jd1Qqu2Mu/
om1Ea8jxc4SSm8VCC8/uaSXW1KdrzEwr++oZ9VQfU4xv0IfEof5zvrQzHW4e1w0XKZFstOzx27jY
+bUvdsIMAmkNSl9r6sUbQ/DbmsDREoQ3zOq2X7Tg56ql1m2HSIwXjam2fEaoYnCPxUYWDY3N6d6R
EOMGplDDLfAT6Oz/gr6gF2TOlfFkmUJMNyZDujSSjdF9FJUvylDHReVHNVqeuDJamyaWr2NJEnad
IT9zU/mfsESZyltf/Y+z89ptW9nC8BMRYC+3pCTblFsSp94Qqey9Dfn05xtfbVGCBR9gI/siQEYk
Z9as8peq0Winl/PTvOSNth8VaO57JuSG4Q+MCK8ZUVyIU+Q0FhUpRE4cgzYZYjoUjEkNiNIZW+KQ
9nP3Mi89W+DtQHXpIPEuPeknQBDZ4q7cWEHWjPhwbMREew4SwA0iUcVzWU/dg1o5gBlQXL+S41wq
f9nPDiwyAF+grzfH1yg0pqvJJI4F/Ny7ZfaKQ5N17W9j1pt9P/Z5ALlG3budsTww7XQPqCDGt55R
WR+qvpwR1GpQCXBVrUHZeq13pj0pf95+Ma+6m5uTTnQBmw3ZhkngVhPJUeOmMPNWHEFnNd9VZdEf
lyWOfyn60AXrlP7ODKEEEUOPI1sv3ovZHB+9MvLuRuyHGPO4NjM2tQriuNZv3v5x8v2c/TbIlPws
cK8A+07DX586XNopBSzgEe0pnxv9Y6zqUgpBHb4lhtd8e/d6EsqETw8JD3olm6g3C5BrSqOTyjcF
pqN65RngNubongn6VIM/i+MrIO8LFyjNNBJ7xKKkoMRmRSKK1VMsa0czGv7kuVsBXyvaXelU2bs7
PzobEYS8pHJJzvTpu1T1sucza+ZRHzUXmlBOCVYLEZZrPfgOKJkr652DPEmyafzI7hYVLWC10wWt
MaaoZXxwtHRgDg16Lz+bRqXzq9D18c1e0Q6NFpsOY6DMuceWrgjVxqh+Ja3ovgKaq5lMKFdp9RKi
t9lS4CEhtKF3S8d3S5qdVSAj1uSYR5o6vOxkyPc2dlD/vKwX3w2n0b4I0JJMpKvyCeerAWH+3gIu
UhvVnTsb3WMbrVn+/jSKrw+0UNpGAk3YvKp6ajtM2hLrmE+UrF1FG93RUuEzQr5GAL+w4aTOL/JL
MMHwOpfx+D8pPU9ujNxx5rGNjN+qVdi3o2d9NXvRX8nqL5xddCZlm4tHw+Z480yeiN0sR4H0uKar
/i1rlupB1/N9Crp2vxZadOXoXniuVzy+bN3JAmzzXA1K3cYEg+7oCvp2Scn0DZmUlUmm2l+pJC4t
xe5hB0n4JRo9p68wjswSgmk1H8eFmXvZC4uZ1ZTsey261j+Rv/p0txpku5QKBl1iif0/XSod5XuL
8fhA4tE6dowjdmk7dlfC7PnlyFdSqSRpc0E13ZqHi8nKUKJKlyPwDO9ZpU/yEsOy/QKR1vyeqKr9
0rgT49a3g+3FVeEO2nKHkNnLk/qfnaitVWLEqjMfCwT9MZpb1f7LiObwD6uryh+Z01S365LBQH57
2QuvFI1XyNyctldbh9NlsQ9PrH6eRlrSvbvXhgaRm7K7hlc93/3Ac7nzpdyAZM7rm1XcGc+taED9
D8L4vmUAzkiVUfEL0cT8OEfRNaXw801poOpKDKHPxtfcalDHk7ZwkYjp6ICguqkH4d3CFOkPnijr
7+9+g+hswelCTofrZButPGu0TKXTh2O/luqNhQVNMAvbvH17lQtvkCYKywDDfXXjPn2DogYp2VX5
elyTXvtomcI7FPqU3mQmBrTr2gBVf/+CUvlIMjJoE2zZ/ksNIyWr3eWIMXLS+bQ+1JvI7KKdshT2
XZOAiHh7wQs7EZtk+uS02eR/mwOAXpSmpIjNHptyjl+0bFrCKW3cK3H4AlhcCjqxCkwLjtuWRyZq
a2QAbCwMmGZ48lRFH9QRLpmXVFoQi9W80dNEP0hD3DDWYX71avROC1IZVSQ4nJYHszSswjeXwYQW
pF0oYj1OhIO7xXHU3VIiRp0AXX//W6Ve8DC1w/oCwPgmOhterDkzqNRjNNTKx2qaPpGYdldum1dX
sE1ghsEilcAIIpCJNtmUN6cxpZq9HON+qm8WtUk/FYAnwt5182erA7S3CtQBHFcooJ0jayfqRkdW
pRhvBdPnyU/Q6gwbkLVo4hreN73J59vZULsPUcMkf8kKlFeke3VR6/EVKtmFzAxxDQiF5LoIJUNv
PT1aZZOuaPnmM1QXwfQeF/q5DgANZ39gkMMyh0MEGqPOInV+mjowaDfQwrR/WhfH7h0tn6g/NnMG
dER3Z3v69PapuHDuLZubiKyYwga5uNMfN9n4f2SruUCGtVGnstP2xpgAPaUOMolZ5OhXMvALBZAc
uEgxPzYnS24WRFUYbqJRLMeyBZ+G4BAqSiDZmbw7jWg+6FkP4LrLvfZ5cVMnhoo01zdGlM/1fZ9E
2i8FpMlfJvDAKRcxe98GZ6YV8P6XQjYFE56AiL7pJlQApTK5s7wF3d7U8/UpTn1NLC/LmHd7PdHq
4N3LyYmGixER3SckzE6/AVZDqp2AfDrqq9kiVY+YdhtH6YPhZepHrdLnK+tduLzgUKKFgAq6lDKT
f/+fVCCeuxF4VLYcNSHKQHfEsqvitA5AKV6z3rmwlKQdQqFk9ECyu3k0J1NM0SeLecQcsSERdVoA
0910p1RzcuWpLsR3RvoEdohNcF63NMdZjfSmi3Tz6Lb5z35FKoHJq6f/evtbXVzllfdMhxuFqs32
hcNlR4lJmaU1+nhr0Mp4GLrOeHl7lfPXxj/tykGyxMCar4foP18ISkCZAYM1jrgA5cBVYjhYEqts
RIV7pWty/kC4BYE1gezyKkS4eSC1GawRCzT9WNUpLAaGsOiRd+0V2pLHljoN4Iwj5cGXQhaSjHe6
5exFncxRuBrs/uarmyQPMGof8arp6Q0i8FUsTuMP+jWS+oVnI7OgOchtL/PPzeVkVasiCvSZj1UR
1btO9Mtunmx19/bHkr9982w2itkU35Koxi14+mwmaKy00hhZR8LM6CU0YWobM+paekFHR9tnrvve
2RpzLmInwBKuRAL3FjAzZyQNep57d03qzQ90fcddiZzglRO1/WhyFY/+BaAScBN8uNMHi4GoZ5qO
/WMp8hW8pZ11P3WIiU+Vrvf0lpXVfqr1rLozgV/StByucSrPrk5+Advfkf0DpBr07QfEgtusKqWI
7pzazkawWQa81HgpzTsE2EG+9rG4ceFNPQzjXL1oeG/mtFA1+wtY3xniyOg8dfB9rnxw8uLNJ3/9
XWR3UsXVpuOyyUdqW0lRnNSiu6gZlU8WfK/Bn6j5Ij/T1tEIHJRUutApTQSYCjzz4HX0OZbp7ji2
UMYqDYpn0ceYQgL9NZPdMJgpOldibHJu+cEagljRS3tXoV/yM/cS75OSzcK7WVHiDbXCYso5gg9v
/CxhMgA3yVMeEol+CSzglq0Pu0OFmzHaPwtLswvkyVPXhqZojtEt+YR6BzHF9A5q7GQ6nFSAC7eR
4SgPoo8j4LUO6RNo2qX+jIuAp/tjtkaAgNUEksuEKtVOFYqWAG7M1iLII9fZaUbW1ztD8Sx4aerS
aHdlZhW3aWskH7t21D40ZjM+6oUNN0iYuRv0dZP/bTQ6VnTtV4wW0gLxn33UKIW5K7y+tuhZdRYE
i3T0wBU0af6pMSOgjWs71J5f6inREebMKHu8wxw6KBDnOIhoCOpDAnHUF7vM0uneXVMjDfTenD8n
aWvlQdmYOnLvcZN+V/p0TH2n0LWfrtVXD0YM0wWIv4612uSWnUat2toC4vyy/rXiwniokrxBNgY3
lH8txAEw47U1PbT6qhVBbTfVsS+UKgdmi31KMGQDxly4jLmBVy3ZN6CTzefVWqIfTTQmUPdipTjo
EC6iQ9FQjwRRb1QJDg+xa/i5C/GtMWNtRLIaKMIOLeflu7Ma1h/cohbCZTQJM7CLGXRy6uji4E1V
NPkQLOAKMEwpPhQJ4Md8MLznPscPfS8sXflVq5E3+fBcDIggU1J87gfI3r4xDksfiDrWet8FEpfv
NMhPT93QZH8EcIhvpjfC1TOiubN2tVCx6R48ZYwOw2oioOiOQzsF2qiuP5C/QTwTfHf3S4MaiRRv
k4rPJUAwNM7kBGwXCWf9sSBLl/le0RclGRapM25pHp3KNpn0+UDBaRQ0KZT4mVxxZc6pYUC57+qy
SILRyOuH0c3rF2EKC65jtKyQJCIlnQIlqfqf8Sgg//X5VDy3S7fC2uy05I9Vj5q1Bx1uRIHRzd2f
AvkUbefMpvEXnHktbjRNqY4J7nfVPvX67m9elvG/Ps6lAwCmwbWvZYr2NTOj+ofVeOWnits5Cfqq
0B9FWc3fYIoNL8PE8Af2YpZLuh4YJCJDnjUk+JaA+NZxJjg5ouz8tJ7nT4Pp6vcZAIrOt5YePmuz
OMq6d/gSU+CWcWYctL5VVt8QNcBLBZbAFzNNi39zbopxD7RbfWy9cqmC3jXrb3HUVq1Pg8zt7rCT
dn+5reM+mmYRfWIKCOmGtpcB71OIsd8ZRpuPQdyIOcO9us1jRh7AvO4xS8R0IgaJ/Kiqs1B2auPp
Tzi0EObSpHO+O5GyTPtS0fKnsdOidV9PxpTjYZU0YsfXhGKveJX9EDEj+r5Oxu8ZBHnDK6v8Nbek
ih376ic9J5EFi17Fvd+j8P+cqmX8mfJ8AmKu1rri42xQxwcF+Hx1b7Vx+gzjIIZxMEZl6wNWpmvd
IsP6rStU/e80eVm376I6/rSkkuszGOUYw21a4q+QE6hnljoBCpWYimL64+ixXUrNzZ6UREHMMLWH
+LPVpFYDvTQ1Af4WXfw1NpP+WcvZNLsq9bBALL2x+DZGqXc3EICH/VQS1HzNhnZZ28KBiKKkTe0X
VtF+fjvP2JZqnAGyaPoKslag8bq5dDpoXiUWvdBE3fV+8Qr7S28n9SEx9PGu0hLnSkdom9a8Loet
uVRIldoJm9tfjLNuxBGsVA3E7xO+z9F90ZnRS06FvkP21YTenhrXWhfblO11VbjAnmT9A7XZ1CaZ
tsxU5IYWOqs2hC0Ur8MI0fdKgXdpFbRxyJ1kj4ZR6Glmgzlv3atKoYVKE0Evzir2g5YXV1LrbRYv
nwX4ky0LbOR8X+nv/8nis8J0UXAQfDDgzcfE09eAeAp+cgDz8t69wWFGNRdkCGU1BiinD5QkCDJK
9Y87u7OWm1lJxh9DWla/Wxryj12SZ//eXu98czAiBBVCIgTbk2na6XpzaY5QmzXkJOCU/iqdob+B
glA/WFBmDH8ZOsQZZxDFV8qI8+8G1FCihmXLCQNP/XRZT59XpDEH787KiA6GkokfSb6kV2q88+/G
KqAnic1UKnzF01XKCHaVUDOkLHGZgnjheH4ywZVUs+xa6X/xgf6z1OY9Mv4ty5zm9Z1dr8uukDge
zSiuefuegbFkvoocjRQ0oKnByPX0ieIm18oUr6k7uwC+4qsgvx4EL270iX1Sc7FRrTSoFxpUfmF2
XBNuDlUoQJjefAIt3pRXSosLz+0A+uZs0JEFlLWpmbjj1dr1Yu8uhcF95y6u9qGoK+XKMX/dhv8t
zXhuxsqMBKRjKrDYTTShaahhIj84d946gGeJ8JJID8WS4gmVtlq6E5Y9f+iGCmKKVdpoq5NFGk+G
CpiVvkge/6pBm0aBalo4RONNbaCT0qJGABAJNsydVpji/Ttc+u5SdL22O18rj//EDEjGRoJrkXun
tKW50+bF2S0DDMC3j+/562ckTVmHjggVK9v8dD+ktEO5fBvrbq3TOcCnLg3SRo+ufOSzXrgMgFwc
CEpCtQACuLlCkCGILLfL9bCAtP1oqEp6bAG2fc4bh9I4jeMw9iyIV+Tet3o8tbsJzdsrg/Hzw0zT
FQQSdTnG9gT700fN8ULpZPszHCsYNJm3RH/6tIyD2VLKb2+/1QvlKkgGrkqKZTlq2GoY5mqGLOuy
qKGVq5wh3GSXR8ySTX92ItBTwxTdKk2aHXTNKcMc7e97YetVgM5J9eS1ef3oGLX79+0fJY/26RGg
78KtwDuAJnBWqlb4iyiJ06mh3o7iTm0LQEZO5+28qKEXrcNPfXu9C+8bmiU9P2Inx8/anGwb9cFR
gcmNUG2Jhr5Xmv6wrNmeQHetTXsG+GFnwcthmEmrzOKi3URP/FRGExtREWpKlx+9tkVELdK9G12w
00DSpsGyZOUegMbyYE+gvCK81pGd6OeXGKOIXbda1NRznL3UY28GEBO9a0dAbvHN6yf6wM+g+Unb
cCvpO2SJUsAHGULqTbiqwtxPTfFJGbV/CnohLgYtVic+1wmcR2XQHhTMAfdvf5Dzs457AnNfhN+x
agQkfXoAqgSY4JBYc9gUEPsdB8afiEBUvr3KhW322qtE05Wm6BkZAKyryFajFeFqRuOzaazNB7Jj
LehEnR7yZRVXcqtLTyU7Q9iBmfIa2Xx6gHUxOEdDhHWWKy86zEOYtvl7Vcpk6CI6AmFmDEL7SW72
/0TjVcuaxhIm3QV7He8Gq50OXdOPn95+dxeeBX1VxsgUvyDXtl9oREFIFyiehpZXWTu4lU5Qwz1+
/z5gFYluAMcuG4enz6IaeDZmEV+orO0xsPOhOfRa/V5sDQLddOqYAzryTAJnPV2l7i0lw3FoDFvU
dXZo8Kg3TmpWwUjP5EqkOX9tQIskT0hO1fhjs7HLos6kbIQeRmNchQvsU78creTKRjuPZwC4QOYy
xqBPbm4hY6jHzGnujEbYkI8+TFob3wizHW9abLZu3rsPWApTcLqudP+huZ6+O2xbew95EiPUp8Te
TXpdBUiAX0NknJ9UVtF1GvESvoA43ukqhikid1pYpeg0WyAeJNKn1NGqAAO31h+7On14+7EuXIus
6CC+jdyfHDNudp6pt0sfLXwohy7cUzv3xbFK6uUuroFfLTWqf2i8KPhi5OlTi97436lc6BhC+v+h
zmN+tOYi+3jlN8lr/zQu85oRwoA2guT72bWYLUTEZen1sK8S67lisnefqN1wY8WyPeY0rr3v2lbs
Zr2zP+DZ0wRmpWfJrjAMtKHUQZsfG6VrvsVToj+mlZF/Mgzh+Eju9rtOLa6xcS/+XGB9lpyC8yY3
WYyj5J4QSDaGuRXHu3Ewuu/cdu4z/Er7Rs8sO+gViU1X6muQyUvbBSwCo3egSjQCNpuyN625HtAn
DcmPHdcn28vCrNA7H0UO86Fop/rD25/m8oLSEpxpKEPizW5p3BXQeerq4RzP6l2hKIqvctF/zemc
HQwk4z6/vd6lMMKAiBYH+REOA5sHbBds6kdj0sMFBcWnKfK0g+ml1w7BhTBClCL/JN3mLt7WlEgD
Ipdkl0aYJVxV5dAlB7BQtJJn7923iQxVQA3k/8B3bJJuGzuLEqFePUSDqAgLhcZ5mU3X8KYX3pqk
k7EMRGoYIpsNaTVlM0QquhRWa5eHJK2z0ENp6vbtb3NhL9BEACvACJkAckbI8OokqpihhbSbzCMl
bIHmSGPfVqjPoZzWDld0Dy98pZP1NrfX3FZrbA202OpyGPZZbC6BpqBjMI5YZLz9aJdeoKTi4WtB
CYxY82kYRts8w6Iu0UIajCJIXH0KIANcM3W49ECkx/hogekGbLX5TIKmKSllqYWiLFNw5NNEbjZM
N1XWvHfYys2PlwlEbup6coxtMp4hzbGkEJfCeRi6nYpwiZ/VKI29/dpewQmbwM0ZkiRuNgSULuP0
vXVw3HO3V9VQxRrb3qlI0f+k0df3AYG+PdgDBt1Bh7TJ97Jtcou+nq2gvIXrpx7Q3FYf6fhZUqlm
jhdf14oFcUkYASJAgs+9G+OibXdD6pa/zbVUfktuFHIjUSMhwrPBP4ShqLKjoGEagK/2Or4/qZFZ
E1kUzDnqtk00mpsxgSJtuWFuju5uWKaE8c98TXDhwrnixMhtJysTGkOnL9E0G2NVc8MLFWVB1ZE5
FOHda4MFp9ZD2UTZlRTgwjaECUgBTkRglLFFidm1YjaAv51QEFQOaq9MN7OdqMHc28aVkHFpKYkV
I28HNEw2ffpoKfP92TJTN0y63jjMjDN8kynfIbLKf29vxQsr8Z1MqWDAxUGP43QlOANimgfPCNHh
gjo0IsrLnazcr5o73r1/KZS75Ric5ifl1WapOFsaj9lfqM7V8KPqVc+PIEb9yOrUef8GfBXigEYg
tQy2pIxYcWxVSQonHPsiY56qe/uBMvkKDOxC9HPJupjagS6AcbI5xdOAcWAXt2pY9ZVzsNGuRGgS
9bt3vzY5KHFklsuYfiu/MfSzvZpqr4Y5kK7Q1JR8X6SNeRM367B/e6kLJwqPc/qrsunhgsA8/UJe
AR8OmrIaDkWZ33rMFPceEgn7SpsQdc/tn28vJy+i0yjoUsVJBwtCBKdqk8QPeqkrtdPXtBWq6QDm
IL+bdTXe14rK8JcgLZDlohPy9qrnOx7iDDAaYFZgauDtnD5kLk0fMuaLYWXa9T5SzfZLVRrlVwep
sitLnW8Q6TpC2cVTMgHd1vferPeMBZsyHChaSXgbhqE9QrtvP9DZKiQwKDNIUWduR3bi6QNZ+mr1
42KvYROtI3SwYjhafXetJXa+Cikfkya0M3gmd3t68ZWvGG+2URg5EB2h+VeooC3mlR0oY8DJlpBq
NgDGSC5xLuChTp/F0DN8arPOC9saCmHqLV3qu5lt7SD+F/sOjc/CN9SqfLBTw75SJJ/tftYGdked
DIaMKmWTs0dSsdCqyyhcUvTaytjrfFvrvuq69SIG7ePbH+1sF74uBHHHQeyCB918tEX07bgYwg0d
VKSeVITFnlFbzw4oKHZX7q0LXw6FOpIMdDvo6Or66TvF6RX3T7hrYQRy2u9SZQhMKHFXvtylByIR
ZEDI8F1qhJyugvAzoTiyvDDPI3HXEenvkdTsdrNVTVcS3NebfbNLYLeYYIHkBzub6s5rZs8TIvSh
tiTito0RAh0XrbgfdDv+h+C6fYtSQ4Gagm7fI00mZV4976OTjFng6nn5FA2edVdZeRIyXlwtH8Et
dAgRuE4AOFTd4d2fmlkmTR7ZS2bauNlXYIYqTJodJ1RcZbm1tLYJDX7PN7eb1/9jKaa0FjvYlqOX
zRUr+g61vq7lI0Dj38Xl7NwC2sHv0E2uMRFgAZydVel9JbsP9K0Nd7uvcBZJwEiYRITZmXBJ7mp1
AOm8zmhJqhJ7UAkr0qhwQIMfuEdhFM9N1zko99X6b5F381dbTIXhN/ZSZTdZFCVVMGBY6Pmrklof
o6wvmWBB5Z59BdzQ1wSZuHt49UZFTrlEUaglSg6iPEqiYYf0trUG1sB1jbhs4nwWUOI+2AJTLkla
rJ+IawsC36ItP+mDS/O8qpPUFwDoH5Uk1gAxqY0NZEovO9JVZD/+AcRrvkVNl3Y7mj8WIC8R649a
MlVP5qoM92bp5d+HUdNyX0PyBNnkqrXinZLG0xd7pgWAruEwf2V+1HywFaf60bidWRLVYudfGpdt
tp+Z6+gvjafV1Q5usVoHRbYMt8z6+7+V5w4emGZPwecLYEtxJ6rFHEI5B3maa6t3dgVaDrFfYoXR
BH3bjCxoTpXqwxlI4lsBLgaOFO4K/5zUUKAOFJkAHFundMgWSA9+PU/udLDVpbs17bzXkUfuDSNI
U6F8WHXw+r5uKtYOXGs6H4x2tL4aajG+JIypwInGxlcDRbUUhFM3lAc7S7V2F3cWSs1upg8L1HVP
fSgBvjAUrrxB9z2MD3rfG+rV3cWZhdyoXcX5R6Rfo35vjhxIxPCMHtlytcf/eWwxfQnwlonWe6c1
8u/2sIIDVPK1frEzM/2cUc79nU24WCDGKv2Pg8xXu0sUvAGhQdvOwTHa4bHGEVDiFVvbDQejaQEB
TobX7uPKbrw9qF1D/aBYhVS7mBP1t9AVNpxnRciN5+QIxk1bIYodOJUJqdMqDEgZRqJV07sDKI0V
BJYoLSRGZtt0tpAohTanVUd0q5Gqtdn2hZ83LmZ5uoHxx9tB6XyaDuaBrB8CGAx6Er5NGiSAEdLL
L7vjOjT6i7qsmkCMI4ocXyGh/qODFfurr1yCO3flhYPoqhZYmHnnAleqS7QYrv2g83giiYtI08Ci
5k7cXolABgClLwgpd25u2buRSeSyGyPX/lV7dl4HrlCVozIW0H+W3FaiO7q+jnpvxugnInuuGZOv
l1Ml9owHKY6dvkDFROWSzQ6Gm+o/U4GHMTIRVfKzwy6mu9ETd/wCnHT8lRezAWF9qfNkr6dd8aud
hgxlxriPn5ETRU4L4fzc/VjVqKD3K2LW3KOrVoYToNKvLQVndCziSM2ooKz2b2l6LXhVgBfKTarW
RrZHPlTN99Psgk3IuxKNiVbJazc0sjx7dnAnnHyaifZNOfV9tiui2Put0u+K/XF16m+trZUjfOJW
G3e55bTPqVa1P4pkgf1owP+/QY13aYICyxOEzx2j8PargcqsvxRFn/tGpSrRje3mvKc58zpxi2eB
CVe6RTPU19zSve/rCLMGd1iMG4RnwbYldZQh6ZlTbwTklUN2h3hv9aUZBSbTpGFIvI5Jgd51hcWz
A9K3H+sAsX00pun8Ks+dVtrxrnHnWuzqpXaTgE6R+XuigxgjLy/QouD3K9VtLLhf/N4qOs9vo6yt
H6hEsecuOwXIqZ15Ir/xEBF5FtLKKhCaW8HBNlrlsxBYVu68QXG/DnzJH5gbJEkQ2+na89mz7iVe
HEI3tdIY0jkd24c47iaG13HcYs9gqL9yb5qX0EujeLip3KoZJbFqqO4mTVlBweb0pa8U9mclD91T
OhXkmCjQoX2/yW+HFAX92arrYz/EJoDZuP9CwmbeduB5A4HDwaHkj+rK2TrPAFkVV2AXJysmJtvZ
nBj6Zso9q8aiJJ0OFfvjI3rCzZUAdp4/y1VkHUc24IDKOM0AGT8YUWX1NTR5KRNCL0F9EqkzHkDG
TPejNlxDBF0IGFhTklpRgBuqtfUlL6pRtLaatEfE1JYjWODyGBur99Tno3rlu11cSipOURtLbMQm
hzZUgXQE2uPHebIcWnCYBKyZyiR6wGL07UB4cSkmtZ4nm1qWtVmqKxtkXey1PULlwxbJqoNVrXHQ
XUACvL3ShW0B3ADuFCMtxlqG3Kz/HQwbcN8LkTbH1rKmu9JeHeyRbOW9bR8uGjmUkHX+qynv6SoI
+QoHshzbIkPytqN76Wu4sexy6LpXXt2lB5KjMEQKDBu8/yb91XS1i6bIbY7LqCmhSE33oVbtb2+/
tde2zmn1ARVSIjZIwxgmbbXHhrpg+Gf2ybGKlL70q7qUeYGhrZ/sBJsEYP40c3yxWtmxzfsI6V6j
S15yY9AaBnXVrN4Kz6tQZqnNSd1jpAaPQscbB9zW3BRhiy02ot/YRRmkX3b2u4js+YcVq3GYlPQn
GTbqWOa8/VAXzq4Fok4OKBhznqmmdMhb9Pq8JEecaobfhpoYvrMW5UcDXPPdkgIqe3u9C18KKTNp
AYVMLV3wzSYXq9ev9mQlKD1kgz/Mo/bNKz3vSoPp0irofHq0RyjnqYhOt56LZ5nkhaTHKlOS/TIX
WGupaFS//SwXYjqKPXAsiX7YiW370NowqFOeDKyCeUi4aqQFup2bKGwvU3PQGUt/YaRwTUbtwrNJ
1hSYSEZKRKRN8xHL1VQRdASPmlO52CYZK+yKlLbelZ3xKvJyut2Zw3m0r2RfhD2/iRKjuZhR5w7x
ET+D1vS1aYjXWzNqxzmINSuJd1aeZuan2dbjb9Hcx4bvIm2G+vfajV9qq5i+xhhBYbYxzusDcvKd
G6RzLEy/QlRqufW0glypat3mZSiWyMPkg7mcP042DlIIqPujWkpY+irEbwQnxiRw59X9jqS38S2j
vpoCPTHnT4z4sgcbGuDfWqMa9Ue0kF4wCsWWW2MQK/whVwYgjx4etr6WN3NzHyf9OuyqIc5+rPFk
9zuLem8iFRFe+Rg3Vjrv6nbE98SsXDsO7Ii+YSCceCh2WZ1Pv+qxXO0dHgn6Y6e37qclaXt3py7j
8iLUHC6gIKlB8l9ocRmYsLyxcIlyPLAM2DLDvgUGXe1K+u/ew+i0RUry52kf6lhJv85WqT2r8+TZ
B9wDslsVU7b7vIkb79bDI8XxhyG1Un9Sx8LYV161DoHh1TzNaGrFb7XH1B4qiWt1x3TB4s0npatm
HPDG+Ilas/41LrUCC8JLdc3HLAGr9MUsbOJNla6Jb9fdOEps4fJsiyJ+tMRgPvKTegyuGg+if1Vl
JjEq4fVjn5IjmfL2iTqLRvTUiEU0G20kWZkgnZ7blvEBRsoiCxXTy27SxGj8udJNrACW6GYqrkGl
zyGeUnFaToEBuekSjXe6XlK3tdqjVBe62eoczcbrvoKtmH5HLYSj0ij0vdHVOZYFkaLkPl8g/knj
urzS1jo/0YxGJEBBynEYyGud/oo1Wd01a+LsiFDxeMimdr2ncLvGMD5PL2gGIpopkcvI3m67xamV
9By8Vg+9xov3fYR10RCZMzm9Y7/3MwLRMZEM4pqEU3ou55PFMSp0vRH2SWz+Lp1FfRwsThh84xJ3
dnv+8va2eUU5bEIVmwVNMopIgBDbcXRWY3OhoFQdGmSit/T4aclAqb1TG3arVXr1Qe+19qbFnONR
Se3lo2dV0a7EQuVJi0wqpbysX7KxvorxlBv29IfJKS9gZTItsGvbTDWiayApjdlRZIb2ZY0iW+M6
IgX3C8M0imCckRzcp2uGVWZmj+becSbqbKEp4/OVdyTvvM1PocMAsI30iPPlbHZZyRxhddoqPhpF
avPESbR8YSbu/rMGUf4uS1P/Cl68esCs0Jzgis24JTkqVhy+o47GLypMwoAHc+E2mpz1d5Eh/LeD
C7KMu6kc8b6pVG1wUQdbJ+f327/9/IAA0lDpa0rME8rGm5sIp8KVDtwahXmVsYtUu93BfzGuXHgX
VuH1mJLvD2forFhCWr9EZ6SKQjcqkf0ro99qbL/TzpeuNZhMxnpAGki7vO0pdEHvp9iuuKGbYP/X
GNHT2MPiXFPva1HVV+aUZxaV9JwlD59laD8zctjkxTk/R0WSIrpbyrqgHo+6LKi7snzK4jH7h5Zt
4TPkjPY1DYu7ATL9rh8t9Un3ljr2C3xv8sM7vyRDRqIceTBEel7xJuDCwY6Et4zWXVIICJEmUbeb
q+hK/Dn7kjwvY1MSQMmbQN7lNKCOShLZ3ghovYQPt+8m9LbTSbkmEnxpFbDiUvFUqm1sG2lz28Tr
wNsMjchd0KSL4iCatfHKcOosySR2SAgvvUFMM85klRtjiNXRbWKeZdBv5sLVpaVMzB1ctrs0Xop9
Wpn9lcnR6zY8CRZyVYod2ZQjhqubNygSeqGW3sVhCipdH8TnRHiBOTfPcHnDwUMGqJnv62y+KUTz
Z0K734lzLGX6x2RcHzvL/B9n57HcNrKF4SdCFXLYgkkkJcuS43iDcphBI8dGevr7QSsTZBGlu/Es
xuUmGo3TJ/xhMxnJsZXWHqG6Y92E/a5IsGAsnZVyYj7Ai99JgAW0w0/kpy4pMl6GN4tVd/EJPbdI
0PDqrB/lYKe/BqQT9gaEgR8tmRGGVbh6rmzS1YU675EDeBuNcMavS6wBCID5Y+fDoUvh7cspSnam
Qmu7LvTg5f5ncyMv4kuG08U8SafjsQiAjQUHapJBeOoEwqcOplqwMOIMQK8ZfY1MrAVX9vXWqUN0
DOEJ6mkqgMVlEQQ6g7yAOZlEXBGIken56qju4WsnPt4qp6wK3utq8Aal+GvJxZGzC4SSe9SBT1GU
fa8zTd+NCaSexA3X0pPrDxdRV2RMKW+oQYHhX4aH0ZMcjHxgNydtOqZB8KNrSrnC3LnGDc866CRC
5BncKty4l6vIqu5V16qSU9wTY/3KFEx5euFWhFdN/htoXtrvmAYL29fbKO59KI8mRb6SNrofaQGi
xKTC9pOaAnja3j9PN44uxgAzJJygQiqw2OtWU2cjaj4biolwBwbFe6KkY67W2um/95e6sdkU4fOl
bTBs4M/LbRhNeFOpMcWnPM/QYoNuv2ureK0jeHMVG6IQmAvSv2Wjk3GkwRfvxCerScat2Q/5c2i3
2nvpbUhUollDh8mkaUb9ffksfWlrQWbl8YmKDJ9gp+kYqPfWSh5y42Nnxg3flRuSZERdFEHEeSlq
xU5OwrSrp0Co9qM6hMrDoGPl6wvV7FeumFsLzhWBC7+CdZdMX4atMH3VJDsBdEMNulMtIjVKmCDP
JZjluNu/+0gweWIsTkoCh3k572nQefWiQhengnO/iSbE8sY4Md+/jcBVZkIKDch5vHT5ssqiqbIx
mi/OXov2SqMfE1MXu6CoXrqYufH9Z3pDbi5uImvGrkCBsAkrS4KK6JTONhDHPolST8VDWPfVM55/
wddQTN1pkrM4Ahgn7bdVK6n0Gbj2f3CdR0jDy8MCEVkvzfX93GvIzvk0IrSC7WujPbBS8zI7yaEF
0NhqtGHQXmFh31XVJkhKyczUmul6BQY+YOvHdjhIdVDTM+Qy1dowsx7sLdSmamtge2nvmlFzpC/i
IPvRIcr7aulpOq7cHtcHau4agQYB/46e9fJrZGQdtbETaKc+kc5GcRrwpzlYUGpCFNTRZl85UNdU
Oqo/hpZk1bNuNxyDy3c9RaLFNdObTlGhlOam7ezsR1QFVbEpQ6MffN3pS8tvlKLTtpFhliZmwolu
7GUrvRDorXDmKaNefdTL2Aj2iYrDqqPHTLwTQQ/q/lG5jlX82LmYAchCQ9leNCejRJYUp/zYGk+t
R+nGT00eDO/tKcw7wg1OB3SG2S1LJl1vW/RglOmU0I7e2gbO7pp0hpVv7PoemUG+M5ONlg0BaxGq
Ar1Asaay9FMSS3OLw2n5gJZv9zxDcd7rFTXTKQiGJMI0F8i6FzlQpBVIi4zSPPU4EvmRZWdbHb2g
lSe6cW1Dnic1QMIBKBiB4/IoucAhOuaWzYl0e5MpMjnEtdh2SX6CVeOXidjP01TZWE90gx6nsDlG
88c1edkaWPzGOaEvRbmIavAMal1sbqlowH8jrwJmQ4KNijqiIZnxXnMYthVq5RyzKMvm0dPl85Kz
J9oo9RqhDNv9VpMJbYYwfjdNhVUIBYRjoA4g0vTLVVBmH+06sesT7GVvHyp1u4PMGr7/0DNdRQeW
tNxGX2wRBsBWiNpQgupku8LZ566WH4uKnsT97/dG1xDdV2ZNQHKB1fENXz6Mp4vWypS8PrWhFRyx
PyiesKe2cbpP0w9K1kQHbZB27KOyE+4nyuEnpR+Ch/u/4san59AzBD5AkkCSuTgdTlePFUYV1Qlr
CGtj6yI7KrYdPGp6F68M8q4hI3xt8+eAQDEJOmnc5QNXhl7o7Gh1Cq0R9aw824JmMTdGEH/AhlWB
Kh6D0VQ0BhGVmUKbHkr01fr2y/1Hvv4gqPVm/N/cnHF405c/g1y5yorRqMGJGOEhrWW1VeBOr0SA
68vrTbRtBuIw5eObuFzFqfDFdmwucqsOFdr+trs3hK4izaOLp3BqopXL69ZTMVymgEVgkvHvIuAY
Ua+oYdcDKRFRtM2RO9kOnels3713hGc042dtGmgfizPLYJyuk6JkJ5mlwcadSpTOWtBS91e5PpQQ
tyBs86HPgnfL/r3WKU6mpXp+siSiANEU6bvYxtxT4LW6Ul9dLwWqgUuO2psISeS6fE1R6kqki1Qi
yjAYCjCwyNq4bR/s6AOsKhZetxmIkbPxxUyAo8pYLDYZbmeZ4KtPahR0H8GLaFiPYfVgFxXnpGuN
z2VQgQP0atf+eH9Lr48Hg8y5tTHLGM5be/mcQe4gMSUqyfHoDAy1i+wly23rcH+VW7s56wmB9OYm
4DK/XKUng4qK1JYnr/Xap3Iwp63pjrBrHLNaq2/eeOeXqbLFiMckWWPqDJt7EU5oOqWm1WUdYNVS
36a4xpxlAh4C/WLVeZoNAo50kV3EtjopfHT6kG6DE6B8CRGK+jdPBvyqrYQA29LKzPcmwu8rMeDG
drzhi7FMI9TwZV5uxzjMwpVJ153qdgBgYibZobNBv2Mdlb7e3/kb7xcSHR0+MO8kg8tOi1nIYtAH
VZ4Qq8x35eSWvgNAeHd/leug9jYGxxbAIIDSkLp8IIlb2aSHhE7EVF8CDJ7jvAn8qTb2aYai2/3F
bj0S7W1mWlwXXI+LxczSlS7aXvUJtzTzuVUC91CKbC1O31wFuwi4HHNysVSBSasIDUtdq0/uNI6v
k13gP2jKdiU63zoJJBRUMkhN0phZdNAjc5pasE2sUnnDJnGGb6gpxtvaGT/d37TrhWximUGLF/oN
+fRiIfiPmKAj83YCp54e43HqDog7q3uc2tdIUteHgSNNaouMNSx6tF8vD4PCHHLGhdencAjzPTqO
g28bCYA5bUp3nhRrKLRbj/b3eovkD8W8GuV49hAb2fqrifCFL6s4+NzZdrYy8TDmtOcytmARgZDY
7CBsAZBYpEUxLZJRH+IGvlSh1j8SEAAfbCOtvCNKf14OwhoXcpDIDSlKItLpTw4T2UTMcAqSQ0JR
LXBJjzECl6aiTvRBAtEyUdeS+NEpULTecfANd2OomWPuRWuOX0N6KrN9ufReNHSVwLBn1vhdr3Jx
SmF6pv5k2/0/QZSr3O6yzL/h7KwPsyuY0N794XH9ulTtsx0RcdW4fLGVaNKJuV524rW7hzwV/VYQ
trb3T+p1bxgcMK0O+mxMV64IQVWvh2kuyvyUaaPxaaTt9nG28A79oLPVg3TV9HcJuvvr/VVvHFqo
xhg+wlqkFb7UbMNtoTGmSMlPjJaxVe8QgJyAaHfkpn5TrDH8bqS8IBCYIdESQ+CMS+ByK8NUL72q
sHMq2zB9pFrEmRjUzUfLU9KDTKHFRTWqn0oMVa5thTwl+LTTGy/SfOWl3nxwChqErh0qjiVRk9sh
bynmc8aSlRr6iRkZr9So+U6monDA6yrqSmo1pxSLb8iYoyoDtBkiuIzfSoeVhhUYCd0UNjdK8n9Q
U3upcwtAsPynQebD1z1z3xvT+3t2M2KL9HGeVM8NjMtdD9Q20q1JpCfb6sQhn7ClSxQt30qU+XaI
wIYr+ep1XkfZS2ZB3jNDB5bOK5RmTDbwT0DbQ8vjTc20A/nB0f4R0EcuNlqeCBSGMSZ6HbQxXTnR
1xcYi3NBUsVRZhCMLx92GOIA1qORngxkWb6FIN0ftSx9t1gaeaNFF4GamyIfcaPLVXLFmYRZx9lJ
6fRoW9dF+VSb/bjSQr71LMQdEyMNuEFX4JLSLVK3h9NzagCs79pAMx4jYVYP748BEAQgxJILgx5c
7Fhod+7QNTGdcazADqo5ZEetFto+ps/84LWJtxLpblxcHIwZOE3fSUfo4HLvWqOZBD5rwJHexGXs
Li39zAHrNQah/fn9zwYZg1niLNbEapdr9UXAZQbl51RVCo6LJSiRfZgF+UB0s8Yjgm0Itd5f8sZL
m2mIFGw0IUkmFtvp0b1oJ8i4J9Cz3tY1Gm8r0MB9/yoknHRlmJDOR3HRYIqAp1UxePxTEumVD/mu
/9gZwlpp/dy4lN4SNGBcs4LoEgEUOpPaxzU5p2o02bMwNOUo1XZ8mvCH+qBXavSoIvVxvL+BN84H
h2PGq5mcMOrQy3eGBTHXYFdUJ2AW3QO5u7WF81Zv88B8f7lLJm1gSQ3AmVe2FAJsnMjSW9UqTp2h
BpvGzH9jxWdAcBPF+w/9XCLQqaPHRW9wcSpifUgRbg/LEwLk2a5DJ+CQwis7ZHG7xny69dI4fir5
GvM0LA4u92/IhRi9wYQWKdp+G7VO9+ygTAXpJimS0J+0sttnUqw1Vm8tC4cUqyj2k6tmsazmhTrU
ubY4zd/8VqnTcBM59ce2jxmyeeq4V7Xi3YxwVN64aXhSVkbNdLGrxYCQs5qMxanQk5cUBdeNkKO7
8upupApcZgD76bXOdg6LGGKNLSJ5Cfup9HV2rKORKZCrqI/YfKX/JlErVuahNzqhzLVnSyO608iz
Ls3gYHJTRhd1ebL7PB19Arf2YkSd+gy5J0y3Sjkq0UNS91BCCWj6sXOjofDxIl8DD9wIZW9oKkjI
4ECusDjwwawh6u3yJCtDe0Tt3XlEZv7dVPhZDXl2XZzFEmZKw+V51Yt4VDosOfjeG++hMmT+YNdt
sbsfVW4dz79XmZ/1L3bGWJRG5JV6eXLG0B59QMTNzlZjeiB5ah7FCJm5h/C8Vk/fCmbkXJD84fbO
Ae1y2Y7Rf6CDozyFc2mByBPY6bxjxF2ag1ibgd06qQ5N5dkfhr7aMitRke1VI5WpQxRDuR8MuNiJ
6EtfVJh+ViT2K0n0jfPB58A8DKQOEXRZGdVwBXGYLPpTPngmzzZWW1eJ1obAN56KXh1VCruInrWx
uA90o3Zq0ZXdiUSpfogFoE67ksE2VpVsU0yrYMIbr2z2DaSMpykPDG0+SX+dFKsFjB2XdceIm0S9
wzHgoTGjbO+2trW/fyivNnC+6HAN5BZCJoSS9nIp1+3i1sgU85ii85fypRvWXqhQqd+bLSzWWRz+
FIx1M9Yu57yqkrOdAQsI4jZY+cSu8n5WmblqVMkgx66UMXMjx0aVJPKoOnlmPZaJrb609tDgdK3l
zWNntga44bCuv4xWE6+cxVuLzyrJs7wP4gDL9id8jaybusQ8uqGaf7fkgBFjVduptpVx53kPXaxr
D0M3ePIhqzNZfnr/m+TEoHU1KylQGVy+SRXB6A71JOMopEDjUh0V3zLC/+c9QpMiZ6HuoKu8OJqV
C2OdMGocqffExowSa4dCqbFyWq5CJd8ZLMAZoQZvGOjK8lmswPFKJzhapSoOYxg7z4Y7wPPO6je7
GrHp0li+3t/Aq69uXnRuymNwBQNxiTnUQ90IaAQHR88Swyel4NtGrFEcISivteWvge2EYxIVmixg
x8mdFw/Y1EZaG0PuHDu7NH7iJNgdQOokX7TcUp6UMMw+BHUinlC5Lw5pWSuHWNj2IfWycp94qvK1
67RIHvrIbla+oOt4wA/jBPH7aFchI3W584EcI6cjYzuWmMzvUxGXH6fRXhO6vLHV4Gnmgf8M5qVB
erlKr5uNdLvIOQo6Qv+ISWsfJe3/f6dE6iu5zFtwvuh6vN18qHuhXz1zCBYn1ugcd2pLnbUE/uF2
GhPmWoAj7aYvcdX1eyXXW18FYfKjCNX62cLcfNgglxVYG5rpusPfiMMn/F6qbotDtfjKMtkzU6wS
DvToRb/xFGmqDf8munKTUqPB5uX6gDtfRcewgTVkJLHP0TWDTc5tYcEC1INvdHmgVoksk7WPAQh9
oBhSgd8C51hrDF/nc+zBjNaDDUNeDuxgsd+Wx0lJDPs4KRJNZ4feyBfZjmXsS8to966XZA/cauaT
Jvrh16Tp1YTGqB5u739htw4XBQHY2hmIT6Z1+TNiQ0JyyzAIE5gAzVoaMQy3Xqyscg314GnnuSuy
UDo6Tcvrc0gj2YfwtY+TxvdBN8qQfpFVNb4qUb4XaTN8DmCdAycqvWcEopMR3/oag/dJ132dQu8E
ykf8ef+zzwpICAPPwXPZeEzTWNX6FGdXPQKxrhe1vqv797fkeXSX0EUtia48wKnLHe7SVESeNeLQ
CRB2Y0wVOnqV225i6a0lzTcPFVcdWjFM/BjeLZp6ozXBsclxA63Tzmn8rIAhOfajdWo7FS+vJrQ2
WjfmsHNcz5eJi0aCI53m4f6+3ggls1A+OSeECFp9i1+hgKgsqyBnDuBU5nf8A7pXZ/SQOgANFn27
v9ZVHjiTfWZlZ1bEomC51pgGuIIx6iFZqlv0zVxthzyymfiiNayNOaXdu7XiWHE2aoEBhX4bEJvL
92nofdh4iEICUkL2JrQq+dAmwXd8it6tUMhKEF6BDCFiCfZksRICEqGLh5ly7IcWv22kIBQ46p2h
4DA0af/HS5s73wAXKNP5Ri8fi2zIGadUV46ouRnPbZD3u9zozJcErZaVC+3W+ZhvGC52IO94l18u
ZWa2UCrTC08DZo9nRzGjQ08Ruwsw5l4JPDeWIvkjvtJ94GpftvraeeKdZWl4imd5l0FBoklHFXRb
F7JaSZBuLUXRjZ8BiEM6VPP//6tCMPoeLrI3iZM6auXD6E7moysm78kFQLqS1s4btLg/ae/NKRHc
ZKLq4mBErlXqsR1GJ9nh3ezWwjmgMlLpfqkq/adWLYqfwEFFtwkG2X0RwltrsVzn1bSFYftYbxMb
wtrls8rZMmEK7Og0Tm2wd2YCrzARCEOEazsqLEeGsSGhsXfv/tqduZmEHjkyNoBrLte1ctJ4qRTB
sUyb+Gcc1uajEmvphzSd3I8GigUrmcqNd+oAQmfOhykCs9rlc2qdVIJWKkcocD/0qIqwJW0FOWis
HO4/2XzdL18pFcJMq+QrRIPo8smogkJYanDbtcadvK1ptF71MHlehgpOauifC6+eYP9xM/5zf+G3
RONqZcB1837OA79FIiLq1gl6ctfTYCf6tgcxvZs0iQRg0QXbNNZ/pzJ4IX4jDzU+o8Cwc1xlh2Qk
uBxN5PvJinL8NsNuH+roL3u5F628hFunneaoNnOzOGpvl95fHxblY2EavUHA9WrtlIbC/Jn3RvrN
lp16CDuv8l0Ub84wtYKXMkLE5/4G3bhhgDwxngKfMg9CFolxxmdgqBVnrmnUcsNXkb7ittc8olyT
fCusTHx993oO8w++bxp9HLpFdMxcDLMo9oJjpuLvlCMDvoPpnzzHbp+vHLo5pi9e/d9LLYGNDX6w
CdoRwbFPMTpyyxH5MPT83h+DWYUynMqKnvoS1+EVAwE4ZhVHa8OXIVPd7aQoxcdxwPP2/t5do9Pp
yeK/AQmId0YCsjjMOc37vNXz4BhPSnnUh6D4FwodtqptVbXgn2J0wcd4OtDiLygw6uqhyNzpgBV9
i52pdMQxSnT9HJSJ6cegj786Ye293P+RN4InsAnEIOkizfff4kCpwu5rVRmCIz9nbxYgGvqieHGG
/qTiasS8N3guWrEytLkVyeDtwdchdwENtjhVkr0KK7R0j6PAgVQauf0aAYt4dOLa/H+Wot8CypmC
gtdxGcoa2mQeVBblyMz1i20lEK2A8u1bPVi7hm7lu4SsGWWFwic9/0XSMvVq12JGFhCf9WkX9dn0
pOVAEnMngxxohu2z6hbtQyCqYe/28fjQ9PD57r/OWx/RLLMyk4iwF1lyUwcvLMsK3a9j5aBmx7Uc
bCHfrxk534hCULogRc0cN9AZi5tILVLol4nrHVNnBPjCtLt8aBhy7gqD72iLAGix8hpvPRfS4mAh
5pSQ6+/yNcqgi8GSV3AuAUBv8SfEBUooa5zbW8+FFOxcCKPFAUPpchVoO/k4AfE+9gEMaKbOyaPq
dMlxyKroU2x3yvvTXK5xmGX4RbOZS0kXVCyHuAQYdkTHsP8eJnR5CorMlx6hoJXoeuuTg6tM1wHd
LI19vHy0qCpqV7Ed5ViZY/Fol0n+3cFKZItzxNpSt94VtwUEQ24OSszF6WhQK0X7Mwlh7Uf2SYqo
OVlpvoZGurkK1zDZLTQvqtnLB8JzqDRyBCBOPcY9m0Ia4idsmuTz/e9pDtGLSwluIUuoZO7IFi2S
WzVHjQ+DCPto5s702Ciet3NqKVDUL8z+pU0RcSMfyNY+sKu3RbXK/QSJdF77ikgVVK1IzGxAzSXu
nO1QhcZDrJTuLrezaeVgXO3jXBhzLvhIYU4Quy73kTIlDgqh1Gc3HZwnw0PApir7NarhdXCcfQ8Y
V1Abg3ME8n65jN2jQpx0YX0OUk3DSRcBnnIzCr2KsI7K0oEpRml8wCg37mjAdzrge7MJt7npKv+9
85XyS8jdZiYWsfqqd9zSmvcwTuaX2FYvt2TBA85VWuI8x2MthoMROx5Q/MhGW/D+yle5I+P7mYEM
VM8hK1iiyb2iJAeY1OYMLB79xyhWdUQenV7buaOuPzRuE+wtNbP/M5NGcfZN5porMMnrl83w0oNB
Qcwmd122f8pI1kFtFvlZy0vvNwh981MCk2MlrF0DvemuzU0serfoPSCDcvmyIy73MqyG/GwUbf3R
KwJjV6t99Q3IjeHbmYg9kpyxI72gh/9ztF2KQ0/DPWqUTru3ZQGRIFHqR3DgGTSr1FnZhhunkRKD
JJ68ljCFVMblDzT6VGtUKyzOAi4kIgaYxm8hhSefSsGvsMAf/NMxxvww4CvwOOqiPwDkenfC61A6
zgiIWVyOW3S+jf4qJRIXA3lXlMW5bdrp2Uqke5J1ZL0XofW2ypu73RshcHmnoaNejG1bnGPFqbZ1
o2RPtTDi7f2jfY2bnJdhFkkj5c27YFEy0lGVWi/64pxY2vjqilhsxi5STmXR8ylPRXdIuyZ8tjwE
lirT7D9noewfOqrMd8ezWe6IqpUrHDaYvQg0banp2dhZyZnmvY0+MiKOPzSrbL/df+AbXxI8f0Ad
4NEAOV1zwagw0DRJz07a0tW3Kw9pmlUv0ut7gCzrDY8JNpLh8eL6iQM3Kd0oT89JjruqD+lSe06H
0YL2m6fDj/uPdGsxFC95kbPnIgHi8jymidpa44QYTT7qzhdwrcoT2Zj30JdTt/IB3to9IgODEDJI
iNOL7y8Aq92XvVecPQS3jbGtNooLNfD+81xlc7NAB4MEuAJzN2EJ8uzcPHEKOyvPDd3h32Zoa/t2
yIf/4mkKt6rJkby/3hsT9SJZYEFw0fSESMHp4DuXGziGroNdjEjPAe5jClh+TxuQMCNL2SSjkeQ+
SnWIYZpR7jyWge7h3p5OWABlfd8gXCVE4+CmhGhNaKIp6E8jM0C4TUh+b+o+sf6McSeBSrSV972i
436q6t566Oq+jbaaVtVI9YWBk/hmNQQnRikVogFNHz9LVzIaTYVJ23YsJuNnXHSwTTD3CmgNpmr1
QU8ZLqLRkHiIQStZFG5rNCNjP+ms2NyGrSyOVV+1FUjvqITs105y3BZ9NXyyG0MPD0bfNT+MWRzO
F2DLal+VvZvgkizU/ih7D3BrinJrich23Uvf7dRS84dKRFB/gr4Kib1Z/ivruyB7aaRTiuPKm2Hj
Fy8GYiLWtmgdsHVL8UmzRsZdRMiEllxaKMJDm3ecJGOstqpkd+MjolE+M+BnGV8wQ5dnQKG4ED2s
87MqY2fnlZAOrFaFLGqu8QevZUkdog8DFuSzybavoIEMD9V+aljKoizdNvBfH7ohtXdBLdUTat7u
qVKm8LcrhfZqeUG90wvTfA3RuPtRuo22yYpOb1AhiMMHVGGTZ1S8sk0eZ44vizYluZ3EI+QFeZpQ
vt2ZTmL8QejA/Hj/3dz4ShngM4vC15lds+dQ8dctaGNu6+WzhGuoWAZpgZZsx7JFFjkIzE0Zp9/v
L3fr/QDv59UwVHc4D5fL1amiQUlWCXI6OmeDkXZ+UbnqXgmKNeL6dTPTAZOGkhpURSIQnO7LtQyq
1smq6+Zsltz/vhs6Y7Jt2tx7DadJa3ZuUbbF0SUOSr/0BvegemLsfapTdatXIDyxPA8SZ9M6Mnj1
0OD53cBQp5M0afVOWnElV27xG+8CeWCY9rMACdf54gYogszpyrauz3HhDv8xtDPQqOkQ7iNyqdNT
mDtrecN1SmyCSeGLpGHBZGRJHJ04X81Y5eo5HGpth/oQjgB9N3b/agPT720GGvoxRT3sGI1Of9Ls
oKn29w/EHJQXsWGmDHHp8ZoYISyeOYB7OcvYqWerdbaG0ah7VzQfYzP5z8rTZA8CYA0ig4P19Zpc
R3A6IEEyCVrWrqgv1nlus6YQKd4TVRuBpyLo69NjmAqj2pY2hrSHhJNwcHIRcFBD1wqQhDYwqcuq
lsRmAsPN19sMveV3YNo8OChW9AfxueSY5dU4+KYtgg+KHQ/xQc3t8duE/VLqBwM9tsrGMYM2CjoK
/qhm+QshfXoNk0y+oqEu4Wk1SAEYVlQyR8E8jmPQO0rHTeU2n00rG0GdDfNPT/W+e7E7r/tTGuGE
9wec5k+WoOPoV1PRf0/1NP7hxIGYXntbiRNunSD5lINL/z72pvgAp8r9XDV6+8sOzTLelEkfP+Va
GCu7Wgberykp7WhjdGGIvng+dP/WodP0foZmyuuYZMBwbDP4BPe/Qf/fmsxfIVRarlhVU85qHAU/
hSpz6XdiBKaqBWGGYH/cd5k/pPSqfEbf1pfSi8psW9Zh99kQEq18EBqpLyPB5sBKAARRRzCegGuw
VejS1hhbTJrT4IeUeXRzXUbp+iaq6+m5zRz5L3WuA+C9zttnR1XCYGdbRS8PSR+IZi/zwZWbOska
XlvReL3fwVhrt44ItAP3Kqoj2eCgYxnHBpPyqumnTcwP6tHL6fESCJqu/6NkHdMsrrGsfrLCLBme
sRwo6kMgkf/fSDVOuXwD05021Naqzp0uvfwgOiClABOrkFOFcna2gTOX/nB79Md9I9GcD2nSoysD
9ozn1wa7QZl/cqNdbCXaD9KTbKQej+12wy3eFhtZlVG50dwy0XZZ58bVdjA6K9u0fZ49NqlhF9sA
RwaUePVW+Y/CnodtokCxIdcXerQRwWD+hhmYZb4S6GrwKKZecTcd/5F+3tjNr5kIJPxSxrrcgXxK
dT+I4tz26ckpT86QjNEe0bAu2MeKFv4CKG+3MzNrVDe8PJSEVSPgH0cUpsUTzh2rCNNAs/saI8/V
byTZLgdW6zCNiAr08v2gHIP4CAymfUU/Ov2RuE7yp5t6q/NJrGS6kp/eSILpBJArINMI92M5t6xm
kJOqSfVcw3DbVJ6IH4NiNcLeuPCgYJgo0kFkJ8LNMf+v+xVdzd4bO3M60/wpdtS90zZF7XJbOlqz
EkpvLgUOliYP1Q8wx8ulCsOYxmbK1LPL3fWUFYgteUkzPoQe/gfvj9qzUhatYBAAV1Ju6JWKhgx+
Out6Vp1SRgjbwFW7XZCn3S8nceFwjVb18/6iN54P7AytWuZg9gyUuny+sqC/PxHczrGqli+5AuTX
p4VVfAvHeg0ofQ1ScmjI0aaaGwRcE0tmvsMd0WaNOp4x+Aka3+TGIMThuuH405TV4wZOlPI8aVaE
QLY7hZMfwcb6Dy8XbfQ7LtVPLSHgPzNtcmXlPV8fXJCQM3wIYOJMiF/kUFkbhs1EbsmlXRXfLfSz
T2gR2p1/f7vn7by8meHzzA/PiZphkIsu0ug6aRiGrjw3GMBvTJNJdFFkuV/yfrelIIjfX+/GY7Ee
eTRKUvN8cJEJqAnCGDUtubMacMVUwhC7GH/E3f1VaOzfei400OiPISlB2rE4RsgrjsxU63PJHHnc
6HqvnGjF45+lKXFa7EYudSbevRc3T4kuwlPrDDGqCHZgya1VB1G2ASScllvPaodhbw2afjatoYv3
AFOdz7mZ6V8a9EmdrZqWzeRbcRwwuG9avdmGoEPxzmkK54tj1iVy5GXEBGdItEHdhmoVlJvIM4vf
dliVqt/10k12VaGIX0HQ0aVrDLf8rDtjoG8UtfTGfeU4iuaXrRzKjY3BZ7NJBsUddi1m2D9kEqqC
VCLTMz+ObHCMQ97hl9BqVv3qpFr/mlPiUmaO0jD2eT00MU+ZGB8yrtoBJxyA2VtdkelPN4yaH6ku
mmQnJ4yS/C42XfyATC9Jty2DmnHTkqXkvjW49muFnVWyabOob8/hqNDgC9LITfyOXxZB68ST9Dnx
plr/xKZDdFASu/0zCE9XDo0Q1e8xa6OfYVnLwrfrsGakP2QtOVhQOaoPQgERZ2eu29FWCXsM0Iyi
2KDckr/0JQifDSMRmW4SrFEQXJGlchaaOX5RQML86jWrfzDLMQx9biP5z0C+pO+FxBFQ5q2S7r3I
4hWIekIrTelVVSJl7aETrE2tp+4EB8o5RH3XovwTKtp0HpJkLh5apJm3PRjG30GqRw3KzRPCknaW
Ng+qIWW9BbxZ/MmtOur81G4pRmRkpq/cq7LeqehefS4j2/jJqar0LTIdir6BX5zkG9uYKJY1tLP5
M+k8ZFaUjozo/jcxB4zll87Ag6k8aO5Zo+Dyi5DmoLWaJ/pzLaJhK2ibHKmm4soPu7DYijSYPvZB
HeF3+X80YQHqATbVYMDwYpZiW7WT9hoeRP25zyvNB/IabtSqXYP+3whlsPvJ9edQdt3v6lDM9xLd
bc+5EUSPUBPqF2PugcTZmG7BObcr1+ONUEYHD9ABNz44+WXfUJ3cXhNJJCFSxNaHqe+VzI/coHx3
b5nWAqgBgBSgQ3i0y/emJGHXlUYsz9MYpOfJmGELJvrO90/Hm2bd4njM8zemYfN9D0j5cpnKdeqm
KYQ8o2A/GBsPusQH5ADN2kfh16l9GMfD2VVk/UMt8pqsc9BJAPgCstBXnNT+p0md4Dt4LVP6plLV
sANGYX7VMlLazWQhLONPVCT5xlQLJ4JZP8W/9aAWzdHEWvFHrldxtMN1Y0q3fatQDTfBSD2S97IP
/BifhHgbNKC7aY/JWu5Sp8c9oo0rxNKVLnwOzcx97tWk/S3TKfjPlFWy5yBWjQ+7OBr3osMFxg+j
yEu3roperK/LCQMgrjjp4SBBO2BDCikx0ICFtkbTva5FZxwMeIU37hJZzWJzMd1qUqG2Z1F5DVYe
UmkwqoniYyN0fYeiVPZfbtbup/vv9DqVYlVQ3uQ3M4hqKVNYV3ladbXBB2EmwWcxOs0jPvLWE0zK
YSVbufmAMwGZYSoTgeXUDX+jxPamoT1TZtrxXqe0fzER+XtBQ9qjxekVc1Wz1p279YDw6cAcs6+A
9hYd7jgx+iQIlPZc0qYZ/EAtg6dJN9IvSmjph/ubeSujoGCjBQj/mfrWXH6HYZ0yxuW2c43SGjb/
Y+48luvGsjX9KhU5R114c+NWDYDjyENPiUYTBEVRsBtmY8M+fX9IVVWLpFrs7FFHRmSERPHgANhu
rd9NfmyHA33+qHeFFrVJNTehZvVdmOtJu2P70K/UPBXnPSfoyMz1YBe3Q3so+kz/QjtLoxdRikuC
AKaDV5jBV7vsk/OWeL5rz03FGXPDOG0bW3zwpn7xzOgBreaYCJExE3hzALPcIfP7RQ1Hm+SYI3Vp
caAkm05lnaSH3z+yXwyKlYW7kos5YNMPfD3qdUki5Gj2w9E0mu6OJkRZbigH6Q7o9OvcItY2wjbw
Nv/9ZX+xD9DuwZQWq0JILG9J/mngqjlX43DsdXiLjqQV4MedOLq1Pnwuxtr/4Dbfi1sYw0HwY3mG
h/a2o6dAHzK/tIdjUnf6VzN3FtY6rXbzyKhH+0zC+3/KbNXdlM2yRCOprMNc+M9rw4EmR41/VEjs
Z/VY2MHwuY+zLtmiiujvpDs0F0S7kzrdwv29E2ncN9spdtvTcTHqS5Vp2iepuvhCGam6w76yfM5c
T5qhIbU7N6NTQMVriHo3V+gpo98/5vfbH2viCpyt/oWUKW/WNN+b0tJeivFYa4FH/GqVgi+bHwUy
vX+ZK5sbAs/KGodXs/78p8o6cXulW8IvjqUYdmD7DcKGsbtLlGOe1MAQH9zU+yGLDxUAE6RuKEOY
N7y5XFU2Dnz7/NjH6cT2Mu1yPW5gxpZlmMfGZ4gDH9FQflGEcozAf37tUyI6egucJAWpVrXrlccG
c+gycvt0ytdNFwEhSo6l2JnUxE9tMoqXlqKwDW3Mhx/QU2F5blYjGiriLrV+C1jS/+XsN3RCcOhR
foPEr3E+r5+HX0C4o4GuyDgc6Gkgylpbjh/N2PdP/fVV3uDaRknIkj6ztLKJ+/teaHNODZYUR5N6
AaZfP+zGoBf73w/gXzAo2KnA0mEG8NJZK17fHMnU2SDdTB37HkPdnDP7tSHdZTNotTjxAdvPXDut
YI7m44mlPOPQ+tl8r/eGGw2Drvad3jvHMiiCq7jJyg++3ft1ev1y1OUQov6UhLz+cgH3O3leqo4F
PCUI96aDx7Deb4NS/mXLfl4yb5jD89oGIOTn9aU8bRLL7DXqWHMwImdMTbR5+w99pNfl/vUJk8sA
Ef9JgV0n2OvLVJVldknF+dym8NzQjYzvK5DOy2yYajwicrxx40BtQUVMkLUh32rdOH2WnVvs4bq1
/w/Pl6A/3j3dHxoF6/P/aWHpEk1RyxoUr+miHdGkDVcEKsrdhD/1B1vu+5UShBzyLyoG0kw4I72+
lJRU/2SJMIk6S4X8qy7y6inf/n44v18pURJAGAWoXM97b1Ee08+liA02dvrd2YEyvw8t+lkbCStx
23ZL90E9+dH13kzaGjultKc2Oc5Oqe4Q2vQbe+6xj22088mcPzIZ+AX5haEDKZ9+FTsC8P/rpziQ
Itw1XtAfkeNgnUJGXh16qSkOTdekd3HVTbQ+0snbd6NbnfWTVx1xIZeRrvr+I9ndLyYnlGoQtdUR
+b2jZ5fEmeHVDl0zoJ8w0crlDDtVHCZ7+VEQznuVMkco6NtOgFjTQam1jq6fBqqSwVArP1bHWGu9
TwVy+izqOklEuyeVC7CVZ/OtLwgkj7R+Fnea5w932JPgPFlYtJWiqWE9287UPMTw0ez/KIdrXSbf
zGsc1DDTQvMPwPxW3FUJb7L6hRaimzjemVnOuRO2aABPhdUOkVEack+UkoycwVhufz/mfzGzyF9C
pkHMHDHXf67wPz0bG9drgx1xOGqCyjKJhbU3W/VRcfPLqwAhIOoEr0Vy+PoNuLWYC6OLh2OKe8Km
lEO9d6a4+GD+/mJMwYYGpl25kShM3rxnUvjKKl7nk1NitGkl+aM9S2/jAP18cMj5xf1wJUoYfKMQ
yr21K469xBhtALTjuBARVY3NsFGkVn9wlfebuk/bguqT/xFy8naBnfniul+x6rH8sQpNtrFBOkBi
lDUvEUCK2meL9pFH8q8uiqidh0iNRl/mzXlF0aLPm5w6VIP9tOv6OYVqWjebbJrHU2sU7o0sNP0D
3vz7N4dqB78LOCKsS+wpr8cHJLs2R8pEYrI23aoGo7bWrB/Ihsg+uNA7IJ/Fj4ugguPu8M9/swTW
zTzPpTAdoh/k8BirxsI9SuAnY5ad9ikjaL7YNaL0LnKsUs7STms3v59v7+4Uce/aSICCCHHhHVrQ
ajRQEZC3x64t/FAW1rKRZmdFOQfqD4bPu0HKpcyVJmHBKeKab+411rWg17ykPapgLKNk8oxoGUlq
/8s3BB8BUx4MpBAU/xnV9dMCMgJYjoFWZUdPV+4OadmNR7r6VqXJp99f6D1PBWiQd0b3YEUjMb18
PUgGQSZQbOfJ0SxgDRGvmnoNaVYTtgf1NNdVRK5oSft8mYtkN1v+fBnM7XyHd1d2mVnDUBLPXhMc
Z7fCE6Rt9Mk3px7mVYJZezZadgwyDr//zu8m0zqsQSwh1jCHkS+9/soFUY+Znfja6Qwj4QkPqk4j
xdTNjqmtxksS7TI3avR2+KvRXyzpcJRX2QuXBrN9fVk3GLElqZPsWFpOhUuS7KMmq9oted3lR7yo
d12dlRGDmIi2DmvvSvR6fbEpTqZ0tBeLc0tePmVILa6XaqIiNxOHLPegNMr8MC9zchqjKxoi+LWL
eOiGpb0xOmlq1xaeOvZVnyXZSZFpogl1c3arjWMLZ8QBR2stWqWBFkQ5fp8KW1XdU2Fc6N0Lzpfx
5ejksAF0gTAvzLV5hqIoMBSDKtDlDviPlxDsW4hc3yzN0LhnKqiNlbcgqcS82G6KU+UkxXUiPa+K
iqGOyVpxc0vuOlx1cfCvl2EzJWPrHIO5m+8CTtPGRmvd+Hs3mPMNgdvE7xqKMqdTM/lqQWxMWB4R
HvilagZNP0kF9idMiNyWkZclThkORp/1UWq6pRMRCl8fxliPic5J2g3zxvoq7Fysvh6FPIvNMjGj
pBRNHCEJciasFwnH2g0omEisWTI4HGIa/FOSOpOvQDGBs0vcsckoadF3RWU3O/GhWDS4GhmtoovK
ywDbOG+03aZ1FvfSidtFHQJ7UUvk2DAKtm7W5/d+XTTdAR62q+9mo2xIg+x6Vd3Yfd50W0hwyZ2m
97ATJXkE3FKh9/pGt8DCeOayy6CupM7XOBhjJhgCYFwTSjs3Qr+r65bN2UyfS5QEpA6Rm4Kfl7YQ
6xkLNT6WQnREmgQdaTzz5Gj3lij8nbl0xkOLtci4m4kEvtSlJrRdmYnylpi0bjdnjr8rZqGnmxEj
2iuetP3FyDrztO1b78QMxmA79Ia8Dsax+kyVbO+CLhfXlZog1Xve53lpKr4erjF3s2sOXYTxHkMH
WQ3O7rP9gtkRC42+qEcP27EvjQcFWRLeV+xITacZWZtV/1iZbrrsNH8kO71Js/RepCp/pnE+BaGZ
s8BtqsaTiJT7hj4FLtqQhFLfmqLZlKlNfqmAod1iU1FvzKrzBQGGltuFxWjKl3ZtUaGnVd8bJji1
wlLUj4ufpvdAsDW/XCA22lp1HGehRqj9VRfIgQi3pX0EUzWfbBLzHnlgSQE0vzi3Vp751bYw6xE+
bCkssYGjk7tR2hr2cVjyJIiy2DT3xpwYNTYncqp4WeMch3YXAGvjyq/y64YGC0fowtZV2Pjotdpu
bg6u1+jlVmBN/ySCZn3tdV1MKBhk74durrW86xoKflT6fjWfxKjk4Pz0unzS3La8l0ug6g0FHxXK
rNHw3FtIFK9KlZUybGcYNFEr4w5Id8nFFOXGtD7vSfX5SQUjz4z8yk+esyIz1HYhwDiJOO8Mnw0W
E0FAazxcJJpdPTp9K6sduqjkNsuWyo8S2IrBRQM7+CJI2vloCssYwxS+kkl4YzC5YRUQqR76Tj5P
W4fc+yOlJHYZXZwU5yMnowU18AguPtg1nJ7WHoq7dMKfkqyeTBWnVLFdlnO4d7BWcGbL3jZMwj5S
RtmfFGbn5iioJvNG+jiQR6o01TN5gE6Po1mKhU8iORPtOm4p2AeaaqctNVOpNkbjpbdMxF4/LEDV
F52bCdbEBEODkDjw/sqe43ncCG4qCLtu7uyonWM/nPJ0HHYN1VEaOm3ut9spd8guaRCdhHUxNtPW
U9bShmqccsycYz8xQx+itrudWR2x01adb2MNlBoD1Ke8YRr0rL6hH0iIgIiVk09jkxdmmPfQY6Jl
YoGN9EX49TYRFqzjNMdMTaSFYUeB5jpfEzv3b1t2gfh8GPLheWQIXduLtmCC7ICBRrGVy4uimQnP
sWU2XejSq3mnynJvi2ZQ7QYDkIJ+tauV896UsGY33uzF/XlTYjpzrvIZUrkWG+y8kOCbi6AyqofR
aIhMz7OmeVSaCQ2dPgDWARLmXBcqsiBQ1yCORkARd6Ssx8YsIkvkjQLPl97RLqw43SrW501iLkka
9WYAJ94jb+1h8A0YvNrk0AtrVgTNFWi796LM9BuXZfVoEUdWbRTd0gv49bbA555ey2k9m3rBemO3
D2681CcZsx2AnZyGMtTSeiZeosRlK4I0xnzvzSS+tH2CYEJdefpenzl2ROk4G0y0brSu66rmtaRl
k6oNwamlG8K1UzdtU1j9jnO22RFoL50Xtu/mih7uYh8M1h4Z8mjGb9CNcrnrY1qll3YfNHboBrlK
NkEZM5+l7y31Rupd9x3w3eWH2uQ3a94qlICsX8qR7RZi7Jnfe6DljkPm/QYyfu3v89wj/dSbJ+27
F8/8tZnz3w6rUKPdVAt578CmZZZepTn+mbsxJj9oP1fGkq9hJv0Ldnh6vmv7oHYifA+Vc0A7xnaU
DK3ubUm8q+RWcrb/Ih29uMl6e/xuaNBKdgvMjDmyMg1GgqdQ1rfJ1Dz1Zlk/I7zIibuu0NsjgTeL
nTDZ7nh2ieVuDSedq60p6jzb5EZDzRe0tmaFOu5bMF+babq09SSbt/QhYuNgkfNLBVq2ck9Aw8wS
CVbRhgPWFXbY1A2e2sZSXGqu1YPsWMJ77pY8eMjx2vpSj0vrbgxgqGqnkCV8Im0L0pRosJFI9XZE
Con5+zYgvWDXWAPtjEJLYIuW+UwMar+IWIsICLDUBuhWXCHPzM1oyeDZml072xExjlYXjTAG08ht
LAy1SkdaDuZHjfdgmZV9AUcnz68l/Jhi03IKxNnT1pZpI5w2hhDg5g3sXHT/F0hC2NqIemIpbBqj
heuRAuVGS9wi1c9a1nVn9IcKpUcbXOkYiD4oFWifnbJz2rDROmOCFWSbeagZbvO9xw3pXu/80oIS
645nmWPwcKdOaRdtr2OzXgaz9mQUpn5pWMIYN9bUz3GE08xydOVS3JqzicVF11vwYQPVLOYGSDL5
XgzS+LT0evFV0zM/2FqS2L5Q+bL+7tJStcKagrAMpVfocwi9lxSitByslwySTslqls1ZWMV9m0Sk
vjZHOKaz2JIf4lubyqEyicbeYoBbtbEe8kqW4k0nsnhCVl/SQRtms3ioBqO+1WbZJ5FXrl6VSW1o
X0VSQsYph9g9dLHXfRW56z3ObDKM/64HJ7VpAbRRLx0jZkbMsgnxrHIRKNL5oiNKr/0lHWQtDiMQ
2ndEJCWDN1aDeZBZQFKEMwcKIgIU11tNjPOWBAQ+Y9Gzqok8kcAECMaqRt8qLHzYjaa2OeyUMrsM
kBwAn41JAecrn4blFPkL9iW0SMXZkFrGg6/NJm7Iy+Cc6HOrvIhupvap0mHdhZ0ay2cRj6Qr13og
6r2kErpxVKdbUVNWbIKx8qAJjTm5T4ey7fpruzd7K+q7In1wVD2qkLCFRoYF9oGnIKX5c9UvqbfJ
sPZ4zFN/OEonL+iNLbT1Qg8xqnNVDSM5B1PcOEWYYOT6xe8scT1B5NXCaQJIjDozabWo8zie5/Os
kRhGMKBxwLxWi3LHnOyN7Xe5uXeJE/tae7h8bHt0El8KkuSDiO03PoqhdovrNrZZA9JuUV2koxP8
MtF/+DSnove/lG7Wfa+rSmWREWPKCJkVgk00lziNhR6jM8N8KHPu5BB4j6byyvaQxiOlKPx5Z9na
ZdFddLk/+/jrsnPCpVq6r0gi8GnwVJAi14JdduXNvgbVa2icOhxJBPhkJlmuwRLO85uyJ8k0tIe8
GXjXuvGJJrv1rccIpNm1ppc4Wy+dkYXTEA8+sjB513ZdC0PsX4zVYQyc862PdaHRotfZX06zdEz3
epyoO7qgxrktZXk1CuJKwtH2WgKFsmRZs0emQ1yq5smz8yHyvdi5lqCmoIaVM39APPqzK/Fzx/XH
d0M1zoYJRvk2KrcWw7Bk7mCd0kpIomRwegJNJ3b4WBWc5R0jcXYy9gkML+x23ypI8mVjJLtimYNI
n3LjGpjCj7q0sbZOZyyc6NR4mtuZ3Cc6jqK+TsEbLq2cdi39gR+Nzv96nv47eamvfnzR7p//w5+f
aUnJLEnVmz/+8zx7lnVXf1f/s/7af/7Z61/652XzUt0q+fKizp+at//y1S/y+f+6/uZJPb36w5YR
qubr/kXONy9dX6o/L8I3Xf/l/+0P//by56d8mpuXf/zxXNPmWj8tyerqj3/96OTbP/7AD+SnDsv6
+f/64cWT4Pdusyp5amr58u53Xp469Y8/6HL9HYR75bDhZsPoo/Mxvvz4ifV3mqhkWaw55bQ/aMVU
tVQpv/R3VNEIoEjZgCO2diH/+FtX9z9+hBk6TVDCAeBBIDc1//j3vb96S//7rf2t6sVVjWFO948/
7DeADx1OoEhg6tXEgM/T37SDpiyz51lqeAlWcfGcsjMLORBGn0F3yOlY3pnuLJ4UwrA8zAMLvcMU
D4YKBc3K0Ok6RVC8FxM3FvtzcuKMMt12MESB/bx+klE5e9Sr7WB4O3QAl5PZOIhCEj2HYZszqmWj
JUPE+K4uZSmXq6aJ8ypkjSiRM2baZxNA6jajf58hHCn8OdSD5VKHH4/JNp7wZRTHy97QKfXD3M3c
+7K3ffo0sB+tkCOYFhWjVxShEoh5QkyNmqgs2uWELGD9A0bfn42zn+YvTxLMCMogfVRYDe/kUGyU
noIAWu+nxTm4MUI5KZ3sxO/I8SJ/LmYfm8VO0r5nJ9GH0xK9TpxPj7agkoMO+zQpLTlgkFNdSNs6
urEq0XWUL3XiBNsusK6tJaYYqQfJ6tks5wuMho2XZ/0c2sAXHcU2pLrYXj7oT68j4N190eJEbrxG
174dIaC/dTfpY72vRu1rABUKYqB1jjylioxU+5RXnLXiov2oiferq67j3MBZlebC2sb8qYfrpGle
5jAi95o10FhF07PL4BaFgRjsECsIY//TpP3XxPh5Irxpi/759rzV5QUsG0ePt8CGFIM1aZpT72fb
nK8gH+pnptO2G2NMUqqrRaKaMT+KHH7TeX930Td9yhpbOFdOfr0P0PuGUIBYvovY2JKX5u1+f39v
LbV+XGslwazN39VL+/UDrfShSXwZNLzGedlBoqcIsU47/NiWIDc2EKuTzYyb424JyotCqSRKqyF/
9pqu2IhUM8NeiPq8WpACuZx4/xru/Oe3g0kJDLwif9CtXn87iUqtTzwOY71/79KqOyq5LHTI8vFA
AM9fQyF+XIzKepWjwI14qzRuEnB69LH13o+X9IQRmOzGsvzISPJXIwrDEHTTPtnL71JK5Rx3tuy7
Gl5YbJ/IPFHU6s28L0UxRM4EF34x8unHNvxqF/55GL8BWH7cmoe+x0ejS3d/HXE/TRvXzepCWdza
OOZ5NFUY9td6/lF2hPMGs+Iy4PXQEqAW8x/Q3OvLqLEu4OK79T71TpL+xpcnsdRpVgTbujaOpWy2
o7gZq4Om3fftvLEbpLhNvgm077q2M2SwI/M3UvFn9AJhVVs7UvQm4xsdxdUdCNJOEWUUg3O+08eG
5MB9bLkHaW3LpDu2+je7t7cziHfSPYl4OUEE4pfe3ra/qHabBidxed44TujQbiorY1/H11aC+/Mw
nyEsRFI3RkI4UbE0VBB0sdS4depslyj0/5iIfDCw/7Qmfb18rplosIMRtYNJvOUjyaALtCUr2n0O
sW9HWZNSsTrOdZUT0JU33hy1VrvsaovFn7a9EVb+iBWtT6/AcYQ80ccyu8joIu1jbdb3BANBzU7a
p5bQ1rAiQW1HWwX+2O+Xi19+bbJsSAREacex4M3SRN7oMGeGlPvZR+ge2hhysy8/e5+t74IQ17DZ
Ika8p7Tv6L4lobt3b67dH46Rf+lM+dvT4qtT5v/x9Pn/45lylS7917/Pbe/OlJ/Sp6x8qr69OlKu
v/LvI6Xz9xW8Y0+G4IUwgpfz40gZeH9fz5GEJ2HQtLop/+dEaeocKVla18IHhw1AuP+cKPkwVkLO
f2wLJOHAZvorJ8q3expUS9xygMyxieRY+RZ7c7qyxXAu7w6D0NQ5wQzCDIvVmj23UvERHWEdhT9P
Li6GrTJfn2AB2OJvJehZpWWmaVjtAUGCWtln7UHLpmQDcJQcaAzR7PvpPfzimPCrC+JBtR6+ARcJ
Q3q98OVGX1u+zOTBDIDhoH1l2gWRPggS9LK6mtzxo7yGt6cv7pAzF1y21dCfibgu+D8t6LVRp+RJ
UYYjLc4p3wrXO+qpX111Awq4Ok6THc2J5lvisKv8/l7f7iUu/jLrURZFBeda1EWvLx2kWlwZessj
zYETcUQ0dyXKzQ+u8m68cBVujKcJMxdd35snKohE5MDMVdppUKdgh86dSDRzJ0kV/yi8cP2sV8Nl
vRbsQLYsFKI0Al7fUYzfcbWosT2MY00Y5LQ20rvbnlT2MC1iNqz4g1zIX90cLnQwoThsUM29qa6s
UWpY5oj24AVaH8Zpmh70adT2s+c8//5l4ZK+vo9Xd0erwvGRgfHGiCt9ywACLlK03zDnKfxxODeL
UnvESaVaIuCh5boVOS0eihRrW9uTj2FAmmxUTn0IxGdr3zDo075U8yC/yXxhEw7KAoxKk4Gn7UDQ
M4qYdOnHnYNoPg41+JfpKpYdblOzy+CjGWVKf8hojduk7aYLczH1OuxR6TxgToMmUa+tUkGMt4zr
ol15jBDdrVtdZbYTwpO2cLhP6P9gz2SAt9PcrNoNsQ9i2BQBfjtnRWp0yaHMLfa/QXULx4QRw0cj
BbYF8fVctA7gQ6XiexEEYJM/kQ3CT08XkNDMCwO+axUJOD0PZhvX40HTW2/asW+r4t5MzQKlB+5N
HMvQlKdDuYH1V6sqyrtFppetpwUALClw5njfj27LAWOxing8Dpx6UMCr2E/FZrCRjW20IgiyjQXT
4tH3sgy8D4iAEtlqkarDt6Zj91jlmOnS1RmaFqC4kv1EkSM872zU7U671PNZH85qK8D4ACDHwyPc
NLVPbUlOXug2ol/wQDAI1EWd2F+ZPMtsgzNgora+D3K2dfKmSU+dJpdf2lh3wNwSrMTqimcCBL/L
8F+cAUy6Shw1cxbjztLzJYMLgOhmNzuN0R3pkIoxwt1PDaGcKMY2OmYYDXCD2bpgXkIHjNUTqd/q
leXlqOQwSw8douKsMCcvp38wJyP7XAed198lmHM2Oy+1MGJImhkFl8Q8A/IdXjz+eS+QWe2LtK0I
/JWaWsu8sdJDHOYTufOSRJ+/2mnRlqQGVxp+5XywfTVoSZpthC5MLJVEBoqHB8q0XINUx87nOZFQ
4Ko0KwcAZQw6joYDIXrr97A/sFMIRi/4guOQqamwldYQnKUjKMDGT1J4DYtjt/1+aL00ONXjAB+D
dAri5KITlg+SEFtQqfkrcFRAmFhWmzw1JmCj1KzMPKqsJsOiOEh8TrR6i1I4MjVIQCHn8y64LtLa
789wzRj1u8oxeo1/YwYX5IfMjF1tXuRNCYmmuwIr8Ew4GE71WTaQUSLRCqvZ9dk4kqFbNv29VaC/
2xiVORAZVBUyvfdTuyCOvmvzsCljrzrYLXr7m8FL9GUzMT2ACTGZsk9sYVnna1wIAL2QuMNkaA3Q
0U1o6z4x2oPPiQIEChvczT7XGT3ErZYueFjXAUEuCLOqpEPbmkOQ8sjP0dNvLb5hfaQXLIgXHdwV
7LxsDwsveBzjgvNI61TXLrDOGKKR7oyNmgxkGHD6bOB6w2qM6WANYvS4T68AwEJo1W3MQdjlzqbT
bW6GxJ4vVFfkzSY38TuJSGYaRYjJhpYfYkBNc5MvTkG/XAjk55WDqQigaDf2F1Y56zaCbvQWs8Kr
EgBVQzYOQehrpbfJEtmJJ2P8OURMc9XT+itsTZp6l3WZeq4sN/6qI8fwN1TrcxnppqDBBDsnyzed
5ysWtnzCfwm4vL9utLwjoCM2tBenjsdmj8Pqct+kuehPcadZeqy+EjQ1iTHjvF+MgB4wfEbUmEsO
awQk0r/2xZSaUcyiVESlXfVXnaZwSijAvbytpS8jauQ0afwQ191ihFITWyfop7I4HIGwq2jC6CSN
MitGobnGEVnnXtWSy63wxPms92q6bWQam3sMTGW564e00i6qrNAQfw6BvEwDhYW1mwVkmzj9FIxR
A0nn3urrxI1wIDGe3T6RT8Mix2Sn17Mnd1S77W2/xscgoEtX9AWXmWqzIkLNedKpdDuZoohDS8Me
IPIGAP+w9e3mJHNKvd+nS4d3KEnx5Pd5pNmdeBg4VREimR4VufLsp1b304LhUJlpZHVkl4Y5LirY
gDa0B6MK2uG5NMcKNpcJc7ta3MpDsKVNnzMtFy9LXpdfkRrlu8pW02PgTs2evU88OHW3PBhdgBao
CwgYhhMEVMU7G9m0BHyt6cSqKYciZfWjx/Q0eNt4gaS7AXOA4dCqUfs+gQxecvZOOjQPU/boYEf+
WFpSflIGEvuwqNtcRrWWxTq8DKLE9mY2q+dRaHEaJcJNmghULr8mwCbOeZS1BYUK8eyLaVTAjI2f
9Dy5umvusjhxMMRKfed2dTD7MuvJ1spgpvSN8rfLECe49UAV+1pmVnEGd5FUKwRVRVzjzDCKxv/c
VG3xSaN/dxTjBJO7emy6aWeqMtvEAoOAXJnWo8ha7V6XgXuvFucMK8D+XGvyzgvtsejOVOdgDuPn
06Y3i05GslqwCsKWLj1TWjNupdaLmxbmyVHYy7lp1v1GdGZ9jqVK4ICSm8tV1rrq4IBHQniDR0fb
1wNu1ax7Uxjb0UpvGr/xroQ/B/7WKifnOxSbnDwTg+zd2picSATEtoDyq02/BGIDs7WOhF58ZlAY
1KPIyz5ZpYGTw+xci2DsibcfbDvqtAqPLvfILSSnFox6VtzFe9QWJLQ1rdiUXnFln2r4ETZhjnQa
u7+yh+k0+eazphX2i9mbBmEZ8+Czn0332eh9xxZwOLWDxbrqqlI/4AVWbYhmaV+cOSWdcewwNIzc
SSYiMj1JuYykAHZL5eLop2YjCAdNGfdN3OgXeYO9lCMddar5S5+E2bgQqdIrQzuUgddtFwsGY5g5
+vzJUsOS7lNm4ktW9nWx94vAvfZ4Lhc1SRg3+pQ+wzF0WFiwUD9iFZycNyBsy5VsZHBmo8/amaVP
oz9rMdsPy3K2LoCHFof9iFSSQC8Ic8kI0DrAHbMMGupi8WHemXUcSkx4asKPFBp2xN9YKfQ2xhd7
ImFLjh+N0zCDfWDIMe3N7bhUy3WDXN+OSuzdjV0JEGlQps1zSob47A5YW5iJjIpaFUZIu8dxccDx
LvFdKETEEct5aEzCjmYQ4eHMrqb+oSnyzn/kECQhBtZjdVuIwvgqFFjNoSumcdzBVZqai9RIoE+C
sw/XidtikySWpcyJzfXksl9wbsxONHvoh0dD4gfwjVZnZ53MjTU9yIKO5EMN2+l0agkwjapJMwB0
Cx2DOehgyxQ1Q4LFF74katfkprrF1xBKlJZnMhwIlvD2K+RIUpQusgffaIYJrMOBW+1YWjBtYsVN
RQSaice4seQSjhxONgK8REVtbbbfMYwZzvPUsk456zQ3FvwI40ZzAjb3zLLL7wDEmFT5VmpV24BF
0iMGLRdXejcHD2YR0NK1mqq5j2NRb7vWTQGxC7v/LB1q8ci0WwofrEdQOhfDhHsh0LaEDRQHAd5c
DC50/QjTmOpxnj2jy+yv264aDkGxbi5zrTLUz0IckfDDbaXGi6o4Lpj+oh3uCjufn7vR97AJLL3y
TNf6+HJpTJCajjazjLC/iqej8GOOhJBP4/yJyO1GbTJHugWGbUZ+6ee59smVc4Jq08fdLZxm+MuX
ZSwKtdcGK3lgxnLahQbZ3wOf+DhemMVTG8Mxxz1Fxld1DPIE2QBnNezIsSPrrbM2GAwE3Vob3Pwv
5s5jOW5lW9NPhBtIeEzLoYpG9KSkCUKiJHiXSNinvx/Ut7tVRTYreEYdsc+Z7NjMykSaZX4DLQ0N
l8wN66fJ6xpkLMq+3GWh1V0qR/prYam6XVvZMOynSgxBYsYjGnF+cTeTtXOkneiiUPaIgi2ghSRx
QhjQ6QtCWCRQRjo9L2RE4DFddkU3C/iCZsS0v5ZMbACD+6QhlrWaHKILF7wSQVBHgD3GQDB6Y3Ce
ZeHfIViGuMlgtFtQms2fsZQO60D+s+8EIW851s2qA4YJrLOOn8w5D0q/bA6zrL7pIrw0Mb6+8Qrj
ACQLwRu34B4vs5Xmq6ua5HDjONllFArrDyK2BxBoxLMohcC/36Gw2q80Lw3sSNyg4MC14/OkumX0
gqYuwvHKEEAglNzFob4D176y48r9oql2F45wvlYWhM8FxTHTCgwco3gmUrfgYQr60Wa8i7ypXUde
uNNT/XbuuIDsyKoIgob0BwTnbCXc4tLOrEds++KnuIfrJuqI9hMA1yDyif4JuppDYni3k859jYpf
hdaPp5UrYZX+c9dP9qqMiK7Dub6JZXbJO9GumqQd942B4g2ALPe6pIi2NWjnr7rBVOucxaH3Pg73
mRJwcJt4L0PXPmjSHgKtyx4awq5VUcYX2DXxXbq0W/fDYOytdgA1ZDbPZmnsvJT/NswRnxpc0JwK
rO1qysyHNuZgpx1RHgJ4Yv7mu80XYSHkPuRD9Mqfn7ZQhEGZxkB+EBn6LfT0cmzD7hbRHF+BGM2u
pOvvClOJNXQUABh5619kPmNiWQceqYp/OnNvHFy7sVeJjsxbmQ+hwUdNtkh12xu9bu/0cniIEg1a
pOteT55Q1wrtxAeVj2O71nwEeK3aCLedzPTHnKqGuUlzsETsY5jvW60zD3oXdWiOSw3gKdoHRKOg
AusgTtTwkhRzEzNgC9JYTjk3DKDlVeibX7JB5Y9m6faIgYg+4e/NPz2R/datQlBqaNvoUELqpJHZ
Yj+lnJUXhru2t0gWW6/53vl2dj2SVm/mpEcP0My2abNYaSo/S9eZRp/Bf4bb/JU7CrmSZPS3VmLU
gCAnkjjIG+tCNjdzWWirDvOvazfXiivQe8ZGUmHYNtqg/TZ5HFYDYPUvs1v84ahdwRO7T1FjXxPT
4UpCGCuag3LcA8XBB7Lvx0bP3Su/Kp4y1FVWnYkDe6YQlYw6W5CCUBWstRfVxlt8VbvnotOrdBtm
SX3ItYE0ujZf0g6dSm6zP9Fi9lB5/o4cg4bb6Pk38AOrBzEY+UVW+NWqmDgnUQcKje4cRht4mcIq
kPdOY/ANxBD2K1EM1a8FjHDrdj2RXKS99FYcXub0EB7dzNZ3XRTtk6zlYmxkTws9sso7KCsWaB7P
WNlu9JC11UMTZ+az5sdPvpN4GzBi5oXbjJd2x2ONey1AANDgd24MaJmKUfkKzucQhbL+kje0UjTB
rqtC5Em16B6E0vdqRnAqFxVigSrkyXU78V2Ehf+1MlLITpo55t8Z4yDLDFXjttNfWwwGdgNB77CS
op727Ng2yAAmkCKJbMeLjOBLr4fDU4aU4aEUXfkz0+3CvHZQ1ZJbtmvoUx8IPXeTxyC6TGcWu4wC
FuLJRoPDoL6AQcmfEPDN2jsLZkC2qR0J5Mbziu92yp8au8beZ5HM7jqMVK6J+721UvlDBwaZj4AA
5U+R6M4X4SuHRU3Lx7zyO2c91DIPML2lSDwR8N/UQ0vzSVIbj8kqDOY0gi7dUpMXu8gf2r1yzPEV
Y5GeoBrZP7xvnIvSkHIPnqcKklyfERFLVXsx5b0+bTBOG176RhrjijjNvm1shS1l18XFLYCgh4gi
3GqYnOKqywgk1mjbRTNdTg3wLQSKJJg6+trgRv1kzfFEGG2afMPd6rKSm6YsYpTnE/1OVSPFNSdK
iyfqbPa3QqjuS1TMerOGuDP9EdMwb9p56h4osQxIazklZqDCtzuEJfOm3PI6odSBUAD2ipEydBRK
6gbdA7KBb4WupnLdI1JwZ1qjEuzfGRyZytjfUBfCVNvMfou3URV1co0etEKOdGr0+x5JqHBtUc2d
L+yl7IpaC5i6LY7v+UOLWNGw6lyzdXncRr9aa7RdQQDOrWVwYXtwOiCm+RTQCF7BXZcAVkEyl9ZK
zXjS7uyaqj4A+xZOCokYHTkaAenVHKI7u52tWPmbKUOK+BK3lnw5E0VxGNrW6nd4TcIPsepE/hmV
j/DcmAytE5R2T1rRRoNBDjsKf605lbipxxKc6VT1Q7mGitF+NVoZf28iQTwp0qnMV0ZYjBRnSb4Q
XZ+M4j6p+qokAx4ytE/NCIl05VGoAsgO4nLV6I0GWLUOkcNzoOUbG1tv/W9VkUpExI1hfNFCp8v3
lkrmO9jVtcmD64PJbO1eoVxt2Jo89KWd+qtYwxR5l3m5TXdhIOrfmUmXORun13N0n2ROlNJ2cXVr
WsX8Kmqn7tdTHXv5IRlqS9/pdpwFuTsCXx29LL2eEPQRW9XE9nc7TgdtDbNpzg+UccFSJrE0EH1t
EF5YsZ/0fG17qdtvPb03Tf6tW/+cWru+tuCCV+uIlQa0D2aci68Os2qVt7X6mSUhtSgvs5OneaoB
/lpOR3Qz6n25rIZtce3MVHFQTeeuWI01Ku0bAH+zQeIRTngMN01/ZxeFNxB5N9Ro+BHpvHaH3L2p
BHXSbdlgvLpi1gsEBgkc7YlSorwbzE5o7Agq1mzdpJ527pwmQUgRvaYGTAECtKjZvTSoUoxsaH1U
S/hR0fJVqKuvk6Ipe8RttTbZe/QGnpypBHzvZ1k6r6q2mL9WDXtlRRZvLtyzzH6dMezOt7lUxk1N
PeA3hw4UKepyYBjmyogvsk7KaeNCXJjXXmEpb6PQxHzUQsu6qIxeXBVu6/Fya2acg5KtvZdGwhmA
8wZI2G+r4VA7RfXdp/63Duv2ZZgSOsxZ44ZyPVAXcVehUU/fnMGu95Gj6AkBsY/FRoYVKP6JL1dv
CLipN6V90n2ZLQOYNCpotNzHYSlJlV3k2FuiNkq0dl4l1krvE8fYoMU6/6SbHl9TDwt/IQJgwG8B
r9GtjCbyxSqH1cZdNU6U940+n77Zntn/hDk2gBAeS8hDiCI0fNR56Stk85jo6xHRfrmC7DaDd9Y1
DyQWT6u+64dRiG3t5+4rESICuLpyizugvRnotbapq1VW+sM9kuc2lCir6R2uWqff9abbV3vg3C2b
EipJDvQautNKRJbu3DrLnRWEWZrn6zjJSJWbuIA4Y44DLJveHwuKEKISPLQ4NXrbVtfSl06mRnHh
UCP8mlPWvW8cJJ03VmMbNzimexAmInh760hHcJmy7iyJVEM/9ndJ3OmA7Dt3AYNPqn3Fsg3N/DBd
xs1Z35XrdRzDcHKhZxi1llR7NIxKsfXNfq7WLe6fVzzpRJEd6moWCTbvy0pDdu93a7sKwokhcvLD
xKnq/dCnAuvn1viDsIgF9UoMXfcbjXXHPsh4tMeL0E/cvZYN/rxh19uk8unY/ZF523S7vqyhsYyI
3wyr3NSbWykb/SuV4O4nJxs8hzdh1QB3hFZZ58ouJTOakuiGtCq5TkcPjLvPA8S1lYny0Su16mvM
PSJWKBkjExHVevGLcnY4rW0EFQRBXptdZgXgxnXUZQRK1F7AhKDFzgbBH6e6qXLPzDeGVlPcCDsc
2SBi1eNPxx1t9D2Tup9Xik57vY4sMd8j+k1zx8hHJMeb2XQbarw6cChBUvonM1P1HIeRfMKOuUi4
jWOIkYURO49VEvIoJhzzF5kmolpXg5Mkq8jQ8MBSPaW8lVvX0bfccHnnTC2lhNCMtWUECr7qjZ1G
7LxapuhmokvZ6QhBzd435AasV4ioJbAas5yHdVVSjlrxisOKkvOEckfu960ZIJ3vFDvbCgeSNCv6
ARfDlrsSCN0VHqYyDBBp8Q5MCMn62jb733j8NA9RNrDhBvrbv4npen1tTPD0VtXkeT+o7ftXDqUY
FGXLyodM0o+TDuLf1ss9gUhEUb+OwHB7jd/scm8QgTt4hD+D0JA3R7uqoedS6drLDANEbGh8gIq3
l/5PYOQ22UQpKodOQt9Ni/GGlyUbh4q+udFUx8GFINAuDJ18oTwh4A6ox8TV5WkeLPm1tyL7ld1V
TutJKPlSksvcl2HDSzMk1czh8+rhctSTEW1Pl57iFvbh6FzYDVwNvBOi4kYqjwsns5WYqUl6FJzG
SLHD/AEvz9vEG5e6Sq+i11rFzdd+gL4L4dUY5p0jGpJmGVfQNGxzVC9W6urULQRJ321EN3j4kdVN
9ExZkIVAFGqatlDx/NcoJy14aK3WS3lZK0rGgzT0Ydv72Klv0lZIY1fB3W2DKHUtpINQCTd3TR82
yRpFdWJtafU8rFVpRubOk631jfRwxGI6m3rnOm4SUfYrPxmTditpb9a7InPBlpcin4g0HCqUBN0p
k5R5M+SXE44p6Lb3ZEc3fiPan72Ic3vnwzD9SjuhqXZSwW/ZRnTOGkpPvGUHHonJZZ9jPXpBXlza
VGMYlmSBN4RuhzkXW8Xu+N7ERj1vFLQOcpY2okXZGC3hU9IYw7Ub25jMEBJHYjXHFFsJl3H5vJ2c
jhkkgwgVPL0xfxwa4X4tFJKRu6FAP3LpB9OdYDWbcg8MWL34BcJwV5mBFu+2NBaK9VRXJZxSG87i
ipJmb2/mlIv0QCZqhNi4oJm9wctMsCkGb6xuQhgdvxRE/eG+cLTZ37UQbZMddHntm2PE3rizDItQ
jZorCv0UbiZt57C1fsZ5Zb0IHkKNGFI60T0NAM55m1au/wgpzyPKHw3ihESP55tCn2BOe17oQltl
Z3SrQoU20rg2JemNpeD3rB1dWgewnckFevVwrgx290UY+/PPyDCUuaE5Yj9JOJr1rqyLScJwlpSG
SA51JPkVZiWrxh5yKF6E0DxHkR1fyjpu0xuW1xZrU1EYHiq6oqvBE+J70cRetoY2Tz2iGqX5g+BT
pz1aqGWpI62CXIJy8m0z2FQIw8gncYbyFNHT9qypXqe5EXKh0Gc9EAO08xqbMg9CWdaG5cqMnNxY
ExEZl2mua+OGGdVXZa41HpsxzR4i3hAXkdeBwgzdYuGtGgrlYid9EQakBr6ziqfEuTd9UK2QenP5
1KNfH26auTVeo5jiC9n+XO4+Rlm8gf8AqyANApaMDx+8lBOwii0028E1m2ytG+xvjt5NL1mjxhfp
kU8UiQ7f6uMBT4GWlDyxlsWNFAU5F0LACfynoGElXU1TeysUHZYMSsX0rlEwrjeaBBV1hbb0mLC2
pD5BUppUacouh4X+8c94g2PhZywSoAa6fWC6TkVHzYU7QbO92+u16B/Z5dqm7qDmUscrzwhFvEEd
/VU19RkKID0o1uWn/AN4KqTpLLJlau9apdOuIhWmd9T+8v3HM3r7JfERhwdEfZy0DOT38TBOUxXa
IHS176Hl7RqUCWC9+TEpW1gHfZLEZ9yv364g46H1BFhvkfs91SDkmlU0UhO11xXyXbRejac2QZfe
ga31/PHUxPLbj4BALKFBcIVtAUgn43Rumd24bmJMap/5mY0gD7DRYWzbXQOgixEHtKipoJWX7mRP
lOHteWOIvr2QRu0+fPxT3ltlw8Jp1OT3EP2efMy8BipAF7jbF0V60O3qd1wN35AUj3a1/h/sG9Px
ke8yAXchzHb8QembzhG6GmoP7TjdL0S7vVbY4gzL473dCXYSOo9jC90+1W2WFhGZSqWiGAV8ipPW
XbqlkGfm8t6yYVgPjsuG/IAx8vFc4jQl8OlitZ9GSHqBzHytvYUtmY+XqHEh7K3ZA93ej7/V6Q4F
tQmie1GGcUzbZq8eD+rUOjloPeoBOY3649oOSGVqSnG2rSct/PbxYKf6mBQkFgweOFUEMvEOOtUX
8zrInp7XjgFdv+JH2bboqwNASbcgn/WDr8MHHYG5Pxlta7/W0UA0VzjmPiyzdFuaY31lED/en/lR
pwfn748iTOWyRRoH1snxEng6eEfqMWMQTZ6zbnMpHyAxU+Y35mlNJlFv4RD3N1YFEAQVfnunyibc
dVNy7gi/8y1MJNW5arlx6TqevjPQvV0bURQkydooEElY/YH2PNyhZ+Tcfjzp0x3NnBejDJC/UNAE
Uz+e8zi55QDGbQ48Whzrqu2MQw5J8QyJ6L0J8aERHeIC1F3vZHMNihaNNftjkDg65cgevWJir8Kf
IgDmKK6fgem+N9wy2MIesoBfngyXGTN4RNFPwRyC6If3CJDNnK/xETunOPnO8sHq87jfgMuCfF6O
8j/PFSJApebO6IYaXg+gxdSpA4jinFjdO/NB+phDyVvlA/w+udwKQexPOqoCS+XDH+mk3t6P9PGX
U9E//PR+cNDmBUvNLeC6p8Qrcxjokln0V3VLn3G6m7+aRXVWmJ5V+feFYtOhjgv1EEoEMPFTIC5m
MCUhjN8GzVz/TpPS306W+qSf6XLFYMnGH2fDwWI4lZyyFeQIpCPbYNaocpaWFV+UuS/PBBLvbADw
bK5LpAJEm/N6vAE8SkQwG3EdBxyXbmbkZi4ExZHdx1/lnQ3ggW/AhchEDpRe+vEo6Le0tSbjKWin
yrhLRCHRizQc7SoFPPBJ+5hl4TwTtwAk0Q3w0n/ZP//sabNUOkRwOQZE8z11JECI2OrhbTpeRN3U
P2RI1Axnnrx3lnEhpkFOWMy02erHE2R3ZxLsyYj8hjN9EXExBOlkeZ90qvk7NThZAhXehfN6al88
J1VB5Zdebr/4CNzVdKCcXd/qpf5J5PeyhvzPgFHI8wZJ43g+VeFTvfDDIXCdsf8+6Lb6JUgPX5Pe
nc8wx9/uDQFxDtdBKmp4YZ0qFVLhphJIRTQoPHwgTRMTr75UdVDVlKg+3oZvvxKZyML+gsuEGK19
8lg0fjj2dMRQ+hmcNF/pQGhzWP+/Px7l7YQMndhqUYvTLaLlkyOV+KBMGncSuLLpaVBU5XhpNI6D
tkDRvvwnQ3FJcOWhTXiq4qvGDp+80BaBpdXdxk8KmsRD1m9cM7PPrN1yRI/vPGaFLJ0HLwfFZN08
3hFUL7pYR24sqNCsW3W96MaN7+bGDxkDRN+iB/tYzoAXQpoVZ26Pt5+NJIDTjLrjkhicijQDoHdS
lJlFILEhffDncKJ+pRufvgnBWPIQ+kveRrFsyWX/uTZoe+o4KkVuUFAJ2pezG14ZSIidWcZ35rJc
6Asv5m9+eDKKNTpAJ/KYUeyw3xhZprY6TIJPR0U8f0TfFoEgEap+cnzBl/K5Rt1lxZIQvO/gIAzW
x+n0WfqLa5tYGoBnI3TgSTyVwgfUm7e0ZfUgbv10I1Hr21ijia5VlpWf/j48HBQuDCQHlmfx9Iod
qt4trcleer/4FGOmvNM7VGU+PlFvv4+1yOnyspskL8bpiaL9XiPzLO3AWlqT0QSRGMSv8eldAB1q
cR9arAp4Mk6+j9AL4Ha+soNOpAOa4vWvMEZO8eOpvL2HqLgscreINywEs5NHV8sWFzW/tANQq+oG
MwfvysRxlkwkx7/u47HeWTaotAtxj2uPI3rycZC7qunIuFaA3UkNsozIJdlI0+w/vbEROYKWzFtL
aYBX/viQJj2CWSmS/wFe79Nqdm2AXABNz3ye5a8c33UEdmBMEL9wadc5J++EGRUd5ZCa2Uyefdla
WkStOtbXNPTKfaWPn9SV5aVd7OSRq3aWcJLM7XhWppQWRBXdCjReSVg63rynix+e+UZvZ4VUtw1J
Dd8rYp7TJIZrjffPTwF1yrJKDgMyFOUaBE6or4HbT/0W6CmCeh9vjOWnHy8l5TbEZdlj3BHM9Hhq
hdH1Hh14OzBGpCLvs3buKOR3nVvsLSwiqGNHEpJ5Hppw2jyK6tZtMVf9OWH45Yud/gwCNAP9B3uh
I5580S53PCA7tR0U0PMvwGuJG1urwt2UjeOdJfrxpjFxZ/p47m8PBYUIWCccckynqWgdzx05Yvqq
WW4HKTTEtQ0efS3wjtp+PMqpXCxr6iFozbngZJAKW8vP+OfhmstWS5tEb4NEDgA3pWvXKBpm40Lx
Kb3wC/qgmbfWEiu0NklCEykA5JC9TtLTxMFxezA0TomLydqO7V5CuK/gvNfKHa3DVIzqWalkHNdz
ZjnR1jYX0owfDaWxlqh30IxG8bQ/CAqw3Zn9+vabwQjk8eIf6qlkwsfzylTb2GlvKQiBrdzALbiM
CiLq0Z30A6m3t+6iKTkTjL49I4yJ9SSR/EJYtYzjMadkcauHyRn4RTrfE8tr61Kf/B+i8PpfnuzM
M3nDO+MRJPLZqJNQkXszHo5jsTFpbdCR82866GE79HK17aTb9oUHhvLh483y9k3gIWCGTI7KHA3S
4/klo1VkeW61QSvT4gBiHHE78MngKsNzBbm3U4NmzPuzaMoIqLgnu5+QHpqolrMtG6n+5GWkIwZX
Rl9C4qNNEjnWp+MD6sZEVTx0wrGoZxxPrXN7msChLoOk0p0LOC+Q+u0oOlebeXuofdS/TcJ6lNxp
apxMK6eWPyfJIANbjfnLCKlmnXlReubafDOKY5A+ILxPFc0jUjjZh4hKjpkBcDvQ2yq6JGShYiKF
c/jkbmAUQl7KDAg5WXRIjpcMRs7S/G37gC5qvockF+99LwFJk/dO8PFQ702IdgX3AMmrA//heKh8
jqQjYqQmx9A2nrLC1Q8ox1abz4+CjxjwbHyZiOVP90ALTBaWZx+EOhgvr+ut57Ep5CcdiLgikBqw
DYqbgkyBu+l4MiBaOrfWvC4ABmRtxwi1j3wMy08W6/+OQupNpWoRCRAnewBzkW4s+7wPnKiiVotT
28ZToBw+v2QuSYLFOAaa46cfBnh46lh+B2i+ih6A60dI007pz8+PwjbG+497fGnFHa/YZE2gJcGP
UwyOG0BbsjVuomTMd58eZnnh7SXCWWKqZRf+8xSGM0Yj1pggaIr4aHVRloUzXkWJW9SfH2gpz2Eh
wY6mFHNycioVzgJkYhfMphddawB4dunojmei3SVCP4paqOLTdqM6B8R0MeA4no6pQxTyiqoLUEsV
6S4yY5Fu46Ksy+sxqozbPNJ793poe91ZG5ldR58/tEu2T50JOohtOSfLWfawkQZo5EEn6+oLwsg9
FfazNp9/y9mn0wR65ghepL/v7vE04VCPozMxzSo30wsjspLnrNREt5tjGd/FBuLPke3FXyvUI7ZS
hv7WzhL/zFova3nyI6jdOxSHKDMR3Z+c6b7H8qxwkiGw0QZGfrWtdgDnwoMxQkQC3NAMty6kl+FM
qvHmQaZTTEmKmJT6DY/kycFg3iEn0++DsuyjqwyS1Ua3e+1aQV36D4ZC14T0lo8KFuQky7ALNE1b
qfdBbNO/AukytK8TPNarFq3Uc7Hve8u5eIXxPdk5mOQdf9NyympaTKIPGt9L9zMP8VUpJ0QKDCXq
XZ00fOhWz399+vyzjSiFLWUiwft5PKoHrhMBjb6nbFmIuzTshm2JqfbnL+YlqfYFibVOZepkId0s
Gk2s4IZAZQO4o1pvL2NI0mc+1/LlTzckx4EnhghxuTaP58JZ6JJMSq7/sZn2RAoeqoOgJlAfrUGJ
b0osQv58fvlA72BlRY8fb7CTiY3m1MAlmvsAP/AMdSsgrTANnK//yShE2QxAbn0qQqNoN6B3wCM9
wTU++LPVbKI8j86kRcvynC4fzab/M8pJ9SMpJJbLgsZGHWKCXhHmrLvB8DefnYupI2RkL1cXTYfT
rTACSQKDmXQB3dZqO9cI0GaiM86M8vaSoInKViDYQNCKQvnxVsgXp0LZmH0gEbgDt+ttphIlgyzK
Pl3HoQ1o0bdFx86g33mKeKizQjV6NvJtVJxBqe3UQQcXcSZUf/uuIcbI6TGWPhpn9eRyyOVkt26Y
IfUyzo4FxFNSvYYQi3ItFMfyqxfqt2HRhxA08mr4dMBjEoL+1aglLeHROV5Mr8DfNYyJEdwW9nSk
odTQIdB9Zvu9QbGgBnQ0zMnFnk4GzUGUPAPkky0akekEqYzqTlfgjhFFqb0tMh8xeKmKVYz9AAwa
gMUz6hnfPr1FxYJ/4sLCcJno6Hi+iYzYvEnYBRkCxit459adjxHs08ejvL3vSb6gnZEXEUzS/Dge
xatHX+rZ1AXUc4bsi1FpKBxMjTd843UZL9NJ672ttAEvn3m3355zCo7UCbACovvGnjoeuJVloTyz
U0E/RM2NozDwNc3MPbNjl0U6vk3AD9PfY3ZgkriPj0cZ4jQs9KpdIiFEPdMYXk4+FmUAvlWe2Tnv
DUVHA4welTMaSCdDqXy2hj7j3kfBCr6CphBEb8H+y154n612UDeiXwnaiCUEn3dyDkNf9h01tz7A
I+c6yQDaa6P4XRFqIj1mnJnXOx+K4j1YA0KdxdF9+ff/xOYDkElKN0YXjFlV7/Kwhg/VdHH7/PFG
fOduoV9JJLXkGZSJT84dZC4k/C1ys2k2UAJI43YLgtbZWL1mvcRTRFpYu/0FrmHJmZ7pOxO0HTSN
qRhTXKFNezxBKu1O6UMpCBDrqLd9UU7fzDRF1unjCb6zP8gJAW+yjLTaTlOpPJ/BwaHkFsDxn5KD
oYGo3howr5tNBa/n+8ejLct1svHp9YFL4+r4e7aPJ4WEo9/nUGSCNjKLdStn2axdt5nQr/+LlEfC
P3TPzPDtmBTBlz4cdxb94FMsXGm0qebT0Ax6CVyUYo9EPNL7VY3tcGGN2Tl/5bffjXgYAAQ6bgIA
2anoKA4enmwa6oyxXVOtmt0Kq5DJ3Xy8kO9kOTZ5NK0yjGGZl75813/2Pwryo9RdshzfywLUzn7o
o0zXiBz8jiJnaw3JT6y2oSOS8i1U9E+ncsvoVFKXnQMG52R0W9OigRiF+xkO5B/pG+0VKkzTy8eT
fG8paUYbaDWymnhvHs8RMScoFz1HIKVhu3bwqt62Foj3z4+CvyZXFpU4yvknb03ZqqrF4o+5aGZ0
iaiEv88HceZufHvMOMzEQcjsUcGkbXI8lUH6SarKQgYgBuJ1k1b2rzbNx12YWundx/N5Z78zFFkL
8SOf57SclCg9t920kwH2LEm7rrOxeMT3Vzf3ttG790Uj6x8fj/ju5DCWWxQLTSrPJ7shafWxoiWM
tH7tpg9+gloH5IJuwpQSKyN1Zuu/MxrXB30tjyo+1dmT0QQU3rnQ2zaQli23o45hqZNWGFW0Zvrp
d5quLVEd7Vv+IeA5/mo1ghUe4nMySFVngdYT6ROY0PGgQpzgPl7DtxEPYDZeaJSKl3N12sPtsMsq
tZHSfU8LBdvEAn3+WxxUumQH46hJb8rR0H8NepjPZ8DY71wllAVpgurE/eybU7XvphFpE2FsHAi3
lre63nRXA+7k2nPSZ9EaEpSzQaupXjdtv4GHHH06/2V4VMaXoZfAcnmC/7nJjFgYMp9RvUJONN5O
bagHSZyeeXjebpplEMeDTMINT3Z1PIiiNx+3Tof0RkyXEMNNZIRSH051c64v+vbSYiTqIii/8v9o
yR6PJLwBirozI+KFXNYuaqm1N1hInHnU3psPgSM5HGedkuGbqxHDlKwm/JkMsRApF5pi2vprP+3T
M1fXOxMCAUwvhLIxgvCnlQNpaq3RuLyfAKuy70nS2Yd+yIvt3/3/KXnj/6do8ZG08YciyP9fyhuz
BT6QN/6R4nPXqh/HPhvLvvlfAseu/V+YqvJwUIEiXaCI+78Fjh0EjgkPqdUsEQD+2Xy6//HMsMR/
ATrRAUlSBOSF9vhz/+OZYTr/Re5BIZjTQG7FX/yMwvGynf9vREc4tXR8AGLSk6fFROhzvN0tO/Ew
IzP9wPJGVPzCvn5SbTu8hFQOr91OM65U2og7kCLniuYgW45PAYNT4SX0R9rdIKB8k9ygcKzDLx9F
YGBsscdMsn5izm53iZxEKHahPpfbECDBtHFCR/W7vA4vsS5FiWGe8tdWwiasOt2867x5CLzRd599
vAgfdN9rYZ2Vg0nP2449eG1JdBdXvrEfDLO/Q1qsKFedbUuxiZUVIzw6j/2tQC3yZxhyd6Y5+GQc
fcOr2puLVYdaAtZOLfaZsfzpIO+wH5FM3BE/ej9GamLzSlMDhK4eY72VRIkcHbexGNILH00qbUT6
ETY/tPd+kZqLWyt56FVoXo6Wl/whesnVQUWFQJ58iGS1aY2uuLNUBX0R/bOregija6FJUL+qR+kH
xY/6xkxHON55Vzev/jDXD1lFXWrTiSZ+rSB6f23SqNy68HQ2Xiv8aG0pzGKpm1tdtMUYvBebmgv9
SRv69quVDygJZvm8qENxCxWrKNRxMhvdNFuMo4pnHHTQxYMkDgnYHbKtOxXetVeN5cHFYXTbc6Hu
I3SbNjjmqnUtJ22fVVl6O3lZBe4xSnaFrqd/4Kpq27KLASGEqTRXVmR08LVd4xrOn7ahDDleCz+s
H3M30XbDrMt9FmYZRD7k/LIWMaumwidkNQzjN2WjIoKoZl/8GrMx/zqHkbic9M7C1jDqd1NqNs9W
hzibaffRE7wrSF7JHBHYAHVdjSKFeUtVPFtlEAt/EanaN6ElsXKbsXDBx6XGoyWuok2uUZ9cpbq8
0EDRfKkXD4QpD8eN1xlql9RJ+0N5/gYNvC++Lrf4+M7rEtGaPbyO9kCM19yp2jBvStHg6xbxHuc1
vsimr13kbpWtmxnXo7jU1WWpFdYOIQvtkJa5eCa1bFd2ZaqgSkQPA1EvvmeWcu9ad5r+FImJRIOV
TclDjbTZvG6TqYPYbqlNLab+akalursoK3365mZqXukI77mrBHEhFEBsNW9NMyx2RRnVBxRPDoga
vMIMDdFxrasNB+NnwyWCleKUrk0TwRGrh44ttOnWdjTvt+mp6xgNSCX8amv3eDDZoBTslpJL1EOx
mVmysIElDPky2ziIg1w2o9iKyJFBHIcXKhL3dWshMlbMwP6tQzeG4I3q7ir122JXFuV6hnvpZwbq
lFPTvwyGgI1vvEp8djamHv3WxENTa+gawZdE5moF5fRuzJPnSk2P0pEXYWI+ojL3gJjOvRE3+7RD
qhEHVi8dAqdLrk1U2cJwROM2BRNQKA5TViJGGsnHssQkNR2epYuWG3IAgFgRfM8iASzpafJtWJ/9
z9i0HuPM+D7F03+zdybLkTNHun2Va9pDhnlYaAMkck4mhyRZxQ2sqsjCjEBgCgBPf0/WbbNu/eo2
We/vQitJRTKHQLj75+cMFxcGyhW4dBLlzmA99mbxuWRpzuh0nh/aQTuXi3uckIgZvbG3VcbA84to
UxFWtnZsaRxC7k7vy55d5Fb9TQ/g3/ESWEnDh3CEP2W3/hk1K6TqorvZS3UWgR1a+hxniqVCDD26
BCuUo2vt7SyPumywYgghvyrXLVAUusOFgUR2qERd7sFK3OwycY7dDPACkIT8ZWUaa9lsjm9nw9mU
5QJCSHwDm+J/aYGl7d3OORZK3ZST2zHhbxhOzgRnrErfzRl6Xz8FEYgWGA3ZcarX0C7elRiGnWuM
sQCCEZWcnyDZIJ18OFMDC9fCCVYWX40pn+EStdEQcNoP7sOiqo51vhQMbv1K0umW+Q9Yfm+FBcWm
LpvPBJYDbE4YK0C9LgwPQnswQOSO6tmrIaS5NUvIY2RI2498Jz9WgHZJKn+sQr/Os37hhgzSYzoD
79Iuk6umeMnbJ97czdz5+2wCSKzPXsZqVP8MEnFT6B60G0HXyM1iAQ4uxLcMYjG/yM5BtWFEPEDp
gQRzFo5yfTA5qVQhnswVsrImIPeZtCA9N/+W5u43swWyEfBe5R2gLJbe8qB5gnJ0LTvjyRjJzOp+
cexcVJHI5c+F1t9NqROEhhbsajrndLDya2FpV77ULwRF2TLjX0tdF1RrcDBKWNCQE2DMzk3UryYr
6pNznXwQfKhXr2qazq02fm9V85D4Ds6S9Mdg5REQlDli+9rbLXp+Wn0k6pJ1Fqrti7F44IA79zkd
xxNduodmJWlVaG+O1ZwNpYVFZq9hVk9PJQ8L1xDVRveWuM8GnRVU66BSAAjDGsBQAIiCOLSi/m/m
eT84r3BUoAVpHjiJeWSK20ksXWmQ7AejO8+1c5lbt9jZ7RffrwxFeG5FqzV7p2QYm8hJizLOOODP
RlrJqFh0g62O+Za1yt6Ueo8KVJh689iIYb6tvqsdG9d+rljHB8dt67AR+WlrYS2bAD0xH3rFp0er
Az7fOo9Bjw9rOvj7YtVhTAk3iWYuGsdcbxZaAJkR9uMSD9aPltWBzWKzWOKg142CAGiAzJPylPva
xUsXjQ8OllmcxM12KmX6ouWcMVT18/pj8sbnRNRvxuBeV6u23mavmv0z3uBXn/kUxCKoLl5I1Jrs
F69U5WDOKrbM4YKwLuaLb50H+ea3iEknm7ep1/LHWr9/p0nki+XBTquNaow3T/NebahA60TwL7CL
72ZNIy1JshL+PUMAb27q61BBbFRW/+G53eM6J1nYsPe+dO4xXXkircbeM4Y3XyYQJtPix9itnFqm
vx1IKyPObkLPK+9Eg0aGnTNxcLb259R4r8Df2NJ3QOP0bfXTq6sIEA9czLqQUT/Mh1XrUj5QkutW
CogsNQ+t5u4bmT/2ZfuSFdlrhUAp0ZA2ehlmAwh0nlM9NN3LqPf7ai42cw2eDoJOlTW3BRd5aDDe
45MS7MC1HksnkzzH5LGg1QLDzeF6234PYKVNiTiYnb4F5Jfx2ujfAKBvylxAsR5+F0l7CQZ57Ox6
F3TB97nIn1tN48/yY6NwHGhow7MlqhYmrLSjrM0/AAL0obBZnHM175h6y8mAt9vXd5TiwCcfC2ay
E7q+l1niRt1qRC0u9XWe0YLnG5h7Dpq55tzPSbfxtGSNWj6ooa0O+ZzJWBbyXPgjrCxOMFeibXRB
RIRS6x6BNvzs9IF3y25yejjduCECCq5gmQGrzy9pRzzTVHQAWt3d+mN7KjU9ykfXfGMB966Ozp+L
aZjuys92j0eS31oANIB3Gppq2k863lg9l/bWZn0F8a0+RLgB0h2jgdfZAWHoVsiLR1DHzhgbzPF3
QOsB3ZoGcCk/Rd7bG+Y+rxHWmdy943rJvjH332VVddSq5snOuJIpTpRwHLyPoKux6s3Zxl0AR6Yt
gVSN6wU63FxuGfDyIufpT8ZXqBYqTkqiUnEgpR4xOX/DrviUrOuFVTq1EZ6kok5cXnuZfM2ts9Hq
5UkQ14NA42m7SgOgvZi8wDNnIi0TziYoct/qPs+PyuICzmcL0v7Sv9Vc3fZp6h+SHAjT1HVbvUXM
nQkRYUv9bQQF6OumeyvvrHXPfKNNsk8TAtWwYWe40tFw/1C6gPtlBuS9CLzrXPmREFl5gA4pQ4aj
F3gMPrb09oOMC55pEyeB3tFbF8Ql8UhBphC1PUapALoMYuhpHfK3YsDCwUGNCDJyXBmh0uXQ9d4R
JUiOtsnakZgpN5XQ9/1cvrLdmUcW2nGotzZ3q+HNrZaLzfhYuuu+8qZ3JKh3pdSjOQb7XM6vCiuA
XWg7MTifi3tK075gx2wBjK7W0zrNp9zSv2TvT5u7wIC72clMhu9WzzUnWOsTaCEVEcRDcCynvdU7
/Y92TGKv43eYpMkEtFs+GglCUBXrD37XH76ChNvrDzihoAPBDAlNS4N11kw//bp6spbs3PVQajWO
zE3hOi2sEgcfmdFZvDaemR+11dhgUj8MtnHOdT1sCrnr6/mMyxoIsExvjbtku9bJ57DE5Jx1nQyV
vVxgEwGkCow4xTDMZXoEUcThmtqb3npmknnsPPQEbr5uIcJkduyWHDt653LQFzcLol9Ehn2zOtZv
UiKQgSYWGrPYNZebprtLjMJ0Z4n8rbNQIpSSez1H7jiUm7GXU2hrw1bdZ+0joO5bZaV6s+krB4cl
I1axVwHf67DMRgrG2v8WeHV/MLIRMp0/qK0A/HAAzec+Sa7dcTd7HShM0OIHfUmag5559dbM83SH
a8T6agfHBDOdLYxTlLfuG5HuvQy5AyZnxNzzbITGrCfXgtVZyS2GjjOQXl07ZnaQ/HIq1/pGKglS
EdcMeDFoLvNHKiqwp80sqWJJ9qVR1UC+iO5bfDcXe9JWTRWVZTAb1ldJpcGZkRtVyK2h+63c8V5P
ZAoGJab7g7A1Gau2RVrtyE67zoA9P4VKxGkSubbXsALG5VSogxrWcS9XeGze6ILwmpuyR+k5V880
OywknTPXRiEb9xtgXTx1pQtnF5+12LiZ7m8JA3nbxfPlp8NZfxY6Jlxgwmby6nZy+mWyWnb0h7L9
RmrLBWsLqTHUq2U+gqmYyijzPBF5ymj2Zt4kL8Ug/G0eaNZ+1NPs05wBggPQ71AzW5qq/X0ON5sD
LUCMSNZ1/j2UmXaF9mLC8kqO87yoWARNDbDDWXmABiD7/QklGl5unfvZaM+P3CzGIOpEZj+kdxFb
SAnjHOcSLUvmck8eSteKpAGNfjAD+01JzfghLN4HFmu/1ibwXmCXD7HZl6Rg5Zw+DJZ1qLLyzc/1
FipNru9ga8B7kr4wY0tk4qIFat51cvQpttDxAO669xm0YK+Ic/P5Fa72MsBxCqJEIm8wqDMXsGSB
c0za0QQe51ndax742Zdap+mjcGewqE49bbt64fZsS+2yjrV20RNAo12ihmMWGAKM6JqHAfX+bp6y
7EfF4S4pxBaubutUefvJ98pHsK/FwRBOfwrGdN4uKgPdxiQynAxkxwriLrxeR7zLtFY/3H5472e+
AkKdUsqqXdNZd1Jy6uY/dUT2gOzZPS0pnEbYYDailGgpOwwO80QcabbH4pedieJkC1upOx2Z7z5Z
auQdHnAfq0geXX1cI3oQ7XHqJ3mRtltuGLZf+bXnW+E27q4zBrkF7NFFves8SIuyTvQ6KgNzfhia
0eUbrilv36fTcBKuEtsVcOdPzdaqDWEHMo+TMe942FRPckqT7wUBoYObctnnP+Zzj1DgIkFFUzoX
YKYDTpJ9x6JPEQ6uLPRocTP8qkvvUYZ5zsNcqnoJrcSut0zwALkAqI8EcpdQgFz5qnOn+E414X+O
KSTIJVHJWbS2DGWagQpCSn5LlAfjt3S8qz0oP858wKWtNfSxPZVLtDIY0DgkDCJdVJdHzLr5Fegj
B/js9Nuum4t3OxiaR0Tz9RVbNjFEu9BBUnjqqezVdM68df0oDR56bjY6T5nhLzuzNJaTPQXjNRDL
+sGjwuaS7DfuphT2GKsMnimP0yq/tBMzqNBdRfM59i23Sa6v5xai1qMTtFg2est8lQa3uswc2hMD
sOWmez0PHIo++HQBa/3RtAIWY4prbtc86SOh99OJwoWkmte618DNWiB62rqpHayC/qqbt7bJKjzj
othK3eljqK3FfgTIvpkKOYpo0I32h8b3esNTVY97tvE3qcc/DXYsuRvqE9zcev2+4PM8wUqwYsPR
kpNnDmB36xdXevkuSGDvez73CzOnodONtf2yev0UmU5Gr5TlK4pkkfIj0nX4Rp5oDAMWe06daIb7
BMw+GgkYMc0pfEpIn7sYXcvFuCWaHkgu0rOxN5Q/PmrsRL+lc+ecYcmy/MqYztivovc3EzESN2og
gJEUcWihsKY3f2+gKMvtlKbfrTqvufsbtXZGdYxkpmlwv+1yvr8veITqWFdgvgZVN+aeYB4RjHJM
MXjoWC1vdSfKVzZVkaosQVBdpbM0KHrye1kIUClUs6QzYLTyCVyGT2eB/x4k+d3jHmTdyVOOA1Z3
bj8qOoBvJohrE37tWmhOyAJsv+c5iY6pKi9OgNsC4A8uurxR1aZ3M/dqO/0Iox4kq68JFQ1mZ/f7
WrpaXHnG1h0TKsJAYAmtgAFdbDkrugTcWRwzZ0w0ZdWk7SdXO9SZdb/+68mjgYRpW05rQ7bNL/i0
D/ptsrqv0oXKK4Y2/5WZGnlnMAECxxB90fJn12lWDP28oXOm0Z1Y+ZTFI8qA4dj6uXbEDz3oEack
0FNfC+4oJPq6WOerfH7zAgxSmyTl+KZX0vF1UAZiKnukFiXoC7pzcRGk+VUqfvRFVv1MDNqgcQF5
bD8FKcPYJR8SakQV5PusrIIbFK51O8xenz82+gxayvZS8qCdJzkbp2Wk4qswzh1seBtcXdMeaaqT
p2NM7Wzxjs9qp7TFecwK04fbzT8PiWEczw3Joq3yuHCyJByAfKUNXuy7KQ3eXFl6eKEsY7vSZwdX
OsqZ06Vtp+PqNDWXYTuTkkJcJGbMYoR5wi7S7WdUeJi6G7VDfWF/3H3z321tGlHVGs3RXgvHjFoc
EHQokYF/psbYH+bGSK7AT+03jYvN1enZCAxz/n2Serl/6EXBE8FoW+uVJbQchI5c89td2b1TGdNy
JByFG1X3z1dVwLKHaLYzGsM+gLLl2bC0TgdqH3UXAyIdphmgxGu3ttolb9z5Fzl+k37XKl7yuRX+
BrOJ+TC2jXpMl9rcNMrrofjXpUASXnVmdKe0BGCcy+wmCcaQyKzGVwBZ2mFhx7sPfdqw3/xi/Eyn
BZbjKAiVREsRt2rjnjXNjIyC1ZGpeUzStN1rmLTiAJ75YTHIu9zJ1jOpGi7eWknrPtEfSrf1TvaM
EpLuTN6dZWeYpwTrN+8oo9+Qz4SIdDmjVCvoHHHcfaZjSytbGNbFcubu1reyfRWpTssp09R6XAfa
eJGn5VpslHTBWAn1sFWM9npVXoI1joSRuW0Uu4mdqbgG2NzLGuKC0LnLbDPRVH6lGExOkzuJE4Vp
tzVhRLwoNJZH9JKoHCa2x59ou4mj1Vosu5f2fOoC7M/VYN/rwAyiptHXfCoseppZK72XVCQspSHh
HG+tsNz3AhPtDv2UeO0CLct2Fp3iHziWNQ2er4N7wslqb41UA+a2WxpkvRIIZ8UAK7TtPLhfQnwZ
Tl1fOjE5VnNn0SCf3yDTulcqEqO5LCbBp01CyrMkLJzM21p1Ql7tvBNXX29HD+BhA2CYc6j73gun
+CWlj9rJbbLslLf98GYW6LUA0tNKZhn511q0ze/a7Nst15XxFUMSX4UqsL+DoAdJ5ZUCpHjmiv1s
1d4BWimNW6MotUtjptW1r8bxIbExJvQOJogqt7OrgCR6liMkcFYFcJ9WenulKcUHagjMH7lfmM2u
GhYuguwYDHGZTtMrXbQeh2Ce9nHalFbkL+IeSQvqbaqN2SHnMDqV3Ite+Vh89o3L5YFmFJDpYHjW
hmC4rT26mXCGYvFUc8JkG2O1+ARUddY8+QFTCp1GJ5447teT6KaYmUHzydBB7lTDjiojFmPB7KDx
lenlGOih3an6XDU0+aHbPHUjzTKDrPZtyFo9Rq9hHhkq9ktIdLSKvZ63PINCvOWM63bslslNbi9o
HIi4pT8d5ZtVbOYCnTq00NGlyQQCtvvF+2pRwbXDl4fhYDMMmv7oBvP6MOieuWXbzdx4cD8vjdKp
tWyvH+iqVA73OSm4cKnuEd+M9ljo6y3Ig1tXJPNz7bV17GjuMIf8qk5KGdbKLQtg62t1z+dRgyg1
gv0nmBclyvY7QNK+dlhX5qlabyQbQ/jtc+d39Bo6r9tUftp81Lnff3C2qLPtLutFR/11yiiDznlj
r6+pyXNr8Nz2owRmzmONdSI419PPqhDGrUn6zzpIaeqKLNm2dGDOps3ILdSlVQH1r5lFjfjoToad
1NepmK0fEBr2LEbNR7Pjd61KwSpyOvXyQAN7fnQb3wYA3dMwjGj7gS7MWEY9JxRkqztXjwUc3rCw
6/ZU616rmCU0A895rf2lsdoHd5BIZUFFu6MS4wZmrqfF8MVGv2uys8b6LNlm9MMJeDHDlNLq6qgj
KLm3eARt3TWHdNqISrxpLN1/uR59R1Mw2JuTatlSDasL6vYpLu6G7qHum+PcmafKKzo+Ju67ZXcA
oq3J2i6lkTzmSgIplaxW76QF5zKCqVM/jMQvQhLQDxWasF+pq/8o/Sx7CwRtsi65q70Bbjk1XT/K
MvfcloF34Qv3zsJff1+IX2xca8hMQpc3m1b5Qvto5Zrmtxabs9J/SzG9bdJy9aJ5KCJvGg+WLrBP
qeaiMDAxLtCep76zTlNJ+45qWYVZci/3R8D9fbu8NwXjF5RgKXxt/myPGesGNREvNSk0r1Puy2ym
h5at85B5/krhukYigx7t1a9IMl5ltfqHgqW+A3eL42LNHxo0fH73atCe0sK/VkX7oIompsV7toT+
kTTNyZd6OJvVAYfAczE3T4XqLigDa14Kq9r7QfKUjp33BukM9HgzJdh1oM9rnXsouKu6oa5m/T2o
6YaOmk13aHhWLhsDk6Pp206bbxQkdAGQx7uKWzdLE/Wvle70cS0WC3q2200Ks6dn/8xnhGDcuQIv
0uZc7HrbgfYsCgjfW1pny3HWLBbOVd++K46+3UowNFpz33oP8nKI0mxNIkZ2985Uq57v6b06KkeH
oSkxa3rffWmlYb8UkEb9APZ6kRTn2VVA8GdVHwZBCI4wav3BTJy6u+q7rbQcZkZkeEOexQ869ecO
m2a7D6jtxhAbwu+infkjdEHYVqxcHfEkckr2WfVU8qh7oGylN9wFS7Mz3GR9mDgLd+iSjjywpvdi
FMggmNxv1nKg80/1zl5blrzp0uWCqwIGjYNtU1iUOl2a0ESUCA/bV1vUATyktKlvn1IIumrPSnQa
groqeZEEszhsaLvCL1Zwh0EwkuvjaI6MVKG/afWheyUuvUaY3srTYvXLmYrSBshIE7WhnK5CLVPj
t4Bx42cpMtpp7G0OHzjvxDNEiJkRk4EBc62XE53jRt84jnAO9VrlDl8L2K26phnID5z+zKNavVZa
353Z3Bt/uNqIoZNilZreMYb+U7bDfJwLN3vPRdOf4AYK5sNL7hwCZtO7RrcBRvckOdJoyluLm5ee
5hwUo6gxJLHgHa456zCRzmWDJsyijBdaddMrXCREB0EB3ZGoa9Ccl9nQRJwOs5kcZWppEoGH3dVb
xv4wjAtmty+VPxVHf/Xsi+ejbKFQ1g7agnvU9mb8aHYuaTk0K+ioPDllrqm5NCvT+pjoeVtFU6D5
F+RMPiOVxcxj9hb9N3QFVETMMAXfGLQ+b9XqlqAEOIgnKZsnYzYMJ1R3T565BsaFe6J9oM+tZcCM
BUH5QOjcyzKymfiZKuXGNHsFqWSbzEEVmCQ2B9876q13qyqffpaTpcVDR+16yh2JSE0zGFtRAeOF
tHnA6vrOTUrvt9mV+eMKFJ2RcNdaV2vkCxhNFoz83nOrO32Ujal0kNei5QRkRjdtIT1oG7fMzYgn
Nn8fc0jSAvx5ubKnpylpGDxnqdRi31PLrXFG8eomSbrHAyxCP/CH7eo6yQP6sHaf3PdHxYfV5O+O
RGAhUE+GgaNPLwisxB4TnvHNRjrxiHht2HD3mj56FHps9hXauW16/EKlLtyoxbPwuA5Z/rL0Y/s0
4Xkwc5p8Md3BlgYVXiIkEKwrsUKRFwzHQD+XXJHWojw1Tek+Srv0Nh62DC9KCWj/UnhDD8UiJubl
tsFQgkNMk7r22+BNjHSnyN7YXV62nAfWIe2wtZVpbWWYB9aMcarhXhBdZEQWgunYjjUlS9sZP1st
8TZMgJ2zzozhiNexeVhq6R8YLabb1Gt+Zkn7UiW6qMOWOpFuLD9Dlk5Bh0/wAoyWw/mF+NDu/Dru
jOB3X67rrTDRuY5+/mW1sj9pXlXFlOnLxcf6ieAg9W+M2vXnzB/Hp4Up0CWvStqlyTowC2GSFmZ6
GbxYmiftcPSK4Ee11pRNUEuo8obafZrNhsbUunZdZJoFBaXnL80+UxgmHBg8X3z+SYi0g/3Wp026
H1crox+lBVvq0H1Q5Ot+dEDjhb5wve2koTe1goZhXAUiD4MF4yNnwBiLo6HOHppgSDY01t0n/CrM
PCno1p1X59Df8SBgd5AO+7Gs8dEhrIzUOdDpMh7rxhePY5GNDzgmxKVQmaX4MhIKABhqHPKqZiKh
yN/mlex/13qevY+as+Qhr2DBaERpfiyq+hX9ifFOy47+mhT2GR0RBeLaylgo4kRVWgMfl5N3zhGO
X7HNTNu2Q+nhD874K5F2u+lyjBqrWTZnFBjJoUKCc1zMjmM28Ibn0VmbB2sp8o0E3BLpdWNMYdnz
/LT0msGGyU1OrdK42w2erMxeNnlQWc+iLZe7W8+LVOvLN0/FkiwD+pTh0U3QJY+kG/QWtFNLFioW
I1tFUeVOAX23gJeM+0lyalbb24yLjn1gsLz8VNlTdXKnYdnAYyyIPtxL5RSiVoIw6diByXunAUmk
Ji2Y3Am+KTRzrmSac7ZNZPm6rtZwXRxEyfgZ6u8G1d0uFav8lvSZ/w7E3v206+5+oUD4TqJtjvzZ
MZBmGxXCafGq+po2itVc/aWXR72evIdRX+nqpNK+mPYwo6Ie5WnphbZjhA+qv5rEIzMC/lbDmo1x
4xELONB8Tt68Qp93Zam32YZrmMbjWbbXceV47AyL9qujmvHaSy/4kaWZtzcsOaShRe8Iz3JZvFgd
7xfKdc+9MP9Q+2Aw6pEPeafOZmri0RGcHZhOg9z6ZJ963DAcuAS4o+m4oHYmPHGn95r3ibtWLs5x
nLhnDr1iTqOcdgyhGjk3A8dna2tNPGld8rOs0YzzQM/nT0Hc53GkgPc3RqXjtMOsLuMG6QWByq+h
5hqSrcttQsw1d8Z05OdYp5J2XJxkYEjD0hXyoyf2wh5OutIntc0MlNMQBZTNMdq29jI39Ac3Xc2a
hJNnJAAcrnYPAGaKh4m8WMz2rIwt2R1khTspTLn/MFu3bTKSZWoz59d8Q0V8YbR/h34y74HWfwq8
sttjw0ELbIjLvvlXxKlAGe8tcg12NMN7YpoEhZbEq75Vy2S/em6v6n3ia+ZTJxN5TByKhdgqdMi0
Vi/qvabnQRZTb3Co90xoIzZvk6ORGaxDCaY+qTnM+2lImYpxkbqhn1k3OgnafPtfMsaP/+/3/T/N
WD+KvBn6f/ztr6F/lmngEtiAnVnXIKru/GUhZaj1Oed8zfdjkqXsBQLxOuSFyYk5MAvcEs3pYpuA
RSyoPs++P2J6HDvyiP+7dPlff4+/okFz/MSz0JW7Q+1jRWWWDXFu9cXu/6fLh+Xw+Y+/mXcc9v+c
Ln9df379N+ny+//pP9Ll1t9BcsBuAuNwh3Lcg+Lqqx/+8TfH+Tu0IIerhuGws0fw/D/T5c7fQT+Q
K4ffT6oWzPx/psu9v5NTdwKfbSDLYsnc/9+ky+9rDP/8ZbtDB/lRABj4DYO/fkppNqG6rbJ9neQS
S+0gd7Mm1Y4ZYRk3vWneVGqN/2YH+M4l+Ocf6vJHs4hDfpecx1/3WK1hCrwCt8jeHWt33Ui0MxI7
s7suSPnQ4YZVYFSX0jJTN2SE2bv3pv1s/JuFoH8J1sPVgqNN9B9iCm3ev2zTWmpWZGj1grhPfcgF
1iqTEWu6mowU3PqjNmnzkGj9Lx+O/+5YYLvuX/56DxyR+Ye/yVr9vywWEr5eNIeUsuYM6nWkGFr8
xVqeJ0atK+8DdRRGyaQ6Jfc6KxdERjfyXoJ5xsgG/P0K+KsbZmV/TF1rvjPZbdU+L/DNvVJjsagO
L2BsiUE4DTpHpzCrF+bqo3k2/tSpcm02Vls3D9yFxpz2KuOEUBvdR89i4PmnFk4MfTY3lBkMYpN7
Ca0to4XaSIc51y6+CA3A1hveO1kcmjqwqqj4U6KP6cp9Byc0/jvqk9QgLWvSCQ6y5gtHVm2GKzGx
tHcPK0s3h2ZU6RdL6gnxLzoKmiqdTdGmwc5cy8c2GB8Ddb81DvbGu/cpCEslCMaS4QVws6QbTspe
p2EUooHUf2NX7QkZNy88o92X1K60fdKaQwSqlsFewg8pvIIZ4dqUO/Zhq20/r1dXrgpvEIlLQ5Ko
TpJvWmU5sSLBtwvu3RuNBmMI2NvjPqf9rlRJnIk2B62TycRg3bt+c3Ssyv05LP6RlFiwkRl/IubP
5gu0ifPLn9oWpc486c9Tar/X98YUCYQT0d6x2CqNvcmYEE8ZhA3esT2q1aa+jGMjrvQ2JezPSdJ+
1JavlYq4PyhcEXQawfmWmwUZTfU4stJWRnqJna8YJ+e3YJwOILCSZXHif6yuyhrw7STEoHlTFtcm
Rbf45Dj8sfCOrHIo75r96U4OJQzCEGWRZn/vZqOkQ5yMtXw2cSR3L8An9HlflVP6c8QPMV2kBMiA
Vf7emy3tJY+opqchHvii+dH8p827zqod905jehdtFthqnHycx1M60kJOWFh5zkpCzaTWVwcTcELr
mWnqkMaZqYNamM0ce2n2p4PtZTn1fysb75mxCmYGT+AYOmAESrUtKG/jVzB742u1cknaprXGgp8v
Op8En5ocPTKmEeVxLP409RPiF1db+UtBRPvPHMCvs9XZ0FBZpp+0mpRHEBwMA41HHfNvQqnZoXui
uo0XXFu4mu8TCsRBzcd9gZfrbtEy+0u0FtyynWfL8+gmTHsq0RjtbRr0pTq18+JOESPNjobQOJAb
Jx+Ajd3rfMshyafRRCz8zG22tAhFGhuj24ujeZ8hMTRhnDSMsGTIfYF02FRk+8yDjd2NNLEVlPIl
T4t02VptZ21FgW0myoYKL2mFr3wkzJ/W+kEfCK7xzU3JJouUbJmceljua235ScwSpjnEk0mYJupY
11y+k59y2TmeRPCKONCqXuaVEnLDDca/ySZRb8N9bkhpPsuHohnnamMxD+Q1znLHJNXa5eV3vtBD
Eael6aTvk4WSknaDxt0R9agf7OvSai5sUvhzlBb43jjki959GVuNLiyBg0WP9Rr74/EuYeGuVLF1
c4Jf1B8m05uB/aKSqKlfGLziawswBSWdCfKcPmB26joiGVEtq2YlqGOZVJXL0BGnQmG1hUirUJU3
2bPDEpCz1Vyf2ZutBUu2ddqOMU1FhGHT6InV8UrmZFGHbhlfl8LpWGcozBHva4nS0knoOx2awSpZ
QlrrAslNKq3krPIuKWOnmNdndpFUFWny3iTHbxLA5ZrrhcRrYKojuVwo/ra5dF+BXju4cLvMuCbS
cQD822ShNwsH0C99ssmRoaxsbwtd8PqzhRv7wJYDmUpZDd3/Ze/MdiNHsjT9KoO5HjaMNBoXoDHA
uNN37VKEFLohlBEhrsbduD39fF7V6M6M7MlE3U8BeVGIzHC5i252zr/2qEfk5O9Yf8YPZ8674Nzl
eJE2XpDU7SaRAkWpr/PliJ6kWlkqitZjSfP1d1+W4WNt+z3otQjTedtUwL4pnYQfcJnNsFn6Mt1Z
RYYCcmRQRUUcWC/KXp0HC5653qQuVFdBSku6pb12FZhXFvTtLTWKFHnRNMxXKGw2OsH+iOqmUN2B
RvrZPJZgwPWt3RTTetsRZgfj0iBQPPZtBongeH1271P6Vx6s1gcsB3HJCkQ5Ej5gGXL3iqE2hl9B
Xi0PBZ6dewvdXbupIYHLE+1AIReDuGa0ODMPTpROPR+1VTuyPrBGomQY1NxOO27e+J4w5+6mg6pK
HoYli9ddDUF46PhB3jk3k3unpDUUpAg5LGRASmjrgCurXk/trGcUAkA9KOW6oXprsJE1SM2Hlk26
g/9RY1a/5InEH9B7eJpq2AY0O2H70Rp2u2gobbqh0YasuLuNHTwNpqH4deZop7WSSHO7u9MCh/Jr
mDvoiJyusdL9ENTmS4H85QGxiJGbLhm8BwMJhDAwReRzmFy4uKj10N4cLPIBHXonF1QecjHwk5la
zB336XXwGQlbuBRS+PG+bRfL3U0IG3EbFnPXE5YFnwp8Wv5QJTdFRJoFKSrIWGuCVt0gyU4d8Svd
RQRVn54R8C784TBup6BwEPmXVnDX2sv8BDCedZcg6IoUneEgh71buOV6rnHRHerFbZGulHbX3cL0
rOu2q7ogvoRMgf2pB5llLnDd+oeZxXgT5NYyH003hWO02q265caewl3bG/+jKSAMo6Vfe4uH3F7F
3Thk8U8TsH5fTFbPQdS3NsomrzOi3Rc5ybgcD/b0k6j1JL8BRC5BYCHoTOQYBtjNktoq4+JJ6PRw
uzLZFt70sxpbjVXQjN8HX92njW1d6OjpdvBywXvYo+Ve7NfBlbtQgeoBwoIUOAb1StgNe9h6Klxp
05swKx7BurEXty0ksoe5QGx76XElCgutKDqfhibosg8+SIKLN1MozaeThvG5mNLq1Ey1i8puHc5Q
6yAy7US9tDXYd7IqBpgy3UXL2MZfrLAsviW2BwXI/ScvTYtWaOsjkLxx09L+MaSI7y3pzWeUV9zU
+B/2Dhjdu98o8SVXzdPUBY6Pu2e2aKxkRpjs8WkN+zsGUhx/TXkTS/leu12+K/X1G2c13WkkDzgy
BkdnviT1NmfVxXcxJIfSWc4Y3cXRJIkfLQQpbuiKX46pGLKLP5CYaHkW4oPQAoIKrPKuDPQ9Y1Ad
DX3e7cmTfCL2mgmgn2yiNjMYxfC2DZG5xUFxVnZ1KNKk2S9Lq6KgpJtRo0V01cU1qKyNO70F0o3v
0JgP0AVI7t2B452qh3wn5y681dNi9jYZAUeOh08T1sVB+d17n4QRNEx8FAiuRIujwUOxMdtjfV/E
vd7Zc3rm34nPS9813xOneKsTTmfAA+dQLOklUM6xS/t9H+pHBmT4FEs8xt3I1GSpY4ImJ9t4LtcU
kZHndQlpIB6weCZX74hark2WuHAwRXjnGHYWW17+0Ng4n9KhJnww1TGiFjt/SlcECZsWlRnH1RTf
WmKNMTpOtKSX/by1cD/uq87eZ4h3HxjcZ4SH4wQD5AyG2c9SH4OdTvRfVN6LdCbvI1+r9A5fzDsx
c+qBAufhxgTi6gX0sQa41oMjKZboVfxiK8iJePRQWEHUicV/81Nx24FLH9mCho/GdquT0t4h1SBn
NczQGYA5hbcDnB+L9dAilGrD9BvZODYWLQTInXOwBgsUNm7ehqq74m1+eGuatTmAsUqg5+F2nRGY
kl7/Wo3pU2BhPh2b+RSD/B2kGxa3ofgROIC6RIZstJUeGxv1SOdx0fF3nSEPiq3v6jvPG8WmD+xX
JhfgwXLi6av07L0NUJw5ePLuqvhXpOUfvCqZd4YCd64hxMqGx3wZLrKmwCx1IBRkqeWTq3V9cQL3
cVn9J5kqc9Cr493BKgYIFFAaTN7i74mpvPCMmhevK27I9YHCIJY2zaztMuW39CvqXVg0MMVCy02C
iu7UIyA+4ZiROzkmTyVosxnGJerWaS9Cqm4RabUjbGpC9E6INsJ1nyxnORQU8B17vMUX+mF9YiR1
+hZMY/KSyM5jbgzLt6XCPZv6c4kwbPHduzQ12CWbjlw57dmP2MCKnRXP9haMdN1mOYbjALrxYK2L
/BHLLPuqM2YpaLjgBpYtjqxQFPt4nb6WWA53Tdg0Z7WW56uIG2lZbB7Ry/vnKV3xU1rBkRhz/9ts
4zGhJRhW1q/9XTX6wz7Wy9ltC2cTl1Z2rgpHHuH9k50v+pJyY0RS7DWp/lgb8by0k/tiJNcdHKC3
iTn9I8rlXzrfTp4QpMecYiQ5rI5fRrEYZmjNrKZOPf4KMndpRZbtF537CpPepFK+kcACyzJ43xLH
i29XDvCLDDTLV4OsXgL/3mrTZcRvycPEr2YrJgi9OpVi53smAiRuIS6sjku5FhHQtn1PnB9HfY20
BMVBfMjCAm+6ccmRiW15raRfaXRaYiqidWWNH36YDI95AhXnZVRUc1/GG1daycVd8nY/zDl2FSuL
1DJbL/GaV9TUU4X7m+/PjyFm4g9X8VmxXJokyO+mFK5gmzH4jpFpzQmx27nmy8NAjsN9DoXYiq5V
rz6/5tvRt/Jt7Q/VbUq2k95WPnbnma6Fvb1AaLeBhzcaW8dLlZc3uNjkdi7KCni9cKN1ZBpY17h4
6oxXnT3tRUDSwWvXAFtsRpCDeylH70gTLRpuxUqgCcm6pGn2OrTz8NkbxgenMGIHd4/MPB0mZAlI
joo2628Jo/yON4os+1qc/ME9VkIe1ibfzyVL4aYZu3AXh2tzzlTtnMuKx5UU3AWct2r1DJggB5x0
I3l+zylYd493ognk/AAeHcj+ZKF1ylk/hey9pwzjb4iocV6hXg7sZ93SRzbh2NZOEIqMD7YHfW8t
VJuoUtmYQ0VxOKptD48UdXCMz7upJIKFAuClaX9DNmFGSuutUrkJrMGQkiVlrV4T7IUEQOQy72uo
qn0+JKJevtuTnYQPbt9+GSbozV3mZAqXab7ybwW3kxDGCXBEjp15DLFjrGRAUgi/sCdl9K+8JTNN
791HYTBOVMe5QRMznMLSdAEDUtZVmUYhpFw5H9ZV2WN8GD2JI2TTGrmM695p+yQrz6TeEv1jIo0J
byUSNhhmae1T8uiC29yZWm9f22X9nvRNjKscJbZMhYHbLbtgv9a5HbVTrLa9m8B3xN0h1HjZTQYd
Uebdc9fmIx4QYih21H8jbnHnCY0i8lEV1p91cy2PLvlMe7/9YlfNDuN8vZnwc3fGOudQsLv86sVz
W5cFds1djHqoJ1rOALwXQn6bA7vboV2oGD9wcgiFgrKTZYlIxx7x7RuJ/49g1zetek3OHFrFJC38
x0zieZjWnp3RlPkRto+ypsQL0FUJkUDjWNi3Bu/SrS49q2sr+D4tq97OJTfJ4A2P1BBL3k4/N68B
EXPrNh46rHb97Hq7uGnZnZAe5Pch2bvfbCvOcfuiAUCQWre7rrU8irznLKsi4dg8r0mf5mVkgViu
G5AkEInlalTDzOSjugFwZJaww8Y5TWmYHlQGbxg1iy9f08yOUR9Bb58dfrVRPpTJhlwLPJn+VH6h
CJzYgbSbb9p+8qJyXe5mXEWnwXQ/W/rrCcbstzRYYy0kukCUiA7mpT3Jqp92CGLSLfHL66O7TvGR
lK/kvoq74YtF+YrVlcwa5ZreFTBuDBdT/Uk+QVJs+ok0s24YbcSu1lOWSXmwiCaJeo6h/VSmtxNk
0x6eLupsUZ1LtCSHcGS03dRd6Ufk4wBlofz2n4TCFCxaS24TDMXPrZy9D5LTaN72SnnqR+o1XJq9
DxX6knOfOa8NDc4n2+Apy7rli6fXW6JNvRXLpNMdRN4+ygkyW8FX34h1/MTxUW2R39SnwXfbXdEH
/cl1l2Ne2fNjPSXBNuOrfo/E2DtlRegcGq9Zhp1V1958pKrGQidmYhNNABkPqFvwsVY8Fa9ANPGO
9M+W0thKb1NX+DhC/WArXT9+YVbMTx762WTrWPVDOzpPxNaMu9Iu9CMZKT4DTzyfS0Qc1h6/GoEH
nqahOfH0ntSJBOGuQnOelwPPs4XYH4Qz9W9xQpCZAd8Vn53GDQ6lG1J7SjS7f5hik90kRW/RTp+r
58Yp6egRfc77GzvU6VU9EbzRjd+E8puvK7neB5WHiI58G+hup6bitrZ89aAN8zAJhO0z6aaEpcL4
b8MMGzOwht1tOA/sCAM0nvEUqWR+TWTRTrtrvHbfhcPwmxEu5gHAWuIgapYDS6+RmmNMS6yIP3JW
jEtukioyQqWHQbCCuDb2QTPE5d4KVw5/Ik1f2dhVEeB5TxTpCjhLY6RXyEfFsShsr3tDiiT5xsTN
Lvab/o6Ap+4m5Od/AduYd4oN/33wACWxsM9fVXXNEy8MVmMLKT0Cj5m7MMXwaw3pfLRBosfJJs9C
VXO8DVGWf10EYqCS7/Gup2J8i0PGPfRz2+Lp0NhLXNdgcWb5lUVm/3DW7jPpGZJBi+mwx5Y7PjeJ
eloExtRhLZaIbENzG9crXn1sLZvcY5So4DSHZEmISEEQm+fuG4RDvSlWXMW0erl77IGGOY4bOCDw
8YBNy7nR/bAe4zkI8OEPTjSsMJJdKRCM+crczwldBTIo7QNAXfh1SbLszu/UT7Q81QMa7JKQbpsx
hFn7e4MZeV9Kq7sbS+zRuejXnV8180YNIjk6cEGPUzy8gUQdcEVEJmSqU0Fyxke8oGocp4hqaKCH
rnpSfVmdjFEW6SNw0NWmm5Zuz9oTs/g0fL2rYGifBmuG/G59goWyNj325B7zZodv2unmU6iD9AaM
FGV+k8rToormQZiYOvk2xGdD312xt6Dvsf5PBUoopsCp8HGlBqaTvxEHZR10Z2ORqWtZF/j/6v4H
UNT6vSiUdw6uiSyB5lqwF0p3+rQ3u9jzrPu8tsYT2qfiTgBfaS74IX0BBqj2DkzDdk0bvG6dudG2
1hdwxhp9qnvMhiq4y66yVRLBtsGUYuy0ltPQ9vNDHmfpsVri5DVg3sAlWgdlum1Wuxk3s+f5j0vc
XsM5So7Tehmzw9z2J8052s7OM7A1bua8+2KS1iewhk9nwrS2GGGOBWa6rqrgIFz1OIuJJzpVayu3
QFD9bYry6jeSxNMV5YCdqq0k0rPYez5ZBvzn4h0EoR/fF5yo5YEhpDmC8aNOFzGBtxYKz+3CtG5f
EF7JM6KyKjlRG207b0U4RauvauBPInUYLJYPo0LuLHFVXBIoqndkiuxKM7+OuWYTn28AQXqqRh1a
i6q8uamlKnf0/vQb3SsG4UXWQJJzWYr7tGYM3vthGrXK9llxnNbe9lZMW4UjfnMS+ubicPB/LlL3
3MX1HAFqVnetSJyX2ITumeQYtqccqctmai31iETvGoRCSEsL0oapcKwZ4ZgFtqUeOyRZfDFVk6LA
k/nyfG1g4rFZ7cdazcOu9y0u4KyO5QFLd8kP6Q75k2vNQRkl2cTWOuQ0pI/rZCMtgtKabVDSUrj1
w0xf7KvN/bZxQJMJcGrJbM1MKne6H5PdcDXXATGnL+AvhoQtv0dNIBHyLaxgvU5rosA43iGUwvNS
Os7TUgn1dEWM8O2X6ow+qz0vqkRcj8LeHP2M5AVcEO7jyK32UvO+Cdjp8uLIuNpEYQP9UU75/OSE
znvvVcU34nvxKUz9GGDmD64fi+4W+30lihOsOKMseMNPxLIyqOV9GLv11S7wA9ljY/cMjZ3+vni4
iNYxCHg+WE+pgIO2yXt5ZMfGg5HUmXs2MrFu7KYkCcJ2x5sil/ErTmFDUgRSUoFMgsUpL8aXwfj1
gaqufBsDYR55FkPsNxP6icIijmqz+Cs9CTsknkvyobL6tq7p07KWbt5VWRuyZ2Az9jAVcj3x1mvp
NlQdo3pfD5lliulVYOfNIWtEEm87VuVPMw8sN3g4c7C3QATDZRaBO+5JximWTbs6ln3RMbbM3LTi
spBHAfkAn+ZVFx5EXe3oUmueF9Pj4A9NDBKk3H3SST/fewAppOq01btsHIIQuH+vfnnZOvdtIX6D
evPHyAtquQ9Rtt/5jrmGzPgMhxxrnfzWkunzFS0JxADci0PGSG7jIhD+eE6YaYa4xsM4NPPwk+7g
VDwVII4R+OX60hXoyYnCAVt3vDCaXHEI6/Z5FFi/Sg/j45LeobFmnwqfSM/aEZUWkr5VvWTdNQPi
Yw1lcztM7TFIY8KbYp7waJjdC2fjFmS7OA8I+NRMWBfhbU9XnvcQgIeC7OVnhL7eJinjmyWHffYS
xc5rLrzhjSodFXlu+tg57bLPxVJjApiGran7beBd2ZzaRb+LQxR3wXaOiRgb0jtCsfZmXjkmzSyP
o3Ge5hn+q+28lO163aZ95228Pv+mw7CKCo+rIlMS0RPsI1jFESvnLtHpxRobs0dfzZ/zT9gAc0Ml
k0JCFpplE5uJX2uyUOPpLJ52skj9Z58tcJen872wUMoFYbUlZHyMRmpd3am5I+zoboz9lcum/wyr
6mFlk9g6TPOPFkwxid4nR+W3JU7YaMlakHPSa5u5wBYs/IdkCi52abAKOs03W5S/ySC4VwtuldG7
i0vdRri5P5E/NRtDiOETaVrJo17EbaPn72XSTduGkxSQBHm3pMS0MeuuxQAVBVmVnjHc6d0KSrYh
oRr7BMkJyINde8vmnjC7p34EJZzeJmGKl7qVUBjV1EQybsu9BvbDpH0DWp0hmEjk91UBvWNVKqr8
UUvQF1Ib+ETgo3Gwaj7IROitUyOB0xTr8vkcyQS7EArxKsO0QcLqtv6l4wihc2qKuVNgn4g6yG6D
qZte+SKEm9CuMOj3I0/oihQNyaSH1jFsSewn8mfmq4h9hq/yIu/ZX+0O2HmB9QGmDZ0NcjyZRH5h
izuXwQbM1w43DUn/qCkqpKO2iT+sRmNVBJ/YQHG/48eUn9fza2uELr7HMDDduWgsYqASDIU1Zsm0
G25jiLEZYHHyplPnTix2U+t47j3pfjXjW5elz24hwoXhzng6g3Dg8DpjYsqSGziiTG8TNYpPw3m6
+V//pRtLGwapb45TjftYtUPz9tdKlH/o6P6gwglCBaZIF4YH90YiLjqV38XC5kUbdrVIk6McwvSx
dMvhabJblifBOjFHc1AJn+yWkU88MwYMukUBMGz1EMbfKlM792gVXGsbW2XpH2ZXqempghnvtwgw
xLAZkkyUu06OM/mDesI/qMKKxI44ndsb6VX8JQvuX/bvEXUILhV71/Dbdzb/eJv/P/b0fzpX5dD/
W5j2/GF+ZP/j/3Qfv2WkTf+shuw/9GzX/+yf0jQEaB7/g//GzOdgxUao9U9pmnT/zQ0ZmwSKMKJp
aVL4T2madEhLBU/gmrt2jpA1/5/SNNv7N0lUKT0xaLqEg5jsf/87ybLJz/o/lFH9L///9wJK7x/d
vf/1gPqOjTqMaHJFJqXtB86vJQ4J3HfZ2y5ofGsj+QXo1T8zltYgqjqfUA1lZxE66pXj1HIEOI0c
lq/rumj7NOYWyULC0+Vnp+3lmWJdLfcOM9nRBE5+cNIVB6QluKEyHwgZZiFpj42b5Ns+R+e9cfKO
EMgqaU+ErX0hU02hixDVxdYLrm6yGbvXLG99NqnM+hHTp/TkN5W9nxSDAx/0NzkB6KwamDckE4q4
AQb3/gRrkXzgqfK+gYMQfZr55VNgLxhNcEEXJ5S1C16CkEMVFI/TjkbJLRov9ZkMVUg0G5aoqIV6
eFCxp7fS6l0ANTk9KokBAU9T4pMdFBPJ0bsjrPAYpi5hLwNxC+lM+VFkD4gUTg23v3uJ+9mX5wLD
aLYJcPShIbn2/SGLYwjEe1SQ+FLM2aGWvXObWw04dVb56k0MfjZ/cZTpqtMa53hCsr7/GadeyVZf
komTBunMru+0JXq0OuujxQ5T+azzpE2mY1XRVfS9aOvCHzd6LEypv5JJsMDmcuojKTsEwerGL+Ma
LAnIRtMgkiCtYjTt+DmlM2gY0LkIGsCmrdImtq2fhFyS6uQgm9BeyC8scUImvdjUnRVpGKhG3M6a
KFEO2jXPkjumPMLUtjzeoEgyAts3uHK2jk0fxG0eBESkrSO4fkRaaQwIUwnzY8Idzw/ME3Rb5qrv
ThPGVW87qrwOboK1x2Xke+MY7yx79l5jtl3rKg+jBLBd54RUwikIP9hzVxvuqwgv4HVquGlwO6/B
ZobwNnvE21rsya/HyYRtiQIkI53ylmoxdwQB0iOPlpae+00RIrFTK8QIWqJuDF/DsAhegrao77wG
x8NepEPx6HsUHz7ZOVTyCcl31zMmBt7XeMX/nQrIpXtQgeadxAJCydYrikgtNAx3O4fhtJ2JO3sI
yPcrtihyyD/zWl2kX3pygAnYu9aQbFk4p+9oFPFQFMLKuN8Igfnet2myEMPmDOklJmMH8KbpFG4H
pOLhGQnd+jYgmb5tU7tPLqgtG2xlIcbnDfVS+KO6ylrJR6uS6T5Iafo9oqDDakKqeriXVA89Nto4
XxRDkBWhWV24i0Zee6yCFDdxYbBRTaQEggAN9plJbMGtMQfcO2qUL222EOSBPz38kqerk+OaWNJT
Vy+TiCarYd5XydTOuzVpJxofrpMHV9iKnQzDVtKcU27N/tjrDKUMyQfXrIBkaO4D+xrmNa9Wsb5U
zDLk2C08ixDlre3e4wtDqCIW6f/o5qr0tlY5Lknk4AZ4AVpOhhOBER6qB6MJBwGuyDRlQx7OKtsB
8ImZWSGAyRQi1Mb2UlQO4Ai1PaX3KOlHl5BYq/gWw3ot/aYKXYv90Hb4pcT21F+SxuXrn/uZ+xOW
QT40yGHOoZpYwGGo808gL8HIW15xZRzjZNT6ayoyIMPymrQ3U3C3JKLzormnA1oLQ/zsUifV18Ba
nLd19aBAhjWoXx2aOuDvzCA2IUNNAuTGWrNpVNwbHpWrFaLJsp7NuKblFbLdo4KtytwCX82VmCxk
g98xIaF2NV74SlsaeaxTyHdoTwS0PtU+QXP7oLUJYaFrilZKPTFIsay3K+KM2R0rXHt6yLwNaU/A
/QvmB7kf3LGOECauSYbkq078k9MC8LAWAGkNAAbk6pAEUMU8PgeJhCb26C7WKt6zyKYrskQtRuid
abE7RpjAWxmqLSFGjMA1tQgZxwe52XpTJP30rtskhKNppZdtjSN6i01AUy9DDhChPIsVNw94z2Xh
jptW6XZU9LLAHDA02c20usz0LjEONsFFFZqfl7Zz+hpVh2ul1qbgwyWQVKLbxCfju7CflQscyWCu
2q445TAS+dbhWrRvKqooHbHLjM3fu0uTEWJyv7joVjl2TBo5SvsLmQSY1OZDgBJHx+SkmZhdkxL6
2ZidSX05XbRK4xbeXRbeXDxY7koq6aYhQ6Td5b1tfVepBFjrpoSZzs35hVpVZb+rqV6K58W3Kiz5
gVnCKAEWe2b3Jo+LnCCmw0mrxduKWA/dYx7UiUFD4vrTMVfhuiC96PvPUlX9izWHWCSwJ7HG8Ino
n6lOQWFj20NPYq9luyA7m533pkwhkq0Jfds28XxEKKNFxeZB02fi3zuFzJpL4mJvRKos4oCvBULA
Ddioht+eMB97W2S9znCABan5ZPgO9l7UUyOt3kat0FxtiNpch3sCzUhFMzoROEhyPfV73y4Je96y
wq+Q9DnHsXTSwTvJFRLwBiYsOS0ZB8nNpMGtdzZBZ2o9CDYZ9w4iYHYeVlFp6NMSrn3fzpXnPeZz
Av3hZKMDq0Y8GL62tSHDtwvy/m7ywuIInRjcD7wj8n8CcwU4uCXUXVnGo3suEd2BWHWFNQJXgZFX
90NhTwsYpVD3ooKx3K5mAETNr8L97+QQoNEJtJm+la0F8Mx2l9yp0VqekTzEez91OTYJqkLtt3Gd
XA/ozBzjvMMhps310HHr99o32VtpEyvBxl8E62ZB/+idNHxM9hg2afVsL8JRXy2aVxf4obEonTMn
R+juytabBvAVSINP0ruc7msd6CpEsKvHNOpBgFXMfhb08QUGCKAibwh72wd9gfZ5iPtp1AS5uX1G
mkbrtvKcuCL/3lCLTH3UmKyAwDyLy8Oo5zR5N8NaXmPOFHG1uccPmmv4y40pK9Xsakbe7LRIkuBf
kspSjd5opQa9ZzaMyawHYNhjLrLjG0Nw5fpkB2tiv2RLKvLd2tahTxpK2DrvlZOa/kEvqnoAffHf
89IV7W7ukS8czJDxqFQI2Du4Exd0d5Ia9QBAyXV7lDbhQO8mFyAUU0s+2h5fuhmPaYc6naQU3yIN
USQLwUq5LN/QXjDg6FR36iBD9HqnIWgWtQm8hqvAW/0cpToSK96ibBH6bxQyhnEnE2WnGxhXd39V
ot3a8+S8ViiC7h3b0i9BHSzLViFKULuhnYho6clywUhHCtejqJmHoZkJ4vWCsUvYu13Zsv2H3asI
hwZVVWqMiZYJdnJXQhgV9/TdDsU9tmaMe4YE/OOKGLg/L5DAW9LV5gz6XphzjOvtI6YxcyRUtA3e
2yQ2U6R5aLxnfO26iETs4y8gTcrsGWfLT29okmNsrISn2bj9Zy3U/KUxo31A9u+nx9LRzdPKVxWB
9NLziGY+R6fHWzglzljuxji7SrFWc99Zdv8DqflErKXIjLO9zo74wckc4qmXpGDUiB7Ra0wpTz0C
E8ERUWfkyfThJJydZ1Vr4m9g2BJiXEXoXlANzAKNwCjTH7rQrdqrEr0YWSxIgrakKvXhqR2l90aY
T36ph1ESFx4TvbUt1ppAxKkQ8we5y6R5SnJW0CEzL6YbuydrlLk67vybwKvTW8uO7XoLAasIPobA
4mrA8/nAlB5+aJKJaDseeCQGGWe4JBzyP7YydwnGYsodX9J18s0Ru/Ty4I2Gg2dJ3PxIgZ/h4ScL
N9z5Qzf/Vgg4P/gGxdHX08PY7kOUwzV4AQEO52E2oElT46ekYc8c7P9c5P+wH/5+H/yjacgHnGEq
9NxrW6EQrJ+/VAXVHbd8S5Xydp5LjveCjtrnHLkUSB3CsVR7FTp6JlW4qqE+ogAlMvV3+/N/4935
pafl+hP4iEHZu2nE8Bz3+ue/A0y4LNu1yDgoGzLD7vprG0DcL/3nX7/KHx1ZvM/rk2Q7bNg2FQCu
vLZP/e5VCteeHfTVRFSQvFcQctoPn7Oa+MxZfvjdQHuidey7gd7Xv37lXzsw//ERY4gKfdujjE/8
2uGzltc1aEJ8qea16SO/7eF2jJeFN8SD1WQWEiExbuKVWMLrFMeBYhOpA7pK3+MLCWBps/3rn+jP
n/jVJRY4AdVXgf+n4vYht+q4dEmvQmMGp0lB2bGKl+TxX38VqQSIveQbiyf0l08ccdbop2wPKhDr
icUI9ZmLHOmvX+WPVSrX5xfkNKSoOgBNv5q//vgqag5YG/OgApVgb+cApyGTraVdviCQTf7F/jhe
zfdJ0OLjA6OhvuWXV6NIhj6WeKoYyEIenUW5807Ezfh3bt1futB4HdqOcc/h17KlB/r8x3c1NsJw
3fGtjGOSNfa1pZhX44UkXCGbaldIFHinv/4gr3/l72EhXtIXnhRX1BIL5K8t56EN52d6ra90QP/Z
ZZ58UGk6XgQJAS9infR3rhuCCi2e0795Hv/0O+St4vnzebNKsFz98t2sPdGEJJyCI5BvxUk9Kwuo
qNcoiDE1OH9TqfWrhfh6FCD5cvlUKSL0nV8fTKfJGp3ZAbPNKLl2BvJoBnTyy/JFjZoxi9f3H2OV
KmLfyZo8qM6P7zK487e//sT/9Evm57iWxNoyxMmMavWPv+Slxx0kLVJzaES4ziTVygphkwCeECtH
oC2kjfe3T9Z/cw56nPPSsa8Hkvr1ycpiqdciQJusBqW+6hoFp43sNFQ6IlpmTA5hgqwKPyQly/pv
Gtv+9HvGj0vYHSZbnmq+Pr+cCHbeXXfgVJP26ccXoSiaYSkM+s8kRdbxrz1U4KvSpcaeMlxFxxOO
3z9+uj3K7ilfmgQ8b0JImy/Y9M2P0kGj/C/9GimjVvSSC892PI/3Ff7yQgv1bGImpHZbsghfjBn9
YoOM81vZE4qN4YLb5q9f8Jfj+/qC3JKcrCDLfJS/vmAT5jQdGOyI9eADvOZqjMq/P75/eTr5/Bzf
57q84s70wf3pYA0yfBIEAEK46mbXkVoRrW6f+miDnfwIZ/Ev3tD/fMHry/GtoAXy17MVxmusx//L
3Hkkx42tbXorN/45qmEOXET/PchEeiaZtKI4QZAy8N5j1Nvo7fVK+gFLVSKTIrN0e3KjKqIkSpUn
cXDMZ17j5ti4eJr6EJMZf+o56yjN6E6DpuPMR28zOBF8HC3JaZXo6mQyzL+c7OJoSfpDoORqCYdy
YFuA8vQGhAPBwYUqOr4fv7ZfDGUYYH+R6qcVJZ4JzC8ikE7ucBkhCUCoG17J84oE5RI69rQ2Px5K
UV8f5tNjIfHD5a5TbZ3inteLP8a5BxgA0Plc44mUPEwtCp5d3e7DAjjQ1h1N71LLKvccBRrOQDBC
CJJYfTKCVRWxEe9Bvcbd4uOv9XYGhKBDBzNcFjIdkqPJhjpn5WEVUCIeSetcuQQDD192gYFU9Nvv
VfA2ucsED2++mexgRMw3RYMER5z21my62zZpbmV+/ftPRPDK3aVgc24dP1EYhALZY0rmEGzAVCko
AokQfwS7LuN/Y/Is2kBTb9FkDo9eadAgWYCRCSjoKhnmfjDiJkb4McdD1z1xTh/dEawerOloQXFQ
2zhIHw9FgQVCrap4c2KdcE21mW3Xt824wYItXNPf8PbABNovH8/lUSbyPCoWcZPnHwsEX+fXa7ZN
I9C6WjUpB4EHmMvkmued3iB3XdWsU9+nWx2UzSa2aOfUVpGciFd/sTpRWlEtAnTswIlYX49PstxZ
YF6n+7/N1YMpx+pDFk+xQQIP9vevJx6Vlq8iowjHuEeXf4J7V2ObINwLELNSIlH4Nurbf3AWvH0s
Wn0mkZWgc2ijzfD6sRRYNl4LJofUrn/eCTTO/q2dYECkMp6DYktWj2evzrM+MCbBKPw0JkcVMdwV
PQgLf/rVxwvlF09EdCyYPR7nbQjT1TXeKkrO1FUhcLPuFpWp7b+zt1kIggxDISvF3PZo4mJdJ0cs
6JNayN/vqLd+xbss3YV+/fXj53lznxsmGSlhIGuO8Mg6Wng6TJMyrCl3hEIJ10LvWuf00/xiEBOt
QrBj1M3fDlKbyRBkoYWfiJam10L3q+/sKLH87UdBeoSjHcI43dHjoAE0ZkEnqHdnUat5l9wvyHjX
zanM8u0CMKf5UpFY0Tgojo1/iW8DNHqh7KgZOkGO4NmwDxFw6x07qojgP36oXw4H0OLZtpMm/fTn
Ly5ud6hS1xwolapZN9zGXQ9BeaBUEYN8XPz+UNibEuCR0upvNqtWjAMgdE6FMsFjxYntINvJEelz
VgR4BX082JslQREADRwATJqsvs34oiS0B4reeJm5slhKVEgWss/i+81RCOYEYAiyZdaDfmyTLI1R
2QqGgQ3BcquouEKgABD+8Shv3hGjMGlU/6brmDvr9Ttq8rCVYPu5+CbJTbdu8N9uyZUT84pEQBQn
ig5vYmNGA8TBIUQcTuh4tGP7Rqssw8OC2cQi905D2nWOv3hxNSgt/fbQ8PYfP92bN8V4tmqBJ+Gm
IK47Gk8OQ6ugpW4D4qekLBlq6/S2dco1/BejMI7G46h82zcxk0vGgZRHBlk2ltxhJyc96aDl9sXg
/e7K40VRsLGIz6jeYC//+m0N9VjmIgAwriZFE9FcU2u8Rq0EcsPHE6e/CWUYaYrMbOpEnBfH66Ly
ui6VfPZuPJ3drR31+8B11acENMJZXmn4vXVdnl1A1USuh5gSwxEPCZPVUMqTdwJSKgbK8sSq6M/K
0k4ekuYMfAN0FqVOggUQ6eYcrqj+oAPTlhACiycCdzLe+TYORCsKnxBioOPnuwIllmhpFiEJYWeK
4JKWNnU/WBUk/2BnC28TVXQa1vQvsbHqtHCbuLr3GYR27y/VKfm57bvSPaemXmkzmjcZ1j5yWt12
Y25551WduDhzNbJ2KDzVGqEP6/6Z3aPGyBXm4VcL7RI2Ay/G/oaBFbZanOWd6kC769ejN2TWeR1U
ykNoSoQ7ltlQFv34dbxdYRZlBzJlKmhcrMf7poqtqg8b08Z8hhi2iqSUxtPJdfx2d1rPdyndRcqt
+nHm7zIdiIJNjE4ro5wEHdtF7LIhhuwk91wZ8vFE6ez4sTRZIdECVIWFLrnAcW05K3HvNF1dAjYS
Vd8h2YkVrl3e9vcmj1E4SKlyUiGjWn5cRg4tKRh14B6zstcIxQPCrFGXkuuPRzk+SBnFBmM2iaCh
X/gmCnfjQEWEG12nFjDiLqxyDzOPGCITdOWTicYvJo4MjQ1KwkEgfBwuRGGOekTWSLOmQ8saf69+
4dG4/PMQ+C2s4k2W8O//fGWz/oya+5JhYg8Gq/5f/8zFffUtO39MvlXHH/XqkwHk/fh2zmP9+Oo3
i2fE4GXzrRyuvuHKV/+F3Zv+5j/9wx+4w5sh//bf//Ula9J6+jSs7l55sXO1G9yD72MZLyrgLe2/
dk36WPlB+a//8fcvg39tqvgx/foS4fjj4/7EOBLkTVJ6FrVima4GKf1fGEfqbX+Q0siUqUiLKT7w
0v8ydxd/AH58bvfYiNpQL/sb4yi0P0hTFCT46EdxxyFf+dfE/AOQoyam+/5FNZuCKrkOYjTTlgTy
KB+1tYqMApNEwZGSboiylCT2yFNJC8oiTxlSMAsfQSknaYr8CQKJvcQDOXOaSBh7Q83zx8lHlfZs
Oi5xidfPB+Q+UZYAv4a5tbGfbgmsKMc7CL7qokQtftmUdbOW/NJyMEycnFK1AOl/DW9o2RUwF7rs
DL0WZOGgva1GNROOV4lLFFWMZadEj5qZDhvcFxll5NOApOEgZyCymtWicGCMx+vEhPYPbbZyupLO
dtRiwQl6EG/L3MVxKvNpc2Kiwum7NAekRW38Dooqw7JnhHFmIRC0QeT+SRm0SytNzsg4viZj8IRP
mzabfmC78h2+MgirYkRtZeNnGuQVor3FdYMXuyTDUkeHKFgZPWJErZRh+znggENvdQZCPQfdT0sa
qE3kmHmtgtiPvquWuxXQ97ZmLY3rQI+e/AEXt8rPrj2zxeW2wu0tQAEpaCHvpyVUhKYKn0xRtihb
D8EK7BDoJi7imyJX4k0APuzCqkeAV3U2DjtXr4eVMbTqfOL7pFroAxqCqRz1prWa9PNmpXCVsz43
zpuoGFaD0R/y4kGm4M+Rlj7EKN3PRWdZM7ljFqYfZUb8AFHuOh28HbLNOWbP/GUd2x0gAyEUrlb6
ogRK5liK3M5TBTDnAAC0THwTjqeAHuobN00afJWMqZtbxg/YJOVLIOv9topLAIFqT9d7qNE6yKC/
LNpS4iJ0i4mULJd70GyXqu2V973swy0AhDgvo/C7i192NEzfsYkfQCWS50xtwkSGxgpQd4bWNhSm
tMofcir5gNgwWCxGTTlD9g4LRaLy82FaOr1W7QnJaDlmbXPWuw2xjOEJvA7HVEGs30zUq9iL8yf6
bcVlMDb3eaev1KCxHGgpa5KQpxxpTegn2bVv1Jh89+lD5ZbXroBohpfcNTXv72FR3adyclAqxH/H
juClKqVoAWX+yWyirwMkVEeIGI0SoaF+q1U9hu2wmkWaazPb95J54uO5CLXHHlgKqs/z1mn0Vc0Q
9zWVSx0VdNwSsmgJDDacRZHNFA5RcJ7JSTXpKwJDSCL9rsF8+CzE+QQPrUhCLGeID2qpr+te8hxs
Mq7LgX022P53fVAuWxTTZl0Ts+yC9Luew2SKQesBO0bOLTdkTLwkMSCbIQWAmRG9sZNuHwY+fK0c
RUMvzdYgWKnu5mabwj1WNOSNcVx0IWefGdzcy9bVjUXtjXtE0Tun13mfcmBqS4SVPeaiVs7yPugv
AhX5j7GqKpJZN57neoX8m41KHXJXOhhEMCIyts2OrhXAljEdQH0RmbfUL+6hU9FZHgzPyWUXU6NJ
mRcD1i/wTNH0lYLvQKpXkO2QmjTRHRCA+ry20A8mx6KmytrGSBPhxBWOXbbHBDRY+yKVzYjwu/A5
ksY7ZhJpBVsGrisDl7Qi2WnFQHFeV8eZXPlf26ADFhx9t2Ds32GAAawYGSCEBFxrhnqZh1wTHaAu
rNMVrsf9xozpNmlqeU9t86lU5UdLbmHka0UAvzztt4TN0VJhc89EVHHwCSx6rQFzXEtvOWnTVl3g
VUUSa0HgBaBTbBs5hJuppQBIsV1YW71b3DeZD+PRytOzpE3LJzCGzawNCtRJ22b/vG50NK6mzYYB
tMWWsstRnUtROaxlhUXWcx6tJQutaBEE9koXzZ8p3m8FKf8sAnn3b/0HhiAauRdX7/shyHVePuLh
8SPcqF7GGz/+3x/xBiQIMXXFZUOfWtEGKeOfnAr6p3/YVGWo+iDyIrCD/Dve4E8ImJFulAmdqSnr
BLvYXtT+f/8XlArVnKoSRAjEuXAhfifeOGopS5MSMf9QQ3mdyJZ+p7XQbcyNVm4rPf3iqoaT4KOa
KspKKrO5yLOt3V00yFy9mKUfEc9L2M7rHOfngFP4/qIWhQ91G6sV22aUNQeF35XayFjijMEdJNOn
j8dQXgdRPweZwvYXg8geIGhYmsMmaq6AzzoirZ1ONyYM66Ltn8D0snfUHQhu7ECg03MhC/C9J0ZX
X4VwP0efvtWL0YFgKQP4ZQzeQnwBQaahyICJE00qhOxNOOiozfPAszoCF9snZ2myPjHyFBz+DB5/
jjx9oxcja7YU2GkhoVXDMWllq7oMNnqrzDxv2DVye+hg0pmR4ZTID7hofJ0Ydqri/GrYo1g1wpm5
0Cnw4GO3sC+a8/ii/uQD4r6D/+OfGOQ1yuPnox1VkCRsuLBAxichbTUHpDGBYkeN4wIPJQenPMdH
XujE47yzetSj4k4wdJhpdn2/6QxrheYaNMUWs1V1pnvBAbeYGazQFccwacmNrsFkTsrFiaHfeYFv
Wsij1Puj0tUbgd5CKx9qbIv00lsHk/oIUld5xYyKHd15x4cV+PGo03P94vWpUwnqxaqxbCyAZHOs
N5EqI8diOxoeCVIrVjZbRvTuyh3VybRl9fFwR7Cyv1/lsZA/OMHBKmrL2uT3+XXwDWdnVDdjVLk+
lXsXvdST6/K92Tw6ayK3DC0t0oqNLZnQuW/wkZxpoM6n5TNyonlYLkOdV0LtVj55wAFzemc+j04f
vSNi6twScRi0EubBnXKf7sFi+gDd4Swc0o267bAIxIsLOvAX19hiB3Oe7ttqjSe7O/vihjuoTa66
hex+Dhy0ugthNT+2Z9KMlhH4Um1fPGbneCs1C82JFsUK2oy0IDFZlvz4Mgw39d7KlU9xEc/7T9Ki
nX2xZoXqhL1jVeta28IPs7EQCj7XV+1VZe3R2JhnZxYc7FW1CRcA7TfSzh02/bJ3BMyx5bAqt9mi
lpfCGTbpGi0Lt/ri78vzah0k23pdnttXBp8Y53h53yRX0rK5KA6FiXr1pXCfwk/aGZXYdlWsvV22
DlFeXoyLsPgaXwY40JZO+yTw7EzPpW0XOLhWryg8hrtmXf2bJ6N6dCYrUH+8GGbKhshvZtYTrT1Y
m7WLxFMbHswp8XQ1J8EpEYCzE8jDib2lTGvtV5tLfb25JFSkEPGU1Q3SZbNcRihXsZ0SOqurPvho
mYAYmVflQ6AoM5djpa3zQxKoq8EFlXtyh5vv7YTjE9roOTzV1t1YAqU/SqiJTZhtOR2c+wopNTS5
UJKKP8WdvHMTVAQz3dvilzaXiOJ14aLNnCtQ/1PcHbFf6wXWTQTWASI7uJ9LBMItgOWguMKvpvQg
jhMZt1vkEYMlQfqiCEqHO7FxCjW+kCQZaoUE/FklY0i6pprpHapeVRvOcDsMY++TOQQsNhCQnrLB
LQP1ZQ0dubYZPkNPv6h6VGEntarYE4de0fcDAjnIGhVL2iX44aCOPDGbzOTcxyVYChOHvPs686u1
p1T6DDgyap1RsaRKDhwx0M9TSMt2Cls9f/KsB6W+OHHQvXeRHN1ZodDsWBS5u3GDdVjc27b3ZEmy
0wfNAR7czB8XtZFfDdbewuFgchTkHD5xib1zpk883ZdnOqYhMiQifH0Vt3jyNdx0LM0JNEIAnKUC
z9xlLMW61E6d6e88qnKEfRClRfdcTtxNka54NFCmMLzU51sT+ZwrkE+zKrjyCxh7obc2sc4+Mcfv
xB7K0eU1UsFKek9yN2gyHtIIl70c/kOsOX6OUEOY78S4a3W0Va9ODPjekx5FzEJL2krTy3CL0q4N
cbEqb1F8Wk8vdRJoR+igLeODrnBTG+pu9Lb25uOR34mAnk+YF9f0IKUU5yFeblvL3qGm58hBu6ts
iUhg2OX8fgqDPh7qvbRAObrC8IWJrZpK+iYb5IPvyltLvxE0khqvugVeS2SE+HE9Uto4hRI6Qn79
HRU8x/IvHq8fqzKlpA9H2613dArwsL6yEEeAiIXWjbILOA3dwbx4rgDwVaLBPHVI4yL061P6GG4m
8NXS8N/ucQ7YRZ29duN8aXE5hFmNf3RvuzNapHci5oiKovos9aMdVOyLBAXPojyHSLob424TF+7n
XMvONJUaYQTpBjV/LZxL9VqF91EtI21bVMss2w0jR9EqKpcSb09ZSlAX8W6AgLEeSElUIgMLr88e
0R8OLZ83i7c8YJR5CiCOixuXJ5g+V9q46/InER9ygkR/1bar0t6k1tqTgTitx3Jt9ksZHyFKr7Aa
VwYB3URXc3dDdK+p512yc8W9Lq4a9cbuP+Xiey3uEthY7SrSVq35va3XZrVpq42MfKuySqK1nKyU
fvrSlb8s8b9t1xL0I2/j6WjPrqV8SYkM1tQsdynuSbl61loDiQhmsnMzldahpl1EZYMNXYlsJ151
OFwqXrSz82KDFtjaGIoFFZW5FrTLqLE3LQp1bXEOE3kzhtq1UdarZtjI8ngurE+acdtmkzH9sI7h
51Zs9zoXuxBalG8HK9/qvyrwczGgu7ZjH7txzfoupcrVUFm3oj5XsnKjxcYNEmQI6iZf0LqAsd5f
0VCcqkAbULELPy4dL6ElidaTYuN5PVRf4EovbaKcpCodUImPI7wm+IL+ZWBRoB0Hzhxxm8ThasSH
NQiZDFxBYoo78pnsRzdoA2ygEerxN8QBZ6LKZhWWXO73wFvD9I5tBwpwMiu1bu9D6sRXYCXjGbyI
0w61FmNdQAioe3veY9YCk3nbaerGk/IFpjSHAV1piwJTm2PWSw0fjTKULXdWbl0qfrlO4Usi3+nY
BbKl/nz0uG58dd1W2XXcpxchjX/0lQhP5A0eHMifr2icT1NzQU55U0eftIg2+gjowzEpp1Liv4qS
7kueZnMvlZfoqm5MAbgtr/ZGLC+GELtAYSI0FljfhNrj37AvRDenVIXKcwRZ1kyMfTusVbBPnYdE
TS/2VP6uO898ssYeL0Z8DGV1jcrjctD1M4TdjOFQROh6FvolxNUz1cKJAyZhJzcryK0rLVHWkptt
AJLNXdNaGz48OxnhPn0HUxCFwAgHkc9S7rJ/+0vfE8g7IEwatjGVueBR2BUKn1QE0GvV5HtO1llk
mlCRD+jfnLon3ztojgIxBQ0o6n9NAwBnM1b9ehICiHH8CnwLtUbSze/YzEJdJKQyxi3acx8f6OK9
eOAoFDHdGFO/Sms3Fn5nrufuvZoNnrTLLJTPNWSaErhvAhZ2k59XKPNkyTWyC45HwCcb16CFaKfj
SuIVTg5RXcZAUK7x1cPRuU2KeTYJMxJBQlBOtBGv6nAeASIX6U2VfpZlop2vQaeiFKXTLRLckYgi
WCh3TKashGh9Uy0a/Ok6+9JrD3l6FZmo8iFJbN4kOI5+PAVH+jZ/XzDHmI3Rx70Wv+too2EBp6Y7
N97G6k0qf56ovmCKZ1bfLFCiQka1xwTjUNk6IpWNAy8Hkv5l02/kdN53UPvx983rwKGRjsLDcJ4U
xuLSj7wTl+8zDP4XKcNxU5kKoT8KPSo3yaBtfC5hU0Jh1etWaXlfiyvZBkCBOnmQzyPc7lTljPbX
Jkrx83brJYo68zJIeY+HQN0jpNSxyHC+lottkTPNfjmPkW5o8KqI77Wa5fZEExG7EHdVIV8boV2C
ve68sgvILKljuCmagQgowLcddXmWId2USotKR5ZexweXE6PIbhIPV8hxnmgVkKUvcfJ9SgGgsMyD
2l9U0G0i6I/KgHOQALNRynOXcyqvH6XuAY/heaee5bqOWstwWWsDAs/yTC0vo3oT+xs1vBAq3UrA
7UrFKgRnitjTWQa0vl5mqrW0bHoPYTEvOiSjw2qZ8vEltHqMwJHuMuZ2/TlFeyAxbwS3t+ifTA7d
ZixPLKsjoM7PZXUUgEpm6mlRpZA3Y0GhrDD8lfEyMA4DDhZIp9KB3Oj1dRPeeSg9Fv3nwr/Uk3bu
daTSRrMYG2se19WNaLylFe9C2gsRDAK8OEmytp0J07pAdAkjDK8s9xr2MU009ZzwWLbdFSaUFzYO
oiFq5Rx9QBzUDRoFSDFPwNXBQWB3Psn4dUB2Ulx4inZco5k+Dw19NsbJFsvyNQKJTphwr+rpxFRe
oISyUFIPsTVzphKOfLz9ngFLv1rVx3GzWyo5OKRyo8efXbwwosLYc3nv5HacCa9e0706LwL7Um3E
11wKbhp55ZvyXuXFRV58rpUIqhrFpVJuBMs8HKSL0UAcpIxuK198UpNqY3j1okHAVBKoCdgoeqZT
Et165CSfDRylUSPYWVK2RvJoJsePzSTJxl06epHTD9LKCpEVZzUOqXQhxcVF3hkbD/8fvyjnRdOs
leFBZM+6hbO2zxZ0D/e52cDhzxHvdFdJgvQ3/y1kTJdLYwXtzAnvii5cGFPGnF27ISbnJWTUDkuP
YIHY5SpC3K0vLTL/U4fHM0boV9N8VPPKEK1B1yn0t2gPO5ZdEqdXlxidULRsd0N90Uv8OLZWaMk6
RWXf4is3I+ZCSKA+oLaDlPmpsqL2TulDPkoixqF1aU4r0sbCTZzDSwN8dlENmUI5k35fNDZP6G2f
xWZ3Q/iNLsJ1vfEia6dnCucvPd6ivixnJnYXI8il+TB8GuLbEekk36Cs0CVPCYh+yvpb1Z5NenIb
3aqvxiwLt1pB085ed/qmjk5QC97rKchTPvgiPzFz+Dd1FxubAkCEO/j3GhWt3HBqZS6E04bGLq29
O3qQu6zfgaTDuLApTmyedwefwokXg6PfqwRW2dKmoSCMw51TpNYuyyFxi2bnF+osHdodspZoQdcH
G/GlktcqCf3U+O9k2fJR2IL0iCGpJSIpaAZclLm703BRoa95cENq/BnVyql21emoGIZ3Hx8Y70Qs
8lHEgkaFLSPdp+P9ZmO5pTmWdZjy+qlyEhOadL48A9ry8WDvTDCMsdcTLAdyDWrV1jYob9wanM06
0tG5/hVbnZ1u3SRB7mS66Qi/PGAGvTP9caeTB308+q8ze0DArwdvi1QB7KHqGwMNsw4rlBEXJgNJ
dh6zityVWpysvU977+3xAGvz9VBqOw7+WJMnFsOFgsYVmNVbmWecZlZqpFX5vcIVvldCrspKczAf
5B4gNA21U0vp16VIgHqvv0EKFKzWtBEvc27LRBUO4r1zJaJWznwWzHFdK6hDW/OO0CPia308x+90
HVT76GCMY3QfOzFYm8l2LDLvp71buHeV+iyKvFOYeiOVnD6PDkV2cr7fe7VHZ6Ad4KwzmY5t0M7J
5tQBKxSSaP7PQupvkm7ODAXUBSGn7aBgvk1xhum9e0SyH9BtOnjUo7USrJV7qrn1610FyOz17MeF
hkx+Q26dx+qji4xwhQVSIOuryEU0LJF3wHl2iqufynd+fXBAjXw9XoFZAgi+3N7AuXyyaD0mRrkt
uufzytL8BbYVTpZ9CkiG/833fHRUVbrn6ZLFCtfZOYGQHRX9Ua27dz3L8dXq0A0Ui/P7wlwhzPpv
nVWqfXRWJX6j951kS0Ts7c4b9V1It6xhB0/HopWaO5lmpcKte+IZ35lV6+i0anSM58pISBuP0t90
YGTsUyzSub2HnVrKM1cgTFspjq67f475WzCPm/8PLOp/IMYDED8wT+bwfZTHD6DptR9EWf2YAjT9
+5dvcaZ/f95PpKmtAuCYeJwkbzIn3g/kx4RBhU6OjYOpTCwWTo2/kKbaHxZS27A8oNG8QZoS88hw
oYSBlANI9N9BfhzXPAkGgasKPk8FBEtOph1dCRjmxOi2BeMt+sWfxKBuSz+9DEuFPC5OnFDXdoo1
CaprOzVyTbwLsm/gpa5dK7trNH2vTHiysKLWJ+2D0b9yx3bp1fm8S7uVHgd3UTYac5SLkbSGiwma
tQd0OaEoM4+i33A9lNGl3aV39LQ3GPA+WJm+Sy33ZgD8Rj4jDQBAoUjZgDlxcPnWRh7NHYxVZ3pt
32ihcp1IxSIwpHXrAfHMCtTYsCD9znl+0dTaWY8thqWYN5kp3YAGvnDRJUutYI3LIpKf0rrsk88J
SXCakQ702kQeUd1gjjbOtxKXjVneALSqOzpFIi0p3AVmMZPpzXYtKnFtNjxkKErO/D76LBHMzsoQ
xw2gVk/UQq7hEBSzUtFhOXCXdi35p6dld4ht+XyudTHdsNWkthSp9ZVUUSBVqmWXmHeV0ntz3y7E
ghLdUgh3jfo6JcwS2kQnumsvoj4ujQj2De53taMTrDArUhu7iEwxtz1FRGqCTYHbrUyGrPOdSwLn
KKpIlGupXaGrf6miy47FINY0Q3HH/0ul2zLXg4H974CuOFwHnrfmx5Ywz0GyosofkC9ZYVHME6v4
hjOjj/YLTeYW77aZKXAz6j2VbnbJmxir4i70xk+d5i4GWbqgKLiLQ3LUdCyupE7+giLIVHMRBZJh
CtzjqrzC3fZGtptziW5DN3yjpnsIvOBzqkRI+FfpNw9VcwpDSzCiw8y1km9jUnoOAi5ohQPEpe8T
tnM1xkgxr0J73YfDJzvUEBPvH2B2HrLAPI/hhsx0Tfre+NUKU0ksoSl3IdeTAxuUgoU+2Gshpe4s
RzOaKBAEdFhcFYq0Vlr5UxsXd5FCpmFmd7FcX7pjsx/U9ErJrGDeZQkqmsO1aseeI0njdRDDVvEy
zRkDVMziIXRno1baSN1RbG1VFOSsMp6pLu6BlDV1X5zZCNDO3CrNnSIsv0UKb7hUd5IfXbY2bryY
AZso24PH2DZF+a21onWEBZ0VJnslmF6Ba11OgoczxLcWaLUu0BnUZyF189YsVkahnOGYhbVR415o
5GRz9thnKaxXfL1Zrw/fVaVataq0lsFry7mKJVj42c3lhw7AuUWVBsXaS2Dg8bzrMLSTGvum6MQX
DKYon+ubvE6ev1pHwJzK0vfIx0whNje5xOSITjkTtv80yPqNoim7oU08Z+wmTbpojWL8VRX113Ih
rfUwWQ8Wq0IS/hMWY1ey2j9gavW9JS/v0HBDIGcXDuNDmBkbrO8eujT51ufqrtPJ+l4c8oc/4+GX
ILWjZtSPsxEyowWTBPLVcXcR7F2A8Gc/3qYTTtQt8vtQAbdupaGT5N6Xrqf0YhrLEXc+D+tXZOkc
yvTLE99iCsp+But/fgsdWPOkvEwh+5jIm4BGKoqylPkWKFlonivN8kiHZiXRLonPYH5dhznO9Iq3
ywd3m5VgsL0Al6Jk8fxNfuvyfxe9iWLXP+Ci/Afe/2gugaLkVn7//t8/xo/DI+ySMoj/7//+P1U0
/W5VDo9fH4kF1o9PWfL4F+WkeokB/fuzf8YCXOow+WBdTkoIRKd/xQL6HxhoQ2+g+Q0dxCQ/+RkL
GLo8qXzANZRpsBBE/0CBwjpBm4pPRAzL1lHMEL8TC7xOCkw4J7CrLaKhiaQF5+QojB3sqIwRNS5v
DRdMEY4ViTCcHL3LTMb3FmIGQiqrMBtO4SOOsu4/B4b0arDPUDSCV/k6S0D8Ri3qWqtvcwSMS+xL
ayFuAxtjyZg7SEY/Tuoq3LvGdg/UsIVvATciq7qSdoOOVaq+6tLIqUS1Fb2xVP3kIRyHhU9lLlXb
q7CUFzE2dZ6co86cH7rsSUn01YAkKA4Tl5iv32T5k0+DFi3jM+ybF1Vi3OD8u7cNjhS8ghZRnwEt
p9gz9istND6bNRb0urBvsAQxZ1oBu9Ltwidf5CvcJ8/tkT6rCB7RUmw2bWndeAnF6DL/THnoVgjK
OEWN00Tw1eeiwZb20ij7qxa16VlKrjQPS+sc7VEMNYar6SNhQWEmxVeppA71TusCj2N3lqquv0TR
gMIvtjE1kxVVyynp6CcDPBLrGpmMBYVzVF/dL0OOV03apetUQubZb8IlEHyxMrv83nbxbdVGFJ+J
B3A+9ekaS0t1bBeotNxO1JReQB0ytVLCpQouSkEJMy0jIFOQZWjZY3JIUzCutjk5dSqSM8WCqURz
RwTDIsbw8sXW+8Wp/JyqvzwPWWrqJFikozrAWj1OYouqQIdUkcpbSD2O3Os7H+tmuxjAGel4IeGH
qRndhRoGN63h7XwbTZMynUexeR5w8QKTv85rc1kM0PzHoLr34v4OvW0HjuvKx3WXNooTju4ClWlH
D8QaUsklVJpV4NqbgYx2lmTg9YzikLn9XYIBM6qPmMQZZ8BC7hVs3RB5BynR74oUnbUOQP70dkZW
MbVJB0oMqDyluUIdgndmaYvAsxD29luEe8jDfTCXfvxgUrWPYn1y32vnrZQ8TFqmSaMTpMF8aIb8
c6yX27GNsH7R13jkXNpGckhU8yyM+wtP6y/yori2PRcdRAkHFXHrB5S+bfUWXc6lQjwyuMkBR5xF
7+OZrpZLU/T71vsCTNwxkuTgofFDJjCP7cgpFFaIUi+1ONlYabNlgZ7hwHmCHwph8uiim14sAlQc
ftTgNfh0r8+BNirLJO2M6raU7ZvcsG9CrCKoVmM3Vd6XMmynToFf0uuLvA7xmKEPV2ZXbrvKBEpz
en+BRv8K48izwLIXcuYt8zCbqbm6zzG+69L8YLjSjRgaJ4jNs3wEdaAZeBfSW0KdfVcWxUbv9ZWA
25X0KYZh7bw2u0WV159cTsLKxZJPE6uU/Raawy6I8LAxspUbY/PWh45Whk+uj+lpi7+g7IcUabs7
lHmdvNH4RiAxgmRhVI0T1fWSEHuFGcpSJdJH/nbZNi2ReTIBwpn6/EBfdD3ozT6323mfG+zhaGFy
CmU1zoP02D2tvUg0Wgx00hKzJ+sfSRaqZah0+wTHwTRHpLpWkjla0Xjw4AOe2ed+cSeM9sLt8nUW
fUUuAuobeUNvwqn+Uqo8ggpPqyy3TZWvaQMfwonARjq1yTVOflc6fLyTjyCyzwc/sT20Sa4bwqtj
ZQpip8TQg7y6Za6xwuJI8fSVN0ymoOm6oEZpdzomPN4lFCNgLvZCCvNVjQu71DONLA7gB5+hbi1s
EeTQ/jMsgAnHtHJZCrF2DTGvuugcAWOnz5pPlQX2VtNuCzf4Mu0SlX1L0rgsjXbuDvYG7dfzEhmT
jx+SQOJV9DYtalQ+zGdFRM3gin5Vuxc4HphGNNa3fmgWc40xOxUJ3BJWe48D58eDPaPAjs9GDU0H
SKo6HQnteAtJpSblHVepyOotHLOlOTMdjXzc9HYw7m//H3vn0Rw3kub97zLnFx1AwiRwmEs5Flks
kqIXLwhKlOC9z0+/P1DaGbLIIVczl3cjNqKjO6JLqiwk0jzmb3w5EHvbpzXkjhF3G72DHYbDa0jy
kP8KF/+lNOtM1n316JQW5gdGNh+NBMobB3UqEwsAaQ79cDOQCKm4Otbw20nnSxUjccBBDuRPoozU
OqolnvVluR1aG8KYvcnYT3rSYQ/snMWtedam3KgwMcNOnhYQxUYckzCU21WcqKLPjwuv24u+uEBi
4yKy6ztLBTuIYaA3xE2m9ZdOy2PmmEBmXXxmauNtnZqnNQ61QRw8ZVl11NMPc6dur6f2CgPGHw23
tnDG8yZmEEIg9BauYDCizx5MeKyigbp0/ekWTT2E1v3ya5CZXzAYqhdayjkvtOtGd06xIduVaTZ8
8pLnFfPyHc/Sg5aLxAVVJapDh/oApeFD/g2ZVkcztxS1j8zU/79I/+nvf5M0dpi2F1tqJq3/JqPP
rPi//+06yrD/OP3RtD9exfH//Td/x/FC/oUqHbkYSkSIEs0p2e84Xlh/6UiCOM9ULmQa/hnHay6c
LY45nHDELL4iZ63i34G85s1ML+xxoBEgVWj+YSTP971aIzjv0VYw+UbuU5Mf6RyUwePBKW1L6eVO
1618WgZi8jZTUIM+1iA7o1vgYeLuNGjVuwl+p1Z9rIo6vNN9ZXIrdI23yQtXvx8HP3waLAAKXiL8
n702JWDEHEwoDazOMYELMY5dEg2HF21c+yeRQ6pKsUnUbMlc7dFg6HARxHv6opAS8EEune9O7Gdn
nYaQdmZZyZrcO92Irl5ilNktUsuqv9hoXix1HEXroYP9anehdp17ZvFoD/wKvwhL/jTijsWyMosM
dooT8H9oOPv1GtSMOh8m5TxFJPY/nn9L40ukdWrTDt012NZymYa6+oL5YYlsdB99KRAyu8ZqUz8m
Okv4VrczrbUfdOAZ6ywoANtFai9bWZwqPNRR5qn78EnvDB4O40IeBMD8vVnCHte5RejaaTpyLESq
aq537eM+brSlFSdY140V0uESj70cgO0l6kLOadC02XWbifIr1uT+V2M0RvRLOm0al8pRuX0h/FLt
XQt3V2Qs6YdbCHGjP593ayhtsEYDXqI7Rd7CQcbsJI46QHY9ljp3hih8QPzCv25HmcGCo9O5nejk
UnXrSQLwJ0ku7X5IcL7NeuvW77PwYkgENtiqNruSqt7Y3JUYRD/EpS63DUaXF+HYN9eG4Wt3PYZw
W6lQK0/6IMdd3TWPdS+DMd+MYiko55Wtox5sOqpP0RTbgpKT2ZyPDohSJHW/Iqkxno1DqIjwrOFc
5nDZcVnG3aRyswtLL8InN5l7wPogvqLDkVyMY+d/HbrE7BbOBE8/IO9YkTZPOwThZxhgv4G3EJ6N
UezuVd4X92PQ6vdVGE43EXigC70PQ3gG/BErsZLbXlGF7Hzswl05l8aok66LwdAIpjIB1Ml1j6x0
qo+rWPXLSXOSNX6L/Q33z3kUI4Y9Eaito2I0H8PehQAT+phygxBX26ZhP+SeM+ueJzquFH5WfnU8
isg6TJS9XRrBRYY304MC7Hs01BOly5a9CeYGxLOqkz1RfbI3Yd1/webBP0H/zFwYqo2OrBDQU2ub
ROZOZ+8CzGOPmgwiT+qFgNVifDGHlO/rseK5cvyi3EyiA8jdyfoixNd2nUUpZsFWfe/NRORIedPe
FFP2M/Xy8cxpp3CPRL588p0IgYJk7JdNHOtbtKKSfYovULBAd/s2nSJcDZTmzO7cLRZZAUZURGFB
3VWrTK8LoMENoB6DbWr4PayNZAB3lvZNYC4KPwEO5gp/3wSNRN/A4sI3wL1GVEdPtNFwT1q3S658
3yp2CMpOcyl+TK71UBT3wSTDq7ALxZcWp41d7QAinsw8OIFtWd4UNfZTaIIN7UmH1NBxGUncB029
2dtR1N32QTo742JeQEHdUhdFL6qLDpHz01Kq/LJKelqyXeJsA86Z48zXjc1YAum29cp5tJEcOHHC
wL8xp9LAoM9KVnmZDdsXd847Ka54fcU/H99cVZ6BSo5EMOswMC59uzHy0Eh2lhGkt4UVQGGnEIER
qNtV1VFr+Dsn6PCZQh52W+RGf1+CKziSU9vd23E0wPVv+yOfLu8d9MyzctDhhqO7hd2WjO+x8E52
JvHzJs4RExrtCjikLMlvvKzwPulSopX26i5CJAudd1C2RPmz8CeiY3z+Ar2CoB9BplmWu47GxJ2b
W5yaEdT4n6NS3UM4z2HdVGO2cJ5nd57naZ7xfJ77cH4LZd042wgQ3jZVWn4pUtQfrBEwRjLG+sXI
tbTvMewlRqwM7EoDlA8X1fzaxQRES0O84MSaMBbB15EFgnFscNLMi6ablw+euuJLOC8pSKbFfTUv
M+p3rDgqKwgiz8swmFiQHGDYxRvtsAeij6npvHDLKNT2iOkR+LV096N2Nucc4xI9hMR6wvGDg1mU
HIggs1b5aOjAfItuWWXTHtsYfe2XiEMAsBwa/zhuchh8uCSjgcCODuLoGNHUc4/aS77DFmRJu2eV
O+ku1B+SaBerR82GlMq9UmJ3dBmb9zW4qrb8aUfkkQ8Bt6nTmktUT5YZRiCXef2YjzeViVt2diyK
83j85rkl+lJnJh2U0iJAvjfgQneesQraXXTn9WR/pClcqljNlKd5HK1BYD5SZKuDhM5cvWnltTPU
6zY6Bx0KA4i7s+u/wdmI/GVsR8dJtgnTVS52UjaXwbdSbiPSbQgIw8rNNr36qqV32FZb+kWSYyEE
OSnDn/m7K7bTN8mSGaLzztu4034yUvD02SLtioVfRRuTOU5Nb01/xA3vWr0AgxUsm3RY2gBK3Byz
MQwpjiML+/FKFzd53p9l/Yi7vH3SV+aOs2s947uDPFk6uQHr4hJTIwgX4wkYOAgDNarLsIq0VgAP
x1SsHQZ9W7phC/UAj/i8Y05M1zjV0FxfxhoIQoITg3AgJ7OzcZnARo6SpXWGG/SmTTyQxNMEhyUf
7z27P+1SBM6ItdoAR7iChe5G1t6DDRLb2caO5lLbV5yKMVkS5k81DPd6Lr6nk74i6sEd3ouQmLjO
xnKN4d5NRalzrJrdQO8/a4uToexsFxrGvdFtx7w4S62a0y7Sz00d1DvHzRXeWlsp8u2YXalgo/Kd
ZX3DwmitpuFEMwEJO/HSgJfbwYuEqeZR4Bzr6dRWQw5HU2BlJsVUr1UW2ZzlFLDsCsKJm0WAD2Jz
3Vphc6a7/kWNxZnvTmd6MR7FQXAaK+9bgjjRkNM37CZtO+Bju4StJ9ZBLq9STHldCKPZySgfm4LX
Yi0n95spr2GJYthy5JqnxbDp4++FSdWGnq0s2fXxsM7jvRALhWmX9MP1ZKMGkwXnOQ7hdM0SWUPT
BltlgP04SrU7VRKYVdOq7XKkPL7MNsHeRi+jY1F/pdPtpw92bt2hVrbRsBLW4rNG/xrodEtdgtls
J/0rG+/6kVJjIlZZcxIB6WnlXMGo+h65hHpRAVksAboHYMqCXWR+xUWlRu7gLhTuMgDKhw3vRo+O
A8ziuhka3bFL2CkxhY/2TnlrjNCARGOYapy7eKV2lbOU9ZMM4IbvzZvJuEBvZFE/1hFI1/gJwr/6
QTUMvehlO5bLvD9txEqIi1SofVmdsQPtpt0W3oOX7ER03ucYCg1XdZfDbzK2Ir50s+TU1NNVNw7L
2IQYC6wQ58dlPeyTsFwre0UgYgHTt/UOik69MQeIfGt/Go9N1A97iYqT2EyesamJPlXVrKV5V6Zn
lp0d6d3PVuE0BqeiKh4CqveKxm0xQP2GCYK4Bb+3WbvtF0k9u2eZBDC2o7iDzXmCMiCBOkih9FsY
XNv1hYeaQWzc1zWKKtjVadnPMsVsJCXujY9Fmq/bvlspldyatVra/Toqx5WRhl866EURMPinAMvz
AL2pWSvK2ObemQUPN73OoVtk5bbGyQXbnEXolnc6JVQAA21EyZaQHLbT4Cgsd07l+BU1hwV6OceT
7m6pf6yNYDtEw8IaflqJAcd4U+rHbV6tRfhYxYg2rdvC/qTAcsgxf75ayfMQ+XXxQXEIr19frYAH
SqSEi3Q3Fj4LKUbJb4V8Lgsp8iq66iiuTRhxiTY/r60pg98v9f4BPq5HPDOSeZjZvtW16QRCA8EF
tipyluhh8vw5EtCegwI0afJdMkcKUrTpRm+cGHHNiX2nNJfGvlGct11Ub9u8sU5CdOJXZifpVtQx
vHEsVxeFl/a7Ei2aVRLEXzijbzGwYI3MUXEI2n1oN5GE1NjR+gmnk0m/LNNd1ETHGLGRguAZZCY/
ZPGtwIfLXCd9dVMkalXIXK46LokTwBYzJ09nX/lbHxGlxdj0WzObNr3A6KkMaYar9ggvoAA5pk4N
Z3pSZxtVXktvwq7jPND3WtbtHWDdIFDM+7j+og3ucRbWC6vEAhoCrYEAfXYZTNmO5PaHoORo3qYi
oHVPjdkuu3VClojvoAivO5pF1S4Z5BmY2bWZ92Cx+lXX1tAYTG2rperY8Wje9PlNy9uRSCqt2+nE
9WkzNE8q4jrWLibrMQvb48L2v+TyhownXDrGWihImL0D2rzGdNFbdVW7U668MkCGpApr17BZOPF1
USWz3dRDiGynCamt+umoWzk1y8RDbAw32AjZ0U/qnAfNctYiOBqqGpjyeqCc3rQPlW7XaW1X/S6W
A6GD0pd2mVJo7B6IhdQ+MZLqSOEluh6aoOTGp9GA7be+CUoCwOf4+Y8a1f8JSu1VL/t/kWLir0j7
Qyjbisp+QdP6+jH5gWhi9viyzPWPv/+7zGUaf7m8UDQu6c16VLP+UeaaP6FdLXQKkXO1ipj+d7va
lH/RvJGoHAGcmFvZdHN/V7nmj7BktJC01Sl28YV/0q4+WHAo/VLjmgtdro7PB9rMB/1qMG0KY6G0
+BJkP2PrZqQLWyf4UxHVjVwDBbYGVIqWMsVSmbM9J0j/OE07bFy/+QUHVTaS/cT0an4BLH/2H7J8
EGcKWj7Dfjq2aZG6qNB1D5nToo5vAJZ6+vN1/j8DZPwnu+H/Q8zGjMT513CNxWNYP0YHWqKs88em
/fvfbP0vHMoNiTQshlssa17ar9otn1ArBftAompjLfZCiUugt8VnnGwodCMwPBeRfy9qYf9lz6rT
OjA1bFjAUPwnixpnI0CiaD1TcEYmlz12cKNrthkjt1itnNDtNhOmjsSEqUkr1JWnqtLSlRkD7Evi
0TryMSt9ENh3bPTJR6PIHKzjF/P2TiFihsG87DU8/xx0rtnpLv+h7XDwc8p80LQxqlZaqbqODKzz
wKR1kInT2fQtGCP/UbMq/ESblg61KtNqUWFQtQR0EO9JmMMH8jHrwkWpFMe4aQUnyLzyJzL/ZVIO
1i3O6Zh+Bpb21ay58hc1XoVQGBMrRVsE2OOtCCxIbLLXjibZRvCAIq3GasBxCBHbwPdmFUZ5NSm7
WDd+PCwbJ4lgN1Kfx68tLnD6aENrWUvZ/0jdsrXwcLQowglnmH4apoQHnSfZOLuiT87DVLfeItP0
+LPb8RnD8qJp8zyRs2SbZeG2hOndwWGF7Gcaa9StV5Xs1kYm1mKgGjpi3z7MeqCav++zJ6NE9inF
hLN5yDPKOeFl1QMK0YNNIa98evRyE+F67cXjcZV2iw7ibsn/jppm6ScRop6UPSx3axXaHwq4z6uS
DUDrArAwxNaDZaCqpC2CGM475TGsjVsUhIwkyj8pFc3fcjhH6PF63CgA3cA3v15shlSYaxFErOSU
g321eaW5/6XL4IhlD0oOCv9zXP8+XuJiPqRfjcpSmIX5bB4PQ5PDlmlg1k1cOm29MvMqW5dWpmPJ
O81l3Gh22RSx+YPpgRHjGUHxZbZat8H56uH3ssiyUzuailPE2cVFZ+kE2LRCtFOM0eK7uDKSm3CC
wlLR7D0anclGg8kNfstD/8s267Mg2eEDcJqBnHIR8bYPkwAOEmVPQVKvaMaMK8QD2qWd9HD8Qa0s
ROwUmxqgw1L1vtw4epduoslkz+klXliGOx7bTUjVREPLY3SKatGKskH8V0tWGVDOowl4g+004KTa
fpnNDddM2HJvFNpwPgBePEI+9LJVU36exEG+6uzwM4vP1/VDLAsR7jdmc0QTvA8otYM2Mn7DgOC6
AZpqb9VbUVONR5KNnpb1k/7rypUY+X68Jt6ceowoLANQHVVT6R5SsFPUVumEMGJZ19dTRdlp6hCa
TzQqzI35WRb3ZgEy2gwwlQbGJnTsDo78Ikn0urHqamXrDmRglFZLdFWXuRVpMHNNF6hSBiX/Qt86
LjJ30fjz46d9PsRfLSBb5+oyeFqdZfTG+6bztZr+C+T+wPECUNEZsNwOMZ9UKh+utu2vwklU6y6v
5YLys4e3dsVJY8sS7UR8B8pENad673nkZEBbzPYaYNKEk1ToIUHawsEJLbjkSY5QKpkLAPxw4Nsc
1CgaGulBCig4G79Ybky9kebLRZYnFTRP214PvRdcNrHmXvdhlx+l1EvXMq5pT3mcofYYIpeBn05x
w5rUl11NvWK0QKSlZrwb+W23UVh1J0aB5DT+vuZ6xEXol5nGHyUb/7Mg7Lz8kV+19Y8f7f6x/F8g
wG5/mEksp7Lumpfpw/znfwVZJkrpLGY6GETmJiZH7LBfQZYp/vqFLnWfHZ0wy/pn5mD/hY0vhzDI
MPIHChr/CLLm7yP6wHSDlrs0kDz9kyDr8MgXbCToMzrniYF9JtDT1xcNEv290fjIlWe9qutF6g2V
Qd8soTLfu2l3Vdt9/wXxXOPUw/L128CtRKPXMupviCMAv5Z1I8AFWuVNjD82FTfNbR8L2ynv6TRT
MKo6Q7ZrnDLoSss+CvNNTsvgM7Oig+uSp4AIxKnPfNk4qzzDb170VepSDoWOOfXSNqYM1YfaoaCF
yHesEF0vJOS+jKZc3H39+Lh4b1gTHVvJv3BZeRaZezGsN5Z2bqaesZyosQ+Wj2ADokV6dq5GdVL2
/X6oARZ8PCaoiZd39POjvhyTRPRlC2mEXmeW7TymPqJpVtrgbVGlq3BU/3ggdPrfjsRsWnjj2izR
wzhNr2kMaGUM+YEonQuvoC++ivqEjkCc99p1O+HfndEugi/ZVZQoNb1djKqjGD5GgbPTtALImq0P
KPEkAp2MMjS9YjFEXQKVWRiPup3RtsECo+sWfuoVF6XZoHBRGvSnVh8/DGCgt09jENEAFpq9ae1D
rU2jyy2RF7Fa0r9V6TIsyfVh1oLn9kDljWt8tOh9+HmHE5TMiMBXWlape9R8ZHQ0DHa6U0Nv7HHx
VcOmNjqadC0I7B+hRadtYaWVe+WiFczCk5pPQ6azim4BRQL5KuP5OcX8yPRPEqj4Jewf1aXMiQtM
AcfoeaqGedK8YFA1hootLCsYqrTR5/lt5qmO5kmv0B6qFunzuxi0oVoDifeNmZpMUd4sTbTY4SBZ
P6a4wOJXcX4UJ7bp4i9TjN1Yrdyu0FaGUuNPayzReAgZxFjj50RIqVrP/JmUkdIW9Adal/hHQ5O0
F75VLUuzx8ZqtAcrPm3CeuTLgYbiqNfUI5lYFTvUwy1M/5gWJYw1PL+QlzuZrb9KcCCMryavO6kC
WG+xARj9ZMjR9zEcBYY1h8lSLrIqG+9yCEURci4i4/oMusuQK/h6Ssz+a2WXun4aGgDOLhApHYxV
66fZJcFYcQwOY+o3tmoG9WSrLFNrOo8RfR/pjcAq8JUPkFbUomrt9s10WeCKAK3MmagB4gznB0fY
JJo2iJu4TpYT2iyoJ7a21JZdV4N9dlGEPAZxnFuLLIiQMkGOSW2aaJzEpslbbt+QHGoRNdDgqOFL
G1sgzR6uBT7PJ8g6ZdkRf4tl4kjkIJd4big0zpTdXJG7obHT+IH4GfqjNyw4j80fRUQPGeKTMIlB
k757pPJDpdgoBmvZRbzoNKgyd9HEhY6dI6E80mqgiVdj31f1LuOtIR2GL+G09sNy8I+SSo+Wtls7
CBR1RXXfzIc0mukAcJz56HbmQ3x4Ps/z+WgvGsEp784Hvj8f/c18CWDL1F79v4wSeNICpV0qT/PW
eMo46zHQI54NxAV9CBDz8Mcb3SPCcRLvmk6l+izOP8R2Cht7cEBj0iEft9jW82Z/cfAOFMOGUDKV
SshzlLmeXEgKIBNJWYsuOh27mptJiJ9l5698r21WCmyRZVPr94P+clLTtqIs9vERM8feL0LH59+E
XSI3KTktl+pBWvvPiYkayROL54d3E/Ck9BeYE/t5ftJWgxxYzdNGD8j79Rv+LwD7Gyfni9fxBqx4
TMP+Zfz1/Md/BWAOzCDwoXNOS2+I058X9ysAswAo4gI/C9EDS3ae6WT/Xbr1/qL+ZeF7gzXO/Ndf
Vblmu0pB1QRQ1vzX/iQAO7iWMIDlYhUwosk10LZ4IwKhwM/HlRBrAFCAI/pGRLswbgx/O7q96eFF
VoAUEHlAb+rPIonnoYkxgWiCSKaed7Bg8wo7mcTy9bWFvcZKy+PperB6nFt6HV2wF2/j4tc2eMkf
PHxMclagZ3AabDjh4o0bYp81hg2hY1qFQzZsmsZEBq0eNyoNnDujasuzMIiH039jTIOxQH+COz+s
odhaQqcyk9PKtSYT0s5Y/aAAFtzhtaOdJVV56dSu9cmYLMqXh4A5P6egWgmSh2YkcO/XB5PdtVJv
LIp7NMsQU/PbGKHHyaQfr+VjegVJt/jy8VO+NyJ+sKBpSdMhDhy8xQHnoToNi2llDxVQJr2Kd46k
/axX5nCra0139MfjzUUi6g9UpygJHIzXpHHjKgPAQG3CKOqTpQuM8AzgWXSMN+XwSUnqnXUD15MO
moCbb9PZeD2fdeM1UTSKCQg8emvFiFaLlu6jrNMWTm5vTTe8+vjx5grDi1N8foGIuXuzOgGO7NZh
SD9NY+AC7JtWkXBuEGL2Tmw1ZZ/M4XuDOLRqkC4ACobD1uunEtpIm6mhCaz8WV+sGQqAP6pACP7j
h3k7e5I1AcJ6rmqgoXCQ3FVJWemOaUyrYKjp+jp11kfnGAeKYNNpwLPXVIVDAtu4yUb7k4j7cGyO
Ve5BOZuE0eCiLHjwjFmc5VVYq1XfT9qyD8r2xgh7Hbl0o1oEUa5OVM5Ef3LOHM7sPCr0YM5mnCJ5
fQfrRSXKl3S4FKWh3M9WluM79TJ0jUBtPp7aNwNxknF2g8LApoQHPZjaFovSIpS2WrUyBrsRohQh
Mr36hBD63iieDXMES+25rzdv/hdxDtKQQ6rZoU5og+haAlOdOCIIDecPt5kkXwIh71D4osv5Zpv1
lVMGceGrld05yZPFmbrWbSM7152s2+XcJEuqte1n3qEHosqU+RArt2cC45yUYSM/57ovHs/t/DQA
gNmvHHEEYnwBdhu49JEjzG0D/XCIPVCB3ZEOwOnjt/dmcVoOTADbJnykmMoeeT2w1U2NBkl0ogVh
BqdgvgERu8W0KN28t9aBVUSwIycUxD4e9iB3NwGwQnswKIHjQEwyejCszL0eYBzIR9+tJ7yXsF3x
O/C5U4XtQ15o0Z/2KhgP7pOgVgw1mqPm9WPC7xj0ykdoPagrY4UGQ7H1vST+ZCsc3kDQq0DdULIl
GsJxEhWWV29R9gZ7Gm7iqowmezdGEnjXlKsjTdfGdThG6pMb780sMh7WgjThYL6iJnOwxzV0YxEi
QCbWDL1mrWpvDBYyHIDRRC3XxSdL5c0WZDRiPJ1eBoGacVgF6awxayO6NKsG277jusV3W4Vj/YkN
8XvPBJWXiYSvRueUcPPlTihB7Noa8JWV9Ev5PdeL4rsFCLZZpCRzqz9chfMTCdq07DnIeIcuJ9Af
qFvheL3qdZRBq6GJ9lQcIyi0aL1+PNS7kzdDH8iJDILpg8cKJOhgRzF5IkCAnpJ9s1Qya/70lJwf
iE1lEHvNSkHi9eSJxvaGLk6QYpZ9cd3nJXa7QZx/8oreW+YvRzl4Fiej0j/TZhDuEtqOOsZ0MZn4
lKswwHuEntHNx3N3CKmYaYs8luSwnRMN2z3YV7Vm+fBnmbzaaYebsowjJKELc5dEEzZqMdRaPhUb
N2n0E7iO0EB7VK2V6IZVnEArCfrkE17yPOLL4Oj5FxGHgWqZl86zotyL8zpMSimnjJUjmz7baIZR
n2aFITfNkIfLWu+e9KEWtx9Pw0GN9dcs2FQvyLgoVB/i/7ssV8WYGYjxmgKXvcFWR16qZUep7LRb
RIQuYbsM+zZF6P3jgd/dksBqCM4pFXBhvF5VYY3GvpYhw2dWvbk1QFauow6KVxrp8pOsYT6H38zr
i6EOzmk3V2k0KJ6xC4fxNAyNS9FFySLM7RLEXbZ1G11dVaD+N4VZFJ+81Hf3KHXemWrhAJ04GLzw
GpOaMi8VqV0qnWhMHU2Nl/87h84/RzmsjsAVdTCkx+1Cmf24g/eAejSQe4Bx1mcCxO8+0HxkcyJ4
9IIPHijFG7oicuLFCa8/yqUsHiTcu6uPl8e769KxZ3wfNH06lq+Xh0Ydzg5ipm20nfzEM5U86f0h
uBs9aT0Whp2fkM/bR+7sT/HvjOzaXEsOO/KwyR26uT5kiNuu0iExsGus0JF19Ejb2FgjnoyVVa8c
J1Kboe6T7x8P/d7UEvISJLIlkFk5SFxUpFPP1nqGNiN5pXKrOIng7X9y8r23816OcjC1k2wG3WyU
BGljQMzTCmtZGQ3gjhFFrP/sgQ6ujhYIO/oS7LxcYu8QV7G/aVqoWR+P8t7VQY8Ic0LSS2qW8+cv
zk2Z601RCh5oqnL82oQFjQxQ8sqgIxYvlIuY8scDvjuDLwY8uDp0s9btNhISVlyafs9RSVxhQBrd
NkNnLj8e6r0lQfkK1PXM0ILW+/rZKlAc3ehxLfZ1bX6XdT8d18P4mXPQew9ENYVeKPgHdGHmz1/M
YNVYYYWapVwlljcuSXf9nSi9DDCQG64/fqB3hxJAPS0Sc0jDB0uiDvUgLIvYnZWFy0WUQTKR1P63
nR+2n0Sy784dpRukT4ll36wL2g2qJilA6RWK9VIvK/wrNPs3BPhfomLeH4XeM3wzcPP6wQO5XuJg
yoroJ2QdG/9VtzydiqE7/njaPhvlIDyakoY8RuMNTXXMKR8gyRXBSP63RgGIQjkRS/TZBvTVOvBd
PRp7zr6iUpK22CgWRgIX68+fxQMABYCIQJmk+PUoSe8rS2U8C5mytfBEkHG2m59VZ95ZaBRduXUB
m4CxnH1QXz5LI5CfjYfSwCgl9spFjRTOCInErjc2MujeJ/v07WhzEQgoOSk3qeeh3rGCW9glPm0l
AM56tEEwwamIIgcdd87CbvJPQpq3ywHRJ6rwYETptj671798OEPgAqNDUV1pdWZsCKVqhIDcz7ST
33koG7EswlEa/3MB/WAK3Q5UAGVH3NWrdFpUsjTrBTaR6EtWbpIkf7wukBgzqVNQTEOr5bBYj8EH
IQXNzFWBUPATBS4IVVM+Dp+VY55/9+uA0JnFf8CMIARGHesg9iwB2E4lgqkr1WNK/s3PK6eSa0Nq
+nSMR3Y7YX7YWGZyZ0242R7pvTnUyz4ToIFi4ZNLkAvwySVFbxFtCpLzauMZiU57zHe9eMlnRg69
UJehWGNBQUO8RxX6MxO0t69nRqrpkkCBi+9N7hzU4Eja2iRfgKkhwWzafbBETwDS4ph8akR2eMu6
WPeiP0ERYkZm0vB5vRh4Y4q8B4hWTvcUl/dMS752VVikq2D2DwaNjsrMH+4qxvSEO6u7GEjaeocV
rK4JoiLNcdH0GuW5u3IwIci0rqnFq6TLs8/aKIe7ipYn+nye6SCPQT59mOnaXjRWXjLb0dShpBCh
O9bX2unFJ6fs25mckTQz8IN5dKgKvp5JzUXgtWhDf6WlsopXTlrKH1MWi0Vg++WDnXTGHwq5wA5F
sm/+hzuemsQhsJFK8ECtWPhs5KHelk0eH5dD434Sh83bh5/+cmeRzvH1CJag9UpN9VmH6UUg0dRD
k9MFKtYD/LjkMcXTpoKtSfByGQnwA5ug0kfQGYin3YdxiulFJ5LztM7c86A3R0AuoTKjhZw8JNKD
ImyvqjjxH8EcIP5bay32jbZV3KskAMphwKQrrK0hkCNdWLFvIlqbef6ZkRGZO042XBDopoC3qbzc
YmXWrgFfxFfC1ZtLTXhVjssUmPYdiJWZAIwTzmoktgq3E/xxKEyGMZ3lskYKrXWi7Npuu+HI9CPr
WAeOAvFYxvYdguo1YMFqOtNE9aMUWlTCnMcWvfZD4ymLMSIcsEV/MCav2ZWNTC8GJMDoVyGCcm12
kJClmXcrn1+CWATIFsueviUIJkWLzpraK3DbWBt7/ZQL/HJyw1/0lSZHTLosLDCnwA2QlkoGJ1jr
KkMNt1Q9zkLgzwfKdZbaOkPm7lDizSA0mxJgjoalZmW36ixringtbeRQtL7B62CqKx3L4VxHoqHv
4FAimYLEceJnEBHBKsdrq0lxptf8Zj+hQhQvMYTRv0oEF25ji4oIqBJ7mdg4CA9l7HUbLQxNHLl6
qJ2jhsrFIuygLdZFCYM6EO02Dol3b9tSagH4CnueqTwIUACOhyFcgidRCNEFVCI3vpOBisb8zJZ3
ppkOMIG9Sr8dCkveD+GAtFihGV62Kl2jeEzjHKhnAkHmZ9oa+Q40TdBda0ZaAF+oARMWdLoKWozB
wnEbyDLgPcvhR6ZkaFw0OOnkK7MWzrmcDM8/4WsbipMKCQ/Elx2BXV860R6LhzY19pXZiX4NcLnc
+gHc53WVttCEzQLAmsh8w9kFehb3wELDvjyvOHTsI5nZkf7Ud1g9bHKvkneJGWontWhVtO7cILsT
Y3xphFOxmoquuReTkNksyIhVVVbEpbkOWoWx99gX3ndltMnFVHZq03dpaCwBAiX7QRP+uAC7ai0t
PW2nLzUSUWjt6KUzrCh6Atap8igAGJMPWTEuW9xxAoi5zmADL8KXwi56aJLGs56INZXHVqnCbJNH
XnoWFCrRF0kxNrgpVU151iL5Mi6R3YKeXRVulK5iR2ACVHDvTvu4jBIzuyxIY6i1jIGfjDcmkors
o6EsGjxY4c4skcWawksuSHRihBiUvZYYasaXDlgjdvYAfi6AC4ArYoFGQaxlZ0GLhHK3ZDpEuxzt
AK071bqA9TzswKwF+OHmthpcHCYk9mrBA6J2ubmVUPABpseBBrzabZtzDYjSDNdqhsbDG2jSQ1qe
Zeb/F3vnsSU3kiXRf5k96kA41BYInVpRbXBIJhNwOLR2fP1cBFtVzZmZ0/ve9IJdTGZkRsD92TO7
FktTsjOZCHNOu7CmtRfb2TDxhbEcJQcfYLW/94JUGzv8KtiKpGpDfL/4Vw6Cz+oI/qbK60Olg+Yx
mPgkHbKlWB/TcA2qXeJNFXumRTNqOW3qvZcJvO3Y8LH4EMFJHOtAIJMyq6CdCds0UL6rvYMvvdkF
pmEH+6xX6ycjNeBJG06onb0vKbCN5mLJHiRdgbTsdlWDGc60H9wloel4BHisd7XVCw/cAGv5zFol
TSfzrIjapr5xCaSVvqcdpx+IDHsNdiswa9LKvK3JwFT5HO78Lll/zLkynbipgunrtNrKP4ocEiWP
sz797mHvF7uyTk3WrRk+B2AR0HHgW6rss0cXPBa6dp6NPSt+Qx5I6yzHGRtYFgMLckQ0LLUHBmk1
W2LTTqupEVqnKu5StlRR6Dtq2jdmT8CAKHJpL/tqIK++k96S+2d/tmbvjrMdjZb3QGldTCIH6mCW
0r9VWuqQgi5jxA0e+su8E2IhIJ+2FDgOjlxWAglJ7pHqn/SHiVkiO09Bo5bDlKXebagkR9bkNqa9
d4LFerTbRsvY6tYevsiQ+R+jpcJ7rk6OOGVydL963rCaF2fo6NuFSB/mJ9HgXovHuuI5UufC+tXM
clr3onQBbJaVx4uadV1HQqdkbxbf2qL5A7iDAIxFcxo4Op7wDtocEPUKU6tbC2em/tYPafFrk+A2
YW/zbqja96LSmmcR5e3QU7kEg7A5WrV2+rgYNyZWmA0plrvWpIx7tXgFjaOnLiY11IuoHgSVktkE
2Tmr85yKy9YoTTrP6uUdqCjPoMDTfbYbC78bDkJUWb6r0mX246b0Bcz0nuhVbNrQEKNA5NxHe94N
3xy+oo2/IIGa4fiLM+yzrje+mp1wvs2FRAWeypI0tCgVUfKhV+posWAGDel3oIjaZXtH0TgXRib4
mVvLzVOC502X/GoNsVDy5861DyVEuGDnvWygAhWhwwbrL8eHwIIEGPm1gZaBctfXe6EFvS8JymwQ
V1m6QMeHN/Y2yBVaUVc6SnEqz+14cMW8/FgTHtb3np2Nb8mq5HgIVTZ/Ez7AWzUU1KuAhOT9MVRp
+csYeTbGzTBk4VPtzWseB9IAY0SjJ9j0sRzmOnbolQ4gcWScb5PR8gsMy5CKHLgxvnGswaWSy6py
Co51vUqAEfywgRUqzUucrbQxo3wpzHUD/ns/3WBxnJvWr8nBN1W1sVWcYA0vmakJoynqdeuYj5iU
cbEYY0DbJc/ZuJgc8tudnzpQDZVVU2CdKJuqWwNofbPKNGSagH1/6jRc/7qrSyv2w7kbv9gJT/rz
1Cgr3+l+dil3GXUOzkPYvbqnlI6FfVQDqtV7DLVztcvSwmmf1tZdFS3yfZ3lP3xbyvp9oCEsQX70
5VgcxexNa//GTFms9f3sD6OhDtVorulKVWAq8uoJ8ylMtsPkDl1i7YGEzA1TvWF1KC9wxFwS9Pz8
6nFvAlylErD2DK8vNpLyJN9lkdnqi48zlrTf0LszjyIubIJPWldXh6b0tD4UleySnTuofoxAeA3N
Q2IXlHzxDXjbIz7fkPmi+MXzekj3fts1YwymbMWHWyJDEexrazvq5Jz9guaYQDmwl/bFhD3nHIS7
useKTUNxyFhwAvEY+RO4/759V7LW4VCd+IVGDg8+mg8bLkJ3nbBzYHpl2n0VfG3IYVljHJ12mOaj
UQ5DvQs6LqURtF4V7JNymZ+KfBDezTIr48tkcUoeROpb9a5YsVXv5xK3aXhoc3fp2Celw0vtlPmI
PbnMdVwawTgdCmqzL2baWtV5rBuA9F1H1H/HmdEEn4vaoEegqX35fcILuG51Spx+Kxn8kCLdsnPi
eUQdjedVBy9LAZWCloQczFAG6yg5pAssrdixk4DmU1lZ+T6wp/A5bXV7b9M47dLHbBDrrzNgl+wc
s69Yk52veV7V2WvekNWBSLbmDxnUBV5BK4dLp+d5jHyAFeT4wiLnysiy66tfUNcd2+gVKW5yq875
eQeiOpiiCx4r3Rcfliq1j726H02QIpiFeQ6SlNyJ3F+eC7+pfvBEtF/LytKk3OykS4+rk+dQTh3L
Y+G6enNMx1T2sbksxLFU9viujb4G4pIFyJtJo5uTJpiR7PHBFR9hzbkPz7ODntGpYXpchAooF6mt
5FduewOzS+NxdW/1qn4tAcfZHv5oR9qJxFs8GjYncz0UPTNcYnWXqsq4FsJ/85sD7RLcthV60c6x
cgdUTOg0tJ8y8mwwHjV9qVf3M40RTWwWKWhDp9v35fbChTf04Q5Q8cfQNiqak5mvnBTTg+Uv8qEL
xneyEHKH2JTfLWnFC5DwSlOwQ0ndP2Z81l+beZEfiXTt8Zx5Y0VIbmwPHkCLjudRYIE+H9aeRO3U
H1iqGIdcbc0dTruWP8Ziaj/nhnhZGIS27khuR1GDldOPdKUERdNttcvNft0RlgCIk3mQgNC5PHPH
fZxZZqKNyMry5LmcA5OYBEHI2yAxKHEOst2sF+tVmOlyC/oQKNmgg7sg89sDhMrwU8gC8ibkjkDi
t1p0NJqz8drIyvhaClW9wDUyDtLuxGtnz9PTFJR2HiWh/FaR0GEIXckGREvO9Lr92mhoXoP1knG/
B94NsZ0Hlv8Z4u/8UgJTixMY5xuepoirlqLE2sBX7rnl67pUJ2tsSgwrw3prT+CB545PNhwkvcaT
SUqIq88WFcrFZ9kW8mTVZf5l5QTZG5CeKLug/NlNluAOo7useW/aVFFS0GnFtdIvvc95SCxNXGYt
h3OGgg0i3LwlInzjV+I4+FpHeFQHkAV0WVYZUl/okfdVwJIinAv2Z5MR++TXizrW9WJ/XYXnoQAW
+aeqAtcXeSncsDWjiqdbgptFJ9Ub7MKK752UsNJeR/V3eDHYxnzoqW/P8yS/hKXI7h3TKONGmH3c
yILaysI1Pmem097qzq1eA1cMz9oYtHeYRFIwsc62eYKPOOxN3orOOjkHR/lfJ8bNaNXmmTVT/bkb
kXXXosr3NjmpSE+AqhhCQQvOoRl+lW3uA7JfaN3J+tCLRNkFpxUu707PtTxj2PNuir5cP4IA3K1q
C67Uypa7kDF6nc1vXuMZz1DKk5OdDsZNLjN5kg1yRJQZEojVkj7Wg9s/isKSr1J6VOBMo7rLlsU4
o0ssJ+03PMsm/QsIYX8ok8WK3Nwbv6BHEQce1Qaw6tVPUJfrpWbteFu49feKuxeTBQCvvKH/sZ+0
pImrkt+NtKxfsf3al8ro+n2boDhE2qOmegqgK4mmnWgvresiToRBi4qL6nTIGepB7+cJePXpCdpW
eCMmbK+x8Co4OSBAj7JSVChn3kQlA4vZi1lVxqXxrMtEG+JZeDU0O+V+EoljPK4BTczAeJob18xM
3o/rUn/2ssa/xyLzzAPD/1XmgrPBS51HyKgfg+g/j7yG74wfdReXQDW+LcAkacYOcm/vqrx/sddy
uBQrnB/HnB+LanT43PBQhbkHxpowt/OIHYNrlxjmr3KSZDRWJmB4nZJ4iMMkwrnkWFlcNjihIwZ9
ypaUKIGUORoIHib2gHwX6HFAmPbghRGpjBV6T8uRLRcFiK6W3dIdO7Oflpj7GzmZqgbNnATW85TW
dN3z7btdHFaoCrTLjyDqRFsYYNjQHp6X2eXWSuWOfePVCLcR+AHnSwMkmzKl1LN/4MiGVifCPjko
QWFUvI5efr+kYTVGyEO0KwVtOqe7lt9WHjc8IqrYKTZqu5ib4KfFI1bx0fPolghHuziSxk4waVG0
wHTZwwBFaiH0GklRIcnOGWpPFhplCOmqEW2kaEUSB1FmCMVul1sqKosub+D0OqNFwXMwj/Hq8sOL
AMManMQQR2lsNrOp3nlN4T8aifSCuF0N341U4Gi6fWydEf3yErDbRup8ro3UqiHa0mjOEGgPVNeb
7nxXixZ6V26V4XtXG/0PbxiGx4IAdE9GS6TpbuKp/bMyZKB2nG2lcxi6sOWNidcupRDKt3squGrx
VjUGjzY8lVLtZlr4OJi4WzZ3IzKKjtUwq+YwMRKFOxpg23yf917/AqRVelGIH8OPOH0H3grs7b4X
ts4Fm8jOdwgFD5Q1wDl1EcTo+kCHskBiPg1aJHdDb0F+rFg6JRHY1/k+hK1q8ExPRwQnr23e/EGj
G1drn3ymWBs6mtlpme5gaw4fY6cIEtXl1HyvIUuV5wXqNj7vObH9O8PZhma4E8EaV3VS4yYWkKOo
D9dcKUeu/pDck7b92kwBr6HUqKbhhHIU8aTlp2enjSBSRG5Nx/bSNC1VCiq4m6oieF7bCX4ide/K
Q93p9LLzF2bxnU/s2zzT1JzSpO50M8RgxaYCMkWeH6xx4hEpK2z9O8wei38Mq4BKRbvozPJYm5SI
6cT96rilne3dIs3VfkaGHfAjwxShQ7ejAXos02HYFzy3P3mtk/xKc06eWHtt9RxI2We3Npe6fMcQ
a9loPkXw3rCanPapP4B+W9MseSYeH/ixYdtE72u8nzS0SCdZY8G49VZMCUo2b8CtljtIvWyP06tu
IgOhuI3mVIFhFIPo+HTa2lGHIAmnO/DTDGTh1CMgNUEJoFiaFVZKGwEpiPuGrg/6Z/zRfq0DY0w/
8lwp+p6L0u7PFqLbXaXTZnwx15rGFKPmI8UY0m4RchpJ7Ay8ojk3KCT0mO2IIHOAmM7kuju5Nt6G
wg9lEDvJbACqZPeds8CZY+oxbPh43QbU1dhD7ltV5d+tJcyruJWZfrAXzQNwhE6QRckKcHmfCHe4
HzO/krvMKQzekVlpvU6jn/rHYdST2GHpA95cNDh0Y5EmmY6mjpHsQgssv/hdm83N4EUw3kdOn6FZ
xNvABkg9dW1fQZLG2EOtQUYD5Mr1rdiInPSNfLQaBO+eUHwtI0DDphelZTMWm6A96rdgKIxiX/Gs
Q6/1fMWcw+b6sR4Lk4txWyxO1IY2vIMhHcW8D725SO5a7fpWhCxK2VqWeFuHc6N6zOtY6W2cWU0/
j8BeZojEEBhHkqz+wHM0EpO7BnG5glp91MrqrDtTV5AxwmmomUrKjmrvVDlqPHqYrxlF55afU+Kk
pX9eppDyM1SJwfiskQfBps3cDg9ujQutAi3Z2uanBZAKHQHLwkLgJtR+vgAJdKfhse8x4+555NvT
i9sDNOz2o+0Y/CbLUuZbTWbSta954YqSd44xz0+Jdsz0o6vN0rhkmMKaS7C4ePt4sLTdCz07Ns60
Bo7BjzoD753FFdmWsYwtKQz36LIZqs49t1wwLnQkN1XEJ0+29xLNry6jsMkmq45NCgYhgy7NONdm
DAix0VZMc5H3AUdl+aFcJjVgqc2CTGfq3ivEZWqKpTgjzwzhW+Gw8OJJVhqrAVcnTDwqkJgFDaTy
ord67y1cFIUva2/44bMsbMQfSxJZTk6jyIC+bwlV5gAdusrdLwzS5Rf082KGcS16o4xaKw+4a+dw
ctU9jRwm0hTrSmc9Wq7VqVNtoxbFqdEajJDuPMG6hBi9eNzzKrZNQK/6fumB1FKVd2yy2td70+8M
/zIniWFASdVOA6eHK2BafirbZR6PfrtM3LYNjnLjebZlBimTPI+xvGE8zrN2Z+blUBpxp8N6PvaJ
W4ePZT7QF5/UoUxvPIZ8GaXjBDrOYVMgd20zdWCfOzQbBWKvG5pntlOJfXAr5U73hWfXLOLDsW2C
i0ow1K7R2FdB9dAMtd9+ryyWXS+6MNvS5bjbKPnHq73iPynF/6IG4V+cJv8zpdh3338Vf84p8hf+
Bopw/6AhBKYLVlP+h1jJ33OKIB8YKYFfIwk6gKO3pP7fc4rOH5TsUlpKTxBzJz7tf4AibIoUQjJo
AfF19tuQuf6dnCLgrz9vTnH98WekJTbPYUh64i/eP5GVvfT9oUMlXfJ8t7rF+qVLyu4pWOz1S1KP
CSNPMvW/tO80nyrb0MUhne3Zf/KzrKPvpQYmvNcbYWq3onse2szoIQ4npXtvbUO8qcLydcrxGEZp
767NfmFT9gk+5dFnfVjthsnB2OCSWCyiyRl6nAu10dYHdKGWZ60PmAYjVb2Yt2nuzOsuZa7Md4uS
hnWQQVBAEK97SC65DQ4f3OvJZWdo7GZR5lk8EcJACDHq9pfonX6IXIjC1c0gBKFmjBUCBCiCFn3z
VinqF9tJ7PQ8A9Ur9rhlhzvOvaQ+JxhnLfa9wwgU1hkH6iZkOK5RWlkB4LuKTeI2kfKQr5UHkdhB
DlRn4LkBtvI5b38s3lgs3PErl9hwXVhItSkbz92EYf+ivGlgDNS9amMpTHC8QYNaHCdlwAlJkxvd
BU5TTE9t1yZZDJFsPuZeQTZwrZJwjJdx7AE0UyVFK9NcWXctBZuf+qbyy2OjQ/2NScoHG8aaO57k
ynPBDkr31hmWuTqE5uzUd4kzfmctOswnoGZAopfS7dg9icDPdl4uwybuzQqDSd45Ko9m3ynk04Cm
+R4a/vpcOqh3ERug5JSmrU0hpyOD2xpvNbvbmptUPC5DA45XJ8ENT/zKi4YyRdhoEhlC3CIYy4Ai
PW1HNTjQMVrUVK47m2ZVJiW/43VZXGi5wHe8VOQdYAfx2snwF+G6uuHmmNqQTvK0fp+m2g32g1bG
N6ZLTA6FX+uj3w0Ykws/UFRH8TSNncoyfoZD1ncstahEOIWIA+LYr27wpZlEc5kptJhAtc6pEwGU
p4xnpC/svs/NmXfmKIckxgxCaZyZWMaH1qK+BRln6aNoM70g+g0dayjthFN3En5aTCcaJursoahb
h0rhtQ7nG7hw3EM2aqOuviizHYMd2eA2ueAFWaGculVoHpvVT7wjo/G4sOHMkMBsa0X/ZUG9XCY2
uhsWfanhNIe6MvjQDJm+jGZVZCfb5qDqI27oVX6yDMXmvJuDFNqDQmPnPJbhM9anqjzNla1XtkSr
3VS3Dtjl/h1rutxVg3RPsrUrtLu2pogWLctmFGutFT6f1b5S1mXfV3KRt+3AQirK/Lk7kngODyue
qjicwvL/CYX8z8cV0ScPOwkWFotkzV8eVzB7HcvAsRFzl+n3NGvIqA/1GvHhs/6DPZKDPlMThM/s
/zzPuu/tn06z7T//fZqJ4A8P4NFmwPeJFcDm+cdpFvwBC83DN+8QDwWG8c/DjCohnGIb1OH3/4md
7+9oyfAPXGsuJyM5YM/3feffOcy8rWn8X21AoOGI1ZBYow7IxuT71z4u1jdukUxmxTPFAH7UdbQq
pJVbOzHc9HOWyOKU1DzNsY61rKQbljnZyUWLy95YMzG1mQvdKk++1ZbqFS8Vc2WNa4pFJj8VulgY
9d3I7HuS7eVghvnBZyhLj+bcL+khZGLyLqQ7Sv/irb2TeZHqO6f9Nral0M+0lPC5dY08BORdKUN8
Erroe+7VZDBZQnulFRwz3BRfzaVMcDIo1lDoEAajTnKdV8br7NJd55i022YaBiDmm3EbdYKuL4BL
yrbiUXCdhtJmm4yy65SU0EThRTTXMD3RocAkFW5DFZBJp917jjfWx8nUA4PXNBEvvnNHX6gn9CKm
MzgxnEO6pcHUYzSSyMg7UuvzfHGv0115nfRym9sxwMZtApyv02BIG8CrvM6I03VetJWi+vr3FDkq
JkrnOl1226DZF/qtUG6NT2AbQYNmYRmwiZa7ii6cKlLXeTXYRlexDbFFL/IAENQ221rXOTe5zrzt
df5lBJyQ3l1pZYf+OiOnZPEYmHnyMj2nmViNPVpN+yZaq+BA3Obr6Tpqq+vY3VxH8OI6jg/X0dy5
jul6LJJlT3cP4zuXIkb5qfUZ6/1twuewEOrgXgf/5SoCpOmIIMAFiH9aVKmT7Yu+M9t4SfsmP7ub
ltCli7HGzVViSJ1Nbmh+Sw9GnzxzJCNIEHtBnAg2nSJRELP2VEMgX/S1M2S37VbPnV0FDn/TOpZA
60+lZlW4b0djWE95GCKMdOViEZyG+9fDRNrEE84biP+mcaKAB2klucosnOdILkh8jMr2VYrR00K0
tFIBCgr8pPmA74EgduUvqXUOroKOQ3nTshutteAtdhV95k3/0bPn3zlXUSi8CkTOVSxibQtCqZp7
LAB2mRUPsJA2C8SmMo3MKOPOuopPOJs336tbtsNxuQpUqdjEqv4qXOmriIXttSvPzaZt4YJA5nI2
xSuQI+K6exXCyk0T867yGBtrqlEyF9EsuQpoxTTM93nehZShW4WC8LqpbYhmCG9sZBHhjGwT5Bow
NAkq8GZ0Lq+inUKZ/B5aKTnB5Crr0ZGFPKY2tc9kNsv381UELH4LgldxML8KhfM49xNGpk1ALH+L
iZuuGF4lRidg3Rf3V+lxvMqQuBWQJMdNnUxsDCK7rHOR3dpFDI+VHIcfatM0EVeRN01zmu+4TCF6
0tCBANpcxVAXv8xndZVIU7XJpb3f6K+ebBFRU25dQawzz3ssrjLr7CU+Xqw1xMllXqVYVeTIsvi/
kGirq1zrXaVb9yrjojEg6eZXeTcUDVLvsqm+cpy5LcqrGMw0gDDshOlS7Vw746qsBciCE36dBeMH
o85PMFtozO1Vb5bJVGDxu+rQddOX/OCv+vTE04Oaj021Lsg9JAdpYGJM2c39aK8KN03tzhf/qnsH
62jf6Ksavm7CuEh8NPLpqpe7OazJnUNCqI4x1oBoqTZ5vbDZ6ckiGJ77q/qeOpBMjiiTqPJQwLel
+ibWj0mOGURjxJxikrjo+S7Ar2xXbDK/e1X8q6v6b183AeK6FaB7l/ecw3L8bAerg7K2VQ/n2UPF
SSVtaoGshHuMI7M3/D3O2S8omVrt/J40Fi0XfpPu9WA+KZraHzI/36WqYRtepOp58cRNkbctVRnV
cyF6+aBLQk+BcVN32UuCfZQTwb4Bwv+YzFS1yd4QsRdMj47e8FztxVPY6lEsG7OMef7XpxIVCPnY
s3Zz07ZP6BIX0ZnnLOU6GPalTCOn/8QZp/gGkmf6zPI3pedPDVPJ3uSb8ExasLimv6fmcoQC/AmK
xTmRGakOwClzmngPVgK6KnR/4Kt4RVDzYsJF/EYSuzlN3tqwSFd36xbZUr1xxDj7o/bUWw91MDbG
4dLavfjVWMtBozzfDSQCLwuD3bobcTx+EalcIgq2dDzQwnX25uy15StYRCRSFnZBlsZJjjmXhQnv
d3pjx/aUdc49qycr6rB4labAttrwlGMonJhSHmw9BQdHll6Cm0ale9S/dJfYS/AUVp59oofD41zJ
DPyA5ncqACGN+TVTUl+3h1QWN8lcXwZsRrEzyUj0+qGQ5VMxKHp19ACSrXPV+9i5d8oo85s1BRPq
V5woXrtQPl0rfLvLfT7K8bWc2AVBkzZOQudvcyerO37tUxQgmN4mqrehvi3zkWYgOkNahB9liqcM
3fc4uZ52j7SfH+3K8E+GUG9tWRQI4Jy8WFRYmebjjS0Sts5leGqFukvCRLz0bMJZf5fWkzVS6jK7
ztPStfCjg7n65tpsP4KyDR4Tg+Nk9UyNeMhRzVh9PwRQ4yljYDuyc7ErvExzU324PihhEdTWEXqv
phLP9O4GY6kfwMO+2zlNMq1R7WqN3BZpQ+Fccu0+jDMQP1TlPPQ21GHUblGeTJ3WL14zF5Fa0A3K
vqoidlLyMU+XKeVDVUz3dZv5uyYrFafrQMlFIOdH1dD27GTZa7fQBdkMxpPFVTUmpdztpWw+J+M0
RcWc/iyK4RtrYa40W27kxUjN+tUDXX5IWuW8+1bylpvl+laQRoiAl3B/WVlBaaCIs5ATUztWU7wz
cZsV6pQ2zjeCzTZ9OuIdh1Hs+XgUbdPbyzA1XnzsqONuKrydq3GoWHly29hQCZZB8/373Fllfava
2b3HT4O7xFnuekyAEb7kMD/6WFXOgwjPhoJKicTzVFfVetYGfueixxWFJf4QWH7xOHqp/U7z5HMy
r1+0nX3I0YACasz61WYD+i0d6MHGTuFuFYzSBSTFi68a+9jWoq/OYOmIou55oNqwXnqq3X8kpm7M
R5jNk7qzWd0ELMsGtbgfLYZdUIo2pHJnNyftwO9oFH3/3FHabl7sspsnJxYZbZQfCUIvbnmVdPPA
Nqa214Y2Y0r+qvu2CzLigMXsT/gLlcLn8nMKkD7lvgbksZS4c1OnUvcYI0aHbWsLlO+C/DwCjyjs
End3FAT4j57yzBnaFyyXxvLVLcuU2usZL3njXDy9Etc8ZmWGOfu1Kw3LxjzrleaiblMSQcz+kOOL
oH+cKBdR+fek7dK2pC17Sj7g4fmyjLDq8i31GJ2/CRACUYuysLIQ8yy2WJPwluPoNN5zHoITpDhQ
FQevwQTLkD8RsrnvjNxw3nKCiV8cx27MfWVnlvmZ6jVh/I1n9x+VlqmWcfB/70y41N37X2hy21/4
m0obIrjy2WCRAZMH4BYz6m+aHCptyKBJNhUQykYn/JNKuxGQCN1RkbtNnX8abPkDAi82H36CKe6/
Ndj+biH4l3wL9bcE+bd/nyEGAeSvcI9pkSHK6DjEIQuXk2uXI0VjNU9Dtjihf2JKLIZ4pmrrLHr8
VwfDL3dYW3THbVIMNyls+XNvOZ9ImGOGoav9yW6Hr2Mtdw7R7/tqkvrNKH3n1aZ7oAInyUHSOPly
wE+83i4A4NBZmuERVkx717ul11+c2QrTfbHwVN7bhld2h7Bhc37xpRo2fIVTYgqFHUe1lMfz/Y6H
/TiMceBVMiEBYSXqV+FuThPMJwIAkgNgTUZhmgUGm1HWOnv6sO2+iYa8BOm2oyNyWVhVkwbBJ1+x
dZmFfzO3k9feND69t2ujaTUo0aUiJ3HZa5pdWWJbS1MenN08n4O6slm4Y6uOrGGt4I1xD+V0ceS4
r5S0hs1BO6/ePeprRo0QZx098yOXrGcA4g1GFToqKGNJtDz3wyLSy7xKy2wxnXPRJ1nsy/TcOU34
6vQ0rs5stDx63mOHfc+NqyjoNiyj/AoPdfFvi7bh+dYuZPpS7P4PC9blONcgQQKztPI7EebLeF+E
DV8Xc4DP4q0K3e8O1Wu8BgJjxavpsXZEarg++lYrT8v0wIMnycPNh1E2h36ZkimDQRjk4a6zl+TN
6tLMPdOJnPQ50iqc0kuoCLk1KB9hgcuVhcPP1MPBT1Yld/0bEwsaRw5vogH51SsWsiJjFURWAM43
XvhHmWwDKFMHt8/HQ1MNnRkXhbeW39dxspAcaUadKM8rtPMLVXLldtaUabzOGj/wLGHoxrPaSvYa
6RZ8RWP9Odg5ELVlWS36zRNhfsXYItN9yVrXfLG7QgN29UXyaQim9Hsh8KzhucLvFrlShYwUeaZe
xnR2UfsDjXgMRIS1pIl9pY4zMw94bU093gTewnFtjKP/4ApazHcb2+mhT32CDCw/2XhaOLkoBslK
eU7mQHz4wim9yN5kbKKvuObBdiBRi7pR3EsM4d+yDUT/ZrYKT8VVFc/UjEC+EvHE2iv4YelFhHfK
DDD1FiwMz6pzJN7ANRdguutVv3Zul7EImNX4I5DNwHW/E/575vdjiIS9mF9gvuk3p6ntBHqvritM
rjnU/MR0rCQWbU3NnV1h4rsbNWTmI6hJdh3E/qrqJqU+aIjabR0yXjcj03VLMgCSJVKCa4LtiXCt
OzGlYBO25YrFytU6GM22c6ltMa2ox3piFxOYw7xLOiKs/EA8+gVXrJf2Xlz3OP11p1N5mH92PYWE
lrLLT0a3bX9Wf+Ldtm5LIXNbD3n4Y+89s2JnxO1fHmRV4UnPJYPE3rtumGhcHf0ngM1LgW2aJZTf
pf2vMaQvGzawsXyRXameYf/S0dgtjnUCdIhHNaunhcABX8g/tL6/PGA5qk4ThjEIDdpCxrFHwhfd
0U1EIA5rsvTq4Ni3nNqMfJRwduXgBQc8u2VkTr5I9/9Zl/5NXt7il//7QXwzzt/l8CeBefsL/xCY
BQ32v0vnf8vIv89h4QHI33ae7Eup2eXN/E+B2fzD4q94IF2v4Nbt8P67wBz8ccUabSXDTgDF89/b
ll6rUv7lHHZASLouOvUG1CEDDaX/T+F+rfwR+yZpGAvJt4pSdEMkQJMRoYtNpp2ahq6aJiEUJgLk
cTd68xIZjdm2dHB3phXznpRlXKUKpHQw1Am0J5klFxtUpKQjMmnL2KOAO4lKmTUgMcaMZSGCS5rc
UdmsUOUwI1Qn/qXlZ5f+N3vn0Rw3mm7pv3Jj1oMKeBNx5y4SQHpDT4obBEUD7z54/Pp5QKliRHVX
1/S+Nx3RJaWSzAQ+vOac5yQkwZLfuXhUce9qHgkm435xeNCZ9bZyDbk1RPKEKxNxAkYJlxlNj02r
62y6Ffwp1aqqFFyhMhkdOGT6CteLVRc7JgejtFIqQW5gYJv2tmiy6CjiXEejoqsMovRRj69ylUTp
3QADJaKvbkTvDUVpg2YtgtZPyc++yHN7ntvUPlPRk1bsIB7kFxR6cg1XIv7G8NOgpUZN328lVMTj
yuCfjUYneAC4LSMyZhT1ULSojpi0LmN07lMT1U0tEbJkEmD/5nSJZPhZWGQWw3cA3XvcmEO4zkwo
/T7FfeDVUxkjOLaCJRs2mkR1DqWpJFq4t1W6ZhmE+7nrI0Q9JuJWziHF2WJcUGZ2WZEWXReR0zEP
C7V2W+ns/q5aUWudP2gIRrXQsottohFEONZ1oX838c0hElVa9aNgksiZ7SRXjKxMJht8yvjGYvM2
UJTsSH5kz7x7nCf+ay9AtVe2VuDTGKvXKG1ZahWqpT8ZoTpsM4Q9y0lbnQ1tekE1C4wj52Ncaa2B
00bfB5nIHq2U9YdLUQUPfwkhZV4qG36XENaLf5gSkQ1N7CvTeGkzh26xo9rpeXLUReg6hC30rF5x
Um2SchR/w1n7hC9+vXXQorGT4R6iKKYn/Hrr6GXkcInMnVeFcbxeJo8bVQaBsKL8zgf0nGaPoZEq
b1VrpFeQcAnXoCgKc2sMWnXA12hdV1apA9apiG8vFCTfyyfHSHP0fjmPrn78UL9ijfXftoz8iPys
FiRH1knIM36n7+rtFMhplnZeiIExXiWJFqRXQdzYNt90khKyzOYWsw6zB2ztavPMekUeD1qlpo6v
1YRhpgJ+ALY0fRYrtpTDh9ma4YczGpgYSfXdSk6q36pRysMlyQWlkJUk5SFSC9MrouLDTOyTNljl
ueRGXCP+Z30+NF3qheS9vTuTkVxX1dw+56gla9YXBSkx+DM0y20iJXjIDUl6n8h3v651OzvnJmZS
QqW1qmN7xT/hZoIU+9UIkGTT5Smr6ogGIv8bioLyuyt/+Rh5vFrgVkyD5eBvvAuiQ6x+iNQOcF1s
3JS56J+62rxPo5j06zBrd4Ycpm4hosmvmSrjJWktvPtdc2VJg7Iz+7i9DxiteWnWT6RgS9Haqtt0
PUlq/zdf+T/5UZHpKORwQDtaEl2+Xp1OX0TI7HHEz0LtHpmyMsJPqnlddrKKBBWoCugG/O/cSn+X
z/XP7gyWowqgIGuhIDm/fUyOIyI7n/ASh6Nh7ooUe4DCVgIL2VTd2VKvnLVcbdd93OTraW4QhZZl
D6gfJUI5zz4Cm/cgD6WjPpHaylBa3Y/Yxv8GOvpJfPp6/9o8Yflw0KnDTpd/27zbSTHmpRl1XmYn
PE5E1nhd2AS3GEV4dswTDUWDyi5izNqpUEmDzg96bWZ7lT45YTNs+9jUn1QIyYxpVOksAqnxFbvP
tyY+n+1oZd0mLFRmjVEQ/WTS/ltTj38ZTvQlEPUvw46W93tlfCTiEDPn/3wmHIXv5aII+/J/sACz
ar/u3sV08950Wfs///2D67T8zf/fP/yv989/5W6q3v/P/3otO1on/jXsNF+R+AsI76+LreP795fi
n7zi59jDZJ3Ppf5z1GF81lHwj7kUF6D7L6MOneQiVuoysQxQbr8kF2ns8BEDcPdQuZkQnP6dHb7C
ZOTrDt+EOcZEheOCOnCBPn+9E0XbQ0rIU8UdzbgVftKn4Vv2qdrBbJOeoM+ybk3a9Fu+SHskCzCV
R744gh+SMGw/W2RAXRIrg4vGNLuP2yH4zuCOMF4c6MpVEODUx0EngUXOQbk8h8t6Cnn5WK7kVEqP
kAfTYh2KfGaU3SjIvCZpHun9RW9jMELllLmhqeCKl51g+Mhqx7gvMie5S/oivQuKnr1CgUXhtrSG
xXSNnOiY591wR+RefJb6bmrJeYvDYyeU1lzz2A4ijw184CnSKItVb0ziqaWXw2CNT4ZYMaMLzxHg
PJJeTcSwXU/KmSekohg3SIFAiCj4MHxHH6eCxj8rsUAbXUVlMQ3ptzCu3rJBpMlSBfl8h0y6a7Z2
iO1ymXmtXjucwWqI0YhOWjtZJlYaLVLOmYFazZfw2RduGqTT2ib0mulv14ZrNSpbj7QREtRxSfE8
lFXgPCsYIr3pNqMs79GrFQgHWfA+G5kcInPiCHeoPBV2HrAgNGmlRXamuUpYJK3Hf0WiqqP7c0Ma
TtONlGy47RMbzVVjyBdNZkTKLzexGchKJ0kR4nObEtumyMEGsqBxEzfF9GzbQe5sFFnVx1WAZZNm
1ykGP89KLAtjY46XpGOK4QI4J11JwxysIz3Mukc9WLSI6jBo34JxcCYXODgqs9LK623H9uM1K/t0
I1ON1msi4NOPHJDxWxyxfdvPSC8UNy0k852Pi9GwPEvkVelVyuwLsuqOulbCYeh0+XcxNZW0NmWU
C74+sponwjNkxC1iHVVzYuLxJtEqFddxg0l+1QYYfqhC7OBO1ub6A1AoAyWsU63kpkba3MHIyG8z
ZPKZhxkmJ69Fq+q9WIRsIxtQfQOjAn3bf1rXP5VRHEd/fZru3wVC1y+tq8oLfhymkvoHU1p6UOD7
JtENhkx3+ONk5Y8gQNugBwEVceQt9MGfUl+dybP5GRdAIMJP4dTP5pU/QhlMWgkNJ69bWt4/nyM/
i1geQX/JC1x+sF/EUYa+SI2X/hktPMolyNdfD9aE9Xc8Cb1fiSUaZTUjBVlcU2TOT/ogs/Yqi/Rb
OZfdVrX1mS13i7p10c6HyEqH8a1Jh/rbKBIy41Gz3wUDxmsUSEnxKGTcfkmZOd/01LGuAMCrT40y
mB8YH150kFav/7n+fl5/zr9Uml9TPogvl9/y939cfob6Bw9nIK5MKGy4eQuw/cfVR+zzkjBKFgDP
bwMcF9flz6uP2Gcmtaw+VIYqDpxyXvTn6ET/gzAQSycW/Yek798anfAWv1x8+DXJb+CdKS1oA3if
37o/S8+p6Kug8RpR6SfFypN9LKvXv9yMPy/5L33b729ioCbg6aDLKOYVCI9fr/CupAwgs1F4S7zC
3oBrsK3rKdj963dZ7pNfC2E+S7oaymg2OzQMvwO8E7uRSp4wwoN/Ih+oUu4iRBTruJeyNUMO5cdh
+5f3Ld/AP74dMy8+OkDZxCB+/aWCMZSQ74/CI4v9pbMaekDhVN5sTwqWf2PA1jjFfwOPXmqsf/gV
SbxSFPJaieP6rSMp22Wxq8m8Z9Znx6QOHdLtxOSrrdYDL+wBABkao2J92iVGM7n/+gP+vftePmCL
twaYr8N+/6wQf4G59RNyjTzj3Z0a+/EwYGjrAfAQ+NGGf/OL/uNb4fDhPTixCcvg6vn64cZQxrO+
YfsOC6J0Szms1rXTCNfAifM3Haby2e5+/VTRVaNM5RJEjQZX9+ub5WURNE0MiSlDVjm4ddnlcJat
8BaZoln4UlCIZ5taqWGBoCmxO2GI3WVGlz9ndaCh4oiGZJXAtcC51gcPqmlHpSemNP5gPa2tRmT+
T2OdlniwRxJZaPMT1cZ2IDTYD1UJIID48qZ5mshnetRZDT1LShTfBSZNH4HKc6e4QdAuabaoKwPi
6yLV8CN9RPJuh+yzc0Ckx8g24sA156A95kNgFiu9q1ldKJirHgxVVV6DWXS6j4cqa/ivKju7PlKd
j7GMHck162aiEq2bEK9wYQYHKyEMveod++QkWgjURTgPbDqDD6sM+8ztsqp4GzoU57shacCcEseb
31N2zRlh4MWib+rm+5hy524yJv0+EiVjryIwR91tLRXNa6jo0reEnJVXhDxK7OXGkCjbBUByjs1B
Yh+fWDiRicMmOi4EZ9B5BtlHhKYHxohubWQriLG2aT2jRVUKumIG0yJj7nohEK4j9MOMWAEagykd
OsfOhVdU7fRamUX4LltSferTpO42sqijJxL94jt5IElupQnDvJtbbei8LrGyN8QpVKg6HfhpSCSw
JMk0+60lhzmuYDay8xxFF8xy8j6vVL1jQSVJmMGEzRQani67uIFFIDGVWjusIYHRpEzgyqE5sErr
DE3aovgxz4rWNOMqdxLnDYNccx3LixdOxlGHwC0T9QkOIlK0EKFJR5jmnDwEdBIst6o2cJiIMKsh
nxAKQFWlOn7gejQOqQYZZ60AcyK7vqjGi9pAMPN7BROiHGPN2EamXnphUIP+Zs6dbluCPt4gTyJe
Gqe5JZtMyRgcIBgdP5B3lA/ZkEwvDfOiR0kWc8kYcEaHyZkM22BUKvPJNmp18ZWWPdpEq1cfrSrJ
XA0ZZ76Oy9aEFCRsdL5x/72zW+1GyFXjxeXcf7Rtw0ptAEmGSLyQr9VO+VtK7m+lFk87nkLLs04x
aHuYl/zWwwLGQ5urT4031UxigbzVkw0M4r4IVRx6RGWiKmygT0mdCTTutqpfB+3AosmtnbPhHMf8
gmvIoxuj7m8nn7SQ9dhkm/9UUT+qKFSbvzxx/sGvd8v85uXXKurz7//cP6l/UKtwn7HopkhG8PFn
FaUZf3AOcnAvWozlccGX+qddD4eDwgPL4pWcgZ8jlZ9VFGnQy9Jqya5isEhanfPv1PCstZYa5peH
CPXGYpRAgMkYZiF//3ZpNR07zqSVEGhp0rJH18gmZrkrL9v1RX5GbKYKuyFu1PxFyYtGdvVlMa99
7ugzqALVykDlkLqBmcIXRNaejz44RrQlaS4jLytDfoADYlU0AFYE9sEG6husR8Emu1p1XYvi0umk
uE3cyOiBcmlyENwTVpQuSaVCRpMHUKeCwxObkUWqNMIPhFoO4rI69ielrYtXMy9on1fco4u8C5tg
i9hLgeTW3cZWO7LWsKd2bKk3TBNpWNgyEfrQfojGHOxRiNexr21zRHXNzfhDXkbUjubV7KDRnTmf
IjTthyIN296Ynjq2avKVLSnB94RoNYUje1I1xgTdyADioc7yrtiZxYjkY2otdsnI8JDBZTi47Brl
qT2DhMylCZlcOE53WWI2F5yIPP4C+JfDGG6tQoleG8l8KAPt3IbEIzPPPapZuwGZDTtNe4c2dF0j
ZovdpsjCVdHVHG21glGsdXIwE+VJUvMBjXojAF034kiwt+bjG4OU4UhHfqzHINX5TGMsGk2KizoJ
D6AOXsbhPFXhGjjTAc2Jl9ZW5zIzmHaY8uC70oLdmK1xdEKwSKp9BIzgz62+RV66rhsTd0xaPUxz
farE0KsnKS/r/SCaywzLrfcm5M4ra4iuB0Y1ax4NiQavr9uPY3OeA9VYN9ayFQR7zkRjSp9mvRzP
ZmTo7NSUo9yyqefCCKxpG6XG7cAPuVK68IHlvrYVdJLXudprq37qARE7WAgHITb5iP5nXPTVqg4f
APWN2+PDQ1saBZu+QnRZt8E+Q7zPCxv1lI6Z6WzjQJOP0DZvWT95qsgfqhTmoLMQd9EkG7FrdmNV
u/ZcRfdY8Mu9aQoHVW9tR2S3RgfZeTctO/QKMuJy8HpYHtJBHAepdlFQuQyhVIT9MDync1iADfNL
TdPvyhDUp1+xyhCshWGUYxaFiZFX29gAP7xsgCwrKNa9GM+xBQzD4dtHY1+ee03Gvdg6XpQ4Lort
cotQ96avIR9VcesBHig2bKTvmYWtGfC3qzzIhyse+tUKMp7uUjZyLcQLj5OuZ2ekVQ8tPZ+6U2ab
cA+MaR9l3XwIgLKsm47/sUAz4VJF799JQQIjvma5UAQF7kF0i7j+q+9K0XpqUcffBVuECsFZ8mYB
CapcsL4vDOO0YztUo4cqTtsvWqqDZdLRmTFoOz0dt1Wg1fAYO1i4djqrkTsFOnqPahBkKkNhm3Pt
lFCTr8xECk5Npzsu8BDD47dyrlQ0Mr3vJIpZrvVmfEmV7G3QFEB5ba6ciQfOiq1eStOx7Ctlk2TF
SJUc8eq6qCxvgHrvD2Rbq3tChFvAaWYUu1KuGxB+2x04mMEvOlbia1VLGnSpRb2Z8h6CX110LHhZ
itcASCGb9ihXw747DpDX8kteSx+K1F2aqPogeVBFyx9L0ICmsr1DYmV7UTTepVZVucu0OGrbe7lm
IEI8YXWUjWCPgOdpsopM+k7YFBAy014Ju9wliszCE7WXDAyj0F7xGzOCHgp25YjwTqTLnlmHQlUD
gItUvZSudDPai7g6x6CPiKoqV12V6ZesB1KcYljiREO0JPe4ySSZbzM0O54EmvLB7tQB922nK62v
38WQBx8isp4zR/IRKfegadJ8BacXtcsYPAb9dAIqL6E/RuGsFioK58Cpd0mvnSkptdSNSh1LXVPl
6UsZSMUlLIAGKYAhPKEXW/xbgJL6M2J5gaM3tVldWZi1JWa/mIpK26WXJMQ7RpJPGg2tiQHILB0O
SjKfGr3XfO4n/sgc5UelrmMXYFGEUDusjYOywD4XLX9HxuWtRQi5DfO6q5otiHjkDcRldXYEI7iR
ITxUxjnlYbmrArKiTTOyh21Vc2RQ93+McHw4c2DxNzwwwrLJ3XiybgMt+mYEw5NllNZxohcp6m0J
Zn/s62rVZM1xZi4/JfOuc8zuCbiNDASw2xXiaMy70QHXmtWXtIbdBx4Hd7zBtV/WD6GQUWECTHNp
Gx0/UlELNCS5d/ErJx1hgVFonEZH1W80dIVvWv+eYUFnT8knKDVNehVzOExpdu200FeVcdMG6dGy
1MiTq/oSzzpjcbgWz0ZT38AwP2aRdmPaL1Vr9EdUod7YiK2Ygwud10kG77xlQE0XV9bZWge4/J1M
9ktlGfshUk55q+ynJLtO1R3LlvWIrRBTMsYqd0SdMIrSi+ThBAf5GE5K52Klvp8m42xW0qVuo9wN
C7HL1fCdw3cId9iXC1c1IAQjQFgLJzna0kelXHclD5UmW1McPPbODNnaTNB00mU4VeqsUJFu9DzO
Yo/829eKc7Ks7lTtu00L3Ef6SiRvHTvxEPMAtcFaRmwjixPTcnekL6mK8I6BOreZwlHUQv7AVtUo
+Lnirdmit77NJfFYd7tYTbYdj2qQWF44v9smRI4Kwaoled1Yr/E+bfOiO5szh8/zjM2+40SxTJ7t
puVa9pm10olb9op60s0Yh8bsbusZBlBH5nvBYUwEc9rgOIz7faOO21ap0S6+ZsK42LF2FeWln0KL
hvHDZVRRX3wzpGOu6SAua9RCdsJCundOebecio9pZnnYRL3M8VX9Tcgq55QaXyFd4fMK92NZobec
TV8E9PNsV22pPjoMG1ZBOPQ9D22nvJ4hC+iRvkegsY5U6o/RuVQ23X5KFo55VQNpwxdW0hJHEBWK
soOvPcCKJYCmuk5YT+BAp2rGDCIGF5mC8JjjaHAD8t2sbQxWUGOv4WNtPKXiaslohenk90OXYWcJ
8ATZxmXAJIbBRUEk5FQVj+FwbkC1SurO0IdiX0pGvA0n6lK7W0P7bk5l0nLvF+0TDj1tlywk0BVx
yAWoniAW1+oQ3+TiYkVJue1zNPddPV9Uuzkooj+orS80NEkqIlCcd7nFEVmmNwb65IcRg/7WDPkG
UrRPjrssb0p0nlN65TjjLuQl+Dkcb8jz25BKxJ0Mo9uitgDlN4HLTsVBELUAi3E62nJ0W2uAfBGT
gnrRdlm2KYHpILoZ2PXAZjLS4kkvhmiP8p+rWw+A7QuTsieRGVfYavQSqebOspLHMmQDjg7yNpgi
P0KQo9UgiKxmpxvZnco7F4JcTMmUN0x4HvS480gPYfOunvX2ukYnDoIh86pOQ05puTyLvSXHYCin
oxLLE98vHwwmxGQXWVLCEwNknb0Fjjut57D1A4rjKTZcZ+BijcdtBvgyytiSQprANQHQKMjXlSQ/
aXjm0lHxgqm6BZ9xJjxxgFiu3TeyeFxeZYrsAR/FbZxIz8B5Tlbf3kiK/NFK/f0AUn0lKAlWDpql
toaf3lJJXeaBhhjaeZ0l63ysT3Km7CUtR1cOPI8UJ5TK6q2iN/cj7jmt/N5k3F4WIygpyQ9yZnIF
mM9KM35zuuGbLaxT2Mm+ORdg6UZnDVNoU8TV/VgGZ70ztl0ZmmvYTjnNSGHAuJe1+4EAYBdpdODj
XZ94LThTQ0bHx9DHNdDs7NRY961odmWpi4g9rszJy0MmFMlsw+gM1zQFsVuP44aN0HPbxwJlz1hv
A6F4FRV9PdDTT7HftbXfahmK8r1TaN/sYDykXCvtiNg5wD7OZIkfVvXNTDjrpLT3YZGvpLyCpA/W
0ehop2DVzrY5QVmcmm1RyfhgNY90GFjIyPA4HRNQ7iw3vaj5iFp9j1PFg/38YjXSnRNYd6ApoFQp
qyLPUNiZ43cjPeDnAktfMepRFcjwkXMxk370sEzidp0PiSOvwtkw9tKQkko+Ul3rRrXFWMEppFEp
b6M2VRHhG0/yIG8ckMyqSt7EUCHQK4e1ZU03sRXvGMGc56iAIE73QKXCKePXTfmcpSZcsMAbiH5Q
LRjAfe/aRnYkd28fzZdSrlao4kBD+Fr7EZaS383FdTz1cAQ7ACKC4q/1Rj4jvbjIOZjiAmKxQWUc
DFRVoXw9q2jKjH6r83RLQzgnaethHnxmAHaSTOmhaS+wWW9rIzo1Ic1K+DJQT3qA89ehaZ4w/3pJ
OzyUvQblNOPpMaMbuKsmm+eDJmbQruE5aRarYSx9mBpCY1zKDOJmUrLD6WAqo5F5uJ4nCMBTnb2m
oaN3x8AyKPPktKTDAcwPDCXU7OTR6lKLg1AfqcUZKwWv2PWY/IV2N843EL0yxpNF5egbCwelgihw
kt+tJlFflaENb0RU6PziSmy+RJXInx25yXWYjm3+IQJIW25NSNUJBroz3YIjgEQoh9NUnyL8uzvt
c8UuhUBxXfT1Nbi/zzW8jTrj0tPDwZ00wHO5iakJ3LRBK17kz3W++rnat4JQl/B1BY3EcLFn/a9A
Sxh4ZqEKABAOZrHBXLrXPmUDcteBrHQ+5QR20kiym9eL1sBaZAdyGYxryxQoQtNPXQIGqbP5KVVY
RAudGsnP2qeSoftUNWTqDEl2lOAB+vVY+JGgSMb4p4NyA34DZgD6N0IJAkIYoFa5CNDv43U7FHy4
VFefEgsJzfE95gyEFxz74dmIUYB43ac0Y1hUGnreLarOTwWHqnWNuU4XYcdsk+biBYQQnPnBhrtQ
6qrjoErkXSfkm93mlsVFEy9ykWSs0jtCHIx7lAXDh2QsupJZFk5Gc4cnBdfCIo6EgkZnMYwyj1c8
M0mxrvWMAk4t9ZnKHcrezFDdqtEO9EbeeRYHhoVMgHaTRlmYN0FWGXd4DnpOlqln2KtUxiAdGU0C
B8ZdYpjrxiwGNmfEuaS+NhcYUwwzNoYVYbbaRf80SGCXtS42ND3GTBUOCipLzBSzshgr0k+Thf5p
uGjDAfNFGCvJrdKydqQkWOwZFQPYedUsro0Y2NuD8mnlyD5tHcMPi8fi9mA4jPEDWxGTa8JYXgG/
YwzpP00iugIz0Z0+zSP/mYb+nIYabLX+WtPw+N60/7V6KdIvE9HlNT8mosw9kcJaNmtAtsQ/tsc/
9WL6H9DWZeJfbXvhl/06EVX/WMS+xAkzK/1qjdOUP5ZQZ9hGKGuZstr/lqoBF9zvA1F5kUiAs2Us
yUbW/m2FZ6a9VkWx3buKk5Lnpz+0mtldVfGoe12VhluznodVP0B6hLw1H+x5vELtRUhKLltozHRL
oJWnBQNhc0Qqo29kyeb5mmrzFSDKcQtxtWYzM6r6xtCZe7TydOjRVa+xj7W0hHWwalrc72pD9GeV
pqXfgTLHUixZiNm1w4JbIbO2Lo21FrXSeZitB4lNkS/1hLu2vZl8BKxqLiqhQY+pNClXZadJ1+yu
xFU3xPLeIkvpaPRQDVdlMWGbZSQZPSp51DxblRfRaM8+Nha2mKdgLH3LbPeJ07/XS1MfddYNYDLJ
i5X5DUaitDLzPsc6h15YF89q/EQk8S1z2iM77J2a5VTwVJnRLn1h+nkypPHKKIsXiIzPxVx/F4Lq
XO18NO2HIaiOpTWu46G6skLzCiHXVU4I18rQ5u0QKHc0tp5kVhsz8AfrClLAbSSqW4KtFrysdSZ+
0eeIYDWi+A1pWGk2Xg32UxKT8MuGUYhsY4/O0WzGYw+NZCi6CvqM9Fy3JhAQNb9um/DWmZgzA/54
bsf6xmjzR9Oej1FqHViQfkvL+XFosl2gMIItm3ujV/2ws9ZaVVxDjeR5Ak5tiX4ipONbk/sD5qGV
IQUXFtzsBamMB/mblh3D+p01FdmUCS7s8kYtmbzgYTsAm1gvMfKuHaoHQ2GOZMX2KVLyjxpx4yrD
Oy45Zybh27qxL2rNO9qlN1tTsg3tBFq84bK489rkgvFRtpVLFxp+LYKXPC3eCmv2pPZaUpMLfjZ8
DJSGqRsu5s+rrmg8Sazn+Vtf7OxofCBWx1i1CB/6idZWVl9wh21Tjm2kAe6si43jZBseqcWSJ/Qk
ZdJaSPO6Cct7I7grNXqR7AajHgU+TmU12UiSm0TxVSyFO4nSQmDxdAb1jNfgjDzzrBb2ui4f5uYx
KLqdLsQzlDKvyo0tmjefivo09fPeyvXnWIRXUZBuEMpfJpzVK73knRB7ezVrPywKuNafm17ZB1W/
NarUtaAIjBNXp8Jos7c3taqeWK2EZ3tUWH2iJlRfuIIOaO7WSi9/S1WWu8RW8T3V2yII6lXeDx88
xK/hE0NeZspnR9BYa9oGyBrFUyEhWmTAe9Btgi2q9qgNzj6xqnvyczzATu5onRrNYHjZkeBw43T9
o5JYa3042dQZxgGgYrUarGkDIPTYRelBmA+2lJBdkYGGB64zIU8ttI0at37ThM8OHFuq8+B6QtBo
LTdfZDt3Sr+tuxu9fs8ngLnJWtDVw09aj23vGiXzA3tninpNYtxRKxPc4s6pxBe0SrfEhrgDFvMy
jugwCuxGlt9mNMJafjEk8URmy3ZSg3urkDCkV0cwCgwTJOe6r4i5MK/7sOZjUDelE+7UIfSHeVPk
wp+KftsYjW9Ez5NuXDVt03ghK0dqjoeg7s+aIz/asv6q2EnIdmnwYS0y7Gp9OjQDKBS/c7hpG+Lf
rGqLMzZK13q/lNJLeBUcV6bLTD11555k0SvNIQpGWuC9TUzOUtxihFcw9ynfJ3vajCaQR8daz2JT
c/kKMAlW2j+ochhyKgQfERhmR56Rx4KERwq66zTiMaowOBBE81Yh0ONAD9in0N4hBEUM2a9JKb9l
ADogXld6n0TV2AWi4jza0Fo4+atnJ4jEEQlmdRJtVsPIkQ8Ipi6aNENYCmmHBik5TFJvXzriGBjo
a9FGj5M34qYuAV4e02HvZTddckBmcb1UTqtSUbg4rG3OS1cwstpVq6jf0mK+bY3spSv7c5Nl0aGO
hOS3bSFvjVTpjy0GUtec9Pys8+S5MfJGvRomTSHm6SlIfKMJMk+zVG9IINbG9+RExV7VEEvUsGDb
2LG1bpzT4MQvGTXgKq3ymVEPqUhhs2UFc93mTKPA8+P2nnFoVZsszdtDsZFS5jJgyXYtuKeVFTKa
wElseGowHJxMdrYOkhKHdAC/DuNHznxoUNMtyY5zZ8abTC4PamI/1VF/X+oBSl1h3Yu4ponjyyIX
Cw1C3R3z4ioGvb9S44AmxFDIy86hGKrlG+Op17nT7qjTcfoMtRuE6RZC5kWXwEQpivxUmVXwUgkW
W6DdVm3M3THuix68KFkjYYRnnZofK2wVMh5jCdMW3CBDJx5FR5sm5wKevGL6spw8MnJsd5KWhDti
BE7J/MIc9WkAkkWmEvrGTZ7bNAkpkKtEepNT1cdlQ/7gjA+kHrBra6BL2plwJSM7F9VE4UGzaS79
cz8/yZ32IU017HjFQb+L84UHYojjfRQdu0b9yM73iE3rTpmD53QIrmEon/vCeRr04WVw1CsEWWtN
b9+icVeTZVAODF+W5R8Ppbuh1otNIsuYdY1eZlpL3IRayvFmKFHiRJWZH9FJK6sk7Wjzx0Hj+M5u
tSwceeQzSe+z5gwgnTibxqjXSLdnN5MtNjCL97vMlO7UIrLyx6l9KGrIHb2eBUc4qhodtxUe4yg9
xSbPb0Af1ZNBAI0n6XX/rkuttbYLroYRdTXyJsMGeha3e6uN3gpzCCin5iME2kU4FNMFkZS5Q1+T
HqPGTLEnTfImxjG3tkXHsqFpyVxgGBx2YgsphKWzwqcM+w0aAdsK0x5ZCejNZjCLTQb92pW7p2r8
Vsf6MTQqySWL80qzBog7obynvDA4p+w7qXWgtIjdyDFCwMNW4IQux1asNF0+h+l3B3QUVJOw81Vj
OttDfYtoA2SRxKAaY8A1S/DQ1ypsy2mxn4ihsqOAdN66j9aVVtzWY3Sci0ThYGsz1nui2iPctw/w
tJFOtZJmnSu7GU9kx2VX5ORxetYpq9ekdfR1qUzFdR6TOeVo+0o2rsn4s3dDVD21rLOgD20bmLY3
s605944FrBOeVgXsgLE30jXaP6C6fOMDGK0NOp9mE9XaIysxy+8b6eN//z9qZqxZt1Lf7iY5H1e2
1DLclbpdLTHHI+cQgvd0UoX6HaeRR4AmXKLoUa/+L3vn0dzGlmzrv9LxJm9UJ8qbyR2UgyMIOkkU
JxWkJJZFef/r31eUTh8SVBOhG/Ei7uC2Tks0AHZtlzt35sq1uGfG+f+CT/4m1xS5ofzn69aa2uf4
9VWL/f73VUswJOpxZNI8HKU6AKK/sSeCsYBxweFRGUNB3Zurliz+BfAJWXsie2hzyxKF0b/AJ5IJ
In0BI1GbAyCJ2uU/AZ8syJJ/kCcgmah8WRDBROjJHgOX5PevYJmzWSvCwlXv5X0/LKWacbGKU9Pa
FFOsIl4hWwUB3l74QWarPWDvwuQMhHJp4f0TqBIcBNz45FPkrZwAbqyr2vDCHOQCNbgLhVAueXIa
nKGZfQtX/tlX/aVkHLoVxu+k2E2raiE4ioPuHSXSCSi7aW6UQxHxauavfj75a7zy+xFlTEGJcdRp
CgwzJ3hlgmQitykVBbE+FQ91MQFyrYoibMgItPDqycesBcGcC5f62Glf+rFA9vvjR3iLLl46SnkB
9ORgYGEwtdRlIF5NqmXkFbWOsuohw9t4pd7o+2yCy37MmiOemAZ7iRgIZyDNqLW/m0ldXGqAuf1T
UsYjnDQrH4MKhK/mQeRCfUERxZG4EdSMbMlMcpQk4AhVyaatpYFDHQAH5auiNsEPU6bFIWwF9VM5
i7Ap9WmmXeQlpy9pDL16TOPWgvoJ0hfKdmtL2cFVjPRVmcxo5YxzDjuHpcxjCnlWMOvoheQ4dzwp
V0TASOodBC/HcRVro2ygU5jE6vckasB/mKWQD34gDcGnSImTeyYruTEyRX0y0yrt/UmUrHYN+Qz6
YHpl6TfhhGrXbFDRed1qEaBVwBGoISFuWCVrsxP0r6EGNOJSQYWo+5QSfF2pBQE6ztEU3JGko7Zl
i+2x/wL0BiFWCd6Q8hK4snwb6kbeOBM60J9mHdTuylIzFSKBISL9X9QgVCGQCrpHvUqkb0qoia6I
KLWyK/oYNG4wWuh9zarY6k4l9lLpqFJv7BGPbiYPXDZ8gAYc4PjtJN3ggjSzjBgni0Lx8YcgFQP6
KVRu344dh0TbyqQti6GK3LYoQxLhswmjLBHlxNEMDTSmaZD1ULuJKEwWdNqlGcXjXViGA+Hg40yd
CQq15gXHdYy0nhSb347ZSCpfNTWC5nIsqSAypGQlxmkgoTM1TyPusdh0qyErf0DTIt3OqZzEdj8i
FuvIzZHrt7Ukf8NpHIn25ml/ldf9U5HEU8WlvAA9W5saCTbVHKtvQctVYRYaaV0LQ2+gb9LG0PMZ
0YXV6NZ9HfbRD7j2jo2tCKLV2gYMjvcZOIpV2QDtMlTB3B1TdOZ2CVflr1UpZOi0QgcA2SKXj7yz
jNk2RkXej6OFgM+MX3jdUwpcu+TW9MKWxlD24YOIST2S7vCCdqp0Z8hFksC9qQ6XoxR1laMex1xC
FLiLcShlIQLb1EfXZZZmgher1JatQ4gakNtsstBDCHBMPh/JV6WQVCygo23XwdaPxiYe5BaAXTAj
LzsmaFfLRzQ1DKtaHGvriFIQKr+rZqwFuNcncLboTOUkE+dOmGe3iQq9WKtDFj6p/aSj+on2YWnL
QYmecrsgTyqrSL5Rp5/ifkEehcQLoavCkY+6oBwSZYA5fcqpdfXSsSFjqObgq+NjMN9MqA19RY9O
/gbcj+vTiGjK9VQk5iFKE9jfJK0MP1Udcj12MkjND9SR8ysrJg/khFmTXE8QOIUegIysduX4mDS+
qQnaZ1UQjw+AAvNnK29xl60q6x+a2QyeJCgqSeBYUkTUZ6DE225UIJBQPOgaMaCsJj+DSgMpLdEI
UcNLsgLlNGw5Gq4inlfI3Ttln0hGYl1B5BaBbulz6UtwDMDISHlH7igk13B0uOXKlyK5YK7pZit1
bkoRKF9Xgji61MczMYqkkZCPxaJUqUIEVgBVvzV/xTODvKdH0fJRCwuu+3LUEg/Ij7BSYcgEWfGL
XkaCBK2BWnbRa4ugpO1qakPmHAlqmzhPFh6UsklALUFBhWgpbCDHVbdETW3qQJHKNKC3E1czbNhA
N9k7VLxKMNjZlpSDtOjEWMa49Ob4iHcvGC5av1DUiWNJz1qDGzLOKBpaHsgaZQDpN4jRVoXfFu3Y
IVFyd4Cl8tEM1eMVtWXoLQZVJKNoUBfzQZ+EHI+Z6/o3C0SP6rPduq9ZKIh3lQCVNzsCFhB71Mho
UbYmD9SYJ6UUurIq1qaDSpViuFZdAz0dmly7Q6i8NdZ5oSTA8OE5LcAdtKzMMa31T530AjYSc/MI
+LVJzxXqvK0L0qgJkpZKKmMpKFGhDDop7zDhG0q6PNM8oeq0a8D1SGxq22TOyhvVYKw+Prh/1xoF
0oCOdRwyvMK3J+hcDHOhN2AQY9RRrwYZwYQBRTK/VzJ1Dwnwj4+be6G8eO17UfFEnI3SRcqyoaF7
+f0rR4HIL3UdUU1lxxx215EZA+OMtM4Ywd1YM9izJFcg9IqSZPASYRLzTzJI4cBtexa+11oVmriV
qpcTZVMNoBlimIRIQq7GjgCgYtgrVgi/KWp21BMRRIvbH6hWRIb9cT+kZVze9oMadSDakkQ9pgSC
9O24Ab9CvUEIKRTvBlBBakO58RNElID0R1ip9B2+0ihvquQoNu4oiUBxp1kWNL/CWnc/HcA/oiX4
j2QDVIh9+5tr4L8O/Y+67eof/9o/ls2//C7//tjCBPDCQPDPq95++z+DoIDq1ldT9A6M//XH8ccb
QoOX1/9MPWnqXyw4yAgotlPkn7een6knVfqL4gqSn+IvlD5t/ALjv2J/kmQIDUwCGBb1eEsJ7Z9c
fyjlfbN0DEXmP1CXuKxkwdjqJ75yCbkSWmEAeAtLiBBEphK2vKKCHP7cMsTtpIQ2G5e0QVg1Qnwh
a1j/FUji+WDMRhZudHBFizy5LFQrWaGSHl3EuS1diErJ3BuwEXydgEIbkMaG05eUxP9Xs0hnIKxB
WnwxERzR7G5A4aUkj1wIaLp0YdGaAEyUJbEa1KbaAwCrNZQBXSudJj4kgn3vk6SH3JfCrIoU1Bah
HRKe02whsiJFHEEaQxwhitPCTikhB/snxHJDQiKUBGBeEM2liNsmYImqJo8uIKQXhn02sP/hlMIk
+0Y2JUjTKjMUqZoIyccmnMB2Q8g71yCQy4lb26PZiiaJkkhX4J3JyZNEnmQIKSVMRqrJzpQWKGWv
koGasouoa1sgyYEYkwHWhk57DFB1Ee8IvGqjCL20MoPQjTUUMqNdUifF8TPi41X/MI34LZ8oVBgl
p6zHI9nyATl3ENkRLiJAcDTOjlTk68p0OWdAca+tObAexiOiQBtyZ320H2PA0WjQwkXGGaJAoRlo
fkgXEtlJ+DApdELw40eUl80YXFUQkgnya/J7Mnn3YjBZGTgoZR0eSU5JiUqsJjCMYqYED3J/0hzP
cO1NMCtYC0+KCtk9Ut6fhCE46tVqTqLW6t1QOeYGGEOtRbIepsgCdBq5vypIv8l91gP9KZMcjM+x
beFCTnSzjp+pRRC4Gqhhvppjo0ZAEoqhTwEcx4+5oeOMRxl4KXwgorOI/GS7KuPE3SDtXB/3RjSI
hOVyQ7tHx6pW1qE16+U2H45SuG4iGA+dYlZheems7HoIKGyCcLi6hvoFKIEekYuAll+XrgnGtZtW
7odFIqH7JJeDdd+Kx/IJcOdBrkvjixhyONh6qqjXhVIfv8lmSHmFqnTI2cpiV9+DdIvrw5io2X0p
juJtFQI9ygHnfZ1DOdyHoWzAI1+SbXMqzYJvDeIUf4iFW2VhNgM7n+2mOCMzq05a+zBoY3mdRYP6
IKs1kGgZBAhCmR3imOg+KL45gBBtBWKFx0GOd2kuCv4CPVHyMt8E0SguXBVcIkaSCuzmZ3JphQc6
hFTRLN7hlwGy7GT9Qoek1DnCrXETQoLeNwr45Uwdn0Fk1rtpKmSP4k/VYXOknpqIXXqLEHZROBBC
JYB+5GoBaaYQnXpZnoo6qcVMgUi9DZJ0W2m457s4lizFNeFI5oy3UFu9zERpTDxFh+L6nnWQDN9l
WJgstMWHQLzs+2NWUe0YLjfNpEHVMJlGKk/A3WpEqqM5yN18hr/6ch6DZnbgio2Ng0UkV6fshvuc
Xcxp9JwqOmhXIdDLm17vrSuuVPWTif66YUepDu2bObZyyyfFxScLQVQdRKLQ8xDwuLCYrGOeezW3
TJEgTQuxczGpiXzVDG3UOkUikQQUQ1G+HyQ0Ij3ObALn8lCqaKnWSWogVlvE+eMR7vh6m6pDkawh
1wslL9MNMIjHOQqVwh4tlGK/KHpljmT6+kJ2YElNkMYoTXg/g7Fu5taug0rPfhhIHSVXalmVpY+o
WF2L67mqp/kWWSEoNayqkrNdnbdHRqeB8Re6+74H1f3qhPtN3Gc5KP7xQQzIkySU4OCckQnYmZxM
b30QsIByqhldAIq5FUhBG4m4XKvr9tt/ox3Fgp1YUXBIX6Iwr3w2bZDG2VB6Lp2AYp/KaJiepDrq
z3iib0NIP3ujwS2Bl090UtZPYjlzOEJdPkBZCMpHWVNYG5MoyvIbQvswYaOouYcwNb/5uGsnftzP
VpfCbYnjXaKu+KQOLhtyy2SGAlumloz4+qgQhxBBr6rGnHjQlcbQyykUChWVVYEfK6kLLkXV+Pzx
c7wNSf58DEOGpgO/ANOoL4GuV0NsZYWBsAc1NWEekiBNQjjDU+Aj5lRvPm7p/aJB0kSlx7JlSIol
n3TYxG7GhQRQvg1z606bA8knYiNdfNzK+/4AY4ZDjmggVBEge972B824pAciTr7KYj80lty4UZgH
F5TjlX+8CwitwuKIF25xZ7Lkt03NkNiFmp4HtlYHxQ46g+/RIIdn4pu/6Q+lkpTcGyoEKLK6XKNe
zU+mayIpLRiRiSbg/ITqQquEXvCVnGbt9Oc94mLBWpSJ1eMnnjiIYD71PrSgLcRhuBdEmCfnMI3P
rIPf9Qg/FLIt1gCwp5MelRrcSbFK9GxWkiKygU226S7tuZ7ZedFU54jxfrPsdALDogTRxQL1O7kv
6RMFaGxCUsl60/ly3VpeQEzB+3jZLQ/92iLKONSoUAIXUy0aOZV1Q3zLGtRchbgaIVy76cFV6Auh
P1Goblvk4vc/bo5rAcg0WHqgUz+tzzZaU4nLRjcIBwrxl5FU507ILHlXd1ZxqSDnd4b88r2JhF4F
4AHCaVhj+XQQw5lsPcwHAI0sYN3Ibz3KMjBmHWq/SQf+LPfHMy2+XyW0KClw0i95IcU4CQ+EMQI2
XKsNu5ILuJmNigww4wCaApXJjwfzt51bjMbC7IIA28mq19S8QbJnRNu8GQFUp8PgQ6vZ3cHHVvih
lMSf4OdS5jN77XcdZPGzC0ifUAd9Yngh8QqxIJ1hw3nUrwQKnj25TCu/KUl/ftzB91tAQstnObHF
JcWmnYwlYIg8wOlF/wWc4C4WCOj2cHyeSYqcboHFKVCIsuhIEBChOHUK8takIMxA76jO+ugprVNh
ZVHA7bVT1h8g9Az8j3v12/bg7RNVk32AAX5rGZMgzCYzAb1oGcnkRmqdrrpYne57zAr8EkZ4PDOM
79cJvgFAUthqOLipX3/bYNzNAioelmlLA8QPMJ3iesuRkd6p8jhsawtd40WjnTrSjzv623axKuLS
T1UxTjrajr1UwzrBETAc1bts0aaGr6+4zmut/QZ/XH+Lmnp9ptH3a0bWTTiYUEpkjN/5BWqMbLfQ
WNaCVAHz1WSi8iQPVe5+3Lf3uwC82RIGXCKPC9j27ZgC7OjJllKuQZhY2WhT+B0bVKwSawzOdOi3
LTElBFxozBRPZq9PxBpUi2TZhSg1wO4AONjq3KhrjUqA9Exj79cmvjGBEPisUEGGbeFtt0Y9rDtJ
JyRXBNlKzkjUCY3xbQgVkA1KeYYD6P1Uqbq8ECqomqyg5XViSRKjqINZyC1iKz0yAWMAdEYrrDNd
ejFIr4+4hfxhYdmiR5RGk/t626coKscsyg2gLcE8BG6nDwAJu0nuJlcXityiGtVkTJPeiO7BmdUg
+kUqpkk7RUbpT2wPzZGDSD3aXZiLxpmF9NtBWFwKAAMQhS3w79d+ksZNM2gUem2UeoV6M/jmSUcE
7uPl+n4rknA2gGvjG7EuT4PWZB6CCFFjNKWaVLhA7aC4CkUldSWzKW8no63uY1VXzjDXvu8abGAL
nweIc47VF7KWVy7gIBioOs2paTcM6yrSJjQJrCw6Y90Wx/jN9ErKwtEFDz07TIYc7O0AotkmpMLY
LKybef1Ni6Eis+MsJRIVy8eqcmuYEoTLiLiyeqFpsaKfGdp3W0ZS+INEhaxyRhmny8uYmxi9gpL2
y2N90YUzYQu1lsCv57Cl23MbH72PJ3NZEic9hi0UzkIJJxo2q5NN2lkBAkWYebsyIjX/pKKsOtuc
HaG6QYxksM6cj++mUVqUeZDUUUlCg1aQ3w6wXEJVAkZGs6V2kF0roJKnKMY/PqSWVrCoOPGwV5Mf
eNsKOjE99OIKtO1p2vhKjlaZlqqNIxWytCTQyu9VoPVn5u79ZVbCHgDsg/REo/lTBuh8boO6VylF
Sy0q33MJTQtd+pxbBtny5k479k8qUHXV6O/Iv3bnWl9c+LcTqS9uN8EhXFQYZ04MYNvO7SBNIChG
Qas9QRVn9P6SzklnbbzSK8JoRtUm11XTDSuhkZs1MrYgEb9/vJxO5hf/UVIgv+ao5D6/OEJvRz6R
kC0DmnGEzwl9mbIdWodY+HjGWf1dK3C7YwgoQoFL56SvWRpOcxnDtqKN1eTEVVTCIJBKZ4b0xBjA
g8ytgpk0NVxUVGFOjAHp3gFDNNSORfU2vCyBbj22UL9lDhnbeqKeAhYyv4kqTfGGbsrmx4/H8mRr
Lu1bMiFqvElOf/bo27FEiLI0o7lskR4KhRtODoqMC4W8li8Ah23/7EZKa5xt6FyZBj4yR9sy5q8M
rE6ILMxHvXXakDREytDDcYGiIMKWxmCeA4G9+ImvlivNgUL7yUtoob4FqO1NcyPA2TqWyt4RFVNA
xUHqofi19boxhlUP70W7hVHNkt1GqvXprrJ4II/aNlOASyWDWk0lXwmDeUdmRH+sEXA3XLUHPe0a
cijd9XpxhOHUiI0yBfM5UJk9RVJnuDIJo4cpk2vRS1IJiXM9kGaKrpH7TQug2aKa/JzF/x/ZwfJH
ftvWP360pAffJgF/8pL/O0X4PyMniIrZqwX9Lid4Wfzr+Jj/3+Zf2WOOFfnJg74Il7+8799laZCc
EqnCm1jiO8v95d9laRaBJfwsDh8ikhq/+ZuoS0LMDcyZBTuouYRo2Lh/E3W9ZBSRMlEIc7C6VONP
koXGSb4cD0qE+m1JmnM4slzVk3Bd1g+dICNB7MCRsUnii6pWLsOyeCpKGY4YJBnzgAIbBVhCYG4J
Tm4hE9yXiZ2p6U5CLBA+FvGrUcKOKMCYHynjj5B8xXQML1SKZCiRKExI9yAhbOUHIZDImcdFaPeq
WjhJ3z72sQy6y25SqIbmprnINYhWQtNwZLV6pJRNltfJrZUcICKoS3dQ7an0A9NDTbvYwi5aNyvN
3KLteWhJpRgGddNOFF2Mkd2tKtU7KojNgVRyZAmqC1to/Smx7cagHp0EBrQhIIk9UYWB4MpKr6En
iIubINnFsGsiVhK4Sxo0JTaxktNLStstdZPdZrfwX7vZIQifq0+KeENdCWpuocPfSsp5PF9kfuZr
X8AUgOM6PlApUt4SOzmm9p0gOWLhVJB8xD8i6Sa/hV/mrsouC+EzaQdbM2cb1DeyqErhoLsll/sK
RBkMgTOAEmFcwcSwFLUgdTq7m2y8QIF5rXfXhbCKOr/qoEOT7CzPAJ+A11o1bt7Kzhg53f30TXgQ
HqZv4su/4su/y9/RY/v88+/oUf7WPsvf/v7TPyePZIVX6rf+Wf2mYZOAmKPPok+XfeMHk2+tqvRC
hutKtaDagFRA6UDLbLMSGlDKyn2R0J9cfKWKaTZcNOXk++xRVZyecpr0bnCjm1HcpC0UMytbcopN
NHuwrw3hyqrtITgAy5I0f4iQG6Wa7lDDpwgMR3EU+ZrPMqQVf3dkFouDWa8Nkisz2Tpot/gr1/xI
8MbB/To6JhURoIWUyZm3Fe/m3/R2dKDJR6XMekAT7WDXHq8zHwvVgwjFeFgd63VSkvA7UOdlI/mh
iKuwcwzD0UcfgNl0RT8jKtIp8W5daLUGW72briJERn2ruTpCNAVyTV7nu0Bxy3XUQZnRUA2Q3YTC
t7A5HPULeZN1frji7UX0eRxvRuVBy7dXuugnwj1LNVQx8qoB5zxQrYEDhIygORX+KIRuCNTkuNC+
9BtEeiCDjdVdTUmfMl5F3Vrp4X6nBMGtBCjwFYdiTgOs1H6MRAeFbtspw5UW7JVgX15QxT/6MC20
F+b1g0ZY1gL/GDkW9J3bKPLCgv3tTPJdI1w10Fcel5B+7SbiFZnA4Tm6iy/3ru+a2dZ89qvRLSgZ
fdwLiNvZBGEtJ1chA/VhkoPRsled5lL0ImiVZ89SLmD1yO6EA5p/fKIMnDP0AHWOcE4tbGnyRXp8
DuIvZiTb6eSpwsUAjf7jCNFFQ15cFala07jVCygjySADYTGrXuqzRNeYhbUV7TJI/6T4CfIBGIW2
NfWQ7UVO7WyJbAJ314DMKc9mtV55JT7iySIXLX+mXKq6OVbPqakSGAdKOnoG7sjNjMcQlR1s+ege
YWAOwCWTRlzn32OqiXB3ARQ61OMvvDUOtUJ8b34/AGPg0ZjRxB43UOEgyS46kvGQBpMTGT+sQfjS
Jn6mrbNyMym7o+VxNbPN8C6SvoBvoqerXPTT/HMufhYzr+x3FHs8LgDSBsgb6uLyvB2ynbKwXpke
t3Q797vsSpzuQACopd8j3LA3vgzYQ8kuro/Xlmjz37Rwbi1f5Idu3+xffszPfv5GxLxCWZTb82LQ
KJb/+Z/WOM2PYh+PTjNsMIzzbv4ywRMTLqLGS87ONSGysM2rSr2kdEaanlj2Skxhz9MiSpc3l9oE
zav8RRC9UHXjjj1V6XYLXR/lJnYmwuVGKZ1wY9SCE4absBS4EuaU6m2apAWKvJArUyc3bQO4gMpN
rX06egHCuGhSEjlOZiTJtEC/h0OyIcNPCphRBa+3cLYslCghY/Nk2gEtuxCozJZMzR0aUrW1KuCj
6mxy2lZ5nw2oXLg53AhGCXeTbT3qF8lTBwFy2iA/sY+KSz38XHA8BiTO8jUeo2GgqenPlyVluKoD
G8so3+e1iiIO9FK9QE539GKTvQNqwZRnb0rlK6TA+T5B+vqRMJWXbzU2bdx+UbXRK1UQ5a3mI1fm
JUWAoHD5HGqZUyaYWCIqCXJ/MGu5qYzeUPrEwf41ychGoBYMSjhGDDl16068OiJIEnS6I6oTQN5r
sSAjH/ZOaCmLsoXTqdKmyXVPyMrdQn+DnLOrCJl7LGpvGJ6H8MJsKPEeVroOvxIipz7IUUHpjl5E
RaJNYttVp/g61nJKAqAJG+OZiL0lgDFtIDKyDsfxVqKWC1Cgl4LZB7zp4n2QPyjhCR56dF8J4grj
A6V1l2kiXUA0cjCy8TPUv9/lnPIo9RDl/w0v9UNpnf+BojnyciP7zzU6dwXas4/da8/z5R0/PU+B
kMfCmm+i/0ei9IXB4G+dB8mA+EAWNRBrSyxCXy4vv3xPASlC7tZLVEGBVYDgFy7hL+dTsP6iDoTg
Nwz+UL3D8v4nzqf59pKLPqEMBT7EDDw0njBXpLc3JGKr1gR+R7yVgeRUhxy9ej+h5l3eFfIOTja8
qzK8mKBECkbnqF+WR69J/HnLiq+/WMB8oovM2nb5qii3ISJ6xAHD58I9No52V/tD4VYIGSZXxngZ
wt2cUYF2gFt8lHatftV3e2tYhZw6ykVlqWyvjT5Ltpk4FGDAUZhQQFF/hUjpWDrVqhgx8uYdNAHA
QmNHSrYaNaIxxORf9fwwintrXjfVIZMPOdZZTLHkOuSEn5ditcICqKyup/AiC2/70QaPaleHptpS
bXPmPv+iHPDPnfPXiL5gRpGRXCI0b0d0EOW2MKOjeNvE2r3Wh7E7hqgPK7PxYIydncLhWVSCP3wR
xlbbG8oERRC05ece4/3EksYmpmBJVIjp8mmQL88RU0Uneb5NI/mz1EnmjRaK8a5Qdho1KYNZPMLF
+ekojhxjZg0AopQdTcmm2yIRIJKTPr3aFVc/+/+6fultmINRIeTI8jLJ3i7Pc5pcLwpTDifFHG5r
bsV+R1zFb2b1vlWm1THRt+RBhQ3ACcl7afZ/78X/RyINgUILAboPjFOXP/1r0yxX4+a1hfrnvb/A
s9pfhDLRIF/gKUvsm9n7eUHWtL+Io75EbAgNMYsss19GCj2QJXYNLMkgnUSc9Z8L8vIritQMKtZ4
QvAA+h/ZKDbMPxuKNKCmk54m5Ym11FkIJxEyCby6VWmd6hoiVJmd2thDEd1TIfF0BGW+sgpp9LPq
DLjlpUTxtFUgSuoLeEIGGvx2G/ODWIcyTXOlEq7VlgpMbtbZNpni47ZX48upLvCrdGWVHLOrUIuQ
Uzxy8Ujr6FOSW3g5Ir6ImFOo8L8r+if5EJjrD9ayXT/OcfZ6FS+v/3XMyuZfyyEKpIAlgp4N1Ol/
H7OG8hd4M8gbiO+8LG5+9WsFa8gp4bkCszDgpOCoJfb59ymrKAjhQNQOahwhBdKifxTj4Sh/tYQX
K4wDQPuqwfolwMOufR32VASozuSwhuRTaxEymyH+rVddl6vFFnq8pP25RkD5oyD4G2P7vjkVU7vk
eNiGpGBPYrrlksZKWwjLpbSZtO9jlkrzInURCyqwX6uev72aid+0d3LW0D2EtVXS9VT6mhw6J+2J
MUKUUwZupII35oZCH/2uivVkdaaVRRTr9TDiq8AXuhwjEtNMxuXkaOVHEjIk0vVuc/APa9f3bdvf
7X3fdf29w/d7l79d17HXfOXud/7G3vCa/Z5vt67L79bult95W77k1f5mc3DX/HbPmze81HE2fJq/
svlIPn55iV/w/s2df9hs+DSbj7O95df+xnceeAmPYDvLT/iabzzbdtbOmnZ5LZ94tTrw8TvX5aMe
+MnGsz2PT7x39/Zmc2dvPIf3eJ7neI7jLC/zeD+ft3yYc8EXe3rCE90sza/Wzvazt11e6m03tudc
Oi5f0+v1qqDzDk/ne+sLx/E3e395UJ5txTtvnEc+dc1Lt5e36/XtMkwM1PJud78/2kuztw4//njK
5DMzZp1Y0WNSN6qYSNd7//Cw8e/olOc8Ouutc3umpRcMyj/2mnzY27VxusXaps7klrXhu9f3T4fQ
Ptje10tHtM+085KP+agdjNDrrdxUTYlUAe0wRfebmxvm2WG8mZL1bu/uHOcMOmupyf9o0VsnaSgY
qapkpsG9+3DHamGePp4j7NyZFpZJfJWUaeTSCPqYFq53/m5Z0P7+5Q//Hh589saBtbp/2PsP+0Nl
s3H2Dw/MpX2xYmFtblab1WrlrVYX9iUrbOvs1iznrxcXL8vxwnYu18w3O49t4TrXO8dmf3rba2e3
Y/Vt1+sz3TnXm8U4vuqNKvZ9kDBe7r17x75hxM6t6heEw0drYHmEV03MWHIEL7FD/sMh9NiWbPfD
suEZthv+t7FXfLXs6tCmh9vndekM9rO7Xq+fB/v69twS0RYD+9EDnRjgIyDF5LgsysPm7uA7z+tN
bPsrfxn0vY+Nc2/3i5lkYpgIz8YGOsu37sG/c+82N3v3vsC2rez73ZPPB9CVw8pe3V31DJ+LFbnZ
rFh33pZ1Xtre5WNib2+ZateVbfeaBfFg2Z+8SyyJ79pr17vGDm33i4H5eG61Za1/1M/llvFq4NMC
7LbESsVg7+17bG5v89xfV75989My0z2M6M5xdz4P4WF3P34CYGBnHuHkDIKSbZigPr/27zHve0Zh
v9i1/a17cJ3dZoO1Xj+wWzDWS2jWZ+C8CvPq+4w5R896OQXceybHf3A3hwMGm3VzuAlt+wuryGdO
OCW8LbvwHqu9tV9s2Wa1OWxufmxC+8fN8qFPd4eH2L6b7afQ3mDssEOHG7798YPViM1fO5e32Fj+
vV7ferfrZweTv7617zhFRtsO7RVb9cvF5eWXy+3a+7TZrr/fXnNSONccB47n3br24wUH0fp6596y
RW1vu73AZm/XDL3LqL4MMz1/Zrg5XGmRs2W951ze75y1d8lWf3nh51t+vBiFW3d3fX/PQnS+n5mR
j/c7evFv14SJdLmANBgP5u/4P2t3tXc58tj6tuNufx5yzpl1ABj3w3UA3v5ts0QojZ6qFAZoWej7
A/ufrba0upzelc0usp+Wsx5zyb7Y2LwQ6+DfLKcyE83E89UNb9jYlzgEPl8t791sVpf8u75l0Nyt
c/3i2DCs/nJqsqMu2bmbF3dhvd2yIZel7i9r8OAv5jSy1ywhhh9r7bvY490yje76fo+n464PLu/5
eAKW0+GfPUk1A/6syeVQX+o5FhXItwPRw8sQLiW6RFcFFGBasu1cI9ufF/n/6NK+neVfrSySSksJ
AIiek51fBE0ZmArUCkGeACvvSDzU+Zg9hONcuXFqCZd/2quXklGueVxsFz2mt73KpBmunNEkSVVD
uhRD0+tHWX8O/PF+7BYU2KLZChyLPPBJr6TOjBNgBbWdqJH8RYyr46Ytx/nMYn0/drRCdM9YopCL
qufbvtTQp0StQVIPlRbuqZE1gtpNa02DA9uC7dKWqiG6+3j83l5BlvnSyLmTdBe5GeOun7hJcJRX
5bGfqLmrcnkrCpXm9k2aUMxt6me695umuPlxz7E02Oz006Uhl0exOHYpTWU9WQMrn/0y7koysMfs
DP7zNyMJ1Q8AdoCJS43DyUhqSPWZAhyIdh83yaaLE32tc327UAvFOgzwK55xZn6zPl63dwrNn1o0
dvWe9upcmsv1UQpKAZlzPT7Tzu+GEA7epcSB7gGsfrtCgqM5UzGkVXBqw8vnJMkMzrsFhv2ghH11
prHfDSIsBIjFci9fCKLeNmZVtW42CYn5cJJTkqi1fBnpeuBQfAG+dTTVMwbqt50Dq0EQ1ABldVp3
1cOwb7axXNkShcy2ZiWyF7dw9oQxxHx/vOoXGDLIdYp7uJOcHAqSgLIMyuxoItRi5rYyMopNMiPk
dwzrMxvsrcv3ssHeNHWywXqoxutGolfaXByiyAhXZjpVn6kHUy8Qk68+12Z3/3HvfrcaX/fuxCYS
9YInMJUYyEgkBwznox83qGb9N1qRVECiXPRF8L9vl0cDyWE9C+CqiBF3V+kiVCKYufJHrF2/ho/F
zmbWQYmehvcCLVCryDIqGzWfmMx9oaPKW+hnQha/W+rAhFSCUpIFt8CJb1JbRgy1JXQxqDQpumNa
WbrNdDSVjmUT3aHVVLZnNtfvFjtDt7C48YnqaXVUIkRZHetKBdbM0FdZ332lIuaJknPD+/NpgkQb
9CtrncLU5UFeueJAmaJw0DAZUSAYznBsTFfNpPbMhjq5/S7zRFAHNhEFtOdykJxYXFgrYd/XcnS3
lFqxm1wZyPFGiVeWwCjyoVCgS9VWQZCmK0VrB8GueoDwswiK4k/7SzKOTJwsk9L9f5yd2W7bTLCt
n4hAcyZvKUrykMmJ4ww3RKafzZnN5vz052P2vrBkHQvZFwECOHGxp+rqqlVrbUHP6XjDrOJhOXLL
oC1Teg/Iakl9KynI6isreIb+/58hQ53CnQlDuQtK8tTSrNNAmjPt6jCdFXeitMaDUq392Izd29Qz
5rtOt80eJKEZ2diHA7mQO9agN/vwdliALb4+8peehlqjyYkMyaIKWDZOv2daiI+McYYRSgSTHU1p
WHkRfd8phMkitWCv6kbvox56eCJft/zS4WAZoLMDaaH9MjxaLHuuBjT3otlGCqxrcuqN9lBfWdmL
43tm5WyLLRAGrKnCafOsG+MhLa3dpBLjWDlptITfGjhm/9nFMS4WeOuB82mIPPPdAa3llMKYUZs+
jp0RAhwdnb6+Mnsvnc9WIwamDdIfeOGGbXx+QuvGSgrt9ypCNMT7iBKh2sM6DZhtKPOf9Bqth9dX
69I8smVh68MWJCpnHgHiERL4LjeSl09OG48qMO6tRKS7IKj0WwtRDyAqKVHglXFes3s2Tm9IZ6Ua
B8K2qu7u86lpbls5rG/zwejuBzqvdgKAwxX3d2lyt2gTPDMBvGOfDXZug0qVXc3kZqYL9eowQwYL
mfCRZnPaNSXs9l9en97tN56+s+i8g9bA5gnEtXgeCw52OtWuTlU0JrqOPaXgHKEDOzLq+d/DTkJp
IhiPDhUBBP7sRBTOuhaThzbVghbXXiD3faBW/e/BdOgCAqe+CIhhK9qc7c8FVgvHWlqI5tvpaBeA
a2BvexBqg3BSJH59+i74khNr2y56dl9NqeXp2cNbiaxEhtXemO52idWty5WdscUnZ+tES40vtt3h
UFY6i184x1kpQdRH5Sj0nQyM6tggIHHXVG6wbxGEe5wRnkSmlTTS9O9HgcZTqlXE1zzI7bNB+sVM
h0LP7b9CYfypVK71HrqjYQdRuLptOm+FXVwm7pURX9iZNIPxUCbCpgHvvCmEN4nX2+ZEKGomAPxs
aPdaEzHZTIC/en0VL5x1GsL+Rtcez5Tz3rOg1Yt20paASjYjfd/o8lVIDdxlcN7e9Akk0lFJ88mV
ab2wpKQ4yDsQiASu9bfK8WzvdFJZa99j1R48C8rQLAviKWv0ndvYw7sZMs6oDkIIWbMxu2L6xbbd
Ll1al2niB4gOguh026IvWbdK4VHSHClXS9T2gVzMeKXv7cUKYoXsAxgltCOIVM/j1GS2u2llz65Z
bzYR3PRrzBO3vLFbv75SWb80IrwL4WcAqh54wOmICidzMrftWwCqNUQRCrLI76Nhlf6VrXJxTM7G
ZgKIHwjBmRPL1rwNJgGwxjXhlNctnfqiHKpbNQ/6im+5ZIpeV1Cv9PAIKsqnQ+qnpG6aqsKUgpCX
tIcRt+vyTTZiuRIcXpo8YiGOAJRmIC/OnIuqNkpUq22jzhHZvjOIdeUk1f71U3bBynbNcDUyeRu2
43Q8OvXh0c0yXJi7zpHw4NVXTRX8+wIRUG/5PGwADDqzsqB5a+U6aWDQGgkucVT7Zg7yh0Sl67fX
B3Rhgeh0ZDzcONQJ/9YVnh1gn7ZKaaRAwhw1JIe+gEuosCFAIyVypRZzaeqeW9p+/sxS3SwqWTdG
+tAbnwK/tjd+3fbKfttuxpMrhu470pOb/8PvUuI/NWKiYFM1pkGDgdeINyqf1afKnprbMHWdNWqm
eT6+Pn9noDbeJJtFyFHooqIb1z1/hq0oLJaTwqKD7vahV4j9zTVab0k4WiVMHIm8qWcUw9CCDAFN
KwthA+NOu3V7kPZUfHz9cy5NMgvpuSAcBB2AZ+NPodcegoSd44cj0jetkYOBrf/8uxGgRxZk27w+
yUWcTjLsAmumWxfOqKyz0I6ecq+PtQhb78o5uLSatMORNoIvEnKbbfM+2zKJA5WYvbA567yeEdOh
31dMxsFEdhAa2uWKtUtzF4CU+Es2ACnR2YUy0Hc8VyOcw37vJpDBLOq2xYvG/z559PiFdORvrfnn
iW2/9Dt7SfGIuabFuBlktZ9dO7uSjr0wFqaNRxQecetLPZu5om4MtCPkFqf68l05heicZ+gH//NY
sEKucmsUI2e5rd+z9QnW0eiNbe8XmV29rZbZitukDvavW3mZ6QBmBC0DrwlqKbzctsE+M1N5a+OK
ym9AmCfZG2MJ7IOpyrtmcqFsECMyE+5HlFQRvpR+ck+++w55ofbK/fIivuIjoA+G79Ql2wJh7ulH
rEoMYZ/SBbF6o2Xu+1nq+oMzu2J84w7ThGTyFJbZbTciTHBlY144BrwGwGIBfIZO6jy0MxrpiqGC
QG2pwPbtpEApdWqzN7aTOrtBIxB5xeCl3bMhpFhSkI+gGE/HOlj+XK0CL+JImUWTthHdqtZrJ2Hb
g6e+GuAr3doINaABCYfbqRVyzuncweoI92GWwl/sN7dLvfq3ThLKK1vo5QxiCuYS2EexCIfEmSlw
t6KD6BAhdQgvaUwqVRAJsCOfQ2SqoMyCMfPKOd/m6Hx0nLwt04j7gkzg1KQslDunUJgjo10ZMUSP
7pMapvWnGvwyNs3a+kkaZL6nTb65qTpLf3/90LzcrlCOEhjw0iGSxKudmq9qJVK6J5sIJm/EfDz/
d9n5NHKRoFIhArgDHVyvW3y5aTaLPFqpppFlPcfL6ynLM8tUiGHTiYfW8jDccFTqKyu5bYqzaaW/
HW4fus+3u+ds01h5DwquAXcK/yqSMEGdZV/VulRO3LWJ8wEVgTWLikCSM/LLEhbk1wd5Yc+6YLR5
woLVxrOerWq3tn4Bq2gTGWWiDm5aoFEfJqZ8bHQHWf/rxi44PkolPJVhpyaPwpvgdBFty4CusRcc
fE9/wC8Wj2YSFjSsdSVNLlq6nwq74qk8J5PuD1aSJP4mdK9oDnDqa7j5CzNPPRaMJr0VG83LmVOw
St13iDjj7GHW3ZE/739OUI/HtZjDCGWD4q0OnkyVyn++ypgEyuhkzsBrut6Z9xdVWLqqZSe7i1M2
tMcjn3wMRzPTV6b70try8AKDavOcNM9b4iHZzNFmrRtUvobk87jkNq24Zpjc95kz+MfX1/aSsZC0
FRlItM0h5Dhd2h7CAWn00AWvZNbvWrMZ3k21b8R0zk+Pr5u64Pzg6sYMBUUw4+dVPjNx3MWvGZef
+8nvvDeXz0Hvj0e6mssbCpryy+v2LgyNHD2oY4S94aM4h52UjpFVyBDg1xs/iA1JAbPr6G+Ehv7a
RXXBFARH1C63oZEtPtsbmVe1qe7pJw4Xp0OLAm11mBCRKb81rZpc4OsDu+BTg42TfvNy8Deds6Xl
cw1f2mDUSG4g8ZA0Ej59Q1H42yWBtn73SzeKo+KuufJyumSXdCMm7b9gkrO9MkAsUqJQhN2pJoMz
wzD2zkJ8atchz/Z5apzmTTBK40pwd2luoeKhPEzwxV+2nz+LukZ/dCo43nF1PVmCpOaUQw3X0Gus
/412Z3tDbQz8AAdoZqDbKrBPTa32NPjjVDURHLqIqQ2rdVzQSrgZuiRHszQ1riRaLg1t67ehfEK+
mMfiqT2FErmag7CmxOl4t5axWpvyPM20QVZecSrbDjy7rzbiWGoNNH0wl2f3sOMpq08XiLhFmpWw
ZpA+yh1XHl7fmRetcO/Cw0g1MPx7kTxbK8ihi8pz8SYqL9VeJSK4l4ac/jkXBtfDRqoHESh9cb51
Om1aUnrzlhYrpTtDgiC8crlxcupq8QK1uLriIi/4LUh3yR1txITc9GdTJwTivUOG3zL6/tPYrw9V
Q8OsRzwV+Sq/RsB4yRo5vg1CRZqYd93p4NpaI8COPhHUUyq9q7MOXfUi9W/FPLf367QOV0Z3Ycnw
yBtRD9y7lE7P3hOFD6/3vInJTmPbUpeVwoKzHLWLa1HEhc2Oif+h1g0ccU64P7eOKfuMczyPo1/F
FdiB2C+aIIuyLOk+vb4RL8wik0hpkko7ggHnxpLZnOse9u7IC6Vbx3yO+kXPMdS+iUEil8y/I//d
O3Jjky0lJtmaQs8O89oE1Sxnq4b0DcXjAhYCx0poRB9cY+8kKFbOszlduQkuzSlBNVxPCCqQZ9qm
4dl5kz0aTpXhEGPq8s6imrgvK5uOc8e6lmC/Zmm7G55Zov90gA+cCW2HPhtvcdV9CRVEMaJBUCBY
dGVgF64aePV4y2+xCXfK2cBozQ5Kqc066ue1P8INanxYPZTMlKvV3pjD5c5XWfLl9U1z0SiMMn8h
SLyWzox2VTghWYXWgZ6YxAwoyOdq8T5Lr+4OwlP2YdLSuWLzwvMMx09UDT4V2AJENSfzqoO10bm9
MZ/UCk4LWUPYMpdflkTmv5rKrr67lehi1xDdrTXN13RnXsbSW1UIF0pEDUXa+eEXDprfdpnVEdIv
5sOABE9Uyi79YSRqeLui+LLXidJvjVZfufleep1tu3JSiKNJKJxfRzWKA1lPfjJKLIBDlDQQe7Jz
6+H1BX3pBXh1+uQhgZWRRzu/X0cfbYDMkiRskkF+T1c5bsJmuqkPDgIR3/vBTX+8bvHlhG7vXFJq
9IvDu3jud2RfGVJ0RBAoiVfTxrjhfgiHFRLxjrLKwbVrdxNXFmOUtEl+DbVwyfrfKB46Rlo+3e3n
zw7paKAeazqEoaJtZRn7BgeT3H0jpx2KxpkZZTV0lXE7i7a4IVls/nl99C+dBJqWbGRuSXINZEpP
7XtUJAiTcRLWXNi3/PlRtM50tGQQHP7ZEilSMkOUcv4m2E8t8XawwrXklqwTVA9RLAiQDwwLavoH
xLsWecUdvTylUJvzjCAuZE1JK5ya07lRQEWmuU6sUv3mAomLKYfpEhW7PWrPzTGtFvWtnfxNjtl2
nl4f7MvDgnVS6QHBNwSN8AmcLGs/eF4xaKyDHMvvzdYTm0CT9c9HcrMCoTWBL7fzOZ0nJyQApT0R
IU4GIuqL8w6VMOP2/zCUADY7ANvweJ7jajRYPwNUGhM5re0HQOnJQhFajNewYBdOPslt9MQsRFYJ
rs+iKOqnbjWhTBelwnHjUNHqCP9yegveb74Lgt7455AUwNkm4MUCoS5xjgjTqbU0alsiw8jtfTkG
5TuXvNe+Smfnw+tTeGkvgrwU/5OwBJd+uhtQZBC8t1DD8f1J34pcQSFmOqg3LlN52+oOlWTq7Q9u
l7ff6INrrxyFCz6GMI4pJesEIP4cG+yWBWJ6guA7mVPDihQZxQ9OUEKFK2a/e7RQ1xoj18nUo5Ol
S3dl8C+vaCIsWlgp9pAB/8sG99zDNcbaQtZYUldbG/GNxcigsrI4jLtBpqUG6lgUH1Njdv8PDgfD
4AtYZNzOee6/zzKNeA2PANT09M7gC2/HYJVfTR/5l9cX+Oy4b1wiIHogH+EkCtZ5+/kzL56Msq5C
qGNiMWma2wMo0M1mzK940POk3v+aCfBnUCvitM/2Uc0FhRwiDEQ5NYo+LId4TFdj36BNvVOeFu+o
J9Z3hW18SOZkPiiqnQ/J0P/jdn7xGWfOzWnF1BPcZnHWoUU+u353JDCcjo1f2XERrvvGsyF9q0j4
uYAZ96/P9dmN9dc6AD8QKyaZ1BfiLR2yx1nuDxnMP+lw5ypv2Yt0GA9NNl4rM1xa1uemtnP9bFmR
gPUXyF+zeAjDbN/bZRBbqGZeWdYzx/d3QOj/sqREczx8tp8/s2IgtuDKLEc3Muv86U6Agk12emmL
7tZe8lB88ts++cdobjO68VIA4aBARjh7FsTai6M6SLbTGEbo9K0LvCneMle719fqwtDQbOPy+Mtz
AbXb6dAGmkUSgwRTHM5LUN0PZmkXN71d+dYN7fqaHiC/xeO/bvTM4fwd2iZaR/0C2zxGTo02iZ/I
bHGyuJpFjthU3g7ZuoOgeTI7mL38Odz1gRwhyRkU1fbXjb/YMtTz2fugFQDb42vP3ubd2KNIm8AR
56o+vREdrGgewNcrVs48urORpW8Us1RQPXh0z+E+Q5nRwLIxIqfZAv/VYpfN+1zN4d7wZgPKOW7r
CgWtg22t6RV3/uL4YTqg+AweDqWal4LVeSM2oSx7Z4pGmh8grBvVU9b3FixZYFx0f6Uadcke54I7
f+MYhUjldDXl6pRWYsCjsxQO7HrTGsTQPpQ7d1i7+PW1u2CK3H1ICh+AE+fwzIu3dHR1BZCaXcKr
Y58oyNtm7mVcmuquLOBZRLAtICgISuz88V0up9NR5YWnzHmYGJUWzb1M6vZoJJCrWYaffuxHavzJ
NOS7vILFabLd6coivjiXm3lKIwR1IHfYqafmLSMMiYElFKVkXI7G2luR43UkpoVhEx804uH1mX15
KhCuoQbNRUxNE5zEqb02nQv47XFrVlk4N0VZj3uVoUD2upWXozqxck4BX4R2aKjCTnZU9H1kAiFT
LWeQd6ZE8Xm0r5FSXTJHdnYDZ9NIwfhOB+XW5E6zwEtjnBicNIfW6ZZM7qRb2nDvBbWzWPV+6cvs
f9lq/r9tm5dmE+AQaYBNIIoE1qlhSaoRDL9l7Oyg8b7JgjImotEfX5/Ml0ZgOwEUTUaHChAn/tRI
2SylhCsN9mWG8y0UTR1TxWivZOBeWqEBAtKlrS0DNqvzayiHViCd8jCH3Zmqjxtkzd5Aae/2X8eC
lS1HREmUxNR5ako39iTbwMjj1rGIzGh5RelZX9sPL90HGloAqIDC0RbK3Xo6Y6Tqk8VWsCca49JE
Ugqut8nMb+aEYv3rA3pxxW2IJmIqm8cLzULnV1zXsDlElhWxolXs11oM1aPrpuqgcneOddAYdylJ
1Cv36qXxgYSA8Jv0LPbPxoewvOulilnMM6koGQNl11aN7JBhTldO8iVTnCjuF94r5EXOj1YpUd/2
2RbTavfvW4l6czMG5jcHgOHh9al8uQO37j0wSGTUt7Te2T4X6DQs7RAUcYug8zHU5X+d7V2DHrxc
L/YD5Qhw/9u1ee5vtY1go0NnKxvQXz4PqMXGq+HIN/S96rdCtuXbejW6a7WxS0N7bvXMTyTe0tCy
lWSxbY7rzdhmPbygo3Xz+gS+jEUoapJB49qkBZ365um2d+clK5Sx0aKi7PyhKgZYAf25Ro2zte5N
mSdVlE2JfePIPvnxuulLA+QS42ULxz45kLMBzqtuDQNFzDj3vDn2BquAEFdcyyRdtEJSm+o+2V4a
1s4GmEMrGiRuBj/9OB5s9HjBkJnX8rovtzxvGhzhJhfpU4s7e1Q1vqhqs5d5LIY1GY7N1GrrsOZd
Ud2oyuqvaQa8vLwwR0MKBFq8onhNng4KwQBHqdXJ42RVDqqdan2o3ayMkRUiVxUO4zX5kAtHgKwf
xIlb3pzw+GytZO84yE9NeRz4RBt9b1Kz8o0muOGh0h9GcOVvRl/rfxNJ2ZYL0Bad+ptiOox34mzx
emMLvtSYxymXz8Gt8/U2yQZSug2P+WtN8xcmleDfoyTHcedVdTapYS0WP0xVHuu+Txvazwj9dqAP
Ag/l2VDLmwI51eqf3fJGdEoaiwsOmrBzxRTHnyath6GKa4qhO3JLyaM39fbNajfjr38+bxSuNhnu
TZmFhODppukHnyqAHKsYHL2/G83R3ZVr+Pv/YoRMNHkOWsHOn8PCbKHJb/oqBgA97WUtRFxP4Xrl
Bn1x3EifcI1R9yNnswFdT4cy83ijuJg3Mb3l6qEk7R4L3U1HuZjel9cH9MJBst+hgiX04Hwjn7T5
l2fv+7qruw1creK8ce3HBGRWcpshPl3puEk6Ecbc3FMA3/bUquJ7Pg2wGb/+BZRQXzgx3k9AJQmQ
NyQIzfSnH8FzrqDps1D7xRUFfeDGapdW+WEsV50WO69ydLVGXlatZRjRP6nRlRZBJbxiZ1K6S9Q+
zIRZmZ/Wyl7kj6wAi+HcTmXQGk/Sr8lQfEmWIq/zG98YtfG7rnIjCXZGJhL02DPkMYt8L6ZUJPZO
LvWoRNyPlHvzYx/mnf04zm1oNDtPymn793JV9jdkjar+P7MX7fRltVbPftdVflf9VoXTDzt0uzJz
nyMdp/IIIeO8ukNPO7sTPlrXFMfycfk6y7qnQF4PaZf7B8vJ6gE5iGKEwZ8KW9C9FeXGlpDbsgye
SO9Yzr1HL6X4HWp6nz4XPAjtPGpoizLrHTNT+dD2G/lQ8/HNnNy1XV71Oyq39fTJXAyPdsmmz5Mk
riiSF7t86cPu8+zYXf6+a1zDvilDlKPdmLE07jdVLoO9xraaZt+96dSKwATa1vls9LtSlKHj33RS
w1bdV0CtIk3MP6PaviBjY+2qUEH5vSxtIiDbT+zlYzOsZv27bGvPyo49TIFflOY5O8Zl17TGO/Cy
TfKuz1Bc36vB1BkPlVHzqR7Ikq/mkAqaWu21rtdPrYdOWBymUEfsZy1Uvxt8t8wf9MZDU8WGbQzh
FzdZfP29HbpSIkcknHr4pJucpGs01nnZSZ6ySWjCl27180cvm/uCV0S6Dop6ZS4MB6UNqxvWL97s
l+nnzA1G+HthEJjGEhWBcZAPvhzaEU0ESdT2ME1Ick9RX6bTAgc+1Txi7Gzx5uZLB2ev4N1Vt2H/
tC72BF1yNrqr8RCgA17+crixkc+oDCNIdbxOXW4FVPyFO3xqPCncP+jCO2lBUlor5ARkOvq53GXB
2Jl6twyq6fo4DZsJunWkf8vwMU+WCsz60HrBelxSt66/BW4h4DIHLyEX7pZy8Kfv+MrRElE/OMX6
QQ0BMEjkm8JF25GVI36Y7oq0t4cuyoLVSv7orrbQCMkTT9O2YCyLKb4GyNdretadee2gOc8NtXxr
Zbiad5PVOutnp+6G9JONGFf9SHfrXMZumBgT/OgwI0eB6JHRHptsEW8rKJ1o+CcZvz6VBugRNBoG
D+PdpPw3y5J7zlOfB8N6CJIGD7QDdqeliGklMlPjRi0lldeoVs6yfKudioN6qMQCTUPkF2IFIlLn
Rt2Je7uzqjbcbSXwUMQSeW097oUMSANGq1VQC7gfDDo5N0WBalh/u9KgihUnUoMCisxmEY1zACJU
B3TMmca6mFEu1nr6BsLSyOGnXxnHG8tKDVCq8PwAS46WJkiLH67q5jbb+alYxUdPtpAn0LWzJGEe
IRNEw2aEg3WHX1UOA62MDCsNu2G34SG0vvPNUjn9u6IRbtnddn2JMMKxm2kN1ruRR4Hvxa3tJe6b
2s69aoC7KJO1vO3x1jkYaTPs28iGwwaJQMcw2mKXDVPQWrerXeG+PieluwzDx7qwVRHuNcJik/kZ
1WXePkR3gWvnW03S8N/O/TrP9wGgIW3t23R1pmgKl8Hca71ACxSHxpR3H6pcLepGweeR5SAK+6bI
UROwpvB3UFnUPA59vnj/9Siq+PemKLT47meWbh4rn458UH+AlQAe0kja/LZsfHJkjUQLu2nOxvFe
eDAXPi48kIcn0TddeSzL1LPudQAf1Q73JX76fQXBEXoHaBYka3mc3MSEJGJSqRl56ZS+9RJLvg/p
PDhYZVi8p67WUu+p/FC7j0HmVsWedFM3WxFF70a+99pxonm3tZWDTohN7vsXY8rsr72Xa9ICg2GE
Rz6LkoMpi2HZgUMo7SNwa1He66VO3NibCNN3RR5a6qs9WAFiEEZVqfaN4RZh+dEqMtiMTW7gBDWH
bF7e4O/ar6tjLvIJPW+V/PLXLKge8sII/IdeiTX8ChZINQfdGJkfS7MdlyOx6tJH41wDGt0ro0r+
NKE2uw/AVrPqMKfZHP5kyzbsOWStVPbQeVZd/w4TJ/doLOyYh32zjp39J3NGstOR0XQWu5o9IuYH
164oTxn10nuf6mVV6500cofWfmdOyuIpSYNe1DfOpD3tH4TbpbN5M/NQgER+Reer+28Mlkn8GQtH
Icgle9MZkBDvDcf6aXXzvMm71OiErTEdGqNGuaJvUtQMwlBmiJvA/7yhUjtpq1nvvKVW9R9/qARq
Fk2gNN2yMrX68IdyctE++ZlTZUQMDRtdRiDDVs/aFc1iuyBTzKHqaxxpMHfHIBjRyiioe6i3meFO
NvqbaMdEQTPjz4Ee6OFbBS60i+ihygZco1mYuwIcCBhLszEoJM1NBqxIFJkTPM0phdOnZDKq32nd
5gHZynIsyAa35pNpkDHb2exFe+ertKt+6WENPgLw4sYOKyHnB3TI5puU85W8KaQt6x3eR30NTAq/
XLBj8U0D6vlYLk3+28vcvrppm9l+aKfJe6DxNO3/Xgvf0sDsZvoctXdXT0oOn4gU0JZzpRtWR7VC
bnGE0CTp98JPnHmHrGfn3qxaAGsB7ls9NabPYi2rcdt1izBjcqNSRLKF8WAHiBg6AleVZX7IPTd5
w+tmqaK2QqQuM7i/b9veQgKqlXoCgt331b5TZnHwEHB3Do6o0yOPD1hD2qVoBaC2RMm4repG7EZA
43FH9WI4Tlxv32ywmOVOJdwxO7cYWZRsKWEGGkG19rulm4biVmejv0TOGIAdgy0uTGEQmqcxzhZD
z3cptBdLlOe1f1NUXT9DWTMFZiwMrqHI3EwhtWIVYD7MIXF2ndl4RmzP1mwCskuRSupX6wuyp5se
8RLqz07up5/ddE7+k1R2HswO+hNmxDDEQWYNdSThd0iO0BseTlEYaIJViGNa702bVHPx0DRrrY+W
o/P2dm7o0TkMdm/Nnws6zVXsKN/IotzVE2Wghq3p6bBy9skSoF2V83/eb+tAJnwpmhGR+sSydsQo
DfJ0K7EIuMSl4hLJfSSavHqwfqDrV92ndrPOCKYwURFdOb19zIxV0VW+Zvn3hqXJdtlUGgebzm+X
r62BFLluWwP7qwoL3aKgOuROyV9JwxKDp0VQy8jOzfSpK/I8uXHSZLIin0gFCEYehM0uNMv2fVF6
gTz4Vg6nTagHrz/YjRaU9MMVqeVm1Q16PCPI3shwTelw9Cvh7tehaj9Ovq7cT1WR5uZu8gykaKrZ
b3VUSDXPb10fnZq4Te0w3dXp5Jtxw3q279QqrJsmzSv3trFL9I2r2XCILv3BXCObzqAx6v0eZ6bX
zEFerRqN9xbQquan2WzSEwE+M1LePKSxTBW/1i78sNiP4UjE5/mZi0pGXfv3YZn7zpEYN0Ctogzr
4k+x2vP0x4N45WtVttwnucwyO66Rd+4O/ZoKxmLqeke0hCxFPQH3uEvmzn2y3EUHd3VCH8BO2mP6
cfXTWkQtyPv7eUR/MBqniSBvXFv0Cr3GSdGjoucZ2kU5Zx8WZVnftRPKN1nZVE7UCzvtcYZhnu3q
ZMQxTqvpfO4ssXw3miIJIwM6L/OjNfRQFrhAHKqvRadGcmOF7of6HcdyWSFbnLn5vCQTxgdJXPu4
DgbULqKxUJIw3SHcNTB/E/AXTYEuVioD+4alcsfDOshJs1Xr8ONIu0mOMEjWJ1FKjVreZJOhvEMB
VKeIRtqY/EPSJ6SDVyOpkOZoZvOrMxkbIIpuzvxAElLvQ3sEDZrMMjmu1ijgIXJTdMeRIJXtF5nb
U9QGfpHtdDrgu6hs+AU6N7RIVjcd/a4fyL1ZZUz9aDRvld+bdIgZvFk4X15mjEcIzuf8pnbQVb4n
VuHVVrAsOfR+Ib9H5IOLcNbs0A5PA4v8Qlm/+mOZa/pbts30G/oX+WNKixLxPLB5aJQZ7Yc1H4rH
OjHKORZsqK+DXQt9FIVdP6LYLvCZlYlOnz97JUGBSEIjdgko7KNnzmZxa5eVfqTO7qboCOiO19va
1/ZH9ObcZU8HUhvLJEdzCqnistoB44UfKymRICIYrHmgjqXtfaAqDznFSjNTeACjL7qD4Xf+vEkU
BMVt7xSEw/0o/P1ajtxDkc5qG0ku+OoydMIN+S1P6ZyPAK2J6jEflgkhsUol9hFX3LwFRJHQ4muv
Hm03Q+ih8p3DFQCQIvxPdNb8n+iN8D/tuLxsxzxBRXUQg0vRMtDcZwDsSoSHzcraJy7Pc3AvG2Hk
bFbqxzRNdLqk0kayT4er/YtiCW+gPkQMae2N7nOQ+M3Pql4M+86mO/2I5AXiS6SzOwUXB1ngA50r
RbvL3QTsiZTKfBqbZOS4NGv63avb6Z23OsmPsF+Mh8G2hofQQFX+2BLxAJ/sXbqK/Yqi0z7Lc3WY
nEpn+9CcgySSQ7a8nVQ5i0PpTPNPH0rSInKNpf+V2/AkwPRS216czJZ/LEU3Iu5UpOsPLRyE9Cju
1PPNWGj75zQ5g09Pz9L8aHEe694fgvytlVviP2uopnejQR78YCvt/RjTMn+ULiwZtDSW+m7wUkIk
l2LKGC1gfMabEhDuEqspq/6blTB+1nrOLfzbsnzKmh5aFt2spXyfZ8qhbFqN9R+z1N2ym5awKPaL
4ZQlyM1yuDequUXKrl7Uf6nnJN8Xu00fBq7wD14p+2+yd4MqGpm1Xyj9dvdzpUxi/Zo1j+BgQcO6
LAziwLKUW9uuo4EtIIFVokUg5fAO6TcecvlcbDpti9yeCYGbfTCtaq4PrchcMvImjEaHUS8jCkAq
c/0jlUvzm9cXLkqXmTbeO53Lcbdou/RJVPGGj2fa2rvI8We0EHOQBAHVJmMJ95M908JRzHNzt1Lz
dQ6TxcN+b6mesmfv9P3Rz5lrBL0QxN41gzWk0aB9NlmCPOb7RAXyCeRF+ThZA3kgHn6Djuw2VCJK
YGBA7dAL5o9Fmbp/xiYs30460+ndLA3b2YcBQcyhm6tgUy3ZKirox6a3pvLL/jDPYfjInd5k8ehm
9X1Oh3d/2zWl970ZbePtnBurezADKb+kBKzDnZ924UcZJstM72NBjwE5FoTeFqnUPjBnv7hRplPn
u9Rpnd+BsmdAQHVS3jtrtz456Av1u87VXg3l0fL/ODuz5jiR7G9/oowgIdluoaq0W4tlWfINIck2
OySQLMmnf5+aq2lPR3f83+sZNyqWk+f8tiPWxPJkLlqoyPW0LMX+muWb3W6pFn57it3aPbYqMqxd
QzJBO6tzhruMH8/dsbF9Zej2nv3ay7/WI0bfpDSD7ya5oAc4uLV1fjdl1d5g9zuXcNCr4DQupQ5T
XDTmITR2IbyXbAduwL4G6Y4t655cN29jx98edMkSiWA45rTtfioa5Vz5y8rPjDFBkAXZrqx843tW
nzB82TdHq+m7Qk7/A5rA3uTNzKZGUzTx92hd+p8ggc3DOOv2o/J376rnZ44pLDnj7wZLRFoGmn90
cGucXXnd1ERcd7a8USIz6zFzPNYhS5UN3FlqBjiI609PDeEeDPsuqgiqZzg8LEypa0KQbyVvtBX+
j8VO7HYKqvG9KWv13Quh0JJJNeajnkieSrYG/JONMX3QUvaqxk3GeYreYZhpkucizm93f9hGVq3K
/o5lHk6JtWqbb/Wc06Q4cpYHm4VNj61rEEFimTveBNKst6gMFH+3q7GEINzoL5Susjqxy7gxAmEr
Zfjfy364yFqx3mXReTFIABVrkqFwQ7aiFn00H+mabJeqaa9ekelnD+4crEvSMh/taZufu7ZBLf1l
F5BJmCw6CPs09zDsX0ejHd/dxarnYI8VtVvs3WPfmei7n3vSXsV1Xj9rU/WfBon1HfERvT2VQRlv
SU8KxquzAaQmLicw5v9ykE/N0nEEZAXRmZTYIHzcOif8PnuaUQ4VsXopFrawp2tvcf0EY70118ap
vJtmYkim9/X6+eB1UryWUU80HTNDxkAaKcKcJrqW23bvzJRo1QwsMx2c4EOItcmPxbASflQxEadN
Xtf3ncc8AQ4Ep3zRDFl1O+4EJVxkIpZX0VSHv/JWddfo1+limoUWQ5poewZZDocDMuRsTbdIRMUh
8jUC+gZAjLhMfPN3JWTT59qYODgZ07snP1jo6DtT7WXqjuP05gxr/BAg7kNr3xFJktR+27AtnPzH
G6hMllpDvJVf87Y2OtWmY11wOS30XhHBUV5ivLz9OsciXNN21d6eGiW3WxXlNuYoNOVTRBIv60y1
KcOTF83yxDPWO50bVufWncQb4iLs7pje3engN/502+COWy9rWKLnUKxjcU1yJIdjQVtdJNSi8/pP
Z2MLaq7D8DD6ES51P6fIsF4xvM5ks99Pphni474V9Y3t7Mhi7tG3XhILO92Xa8Cp1oU5NGYzj91l
GUIUHXeUh69+pvf3Id6c4cAzrG/nzbjyEK8TL3dTZ+13I2r9EbeNytOADuUTksHeVeFqigMzc/fF
bFawoZMoBpM/xRoQ+LD1nmEzTzaX45v02JpMMPCs5i8qc/PgEHXRYD/qXThT0tWGr0BEhqfg0Koz
GU5e7V2cBQBYnMsx/gz8cuyOwzjt69uazfJrBHF4aRen4MPZl/m1b9f4s537pjhFsuteCE9X3+de
VGO6eqJl2x2nbuIwcX/bRRUTvBTE/UmOAW9pHMxrcxTTHEfHbc50eTmCdU8J6xrlfps3MT3Lzlj8
NVAT8KLcXJIBPADs5lDqOtpYYDX32zGKqr4G5vDar/VGcALx6XvHGuax2N6MqmhD3VB24bFt+GMO
/TJw6S0awon1q3a7o3kemGVtY4e0BdErj7jz2xZMTQ/vwi5BlH82+xlSsM4wPEaViKKjS1wPzcY6
2DXdWVoJMhXOhoW4dtt7DhU96rSH0/7t2tAh+pfnULqXfrzqH0M2k3SahTO7dMGYGWts6LHBuBcB
Owcn5YqGmE7PAx0iXA+UeNRFm3b77j/M1VrfLo5Yu8NmVkahfEe2lxbbSJB8MRq9nlyXHgMFTI4M
uNXtWEPQbN1TNc6uw/996b9Ir6Jvs9XutKcd1FelQVcGj22DaiDZ7KxB3Oo2/EIsnceiXx3MPzHE
s+kPMMTRh4DHrA/tKAoAKx3nD4slGCcBKKmdiwXV7nrwNxI6waHjaOTVcdVdk2XTE6RKy2xv+06e
y3fzXm5qpkwT1cQ/L+mmE5Z5L8/uruJ73W5mu0CuXz1MXS7dg09GxKOJCXAk09uQ+t4FqwtdJYuZ
TsCZXClOcwxk9NIWVY7Go8oXdkD3Xbnf1apmVPM5BtskMvN5KeouCO8Uzc6623KM5OWotVkSDf//
XPBWGZQ1TVSAVag+pxiXfFAlWpk82ZB7MYgGfn4x5160Hwgn1lCZWWXyJCJ4PEuDOdveVdcY56Jg
Sr0CU/Xu+3ANfhespmNz65obm068QGHiN83OSt49r/fDmLnL8+qLViRSlnYiG0M1ISRMGbapbjWC
b0s21hYhuvD2FZgXPWz9ZSVDzU/hadeBbn+N7iCJxm8ZEjkHwh8ohDzbdQf1kwYioFyHXaQ2m9CP
ypKzqZGq+RBFuQNKsnb7OYOh10fWQcc2FcwHD/FW0TnhLhqLxHEmFloGtqmvMs/F12s2aJmE5Z/Y
RkM61zGd4fhanuTeMwBsyh9Tv9LqazxK5mqJ6fIJykcCYQwsh/eZpevEsB654isw+mEuaXkPZHLX
V21d0GMsuViGw7IWy4ebWaeh31v1bVW3jbxyTSaex115j2h/9zbxTRaDsDrdOB5b2L67vfcBwIrc
N9/+QzIk8RLrX+48bveiy8yLyPqhOcbjUP3yvZrjVC/b/rFaMd57tit+DT0RHgwHXnavbRdQgrLe
fVkaRWbvAvp0Gbq9+5nNlDx+Ku8YvOg+H+atG3+EnQCY3/eFxK05KhosyUS5kNdW+UfOOXUPgzY9
MaruOvVy374ikhY/OpgJDrK42M5bhKWo7kgshU/KzbB81TYqLHr/ndUH2g3HX6NDZgvdevBLEOTo
pAyj0RfXXSuQ3nGbvomtpbMuzOzcNdW50mxFkT12HJ8mXY1cbiBHcN8iZA5FkpWTDO42f1cB1Ezb
PG7S0u9yye7e3VhTmgwL510Untetj2HgPA1RVw03Uxa6GwRTu/iHPGyAKYnRjtzLeVBEZfkkrPgH
Izv7mzt0Lla0mnWqgVNf5FoAltYz01biK2CPnGgS/5JDkPXbbZtBhLt72z/W56SBU9y59pay57Ek
nQwidrNHov+diVaptNuKgVF48fqnaounNYUvL6dTrDpCX9ytlI8jLYiTBqh8Hiba/5FyEBWQT9hH
ZpzxmzPSZOcbCfBZq5ekptZhT1rK0F4pHIG/Ir+qVNLKWbUpL4l9XeZKPOeyGkuo4HF87+oMtHZh
mVydzNuiHwLiST9HTp57kGb5QGZv7z4MaOEzILu2Zv3GmSHeqk6O3zOQP+ei8uz80Dpyam+ywOx7
MvB5BSfMiPB/lTiHHp/zho/tNNHLe1HJenFjJlGmSGyLj64Gm8VEOTLQirGuoYl0XTy4uGHn42iW
8ZhnExT/hpSP+2tdmoqxcYLHWtb1wK3O6RV61KAfTg0xfewmSnFqq403Nuqd8LfxHPuk7LxMNzoK
OHIsnhuZhou/vYODh2xkR4R8ERB9W1yVCnn8+ZgjE1Pr3qP963NwO2Jo3CwF1t1fq22Rb7ZuIpks
bi1uML33v4JwBXgm6JnA1QoK+PvchMt5o3cLh+/n4XDVToL/cjsuAy2tChufbdqR/xvew4ftQEVw
JotbPFedmhizCI53PsFOgMU7itqS1tCH7q0dW+dbI9TgHgU7C8t0LZvojCNnkPFhAf57IEuuf6pX
z35sKLne+EFsaWHYaLpjiDskYIP3MpmLlfz0awAfZ016XqGvdEsdi4G980r4PtqFd2Gl8d4cvytf
UKkWP2aw2TfiPGVxAU/dvgxV6f8a975g13ATO2D+cHMfuh/U3RZHwzoe/SWWnwjH9Z64WUUIANso
VH3l1M36vWN9l3/tFl02HgxqEF5kjJ2/+R63AfRwgCcul8bS4qG8GY5BLQp9nMZS3UykTUA3bZ36
lXktSIDso+xQjGuwnsJyR01Yzr4jmBh6MeV3uV+1/GaYAZFuvK/21M+z16Qtz+66k70Dl4wh81et
V/Oou52mVmRT5qcWuNo7+p2/Val2Gs+52bNmzBKCifw34W4wQl0eueZUMcA+hbWQOo19IexVORbu
M3JYkgEcWdAbhD0ZLr2RoDP5uQ9I8izT903n6YbivnZfxQg9xinNxo9klzp8dKZgyU+rMO2PUNMd
pWUHWJ00gh2nieM2+tkMm/8TzwX4TFfPfZiMpsN88apIMpR3nrXufluPLItIvDoDbVpyP7xHq6vr
Q8Q5vEO1RwNFSfgz9rqFdIhTzgKX5iJrhrC6cSkfIM/FYOSRXZXlc1XnFrjHX0V57NElKeA8F1hZ
m2BPXTujHpb1Xr/g6wrapCXPIuefj/sh6NzdJByRcBwzJ82viRBddYDxkdfB2mY1GZZxcB3UkdgA
9Nfta8GtfNH7jsl4q+KyT0VN7UuXwi2IHO76QZ+AhPKHqTjnc7CtXr4Ip5i/4/fg8+vmDAGKbfU2
HQoVTSrNhUaKobLIvZoqvr93dAIUSBV2EF2uR7GtabP4ODt31IksgRgINyF5hdzEiSG2DAbDbqBW
eheNIfeN0yDMjmpjiEhUbeNTtxhR3fp2zYIk2pytTPKFZKK06QBULyMb+L+0PxTfO0pKwU0I56te
0hIdIjRQ6mmvm/nWKqcvb+nOgttVsyL+wl+6pUx9v0VUQ+cAWiPlIsdDu7gCAGbPeXkK3+/fFjvz
QwavzB9bhq7vGzMBFh/RE3CwRzr7Vke5trgp9zBMAf6hAaB6xxutaVNOLZh6nTbajjP2WW/8Iue1
/xSN8MubzQ38S9zX82ewNP7RcYt5+AJ0D+dlMEVaitIQ/I6Xtvxp4VZ/NaCvL0oHSCcyTaJP6tU5
3ZsZaM0P5aLVvUHugUIMDpYcpcVuUA6LqlPrEkNO6OY6vodVTxGcC9ByThITjmlVlxOPYg159U2k
O5WwWly9xEiP3otGbi/OEEZz0rrd9t4REi0PVbGIR/qJHYXKwB8fRu03pebxpd56J06o1bLCA4Xu
BOWYGmlabK5LIo+Cbmd22yeTlATAADWQIA/MpcMxSuS8qXdfGvXNc8L5UQkG1GSKlunTdfKOfoQh
SB8yaM2rlh9IS5fN3k1JSxqkTblMPZoVcqsJ+/QIpl00Igs+/VZfcBYWH6FafUO8tN09cp6GMjgo
4YflIeMGSlaC44BPscTUbVq6Xolsmcww+HONYCs512RMKzxglYyslbrtIuBOGLlavxAw1fyst2Xs
UeHvzX3X0Hke7ZJraC3o3fYQV4vaTlsFrT1sQTukNqwVvyzDJXrcMw4YuPFo+6Frp35nIMDHXbZi
f3aldXCtiGF9Vrmtnly7SEAjucLCcXz0OkWvATPdRKa/X0w2fGmV630bOyb9R2AnT6UDyqsfFmfd
W97b9usU1LTYKMArNGFl5r0Uvu1x4NvS+yKguYvLvsuH92LpzwpEZpA6WYlxMxez09UiWeaY80LY
uYJOgkx8DgJELSyPjqJkHTrza8Fw8SNgBM3pNzy+T48mgW4Cjis+9sFamnSY9vybNBIxkYbROW/V
KKAr/H7lPpct8dPJPLvycfPW7bFlOZkGulTVO4o6hhBrlp8byuI2KabzWzxNquwvd113rz2EMC90
3GxlKgAGnATuoIgTQCegqD2oi7vC6C5MR+WOnMMr/+g0FGouWO9RAI43jrDNpWozhENTvpnHfMqQ
WFRnoX2i1FpY9GizeGU2b+49H6ibO1+Jez2a/AE7DeG5mezUlSsNGPB4lijxwfk+AZF1P0eHEFDt
BVBRvzn56vrH0GnAZZexlF/QTHZBiq8E4Ip5LYCVrmRoU+os4g1ar+7RzqyIOYjB44EXBir5wCeA
yyNHsfcqCk9vB6+wzuUqoN+p4fn2Hmk/e/bpYrhPgZg/pLfD8pPgWbJmRvqWQV2sxYvMSj+7JpJ1
ve8GEmNOfAoUNqR5nJW9zy5kGNhlyOncvRG8qdUBR4Xtx1uhqC1JaHJTH0yjhj0Rgc3u8VssT4sb
mY9FGTVeSjJDbroGKp7Orc+gJZX/Do63Uv7CMb/sPRz2YLFlf+GsA8qeTQl9w0+dkDaEblGkFsvV
r5L3hyuQ4X6anDb4rVXRBEcxLt37uTwwpcF5kOVNJ3EVZltLrCF86dsQrRK/Q+HlHSeUiIBnwCi+
NCPmAuQxQfZlDxs2+u0AcWgRir1fDnHW55qWSJXXu9+BYOsMnToABuqP0yBs/aWOew7PdmhXl9dn
9K5rH86JzBunb5ihgvrJMVv1ufZ7+KNAD44gs/Cc79M+MBT5Dak7aitQ2+Sug8cwn52MtjxYvO+8
hdUtUvzPLZuaIfU6TbcXlvTn4R65JEJ2jXNZuRo907ZDclKwq6E4VhEte7IIJtGkgq5DbBSv7hWi
nCI6knTHbqagE957hxiOauVxDFfd4lwW08AnAfAfP0yu9h40CHR3yFZvfRtcTk1ePrV+uB3rhpKq
roKbZUL7lXRxX76sFroMTGr17/Bgr7zhiCuL44ywbyQbSium+bCGxQhG6Vzz4Ea0GvUmnut4yxGy
nQWIvc/GoYtlWEoKbta9jZhIX1dv6r90Trl5l1WjnVMnNqMuKK5DnYamN4VCNQEkyDog8IRmua47
+E95ZhLR1EVJiKN0udxiv4VvaMtgogK5gL0sSsHoQFY+9Pbi1XxPPIRsRMdk/ADiY4nu6rVko9nk
AY/fYSoDPei2OgjZLTOizwWWAK3g3CjMcdFh453YFASkXc3e+NpX7vpr7TiDSOSCcT5Uxg5fw1iK
5hahb3lTUS3aNFzPUxUcM38EcpkyT0J6r1dySMUNrkVo7HBfq3dVqPUXHB9XHeupjg/gVk10P6oW
QJgNhzvzAPm3sK5d5I/f8cFp/6bw+/IbogNjaLgWPSOZKQWakQ0rS52OGgXWZQ6kNt1ip53uFoTm
cxoBd+2XbEjUZXEP17q5zygs9g8arwU9/BaqbHoxeY0V5DgSwRVeCaj8d1K+19ct97b5Ak4+6g8x
UzEai1mQDsl8Dbidh7t4i4lEI7YrCuIvxVzHBWqwIqK57vuvEzQ+wiqndD4E8ojusJe1nx0Rh8RI
oxhN24Oa0AjBdJ8/ADVbwgrdLlqGNOJMCeiwQ5RmMH3xs+mH6HGfvdWBrNz5mTiUhwuUtuvdvkw7
8NtOZThAjMxPOaLpGX5I1gOYZlS/lMQjeIe570dSf1AB0mTWrQUrnnxKzihrhv4IYYhEMmaMQZci
ihqKQfDawN8S41jrPcwuB7DlkpAiGty0d1woQyi4LjgRO6bJZiJKLTqB3NecTZ4LNaeQkZMZN+6M
y924uJBWnsi/0jyuy7EgQfWaMBkJwuJ0QjAcT7y+6+aQqjBUrc2S2lLe4REBfK5IBWeYRnASou3a
K/nu126Nf7gjRpO01aXeDq23qJ/F3lEDRck2mkR4LRhtXKEBTmaK9dPYDM03hImePjLVby9LXrTF
laDxhtsotfcY5i4JW5vUvJEm6IyENZTybqW5eR+qJfpKXHCM+IhtRdmxiXcsnbvnmi9jVLo/it4N
/UNVbc7V7ue9vh/jfnxcbec7aDciFOz9ubVvM68eU+XMqMLoyAXO6y6YvndFw5xbEQtKkUfEmR1A
xtUj5QAOCY8Zklyva4RA/CbmB8rUvqReVaNx1BWJRuvwn3NAmXhJeqc3d5RGeGJ0RNkrTozm0pKs
uh0QPEAPIvMZ3iz+uOkwIHgbrtmb4vzOty7yLhwBxpcCE0iOEidggyTFRURHuXqMnwSPm59t7k4r
DXWdv5CxuzzaYlw4YXSQvw/G2t95iMzuVI9x/RFzSI/HgA8LJmKoooEImipEF2ppOVPeeMhuVQi+
G1wMNH6M3vUnGH333uuwXBNJNPwLLC4YzToZe9f3a/xO9gtqHhhjf4AF2Csky56IfjZVu3+UzFb8
KtmgaZvbcFFpVVa+OdN5/pI6Zdj8KMl2ZXGP3LHbK5A6WM/y7OmYlhixaNfvLeITx+Hh59B219Nq
XZM4obv6fAdKFKiMqnw8RjpGds3ZwkqlKFd7nkLIDl/YPObYQ+gEzq2fdywbKOXa9Bf0j/X3oacq
08QhPZpdTelH8Nh+IjetHvC1GnSGpduKI4rw7MFQn4qUNl8yppX9/NVFK/5Nw908+wE8guJ0vG37
xnuqGk91j0O1zkTtxOViL91o2b5OxTQRg7qPHjFAujHZhe296mnW3gTytFpMK9bZQRvpXQhN3d2o
jo5MSSI4lqpnXNymIRgPruGrOeam3KiP8Tp2V53a3Bk77qqiGGzVpz74nuF/LrDzfOpy1yIla60n
0aCStvqIeoQTF0RkLNndwoyDoItN9U8burlfitGARy3PYS5dDtaeqQI5mUUBg7zBOM3HOm7Zc0an
/5NQqDPMardVUQjoAY9Ycbw3/CAoPVrsQW9DuXGQj0bGF0Oz1rCsOITayw195xOzimaxceVOyOd9
zEGr3AeZTg1OxKR23aZBYQJIcsgybDL0kWH4ADZNt+njCripRuR3h5IVkxHkwczxhLjGe3HtUH5s
EcretGlCulzcf+OQDk6UPXSVQmdE50+TC+1a1Kfea4OvonUR8syEhjxMQpo9HaJsXhPsb6iZdOj0
z3VY2h/RHMivAYSWc5TZ7ohDEceQE+yGysu0Hlta00Z43aOMTPTE9sb+zRGTj2Cp73M3pR4CH7Id
rrvFkiY6fM2j906ePIJP5Ljt1YjxajlKct9Nyt/jPGd4nq/3fe3RiACg/pzqMn9zQdNQ1A5bW8LE
8oolrtcKi1JwOesuEbghDkAC/z3rbKEOKJJ2aPgw0hco7PmXHtq6nnMP9o3mGEl+MnvkpB3z0YRf
TOWLjVLdSB/sr6peR12Xz3FWxw/QhiAua5bt4gxwbX0SBQJry1Yq2n1LZXunaWDUcFFZJqbH7JBg
rMo+ggKo4jTFQ6UOFi1EjM7L2Gu1By1ZF875hKmcoSmPaimAZRsUHd5RtlF4f547fYrKvF9N/ZSP
aTYvYHvkN7m307Krb3lNFUsIuCzZQMRYcopGTTtDePP4e8Xwd1sOrXEPy+jAl5cRrgLuNC9k6psh
b5Jlt+IVAyLPeLNEokflLp+9LSSqZUB36QKN0aIla927GG/qLn40dbb7CcN6QdOQSckH4bji21p6
+7esXGaJIPyMMxMGN7+ravKGdF/BYdKdDRTZOVfQQriBGT20VucC+SxjdWK9UN5hFxu/RHGO4DiU
LZ19rkLDsqhYrxuVHnrenSxU777Va3ZCKKryy0ZO8aPoClI04hjG/sZbVtgM6PDpkFH2JywWnPVX
bqVikUyGXcqmGwWzqIF2PzKsdhU2xKrvH10rkQWgGZsw0WQOfBceufk4bIXVh9HZpEqjHQt0ujnz
/L54q1iP6zzK6hQXcc03VcQBnRYC1B35XJ5XBwkkWP7ccoCZ47wLuaRtjwGexszWSC7iwS2vyR+L
27t1KaMHv6yb4eAte4NNq0djd4/lB1J7xqfAzRi89qesOzmdbLFn28FuQFanvKAxPkju4njYKeL0
FhUsFTe20UKCCrnZUzmE9BIDqy8EQs+FJsTyrf5quo2F6iW+j6feWBJeBtYA3LEQwbyimVWQkP0U
3A0+vHPq7VYjLY50RRajyiTKWypXIiBSvshMInnZQFJR4q3Isg8N/qGffabtt76R1b1Cle6cBYNg
x6CxIYNor39H2cLwB64LVgh6SMdV+RA2JmycH3R8q0kZUTpa0GWM7qX2BnmRqWj/kYvVucNiujg3
mMm8n6svvTM40yDPZJdQfgUwXOzwo053j7nAk2j4vbmAZmfBQYoIiC8q3CrnsWDpQZ32yuGBLY7j
P8/TCK08zAH0bu1M8ZUVuVkvVp73150TfLtUoBlXFejJo/EWMCQyzuZbBBGckj3qky90BxwXjTP1
S7JPgBgXUTmMAFguboKvYJINLUi/uOilujp6DNoeMSzHTX4/NCiJk4W7/B2F+nJ/HvSQ4jgNfjAh
+ukBn2T2WWsQ5HTxNiYMtUUNMhFWqrzFheVjznVhQ/RZDXBFWxGseyQNT302gG0kw7q6eC5UZ5h8
nXh4I2coaADZuuYzl8OICiKrgZRwczcaTXqnn2WPAoAii/5C+WQeJ+XEUvIDX7H9EdtgX+jjPbQg
K1CtjwqHthGdtGqeVImXIYWFCj78aAwfOYMm79RnOTw3r+54dEw+0uKP2tPpuTrbk1sB7hyrzQBj
+9GOMLKI2vuzBtUeim3Y7uhcuim4zGG07bFQMhqIlhvE3bRwal7Wfe9dRWAibhIRMM8I329a3k+Y
AX+OmbPfB7hFTbIirJgvzQ7+9oD3LCPbVIQ996ZQfn9ki5cJb3cTNPqFuUC8iBhgFBpIO+jzg4ou
16xavjXdrhx6QMajzzivFpEwfqFRzCSmqQs9oBr/HrI1NIZyiTufIuEBjaGzzQHhEQCV9hvq0oV9
GzHWpZOn8fIk/WzZRfvPfudzlsB/JaezY43WnmR46RByBgr5h7m7kdaPB4Q/EMLK/SHmPkvmepgv
wnrdHoRoCHsVWc6jM/OhqWd58c+X/9Pwfb48u1qx40fE2MKC/dVrjYd1NMhW2gTrFeNQg5R5vnRQ
CXq4O/U9HEWc7L7Kb8atQRb8zxf/c6vYf348PLsD6+gF5/yUv16dPWGBD3XXJXXGkXscZcaH1LIW
8FgzVZTImkDRcpzZ8OclExUe0WPdoTahiQHwHgLz+i9/0Z/e8//cj//6i/6IWEHwnA1jy+PIe0Ud
hsI8VHnsprRKLwOtMIUHLnzEjXZszOqT7xXZi64DAXDXHGm4BXJATxL/y536MwLgP38WSwzPqbfS
+59ksWGjQs+Kkbhrc+BWvHM5wo4GNLKe+qA//PNd+DMb4ny1c8JHeE43RRPzR0yKXlXHmneUIMiB
ow9Vhh7yOOxStIWbv32w6Nf9lxCdv3sNidyTgX9+B6X/R/QFAsmpryd4eOyA7kOAzIQ2V6LFNc52
hXouvtAd3u3eC/5v6x94A1WA0jg4v4FcX/7xBkY9DkT0L9B9BOFhuQL+LfW3VnEWXIEEQW3/8639
3x/61+v98X7ZQGBM0RrjYeesTLSrvbNc9wY9hodWfDCHIRqGp9hv8tM/X/l/32yuTPiMT6hxyD6q
81/2X9EOk/V7WSrebDYkOdc52lYOXt1f/fNV/vfV4SosCeS1wZEBiPPXq3Dp0osHvmhvlebaP0vf
olZeQ8qvX0P01v/y3vzvd0H6NuUD9hhCkKf518tFKs7iVvCmjobTzAANpyCO3zHXyMv/+w9jcmMb
+Xk1iuOfb+9/3T6sXOO4lZwN2eAOV3QweLGwD5cpAk9cySNw7r+sXf+7Wxl5BDHhgMeaoP64omTC
HtqZb14XYv3MLEBXbKozkjgW9QNpjdG/5Iz83RvC6oQII0RE/NOf6eIrGyEUzC3VeJyZV+JdT/qg
w2np/j9eRVYQkQkvleKp/fHLSsTkdBTcy30IB7TOJkZztA3/cpW/u3/ElUvEU2xBQRP/1ye2huh0
64KrGBQCAdbCeL+sCnc8bmCsMPhgYf/8ivzdyxg7MeoB2jKq2R9fWNCPfm6j8ysil/hx7QgGSbc8
D8Vxbmhq/qWS/BlSdK5csRc63EVFasSfa0r6eG7ogXEejzJv30sIPfShNdKVXd9GU3deSSzM8vLP
P/FvyhcHAyFkklrJpmf3r/d0z6Ld8xGJJmQK4OiUYXYxWfBWr61OQ5NFoBCeulAegsd/+bl/8zQJ
gYVtJpOJ4qL+aFQWt+yLaOBLn7I5enMxXlecxXK5ZFnZfMrxRx//+af+zddwbshYzeJJjqQ/S8u0
xgaNXQOXhTz04JNseZqF929byf/mKYYuiW6BJKWI6Oc/fhZxNXnVnb+5zK3lhuq9nqoLb5qkc5Kd
gxq5rBx7L9H/Fv9S0P72yhwEWNhYFkhe+l8fZYbufzNsA0uqaGaOxgyTHf4fdWe6IzeSbOlXKdR/
1uW+DG43MGRsmVKuEantD6ElxX3fOZh3n4+pqu4MRtzgZGEGmEF1F0qQlE53Nzc3Nzt2jltxNkiS
VNI3fDtg145WTndh4DPHhPFEogvIrsG3TR/2ypOWtLwbdJiysFHeX1ep2K5hghUeLDIoCx7tzByh
/1MQMOGoTHLhx0MVsSiPnZbQnU/v30oogZb1WknjbUAB6SEHpvwpkqwlvuIzE7Qmbnj0gzQyKOJs
T2mYhoO55ZAEEgQ6YgkcidYWd+uJdCm82UgtMB8WKhtIk0OCeTzBkKZz8klM0IUQaGXV4Ji6Qlvi
ezs9CpPigojIqgbjmz6nBBRbExWPAh0YAQKBu6iLwPP5YbsQip0ZZeLG4x+8JxT6M/fZ0K+SpJpF
MdoAI5pLqQZax9fffKyJojlyMhyKsgj72fGK9aLf9oTvgCwAjSR3JeQ62SorhXrpfJ2ZDo5Zgs1e
5JLDEo4HoqKkein5U3vsYCYNErl0ACwuMA6fesUXSVH4spCIJ/yZzUYmYOn6lCQn042ucZ7BsA4q
8B95T9f/mg7rfPj8VpODjBexRiDq2iStMvMbAbBu8gdEzIqS82TzzXyTD32/ujzKmYkZJn5RFbnc
dN55x6vXwd/qlVHBU9wqKBnGvvEeMZlqYxqN7+S9tyTOc348ngAImRLfzVnxW1lsDIO8DhAEoaL+
h5wo1VXXo9MmFMPsoelL5fvlKZ4xEKaIjBm3DJz/J09v+PHpWmEhBz8N6NzNqC5k9fh2e4eTh8SY
pkxe15qRfFuVTo87TQd2E4vuvdnT8FSF0bCgXnkaF5CK0rhKDO5KHgCzs+vqPnRTE32mgrQdSG1Y
Weia6fZA9q2t1Zn04EZeTwmvqpPt5WU8s3OEW/AFamgVSuRSji2lDcSgKBAssTNd9T7RAqR9ojVP
rTZxBm2HrUdAijaXhzy9VhCmYCmnSg635/zS9js5tTpUtG1XScetBirrSyxQkXwvyDzP7106eCU7
K3zyuZcHPmMyJjyRJgfQ5PzNuWbRvSSAhW/QbmGrug01NbGrPO/eHMcyPQveS5mGKyi/Z/dXlvf0
8psAv6zYTLf0NbqQvAmpwVGI40RbMNBzpsPVTDZwWlFAc8f71yhIYoFT5V1q9sEWbi+wdXEgwErv
GuENfITDjUbSbqsQXB/evpwGy4jaiIn5aJNpvYpEjIDctadroP8BM91LcD6tMzgVF96o5wzUkHkT
E0NqPFVnMTOcT7kC4zzIZD0y7ArAwhelh9UT/G2xo0+k2v2NWfGUhuiWZw+u+nhWI3QqGS2CWKea
5cGKLvdcB+YFSdaCNZ6dGK/8Kfjg3+bsrQ8zFbBQGBpgcHHpIUAZmIJJlVl9vIsSTaweRzp/ljJh
ZwadRFJ497CYXOGzi2GUgSnnI302A4pt1Kho4RrAwWfw2nhJsrq8lKeRHMbBC1XjncqtoMx8S9JF
dNlCq0NLVE1zkROMfRF/ovfLKHo6xIdOXnrVveiiHOeDJ8kUXlYm60r0MNu9PrF8T6c0YVscu2Qd
tLV40/UwiFlBne5ck9KRFBTV1gcZiQagQHnK9gaDgmACR96C6Z7xNxbEJ7h0Rce3z8NLvwOZiTpU
Bram9NYI6QLh82CKv7zK5+f8aphpG16dw1Cv41Z0Ub9xx7HX7bKZyLWQilQ1J1Gs+k5LfOFK7Kiv
mTGMtXlMKRrichNVnlBc0Kk6Z1/s+C9hBTzD7LRmkMm5hsqUPbDjjgpa9VkpiwhImOhdtxVvtMuT
P7fEJL+5S7g5J1G347mr+og2BbSMtqEpBbxrdBAZQ9ItzOqcIRsIiUuQ4yvs5TTrVysMMliN+4Z3
AhR6xWc39KgjFrL3FeHtpVDg7IR4c00M5WB7xdkCwo4MQEAi4CgREV+5JYhACjX+QsBxdhSaSnA8
5D7w38cToq/JzWVkU5EJ9gJzA02R2qx4adEBfXl/zq0c8j1crSTeST7MwviS4N6kqZWBhFrcCCDT
V0bWGg85HcP7vzMUxM/WFFijAX48p6Tqq9oS2KS8r/M70619KpwmMF7QRF349DcGQ+2KFBwhtjR/
hUNn48MOTcDbUoDZNE2N8CUI8VVbx8nm8lDn9ooQjQsQOmZu+Nm8wDCpepWQulEULXmAysK81c3W
XPBV00+ZO05Iko0pPcQNMediTuNWH4IRu0srcJN2A1b0CufYffDJUG3yhm6fy9M6Zxkk+4Aoglai
hjW7/pSapvFEp3QGn1bqhCPtcWWISBhxvb+wWadzI1uiYhRcfGQy5nPrVMmKKzDVUzd1ufXd4iEz
y2ugcvpOLIN2YWJnRjPhXUY+Ac2XCW52bIddowiojVNe1zpBv/YSSzgg7UTrjtSM91D0uQvx5ql9
wGAtIZxDHCHT6To7y4GoA9gXMpraqbF/zqVxIOcmd4+Xt+vsKKgccoxJZVDzPJ6VILR6P8LOBKIN
Bla19cpbIJxLmkpn1m6KhSi08Dgg6Tz9/itHS7qe7igTXH3aDu29JLkTZIKu32s16fSPcuHGP988
LUyQJJMMWz21l9m0FD0uA8/nSQDDGMF6Iv8IUuONGtUkFngPqLglHDqXxzyklAXIJtKx5XmXKbDo
VnDHkF1WUwcoBg1qInu2cJpPdwu/riG/yZuSEHNeECzanA6c1gLPFxfNe2MM3Rux6ZTuzd6dlgrR
QLncwLvL5sy7mwl4HwAgEcwYdbZOouR5nKBmpR4uyWCdTEhXJF7ghsgTWUa9fHaoYPothUakEVEq
huBzkgn5Oqr9N+fnGYWnKeHEJJbAhI7NDyAoaG8DuuGSNtzCjlITKpxu6CLlpm1yYHthZQGio0+e
ww/TZbFYJzs3z8lt8CLHg1BxPP6CmJfO1PALeqmMwcoEpeK/VwMteev9z3UyaWxxMXMz4xqPhxGh
h2/UKY1HW5i5spTuOQVkvLt8tqZY++hKIeM5yYVMtXBr+t/xIGWQVmVd6V8aeoTzTHjQg10iGptM
km0UbwhwaPpCr2HBJk+yC9OoNBuR1lUnwqDZHoIlhK2317/0zbXlm++Tdi1nrhPr4WocP12e4Hwo
csci1QdEcsi40gE9cx4BvBIj0FC6gvXeu4XtxHWaLmnfCfCtr0WdPjUye/768qBzC3kZlBo/NU2Z
EGOe2gthHdK6rPdt+DuiB/oD4vVoDubq8ijz2/nXKCYxr6JMwnqz80YR2oMOmKn5tDl1gEqEKRUL
i5JDX/kSYOLMYJNYCH1oVLyRyJh5/TLLkCnTJjSi7zJWl5uPXGjcmH3tvtHwmdfRUDPD13TXNcaC
oehN7GhiSNwt5CpvDdmmUcj8oI1BXg1PMvOLTSP5IO9hZ8TJaNuOqjHFttHYXN6jU0ugOksXBH6K
bBP5kePzRcfBGGo6zYlukOe8YisfhsX4rZ6Xys/RKLNTzIMEToCexyOEoK4Nb9ZnMZI+X57JqQGQ
joCaFXGOqdpkzHalj4Va9kao1BAt0n9IPXwOMQ26E6+EsSSV9GK6r90SAQaDkSKgWkJ9aa5Q18GR
oA4tVSyq6LDIEDMKNGsb1ftSSIpbwLfZptabZgf5q+z0QShfwZIbL/jGk73jjYzmiQRWypx6OGcz
TgoY1hPf+GQFdAAU0Cw6vR4tRVNnBwHhwZpSsdHF+SDQvkAj7H2OhiKx1kqhaNcpWnXW9k27NyFi
VB5ClFAYCP2Tma9o4ri3fL3vbMTwfJDLufkEbwotpGroL7zxZjP6NRRRLlKt1LCRMzw2ecU1gigl
uLX1hObvigmumliQ3uYkXkah9PMyGSQw50iEMcugkUp9Om18GQY2OqLfK+K4VLCbw/d+DUN1YRLf
47mqzdYN3pyW+pkAjL7Vyl3YF8N7WOSaW63xtK3Pg5nOrl6jEZP+rS5CRIVG6ca70uBtcdjSpYM+
O4Qvn6NTCpiOIAHxST7STGUo9KCKyIY+tis1it/10BlsAnrbFgS5X3Bhr87gy1jA5GQMh+I9sfHx
PqpqAvXzwD76YXloaO6BOkvZjm60g7J4p2XllybovjQS8jmqu0+15lNPBXog6ivq6Ape+qU8xeQr
Zx/ERW5yoVuTVu4cLUSLBV25JhT5olRaynMC/2t0nVZUOe/hzkyjTRSMifwIJ1zwfQxgo15AK51Z
/EnGVgSqBGAC8r3jBXHLUW6g/2xtoGFw+OpZtgI/nK8KP4xXl4/rmTN0NNT0Ka/eWIU0yP4wmZ1f
68JVhEG8Jxht3n5SGcXijIJkm+7C41FK2lrdNOYMNaPnb2SrFza5DNfU35gLzyqJEiBFCH1mRxYq
CzHUa9hRFoZf6IquboVW0B8vj3LOOIB6cCTIj1C7nXkdABde3iZ0VUeBFG6RbPUNOkIkb+2pXv1e
zGF1kJs8v1basH16+9DcUaDKwHqcHhRaq1OpS2gtVEjO3fSS1n1FF0G4otVbu09glYM6Tdfv8f1L
2MBTMwE4z3sLuBLBNC7heAOFjtKOUIbwd5hqcRNGabbzrWqp2nK6tCYVQLZONEUeePN8vS8WrS7m
yWDTlvco6trXVjUP7qhftzC4wNla7wy1fBusBedDRlKGLYA0qwxEd3Yt0n/U8exOBzpPISv4ZOUQ
g+9ySQl0B4rZ3IezsfIowkDRGX64vJ2TpRy7GVPi3gLPQPkFSM1saMAzNJNFDG3qALKV3g3XWe4X
a7SOaHaoy6XMw/TzTsdTKYWASQa8OrPcQRpd1ZPhw6k66A7kPgk/xp7nbsBZhzQ3GvkOLuIl/b9T
XzaVA4EoASvFcubZch+tQRqj4VeE0EhwIjETVpFaWZscfq0FX3Z2KN7sNIHCZciNfWykELWN6DVC
MgNzYCdzgYiRuHatIE02UjhK+tuiNlRmTO5qABWY7FSrn93YQk/vtKnRgaH1cHcIJfxWeYRw2huN
ZEKqMwTeE5QiL8vjSVkugLMRDiqI8hKzWg+dH6arWPe1H/SGmXCh5eGSzvDJOs6GnK9jTAOgiaKB
Q6tnvpLU6Dk0pHqVFHG7MLkTt/ICwwfiQHRF3Vqf3Qv+OPgilEhwiQ5FcwVXSeLQG5Qu2MXpKOQ1
qMJT6ORKhbv9eAlhFW1Do6BL2YoqbV347Qhjkz5uL2/U/HQRu3CqOFdYuWzCRHo8Cp1ZEppPIF0a
1xUfe6tFNMlrrgbFaG0EiPrHNlsqD50MyYrxcJlg2xNqe/7miyVD6ZWKRoqgKqVVD3+55lhZLdxL
MCvdWWY98dUN9fryRKftf+1GSIrJhGkT7JBBAVseTzTuu6YVI4Sg6k1gN063zrbKjbxaSm3MK5k4
jeNxZncO0WKjFzHj5KsvH9IV2hv2j+v7r5cn8/IeuTQb5Xg2vV75dP4xirwFUGCj5bGWbqF5WaF/
4mhrSm/2u9K+hj7fHj5eHnv++DyZ4WS4r4Ivns+xWk6SWsJOdToHELz93bgxrt96r85Xcjrwr8bp
4xQ+iJRx1Ad3W9BW/wFA87W7YBfz23s+yux6oR0/jIVpNuMGbRAH4kAndfKFs3zyTpqPMp2JV3NR
glJSw2m/bor1t8g5PGvbrx/2S8qZL+K+l8xi5nYBMseDFDBMsQZ26sA/YH+AbPNudIwn+DuvFixh
suVLw81croViJe6D4TrnG6Sv9vfUvv7p7BcCDumMw3h9dOeP86RKKwMq0GlWMGA5JIscNIMcc6Wv
vm4/V6snuIKWNmzBXcwboGpTyS1/GrNd8bDjgAXrj6P9/enWt++r1VfeBDZkmwsXy9L+zcH1CiQd
cjzt3+B8GzfiFkWsdbXxb4Mr1463jb2wf9Ndf2H/5JkXiVR6KGkvnCbpOwn/qDaMnw7kbAvLOb+b
Z+Y/h+yoAlJEPpVLe0K0261LK0RWNtdtZCzNaclWZk7DNMLKTKeDZmqfGncXwJWcy4idpRFUJEsF
55c826UFnDmP0BRkDcKxXwsY36HTsDI2aMA5T8EqWP2k6R5HLNo/l2b5En9eGnjmTzovQUugYGBl
L19XH7Lb4lr55t6TboR2O/86HNLr4E651w4LFrO0vDMH49V9oGeTxSjYDMwL2Ge7I8pzXNtw8nW6
9lamYzpLkO2TZMvcgGaeZpDTKK6mg0EBchPspNUhcUb72bVzljfbyPbiPX7OAVAQBMQ/dcuB4z72
2FVkJqk4mSwixGuJ86GsLCIH1bHeJQ4Sfg/VPYzW23KrvreuFlb5nF99PfZsleGTGWIKJMQqq26t
f4g3/qbbDKtoU13Ju6Wc2bktpZ5A0QJQHUXx2YMghKg6HMq8skvY30WJ7lvoqdThuUnLVTg+XJ7a
3BEQ9pP3JNmhKID8AS0cr6peB7Lrx+roCEqtbOBHglVZKgM01oZxweeoM+fGUCA7KfTTg2Qa8GId
DxWbst7LLcpZLl3q7zIrTcEDK/GCD52v3jSKSgWL18DULTvPq6ioVKMHCd1RTVfuHaSTxnXZxpUj
DnJyF+ZJ8kQrk3T/5lUkg8OziqCdIqg+2c+raCKDKKGscrQaEZzM1/Cy4lPVOnmArj5essXJhb32
NEyQNxyJG4D4Gu1Xs3OAGk85WoYwOEbappYD90X1BPkbHEqllinRIZbaGsLXxMg7m8x2JdhwIyb3
cTi4H7Q6rTMIBNq2vSoSXX4ATVKgMVQGuWnnIrpJl9flJPim5kptTJdINYELo3Z1vDAqIhppbRiI
WEpti+aIEHsD3hDOWn/VV+i8QgOttX24QeG0/VpSefzuVZZnriSqg+MmzBV9qcN9Hl9On6RgH5S3
oHpFx+j4kwRImgJU4nsHiYUIomFFthGjSD6T+IeMoMtb83rIZa7doO0XQtvTw6awacDTyAeToVdm
txNMrkI30B3ilLX5pQC88VRDPnQH4+YSSvTMSFMnjU4ZnqwCWJ7jSXrVJHlnySN0eqEOlIJep1U2
hLCFUqd6vrzJp+eaFCY5L4MEAy1o85K8Z4h9kkFl5RhQ4azrskfgqfAWyicnjxy2ja5KBUgmBWSu
gGnGr46YR3FCCcemdVzBd+0eRVE7TDzFxqCS66AZs7URu/FaFkP1hmp+/Kwlg7TgwU6PHt8A7mbq
VgJmNs+0DWPbeVnB6TLhctbXXuYKezUSwQRaNVw4V9AXQ+Xy5tWd/BgNPkB9JDL1x/NOND9Rstil
0b7KYMAZ1GiTJIaye/sogJunYgGYAzplj0fxupba1BC20Lyg5wkTEizDiGm/ef1UUWEiEpk1apUv
e/xqD6NBiYwaYIgTdHl6E6uVtAoE2Gc62ENXSdO7m7fOasJsgKikAoLlqDObkQexitGihR9+DLzr
MBPGKxdNloVHwqlDMWWNnk0mRcntBHRI1y8lvcGsHPRh05Uown8TQ9K+E01NWJuJ1sEM21ftlStU
f0Ky/uN7/9+85+z+l9uv/vmf/Pp7BtnTBBub/fKfN8H3kr3/Wf/n9Nf+9ceO/9I/79rnsm7K599u
vubVb5sm/fG1DrJ0/neOfgQj/fklq6/116NfrNM6qIeH5rkcHp+rJq5fhuObpz/5v/ubvz2//JTD
kD//4/fvWZPW00/z+Kzf//ytqx//+B2wGT1EU6ngP14P8uefuP2a8Jf/+7fmt5umImnz60ce/73n
r1X9j9817Q/6C0mPm1P3gAm44fffuue/foeSBDJD7B8p/Olcp1lZ+//4Xdb+AGtE1pR6Km1KL3Qo
nLO/fosfQx6cvCpfSOj01/cdbdy/N/K3tEnuswDxMmZ1HLcY4AfovQXXMbU0aAw2O4ECHqwTMh+2
zNq7VgbJWg8o9/muMiLxJEtrRFejdaf5e+AYNMfo3a6lkrFStGijarDRaaM0wI2nXyFaUDuQAWW/
zPz/hq3lz+m+Lp+fa4zt/wMLIyqlbwFICgDRqe3ppXT8Xxvb/3hc79ePH9ar//nbR+znuUx/23M0
j4zv7I/8ZYeK9geREH7QguNHkYlF/rJDfgf7A/zN12CNuON/2aGi/AGomZCW4icgLazl99/+tENF
/gNcpiJZ4LdABU3UDW+wQ3wWrv7f8eXZD3990eJFlDJOSsnxEnfShNR2nqT764ArfhfUASrfkL5v
M629oS/zIVTbD26jrxoPkSi4z69FxY9oF0m3candNm1kG0q0aqzqNiqq+Itp9i4C4UglJYPu2rLs
ydu21z8SPvt2EIfZNekyeL/LQb0TIytYQ1P/E8mUzzB1ppthNLv3QgyeK+0HhzT/Y5cD5kVlyX2A
GBDC5TZTr3L0raHlgEYSJthVhz49XCBWAJNZm5XFYyn7uu33kG4FyFBsB0h0YA6UekdKww0Mwusy
bW4qmIs3Vpt+jEI/v1cD0BGaWQeToNwhU5WviCHepon+KPqk5TWEdxQ0KBz+8G2mGLcjhNO1FTyE
ggTIQ7zxA3mLmN4ImrVq3mtw4DotcqkrM4ToWZND2iQMawuJrIxgjXij5MlPETFxp5wktuHnfJ80
4/thFKFNR08T1QYEDjpRfK58aL9c/dabpJY8dM75fSFyTFSSN6BlJq1n8yrOYQiTjMF7n+bIhkkt
wt5V9A76rAismrWP3Pgqs8y7BrTUNqmz/rmsip80nVeOr3kaGn7DVQ03HRoeTpeaX3O3v3LpHHDl
FZxDqJuRAVCRdXWNuzSIfzYDFGVhjqKZnkKUBWl6fqeP2caj2VWF7jY24H4XuwRZl5rX8wD3ZlwK
6m1aombQiiHvd5bQbiq1ROqz32WVZOw7yA/SIaS5qAquh8DfI8ADdaSJYIKt1SUSROwxktThxyAY
n8BAbavAY5Ub3V0X9GLfw2eZva/LrrsftUiHe7wTrhF7/1xVvrVNcizOiL+3qVJsagBptS+j6KG1
KEVpY7gqiz59x5PyPbQy6VZo+6eqzgdHimpTdeS8cGBQtbOQLJ0c7ywD/rUQlWhpXHOHrkJkEcLy
Z9oEm4BIJFTqbQGaDAF7xUGpY42eMK1s+RWEdk45fCkGCTWpYoWSnkOb4kOdStsSXQEAAu8KqEBT
8XNLHsIK+7VWJmt4yNBMZTPSAppljcNh3UNvtzVKBBV7ZH2ukUzZWLdRA9Ep8le68gHk702KFC3a
sRDnC9IdbQcoeHTeWkReI21JoTy93MX/Z26O/xcjDoM34X/t/2+fu9+cr/HzD4T3jpw+hUECkJdg
g2DwDwDfuGVeRTqA1385eeiM/5BpLlNgoYDSx5gKfH8GG4Jk/oE7IGClSZSunJcH4p9eXpBx80AL
YWFQgPapvLPe4uanyPffTp6CM48XkG6AFWiAJaU2izYyEyEExBHdxyT/1oUonX/0s4X+tuOA5s8h
mCdfrMEgMW+QEcoGqK8KV68SiOsw/4RDXKvQPXuHGrbbVxvwZzR1FD0dX1q/BuNpCOECxW1wfLNI
3w2sDqSNJDx2g40Ew61VrPtiiyiXETiJuku3srEw5LnpAX5AQZcmDMrCszSCGNYSUl+q8Nj8zL5k
TyouCWe3MMjxg/PXtHiOUZ8VgVsQGRw/yxCm7WjF1tzHPDRR5/TsBCpbKmSbEfrLy0t4Zj6w2NI4
RbKAcvqclMCF58cTFR1qZTFFk+Qpjz/pIIBlq7InWMnlwSbzmpkf/C/EWgS6cBfNeUWMskcQpaiD
vW/CNINSIbTdl0eYG7gGBJAOWRUYEOESKK7jletqFNIgoPX2uSu+N+VbkfZKoenWl0c5fvqZ5nyU
aVFfPWgRXjPbwRu9vduuXQHv+tG90zfc7zYCPZeHmi/ZNBRaEDw1ObkWO3Q8lFR5jQvHr7+v8raE
umGDvPcSSGRWxfg1H1I4U3IKQCwtz8eD9B0FL3Kk/r78YUYQ5TpDvoEjvP+GqPU35LZgeUfgTf6I
0DNw987aXJ7j3Nxf5ggIZqIyoV1r/gaScyVNa7TG9m38NKjF3u+yXSZF37siX9i4WTrpz5m+Gmrm
MKo6AIzSFTynIJz1beNR3CR3xUZ+398kC9Cwszv3aqjZzlVlqxmwMvt7SW+vSkSHJ7rVyws3P7ws
3NTgRl4KQAVHarZvot5IjRWXzIY73Ry0d1owyawkTi1JOz9dckunh2vaHzoscbQK7GGzTH5VaUo+
KLK3730IbSyca02/z+rynM4NwrklzcZtiI+dXP6rs4XmFy+oEh+B7uFPQd6NWvgUgAC/PMrp5pBX
nBLqExKFNt/ZKKGZUhtBSm5f1Fp4oPwROb5BinFhg84Oo4oyEYEKxd78MhR7KgS5yevdTCj/j4Xp
SEa2lIg6t2KWRsKLrBejzDtEKisO21b38KrILTbxrR8H960fbt+8YvSH8Bgll01qX5zdSUkx6qOm
dcFegsa5jSSnVClGXB7jpf/49QVBA+DRILNtqQsE+yyTQVY3dwdlJ6u29bG9Uyj9e7tvj/ejM6zE
VbbKr1VYcO1sL78b7IfL33Bmy+iOJn9IZyopoTk+KSr1zPeFKtgrHroldPHdeukSBmppjNm59ZHU
seDXZcfUGGXAfl12C3nzpRGU41M0hAM0WnUe7LsaJWtfa1Z1WYarv7NUE+MVjT14upmH66o268yk
CfZpRM9B4Ix++qb89OSusQcakf8aYXbRIk+VJf3QMgIODtoHx08XFuolRDwxuVdDTHf9K39jQLAT
dkEf7MuNvO03+hZdbJuqtrkKnt2cGyJ4uv9ubLvV7WAP35DucR9NR12A7J/drqnD2yQ0UqHfOf4I
ze/auhTHYN9EzRX1qZUnZG93RSoJ8b+GmCfhvaDIkMoegr11Z5rBFvKbhVv8paP1ZCUhp5OwBdz3
nMBXLXIjRJWLw/stXjXbZJdvqm12E91ot+7BWH//fL0zVuyj/hjfRBt5l21ooF8P9o+/YZWvPmNm
lX4SVl4QScHe1PdpM4Wx2oLdv4COLs10ZpYxKotdisDHHvm7rXs9PFfRutDRCrC9teHo9rBK1/E6
38bNioxJgoTYnbdZAimdtRm6l8Djv0Rus3mOdSgEfacFe08vtl1TJF8FmtqfLy/m9ENOZgr+lSQ4
yUZwtseGWeeNP7XWB/sgu3WVEPKpdwMZDMSc/455vhpouuReHUMJfWNUiFhSc0CS0SS7tzjEWQMF
8Eohlv/LRDDHY0wouVHhZtzffEuu4430TvpIl067M9bFanQUJ1mlTuyY6+Yd/G8O8i72Q7fzr8V3
u79xxxDQU9Gk/MDXzCbbpAExwZiEezWrbpUwue2lbH15414Ko8c7R5b5BbxC0CYR5RxPVs8aSpNw
mO4RJDGeq1Fo9xKCAaUNbwAq45ra9Z/bQht/5n0XIxip1aixKPFTjn7uja708mPgRcF1qQyQZpYD
zSPkulr3u9kXBd5xzBI0xcO6uGncUPxJI8nwvdUh3LD1PPZvOlFDH2cY0XN0SsBg8LGX7cR4LVfq
IS7kDGYxiMwedHS1kNBw+bVWjorlVEkP43gU52ZkF+IAtsKyYGOxrUBKb1F2A7FWKyMSGEXi35iV
oEv22Ju9ApWwBlWQCaU2+qNd66KnWMod8nnI0yKw3PQaCT7VRS1P1qTs02ACKuI/AUdTUBYQmjT7
yvx5eRNOnxscGUpFuHQyIgosWceb0FZunPfIFx8ifag3VVFU66JB/BH6Tku4aUpDvePMCu8SPxxv
KnSJ7LxKrI+Xv2LyRkeWQNWBhBQsVhxi8CMzR5Gkap4GQdjuZc29HfLHTNV+WvRxdP4t18VbbzLa
Q3iSUJMA4Q2D/Mw1jgFKN13viQwm2uD+6Wx4vjydl1b4o/nQVcfZwbp5H9AVMvNJYq7KXpKpwcGM
FaxkqOP8s47I4Y9scEm1mmoqPgpKSVea1isodeixBhgo9MOfSRB5941VENjJdURzXIqcavnUeG2F
uHavGh8QcuG9SwUn+4FSdHIv9H3+s250kX6JsfkyJDJyz67bKsjXa33VO0lj5sVaHBt4FlB4jB71
wtIK5MgViU4ZqffeeZqcPJjoST6ZvonElBEi6mMjtZnG5HFTGYw48Oobr5xEUeNEirRtH/AYJxce
w55zefFmAGgiKvwfyPiJsI3MEnnFY4s0hKLya6QsD4KZDzeimau0KTakzL0YCocAJdovulEJ1ybK
v0gzesqjl3rfva7o1uj1ZNvLn/MC/jreS14U1K54Hmng0U4+J6eMjvZHdEBXGEHvRPJWveuaO2EQ
8zVi6d47iIzQiqZXYV/mOQWCQcmeFDEsUPhTm2pdFWZ7W2puf+1WueggtSnsrZw2QcuEG7cvOmOP
FtgGAE52o7hInol9IW3iQRuu8YvZqqLt56aNDWvldyp4u7BWljzx9DI6nqOhK+QMYS/hpclT/XjJ
u1r0SupS4sEykC60rUytf7Zm64GIhb/iXZAJ6uckb8crRULs1s7iWn3oFFAZu1Ks0zuPJ/cBXsby
a6OPw/0Ypf4HbjfpUA05jH8DZboB6aEuv6+ThLt5IDBRWidvM+kwhF3xgE4S0aSRNNGNLpYS1ayC
HhOnAW/1TB9d/8kvEfJBCi0NntuMooSjm34jOj7ApfhO0CO0LANRoJGXM+A9525mfRSi0Lr3qwaQ
kRi2SOu1yKh+ktug+D6g9IfmX56LHwryqPtOCOsb1Asb1W51S1i5cWSoS2nMGeIMu56K6KSO6MIH
z3hCRjgYelBAfWgdGnBkk+4jmPGbynIps1Rx0x6aIRqgdvWrPLTHhiyh0xSVqW7HrkRf1B3c5sNl
0z4Jz6CWAcdJYZcEHhC4uSOM1Nxt1DY6VE1o7biutFWdIkd3eZQXio5j45q43QhoyBPy7/kbTEQk
B5H2JD24LuWsomv0926IVHDuibuIq8ahWz8ZPH0L5q7m2q77uy5x0ZREGowKVKfdw1G8lNA7M3dI
kAzIEwHGTEmDY4vPwGBqidKlh7QzzQ0cz9p6HGEKvDz303iOqokK0RJ8AWSTGel4GKqqcGNIeXag
bl2983XRvTUFT9+Z06M9H6I9gqvJe8kz1HUXI846CoGyTjxIuRu1j9ZDU/d2oYyp08cyaCRXTHaS
KCirMYkezUpG567rk52uu9quqVJ/R6Nz/q7WCqRdw6hyRljy10QagVO5SryQCpkig6N9nebGjS2R
xibZMseceaanFUZVZIeu8LxVpUMsUalg9o1I8xec8OTy50NNjF9wIolTA+3sSqhHzBRh7Oxg6nX4
znJDfW3kIqqQoUJSO0Z7OWnj6GBJruXkoJWuLm/jibEwU4g6qEZB90ANYhaV6zrqpoNe5wcCU8Hp
9d69Ff2gWShLvbRszGdJeWOKTCAhoTp3bCx5DutqbtXFIR9hluhq30JZcoTkOSp0fysnQb2BfEt8
BP6gc8NLN5CoSk4rqcIOWcnhOmkG5Er7SLqO615GCzYwfgaCFTrRWKAWQBSNkFmCxCL1VXnT5+kS
D/fkMGYTgPwQ1BGQMyxrTvMhQEcoAE4tDlbfjI5E/69NIsFztErb17nm27JQLyzaSZ2Dxzyv+V/D
wl0x2xofGWTu7bE4RIKm2HIguTuUPJR1J8ENitKrgcpkwHM3iqUF8z83WQrQUNoAjyINN9utWrZa
2SvG8mBFCVV6t0aEEz7reK2W6NhEIhwDGVwWC6OeMUXWlqTfhIUkwpyF62KZqGIlKeUhrLIawqXA
ddTB1xb81unR5jnN85O+VdjOIG45tkSp8eABxrgOXh9CYdn73+p6uo+6yF1dPlqnqwh/FXv4q+sf
voHjkRqvanN6fZWDl3K0LCt019z143YQEt0BFyevNDqCFoxm1jw1XcWY6MSMhKaExEN7+qpXT3nZ
Q8VC7zKoCoM+WyNAfVW1SWhbbrXS6+66tsx3kt8cShnUhYu4dt9qj+gnIqEcLXWPnG4or+sJd/1i
xyeEz6VSgeFB0uLg1xS2pND4CZ/tEuXUZIvHB1Ol2ojN0JE5NR/MVjlWxKSq/dB7Ko3CWusyeN1M
9oKVkpnJug1db3t5V09jeGKdF0gA7zraRZTZgOagmoKo1cahCvQvWaFsPbeMUJ32H3p3r6G8W5F1
SjsUCNNIsn1N3iDnvnBUTietUXOgnwPG16n9evYNpKV4ciKPdlBSi05NeRivB8ITqgLZsA0zQ1y4
Jc4GeECwpxcfIAhapI+tKkm5vrgtzQP02SC8/VGWP6dgKe4reQxbu6Sk86gOI7qLsdJrNLbIWedv
3CBWf9Tc+29Op3IrT4Tz8CGyBHDfzT6niPvW0HLroPeBBbkEklBjLP28vNMvlJHHpkUxG6wg6Tcq
wNzNx6MMpVjGgasmT4ELubbdtQl2ZYb1Li9HiB61uK2vxMGX1G2tNmrnRIUxIKOM5hC1VNQnUecz
229ijughCt1+T1eY2lmxkwf/i7wzW24b29L0CzUyMA+XjYGkqIGSLEq2bhBW2saMDWzMePr+4Myo
sulsqzK6L7qiI85VHtskgT2s9a9/0Jl10bqe1FJYO7rl4uNaOY7wraEB4041K0FAYsfuPc1Z/UK2
Jgx3ZiPSCyd97sLFmot7AvfkSV9rqYY9ccs0wEo2XmE+k3bQx2LlmRZax48167xP5J1hGYnInlhU
YdlNFSpFqzyamNWchbcSDS69WiVyNo230O+4GZKwVnOr23U5NDyfMHfvtOhtPgfsQVhSaSMeCftU
v/z+kf/DOttI9yymTXfAQ7945Kkx2t3Y9s058axh13oqpMLVUEof9y0jMHOvwg6/FAcnz48WzqK7
JG+Kcxu/yy/fdtDP794FfmGLM6fETGgjGf14jIq2QcujNflZdcrkerETJHamLd87TH7pThkb0nmj
YoKsw/u42Feq1amaxD3+PCVOfmgz1b1OHDIAHC1HXWdioxS7WRdlg5I+asPk+Cy0Lvz9Q//1MEGT
g+sOgQqgEt8p2j/91Lgka0DY2Vn1pHfLMHs+Y3Ou3lXCezKWGVnVv/48MHMspHHgoLi5LDkbCMGF
WOfsXBWaEuJTMR5ITucmstR5ZyXpe9O4XwkW3MOYs6FfAQ1kuHhxWtDiK3OX8S5nUfWHpUNLAtMx
iWAnw/erEdUvhHb7lidsDJu8kvRX1yAPddQxcRJpMDtZ/WGaYU6mePeEOU3DO3OwX0u97RtyjtNJ
0bddPpLadNIBZCw/u5hW3VrSg07FxweUeuahL1ZM5cahPdfZu7D8P6xzpqzYNm/NMsy5ywXYWm1u
rG5+BrJKDxNF5g5k8b2B/z9cmojRXHBwOgDqrsvplJ2qszm6NmQCBxjLVnttx5R02VlABftkyIxd
MzoGYfO2vFmsoThaSe6ENRKqcIK58c6K3174xeYGrYC8AfwP5+bSFq7V5lYqdV2cs8o7zcXyzXbF
kx0nn0jauCMN+e33C/7XkpM6kOgjEkQ2ddjl8N4FfnYyIYrztFrNtU3+7qPirh+BMLV3ftivzeSm
jcCHG/NouvJL87M+ia2q6vT6bK3ea5Go/b03OeVdPplLILVuirTYmK6qXuuIV8/e0yf/w++kYwAL
ICYOu9ZL9093cEVWMOk8OyvJmpUEAmzwtI6cynqPe4hE6pd3uJHygdShqsAXuIz9s/Egy1cvlueG
Ldoc1DEzQtVtTayZ866KGjjZ5CXVxvS6Wouh7mMFSBLzzlx8rkWZD9dOTIjLfspGvQqbtakKX2+E
9YGw5uR+0ZQ1iWxj1XeGLUpGFURlP026IqJRHVIjwvO5vLMz3kSoS1v9rI2T+S0vwSpGrZHm0U6G
9PNcxGj/MtWhp3UqZhDE2g01qd4jFQGucG72ySNKmYzjCe7fRFf8Rg49NH13yMz7eVjMtzqBjx9A
wc+jyjakDPrSmW6MhtydrdBYHuOUP+ePtPiPhMMbTyVtxkBgTdyeuwSad812DNONx3ZUG4IQfYuf
hpwbovXgG1bT28E4lc6HTljtrWMNlrtL8y4dyRPQY+PWbmssri0giAP6TNxPtxEDyBVzkytnGPQj
fmriiWzr+BsNcIHIbB5Ux6e4GD+u2sDMCep3GQ1iUFf4c85cBVkt+C8qlJkJ9etGLVAHMi72hdZM
TZCInnxbdZkoaNZ+SSkwxeTsPYVhE2+B8UCuFct6kkmhfGrdHtkN6cjjAIGoxcmZQRMOupPIdSYt
BElYIfO2VPfxPzLVEAiqiOw6bl5wZbL1CPPQheOd92bfK61gXtJ0ua77tacOo+96TVGHnZHacVik
djn78SjrF07qXoSDPpeO744a5o4CLMr1+6ldruM68d5w9HHe4tGsbpclSVX+ISnsyFKSuvUh4a8m
ftR6nIUDSeVXZJUr0EwrMztzR5CjMpYumZWeMxp3OBJrBGKUgt6UhVF/Ktch3/UCtFqd5y7iCLCO
iVSyp9XT+iCxsjnUV9OCnp7G6xLq03zH5lMRA3SFxLCcSQBmPMIpZLBWMnv0GOl90FXkh2Ftr8kx
XevqFqrT8jlf8cUI9HWu3ENuDavqdwqpS34yLNqu0+rqq2tVce7P4OtPkvRZXqObpA89G+/TUMTO
p2Zw23ulX8qvA8aiN9K0M2jCJKtiRtnq5I3bXfLW9l3ywshSsUO3qdX7FVKz8LsuO5uTWey1shUl
vp1Q+QL6rurZEWQjtvaS7t22SQff1KfUBZtQsypoMXl8FgvdPI+oWO1ApmZX+OS02MfFW5jpzNQ1
L3nXtI+CXO3XtpOe5O7P5GMrpYP2v6NI9wnxsW7Rlso+yN013TWmrdRR3puRXPrivOjmeNdo2aT4
Sp0QUJFpKxmcFtQyPsGestdace1TstbJW53ZA3tfsY3yWBbZ9qK901i79kcsFVfsIS1FA4RQ1vmV
KSo9++rOWITapBKHsixtDyiL5PgwVorR9pNZLF9a1+uvEW/rBxcruL1LXnhQIBMJJxLAbopJtb+k
0iVHJRWD8aIa63TidbDy8B7xrGhWRkQ/IhHGc8b/14Weig4lyEp7eFpnyvynYlo1/IzwJP4yky56
Glyv/JLonlA2MUPzwUtK50mNu/XNsWaTiRty+aCvx3K/JM7mpGjUQLRts34bLdvvKuVuzL0rT62W
Q2HG3RebuUVoVgVTQNgAL4lZ2G3AwtaFb2A4c6skdDbwx+P2WBVmr9LeZeQg9q62CH9ORqMPdHdR
v+ljG99TrU0fklhZniutXY5eTbWOsjy2KSfB54CR0nb5mrveyuNrBxMRs8Wp3wj8HgKs8HVeGfbO
JjHnbav61C85YUIra48zLtMTn3Myf6jdIrshekRoIe+udv3M7c0XqVnx8g5882shiD02pQLO8dj1
wcH8ue3o817RWlTX55ikkGPSWXogXLcMeXWxj0WTFw7TuBzwlX2vKv8ev/VzUbR5fNKzM6G08Zy4
6HjkbBtFspTDuaC5zoOYa/eQmnUSFYNuTaEqHGLJ47gn0XYm6tb2CQhYJiwsqiYoCX4/dXj23epm
rmPIbAE1qYWzfuau664Wp3PGXT1piemDrUqxJz6tP3kc007IAxmgFUwyO5cJZo4BZrOsP83JSh/Q
u0z3qTvbCuu7K4tAn0GR/T7WkofBLu33TO1+JaTx1IGn6Ygg9NKAXvQKplnkujdo8qzrDeqmfLEf
pt78XHmGvLO8Vo2EFDXCs5qINmPqQ1lVczBVDiJ4kbMPbKdnttUbN+Y0cn2WS3loOsfz0RHod2hZ
xn0DcX4/DrkeTebqXvVz0jyC2yRHE3z5nXrw14psw2owVOTV4lR56RKQc8vNi2fJ87jyNItFYF1B
3nMwVLb1DiT1ayPx40f9UuR6ulDhbDryvAxpEhnZZIXeur5nE/sPPwhRMIqJTf7LOGH7Fj+gm7Nq
pkuNcf05VprP0+gNp8R128BQFOsd9Ocffg8EIVQMiJMhKl+OgBpo8SQq2eIs+9nxZ+Bd3yrM8h0A
4B8+hQp2a4goZsF8L/COLM7d1h6T5pzOXHF9GVM72dq/lTHgZ2NbUE9AKDjB2OE/P7VFVWKm1WP7
XHBTBGLAHrLpIWD8vs25sCciEJfOdSNbA5gxUfqu6P7x5azkGfSLHo/Pwn8NWwz5VvzJMETyv6XR
5qf1f/hxF8/Otpssnm0+Tg0sH5Fe2AVZpESc5XxWHh1VP9v9/iMvkZLtBwLoQ5qwWRcclj8/RwoB
eDVmMj3bjXfqDSpzo8nfymL4qnTiHcj1cmVcfpb+82fFOUlHuqmMz2N1Y1p/ZvnT73/Ld7XZj+f9
5QdsDdYPW0nXJlDEmcd37fkt1m59OERjePVmBqXv+lrwmAZ7jrZQ36V+Ear+OwKNS0iA7g3jVdpE
zlkCL3/hKiEFEXatG/OZdFtVC+JCLMB8Cw7DQVPo3VErGihlTZ33alSITG8gky1OCq1ILc2InsE6
lWq3vhvCd3EFf/9enC/Uwgwq8QW4RERklsaKaJdzXGXzx0HrB7+wtqRnJV2vhtaMg1oY8aMjMoMp
jtdf9QLjmkTpphMJl/Zu8KQ8te34MGldedMvsg+XVk3CzCyKx9+/w4s18v2rGnghMGHa3KS+2xv8
8ApX+kuqOns+e6ujhMPSwi6ZaS1//ykXq56tDCOfS4SmHrWfvZlC/LhQOnM0lGocnDP+te5DVin4
8TXdEBTAbofYnv52cP+/o1z9yW3j9N/M8wBd6g+PfnPt+MlQ4+5rn36V5ef6S/eTp8b2t/5SuDp/
UPxsuWe4sVGesG3+w8bgD0YVFpIkli5sQ29jpP6tcLWMPzCpRqxE9Oo20N124t8CV0vF/OB7nfld
+boxjP+NjcG2Ev7zSAEu38ZDjI1xdGBRYjr280rR3LUjC1V6hPG2ytNC9Tr4fU9GEfSOtgudordr
HwfpPuqcNN3nppqjpkaY6FuTzohbnYcozSf96Nqx92kl+/qlnecSvmyvuOVurVNk5EnjxU+mMcgr
r1HHoF6cZffDU7//6wv/KGz9GUX7/jO4JCmXiDFhRHxJoFHNxW0NV7q+m68Ak8bIEaAmJnZ/SR+H
XVnRP5JscpgUr7hSV1V9p5T6fh9fPEeSHLdLm3AgaCHbvv9hX6PCE5WcFhrbuMxvZE5d3U8ZbK++
7XNqcANbhS4Z42NTuMrBGUgeSRPlQ2kn3VXdLNG4SicwvPXAt+xO61i0J3z7u/0kW2/fuJ282obI
ZiS6GvPwulHOBAmS6orP86d86Fbz1pRabgeLU6w7ayK7569HXa3v1duXDizbkuFEQQRLAbXlIG0F
3w8/tU4oiZ2ipdTOiuax6HLvrpsZi+zWtfHsXcqg4G4iwMX2i9l1Ae7JhMR50IyNoHS99MUDvfrs
yBjHMnU2vI6kyGQqdT8ByqJnyHNW3O9XB2XmL8uc/gDuOJcXDQK3xM/feTLMsdT62vD7oS3vNG3+
2uOhBiZomJGnF+N1JaaYSfv8QZ/N9eBUzPQ4qK23pRqr00jocRmKWlShNqftPpZO2dxlhTdcm4U2
ndc0c/Fja/B+FqvMYBfKqj2ba03/nXsTTgzGACoJWOIScJPHtYmcJG93StXbYd10BgTWon0rYJvf
MoWRL4VuLN+E4SmPrVaVRwfEaQdfTb9rANWCTU4dOeMMzVMW3TWmSc7JXWo3EsNUf3Cs0fsi4vUs
C3d9FkNbv4i0rp8Vp8R+RCMwzk7K9jrDPy7CYXC576D5L0GG3VDnF9V8rNbcvmuWprsVa12foB2k
gYTB+2JIPb6xNEYb+Og/OiOBD3GfTUUonKrZFZK+HkZSXoSpEl+1s0UcKCS23HfGZbp1HAV9sdlf
Jd2a3c15dxpLsBLJ5NkzE/jm6icsIsD9ctfFDWJWgHVqRe8js/TUBy3Do8Sf69Hez7OVhNXs5rcJ
1MvQBkOh8xXsbRtrKL+VUOPdonlxF8XbjfbY38MLK6JCHY5tAZVV4sIWvbO+Lo8frnIqaANerulu
XJiLar0BGZ2FtSQBwUmT9O258fAFYyy615tGfhtmXT0s/TY6y7PlNKmFvF1s56VXdKUKZTHifTq3
UPNxfx9xGTCSeqO9Zodx2/26UzE/hoTzDnBxMblloMdxhfR789CBZMvQ/OdNUbujwQR7xEG3UdQQ
D0HX96YV3bK6eIeZFQSGN37VYInuy0QzIpWYq9Bjvv7p94/v59nOX99jc/W38OaBmnh5doKiCUSs
ehqMRF09eRnvFwN5vDU34FKXrf1kNtp7ksJfjrGNWkxEHnx4kBN85C86A6ZrCeGQQIIVmSxjlI5T
+9F0ZPLnUBjG4NtVUk97K1/rc1EIbx+rVlU0YOxD/GlsFxPzE8/81A5dd6PQjPoNSQnXNtnahVql
7zE3QXMuDjBN43bjeqNdQ9X+C21VTo5b4wFHGjpuO4E1OCe+/FtKj8gITnfiPXl7oSbbxfCbzBL7
frSvx1RPBFxNHHeAZ7VAqfXPjWmKeysr5V2hL05kSz3bK1aphZMZyzdYT4dMEdlxHMkNLK36xaAQ
Dkyt1RgCdPEH29arK7ut1L1TmmepJJMWkgKxYMpTa2GcNO4HGadeKKZEg80/1XWQ9sQqudDEpgAG
sO5rnWLuQSRvEEWjdjArWvXFXSBZj8NLpxs4BJipdw+WAMVhiFUK9dh2d6u6pq+Z5yxHQVAEjJlc
RjCX412RFBKtuLvRMqbW/tAtQj0oRL3ui6pLyBmxZeSpIIBdm5qfUA5a5GSV/ONrrtlEGylEn7Uk
2PjmUkw3RNybwIx2d5STLu8tq+0eeqUev5hJpu04zoo7tdGTOIzNcT1W6TBvLj5gYolQyHGfW+MW
/tCD6PJp3+hG85F0IxEkcWLdWd2Q3ZNeyQQmruMop/i72gYZ0SzG0p+FzjirqNJjh3HpUQKU7UkQ
T04w3YHEbTVpwPImoZZ+41jiQB9kvnWtrUV9Yq+urwyJERFPNYrdYDTZvm6gj0g4e6DwSndAq7NE
LoOgOKxr2WAvIpqwB5h1VQwZYckMd4TyAenToN/kvXtFSEq/w9nqo67GxrXRps92kiu+Lj3d78bs
1l2oFNtKX5mP1N1dqVjixly7fl8wyHyruG32td26guGI6MsQyEyExsjga7WEe4vI9rwuZXwLb9A9
uePqBWNRl7fOWOO2pDXWvnPUe7VTXnEymh/xShK+knfw5JtxJPygxVayi3PJktf3uUZYU5fHH5PC
EA/TZLun0l4gKFMLnclC0Z7hh+k4BxEoqibFlcH0fK8taR+kbrE8MWhSgqRsmsd+mYvrGelA0OT2
S61MZWAr5nQv7Wa5Hz0lOyq1ax7WinK2FO4+LscpaIbedUKsprAvHAfIl+no1qwwrwvzrJ7CpJv7
V97h9KG0+te4KbOjByH2fhwz68aqOnHkmnM+tgVwVa7bYmfbVRxWiZKHxlB+XZRF2VdimJ3Am43R
8XOs1o9r63W7KsUkjLjXzJdt+hWVBNKYvHKy3VxYM19Ge4prxIFZsra3g0p1upM6UaA9G4ZOdy3e
apHcQgFATm1K8Se1mJoFo7etINd2j4ZJ6JaZWgyeXDk8163+IW8S81jpndpCGqu0QLdYyGsGjMok
NiWzZLCWQ8kLuKuV1PwMhdp9Uey+OgjOnrNbrs2pYTr4kVI1jVYjX246IymojAvFyfd2jmSin8qp
xt4rS6cdjO4cSXkO/uwX2JN9VHrb3hV5nn2VjjSqkJjx+jbroGZlwpyuykTHJo2m+k2Z2z9JNsHS
W2KerjjLEpTIcfYaePm1kyT9dVZm66nTpXXNTISBn7O+EEL0TbDjd7nd7bkavV3CdC/Q8vxeLwds
5r3ZQ42h2fsBf8LPY2YfhFfqgdrM8kA1UzjPjpfS0Y9e7VGgrSR4O/rQGuHsWWVomaXW7jKl6E9T
K5I/F/xsI3Q+qd90E7jJWo/rfkhauHlWF0de08cHL1/SbCsF7lLo+uy8YlLupnasP5BLo3AsNF22
L6kdqK/JkI1XcHnDxmps1HpEU0jl35Yhca/bRtS3SmYxYHdLJtP9OJdfMrspgk6u1Ytbo+ucpG2+
DfEyfEgHhYN/MaO4U9zP3mhOt7ndygMbWrsrvAYXM8fjzWDYwRSwYwxIZtRcYzqAL34eJDXIpp+Z
s4yZk5fb2Mg2xaelRQkbLvYkjxrnWB5AhVXYAdveb5qGSJAymw8qqoJTVhZ6HjUWw4RojA19ibK5
1udzBti3YwJd9eFsDeoc9GB/X1AkCe1EaFWGD8/2SfmU27eJYTC7gAaIqsd1k2PVLqrlb/GgDaPa
ZdIfZGbb4svgxeXGsFPvRhEbVYBtXTlC5VPXGwr1JRzYa1HX9S7+khYXcJ6P2b6ph/l+qpfODVpb
MFiYV+3OcRs3XKVqXOW41vkg9lUVTLM239eO0DmIY5laUdMkEqG3nE1jxwCwZU7DoFu7FtlQsl57
9CcUiBk0BwYWzHLdG+5x75kPL9tHtUjz/C2e68S4N5njDYFJMVJQBWtNuctkrJJqorkNjNq06r+M
jbrFNXbaXZNn8vD9qxZegvcfhiF7MgC1p0at5MEiDuMOY1l50GSi3aGd2aiHXMY0b9INF8xor4jw
cW80wvlsX2y/Hi01ShkAvkdJfjc1ty7EWawM7H09WSiBDDHO973F01J6xx4fZ6XS7tJVQA2knDQ/
5zAlE8KjFvyaID3H2i6noSSTo5iQ28fbP6TWpTx0s/RuLKtLwtUwyk9N7PE9RjIBfUeVzSdvkH0b
SOE2j3rjOW2gMZNyA2/MWbAiNa+GbOCHdPXK20DNhAeLrjg286qmwcMux+6W6SQvqZR0RCRa4vC2
4AxykJ1unQR1IiJnzatSLk5PXJezCpvWsRTv2UsEj24u8tVvpN59MYXjPS+ELLWBumLZQkUxW5/L
WFNfNPKJFl9oqCN3jTDH+xxI5NvqKvmt6Ql3Z+mJ44vGY4Gmc4iQ8tjIuEVlmFrefe2tSlSTaxZO
jjmJqLD7cudlShp1I4SsVK0fVLman0v8xW4t9CaTUmtRt3b1g9fO6TFR1ukuHdJRC7tx1YJyduIn
oyzkHJm59adIe83wJ7qpo4Fw4+DJsjhBHGgehlI3b1dP7UNisfl7vSGPU6ll0WYWSafWeV5oUkns
XCd23rSuRWxsNJgRYWHZXGtMFkIHQvGXzqHqaPV9kapefmMsLpVKMyAe0pz6W70IvITiXn1q0nTA
VmaFxOPbPcK7Xd02w6cVvSqlSoPl/iQ0bpC4yCw/q1oNVYlRL3vZGgdQFTRyutN0ePOJtTzYfRov
3KBGdq23XNNOL7SrvDS9mkNTQ74ntHignLDRaKhz7VzjAD9/Nd28C81S166koc5HLR+1x9yUOqRD
Ov+DMNfk1izY2UE5Ls+xbr5QY35w0uRBMnwOlLaR1x3xhDgZ9I/YkyKpNZYd4I98Y34vgt4Rlp+y
4k/4tuj+YlXKwya1DGY3k/tlVR7SSfUCD0euQLGtJeoMLK3LkYu+1635lPTjcC1ELk5dtc4HUAT3
1Uhr/b7qPRGohKWf8sStUX1UWqRZWRZMi0xuGcPGd/Y8dA91CmVxVIyXRqjmwehcccfU7LMyxuJZ
WohTSCFrCI3Jsywslz47oEJ4ZtJufxpmBbW5mcgvMjMzAr3djnXQy9bHZNelMEQcqCvNbnUzkzuz
7x+gdagwNIQLRIhuci8G3eTtG1+y2jp7+nK79ikp6KWM/kcGvWEi7NDyrc69o3lJIjGZJRQO91xT
dmaLis/piG5opmMzNPnW2f2jO1h/6oX2Uo+c6a3KUDYePhRK/pSmi48Y/7Oequfvveq/QrqfRMX/
Lg17f4K5/2tm0/uvYvNl7i7/qe3b/IdB9f8b7tIAZv97p8f/Wb59vvB45M//hX/rGnbS6DlBG1jv
yEro/v+yk9a8P7iNweRAEz2kvpsk4m/829T/gHS5CTX1TbwA0vgf+Lfh/bFFcW6mWqglUHVY/wb/
vsAFt+EI7TQhGOCYkAguc4vaoc3aGtV2EOfp+FCgKG+Bq3IlEvgQvAdDwnX8uYuHMA6kj/MU9gY8
CrI9f0ZcWqvKzWQp0qCXwvy4wlh6U50WhlzZDeKWI2zodxONPqYTCOffOqNyEy5LfbyDemsbh6ou
4xU/Xis/zfGSlFGCpNgLvaHJH6CZAyCRK7vhYYZXXXcka4igqpvpahxUOvHMs5C3zLbqfixiTPm5
n2IahdHW5UKLqsFhc/S8erZSiV+sJnPjAXKvgJBajXyXNs+2TeWMhGWW5hgqppt9lHGTXNE9klBv
WYO3nRD5tH5PRbd8Vda6F/RFrL96hsLVvDANfO4w7dsCW0qPrrcGyeNvKkyoVqWnpEc5ojgBAN54
l8hSvHRzXF2LqcnR1TsyPxDAbI5cyDU1Dvy9IQ7UkTqS/rdt6akcPYm4eLSREEWEilGvrf1rIjzr
lMYpowHI8dZHtxsUGJiy1G14l/rEobfW7bMKdzs7KF014nVHo/DA9KPG42SBZRq4jdJ+Ihc7fsm8
uRQhQaewCS1OOEK81BW7YUOdpldTzTrN11PNfdGXcTb8BfD7rapornfC5ED1h7brAArVDRqfE08j
WySpjIPZo0sMHRiYD/lk2MomTa76wBgyV/F7xxzV/TTbBGDUk3SvWbUNTYtcvCeIxZx+osKC10/q
ph59m/LmNZ2RP/tVr5uflapTdPhauQFBtlhSuavl0t4vUz++5XIaTH/wVgYmVKCzBY0L3NI3YQuc
CVYBWoHL7u7Gtl3TfZ9MixqIaVrOfQO4w+/f4qCRKYynkXycFWigkm0Qp8JCKuc5u9qm6NkbvSm/
Zo0quJn0fgoLHY7zjSvTyQu4OOwvQAu55i/loj7Vid5loZpKuUYLfbOKxlh23CDlOHw0p82WWF9S
xMYGtsF6hDh+esXYeSZdDT7Udt9IGKZJ62SUlcOiW0ShTl51VS0EzF7ZJm6rActEeXNz20mpBZWu
31YdJt64Haa82TSGXFm4S2f4Mx7ZgppMaT8YkgLcNySuODvNmLmc9MLU5yB2ajKQu3aa39zJM4ug
bYseqwJLl2RMrUYr/FbJOt1XUVgX/qAVTDygK0zfCEQA05nckt3M13iyjHlqCeFOOyeCc2UavlCW
Bu0teCyYVFVCwde9aXjqeglxlqNLisjA0gMWsGjAAZXZvatmWu8oXa32ywregvA11iA0uq0nlkg6
Wf+5YR5IXaAmwolSdypfp4XscV8fmliGcZbBCKTMMb5OBuEot3kDFQxOo+zEfk21zDoSOJM8peXU
TJE+17LeWVnb/1lSt8GjGivVuO2XDv2cIHwEy3CZgowYaFGlT2yb/braCvN1I5f6qbed5dnJOkq/
cqwfEy9FJY6Ca7y3PIrZCP8/vQ2tAjLpXwPyf3WN/9fu6P9uA2u4Eb+5qOsvQsrPP46q+fN/WzH/
4bjwhDdGIU7E6AGAoP++qPHU31BnzyRegoSHLW7vh4t644Mgvd/iH4zNcuDvQTV3OJJWzJ1RDPHf
caX7Nxf1d8rCDwNWchRRXbHmISrh8otG9eerU/dgwpuy2GapQn3LiJi9N2cx+wum6cG68RE7rgui
ZRz3PDplf2C2pYD+NTetoSZ7r1Qir19Aw8VVXi0jbt4UreY4Z8+z5ELJ0G5GAGXuDmYeErx5/LNS
5eualGM4KssDuN24d4yqjOYBqc+KIdNVaa/w3tEO+mNiylcaltd2dj81E17oEE6ulzk+q3Zq7GpY
8XvauWvNrZQAl/Qzbcdwt075V9iSoM+YLInEBAiYqpd2GUdcWhbnqOui3xt6T4xbpTlRrnRQ1rW5
/9NU1Ee+SnULZhpMAhdLb8LyqTZnoMBm0WEyu9mu0jBpqtl4AYIE7t7JHmElCzsspv6a9krZLclQ
R6trrzu4nEnUCCyBzDUOs8nNYdBU+8FNx6e8bB6NpPkSF8qLOcbw3bvM+qbM2tGds/QpLqR54BA+
eAJbd6Xw2qCpmvW4AoP+RUD6V7v2/8fie+NM/mZTD5z3Fw7r/IW/d7XzBxM16mSUoqjVbPbnX5va
+8MC9eaewT+YvU0Z/J+b2vsDVIMBC6P+izAX0/6DYCLCuQwaNthgaHz+DfvE/q71/mFbMzf9niiD
xIzPw2fiYlvnSdan7joDBnqQIzpQVpy2onlyPsZJ6uwMpz16sturxt5o1AOWUwyE51cny4dg1Eva
cK1OnzxrYbBA9AV6rVxE2PAEywZopk+M9qCFp9Y+pvn2KiMJuMFskqmxuSn1eZdluAIZJnPX/mrU
RoBww8fPFFiKSs1NxqvBo7UtPvYd4w3De5OEfy4oR+o0LnwAziI0KVZEUoSZcyzSkz54V7PNOIdW
47audYrf+bGjSqjNF0UjF9EDiFYcQuVWvAHV9WTaRRkYefaix3oLWFjC4FAiRd7CVPHlqoRVQVZI
uXyatYkkL1nsWw3fJyUPZF35Zhd/HBcMN4oeVnw+RJkVhzJ53Ub5iDK15rXvPQaC7ke7iMz/xd55
bEeOROn5XbSHDhDwC23g0mfSFd0GhywW4b0L4Onny9HRnFlIb6Btd1ezmAlE3PvblulD/6DyqCX5
ppZvszKJYEVrsLfdKpgHCKjhTnxN6h+QnF09LH+mwvi7pVsL/F4A7h3pbwoyt3AjpxjP5aB6el43
CMrlyS2QtUBN4peMJqNIjtBnUPt5ujeWJ13Gx4Wg8VccP3DkL7Z7s/HzhYrpIGzWfA7yG4Fjul9r
1bQjsAlyzk4fu9yK+hQ2D/CgE9VZlZ8pzoRH4Dj1tWmd7kVTsumigl2MZEUzV3wm/KKDqr5r2Lhw
OzOxt0cyaWltfcZl7Vf0XXgbchOvSscksBKj9OK+2ZeNCG33G0DuUgzbaURPH7SyBURbjpgwnYBO
rgMTrjc7XfbaT4PfLRUBPbnah6rTPPSUBi5G3n1v3bT8c9q3mAvJlOsXN1aQ4Aqf8vKhF4tfdo/c
lJ4S93T8xaRBYzGvKvaLqmW7wXO2nQWE5NAbL8R/D69yqv+sZTF4sqqrfUY3XdQhIPFGFSJwarSd
1DUftXJAyyFlsX+wapM2csm28lFYOBdjZfYrbsh7BUeKUgcw0osrAnKmbF/l5iMw5GvT8JHClxXF
EegLjqFUPbiSpakOMTkUVnJpLeDf3NcrrB2psZdKQ+Dq5PXi3hIpfdP+yROQ8+ZU0OoxVKA6ehs4
xGuTH8Z1doLW8oglfBGp+5yVfzdC3tb8j2jJ8WsumBimUMwGIPbnVn27w6NFP46eToFsYFraINUk
i+cJqSP0e8PfX1tPizJ+a0ivSSeTOPUfY8E/J90r73r6YIaeL7n2VmXw6y77A/L/0FN6sibOVd2M
aMPvoFm+vrqwdRLri30snbo8u2DKndu+dFby2NoHXZYHG09vUJnaHqLO8hPpdJ7IO3iGOZng/CXr
ovIrMzs7mU7+oCHs0Lvpd8myz6qf4LjW/L1JNnuXpmrY3f1hgt64Scm6gPC79a+2dcn71rbO41I2
dAHF9RiwqtNvQ15ZaszzkeVruMGRTFHf1YaHBJZXiyXEzxVnxvbWPwjybHq9eSqc5VK4/S4v8/q3
2FbzFePhQvE0NEgnYtaLgv8eClcSZzA8FUkWmQPosDrs55RwxUINemfzcFV9cneDUVQUoZjiWwOD
L+PxRKblM7kyOYF8H0a10AtJzrMkly2qgS98xVm1MJmcJTAUI/U7fEXdVywnfDokIjWzuNX679JV
KLwsRLrGCa7AL9tpfnP0MQmB/NKfJSY1gXROBWSX3ZairmIN1ZiKHd0mx8arNvVzmQr7rPVp7Ke1
04TZMI6hXagukioe086xEf8OCMmG7t4vswZ5AjPmIbvNPL17rwSBGFqv7nL8idwUm/p37sgpcJvS
8AfW+NAyiTft3oTdved2yfYYv/fVUeld56nLftqh5H0ubZIjaKjnJcv3My9HCzJpBYp9y9SjMSYs
1LtR/9tg/kx4NVpOyO60MnpWyfwJPZcGsRPvy0Q/FoMaFTyGbcMjq3+x+2G4qzFj0Nvk4DpcyiC+
r9zSuJRLhvNpS0gaSHfq+j5wnglb+YDAD+yOQIgBNmZnbqx1pd3Y3uosT1rshPnSn4Wzndsqf0pN
6xmsjg4dcizKU1s5V7vNPgcpFw8tw9nh1wMXARt5zsQZQIJmICImjkLd0Hk8OkbyUYEMJ0vtx5kT
TMPZMJ47ztdOkH+nJp8G+Dl6Og9n6S4huR2m4OZa+GObw9Cfh+Q9HrtPZeCl7o7Ij7z7Tj1V1MAy
4LoVrim7DwoluXbzuLMb5WLK8iOzJZqTP1XZv5PBuML1ridkWHiWEn0Na+p4CDwCvGotCofd0b5a
5Bn6BB9Bxd/h6VFjP1/ms7IUj4KffTC2dvSrJNn2rdz8yr6ywe/sFKdNkl5Lg/jhmW95dX+MtY+S
TgTOXVqamyN52iV15nN2knl3mLCiJS2Dhm7ayL3oinVrFCfUc61BaxQfjdK8xEv9bUCGyN5GUnsn
9nPhVzzBVNNFDb7Q56nWorRwfoQsrEAkpK9Y7tuo0WWEjf5o3ANaEiJbkNL1VrQKTTnFCqa42uRR
cWG4VXvjKvnAb8WBJwmbqga0LETUaskqD5L4Sr8TjvQcBSlexS+jzi+dzOmywmtH0ktEqSBilP7d
1KsXRYsftW7Tom5so7SLcUFlQFvtVmY7g6MqHbeIbIIIRZRPsNWptWQUy91E0nEztX5uTa8j7Q12
ZfDht92E+RhBmSqYTGgeLRxozqa+TfnB0EBw1EWou87m0+lWz6qLY23PewCdO2Jzyuod0wGOSDrk
FYIViiGOaMXaob4ILJndml54k6r8m/Xeg/cL3DV71KrumYzHx1WZbsKST0rahFKPqw8dgrKcrOei
Gz9U9beq9N3U/GqrflyGk5Z8oT31CRg9LOrkS2XZ2125K5BADbw2hMgl9SVtL7PzGYujOr9qvNFw
w35WhUt7NNe32q3DTsUtme/djVMWO9CagpC6rzpta87yNVQOPVQyEsU14w/OMvH5OvnujADpLCsW
kUCN3C9aynVRfeb3AW9Ua/HWl2YgYtNvEOc5bKymI9e9WICF6as+aVvp2zM8qTI9U4FjhVmPUzTO
f9W7AXEqTomxnLMGFY7dz9c8PWiGfZIlcdtWpV7BzIJsMv72U4e2RDVCJ2/2VDFH2MI4ddt9W7IK
i5YYSLMmVKx5tArB+Ca/67bbL0S4emQU+3gdjiKzUF+UXqNuBIJgwYJHC0ene9KGi+h5DFLxOGW/
tloEm1Zw2qpHPN5HsgQfXE3AJlVO6vVjwTk/vXZox1xrDOMs1gDcYrjPJWoz99WY+0PG6HRVSgJf
SRHU/KHg4DRMReXZj4swmSuS1hD/+Pe0Ysl3kTvQq6M64b0/6uZlqhB7mKX+a6FvbBZ+BU1Ht5BO
9pOb6/HeYk32y1w8NKzyeLwfzbb/Jr+d4g7qxn1LNqcsV57K2v2UyH03TbmJXrtRqndYmh/zbvw1
WR0qetSOJSy64LYdzPx52v7Ud5lrzwfaDAe9ID91E/i7EUOpJdaZvn8dUR5n7vqGRu21sMWlzLQT
94S/sHLnjXoCyAgykV4g2vdCEdLTtukkh074ZFAvnNnSUyy7imphRGmaCw5i0YZtnmK/VolXmPCa
WHeFrOYjKCKzbdu7CilfY/ZCKCoe3CoYqntn2laf51o4wTCWpYeC9o9T3WVuk5qGS75hAkBney8K
anMysIHvvGVS/zK69h9WzflfSE29JpVFfmk217ts0Ad/njR87EoirMDCotyjyRErtWodoQ5ttk/E
uutaTd8DUZmHEkdvNsao47fkoZQKffVD3/7pNzoJMUlXi31TkGrdJH4Dj0BLNTJmgHrXJIBgUw1m
6V2sgYMT1RdYtRvZE8XmHH1tmNbKm3Sa+EERLHuzLrxyG2W0xvph6/UWYb75IhXlikPR5YF3eCLb
BvibnFmaflVr9kS97RuHxa+Zp9CxU+UtdVgH8tqOPxXLfchVpScmm4ldE8Vtze0tEksxHMpipDq8
aDgODBuopTkWLpYkaGavadprSm+kX9f1Qz/HhT/XP1luhmVPjopltHrYEUnr51X9pVmokbI8GX40
cxv2iHlKnzA3f8kY3TqUbf5i58rOaZThDGtQ+9aAvXqACO6yyT1DqztenyieI1WFOCbjRShlGtBW
0SCQUhGC1IgYxdcsBj1C5tHtM8iVYOkW19uGe8rR3CMF4RiGQ+fwa3Of4OHaG9zN4UuK2ronP3q7
jV1xyOz+cVDdW8X4l2axpxXzj70hyzM25LV9Atkh/ul1ca4362ZPHbMmL4uYbF9UTI/Ipdn+Ghhp
ugPSG3O8EmQsu7tx5GuLt9ryW+Rz0drrwtdMwiZHdfhse/G+9NqT3gpig+wzHvFw1Oub5Mk+Fdlv
ZzgfvTrtF9f+rbOcuoHiXz8jJxjiL2wye1H9ddzXZEEzqA3PfWm8mBJNZrymf2FVvsx++Gyq4cNW
pqcMJyENYOJWpX0Z9pv1RYast6hZuLopI7McDwMWOJ149iz7qVjiiVxtiCPDCe3Ns27BdWO3X6fC
a8A1t4FBIp+2t141k6hRcLh3axnkTntVFAVmZXsULRoEvfxsiUSEdJrJn8aT3djwXGZZloE1DRfF
VMyrwPHiV04TuSwKW6M+DVwfRlkchWyPVYZwWNa03tdbyyFjyaArXQ49UAs5HpskeSvr9LkhLiU2
h2srisAsGaba7WfOSCDh4vXTXou9rkiDbuS6lhZD27qEZMSDYeY7tvKnsp2jsYAOwezztSjzftoG
5Ww7yW/GmKMl+ans5odanX/c0aLH0chZ+lEClVv97mx2BHBKkBgBQxi3w7p33vu84gNS6TOvWzdH
6pH45DHS/PmZ5eMDDsC9SWKAfr9IBAk2qNzKEPU3yyrlBGI7Iv3Y9YPJk68daw0lKHl/Kt550sYV
L63sXSxtKsm0oNCWgMgUKvF0n+A1Dm1OKgKB9j3xtzZhCaAo4m3LYX0yLEWGNrBmt16/jId0shil
7C8ja/aVMxynjJtwbA+TDqQhY5RP7lSQXeWWZ2Kp/HWOtYe+T69mtiBlU17xYMx+o7SUVJq5Q6wc
Y+s+GdrpbDdryigqD3O5QjAS/zG+MRFNZ7cTfwHCvVHZAm1h9HNSstnVGcExtgtMFHortUOqr9kV
0R4XokI6yuJtrSMf7SUpSaEwreUxH+b0jmY86x2Bz7mqr+9jK44LCsFFkh/kjfM9cjMfvjvLDF35
k0sjKKqRdEF5JcjnX1MbIyfm0l0TvVVa3zT69Q/KbewhfVIBNHXcvEY4reo6cQH3SUSue7MH1Faf
urg+8dcmvEMdnuuVbxBNOcLmRZGe1OVtbsZwrgcfrTBoeVzfSr55hWC5pekuqZpFRUVElTo6dXC3
aAXGeP/MtzJwls5PCGNLy/Q1NpvQMYBlpsVEeAuYc515NXyNFRkl6ntbOgfAcyOqjQHSqV2IBBqa
p34iSGJa5RoSKQY5rwnKX+Vx07mUC2njg6vz4qXr2z6AVlA9bUmLQMHlxVuFviir5N+qGUJTa8eH
fFoj+45S1LbBJrJfRjuI5znSKjWJ1DgpOnSOPPbjnFhXDvnizREAezm7AOf1x7SOlZfgTCKCq6Io
NyP3rxzX62QO8s9aZeuXgq79t6iBO6drV6Hl75K/EAjZLml1/FqFCY+dsmxxmB7LFlGtgnCzfKXf
gd7i2CcZCB3fZD5PduqrowTWt6zdrB8GafzqGdhHsSphZWaPsqkjPd+iOU5YyNxuu6RT+6bo6qFS
+qeFl9ibu/RpUOe7fN/8HVP6aplRdGuhrfac5idFo5jKMnzDHHZaX744+l+dlLcyK8Ox1ElGmteg
Qk1vT8uPWDpu0a45zH1xyiBC92KL0WV1F5JMdqoEmlpn/uk88uiX98+FSq+nvlIvle3KSE0o0lQ6
PXsr448hl2cxPrnVU2fV+2QxI8gK7QYwZZkkBhblrs2l6dl2p31uwzr4Q27WREjlQYtzzBjkJYu/
W/0520ifKTYwuV5/X9sQWYEAlwPTkxt1H3N+zcgr2biWKJbC+INQ2uiGmVlkewf0OJJ1hv4NCATt
zNHGpuWVGsuA1j3PMdHbtM9+KGo1eXWBidBiQicuAF+T85S1ppeP1ifaQmhUy/1PD4evjZUNstKd
cvNlSOzA5DAbuWMnwIQ6yU5lA11jgfZkIECDmu8TdfURBniiov8YGc4hYe1ZXeHTBbJ64+q8SfT1
nhk7HlFXFas0zm4FZUA9fgzKbQCVXunQa0VocfMQb7ljAPesIQ8Me+M82sgXCggmXN4Rx1XKZwNX
j1EAjCT5vb9g1tz6at3tlF59H0vOYjTQwPXrdUmepe0cB9s8kEHnEdbu5/Nudt8Knh8Zq49T1Xyi
djb9eY5D0ZYHd+RIXsZnHBhevL7khD81m4nyjbFZjpd5NnaIwzig3V0t/0Lpfw5uGmzxuwUwMc0R
ts1/OVuOAgBaTFVQbalvrerOsqcjnrworcJ6CgvxnMp/ovoqnfcVhXCc/oxOdXL7OdQm4VvFBxFI
oBpqhTwYFFo1tgBc4TqUZjQMrA2adjVcJSrmElitHk5V8ts23CxadeljCQGo7pyJsox17b20gw00
Sj/tXJ9aUGTMuRMp6ZttFRGLLp+ckRxF+pkK/VCX1UGZH0qC3f3CmvaEMmPioQ3GtB7M+tnRv8oJ
p+5Kh3IjnqqSpb43lN0k5tGDUb0NWXGK2dtwFuihZuHV0Pug3kCpO2V6tLbluzKSH5SXiSeH9qF0
7v4L48Gs1PPGqUeuyqEkJx/rAWVjvSre7kpNq3vr5isRQ3hWXjU9i9rkV8IndIXfi7d6uS2j6bkV
4U+SD3fwDWurHjZlUo+LUR8U+VTM0BFysHaWHBF5OEcjm89q3wAKJ8Gsv2fbeMja5aUUnyVltvls
P82DsctX9J0yDbSYHpEPI3P2dTvn8C72n8lsFqrOy3M95LusK0/NeIvdqXnRshTMSdl3uU0PiWRT
dNGtPmd5fCIBxK+lAgu7RrmZhBt5aYUQXPwOAUoPXWojWyJrjIZ146WeNlTQorpYWZiMn0StrQC+
40HB+2sTTVUsuT+rR3gerT+zSxnaqWovm8pHB0CZHgvnMGTbQUmONRNymocFw2IW4t0sNxwtVWSq
nwrXeH5um6NM7H3ODJHKFzyDlyULS3XlEqE4CMoMNQjVLYHTdUHJI3NfDQ2l2WfbT6zLgFbsx7Kp
vE6+OcQMIrjBpTNcwJib5Q49b1fNZI1c9EitkwfhorLRdMJzCBfKrn13MQtYrKaQfm4wKoGuZc4c
GKY42J156xiY4jeuAA9lTKh2J7M+mSVNGq+Dsm9G4KJIzzTEzv9k/aoPEF9hJrgDW/upq/hPteYS
Z0AikMnlbEXKhj+kUl6xjNATDtkx0wzZGSJ0tt3a6nukYVgaEC/1117w3CbUhi8fev64YZrEgAvE
QklJe67rnZNNPhDxqHOw0HNki8hwt8CQ2re2Oc8pOh6vrx7uqkTICigQx/Q01z5h0uyCpKogAsmH
m3H0eqlrv63romP3nfYFKxgjFIkX24EmHg+2IBiIF0v5EtX02pJWxbuhIrYRWfEyp45gSZhs9nUG
ofRA2wo9FKpTHYx1YEErz60GaFtO52Ebm32ttDekzF+4Wz915Z6wN72hVejecpoGjug1GAvJ3bis
bv9RyHdscoOnDsPfpszOfUVL11SA9kx+NrWhkwaj6kSVciOGwruD5O6KfNpWOIVxMK43TI6etn4q
dccmbJCK1GR/MFACcewNY1L2GNKlWGnmhLW9Q74vBftFtw1mWOVZWE3Qau0Zn8cXFp4KLbz22uVX
nawNRnRvU7qw4flc9TKKxbnS5wdt+LvoyiFr+oPAaDJmTzkorMgeYiRcjt2H9rYyy3RRD5JcNIe0
PKyIieN3sZxq8xmU+9pXOvP3uOFFIvvLVAGhhm583so89REUfrgEYZXuhzO359bSA7eFZeuwTNmd
w1FSIQnfLiqaZKLfsB2SqAJO6QrUZGmMk6qz6yt4gQ4W1Uo8NvN5VvlLDhil6sXcV+ZQ3GrCxD+s
LcaZtIoH3q0xzOFJQvRyDoiEq3ywZ/M62bBAw/RR0J+RYtLXS/0xqZDuqRbFiQPhO6W4uHOyHfG6
hGORoKLXe4A5phRHaYM850nuNNBp4NBAWe39bKPIro0ChrdXvhvFveJxQK2iGteyIDTeycb5ZcYY
gHMIdYgrnzTQIeliSB67w5rTxLwWyQjtBeJP5JT0+xFORMpHku/Vr9FUrD0lTs7RYkWxt9HvzC96
gMiqNDQJVATEklBhdrDd9TJMehdqdoKfPU4kmGDaPeLpeNomto/JTNF7J9TgOaAcadyqvE9Dss8r
TX+stCh29ZTx+rbczVOrshCUmelfbroRIZgmKyunNG4d55HnjOuyb5BhcmqpWfzGYujyCLnbKdeS
cYcAT8HoM2lmaK1JEdlA7wTX9fvWllTX8W10C3Y3o39bFmevpOYXmcdRgTnaI+ngFR0nK5iIhnLB
VLvdrLk7wBBHicMTOKSHVqjn0VWvdjpj7Cfdkkw6ecw31WsRBZ1lQbB3uSnqzuVJerCt9aQ1yex4
ZZ0kh7owy0ht7bX15rws39DbGXkoQEl2w2CINFBFbk+sSbpQOE+Sl6yYWuHZQwp4WaT83CBf891i
leHQ6uNR0U0rhMXRT5PB7zTAOoDRIraNfQKozXteQLMb1PrJ1EX91GgQpO4a27c2Ed1OJ6MHH0km
/thDeymWSg9ZNRFS2djXtfaeadmqMqgaoAqSPsfnDtQlBNHXHpZSTUmrXK1xr28lXPUkqw3VhMjW
x46Av9QjqE6LWsFujCTc8Spdey7i9u/koH281jFB4n6JG+KDDLbud76DvInAHdwuIE1l0fW/W6YW
npts0z/ewZmLRJ9uW9PboV70oCtVDhmMHPdS8edQMqwza9Wm8L+AjaGTCoICS6MDXNGuBKunpXjo
Lft1doHIKBna54g3onSq9Q8od4jppp1uk8BjYyBK9gZC7wK1VcvI3DIXTyleDK8cl0+Etv/SujNG
fHCLee6GRf/qE0jvBL3DP1KPFsqlOiZ7VUNzsihYJ0YiENytA2mz0uls8OrvF9Woz5YC6NTEe76L
kbNRmse66/+NmLhuposBCLFmyX2L57PlagLrUWaDuW5RD6nCXIbmeLpqdHK9z7WLvVgbBvdXzSSh
/YaqzDtR9hGwx2KGWd4QNMJGs2tTBdyXsrbB9ghg69mDSbr71xt28TyNcfs013KAQNka5F/b5xjX
VaRWW/nPzZusDwbAIqjYudW5jbM6fxwmHEvKxuiG5N/lSybeVp+dgsGgEr7bLeJDqydx69RYfIzs
NYcWRdlFLBuhCL0prhX7AxNOy0TVrLYhkIQSuj8WHalt6RLDf5KIa/Fea805z13gQbKMdm0ns9Bw
6p7vrYdQiYvW2tXqBbmuApMoDeenNWdqJFJF7QMLdcsN1bH7XfaKtss3xQ7ntjcvMT1Mkcp8cASh
ZojiLr0NsyLf7FkSZ9gL62HQ1iGy0KUCVramderR3F6dQsfr244oYXRWChI6wHRkt9CHGVvzd7mQ
8rjLFIWdJS5Vv9f7Wj32g2OcV5FoT9qYVB7Dmd2EsQudywK2Bg2Oe9zpBQrsRB+HC5IQAwNAsyYP
EwBwOBGW+1BYkt9vdBRYac1eInca0wtZHDwbOum+vMqscoXAfq0nhMkqrfrmxPHWRx2RWHujKp3P
uRiT2VeLausCbjHlSRTIfsjl+FHjiiDUfI1/qv4uGq8hne5lJWGGnKoGoojdq5uAmvSlSzFybjt8
LZl50AbzQcYdbkxIzCyMW/x8NW1CbIqNrb0ZZaw/APCQ2DpYLQ5DqygmxctjuiYt0H6/QEQSKoqT
a7yzojmDbYB/5+Yc2IaJC65RAmrdnEe7TdadjJf8pPb5jDMIyRCZ+/beafrxKS5l9oir8rcjKeOa
M0gi+lji36zt18WLu8S5tE32IN123aUIJjX6F6LJ1iFy4w2UuBXCz+Y2eV/oWTvmi/m2NHV3M8Za
PggxbhzXQg/5tYio0WMafXBpnLoi1t7vR2FkuuxQoq3XP4s68yXcU1uSQpi7tW/5szLjKTJ69UDw
wvpCtiyoi8Sc5ZB6EWTgE3j3xPQIUtUqUO/4BGgpml2Ler0cl1quGGYblGP1J4VJiJ2FEtGyWk5x
sY5HZxk63ohECaSjOf+MDCdibjpj1LSwvrxDkCqdweOhMeb/5Eu6XgDkvpsJxhzX7s7dZpjkEU8p
tsatvtqNy/qUD4z3Y1EZh7Qv1L0lBY/wou9WF+XM4DoHQkNA/B38HI3aHTv27Me2NqYLpKURaZ1c
L/o6rKEylrxjeV8HuHmsJxnX1kU4y3RbZ1Puq6YrXolNBnFqXWFMyBTkdNVhSRDyZ2rMvDMXD3KU
WZTe0dhRpE9r1eu3le8W64epEOmdCHtfpvI1y53y0bTc6TwbdvyGbF4FcSveNdAFv1IGQiqkbPZ9
U0V3N3OkzX0bxEyNf+iseHeF6oTtcgdHCbSbXp1FT/EHdolF3ZmFJwBgemz3PZE2PnZPccmpjvGS
pFEjxh94pBJWwjEgKjcI0hvtJ8iyKlAgmOSTLBb9Sk5D7/fF9gnQAz7T4BUgEopgjVKivVisCQid
bjRJS8nsjTDpbAxrLMJWVgCeihrDFlcNsozazkIs1XXAwDByaTCI1MXQRus0HyrQPPzziKcBXz5F
UhAXpc4WoiGXHYSACrf40mq+ulggLNArUly9IrvrLzpJIhwZNnztXRX/q3EQn1dgvw5tDaZbBSVP
Xgaq29g+zmD1yANa7F08HN9V4SLOhJS8IeLQ+UG9vSu3lCzfRRPKVRUpv3dDJcY49SAwibQO6jJD
Akk9YXVex/jG08ZenmEeResUZ08jwkZGTGduQoI1sv3I/OHxY523EofuvkNZt3pONvO1JI5mz8Ew
iJRcFLuSN1oTSR9WULFdbbUEW19qecgFDW2+O+GFMOwhf2vZEe5xx5kIWi2Rv0vVZTej3Cy/sUhY
N4sULXW8uPKI/hVGJ+X/hwff3Gbt7Dht91Dgm/oeJOWUXmNN6m0tle5nHZvttyjL5uhuxKeFdkK4
FDfinYGVyScKDPOmcJJHAgDqKEh/aBDHmOmjstaIsBNtPC2kswcLbtz9JufhY0y2JEhck2laR4JN
72d2AcNqwmqhyItymo+S/YE3kbIMEA5EHi9TLLffssiri0vnatSUm0t9r8BJPRAz508qyr+tkX24
rkAWVB+gji3TdQv6rUPHWi1Of8OTtJd5UfktV9LBcmrtKGxu+GKR9aUbWtLIqYG4yQY5T5/ZTxRR
6ZHEL/xBmgal3iZr62lSaI1SpBX2RDB+drFsMa24yLPyBsrVluOrOvBQeTJTewC60T5ZDqxSvjzq
VvIOAo8YQV37a0nVxW6sxXSTagw/nRW2+6e3pnbfWOWymyutC5VmGh7JneJikHPJLWRXnKTjtqFl
c+p7DdrqXElJx+uTjso51TXju0/4MFNdUNWcJB00ew2M50ANeXGyLY9bnhMdN5MBgMDHymtf0gUS
FmauvXGYfE+wigdoYdczgBbCZVHWiKKP/BKvOe9InOS8C4u5LV+Wu7qPTnIpY6iP9OSaD3GVVnQN
YKOloYnbKT53xbYDz/Zsa2QE6OMtsrX7bb4pp47uks1ApO/KkzmjOuxHjzgjJLXViezhMRh712Sd
jDfJS+/oSQ8PFNt7BhTzL5yE8cHNEe/QKpY4fhrb/OuS+/86VZQzlgAZsOdQ9BKTjqow2OdWYLea
YQRlialBNTCgCyfdVVq/x/j3qgL/TVRiasmDox9tA4t8DLze9gvkcdNvh5JM5TFL+qBVjVOxDZk/
mWR7FyQpONOr0vBv9JSfJkDyzfXff4re/7854GVt//2v//G3meqxX5/+JZCA/93AQ8inYd07KP/f
DoFTMzRz83/9Q/9l0iWAkpRKIgx1m2QsZPj/2yYgVLwAlMAg+EdfS7Qq9t3/4/3R/6ewdQrVyFsy
/oO981iSG8my6K+M9R40OACHA4vZhFapZXEDy0yS0Fo4gK+fg2pFsmtYVtux2VRbVTMZkRGA44l7
z/3dJ/Bv74/45EmAaLh6LXasALb+ik2AhuE/jLMKk66JwIIpIoRWuQDYvmMOZkmQ5DxcEc+YdXMv
E/wlRt+Gx7ohKT2YW+QYCJ4YJK9C8E875AvZs5LVl7DMPg+ovKy+e0tMqCzoBOYtcLsO5c2AwU7i
tBxnZd+NAzMfDKwDy+L2DZ6b3k2USaWYpo03+lzGtb4JE/RvdoHWm+cOiBBS49r8zmC+fYhoQNYa
Lc5Uhf6amFm8AOMtTQ5InYEHnG2IK6+JrYdGn0pPnMakCU+cjk9j3H21kqpeGTFd3RIMR0jBAGCq
p1NzhWRjGzMpdKPgXfj6wLP1uhjlZVTpK46pk0PEGTIvIDNd3h9FlSOl9dNLYKFo693q3jItpPyM
EzeqHzNUW9n1jGQITV12ppC7eFN8VjiWr+JY3pFf8lDMrHzMyS3Xk1+WuzpNbhJSv7eD3Qfbpmxv
c8M2To43rvtmOiSDIfeOsIu9DxjUS1tUmwowEKuuVRVioLTc5w6F0Nz4dENtv0oUMkEfuelo2w9h
OF7X1QABsLw3/Wlbc7DHNc37jNBrxDVR2UfPDBm62cCr+otG9TXWTMCYHq3zhGSxpHqEbcCfrNUT
KElMzoH9PClgCMJAIW+5Yu/noOFHayenwKCasIqryVnQAib+A55gW/J1iJkIP+BhrCmy92AcFbqQ
yDpGNUAXZFJH7B4POcqWIsdkSxtvoxhjrNrCiWPPvSUqfatyla+nPttkXsrEPzxYDFFr6V7FmbeL
02RfqBrVPNX4JlygjXV41hVITIBgPs4Foi74Nl7F0r1gQweMRoh0I9yd1aqvsRe0y+RiOw8pk+6a
DXIfI1hI+o/BEZfEXzgqLW6v1GJikKd7p/b4cyLbm8S2r9QcHZKagAC2+m9sCT77OtwDTEU70xeX
OcufjTa9zd3+pha4w9rhMcgh5zgZSq5iK5YWyEJk3SZiTyQX/vOkGjfa8d4Xl8jopc4OKrSxNgUe
8wTpO0qx8qTZbwaiux8H62ja7oUZ3tE1UmRqkzBWaW8CqnPsZMf18xwUCl1+Vm+83r0XHoTTVJcX
RPIhyo/6kI42ekuz2E64stexReAAVvNN3sn1nFhLcFD4UBXpDsTYVk3sHibaYnrh9zomB2+OPpAw
PVNl1SeIQJtpwNKCRqNpu3NoRR/KpFcyRvloQfX86N34QTbBcQS3aMvpYrNtINzhYIXokqapRi0B
7ccVN8jR9yplVGpIdA+TfymzkfVfcodemGW6/VBbmAiEcR8XXC20wBacnrXvFo9WYlNmpGLnZdOe
EiOhDfBfkAltiCliwxy8UYyF69mu7xqv3FRBd9VV1WFOSqLnE8CSBpvjBI86QZIHhnxfVJcdEwTE
WegyGioftDBObZAuBFMn3GBZGnYAns4hxTFYXuZ2mUaG6ObOByN2xLoOU+FqfMYmeQYLwGA35wNu
FmxTYT3yL+k67dV2QuOvZ6Y6ogrW8Jmuc+Xk26Suly1JeqkN4yRcMKW2ld3UiSiObiN3LjpD9gNP
loaiushmG1YIaSlq1K1dvsGNIvfatxkyVtGTZ+iNuyjVUv8lTuxlAHA1KBQ53oBZ5YySxHef/eIp
8p5yD+E2yfY7do3TxtD23RB3HP7zgBtoWOWj9Zw2zb7zgf9600c5ocR3QrSNU+3siFdMDi0Mtq3A
QdahhpNjfG0mY8NFX/RrOGBn2BNXOb1S2ccSUSombrAGG6i4T1IVt0pys/Vzwl0C92w1BR2m9NY+
yr5HrS7v6SaI+ARwY7u39LYvKDT6TWCDUgtCWMu0Skcvd66jCd10NQ9f2tKu9jYYAEbdyV0/Dp/z
kghyDeCQ7897oo+58ytGs1NQSpQA+ZuOYnvFZPuurM1dPrMYsiRHrpqGF93zb4BaqOAKGKKd4b9r
AE8Mx1A7m8UtR8GiBtcvbirmh2GEyOAU727oXvyCNHrHug3z7JXj/AhO6pgN/ox0GiGt6J/Npj9Y
fQtgApYzUwDu5piPO5msXVaxGODZoVcS0C1SRKbJ5jSe3Dp+N1wIbS78IRppvamy7goP3QdUm2Iz
aFwyfmM/o0hWGyKbkP0m1c2oHZ5MWbMWof9NQ/FA+Z7DPqgFrXIRh6is3AFxX/h51OYrUq/T7CCJ
KYkW5eFGgpCvPmiizrTSN7FtOsDVQNNUw8g+hpMBGVfxUggQvHS9t8RlPueLklxEbP6QcTmTgAXo
YqZlxhT46g6S4JVTdrd5Vr+VMw/VWZAk5Q3XzhKkY8cMxdrx7HmM9LxUsZNkDcjjvN3mo38AfrVF
HdOh0RTVCv7jF4W+mK/ziYOruaRpdUhtAyhB4FXrqurvla6IsjJoPkwiJf0JVhX8v69jKB66IMHL
ZQznzkcWmODoyarO47Iwt02SrPOuddnLlVDmprusQR2rW3YXTpneMgI65fiM4jIFMjX3SKwH1L2z
U0MI1CH9LNoqGIc3SOU/Wss7RX4QrqZiTq6oaBbn0LLVZ++pHYk2fW5ZH+tpW0YE/VRxiSwlfxV2
jYbLR4gzFEgjcVkyEWm2nhiuMcttq66/EA3+lJXtN8NndTvXGSxr+1tejlgevTOuo/mY41NBzmHu
HexPGztkmthbvbiKq9/I4eOtR+sYweCUDsdOmtdp5++jjgGs3yFhUGLmeGh3Op922aQQnrJ/l4xI
14LpS+x675OAqqHwKa16SesOdtCv5t/KgO/JFQl/NQIAYnL4StK3lh3GmTzN85KvBr10uLctZnpd
ku/tijVuMrVczoV9ibHerB2DrTtjhgo7Yz7sGc7EWE7lG6LcbNPF+iorZnM7uHJYpXa7zz0X2cOg
w1U9J0+S/e9UFx/1ABul8eOrOhzFWuS6YykXH1y7YGrVRc4mkemjQWyUJYNkz0HWb4kt81bhGNdb
lhExLpwG72KYJbvGwSPjZS2HrXQudc5YZWFaOIk4TQM2uSgIX/RY97t5IhPZloiNawuxRN4hR4tk
xrkYaguSXM3mk2FGl3hg1MrrQllvosKO1fAs2LVTd805dx7s4cJJPnEkxlfKK95UxtcVG+zWtAe1
OkY6ZnTJpjfDAE0UNoM8BVGYsv3Ywgu7cfHhbjPpPXXWdO/28W96nq6Imb+0bfKmetWtGoXJs5Tp
sLWiOkUF14ITXKztDJMpBQIo1mahkq0I1dfKRorJuRhvknS60TxxnTo59ItkrApIRhv0jWER2aVr
+64bOZhFYV7jq1t1jt2dvbFT294wHnK96Jq6c27Zp7AkzSro7S+VQrmhRv2AiPKphRvQGN43PTs+
9gAp8bTtujLYRdAVN7PMy53wbW4tVg9ZziPcZp281gXqiaFU2aY1mYj4k/5twl3UM71cRb6+EGQc
MMXjxO+qYRO7U8CiOrjXEwMOAhFbjszkLR37ixBtBw8L191s6WsXzyiCtcRZ21E770AYH1ITDW5a
93dcfYsG1frSEfcYBMUxmfpNwuKvGsDAOtMMSYbQ+CSrH3ExVVscr+fWml4NNLuIRlEoN+P0aAXN
ZSS0MA/cGy+d79uiP3MN53yt+hEnSL1OhHxv/eGqMxMWcsZ4shOSCKU+O5F9DF32C0O37OaV3AI1
qjdO2d8OGSkhTW58tRB0YnRl4lplEHoS/yaUiB67bDhrQghJt+OCnDCpLWEiGwOiKhGFKH8N/9aq
/CPRdN8CnKN7qWzU8/ZzYpDGF5CUeKpz/ZJ6YQLKOv/cGyl2HP9IJqR3QVKco+lMEXtFLhItdMN8
euho512YJldVLQ+UXVu7wpujRk4ds+qPZkYuLXHfw841kJPXkO+J04vkEYedxt8S94ep76jGOVZP
oGbNbRdk+sQ+6DTLES6Fc57sloV+7L8NPYVrm3UUuEBjlZKnqieGEVelsYOslFGmmBMgY0RnHWv6
JejtNNpmuvOgDW1MjRUwqxDumfI2cvpVP7XJlkRwutC0fbG7/GKV8bNXF+eYkNxtUNr4D9z0za64
G2EWemt0wDsgi5qfaigDkcM3dtHs2HBXEMuXrWaT3YIzJa2HtGkUs3UM7y55F1Y0n51ennKJsx4f
pUVXZ+xJxmr2ZgKaKYCizSTUvLaj/BYbPpoCJmMxka0dQ1WcKOXOkExRl1fU8g7RJZJK79qhikXj
yF/CnL1BNoLF+pXMunixLuMCjUg1TKRfUD1Pn93BXud5/MTt+mF56iaKl/6iyS2q8uaLX8W4L+fo
wS0+EJ68uHaT7xo73znU1nSw9YxxKNXbzshyUt9n8TkSpIV5URVt2fiAK64MyJ1plV2IfnsDHkoN
h0OOJahrMneJHroZFVbTRTj0MuwmmKdZOxo0EP62FglWG2B5lXuZPOM1ie5yCsEuE4iiBLyhuHic
yUagDYlxRKgVQ3FsI9Ch4uEL3lbcw+tgoATBcuF0t4s6N8fXLoLQOURDeu/aNySI1mtGvyaC+EWB
3B6rajo5ZX1yTVSYhid3McF/mzZyz75paP765rUII6YmluRQ7F0crwbowm527jrzFQJRcLQqVNA0
uXOOVKrokQmiNxoHlJhBPT/XCgiqzSqJ0zvQ03WJTGUXKPvGyvGp+WrvF/lxLPVdkWJcQ318PbMk
xyZ0RTz8VUcJFrnFU1s2j3klH/y0fEaCfWijaEk6bfEJOFv4fY+MERxWQ+0tBlVBZYJ5vrR0ts2s
34KyE6u+nRua3f41Sa7ztn5qSM3chFGbHix3+tLMzqluaU0dKrBAL218hGC76tFkyYhF+Oxaa4mm
J2t0TGNcnAY/QRbf+gXOikiu7CA+dZbGqY+C+kVzILK2uIsHSC5DmL2ec9e/Kiv0YIM4mWO2SO6D
m6gZsqP0glPB6zT5tBgIoq+tqnERemvXzPcGo1neQX1RoC4chQLHjV/n/K3ub2X1BplnPXZEmCoD
90RFTWImjO0XaAExz6QAX7cNyjEZlPeA6OdVEec5Ut/oYbKVccbRwERYTumuxl6ydODXLNYfy9R7
skkYXuWL5WFqGnFI56Wk3GY2lrUZ2RTL/Wtm+WBter1nU3MwXZCxLdrTYDi4TfsIFwtq2PQmE/mm
aqWO6Uh2LrsVJgl5Yd7A6Zyv5axAEhg4k8bohaAYtjbea1HP5aHvUiIp+C08AuCvp4mpsLNklbqR
xroswdrEhOsR9AAL2QcEq9Ic/23EtC6BbO4iE9dlb+wFcz6iOHjvJTeKX8TWtybSiFE6Ch3AYsHe
csrkapAeiotWJejCbLZqhEestJXC6giMed2ib//rk+f/mzApmE2/GCuvCJuJ3/6L8KP/Onxt5q9h
OcTFD3Cp5ef/waEB20hSug0rilEx9eC/MZDyk+JctvHyAKgBGcXP/HPCLJkwSxIPbBLgWbbZIKna
EmXDf//NsT5JcFN0/0QXOZbwvL8yYUbM9TOZURFuz1+IsFNCgpRwcr4fMIPZwEw2OMxihqZlxDVy
rfC0ybwrwWSKFSoxLchYejqhWYYKG1Ez9y6mQhJeV93Y6WSXMFZHTtr2+i3stHhqI0iSuPfngmMx
b5pkO84auFo3SBECTugATEorq70jxnXdb6xh9McNRjUUT4TktaRXAqaFEQJQ9hvKJM4+wKjBuO1p
3OjFUiN7NmTLhku6VsjAQSYoBAPHZzdjdSbiH2qAZx8u7kvDuPLS+L2P0CLz5IPWEXPvQKaLXZjA
YBx9VY8zQyrNf0BVdRCEbCdou322vYAEmqvOz1Hcwn5vzt6AaBMSCgz+UPXNOWZ+9WDmPj3aFOBC
c6EzrGziRa51H+CD4LlbYx0agN2BpMsRf/SIgLrUtLa8+xTST9icqY0NoIcu6Lh1nGqyU815igG3
1KAeqT+T+h4TZvetjYo8OGcOn/umTg1UcX4e+/HG1lnjgdhoaSxnpzWDS9qk8bCepBlsRW3icCNx
KOKsq/z4s3ZMNazw3/g3dpSSCFF3WqLrHbLwipwB9zMTWQ+EN1SVjzI11YfhVPOELzOtz50EALkJ
OC8PIWGQPhV9Tos0ZEH0pFDlNSutihGZkJmm17m3HNoQ8+FueEDX1yoKuMoir9PMTYSwLm5asa0n
6QKwASfas9UY5jFNqmqR4oLeyF1FzceHz/RuToveXQlKiid0yOyfuS+qp0Tl5Bbj6mLGE1DPEcuQ
zy+51yDeo17KCQuanN9f2jSxmWB5RCNnUi3OQ5yLTVkp10IjzFp2h/LICs6u20NI4amN5M4LXHFm
4YsIrmrYEayqJInEKnaj7gFtKW+tVr21gqWSHLNmKpNjNdX9e5bk+lq5hAzEo9ldj5DWEQcPobjM
ZD3h3Jdu8ND5DSNLnF042rIgwfvW1Bmh8CKO81fNirDYGrmxOOjdYh8G5Xw7EczOEjHV6nMbLuL8
eQRgv3aKfBLEFFCOGb4FPrqPJ48AxsF48aBRQeE0BuONtzTd0bzyTIOSzbjDcAdprHsijM5ApStx
ZeuBvYZtBNh94BKHPrkVrngmh8DtVunQdo+EV+cDOI+58RjEDiW4JAsNwLq20daiXsTUdu3rcaRm
JCjoC25IuhYfZOJtmvrFSzxm1ocf5M1X1Ky1QOGQ87FN6R2qQ/2Kcly/ZqaV3tsax95+QL6JfRxL
mN6XQ7oUeQA97oNBsDMIlKB/4FmLpGwUE/YAO/PYsiSF2WFT9jJ958e0AStcYzb4a5eifvFotd38
AWES22Zvxg3+TIEolXkdUEd/lAhwO9NxTl1bZXAvQM58wQPo/CY6UJabFqUwywBPK7luBpBxcV0u
3WwURtkWCpZ/17ZYJTZBpRnZN9BscLqiDaj3vsBqT2pzcG9yhPGtIEJZjQMrDCAsZI+vsmlCfNyM
XT1duFup5XxVjV9nQjjuZqRMGdpug7gsIypc3JCw6nmm12jiiD3XHzwljGKD/b5idG0CFjJ8BKOk
P5BJTJmRZNHWgPH+0pYWQ0tfxlQn3dSXkNv1GCMwLKNJLgEbSHyMMYFAi6q3y6/zsCkwBHsJH6PW
/V3gR0W8bmQp7y1Vm1/bMV1kPPNMJrjr2YvviQ3Tskic6U8ZNDfpSXkoStaqChIDH3QZ2avCnBGT
eRXizDVpCpITPXSNQ6vGRkMibBBhRWFoPQvfx2kdKTDKh8IOvQcDaDvjY8R0hN14pnnNhZUzdmi6
pLqrYxhNG9XyJTE2DcW3qQCRBognhz8wg/DITg2EcePJ9Q3+OCx2hgXKqDuxVZbqvDNaEwK1dCV8
Y9vzyGZPpACqCh0vTB2lOrUzesO6Nl0a/7JsDbHxDcgJUGjc8b0vCtqrnnb+UJaBOgeOyPDqxm3/
0UWxvhn49mr6HkavVPM3qJoLpFMGtxPiH0J8WHhG0efv6pE/iAVcntrcz2FZHL/899+UJRSRXB5c
StOn41fWT2tjB40+5zhKG79LWhaXYXTkqa02hoI4ZCWF3DDeLs4T7qG/R879JTXC/82a0P51Tdhn
4dtPNMLlJ/6hM/A+uabtoAsAMiSRLfwLR2hZn6DkCAfaB3IBKU3+n39Wgc4nSyB/U6T3moJahr/u
n1Wg+ARk2+WnwCWjTRD+X6kC5UIr/eF6ofq0lzdnEnVjmfx9P1aBjo4DShbSAnQYJjeDnVobaUhn
5iApibyqo3Eg6TZQ3obll/s1zTjHCFXteYrGJtIy11sCmYZKpteNQ99N9lKfIJiacxGsExapr8Ix
Fls5e3RUmXjc2jUW35md7ygtJvsWY5hjhfD5nmQD0hX8OHQ6YFEVtJwoEt5db0iaRsFaHctYUy47
F/Z+wKf9UHypib7gKSfH5ySagksXzLzsEI5pABa0UuZRyUzhOAy+WgJVaJ+il1+ByY52LJheqMx2
ppI3lp3fRLJ7NdAkjdqDKBBdmNLi1ms3ekh3wdCvZW1srXDcBqxfo2o8BAXhVS2NZTLGmzQhxCsb
pQmNi7qUSZ/dIb817XdpPTd+yQDcjFBReti1fHKtA1YECquJWb3V0JsC1oCFl7Ai959MNqyTBz3O
wK8wC36yV/TkdOMtGy0xgj8aWbq0JQAh/rGtQ9XgnvQQGVKS8CNU5EFkrCuOTdXbr6EqdxPjiaZ2
inGX18xOB2PTeeRuxs6EFk5+turR/y2L42EXd4nDcAo4ltyUpcOc2fBCTM46fBV1CWs1sjPjq7Ym
RLT0mM7V0ORUrw7Pj9VoWqJZ2XaDMVLgkad6gopK00pV+BQ3TXOdeAStreLQRhseccx3RaXOWcqo
2EqT/qTToeExjlPtnpVt9BRXOGEWyoLGqdXW0BJcKupdI3QTrZmYhjGPGzsGooy6ZWW3As8vF/M+
cN12m6ouvzNd7OdYnUwMrwYmsWZ80EPNzEohrcM+4C/r6SE4pKLARJWhI9uCPiy+EYaSn7nyx0OH
52adysCH7VcwCFUlesw2G9gKtNHH1BUOFBkewqvBylPEMnrehhg/QofeIhmD/hvccYbdtaN2bZCj
afBFPnknBf4RY/pYUunFzBaLlaI6pl4vg/JLN7rda6S76oX9fI9/okGhxzPJ9u/sLMG73zGEM3jn
gmAKsjOfx9nPXsyK0JBVMEgE6kNNDuxMZ/qZTJz2pZlyYj1ZZ+U43tBbA+Jri4u0E4YPkLspS3IT
G2MQJFQElSj8D5u6kWsssvynyc8HRnq5WuyNWdS+t7hUvDUWEQyYSUC+1jaqQz/eZS6BAuu4Ypbv
pF2it+Nopl9bRy1ua/KiLi2Be+YacB6/+mBOeJWZ4Q4RMgIn/woJWX8ou8E+KHLcce9pkgo0n7ot
sDLD4OEbNap+H3lOVu9UUwYeyKoQA3kxpR1gho40P9BAk/3KxcPvyOmEQLAOGLZOo0P7SjRtQV6d
HvLykuV9Eh9Ts3DbY9mplJ4XoQv95JyKu6xvmCoRudKWFFIGTLpItRrucgcL4GAbFBqXOfFittWQ
7qkWCDmaCP3zzQChUQduOEdc6GzHENsNCYFxQP5Ogl5+5YQzOJ9eDAIX2xIato6YJFqrol9Omjzy
bXeJ+wDJFrLRwYLSj7ViodnahABw2Z0cUZm/DQ6ReFvTsuIFceRTZQKz6TFhpMqDOWAbCLl67YYg
6djduDuUQwIOkGNW1ZZVJrVoBGXjJqaUENtsyqdxwwnrYgJEtG8fvDlGyQp7dayXZDgfYmPHfq3t
K5YU6IBhz4xdAUGeXByCURPSLUuWKdhyLkS0ed2x6oMOQmdWJNGuHH316gNemxnfTna8aTTKnl1d
Z4M4WibrwZWFQwfFl1/gVZOeNPKTPc22f0IDXuhLDrAZhavsaYf61utvx6y1r6dyYiU/VQ1FTVbH
IeGAWsOeGoUC8twQQDyygyU+dmsNdiD22E9ouOLYzCxMirBuMHu4srqMXRd/nZGqt2g2SbO9UW6Z
U2wPloBkSbl6NAcu47UYcrKIVFh5ztbGqiB3shh90usayNJHPcrijQyh4RLUSL1Xlp/1pzzMXJaj
po1kgh8cBFjQNiMfduyGc1VBf2G07HJLtmYXE+vV5LU80tz32Rr5KGON3B3pQDsjdT43BSEa2yQc
TNZAiIT9TVaMOfYhIi/7sTJKgAWpe9GtzJKNGUS4BXio4wszRM8QcB5GZ8Rx1mBds3vK37XkbG3X
Ps8d/ktuF9WmHhVUKNvT6Kl01HiYCJlclCuGC+3nqVcDHucq0Kxk40ThVE2CVG2IQkBxH7BJY1wN
xZ/m0Y5wWbuBS66dKmv8rGE2l1+YVg/vPa0GUpe+J+3YbgN5IeO3+trWoU157PoYHGNUgP3GCWvc
xNZDjQwUDnjkQlVIIvMhlTbMY3CE+aHPfGlvGjubLqBt9Yvj5CFm5W6EtdYmCHoSbb1LAn+ghwQ6
ZmWtRXwa0rA9Z0PbZlu3CIqMkEHQjvgYpHGH2GKOd0NYhr9J9RwiiV9HudN/ycdmyq69wRmfeDxB
nbXCjNWF54b+h4NXz4H91E0302Sw1Yh6bT0nnMsBZkklAWFkPatfPmD3QaH9+rDhH9Kdadn1m8LU
1YdXeG2zDVgL2XuiJzOIiYRPGmz1PZxv9dgCaxzz7nUyDWRyRAK7/srvhPsBC9j+JgNtf3FUSMCX
UY/2Z0vbEs+4o7x+U04uDBAnjTRHH4JXWnXXE99CQgzYyFYD9n7y2VNWUnPpIgCAIomqS9Ywlue0
VPdli00cK1/afoysPN2V0j1fX1e7QBSS0uRLIuydpxEBV92WFjiO1h7KhU5l2b3d1HW+brIsQE+K
ta9eZIYBV5Nii7uqpyTtQV5pFKxtMdYkWMzCOeG0I01cEtHormsvRY1aKS9e84AmZ1SjFruLgtjo
VmGfRJ+5Z/0vczuz5wCChMdaTh6tJHyAgSLE1UOCHzMa7zPMh3eLi/5N+bLkhpwLnlvz3LBPGU1y
XLeIZuoTow9qj7GIhMHkshrBahC3yjWcD7ApwLmxopnNEqee387Wuxd76XvHP4ndCJb0lixvcGf4
tNnO33PW/7+t+tuS+Pu/K7g3X4scVvT3Eu7lB/4xW5efhJT+Eozg41v01b9m694nU3k4zvDow3/3
f++3/tFVSfVJAVSzfcuiL3b4n391VdL5xF/HKHzRlePl/mvqbbqz73oqTirP5pV5JWb4rsOt+mNP
VRbEkiQxCyddLg6hmllt0FX1dmJ2dPjuM/mDdn9p5//d7v/+Uh4IeV7FJHOCoIofX4psogC3RAtE
Dj0VRAjb2sXMk9FKD8UFOm21102ePSVVg5E0HqLjr1/eXmD1P78+ewR72R/gaXN+gtn3GOxYUGOU
jwGgR7esx72tRbKbt6MjKhaFNysGPoIpIiRTuDXypAhRlyLW9SNMVIBW0G/UBj8ZR3WSShiEs2hU
jcuV7MSdNUMA3CuR6G84ThUhE25ENnvt8ZE27K9hQkN4AeQLKfrbyLiUiauVKOzVuo4euX68cN04
dfAeLjLBYZDWEwm7BdABzmvgPFn09OsP5Pdwr//8RBw2NQ6mN5sq4sdvZKrMoHGnZNG+Lcu93nSs
t4LYUGz+7Ft4JCSu80IdIt6y1rWgmHsCA2RV4tHiUWKTYYPZCaFVFDDwihC4MoIMq49WjL/3UgQ4
Aj1PPMaHYSjRduS9/UFzLMWeh1b3GLDBjTYRdvt32RMavDMGrxkPXleVr2PvkQkQu8F0L+u8STEL
RdCqR9fA6+Z7TfcBrmt8bFPV5qjTAINei6kHGjaiMDy1ThUtmVJ9kmKTVnl7pGkge8lIcP6tcr9y
wZe7VtdsU+0D3WwaJ2o2EWZccnwReL+ZmZmjqnMnARm5Z4J2NXulAlvd2mBmBUf+oVSRplQdGjET
7TkqBdXGjyk0WAU8uNIJw1t8/KNF6eRFb6phTniwSgsUk1YjU2oUBVT9LcmX9TbtAruicZSUquYc
08wi3IPGmsiYkp42WSIcxA7K3prBA+wPwqvMetPNOrUvg4EI8twGUCrWASE+97HLaHmrRnImN1Yf
srxyvKxRh1iMvvXBL+zK8xQQOrFGXBzGd2ngKX0VhIYf7ObYq+Ids3mR7TKuinxN52Flx8AmfRKv
cdpa266y/OImEcx2VyXE5G6DJTyzN1kimhvLLTCp28DN/bVm/wVHMRja4B3hQBTvnM6GDMiXhI8i
MWqUgjOpTNFGpb4NtbRgrbPx06Sptk6f6Z2BeSCmK/bMYfPri/+PDiN8rVgQbZfwO/nTLAlsGBJF
k6VNSCzo3o1ozlp3gZILi6q4p6NAzm+UO9Bi4N2yPvj269cnce/nW893cG64ZHw4rloeCt9vNMFn
hlgPaM4rQO3bJXDubEH9P1lOLvalIIjz168n/uCg96XwWOa6Fk8OSUrQ9y/o1ihnKuGgEi80lY9D
HFQzFqwHSYB8w2PaHAJrdhAojMkGTgLS4rqy30u4LtNunFDM5njmdzPG3jNuPhb8f/L+ltP/x9PZ
MS3P8aWpmO45tvnj+7Ny0x9ptcCYGEF5i9VZ7nv6kS1pu2CqEFAKCiYAmwXtjb8qR0us7c6Zd2Vu
dHsS48w/eVr959OCZ7UppSN9ntuQK398P4XRFqaw2R0hHsU3NKClYEg14Wr5k198+aZ//MUl9YHD
88hnHi7lT4ewALygTQ+KfFTq4TbKEvRhHGeIqHIHd4nB4AWyfCJdfLZNhM2FxSuPaseN2NmJXoMz
T7HSv9ZytsUOB3ttIlBx6BgMxjibvsxl+yfv+T8vXilcRrHKsvlkKEJ+/Gwwl0k1LOD7aJird2GX
LXjOIN/FCjJpPBvO/k8+o+XL//dnpEzTkZ7lYoZCbeBxz/x0txqKMO7QAGI/GJnzXLNFx1LcuBq/
Y8jiy61h0GKEzMIb3Dbps9YN0wldo9D79Rv58aKgbqFyQefA3lbgdvu9lPv+JiK3rRIVwvS1g0L/
LvOQ1GG2nh5//SpLgNAPv+7yMmyPljk7aW/UaD9+vkJr4DOg3deA8mhARVT4D3mdu/eEUE8fPV6j
Xcdi9Skn9uoShAWIhNEsEhPxMBCHnSG8UhzKsX4L+7mI/+RO/fHkXD4Dxyf8E5GG5XlUUj8dJBXb
ttZhDrJuAOYfkQcZ2zEj84C99VPYpwkYT6KMA/CzZ5MxwsOvP5s/enX6Sc+UrssK4HelyHdWw7ix
WgaWbrWGeIROo8sw75VpDIEXFlG7gW1IRsyAoWXD+KnfNmrWf7K1+vF+/fvvb5G4xqXPwQ224H/Y
O4/lyJUty/5Lz/EMygHHNHQEtSZzAiOZJLSGQ319LWR1l10GWRl25z28z+wlGBDux8/Ze+2vD0e6
ekiRxzuAij6flm3pGz3i62q4LlCKLPw4jXbm2HTrv/9w4+sCOV9X6PYcxipYJWkCHu0YJBU6Zl32
5dKOrQJfnKnrD2lQURp1VpCgi3BcHHNErYvMiekPDmFPgpKIknRViHQqNw7SumH197/q60rw54+C
5DGfXXB92qZ3tGrPyXSQsjQ167vxt9hBu1f6oB7t1J7OOnozT3+/3vzm/3Mh4CZI6kMXlRI1vHVc
w1vDhPE6YRczcsubsYBinRg0BvAntHd08OXaYFa88QvPOXH/v3+T85Wt2UrLlc3j4dNkpDneQUst
ae7Xq0CAs/ddZBt//31H2/SfGzrrrFjkPO6rMI5uKMwBJxVVDWq1DLNdkEb+hVVjkKiUkd+rdMZR
Ke1NNYa7sbMGNDKBkA8erf8LbDHeoclIvotrO38VnZAnvj1b/1pE/PnrDGZ8LADQ2T1dHr2DqlBm
M3pORTp7fx1UFoYVDds5I3MYf5Tf9crF8YI5vu0o4C6FytYeYkExM8/DZEiW8NGTM4QryHACjoiA
vSya/AsLPg9ymbR13jOzaKNlEwJExCcRA/QJE3IXHKLW43XaUD6XpP1tefGnazvwnuIAB6rLluGv
E00yvkc34bKNCsbblL3qU4Re+GxrA82cnFH3tNZFOftTG/JvN/lQju9a6Ffhuu2luadvlNGYy9pu
oKtuEteVO7SppBzLF7vq9SutJCUQjbPTwfvJufhZ0skJsahndO5Kb/3oytR65j9NaWCtJDS+2VMz
E1MKqNGBHpOgqu0Lr/eXqseIt6httBbLfBy7mYbodDmFe2bV2zwy2uYwYm/YMGMw0hXls/ycAonx
aOhb74GMQq9fVBzchlXQJFAxRAumihY1VldL4IXFy6VFBwYoVNOBlk+M01V7PwireE79qPmQgVVN
y0FkTNpFU8cfdJQ8H0sv7yddzxHd91gP/RtlW0T+DRXRvW4H2bBxGOLUoM4tIi9i3U+CTSxNFHkG
fuyrXKXGh5LD8CaNMLzkcNxZ9/wY77Fr8oQjQNTYFwrlP8fiYpZWR1FR9BSjTDahwSgPHXmbJbgJ
kCYlawcjGwE8AWvYoi8n/jJ2hkpepqUVPWcpCIeVCQsqwLIYJuWixftWrQYz9LaT46IGKcqSVq+R
jxPKcAGPtU6JZKnxAvPvcY77DeF9erR91tNFh7BtT48PPKRG7CoIpBIrzrLCwMDzS5sYJM6oXuOu
9fBwxLr+YlKX/uYYgVNCQef6dBI3eA7hweWrRB+MYT/CAbOAlOTWfa0l1Uuhev2mMA3vRkv7uUWO
yfCQFaQQLZKce46PCbYJvYNpIGh9KhpgUdbo7vld7rshRUpPNSP5eGEWtnUQiXT8LWcWTu+0ZVUN
cVcEHY7zjuOh5jTS3DawxoJNx0loHtsk4He7NkFjNoqIzJc2GdAJI6gXaHw0i5+hpB4dLAd9HkD/
RPFuYodA3OaHHEsNp6henSxpm6UgGqKnjRqRfjPQvob9WQ7VJ9Cc8BUTDUp8MczTtzFKZLfOdFWU
AAlpQXEnFeG7SRMALxxrB5BulSTavhtNRoVJmOLebNnn30jSmU1jzDzKA7+8HC4V2mRjC/ONwktZ
uqAbUw6xvmp9cnQXaKA4uzO4p4be2uWclkHlXerLpHXsZqV8fZzzLnhPQGs3gbUBdYH1F46n+cyB
Hf6rxJ9+mfCyDgtiip0MsXpHuAgCHqdc+xOwtBWeFOveI/yZ2TySqsuCZyTBlQYAxzo+7pInGLUY
boukAUKQgzGoYvz4CM4D8zmgGQsgVXhlxVkqdh57uJLdymkVraI09+Nn20rBDruaVNo+EZ77qyyA
hqxirzDeGbaWN1jPGfYpbXSdrRZpHs98hNBeY3TI1rRfaIc7dcRkRjK+B41neS+mZsnP1vN8NGz5
RIZnqub7igsA17/X3I/jBLPGxDCFoXzQPIGdJWCHaVypvRgioNxqyUShuAmFdR0YKCbIuUOFsDMt
w7zAyFzKtTNxa9aiJH0Lh2RFE6Hs7FtPIDVYubXE5UBFWoH/T1R/V45sLzhL8MWv7ZHsEjg4AgYR
FuHsPIoMUfLGtiGGTMJoziy9mq5hdaV3ut7nuMZTC2pr0taCNk4aMlKjrx+Rb6ybFsM0UTL6bPMu
RJw3K+ULWH0bukDBzpjmNx/CcPBbGHaQLodk0A8RbwSG9bQ27AtjtDlWeW3mqSXpcpq2ka1DodWk
OGJAA0w3Wm/mH/pkxU/8C/Znw+CyX8VDlb/IDAAQEQlJxEgXShZeBYvh1WqU9pxb7SCtskLdYsVr
cnHLeDO0zoZON1fKMgnBkGbZ+suZHwDevf7D5KrGxzgfOnfJsZ5EyLQYysPY8LLsEDKDMRJdLbql
bDn4rxgJpuluMAh6XgkboRdj+H76ZOU0Lr3Y5wRfNRI/o+pmNQJx4229UKXu7FU/uBRUdeUzDtOh
EqlN3xQJ4hMEZxCzVG+r/jwMneY6Df3GYW5VOKgK4rRhblIPgIKwG2a/8gn/MG8c8y7M+MOkxavO
qO0RmjPe6QsDuTIC57iIxSqIMFesLZNpHwxRUpNAspe+vyl01eF2wzbOumGEzYEvByxshvLhJimE
2iCMcR4rc9Rup4JZ7x48QnJhDg07YWiGOj1WSym1BUu8TvtCO2e0SH6N7ZMHt2zqWzR4DPCqLsiW
uPgvMhLBPrI0LZ+Mqr+uoXGhtJSHMsiYfJ0o7L4fXAhGlpZO+KVlWBxQvx4b0oLPE31mvxRmAscy
b4syAIJegwUX2PnfIxGjWDfjeLqKzYFZ6+DOhUEZjhiiM80E5TiO+agRd96reDm5ofpVl2lJammF
UW5FmmyULxt9jCE8+ClEkRM/4Pv5gwP4/KfT5Z1VYkdn8GqAXpIOzgA9Uge/JK0YFkeGCkqVRvtb
d6s7qPiqWITELO5pKunvpbCH+8ga6BZ3em4Np24pcbbHpwG6EDbNAbwJ5OQeF8ttyFEhh1qIhJdV
+dARTs4X0BfWqyMB46HejAioTE0teoQQRaxeWSeVxCEXxVjKLQV1CffzjZcTjEWem06/lA/ZmZOA
aLxeNZYRfkC8CQkvSltmdV4oaxy0sdmhDPXykXJX08hFbBH7rP0QNjoBOSbfQ2CV6VtVY5Y5TIgN
Ztmoq+2UzvNadIbGYLDrRv8OZRo+/B6W5L3P6/6KLn6AFBMoohhpz76kU2ADuPAqhTmKKTCe/d4u
BrKp7JYIPV96CR4v3rgd1gUkRU6QOQ9pNCgGwr5Vv4RMj+4sI0EukuVdhaBrIrctlQEZuVbbutXa
prmunYE1QIklAgU/xXFAS6TDmHxGTVyhZoqoBRY99YRY2RaoykXj6865zqDrl+zq6bWDe5uCngGB
Bw4XF9vKJGORti+1HfQPy41H1pma8o3ap0CMkIEvyfTCX6eBqp6UhxB+pYRbYhRs6cku88ZLf8Ge
DCgERZGuYap2xla6TfLpUKfZu1R1NibeomcpmjB+LnANQi6OYrT6y9QZ2ytvciOYeRU4ebYwSR4s
gpJmNSRhQHiD6ZUX1KcCn1mhJdqi98LCO9El+X4wxvdkk0Zpc/vFNyRSHRhS6Y3fLQecjBtjzCAa
xhZ7AT4QlsvaOXG97yczehF0TxFiMix0jKOTWUaZI/pasiybuTjzWi16Kvo22xh2wZr/96Xg+1Im
GKJxDbqVpvutVYuJzItSXH7LxECewC/Flx1PVOAlNjd62vnaBC6J0DDWL528NU804b7fWgQvTFJp
ODAfta15VfhHC8gYzRQkKuGxdeiNlxPA6q021gTUKqVvHCeKT3SC51t31HMg195l7XZnYax7dCQn
hFL2SUN5wfg/eJaE0CxzQw0bScHygEYAZw7dj5t/f4+RRtMCNFFH28bRdsFYqO6QzBBw4kXleUq8
3VPc6ATORgQSkFWk9mi7fXQe6IZyjv7//jfbmLdMdHem47HEfr3HWh5JWg/obpoCXXyTtQ4h9qQd
dbYYMcmgdoOiqO///putH14s3mHzTzNJSrofX68KwN1N8fSQJ5s23e+cV8BGzlSzx/RRmbebltxS
yBWMLPxtTvIE8a9eOL6GrQmqqaIEzFdTadb5esD2u6mwJIulnyp14ZkYaBDC15xK7F727QY/Cdms
VkNdbJbp/TSCAwhCrPlqItSWAE3rwhNdYaxytCaYM1HxzfDErkC5mktcsmMGpWrKzZwcB0bWGEGq
0XdWAZPDZutpRcMYTifypIf87K8R7vnWic/wh46Ua6GDZvpI6AGzg693K846wpXQnuCTzv0n9v0E
ukGaj8OJ6/zQc3NptoKgYyCi0/f8eh2NK2Ng8AkpaA3MO1SznCMMlNSqKG7IAmXppYwHNGLW/anf
+P1bd6gk0I4zApDON8n3FEDBJDCEaakZwgoTQ78ObEAXpSfHgxZ7/Ykq54frwbDDsgg0z9Tt46mP
3tXFZNcwSPzAm+asrCpi9D74Vy1ffLTMmMVoJ27v98fIANDjDluMvhzn2AXhqoL/vWwZwuN+R5op
kSLwPmO2//vX9f3jom3jzgUTMaIGH/fXx2iooiG3nFXbHZvomm8+3qiAA19g1NqzyuhwCArxPX3J
bm1lWnz998v/sEEJm74t/WuKL86FXy+vI/Wb9A71RTe0cqOU5V0bCod3puvF898v9cNDFPSkGaCw
S9GzPVo7ddkE0HVgs7juNN6FKiDiAksyAWMeZx6oqs3jv78gPtf54TGlQp3z9belraZrdWEgNQRC
ukHblYHUdbJ7jGnYpZw+PnE9c95yvm5JDooikzkR4yG+v6NPsshHp3F03pk641AFQCS3OCRkWb4C
NuBujcbwpm3Sq/G+dIQGZb/y7EctiUe4LBijSEpN4rDc+KJTlw2yV23lEsSNI0sM6jZuNYE0sxzp
q4+FRxxEHzTGqXnGD6+j8ObZNyuFS0P96J5lKgThbtFYCugAH2pFYCicCPoAldDrhSuC4DD0UKSb
PLb2qTlM4sT38H1bZ1GzUb+IeaDAYOHrQwtopanc9nlLGh9EhCR0eNDH8rP1E4f2QTAsHB05xt/f
lB8+dlZSWB9QrRhmHq/ZpeeOqqmJdh5MXsqJydXBCuPp4t9fBaUVQ1q+9XmWcPTTCrc1zJSrOIU7
wQLxAfTh1zv7+1WMH45frme5LkNKTFzSPPqk+a5cmipkzdO++EUruT7D+kATnLPGPirbamkZmntN
/5eGOcbBdRyF5iVRsOMmwWYI27eDbHviqf458x19GtJw+Po50aFrEubX396BsiSOdVAzOc6/knZe
7iTc38fWAIG2dPTeWcvSzwgFiaP4hZdgtnkrdepsOl/m+M9gQZiLGR09jXu0OWOttMKoA4oGGNp2
FyXj1IcmyVAKjwHkUK1utBc3AR250Ith+JB1543XaRQa79TOCO/BQshg/fcH9sMbLxkpG/MAkfxp
7+jWNF0jMyyDSEA0/5WIsnFvNY5FZPYwrb2IkyEGBv3EjfhePMxaE0ZF9O8YndlHxbpMNZkOBDhj
Ap7ifeAH6cqYM3HoDVdL4hwwAcUdkYNd17z/61+LXY1t1aJ05y84WmACInTrGGIs5+tEvw6ZrsKU
wsgRYDeAeFS3b6j+i9e/X9T8fo+BJbgGv1TO+9zxp1dEGfSWBnENlmpMyJpQZgv4yYjKVcP+Cu+a
JIlpTo6bMebUhqD19WYyziszb5/cwYyJGC1t0jxHXFj1hhajtNFvqXRY0N3uY9qZpXGJ7Gy8UYm0
P8JWsHxZhk9TJhCD2EyVnQEuoeJ1tmEfmQN7XzNeZJPfnNhnv2/pCBzY1HWEMHzqx+0XLU1lWUh6
h5rqxLa2k3RNYYVvyI+K/d/v67dL/TluutRmnovidXYm/vPMlwAYjsNCojA32/up0oatD5KI7lgo
/u0Lyy5OK2meXDM2kccfSSSzMTN62lx09KNVbwDcweqXL3XNKME/GP6qssrmltSeZvP33/hd9sHL
KsFFM/e1BGk28+bxj4Mt/QFL+PinsEul+l1uhBgeSM48r7HY7aZxcq7TmVyjTYzyGKQQXBA3xY0R
ovRWbQD1Ja6ay6aYl4+//2Xfdi2Hv4zeOd/wLDx2jvYT3cvgwzbGtIwhX1yQqO2ciSCxDn+/CrbR
40WTCh859KxHdun/20dljUiUmVWkNoHoQ/O3ibA6h8vWxeu+xnMmn9HrF8/6IGZVlhhq9IjE+jAq
tYqA7EBafpBkGFOmSy+kNbMA+1T/8oZEvhVxMRjEi/e5vDA5refrPtH1OwLOuyuSgNtqM3vOwdKC
PMOSaMaFT9twNgsZleaEext0tFrQw23naHQGQUgvJ1KxwIFUNXkVSl54MdG3tGXpci/0JKShONoR
2VANljhrmUwNzUIyo14aw0D2aWY1aibQrqpeMFOcPlSlyNIuiMLVz+oQn/YhqBL68X2tGtIsOZg1
+z5xOgfKI1lS+9LTfEZ2rPUahhFLQWZiLOreZmC1/NUU8EJ8WlUvHrxq6H4LWRBuFGYZ6XisXyU6
w7oewwXrD/EAHFwZmNVokvNV1nXtm5/65i8mSY0HGC/IKC2BnuLE6bLqus1ajBI8KB+xs6sFH8IN
xrnxjLWJ0Wxlv0eVbRY40CrS1Arf/mTgbJ5NgzmnG9dJSSRq4cEizsY0v2AAZMSHKU6wcjhor1Dw
WEF7x+BPELnFKY+WOJiNkL8jJodDd8bUQibacDpyI8chWqW3XK5ul/VdLoJa35aF15Ur0bXIWPs2
nx7zMtcfitaW8cLDIBMtQPUOMI0cpoEQttLKX6mmL68Ce+jfpZkP+jr36vFXO/mRuaiqMnvQ1Byr
HJJ+AiPASSw4aBzpsgVfC+EfYdfntI9R+IY7dzKSZKtM0H46AqR6R/NAppukKgnUtWMdS6urUXCT
0RnO7pJkxGCIdsX8tKO2bpY+R3nFEYklbjGgZ6jZBox6keeYfICfgtxFlJd5C4fixqDiT+ArhVk+
jwsgtJT7ChZxsEbA1o/ohJSy8dfmAFaBkrnWNkyJNiGrNLTOQ9P3NrpyiHJQY13F5wW4DQJtIrt+
rlnlrgsnBMGWhpW6QHCUP8VhZd4rpvMzDA+36Eppc6e4N2vv1svM8B5suOeQA1j6bzrjxLdm6npC
I9AZP2fUakSpV8aEcB5xKXqdqB+9RSUrQZIQI0fYh42vrWqDti9KU818wFhObG89Ve8cABTxKZaF
/4wQ52QVhsp7p6M6B2d0VUsk9ASEphU2N6aDHAzcq3cBqxInROvGHrUiXea0E/H3SuTQZLLwSRIq
Xnm/ReFUz+lEu3vRhpaNksU0yjNjbL2PsSftjxiasOODbhyI4oWSlYKpm4eMl22HRCALRVS+aqXo
9E0ToNYmNj1KLin/SXCstQJhHr3hwDyxR31fj+dhh4lA1UGM43pHhXdE/E8a9TR7sZ91s50Uw4RW
Tqf2o2+1G20XLCgenRdEnmjOvu5HrY+MiqklQ2KF35mJuHJ+4aMk39zX5IF3qbk2U4lD0Ca7KQ2L
6gWtwRw2kcplqs+iMGAbu2FEMINznuB5EbyUcIQeCh5DfWKP+mn3dGFKYGeRTIS+HcIb+m4d0119
CYfVzTeBmbsPuSMZWMSM2c4Y/AFHd51huGXh8W8rxsv7vEqimz6HvX02656IDFRG/cQYJFYn/rwf
ChgOuRj0+esMj33+672kBk2B4MPcNLPYemtnZ31h581LUYQnStDvJyAeGwUvumXJCZCh49dLoaIo
sIc3PRijPliZRM0kVJ0y/qAr4lypwau2hRoB3gVZcIH5vTjrmPCeOBx+38oBQtCz+1PKGIw9v/4R
+BktNk3GnVlmatueuKSFrIYXMLb2ZcfE8MTR5sfLMf5gGAFdh+PG18sNHV1I6dIL7cLOugz0LHsb
7CmBjzhbm7zIP/FtfOtecI+ZtWDKoVzD93M0E0jYZTR9Dh01NQz1MsnKmri4fLzIiV8kPY6Ul96f
5G3DJGpdS5+97+/F0rdzxvwH0N9CiQrZkm7C1x9cyGDsoSsNS71wSSpTmXuAZuCCAIw/OlBKz0No
i6e/X/P7O8w1Kcvo19gE6ImjH61raQhhrBiWPokJTNCicj8gC0GKSlrUiUv98EANw2R/FxzeXNOd
/5Z/1sLeqIU2Q9clQy2g8xHilWGhatt56XvPVWeEfDYv9B3SYGvHgi6to0fR+eT7bO182fYtQAb1
FGmxeddqAaogHCeT2naiNB4czfDJuIrEJfYn/0Zn0p5BLs7wL1lFTUNAm0r9bcotG0cnGsNtSqvt
IS+98NXX4Wqscs7JZz3pjhdTBBV7Y9od7IsR8vS1BEzQLRxsqO6qhES6HYSXgjlOAQStyUPJX0cX
4sSamI7yTTQUuAxbe5sDm41CptVi7CaRlunmstdJQN26VtB90nvux4UJUpMhWw+Wi5xj7PY3XRbK
bEmXyvUYfHXg1SvMhKfaBj89Ct4yh2OtycM4PpYwemgdYVWciIb0Jcsc83zI+HVa1yPFQuGRn3i1
f7gexx8amxz0GEL9mRL949FLy4smtEkUMJ7RYkWD9YcwyyVcRGNlW/Fi66eWzB/ebAzAxJ3yAz0c
MkerFb4tQUAphIC0nKbLgQ2NZCmruEQp07wWbUggKab8lesYZJmCsUBljNjcTZzn0tPHHbo1ue5i
3VrFWhbXJ9a2H/84NnrAO5y25Rwm9M9PgWQb6eU2p6LKGKInK2ToH7edSwfLcaYT5+wflhVUt3zb
yDyYrR47D1qV9aFmuVzLiyE/VRVsVDXpwGnDiv8swq2PvvrEDzR/euKctC1mftQZrjxaWFQRh5Em
+IVd6GGJqkbH8c/yxAntTWmbnUOBDppiQ7Se+RRWGvZJj5TihQENo12RP9iN53yRbHNjTEOLILss
eS+lb6UMAuPqCYlWeydowU3LurGrYTNllbzi37TJrLVNte5EnBDVCPHrE2kwM0Klda08saR9F/Bz
sDdhYWL7sh2LR/n1OXZ8uCTohQa8PFU/RnSkNjRwAWzNGBNQLHWGH8/SlkGHci1MsccjU2xtrDVO
c15XXr37+xr7QxXJ3yPBMnHm1vVjC1pNUoiHeBrdZl6SewNmR+8WjI6CE+d6DMlHvVDO8qZN7cPU
B6/zsXS+xn/qlU3fk7s0Rjtl6EW7HhHK3owuab4LJ0fEyfQrDl9hSYh2ZThwjpGTZ+CSBgQM0Aet
cB/VPtQNu3CyW53awj1UNuU3h/KGvBLljsMNnaPhKUqJll1OUQ/Ux4Y9EyG4AqVP6rLjngEym+yl
ljvFb06+xkdiDi6HcV3kt1h443N39MLrJEVKvHC0tvE3UtfRaMe9Xz0ZU4luK3HRsREWWTmfcKDS
aTNClOHTMGNxajD4p3/+pYeMqo9RJHs8kywbp/jXFyZoXdAVEfB81MxGsXI0fLFgn6weSczUoTx0
jSeac+at1ATZ6KD36+yAnji7j33XuU06Ow9uKD0ae+MzZVPnmj9kr/mIE3pVJi6NCo+/Xq3dBuzB
nQsc0V2zo0b1f3sP/z8W4P/MZcn/jgVYTh/vYcRe9JGjPh3/QO/4P/xfLID8j6Q/wB4GVo3vY7ar
/3eom2H+h0E7JgvGU0z3GK38D2xNGP+h6hOSOSraG2yc1Ln/D7YmwQLgjMJTOjPX0MT9G9galIHj
bce05uqWKRI2Jxx99tGiTEC7hO1M53N2iN4VeXzVAG/aOZ71EOOO3Fcjqc9jDKqxjnyaGMp9tYgw
uY4ynSwFzYtXtXwj3uAmojoLBozEpd2cdxwMyJewL6ZC5JeoQc7cjATHZOhjFgL30lWhvhBNsZ+o
be0OV3RAdsscLVqGMNknbx2LGIFucUG494VGGBV9YaQa2S8n09+L3t/Zbc2n4V24DaMN1NCh2W0U
0PL0MfQ+iuGs8x7bSd8J/xD0mCOic0M+JNXcTNXHRYUYXUdh7I8Ej8xqUDIZyzf+OkBtF5AVYaob
0zqLsusWlT4s0LVEbxlVj6ie9mOC+FhtLD84w8nNYj7Cqbyb0gsT+wTR74TvaO9xoj9M7NsE2l5K
r1wMVbbTvPseYBGj5au4fpmJxGXK9j5Wi4ntIQgP4HSJRVvWTrR1nTf80qN6DLJyy70koWdBIMlg
XZrtodIxpEnSIRvxoQXafY53fZl58SK1r0dU5IbW3NfBqxRzR2gZpHfs5svUjHcGu+JozJxZ/7oP
p7UIwYvW+kVoE22lBwj2SAC8cKdkq4n63R+CQ2N1dOXQdo9Df+7q/VUIfGQYw10XRW8JCefJa1Em
1iLBQo4weZET9mGaWwTqN2Nu7LxOg+R6ZaMsWQZ91u7ZQEjn4rJhQLvUOljddQ2gBgm7QnKE3Sht
D3NxnHcdwWhoq1N8PftQFecd/odlogVL4de3OKaWrnHt5/TrXCzpdX0dON1dLROF7H7cNlY+Q3L5
L23MXoaCHCaG9DdBIc8skEV0FeUil9NGbycPUyUFSK/fNuAJIM0kz9YwtktTwJCajE9D/7ApQVZm
0V2M8aPeZFsmmssG+03dPZWWY+zbMlkSCQMTiGi1amQEyCmm8/GmMoPPRncxTnuv7RaizeE0o1Hu
muLKIaHZUZ+xO1yihFzlNS2yttj6KiL99oWT5qpDcc4s7yxSBM8ByAzv6qpn9E/St3jF2fIAG3cX
kL2YKsxXenfdACxeFPIc6fhSAl13CP/Mw98h6AI4oE+tqe7IC9ibePi6Sa6AvV56MP6ncYGm96Zx
UfiU6T61tV1v9Rdjob97qXgJR+M9rp/hZTUa8kbQ+YT57e3ikVbooctXMsuvauHeKSulP+kRTa/z
GjrdTib+jd9ln2EgeCoQ0BBlGQZvuVpNprhUU9e+umb97tXFIfzzMGjyhcgCIihPg2bTKw4ryNeE
2mr+kyf5SDRhfSI+/WCmQ90qO2+dslsziVqHU3xmEtOh6mAVB9m1N4VrfZA3A3SpDS6pEm6znm+M
frhDBPHiiWRa0Xt3r7TRMjkKyn1YUDmOAVGTxESQxRGmVwMZhiukaQ8j31E9sDbo6U7HWJ/nL1O5
joR4TvycOGQwepV1F7XvBqjxRZtNK1oS+GXCN0NWlyG8R7OH2BiqCaFv6oK8ILN+qfv2dJUqMdyy
jvYrwx3Pie/Dg2Q4vzGLr8Em08syz8zUre6KUDuP6MXsWdDtbTU+qDxZTtTN1/AWn30jg/hX2HcJ
lY47RdHabpkoAISoFrrf3EE3BN81mmRf5AQFJNtJJ8nLGeQBRrEigaucdn7tZuvC0JzNFPJpupjO
GaBEvxKzOSukhxCMSXtXaIDJzmVhj/ci05/gpFwjAT0DLnVp5LS2bXKH6aiWXfTRhgj4e99eRJ7z
UTNvwYgRY2EY43DnjSau/1TGh9rGiwcv87pTQnuxWiKxePASKDITew70Chl1PaeEVSTjjnxNtuaf
+/1UX3JwGWaedbMobSTAwq8Q5Iy41coxby/byo4uooyWVOKptUTgvNAtrdubsiCVrbQeSLTP9jEy
571sPedOm30mbj2ErN86KcK+/9wqxn+OM0SPdVv2GzGG5Q0vSLxu2iA6dwGJ4MHyMDo0Nry3FMNO
LqHqpAFIZI5Y04ozjs+uSIIYXfELt/Y26Cd4eJpcaSrcBpwDWNbehU4ohBGjOlfwQO4C6VfrWoFS
D8Ky2FOSwqMsfpdtcIeqfGfhOtqM5m0TFdY5mSR0/+oSEzQr1nXtRnw28ODyyxrZzcYK2+4t1LyW
YBT0o/uRTgPVv0f8mDAJm+/ltOqnrkIFP6n16NxrYqDfE7usj6OqlwPzpXn7C8xfdq7rq1CaK6+3
skNStgMa8xU3mTAYgDZzhEsCjjK316Dls1U4JrD6Q30j+jno1QufUoiWo26dBwPZPfbo3kXJmF/Y
bpy8t3quLUoclQef7BlwI0Ki9BzKFUlhrE6VR1JYlBrbHnv0hvtOWeCYbxn+bAiGBHROzsyVKZpr
YWvdmqA9f2mX8HREmWGsxL0OGxz3kU/pfJXn5qtlpMNWlHAmiTzZcU687y3zClUFKpdCVOdKp1Bw
H00OstspIEKEGDcgqsX4RkqsYpUYojMpcHfqJBvuMuqubcOjXmrVxThsmQrW0fQZtNEMZ64hTDr1
05TnvzsnuIEopK9p6LAamClGpPjBipp9E4wXYWbcTJq7sax81wp1b9bY2212FH96H9zkV8GRJNLK
bc1tj6J0i19iC2aRnISNb58Pg7MyZlMTOUtRI7ZegswwmiMD+1UBoqdvwsMEhxkkk9qmxMtWY3VB
kNfBG7KrAB9U2l9VjdjluXaJm3LrW85a67CxwYRn8mastYRPwzbKS+49FQTTu9g7lGnuEtzWdGdT
NwUBI1ne/1DvjKtUYzTQZHAykdXqzTLJak9fTrrt7xl7yG0SmMOmznHgtmGhEWyGryJat9WkZzMt
BpHB1JQVBtVO7AKX6Z8WFVEMtRf/M8wS94wi2XnD4TeQtubT3a6dZBkGrb4tiBu9QY7GzhiaRbpp
OrLIOVHpWydIvY2ZgR5k/inWBLIYS5LJ2SW9asLIbmu3RujFW9VPYqdwJJ+jFI1/jdFUzaxtuKIa
Xo1FE03+HT4qKObWmNGJ1GMLtTgj2CuU9Mm+KoW+I5mleqrtgazafvZW6IR8L0ctz3clorv7eBqN
i9oT6tDYrfjMjLBYFm3f3mCteBXkbFHNoXW+lPg3FgOwbbHIKl27jDF3bpTMo3sdj+ne4qcvUAi7
N0R2uKu4C8Q+NdxyR/+/WhcavtbJx1qkWyEADbCQy97oswMZyOwebmWNG9YPy9pZpbUbUicggSd6
NptmsEm608WTkRJLNBHKuGpcFV97zsA00Mvm0F0nJC8spgHz4HTK29tYj3moWIOC2qdMGYmIMfCu
0+GhqznFnvXEmRVNsQU11LL6ntlwNlEqlqP7ih8wJNwZYjqLU6NgJ2XqYsi1+Ln2UrkfDME5H9wD
5sQ8LbvfU1rau6HTOOWH7S/htDoLooW+UVP/Rdp5LUeOZVf0Vyb0jgl4EyHpITOR3tGz+IJg0cBc
eA98vRY4HVIxWSqqQ/PQ3TVdXZdw15yz99r6Qc3s69AxVkafgebDBVea9rIoMeDJ0rbw2xTYZJ+s
uJMSYU/SAcfNESLVvS6A+kGYUvuMuLag7fsd2/dqUbQAIKIB+EQjvCeKEstYAdOCTmcPxnCPNv0s
Bjve4H29tbvkTqNeENWAnvSe6Sm7ZV3dIkF35bStF33Zx67hRz+kRqEoIinLnqKnW8jZ6HYRrTbY
3mAA0jmZLCEndyJ6o8g74GE94JfbONUz7yDdNwGViriz+0xASky8U1VIKhtA9AP0moJtZKO+Eiqa
PIrN2OB9/WHsyPpoWpWbb5Vzodo/nd6E5WwE6cwcwnAbDXp+q6oFJbd+1G/HOIQxjcBsZnac/ABr
qssM9tMij8q7MR6dayFwKKf+aM/r2NwC7FmQiOwvPS/OTkXZ4OAUvPi2D/paxkbswgXd+pa+VHPn
elCeMnT75J8hOChXJAvPWVFcKyGPMcUKbka9PHPUfNagAqJxS8uZu9eqzdLISBYuKh5tSswZKNkj
pvzXpqKQZrPDXgSxXAK14lVXDMK2+KpCitcmF8wZgJQJeWzaRd9mMDwtQYObfSjrhJTsUPNtbUU9
+lLVbFO5OecBdavQMuxV7KC8DauABmyJiV4n0TYySRvz0qp3Y6DdHFRK2pGsDhZgEoP9leqHayPU
tAe5ZEog+gtqiCIqE6CDbBwJmiMasYqLU6CFLa18ugeJ59s7jnJ8BApM7yVczwivZKyv0d4FWymM
07tekhyXcnpwjlXyruhmWw9a3EwZxlPULjZIFAVj7zxM1O8zQpL2LkJNcWOhUFvL6CWWTelBXrCx
bz6oRh0fgraISMWUnJs0RodTwD6GV4b4kuNMV2wUOUweOiDNt34MHrG34vpny/5iW4+NtJVBalXL
plDqO6e1mlMj0mgrBXb8ZPoCbEYr2nalY3IhOs9JHFI5zPqxNlTvRpSRf600pOHRzPemQAsvTG4b
bdCeRlOnDT+R5tNZryLc0Bzo5kDevLlKu/fWKAuVMGXRH4WRy7tRCTmCWbyYppUoNx6BFIssLKXD
h/YxKa0COkFoqHN6+Uz19GjqSdhTmHsm/XE36jqnNlw+6QMNd4+XZiBjRi71G5TnwSMqjpKwk2Co
HhrHwOWEWV29p4DQb0ofcJWdiMxFSb0ZMWNtej8sa3zFpXrdK9hTOcc2xoKwbMGtaVmYbfK8VDsM
7uNI193CTP2zA3H6vdFbbLNAbwRev2wkVswjpGY1GkU7Vz1VWY6NxckQ4PSwE47PmuAIe1sR3jHr
s9RNi0pzow7AIm9t6PQbpY/mIEJnNFIrEsQpSui1eZtI5Zl1tsLox+7AI98navQbOQk4wgi0UIBp
18g0AEsUdKy0dFReYW2bOO/QwwktRLISJW9DE9ZHom82oZe0bsoB3W0MAIfIBVzhiEdiReKVagVL
mG8uyeoct+m/R7TBgMJ3bLvEjzTrDY7m6mOZJMccxCufuezf2jqAUxmlI3k0ZcO+gby5PB3bXUwk
UhK8j9RKdMuYtY380ATexmlit9OJI1YrorhLddzasueR7adte5r+s7AjbjOJu32mxstWWHg7OYBp
ebLgNDqdH6/oJpv8n3ieTI8486G9Mse7CIPkEFNtoJ5k65MiJLiVw5rigJZlAEPGjWxla4MQt1nT
KZDQUR0f1PytVk8jWQQd/pUZ2TtHqh4WmbemMQ96OZtLHZUMq8CxaC8cZxcWS00tYr6hkL6l7L9F
SrqMEustxwJ/lybSoeq70rWmHHInwRCpqBW7bJXzFMlEJ05SG27lK6Z/kn8aT3L9CsOT3z+bqnlm
kmOOr1HiaPnrgFdPzh8JXhvmJuWSaEpXSDNOAnUxHcqi1mZCEMbKhH3ABgF+tylJ97VfuSjfOJM6
+a4hamsnC1NZFkGwqjzToeFNk3QUCdqUhCKhgVlfLv2lbu+1eOlH0Y+CiHZf5JBXcPCEDWumL4lh
jmyB7IY001esOvasjFOBsTRplsg8BRuHXHPBIBdrvMgSStCsuvJHWB342plaAMYr1a3I+r3X4PgU
JBeWgH+d3H4GvdbO6zQNV4osDq1YOw1ViRp3lirGg4IIHWncPIicg+/J2hy4g1gXUYH72qsMt9Jy
yi3OgCxO3jeOZx6Zs/EhpdVOD4EFKmXmIBkjA4JK7zwmj0GmDuSaGJWe/THiJTSL7GHM+ndA5ehz
p4MnTuXI9W2VgGR965BkRDHjmVgDea+T9N3A/aRwpiinJiXIEI1bfxJVaa1QOSzUYNhluec2YaOy
KhnvspmyyFjOweQ9mFnWjYOp/F7rUB4Q/ZWi9q6BKuYxyPE2Kgl3yFG/QWXYS1ScblCStHO/6BBa
VvWxFOPKDP2rBHzUTGvVe9IAVbcYnaOmkhY7S5NRpiRDjgKp5MukFbwt/p3ItJhcSWShJs4luDjB
phqzpe3xlpZBf1bixLhNKC+GtiYt/WQkEyoOrFUGdXupZkO0ilJrEoVl9pUUiJei88/ACLf8JPes
iQdgHXzy9jOcdupaA2GBCNVwXPvhZoIYqwqN+h6Zn2tI2bnwHMqLhkOcoQhXqhej+k9riLa6vXPY
8RRpPzyxWCns7UO3pRS0byAMsaUgVqqDWH5uSQI/sTU4KHVF2hbfBQIZAu+76Eo4krWlGfmmtIFw
W3N8MQ1UgqZC/E8fI41qRHYlaQTnkMfbLFHcZFemKNCsxVmDA1pp7WUlRnWbG7mxH2LHP2Xke64x
7ADM6BpqMgM2b1pb6F6Vc2xi3Qhz815rBCIaGzi/lednFh4CrGUHnoVtnGoDnHPKHGwZ0UkxkxvI
2MxX2mubjx+rEk/EA1DDKyrQZVmCTIXizrB6sfYBuaFbWCKoQnWnLuqmuNfMpxDvygkBvXYKGjT7
2cJSr1oypGL5WaIOd2NnBlGlpl1slXLEUVViMx/UQazsemxvUxJ9Z6PdN6co1SRa5WJTIpk9GEEz
uGFk/0BGx8YwLO8LSmKU2Zl4iSfiyNTFWM8dYtZh8HKlfb6P5F4sHOD6KE4DsQtyDxb5qYWiuo0m
5U1JUJZtETlNTkhaEkVrZrorAj6IyCSFq5aGmI0KRdmm2AjYRrIiHTqM5a2WzXKwE2p4N8lP5m2p
rotSilzDqN1o5EBM2fUB1WJ1CCryRnWY+jg8G2UmqnZVMueKiLh4j+hVEOneXEvWJdrgPjfpVzyK
At2hUWTGLs1IlPXChoQo3QmoGLDtyuqqOrBcklLYDqyDUf4eSDCLMlG4oQ3DQuRjtDTVpuKkF0jG
VhZ0Jkj/Q2NYJy+IbXYYvva96Wsb0YjHcoBC1QJ+3ArRbRIy5dYR0FvS5kZa4jACF/QsEKg2lfJm
y3G96tRmH0+3XUr4SrSq2LZhXLvKMLitqnEvy5+OQpQ9mQy9N0+Nbt/ZvOShZ2HJisplYutEv5eq
v02U6gUoWUXD0XwLwEi1vr5tqCB3QSot2yZgRfIdHKoRsZEwL2QFD35S/Sxs41nkhTMXTqvd5nZ3
y2twbhKTMF7Nf2P3o+6hvG+1DlRtb0g7H00T7WNKwIRxh26qAc9o8dXKsZAXCrEFQSN1GzQbEBhG
DpAZwBHSbs5w3E6m7z9IzUDJQU9WxkjIdBGpZB6QZFIW7AVAM+/VqNvqidnNJRX9DwSkZEalE95w
pDFVGS7K6a2ooLto0SFotlaytsRtKg51Xp44pi4Axi09iDys/Wa8tIgtSLNknoJbn2KU1UXC6Zea
4dLOy4MuB6dWVwgLop4ZQEKqyxH2l+GcsKH3s7Hr+6UTv0mQrhJe/EzO4Lz3iZhnYbXW5PqMqOHG
qBN/YzTdSSmLbQlCYq6rw7ERtI0K+dXDBU+1PDRWRUhwecRvOFmT9FWYoP9H4MSzWBsWsfUkl/I7
W+01wKF0MUjNUhrsGwc9cDqEJ6BTr6keanu70p1ZCGyeWCGjOw2SvysHTnC5NT7UviGTlpaxcB8T
Kb5yfJKCe6atkVwMbVintR4tRqdamb2z7ZzKWXD7w7nSpbOqGK5aWz7lrHmdfFcAnm5TGC5Jt0oE
VCUj9t2krG54rDM2Sglxy2ySKs85D2L6gB1mZrg2Pnzok56Nu2ZQFxZP0/cpiKUjq4blBa9q4BOZ
wqkXvigF4Djb+IZD4xzaS00P0irlhe2fIU2zlEuIP0PThaJyarNoXNgaH38TZSMRJHxSkP29hWgs
Y0NN5dEpsqus5Vr63tmkDc0of1WMEgnKvbRKDOeHxh/Z8E53GtL3unltA9Zn8KylQQLN0XGSpW8G
SxTdh8Ijv4ikp5hTY97w3Ss/wG7jjjV/doH35LO2mXmH39xFYXI7lAczlQ5632zpB89tGbZIa53C
0NuRNUOcXxpFbAHxK2PdcUtqbTcEPNZEf6s2yvOC8pvJUTmWxxuHxu5tUfXGTQ7cluhEX7nVsg+A
neF7aFMMOdtxWN4Cd8I8Sjji3G843w260S2wGl9FnD+oUMPXUosaBNwobfxM8teFYr85KVOjQvMW
WfUYL+IM8lbUDt0sKkosqIkyV4l1alGkz6GHGtuc/JRNkUQLp21OIkQgr8jIxKG64JXKpCvRlFsp
9q9KEupTWz8FJO5ty4DcZgEVQXfqHXqXYOvoUrfsCYMSeXAaSrFRfLwiedxbLuU7a+ZTSJpHUzJS
Ive7hBriXZQV71jQcZFYnDujkQGkzrmxmAEXIQIwsh9ifSWhEN9Jar2OdKCa7XidqMhaOalctZUe
XQV1QAONSFfqGyGbKdWR9mSXLMGlncZCnQWAzaRwXNXDS+0VJ9m4TjNv3cACNxLQymykj3acLdVK
XZFRc23Dw1JrRBritaqDJdv6dW0LZhamrk0YRcu0aVeyg0+GchsiFLrc5tKJNHYZOAYm266xj5R2
bmU70qsWgX5riuqkMZ37QXEMVcwTNScwrSOzHGbvD0dLK7ephD6vG6HeS7XpzzXT5yzTdZ5H/HTD
1ckO1H7zlrSruSjBfMLaJE4t0P2lX26idhH3e8MKVrr/4nAMh9c2h1bGga6iVaPOjPhdzafVtueq
HNcQ4aM5RbnUL0i9ZC1/jKPy2Ruks9xN2gJt4SOFGjHD5SJxy3ofC3Uuh89pEJMt/gaMec1Uu4zI
0KojljqKMrGJRJHomqANIcs7OLLDLblqi9wCtlcYoXebF6CxPIXKnUDpOjebWN6MNkftmZeb8nUU
W/5N6VfFOU0oCOZj0W6qUnIIr3bUuaqV4U/Z8fRV2vBGSw3z0LysOsWlU5+JWUFpgf5jKNs7YXv6
pCXgUodgOOR5U209Le1WdWvkbpak+j2Bshze+oqpPlKpJzp46FzyRE96lCpku/AFG/lQU7iN/fcK
xtxGFkzRkS5nDw2ZnwP71aB3y8jOr/vYI281jk4xQJaZCCP49ZEOJaG3IlwXanUWbAduezb1cz+N
F5pS0cgzHgvHW1tJdhOV0p1V48qllPrDG3IXpB9dr5hJNFObqwqtN4vVPQ3zbJUBSQM8RLZxwjEh
DaU5Vki8ILzOWzS9xUJ48YsamWeadfdqq2/UIHjvDMERA1pPXcaUBTnJN+Z1bdtbx6Oum/fGybGo
5RIpc5JDvpbKcXw3p/OVe4/M8gTXZQ01YWhgnF+Am1Kl9ki6KmS+li5Y53Qx8B0RP6fVV0PXm/iq
knPZ1evRQREe66fCsJ5gCV1rnbSFfrYf43IVGV1JjaATPMpRWvsiOseZSWZm6N/0MmRGrX6EcDEA
whwnanpgrIFqLqmPdjO49Tck2ZwTOVjYElXpTCNstaffSBBarYgD/gmZKmHz0xDvpdJIc5nN/ZxT
KkoSSrzaxOzkJPpeB9SzvI6lzdeIIMZnCHU5BqHG5jQGwhlIwVHXmiubBKgZ7rWV1ounBkw+WMz8
rfGCn5qcsb02wy0UzXSlpdLa84161gX9OpWIlNKJIRv9rWPS9oGpREfb30Wec8/G8KgpUsQOITz3
Mmq6YDhCxZgNntHPwiTZRxrLaabZfH2Ij01rmpOVZGF6wcLrhmGWVlRIsoILFWRF56MF6LXdIsSb
GooepCNnAQQ1XuUGRxavfhry5BR5FWu/HdzAxJPmRWHTl/SuG22ckzXxBM1mo9fNCbrq0qdW4QX5
u6pLMo4O5zbM0E5UBSQYZPWgcxZ6U6wIJtLWFnC0ZZ30GoZi1ZkHOq7rLtYR86KZTrRzSwiEGSX4
9yr/WQlozsim9KQ0g06ZUXmPlIGcs+ij600R2W7OQa+cPKc/qrJ/kjpvYVb1oypVp7Qtl5I1XFvO
T6dZhrF8pF0IjxpWKUkb8O/A1cR4U2vOPkJu13EUvhm0Q8kbKhS+Sbn15yoRz5JyiGlQ6xUllkTd
oBye90p8PTQ3trUZQnVtp8lVn9yoggjE2pykAIZPm8woYe/giBs8sfGdflcMlnCDTjVmfWDQd0nD
nTXCZSoU7xSFGSchharVSF70nIR4hYoym1u5rvplXliryHIAnApO7k4MdjCKkeMk5ivBtXukHzdG
E7rSiL0sawBZylTr6kqjIRMNy6Cnbt6yphFnWz/G+bCNLf3VL+ut6SjXtNZgStgHahxbjqsD/TD6
mpwvZ9ApMzSuibXSimFhpdmKsJFVQxwbvaASAlvdqKtUUSmwS23OK0cHkm0Y4U9Zu29s+RVf28zW
tTuceT89K9kNTvuGje9VkryV3Hj+gkiTYK425UttR1cEhFKLasprCKKsCiZkgg6llb93ooo2FAjI
JqKj9y5LE7PYesMpc1f24lgpw1TxStRjGRf7uq5PQTfK84R4ubx1krmTMY82Y7bLgimVvUfikkfx
I5tcskbK57gJHrvK0+hDWLu+U+6HtnhPaeTOVAp4lL+lW5lPW6EAtRqHt9GoCPHNmCV91Z43tvlM
+XjyOOqNGwa4LmnAqfZwtu1gzgZjNakyrFhZ0tTvFnoSDFyiGLHYWCtjUPdRmpwo2ZFgI4IM32C+
lxKUS4HAnhUow3uIBZ0JH9NcR/xWLNOZjat84Uv+vqzyKSyN/X6l1gOtjRBZckMFLxukjV208sxE
IcOr3G9DOInzVqdyizZFWeamc1Lwj+w9EQRz7lFyV0FdylTp51jXCKKC20YCTgIWAed/FLiasINd
GOBDzXK6Yr6qZbyPyg5UXTQvC5/E1TKn3s23yvIgrXK0PauSqLC5p4bvRuTcDHpDcTpSqdslK8dv
n2qCXWx9n+a0YIaSGx1E4cJqy6e07Pc654QARfngzfQcSYZp3Dt1uKBJalDlgNgOgxm/QRo8Qw64
M3o92JGcpy6EGhs/NUl+R6nMnKo8d7iHOVjnP9Qw2ocD+XG96k8NqZ91pf7I5GJu0DmNatKq+RZQ
ExXMcI8jJl6CCNlEaWqy9/oCIUO4Qfd75nHtJAcpGi2lcxTri5yEoZyYsnmM5iH2oE0F6NUPTnDs
6/vQisjpMM1NpOZbfyzXRdFe21AsN3LOp2Uo3q1Rm4gjSPWYDQqiRqfbmlr/aESFeZR7laSaWr4Z
82HmO8lO6dtjHVq3hcotJJPJCqAOUBGbdYkprWqJXY6v/fCyq1JC65Y741LSyMYsGvpZSXBdUJum
JDfTA+dKQdcIOOXBN+OnYgy0Vd1FN5UkXloEh571prFtINFu24FEJmdoq9YrqVvlYjMYOWoFuq4i
PkyfRZQt42Cc+9FdQ1/Paa5D6gGdK/TFUHKulWly5NFspCKiDUgNB2pGdRKq2xRr+BZa2z6wkITZ
snsXOHOI+FOHHTGaL66KwAxuwyLwronvLHkZKnmrDiQrWiId1wQUSW/CiqGHBm16MyJ/fNcCmxVG
rWGPshIlXRgcw8TowE6DkKXVOtQPApHWERVtskpteUBR0EQ7QpvszTAW2tIO0mqPKy/YJ7h4f3pp
QAauxLlVw37E0amXl4mHVViCtweFUniPECqe8aQcSiN6tgp6SSoxqvRaaho9kqW6yAHzfRuM5SGO
AnG0tETeKFV7X6XcRtmjCupqUnpvgbGkOa422lYB+khDU7yWfjlnznUDX1qOhN70jbkIUuVETOvD
YLeI2Mz7KkRhqoRpMR2izhbxEgspZX7TaK7fFpEpXRGg/mJqz3j8inkeWjPRyIcoF+dCGETeeWuJ
AsSaOpJEmmWZuAX5jOuwrc9FaF2XgR1ed2a+gKeCXgrD9bZEKA3ItwpmVtwcM1N5DMN6l6lkPMnz
sOUEQmempttc04+PxEoMpNPTo4Kf8WjLh87D99vtFdNfWvRcfPOcWe2apvisYGNnKW9SR28xkNZR
Iy0GrXjSop+j41BDvue7BevHGZO40ycJI8mykaj2+RNZXyXCc2YP47NmebtaRnJqmEDgPBrs7Bat
LQ4Gl0rJ0Y/yDU49JEw+gkE1fID7WU+nl4JZxYe0W7mEDvOgU+RY0jnDVk2Y1U4NF7q6yZLkXFh6
u7TDxtUAGz4K9I1LeAussogduzhY9GP2EKSrNg93WThcRVMxqY9Sz+1AW26GyuGE208E8PYmbpy9
19rOzK8dYHh22G/IJfNd0n7RYweCmhS62bMnS/Y9lcFgqY0O+/48IF24k5dtOvUB0K2JHMNvq0Pf
x67jEoXNnqUEUFDYLK1QYC0wv/iCjeCAo2LZ9srDWJe7qkabmxqrcPARK0fOq6MyRVJegXWj9MqE
+vUPkVlQmpfGnZR1qzYeVkIyR87Fwp6FUQ8LuyIkLR17D2mY9xqodABrdK6S0x6KJthb9VtYEXRM
XUpd6wZY96aPn1ly+XTAiw5Z/0gAlZulSFxtlnRa5eBLHeDjbcHGLFFerOilzCtU6Kpz6Cz2/w2/
MJCMzgw22XFe1vNcrqi4xnHERNLZbghk9IiSbsbc7NCJgN/jNZnrO/7tUPtwxQjZe0vKPF1AQagX
vpJvaf8fiPC6p8MdzBs97lBcGwlkQaDJ/BS0aT+cBX/LY3HK39Kbunx7qw/P+b9P/+lLRv899IP6
P//9068O4UuJKum9vvxdn/6j6j8//rX/li2e6+dPv3A/HA1XzVs5XL9VTfyvAf76nf/Xf/mXL+J2
yN/+499esiatpz/NZ0/6q2VicoP97x6L5dvrW/lcv73+46bmb9U/svd/fFxd+lZ9tl5Mf85f1gtT
+ycmCZylk8cCghXWh7+sF5r1T6yteC4MC8cjafb/bb1Q5H9ynqAb5mBJ5R8me9df1gtMGaqJ1wiL
PNAYqGLq37FefLbg4Q6HsGci1yUUmSUDzf9n10+oRRkBddSWZd5gxa5dX0gz+MnUqVUW7Ntf7tb5
X26if6RNcs7CtK7+498+m8D+Go2YN8IpbfxZl7yiMRwUaYhacUARti4bzdXlb5LHvoyAKR/rIgRV
E2ABONzP19O3IDSaNNEP7BrgQSQde2fwsd+4677cNUs1HJ6pAssNLuylvz6xLYmaQFwfcoICWI8M
NBRlgl6syQP6lzAq7ULRj3++ecpnZxt3Dzoqf2EOnEYGgvT52gCOhhCQnOpQWY20V7z0nSpqTKXC
sTdlyh6Bzhhl+oAK+MB+q5zlAU2ntAVl8uefRJ0M7v/jFfvrJ+H102TNtHVwDZ9/EsyVHVperTzU
oFuXhBIoMwjQyqPEKrX2OrKnnVjVCd/QoMPQxKRoTpkOhkS2KBBlbno0ui5wFbFDLW0BuaARlA5F
vvb79jFLAdg3WVct0qKxV0rChmoWmnq7M8kPvvakgMATPYAtWWCz26M8NK/+fH0fb8nX68PyhFmQ
D+OSRYEcnKYDJf1DETjlkiLmQwYZnhWZ3SxYHhJIINlcNdlgzxIEMkeDN2Iut4V3AqtkLBQ1HFxL
HW7RBmSPZaEPZ4+y7MLszUnZ1Nbf+Gg/O1qnx6EzU5AuAccIU9YlERISAPZFZpiDQoIUosXGWvb4
MOel1lH2LLXv4J5fPzLM2ZpCNpRK0KphXbyIE8ZOjAJZOy74+ZT55fffoQs/omA/P4LPY1wwFrTa
7Dipa+GhcpPjiGllWc3jhe/CB14QUjanc7gvtyQdzL57u7/eTUyqfGmUWEHX2dZ09b84wnNZMn0A
kIj2a+pYwT5MLRbsYTfo31FENGbxi+9o8sOa2kRuYb4yLy5SxetdikEND/XSXIXX0a1zSvcmDdKZ
8hjtKZys6Lye1JW1zJfVnf/mHJyrY37MNuqJ0zLBVMZ7B6/pFC7+/AFM3+/lzf/157r4vkWBBroQ
Y3jQut2gCDdHJSiV9Qq7wzJiB05Bax4Ff4sjyVuMHx5rP/nkkyXcuAQ+6KNUqNiO+kNNZK0uhpWB
X+ybmevLs/0Yw9KgC8t8M9o0xf7ybJWmyskGiPuDCTdfAXhk0E9q9XMv3v58B79O1hcjTY/+l5Gi
KKBLXTKSNiOLZGuso8WLMS/n1Sn/ZjH68rAYyWK3ADHG1JH4Xxp3h0RGucFIEecjzeuWXTHMleG5
HR9CygwxPZrCOv358r4sAB9jfuCzgcjBDP98dXo8ah5G7v6ASIZyP3VeNu5WcLCdmypW5lgX/n/j
Tc/1l7s5SjXCIYXxAgLN5Tg7tCOFAOXdrD3KkqjexDcDfpnipgvUTFDobI2mv30eUFZbi2yGrD8o
lLU3He/u3Irt8ZvX8cujg82DHRcDLqd3IF4XE6k/yXSIrS2OFgFfQYDGO0STJ2mg2UBHkoZkZ8Gm
B1H+N+/mx7Ds/NjzqTDmL97NMQY20kdFcQStfyVLYkmQGDC5yi3U7MmJBec59e9fKa5/WWNK1UxZ
nra6vz7AwpIU3ZuutEgV2lHextD0ZWVYyxH/PCrjq8ZIt5Wz+fOFfvncp1g7FmWbPRMfxiVggggU
p+5ycziGSKUHfXC9cmVFZLvm6cufR/p4IX6dMmnnk5+namw/SUv8sibikSPVWRu1g37AaLrtjmKL
4FK99aZEzbmyyt2Ugu+MEoP2HUTycjf6r6GnQZH8kVNwMVvTCRpUpzK0w9ibc5ZNEvCc2RBiECH7
omTEP1/qb4dj8ZfJ5iQb8nIb6rRdqPW+pFFtl+dRd7ZVYxV3wy7UXKEWGNT/+3z1fzgxfFzbL4Nd
rJBmCMUjzD8G29l0ULzrv/vn62zvpv/xkYOBufgCEbjVWkhv5lB0XoO1cIQchy3um7d/mg4/vxw6
zna4QkAt1Sm+8vPbryslwWVJ5h/TwmmXqKSfsljE62gIteXfvh5GYQPO4ZF55TI+IoOIkYzBGB7r
KgoxVKc2FWet++YVuPyuOIBCHwfuzomEjZJycdd8ZRhh2AwpmgjNBMZGSNnY5srPMOidVSHH34Sg
Xq42DGdxUDVY4zjSET5wcfsIpwjG2ClPUe8siPk7dQntoUFZDJV60+XoINtvPuffXCDH1I/Hxbmc
HdrnEfMiGJHktggYCEhDV91tDH+kCo8armitb97BL28Hl8c+E/yGBt4LAN7nwaosS/3eK6tTzXSs
a9iUIt3aJo7xDSXtck3jNrLjgdfAtt2e4PGfx/FEnsahVlWnJs5wc+8IwV79zbfvYoSL92IgMAOR
PyMUlk3z8IQ74ps37zf3irYAEw9vHQzFS5B7nrWW2vp1dbLYvElU06uNBO34z5dxwRon32K6jv8Z
5TIeHKHh6DmCUfS7/AT7aHwQ6Obpn1+FIBVm8Rsd2iz65tKmm/NpkrgY9GJvavXxkCXINREDz2i9
S4rraQuq98Z368VvPie+XbRa4K74y+WqCAYMDfv0vhHwxpk0O8O8QiUF87NLS1eqlWLWta9/vqWX
O53pjloWKzChEFBmLrFega/EHni68mQTOkmr8ahFawqhxL4RH1U138yCXw7w03CAGR0F7D0Th36x
3TBHbxCOYZQ8QDQUZ+r0zlLbjTtx8FfYAzfa1tlSgn+dTNpv2cOfr/V339mvg19MHiR6dOXYMric
qPh4zxg+vnlBf/cEbY2SIrMwa/6X+pNHeHubMALrySIwUlck+kLzceoRrXX0hvQpS8NvJuHffBTG
NEUR3QnBifLXxftJQQ/dkiZ1p15RFvHYnuHR7yt8PUqmz1sVj4LQl6V46mVyVIm46joSc9JvdnRf
v39DAzgJp4jtKyeP6d7/chCQcOoOFq7mk6LgTcQPVPcbw/nmZf3dpbLiyBMRkO0BZdHPoxQluEFu
/XBSVArzM0IvdG2mvtiP/REf9M/2vrzDKP7nt+brksOV/TLmxVtTKcisvc7nylJ/TlgwARszsg34
/M9/HmiqHV9MNFiy0SKzbnOC+xJrXYwhFc1cGU8JEw34QCAB9kJ9tZ5QCKfJotprd7g5/jzo12/i
85jTc/3luXn03HyE5SM+Q2Uh9w95/R2j8uOc+3n+/DzExfKm0eoPYl0eTxqlIm1XHPqZ5LZzzos7
aSMtcMXNwhVy0JDO96ZcAQRZObfokP9/F3qxBFZVjrKAAJGTE8C97teWmX9zNP3YYH+50KlEAuGN
Hesl7XTE291ofTWehi0MGXOV3QevbYnMCnXorFvFN/bNEZ/8lfziAZ65kq6iY3kvbnEnuebM230H
X/1S6qB1QUEFZA7EQNIPLnsI4wQ7K4BwnMQ9VQdKc7kLDaW50aSZ9eO7I91vv81fR7t4zCIHym/J
02jvoMa1jYECuZoh+0RmztoMGG1YZ+HS++Ygovxu5vl13IsHS2Neb7SOcZP38NpYBkt9AfH1bO2C
m3Af7MZiJj/033yqX+f56c46xB2w9TW+FHbxVQSDD5/zJL/r1l6062QTazcs1to3A33s2C/fKYep
nYdIIACKv8/f539RdybNbWNLlP4rL3rVvUAF5mHRG5IgNVmUZEuyvUF4xDzP+PX9Xbn6mQT5iHC9
Tfei7KpyWIk75c2befKctjRybi1z3A8fm234xfowfXNu8ye67MNb+RntSaG+ymYDHfWxvfrzI0M9
SKFkQxoEArBj24bkOU44euN+Uk0Id+ipWIoaz8QDPIoOTMwWz9ITILkTDl2+oW1kA/3Uz+Iuu4Mu
4ya7jq71HS14uqvdZ3STAq1ZiOzOOb9D62KZD5zf2MNkm1YBJDtTAr/IIG3LNjH/iRGHHUpwTNbD
mA3RTmxboVt12ks01oIxpYHo9fI6nTsBzoGF2TCktCulIsHv1NXLFMa3yWhdlam8sBvO3INkipCV
JLohCffG73gwWSFosWYUbrylTxuERP+KxB7dT5fHImZjtt9NNjvXIM8h40TWcbJLpIFHD9U1X78f
/W0bPWcBUN7pDsDbwt13GvuKaAmiUWqFpkLocrz89hSNSuRkxr0KRJxWvmeB2gtvHQ82/xSpbsgC
pm4p5XDGT5o0xRG7sGIw3M5rC+UYN9AVte09fWRXEM1ejw5dQ7b0E6nv0WpcobKYZNmW/quORg2Q
Ybx0uu3laT5dTEpolsE3IB3I23127ZuBVthVLA/3dP2Mt+pogbuXy3VY1h9qG462y9ZOIxtLYdeQ
mRLMwdyPsxAVYEkt9aBs9h5P0dXQ6FCP+NdNkl3bibcLyFchPvFZVoNr23/qqtYtaEm7/A0nh4SK
jmJTtsdjU9u3RfB1sH29jvadHDYmWKEAjdd6QeXEKGlHjv1woSB81pSjybZ4sPIcnp1HDaaXPiRY
v/eMyXDBj/RIB4iGkryO/3QL89Imo2QpFkV1yCdm10MyNHLY+vK47+ntk6kEDcGPcHiejOhOpqOk
UvZBs1BiODk1wqR457OcokI282d6qamVoECGUqRZkR2GSkbZhLr2QAZlPaoNUCTArP2S8rSYtCPH
ILL+iJkJMScO7Dz0z8PCSganr2j7LFWIcrru1km8iUaJQIUCRb4PUXm/7swxXzgqZzYvlkk7KBxZ
3dDn4AgqXqVvJ2WN5XiXh9aVAdmOBA4QpSVA9x4PrAjQFHwhhrrrPBtyEjgRLu/eM6NnTrk+YALl
ZSnP17muIFW0ymofT5LcAQKhRSSpATxST66/mzIIPyjIlIdOqZayEqo4nLOZJzfA8cVt8bSzZrYN
kLFtnLQVLH4SPcaOKSW73IqdvWHldEe36ngLfdd0O1Zjui5aegP6ZlI2jIOkheVA6juCKpTo45kq
qLIkD+iuBkh0G+Y0Yk+I/l3HFS2PcHuXu8vTdnLBo8LFZSWDyyG3wa6dHXo0koIq8ap92MPx1qfA
gAfAuAsnYqa1IGRXhUMhTJMpMmBlNkN6WUxD5pAhiiKHMAm6B9c02o8x3cG3nd0D8ZumR9ptqnUf
0UQR2VX5hzXaty8wZDqywTLx2+wqQ9DbC4CP1nuzgzxtgjNhO/R2sjCdp0efhKg4BEhQiUTlfJwO
kAUItet9XZu6K9tT+qX3MmdtjmP/Pk6QYEePPrwCQNrf53CgPF1ezXOHgHMI9zluRxQFjlezQkoC
anKz3veQo+zMrISqIu80xH6Ca6Xo6ZYWyG1Jl8b1ZcPiB89OAO5cyMtjmtWebSOb/r8AwKd5HzdU
cFpHK3dq3bdrj32/lmB8v6pi59sf2oSAHWE1hM64MFEjm811SlVLCSxf49R9laR3oeihBDmuJC8g
HBe8y8mFNbM1G9/Q04zQFp66d4D5Iyd3C63VbU4/4T8Zkqg0KtxZmjnbpPAy2Uob6+oengHzh0+2
cVwp79rXy1bOD+a3ldkuMZ2uaeSIqKkrh6s8t4AO3wT+tJCzP9mLTJmDRwQfgr4EKdTjvcjbKPbk
KVb3fbU1p6sRRpmKkw/PwUMzLGy/k2CNpKVMfYAUH2Eqt9+xLakZEzmxBkb0MUV+Gj77F5r+L8/a
ydEWNvS3giwIRiCRxzaUmJ5s2lvkfaA7gF7r+Bl2mBWCC6tJh7VTobWrHtXrDPrUy4ZPr9djy3N4
CcmhVpmcEl1GHdWnNg+viJPW0vStSsOnXLZ2NT2Rqim5zfTZaeUNkOoFanoxf0fHW3wBQo0gayCG
PYlouN1teHEKhdZDuvYl3w2c1xFy0zZ9hPxu4RCcxv/CmvDSQAWJ/+fvwYrg1ArCUtkng7LpLXNH
w5BbQ3ncN9GLPnz0EvVjkL83wJf3Uryiael6hKXw8qyf21IEcCbDRVICNOvxcmcpfBxRoNIUMUmb
uv6spZBH1d/lWlrYu+f2FTgNIigcFroV6rGhKXbsqIIJaa+9j2Dgrj6XwNe/Jygv6XsgPn8+KqCy
KIZwFeqUJo+NwbY31nGsaHTn2U8WghX9ADlDlX6EIGThvJzxMmA0fpuanckhCgd4tFSNWo365Jvq
tm2G22FYUiI/tzXFowWQMpEMc3g8ojKtWoj1JjxzBOegHzkfvY72j0ZvX7S4vyrNcAn6cpqS4W1K
lIdAA/KlXD3C8x08lIo0a8NYKRv6b1P7YzIqgl83nW40NRjpCoTbGXf4I5Fjy7ViPUcYHemMoLuD
yoZ2YJmrCqa2zZSHcJ0mU/CuiOtvOfx1u9Cou9fLC36a/LPFI0ujv53lBvo4W3Ej7lXFa5KGW7KD
o8POPpVOQ1813dVrv8Il64Sitx09+KtAbmQ3sQoavMqpRXYYjok26DVkDVFKzRNa2i9/3OnaIR/P
68yRhTQTwMXjiay4HvoiTYiWaMWgeSe6i6pA33SI3rqaKd0iElS4l02+AWCPXRn5LGp5oE0BMPJM
OrbpBGrThwLv2sND8tm32+B7HzfJ+7GHdXlFJr7/PKSakyPKlqaf8jaE9biJJDS+W+o374fSDu9t
CUkylJAo7NNx5kXPcRJJn4tSpgFUUixwwdLohJ+1EOLhVc8moc/EU9XHKGhoWEOvdrrp6Xp71Asa
ZdeVn9DT6ahJEK1lJ/YgcYslfjBKkBBtmkZ9n0kF6UwaUuNPZM9hR0BywPqsR2r/GCsjLE9N0fZf
x9qkstul6FrIpLXB6yZm9wJ4JP3a923VrbIy9fdDTznjD70KJVkAFVzAqIOr9AvMoiO58GuQI2a5
x3Vv/MEdoQWGNxnukt3l1Zv7lLmh2WHvJbmvtRJD9LciAtVBurYXgleXrYjPPdwicyuzLZKR58m7
DCuGDIa2DFxaRBbudPEjDk2QICB3xx0Hiy4irvNUoW5LSpMpUbdPUhqjgvQaUSp0N6vIXKcx2bU/
GxClVpCOnDJk5hyFDOvxnkeGgg68pOv24RsruFzU69oG73/ZyslFRgKXBAvvK9ivIVSbTVsHzXen
SCEgjaCDTIVu366xnpqy3+aWthq7iXKkjV5zGP/hruCdhWFTxCWUVk+e/nZvDk1epjwudZQJoSq1
Sghy7IXhiUk6XjKsUJ0nvcF0cn0eTyLvOUBsUH/sO6nbqO3eVmCCBsFzeRLne+9tLAdW5ksVes2o
mDnP1CjJ3NTxXqk99NvLRmYakNwHYsbEExFLPKG02dMJ4UYIMeyId2Ij+oKtfZnDwdj8oI6LBG/h
RqZ+VTg9vgv6Rw9WLU0bBv6kvyqkpaNwum2IfageU37juygXHc/rmCZtPsCv9jBA6J/BixpD3jfF
QKTUBoZNfVs2jzVMBZen4OTqofkFtRZI6egGULF8bFUfHX2kdBQ+wM5kONtwuDHoo9Wv09fLdk7X
k6uN5IdAhYsE72w9aaWuFRVNj4dEaaStPJmUxmHlX3AnJ/kVXlg8f9S3/qQ3zOHxcGgktsLEV7lJ
NWdY6bGqgPLpx22n6Cu5t+Q19xZqAWn9pR55sYR5sQSsmw+UL3grfBDxyWTA9NlAsz6EczlTGii7
4H/Jx7RfTU26pG++ZGXmYxQIjNQul5v9ACOgkQLwt+jIWdgb54wYOlrtzCk5Y3W2N4Y+TZKBHO5e
802uTVQvimfIHeSFUyi+9dChiBnjsjSoG0CQx6E8XjOLoMeGkF0cQoiPyz6sNhBqVxt1sMNtWcM+
/mdbkWsNYXIR8iAvJqo6x/a0AgHITFPKPeR6uOafpfF82YBY4qMBvRkArcxGwB/PTzKxuZnTlV7u
oQZCa4c4hhJR8PLfGZkVSoYqYwcoGAmhR4/K1356X8LGfdnIyQ6YjWS2NFlsVKjaEwEo+eceGGWI
wstlC3Ov92sxfs/VzAOn9NcXQ6CV+7xcD9cp/CYcVKSdoFxq3H6pmLW0MmK8By+WHLVPhDWZtFT7
oMRI3PS3JDAWJm3uUudDEh9xYEQptDGLxPIX3xjPdF3qq8Hihb5gZmltZi4AEZu2oSWp3I/dVw3A
Ybj0RFiaLDHOg3FoIf2r0qCXe1imoX58sIwPiv3z8vIv2ZidxSSR0pAmac7iCB7Y/qKlL0a7kPFe
siG24ME4oACarKlji0UprWYK0KzkNVksRy8sxxxw2k91VBcOI+ls5Il0uAQgmb08WSeO8vg0zuF7
Sc0gilIt95YSXZUWlKrgqNXC1Yqvlw2d3cG0B6jIFdIfOod6yo0XAH7k2PO0cG1qNUb/2Ro113Ke
PGOhJHJ2dQ5siT8/WB0bXR34JcRTpnLWrXWndM9mGmwuD2jJyOysVGgvJ70q/FhXwGR5JdsSLET/
4PlHb8DvaZsdmKaPnap+s6IGa7jI17WEIBTcA23251saACXlDRKRFMu12XhMSa2cWpJx/max1iEa
4L28yoYFK2d8M8kk0EQ8aKG2m3cilBDKekVVl3uYcWFShXKnQJkdoheNquraXnpunlkkzBGRg4kj
KXFSgis1j3p8z/YuP02krmJYMOmDvbwTTpKqb4/aAyvz/TYYSUIyqNyXqSteLvfFQ/wYjeg4repu
VX6b3gWP6tLD8+zQkHIXkRQVjXk3ctzAnqgGLeuFQJvn9T9MlCP0JFtIT581c5B/mF3Xlk2GnEoE
gUf0ZQDrlUj3cfv98gSecUJHOY7Zha3qStwYEjYiL4EH+rFSnusm3E1pshAZnF+pg9HMjpNWR33X
1Li7HmIDlXKeIIl+V/XqxzzxN1puU8VrdxSknwwE5xInuuksbdfB0PLfjXh2R1l5TFq1Fx4qajYl
slUa3MSgHnZ2kS2YOnmQvu3OgzHP7irFjnOFFhVUtAIEijYwJjYf6ifrKn72EkijN9TB8nSdbxEg
vzzIM9fX4bKeCNQrUKP2wrASJcgeeKtufLxs4fRtdpwdc+YRa5uRMhHZMcgOnI8IUyhfoSyLG3rO
No6PtN7CkBZ2qjM7Db6i5MjzMiQN1cl4RFUTNr04gwvwH3mu36s2h16GRoz3DLEUqqWrhzdl3MH+
9HJ5/hYOtyNW8OCiTNPWr+q3FcqGK6O91YL6Wo4W3OOZm/9oG8y8oyfVqp5rrJEMp7LSVavJ9F21
hSUzvq8Uf3d5SGcvmIN5Eyt4MCSlqJDxFvPWIck8IO5T57tiyjeODrUoZ55O4Rb6wstGl7bFzK10
0/81Co4dtwJN37M9vE71QrOF8AqzRyAzSc2Mxm6SS/N6g0PjXtY2hOdNlm9jKK9JRa9MQM6WU2zJ
06Fa+Xp5YOctIuDMO5p/5vs9p05XpsnE/Vk4Gy+K7opsXGfZBNrIfoodZ102S2CjE+D4L3/12+bs
NkC8ECGegLd0pkvrXvs4VHCba9166sNtnkO8oF4rDvJoN9piE+vJOtLtCTLRVKnHwpf0xsxwsHmC
3EInUZWM+6b4pCXlpqErNzdydACWoHMnEzuzNBuk40S23qe+eV/JD16JVFrNACOeqk343MB+SHlh
4Ri+pVaOds/M5Oywa6PZm4qHSX23UW/qF3VaUzMbYFGpVwBJVtYVTOdrKjIvxs1oPiHGF93CeLvg
QU8qfBBy64K+iBYaReSAZjnJEiW2BDU+8z58qb/0P6tNdV0/Ve/9R+upcJMv7XX7Pn/AOCW0zWL5
++wCHxif3RfoBE8exJvmvfmuJ2UOfwi8bkKMaN3d1pv0AdXIZ+hKhx9L9CGnu1oMW2BvAdYQcs5h
mbGWasgrBeb9gHYuDN3oJzebSnLDxoWpDRmmd6Z7+eye+N2Zxdm9LyfjqEHnad6Xo/OoZh+UKXQH
v9tU3gsSqgvLenKTHBublxtlJwvKoBb7mS4wu3JtCzUJR15w7ktWZsuXSFPmwZ9p3uc1Gj4VNwjM
0Mq3y/N29mj+Xqk51rMHmaylptigsLrDeshTy7nSKjiuU8h6IHmzaVi8bPLstgRxzsaA9IXa6fGl
ZaO7Sl3MQ3nNhs86GdZIDUnJTbDU5HV+/n7bmbmAMEnUbkKv5T70aXvS7gt5p5YLD4alsYhvOPCh
PbLASp07+ND8Q5K2G82SYDCETs9YcGinge3bnvs9GvElB5bQzNTymnrZfYyi0KPzrXmfwXV9p14n
X9tv/UfIM+x01S5FtUtzOLvr0c8a5Io6+D1M9UGFnMWECJr0fHlDLBkRe/RgaBpik1FhcBHpKOrZ
YbhF2ayOVPeylf/glH7P4MxFSDIwHEdl39WZ2+l7qVg7X+zvvHzMV0lGL3FrFgsn+PLuUOWZ989r
ENw8BYz7Mt9pzm1ifahpOIDM9/LIlszMHMU0FnqQ+CyS4Rdr1fJBAX/Mho3qVAtTeBJuHu3Bk1qX
TBtWpI0sVBFuQh+lmZVoDN/BWSJD/Juv/7thzfxEI0tyDqc/Z0v/5pn6TVF+5fW/7ittc9nQ6UMZ
FJNNvOcYJn1DJ53ZqZ5ZGUKrxj2qXy8RzLVPAxxlq/C7Azvm6n2yW+qkE65nFp0AbqB/n34QCt3z
di99BEZeURu+dzR3LNCi4exeHtOZM4UFUSfkBoZycbbZHbDimiRhQQ4QhE60pIapE1I+KzaWrt4F
U/MYR0ohiA5oMrpPzQjpXTdSq7UW/vyvxjPHOdh2gkYBGJZ7Wc2RhEJhsi7WqbW0w5fGoh67IhUB
h0zrGItl9WudwgPiF3m31CBzfsMBdKGkKxoN5+ks05lSFNIQH1Xep/feSznAFMFrXt8YEIAXqCSt
EAqGKuefzOFvqzM/m0+jnGsDVnMBTfrQGGiBXF82cS7uZt/9tjHbd6IBarLyybgHqXZnwFLtZu+t
+2BTvU+29qbedD+jL8ZOW6Op+lVGn/NT/jW/uvwN59fw358wR7nqHvAKpRyN+1FpeZ86G56mSf58
2cj5E/zbyMzn5goynZnHOHvpZQy+TM2nP/v5BkfX5g0K5FkBB2OKQR7ciXEpow3rly1Cwsie0Cz4
QxrkpT7Dk34T4RwE7hAuOGCIJ1AUG8CgktRK9xBLmTxs7MGTPtt21X2Mx6n9pKtZGW10s61eoyQl
HYq8WMjDAa1RNJn84SVEchPZmETtPytmYaCelLQoyxd0s75qRQip/ECyelylEGxlq1Sq0StqurJZ
iGHnsb8YBUhfJOAptTvwyBzPldMiXezrSfOAjPv0ocvKbhVVZUom00K2SEmvBY3nwlkSP/PQg7/Z
hDiE+8KBs29+tSP0m+alozUP+PLuh9JHPUokSLRnPaSTRqFNn5CieB40Y+GAnRmrJcoWCvg4gTeZ
BbWRgwoNyf/+AUKgxz4Is22QRoCbW2oKUJgFOxXZ0stb8ZxJZpZdCDsjL7rZVh8TMJXIOPUPHlzU
q8DrfkgcKl2TPzTa9M5DpOgPL37mVizlvw3OnHBkQMRbalb/QP0kcPtE+uCgFLdSR9qx6tr7w+cI
1hgUHKcmKHEZwqPj3aPYhRn58tA/OF6A0OxYRU+m17/kieV9r6tuibdkHqwJc3AcgdDGHiiK2Wbl
goG53M/6B8OCGQiRDuirIYJbpzmyvygs2gsx6EnYSxsdUDqQqqDaKA/N4Wa+YaABJNnaQ2L9DDX/
yYDDM0azPZaJ3Txo4A37Vu3Td1FZ3CGDtLCWJ+cEFB2FL1hEwKjA/TzzY05lG1JEp92DNkafB732
r0fZb9Z91rw4hVauYAu2kK5fYmE6aXVg1Ed2xTIc+M/eM/tkHDRGHSmvw6hvA0O77SWVntRiNaFG
XwPHrWrvOuoRtI0HjWacbMFHzO8IQ/Cm0IUOIk1wqM5xMlWCTlw4WeaDEcv2JteMbNXXiJxcPp5n
rbBpSFnqhK9vM3EwUoXVrUSb2gNivuUuS4WiUUwPx2UrJ+R+gliXqh/doPBuG/K8C8eyc63NWyl8
HAazfVZT247WXu/Je2fyMpR20sz8kkU1zQ1JmAcDdPWNrawLKys++LBkPspVOOyisbn26zzeTr5c
3kyRFH17+8w/YmX/j1zrR4zsF7nb/x9kZQdnJdph/00cKBji/+Zzv/+Swuf+/guE4/9696WCBPtf
/3Nbfcm+/fhfh7zuf/+EX5Tskqn+xbGjC4muadnmd9z6L052CbZ20TAD/5dNyZWDy6HO8qoJ/vf/
UOy/FEiBLeIFh6YFEPe/Sdntv2SR6+R24sCzQ+w/IWUXfuH3/QqaDUJ4AKV0wuI2RIxyfH7jIa4b
Ah4NGm9FRe8q1ddQS8quloVLxac3ONncFo0fkKaTC7dofD62pRmTg0g72pZRDTAVDlCwlvFGjQOa
Z/Nh7feEMFnnI5FjovFQNKsABZqtzYbm/avpu+ZnKPvGVRNPyErrDcD8MNjoVXZnxfJSHuitiD/7
WLDRNGbj4Xiq2jOHqtoNeD8Wb1Pn1gtaEPT4d3Zyh07Ruxyg7VAgGFQW9rOZGNLGKq9kJNB20YDs
cFrbMtwwFBcKoTZTavbXOCw/QCVlrYsGfW+rlFH5aLWNakflJqJdKc5jbTsgJLLzA+sGKlUgofBf
uEYPqWJ0rzY1sp9+gbB2Va77iR9kpBDPKGqE/Ht0W5nRRgvD74HtPWmlM+xQSvlgl94NtMbGLwf1
Ryf/4pk+Pv3dD8Rbqh+cl6L+17bNvn9pkEH4/0CdQTje/+wEtmGWfMm+Hx578Rd+nXlN+YtzxWXs
CPUB9jqH99eRV+W/3tKxdMpZMmx4Ytf9feItZBiAlDg6Xd0af1uUOP6WYTCcv3iYQIdCKoNUrogM
32QvUKV4+LVlEbRg2n//96EwwvGJpwKmgqGm8YqrUvBSz3MimhaFAQwhgWsOYQvlX2L3N6hwBc9O
ri09U4+jEmGLXnUoOZBJEGf+7X1+cGdGhp/EaPuFLl5M/9q2aW3S6G/qmz5VrGZtSEiCT4DeKMxk
SbyACjprHKJq3smQKsMgeuxuZN1vosxXUEnQpfA2k+JiVzk0WOsdwt9ViunG9tIbs4+WPN0sKvp7
3NBsWmCfKNDMGyKpu0mllGuBW2jhuI4kJXShEpB2ETDu+6EvEHEyBz27rf0y2I1pC+9CbKnXah6b
6zbtxyUW/Vlw+vcHOTTAEaPatJnPQn1JqeQYKffARV2nu0v0HCHwyGiu2JLT1pvK/GfqqJWNQHRb
b/IwjreqETuPNu0wC5RiswT726dY9H8D2VMFiGpeb548hda7PA/dBgKFd1GWmc4aJTjn2pQDlORb
KUgfpB4Vxa2kl/knJ2mnnxDn+uaqrXwHJSV5rO4o5crOJnKWg8kZ+uPX9/HeBNdlKuLEzZLJA/w6
9YjSnltCc/Cky92ABOo0rk1CbLfKgnqX1GN1qyUQ59UlxDLoudULdCvn1ounmULeUhcQszmizZZQ
PPR4B7qBXg37MizgXIQC4T5sa+naSkprMxq+A4GwX8V3cRCDQhvMrPtCqdneHDi2v/3HZX8BRYdo
VTB503Bt45cOI3y6lFonq/3YzagVfK8SPd4OkdXsGr/yFt5Qx2+2X1N/YGqeUSq8wPNp8YhdVS7B
uI2W1N6Ukud9RmBofGgTZQlkJ1zA70v+zaCYXVw1qR94CYQLOfBPoeJEUlLUkasFjrymUy271fVs
qRGdi+DUCm1OkJLCM2XO3yeZkaoSnZrsqL6ARTLWCpweGUgdXUk6rIwvNJ1aC6s2ayP9e2jQYtK8
gQuiW/N4aJE0SuHgD5Frpkm6bdN4fIhqnGGaSM1nHcGprVEM6LbT2I0s44Qib+/zMkMA0HqI01zd
KU1kIrLWOsbz1A3gQf50W+EABMkPVGn0k857cvFTSRm2OX3ieYMsJqEUQmlhv9NK3VswdbqtyFoR
39JxzG/yCUkDjq6vcl2sstGtpSJEbJYP++CXSbeZLMtfyHSc3rDYs+BMEaTYJORnoWM65FNNa36E
rB/y1llpGjuvlYdrs5CdX9HYH1zmaLCQtmBsXLQEDser3MYVXjT3ExeVL8vVqwL94yhIYEoZrIX3
74y3T+wobFHrsAlQaEuec5XEem2FVDk4nbEzGOsUUpKbvOsHYwVrESIdfTEiK9f62r2SV+MdtBjF
O19CYtxD2P5nmSrta9jqDlp5Y/8RRAw9zVIzmK6OOOFCufj0xHEzwUZASwstNDiv42mxepK9sufF
rlco+bZvkHVTyJhucW/aRjYbedtk6lJD1XmjTBAsGoIPfeYopziFUyIbYzesc8SltTS2Hw0O1VUF
wuBnMSLeE2ua9PXPz5Ep/9uqEAM7dGHAPGl0gs0IhodGvw3t7jEJEvNKmgZ74RidOksmlVciuwww
AamWY0u2OcaKxy+ulkc6l6CjIwMy2QssJGcc17GZ2TT2RhFWyKXEbuyVoBVKqUQ92g+vFF9WXFuL
WsSYrLxdj3YrvRYGhGSrcBjSdmXpcXAjB3H5KA0ZpNkoZN0hZ2k9XJ7wc94E2gLuRLK0ZDJnr9jO
Cu2xC/LY7Qhur7R2QMy7sc33beDkr32veleX7Z0JmJgQHuf0JNoiqTnbzLlcNOaU0Tk3GaX1tUHh
48fYWUJtfmgMc93XTv+x6YLsIesNGy1tHfapQAn1EcVmekPRe/TkL303mUD7Qt2oF26ac/NBBkO8
6PmVeOV4W/S+w1YLutQ12qZ/P069JK2MvJRecLbxbQZ72fXlCTlzzghjwdPhWm2RjTs22PYNOWtr
SN3IV6J0nSrcHyFgutfG4t+gM4IjIeoy5/GyWbHvjmMFm6ZsykS6wjDh3Ts2GweK0o9pk7oxmw6d
x9Fzy0HNt3Jl53tDCVF5VpVkrWigYHLfUha2wZlLBfOiiUK4tZMkp1qONEyneeqqdhZsIPGh+bAo
4nWijUvkPOdMqXRNGzQBiHy2WPGDqMjIiYuTpudqtnKoVPKuvo2a2kIYGLm1BadybjGpy3KdwGdG
Gmy2mAgwm3lrxonreNWwsjPF3saJbiDlRkesEnrDrm3RHL+8lGcGCEcrVzQ9vjo38cxop8G5j+go
rDhVGzzVnuVtwn4ab9tYrraXTYndP9s11B+YSwf6e0STZt4itg1fgcDBd7020q4HRe9h+aad2AiC
ZgWNRLAJhya9Bjv3888NQ7L1FvfQPT4XamO7kptXNAmeIX/4mChB/TEL1GCnEQSt6rZV4Wyz42cR
/S7l4894BCIFUeIhYoBWcTa9ia5XOuSGCKjpTrBPSv/nVIfmth19BJxyrV+Igc6ZwxpJDbyBqBQf
b1ee2bxRPEXa+ImDbKsyWq/xNBUvZZAlT4rnqQsze9aegwoWzHhcA/NXSmlK8EVKvbQphqa+y7is
VrVOdOl3U+DKabPwFjzdQcBlOB5kIS2xnuJzDk5jZBk+3TJd4E5enojXb3PTxHXiTonc7qSgeogD
+X0WGEvdxzPlRRHvYZgCGoVXqAZhfTk2HKZxNrSOHLi1EqkAdMDd7eOhMAd0jQbnEYhDloH95FSv
bAhW8zWMqGN8W1jmcG1FhIDrGj6OW1Ue/Ja2Yrn6nuRelW96LXJerEhz9q0/odUNc3yPOrnfjOMq
KDPZWA3A0B9G6LuGta4kGYTqviZ/VgovstdlMKLbC5mqvuCJzgQeKBpBSoGLNSjhzYlmKr011Aw8
uFs2crJOigFucUsvNskwRJvYVrx1N6G7m8lysumg7OL/SdDH5HqyVZNSWUtxOt4K/WtXUqWlZoAz
GQG+jT1ukIsWSJbZNlDDPoLxMQjdYqJ82hiT+pQrYNVhDjCuZCVAcFs1o1WTQFmqQh+zG1v4rbPY
dBbSaqfO06HRErl7C+ELof5zvC1STRn1IDR811R6a+0PabZu4MG7TjuKnZd92LklgSZQPJkJOEnE
z4527cCDpHSK79Yo2NcrZdSqm04DyR7GoaGsHBiIno16kJ1VWfrdN0kKtGbVQxO5Mc3JvjHLpkRp
PoXKlPLhNvJJmi/smtP7iwQv2VSLmiAkwHMm0W5CaxpURID2HcuSl2qMCFJY3RVGYbuq5AerOK2W
YoGzRsWsEI1bZNFmJ9Ov7U7We89324GzScqsCCgzO7QNVVMWf+xtDuOUWksrL/z28V0mktm/zc78
ugmZzyAFMU4O0e3rxNZQmK6ycXt50c8NDjg/sR18mHANz+IsX1fzoKhxOyH9PdfGFFfrNu5p7/UC
RA2jzHDByi5xdJ/J+gmhOgFrgaVbkCof72oVIasEcZHAVbIkXyeZD2bAb5ONaUjTk9OFvB1FaB9n
KN7G+ZCvyGhYS9tdrNt8ggUcA/ZjWmNONIudwuPhIj4iD1Ntr+uDf2X5SXVvJk3zyNJ2r1bVBzcG
nuYa1FJ6nSdGftfHmXRDdVF9ZxgjNFeXl+M07IWhB55ZVMtAUcBGdDwxNGnaamWROCIQL9waOodb
ybF6CFhsa1VERXPXRGm6a0LkxFvSspvL5s+k0rFPLyo+j0uQ3PWx/Vahu0DysF+bZb3teGBvUwrn
d04V9OtJUofbfOwHeY3qT/S1psr6DjFdVHAmLxCU3IW2cB2fc3+ULokzNAqZZNSPv0dxmrIrqypw
aSkar5Su7beDb7/YQhHn8tDPzjy78i0zSUvibEvywku1UR44CHFsXI2Vrn/qyKTtCmesh1Ujxd5a
Bo50pWRKcO91g/rpsv0zgQdVIiiABT2uor6B2g4CD0ULCzNICDwSnezfWHo/NDrFPgxV315ZRRBd
q2YYAROu/C+XDZ/zM3CaUzuhNI3suFiCA8OIyg1WPzHFiVz0uyxzklvLIwN+2YqYvvlhozUC2R1R
pTshjTFzylW2UgduW2SyG8qwkwQ1raxObvkftCpLFxIb5/waJDUExNC5QH4l/vxgVNJUw1WXYm8K
1RHyogqsXEaXVrQqSkd6JrahTTmNkiXl33N2aTxBWY5MIenn2WwOcTTJUSCF8LiO4Q6s3tdAGuW9
2Yc/NSlUIFzUfl6e2XMbh1tCt3k9Mlhz5sEDyfJsn5DfrXQ53DhT2RCjjla76agGvSpm2FHkSpyH
Oq0WD82544kKl1DTBvNlzO/j0EIHznLi0LUj9IUAD2qbPK+CK1h2lkTSz22gQ1Oz6zDLkgFqkzR0
JShOVrYJTXmnKc66AXO8rZEgWdiwZxdSkMIJIUzKy/OFtFlERylD10uIg6vJtt9BcKyt26Fs1mEs
0+QzJn9G4Pf2CBCmqI0QerKFZu5Xr+u6RzM1dCfdp5JZSeHa12xtyxu9X/B35449bhWfClcvgIvZ
fMZtFDuETRQGSbFtVZ/K5Fj4kXt5c87Uvv8ekWC74+1GcWWO2I+buGx0ptC10Gy9GdXK21K5poAm
AVm7Smz/rpOj6hN0TMWTpefK1imL5mdTTu1OhePpiiCw32hdgQSppFCfUj3I0LW0dy3VKBZc8Lkl
pw5IpR4ICnnsWaBnTWkM1WUZuZMNO4dUZsamqAzNreTQXndFPu301NTeL8yQiOBnnhFoAGJ2kKYq
nKNZhD8OkODHVRW6qeogXKO2r1oTTi+jJ01raWSHK22ZXFVKEK/tqUGgQO0XisRnxk2pGtAAEj1g
n94eQ4e+sm4Sv8mon6shVKy6PEwbfajCK0eT9I2iW+FOnvJhYbLPPbFI0ggRCMAKAPzEVx1YrbXc
8AOax92is6tdUFAG23RWYK1JvzZUpzrwdIqevlOapruXlKwfV1MZRtuQUu0S7vmMH+NbDAhPaS5h
EmZhRqur6ZD6uu9mpi9vdXz33up8baNpY7dQrhLueL7cBvgMEmGC1HWe1/f9RHWSMfZdpYkV/Sb1
muATvYqp4pbUWHaZH8Q/Is2qd4HvOCmQ0qq6vrzjzi03KUAWjhCPFt65Z9MLvxnaPHApPem3WZtr
173Z/h/OzmtHbpzr2lckQDmcqlTV1e12mBlP8JwItl+PcqJEpav/H/oDfnSphRLaA4xPDHgXKXJz
h7XXyh5LZLc7zbFCyHiPdBt3vDdVMZZNwA0meQvRMGbS4zwt6NbA0vpg5cmIuqf0H0EHllfZFkc0
aDuPIjMZEMchEa16+turDGNiWzs19sAvnJMGRLk7GIxzRf132drzc7HqRwJxO4eIt0LR9fKrAVts
DnTgaHM+17RSeIyXU2dPqCdbenaBZ6L47f4nfLWdapafB58ON0Bc0qjbu9PRZ1vJ4otzDue5ytD6
B73BWzJur0VarHcHj+Hry8pR5WEyCBBhhsTkrUFDL82qKwstSm3ZP1KLcM6xpiTiW73o/oDueXkc
EF05w51nXApZN5/TPKjOXVWVB/dnZ+lK4VDneQTdDrTr9pf0k9ON+kCVqtFXSI50xh678jLRrGpE
dbm/za/eSLVqpO8CHmNKQVtUYt7htRIdW5UeA0A03GpxT0vbWunBY7y7KPBLPw0xJ6D+/oUvTIaC
Qo8+aFFeIFG9JHF30mpnpHE+BuAy3SMuutfPMhkOR5VDqmZkKDfeGmx0Y5ALPdvIlqJ9cITfRmIS
2XuQcemPrqeDmzM19m7W5/kLuLHho53O9pdKb51L0o/mxavh0WyTLLl2neLMrj3xXDRa82MchTw4
7K/usvqtBES0w+kEmVt/FSRzGcRtpkVxNtdPpmal39ZRl1+MIklWCLWE+NIsdXv2RXVEpvfqSivT
SodJeWuSpM2xd6puBBNKw0IfhuVxzDvzc68FzkUE+dF7uHPWQBsSkVEHBiLsb47AvAaFO9ma6qQu
yZMs8xnRBC37680nmmomXpFeHoqOWwqDNZ4aEDe5Fvmx2TySLMh3sn0j2SlBH9gl4D1KdIS4D2T9
7enKjdhqKDDH0VzZ6HV2dRCao3NUwNnZMRSrqFqRtTMWsa1VZAEIGt9DsDlIBv9ad1p+8cdavLUC
oXBY3BU7IDtnOZuQXJOapIYFD3AGU/ljkg7WZXT8MhKtPCI3fnXaKIeDX1RdDoZbycZvt81tPb+i
JuREyTKL82xb2d9FCsm5yKvk+/1z8OpOuXwh7pNOFdWiZbYxNdmt3pfJhCmRG0/CsOOzKJyUgNxw
T33apx+X2PlcTYN58JLsrBEYvBKl+Yls2c6IikEigQMsMpoKP/tY1nES2a1E0mg1/YM4Z8cUEvYB
zGYKx0tcf7udbaInftIbQeToM4CZYYQ42SEzfieDvFjOb95Q+ntqJEk1VvEat8Zg9+4Q85qAys/1
IE5d7s/vRAyGJ9T63vsq677920mK/CTtMilP943vrZSyETS5DDAQgGxWWsRW3UL2G0di8P/NYoqW
VVIt3HHwKfct7ZwbKkTcOVyVoeTUbpe5Wrk94aAAg84mZKxMMywRRbr0d1siznOq5tR+squg/juJ
2/zLfdt7q3QpNgL0QgPwle3MGZm5Gt0gKisSgEp43tkaByeykDk6OKWvXAvM84DJArSoCTRekXnE
AE+tuoyDqJ8C43HW1/FJam5/sKBXr75qMQE7ZUyPvMNxN0GqPxvJVAH2iAj06ye3XJLTvFj1B9Ba
5jWZ+yMh0Z0NZF5Lkeqjo4h8+uaJcUAUiEYgCVllLcjeFCQm3XLtGjStc/DO7C0NxD0oObrEr5Fy
xZSZqa5JP9KoNT8NTV5dc5q1ZdgoFvnInoYxu94/Hpvxc14dthNdeJqn1ImUJuft2ZQ1xTEFEoy8
gXIQTHVNtYblUhrnZknG3yvDRbc8L5c1WjoLQeW40vwnLViNE5SS9jlwG+vs9nr25/3ftbfrig8G
sUM+MkHM7c8aNWH1rJ9RuSmt/9V54scoScblYfHn9dObbYEBUPtOLdnE5q0tp7HjZa6TgI5dA+6g
sbyoqqs4TK3qSJxkxxP8RP0REYIqhcHy1pRIvTiphtiPRD9WlzQ3ZIgPN5qTrzMBmlpi/MuX6299
UDU/fmGRfEtFMfHT195alo2Zt/7CItd8YOBnjLtrC+g3dIqxOzpTasNusnVqcMyRgQTAHnHAZpUF
FF8OXFNc0QqQZWf3xqOw4cArJtt4dP2uuizWGD90sOWHppcvlySw67e/Y4xa4onIdij0bgGu+Wqk
ND0NP1oWYE/jOtlPZW0YkVOP9j/3t3bvowKfoU5HngfP1Wa5yRRMw4K+aQQkSvs4ZouPwk3mXGI7
R50yzx1yW7MO7bwo3oxQZqfhxmd8B/Z1gEIb5yTMAaAZg7VRXLU/qtWbHhILyzRa1oNy186FxPup
KitAIaCjyvm/SLY6O+iWRA4o47ZBCZMhjcaxaL6503Qkaf7aC4ICMFQ1V/GFoSN5a2kCmDfTKGOo
rAJAiPJnHTmTsEO/bNznYRnLN58U7NloROBqCHi20HfpNsXSCs2Lhqn/IWK/vKL19HHu7Pnh/jl5
vYVkvnQbbHaRko65cbUN+Z4ztI4bGSBhrnqCT61BakSdd/SQ7Foi9/p52XU6DbdbWC+BNU+l4QKI
McyQs+hck65CErQW2i8sijeLlB/WQDTsNoc/N9p8MUrhRulYkuwB4gfeOFanbAiOdMP3VkVAqh4E
3mOKOLerYihL1UVbN7LiPI2K3k5Ps6bBI5Kab+OxUa8ifVM1bMEsNVnMNktqtY6y81q6kdPRTwil
jBGNNuvmo1yc6dv9Y7Fz3lXRjY6+WhaQtNtlST12emaE3KgdvX+Azs4fx8SQ0aqNNQ1tyznwzq+j
NNChYP1Yl2pdbqdpS69OutqY3Cjw+vic62Nwzr0ye2vBiQ3kU/0fMoubtVlUQAq7UIJ2KT/QtKz6
WGFORP8Y50NzZQyCXsb9XVTFu9s359bg5sgzEtPzHTmHRrGkoWFr/pkiRxdqw2p/yCYrO/dB3R7s
pbqxW6NAIDymcxCkZDTy9tOtcxzPAtLOSNaV+z4IZuQS7aW8+nOaXUqKqadunb1HppAQgamX6a/7
a947OZCGUvcglECPbeOTSQNll2e2G2nzGp8moyhPDTPHl4qvegXza7wVVsVHtZgSV3wKZMGvCAJR
fY0h/eIC6sL5kseD5oZaNzlPfuU3R9W9nduuZu8YemI2gmrC5gR1JKiF1bO4uS7p6UzJ/Fh6zXIF
Rpm/te3NurgTkDOA8VUDrrefsfbkVKVr50aTDitlVVqmChj6SIfQ8Xce8PxT2TW/8Myp8Rv18CiF
wW3gPSTa2Ps5N6RDPfFKr2iIgjnp+UMYp3HI9TenuywSM4zxIxKG5dtF2j6+2cxYZDtU7WWEQRfs
o609BnqT/nb/XL4ufKsNVYNTFICpzmx9TG11JXVRDooLjd98Gg1Z2icxrvGTDaQZQq1O+3MWBEY6
sI3rbIjhLDLXfljIMA6WvefuODz8HMBvPkHF7bLJV4t4HC2W3S45HVtnipDYtQ6ioz3vA0nBT9wj
acuWLljr+hS0xOhEqNT4ERlVERapNYZ2vYwXN3bGqM9q7+DpfR13Kowj3WFaNQSfWwyD3fkCmL9L
Lt/O1QPKfSDUp9m9rDk9m2FppygpxvExSOEiuv+B9xyPyiQ8kHagErc936XibRSd5USOn1Yfi7yG
HW1EAyoL6TKPQ+hSZTwiWt37kKSoNH3J1SCU3Ti7xl60qrcWJwJxlFwWs9FOXjnoB1NZe17npZWN
14lBZmciWynx1bo8L1o/wlIVrKcsGY/APXumKM8DJCDQMOnv3Z7MyeqQ8s4MhzK5BRZMj9dTSm/g
XLdOdr7/vV5DB9kvJprJOvFvCKar8/siel/nElLIQXci4aaI+SJvZfph4sT+P4WV1fljXqTmQyUN
OBVjm2owlDkgNyY/maP7v2TvK9IIY95eEQUQItz+kKyGOcYwKKE6FiMT4zB479PKP2Lv3nuXVYhI
8xSYNKHprRVRxXES6IkbNUNr2mE5uvE7xuxQD5yGSUtPdpfKb3PdlfUpX+P+aQ5aYrv7K91zCcQF
aqifEftgO6PNu1i2UHK4URlodVQP83pxvXESEcCr9qE3jew/x62tI7LHvasJTuj/KA3AI2822Mqd
Zkh8yuHzvOr4XCFPRhp0VK5Ga760ZnxI2L9nEWgauGIlmAgE5Haz68acMzeTblQ3uvuph6oznBr8
eGLL+DxkjH4eeJ+9M6RgxUyROTifn4f9xWHWtDGWIhvciDQ3Py120nyYgjk+4Jzfu54IycKuAhUB
z8fG33RlYiPTw3sJqNE6lXbin8eyqk5+UwSf7x+VvR2kYokeNDRuIDY3OZRlNpU1TjhyF93Xc+Fo
JnO4Wh76LQh+MVfLwZv4GrCKO3hp0Lz9ZI2ZGgvTZ040oK7wzvC7ILKkDQe69MtT13XByQ6m4qIb
vf++a4t//Um4ZzeIk5M7yOzgGdv7NbzPFOJB0lCNdDe31RWaQKKRZGvt6u7fDJSsOGmi1aYTigbV
j2ay1vKcuknByFVhVBqnOKueoa3QKEQgYztfl3Xo34xuocEDuocQVMWghr3do96Shj8T2y+MNp7n
gVroINznZW68A++8c55vLG0uUJfbZuwKLBma8XcrivphXjX3IFXZOc4YIURR7WAWtHltjCVedauc
SciEU15tAQk7I9FT1CfZUci1awp8o8mQMVn0lpdwdepmlFLne9b5EBZ0WZ7aovu8WnN7EHbtXBwc
PK0VZJXwCNv8a8qDpskdKgKesIcLqlTeRQf2dvX92j5bDrIN9y/qjk8HjkOLAz9Ha93efCmZa35r
VXieyWPoJus9xJuMWr+muY80ctkUxZ+enoK8v292d5lMjvmUWBg52OJyjCkYvLkmnHaa1X8G3rJ8
ojxBclms8QdbOOvBjdx5Pmk30rpXFR2fHtmte8i7RdR2spJ6GXBZzlqznh0hIeLhRtQnv5bVg0gW
//2U2f0phf3kwP7uNr+wrw7YCwefj3JoVxxiNNn2ejULrTj3pek/DQJQvwWW/OQsSEbc3+SdaJq2
LlMVRCe0HbYxg68nc23PpRflTd9eU8+DALLRwRN0QXrt4758tFA5PDWyPmIj31suMRFxPK6GB0D9
/YvlLnkrSg+3EjEcnj7wEsWhhUT4KVsa8WEtZHeVVfdm3BXujfCEghn9Tz72xr0B4Ch4pLmkuU9h
kGShQqmozp9xpEcMJnv+gBIJAyMcYfRbNp+zWkRpjQt1T/RvmEAeneG0wN9zGekinO9/xL2b8tLU
xssto2uMTukR+K1spd/lxrU0YiOEFt0KHQKhy317r6e/FAyAzfr5nFIF3WTVXpJqPbU70ss41n50
E9zkQSGCswcnMLH0mlbtSRe9J0/5Mo7vGktj7qtYsiQa80mctcwWfxfwcp4sma9/WJPm/XP/F+48
Lhwr3aIWTMGGOcXbw+VbS1dCv+BFSRXLZyLj71PSdY/3jex8YZ4VnvCfVShq9rdGbL2TrTdJL4on
5vtgdssf5qIdwzbzjoaVX1MNUCh9aWtTrMmWYQ5kDLuQuwivOQVi9YxIc+vlu5kG/Y+smwfjI0MD
XnUGY198cafeTk5t0hXaCQUNkGIe7QXvXM3SR4ZPc8WbX1rFQ0QziDo1D+DWkXiBpssYVEzk5trw
NGliPpUiM87p1PkH2errj0t2wYvEyBNVHWL+233X5AqbaF460ag55ocpd9fHNliHN3tGqsxEDSrb
V4HKJjzV3MFKVy0nUSVIu/hz2zwSjVHXKcp5YeyxrT/30wRVIB2Ht+KISJ/I4Ai/aM3SStxcLzEw
p0Inz4nigZcA1esWbqJuvixDWURvPcOYolmG+ydrI7m43cu4i0srLzsn8oK6fF+kuX5dY1mdyGD+
+gVLZBRqZAnB9G31ROGxZ/hX+GqBNgCelopwqSesnQ3rINJ//bTw7xMfETMQsbwaJNCbBhh5GduR
F9f5NemzL/iz4eLNOWyMjCyGZVccTS+89sE3NrcaAN2iwenRY3NyELXX/SQ7Ab/vTtncppesmKqD
Ne5dghdr3B7PdQ6GiV4O9uCzO6+e2V2S1AoObvXuqnilVaWdvHPLTrcKb7VqlOMjY5yK0xR0PuPX
oxs2xTpfNdc/knPbtUethtk24lom7G6P4zQhhAUtkx2leg5FwNL7F9+Ex6irqGAmTn9UN1Au+raV
wVejLUlNhhgTNPatPTlUZUadlJNS+NVFd3oIqOA2/ciMeXoyTemfNM0tH0xh5QePx95K1fgmMRcd
sFeZiSvQpuzzAMGDYkiuIp/JQ7WhvopZF4/Gon25f/t2amHMrtIy58nGo5AM3a60E6PZATFHeSrV
4kfgNs1T7AxrmOcTzFROKc8xnIchb7f2zbfqf4xCPyr97S0Z0KoamHEV+9nGb/OSLsLwUFIcWgTW
OidH2zzzNeexh4DicdGKI5jP6weaNSOXyrml+IzO7e2aZRtMKR1tJ4JGPY9Wn5nvwW2Xs4ibr/e3
d3dpGKMapOiHtilSV2au7FpqGRCLtWd9zOpw9CD6ku5cvmsMMzk4PTu9BqyRp8M1jOuG7+J2aZYp
5qmBRgW/raBZyahfKqU+kibSDM0gax9LLXFPxjLZHyE86x+qINVPllsEBw/Inq/lpaJjzCwUAC3l
p16E8Sbg0IFuo0NE7cWkoAl/DLoRjZ0C+HRMdV+Z3tGGA7P751kVdxVTPsHo5jCVhSyLxJR8WzEE
FJJFb/4+OVb5OFAm+W5JTfufs8CzUHqZ/cn0YvkwT9qhjsnuCQPdoEbjYFzYTuK6WW/Na9JSdwwK
eYXBPv0Sl/KPBFGsy/0TtmtJlReArvlMM2w+OBOqVANiwpFq8K3f40UGz9LW+seVAsfB3u6ZIqhX
N5RyI93y20/a6W6yaDqmzMVerhl0AidP5uKyZOXRS71rSnlfQKIE6orf++XpSVrN7qcMr5SThZ1S
Jqv/WYsij2J3zL7f30B1ELeuXgFQiD0AvqC8dmtKsbGL1THsiFkp8dWUGe+LnR6Ngu44Amh1QLsC
B1UYpc3eidUYDElPPsqnVJwRDvG++LMYn2Ej/32QyXKwqJ39gw5KIXkZSKNiuzFnltM8GpptR+XS
MhBWuGhnMuP7VWskzC33N3DXlhIXARlJ8ry96QycTnZVZxwLKSBgaUzvaXDsb1awFn/et7TzKvMe
k76RoCtk4uZTDTX9Q88jlipla9kX6VjJby5i60A05Yr41VT5yG8VgfbEbO90cPr3PIsNPFtVZfmM
NHNvD0rvFGbbL8QEk+7llym3xfs+G+xI87Xhc1mUUCp4eZ+HCX7pqc7H9sxgevH3/S3Y22x1KThF
8CZBsnL7I+YmXnwxEy0Pmj3op87M2qfcZ8gEFELbH/iWvUOruFb/r7pHnfTWGI1pc9LjilSnCAiz
cnoL4eRMw0XIcSwiZ+205RcO00uT6gi8eDbmdBn9YekdhHrH4bE3qvk8GKn/MTagUL+/lbuniQk/
+GsR0yX8uTVlzY2elh3p4tzUkKmSbnUPM3NKZ6fwESuk0I009uyJvzR3Mg7Crj3bMBn4qkGkHuzN
MulwTE2Hw4iaKjOegwC2lMQ0qlPgCutMbXM6y6T6miVtefBJ984Ph4eniT4r1bXgdtHzOqwj9Vk7
qoWnP3hZWoZjCVN/My/r+f7+7plisJzRsJ8jye5mf2sb1pPVpRztNsP/auTVPlXI6j4w+HJE/b93
ThHgQ0OFrhHEsZu8WKO2DQNe40YVzjUa+9H+NM6CKUYUVWDc8b7dX9hekAVChkY/c960brcFnhno
cI4ashvB2J9+LXF7j2mXO+/m2Ky/BRRrPy9M6aFZw8BZpk3Ob9VC67hosv6gq7pT/mH6FneoSv5q
8Rt3kAWjKV1BfOmTLYSa0JbntgG+vgrjS9uuLaV5N3vX2SJ5rGNAnYFe6Rwyt6XGWcAQlpQ0RB3r
CJuoHMPmTcVFMo3AEBLguu0gGhoGjownnu9Cg20F9RQPoa7ECvuEmGGcGU6DgvKIgnvnIb8xuvFW
bQntYUyNV83qjKfGM/uHGOT5wTOwd9YUiscygLeAH1K/4oWDquIgzqYpc6OsNf+SXuY8rAM4AUfP
n41Yr3+7f9TUddxuJPUKVQnHIOWdW2uLZk6MyBlupMeNgXpGYoYCxacPmTFW10Rv53OST3popdT+
prjKPt03v3eFHQSZLDBDzHpswcBOkI8e+BlQWRkUlnGPRLQUZnJysrR++BVTwCCAjBO3bKOIFaav
3lYg3RaNnCtk6kiR1l33MTfso4757idkqoSKU/BzLvN2U524aCs4R+llTxkNnToxP3ZyMiKI+qCP
apsjrM7uLr6wtzmY0De2PfJGYExbrbysTJ+cSOHWc6D5R22b3aXROVe0S3Qct9mP7y/Z3FPQixJI
QN5RpyjnEPmqMglLxN/eO3b2ZupRuA4opjGJhxtiZEYt/sV9cCsKdulAyZ/Zbu9UycwMu9hdwyCP
3zxKvTGlFv/CVNcHmWRJIB3WyQ0zQ8qo7+rxoIq8d+UoMNF9p4pMVWRzwft+NETOhYosLegVzbwv
wyI2gqfSTPQHJyUALNsgftdka/vVDOb+SLR29wcoMKSq88JEunnN+jheesjt3QgiEX8K8wLAhTWO
wY+qsTXkILjvrjVqF01LysjwsyNigL3jigQHzTCeUjh5Nm9KY8OLTICnPJyslzBo22oK/dS3/pjX
LD8S6dpdrZo0Yrdhs9iCIxkdLWsnxprZG3PoxZP8uEKtGaUDpFVuliGHScXi2WsN9/3qzEe9mr1A
jE4BpW76VhSENmeKdqBRSwd3bgTIBYb6VH+Req79YTjxcDEnPm4xtsNJVH1/4PB28wlF90/li+QJ
/PntcZ69XupiBikUGHL9PtrzcKEQ31z9ZgyuHSxqz57WiFCVOsCmMvJBNaU96mbsPZpK5EDpFytp
qc31tbSewfiF5jI1rI9dGcOPmcTHciZ7fomWJ5yvitSC8dLbtZY5XCG5Dh7d0fv/bIQ1L2nb5uFc
2sOZSsXRzP3uqn4+JMAj6dVsj3Bd+lk8gI7sbZGf1pnOk7suR6WXvaOrIgBqbQx2EwzeLkpL+qCY
JYlvZybI5GmDWN6LEp7LywIZWoYio4kCFBcdvlVSZCOJpFfOv4Bm5HkG706TBgogKD1ufwakwMie
GFTaYmNN/tF5acJxmuonrfHKqElmD6ER2V50dOpCuyqbq9XK+AALv/d9X/6GrdPU8y4retCb2UKn
WVtT8Wz0lXktpFEoDWf/ej9a2PvAeCiPkTbmlF5NK7tyRn40oWRsN810bZzBvAaIFPxx38qeJ6TU
AJcvYzbY2dzQKaVqScPRiSbUNr7HQ2dXaMmXYxYGYzwe4Vr2XJESCIa3gSIbXd3b72hIb1jqlfhV
s3LBlKkTmE9tNpXpyU8tZJgGA/nAsHaHPAkHCKSPKra7qyVugJ4UZwCH4a19W0xjqfWC0oIz+Ze2
6pfrCmaJcYZ5Oshb1MZtw1qOpRonghcDRNmtqWJa3HqldxOtjl4loVEMwcnTljoawHKeM5hZo2Kp
jmYodq3+7Ayb9FdeHZquhrSoUp3bwi2bx8YtPjdMnT3okDK80yboA2uk4n+hnkERjkLwT4DJtv3d
2CSjP4tjaTPL9yLR1z+NMRuuTJweakbtXQoV0FJ2twzqcNsPaDLmlngwjpUiby4NtDrvJ6NJDq7e
3jFVGRtYKEUuu13RWApbQijsRGljWv85dV9PkYB8/mHJajtirjB7GuBeAy5UTgeTKXsnFFcLyJ7/
uXibx9qWiZk6DL5Fs0zHxz4tzTBmN54SkRxJg+ybYoSBCAiOrS3ZVGB04PYSysBwyVXnxRu+9nM8
niFGGE5vdjLkk8hGwd3PS7x1MmKa0ZQqwHt6MrNPcMXET+PkO2Vou9J6+AVbPL+Kk4Di4dbF9Ikx
zmiBuNGwJFk02IYGSau/vE8Lssv7pnZeBCjewThxROizbWdxXZuBKCunRpKgjfojR+0htEwz/VeK
zgNUWx0BVHceY9pdyn/CeUtYpY7ti+TAM6Yi011citH4tfZxqjT9cxtDkxaWU99OT3nWlv5l9oXN
1OLqlaE2T8s/99e8cwF/SiNRCQcdQgZ2+xv8MrEIlqn8SNvN/xwDuZ57xjR/3LeyczQdCvuMd1JY
oaWwee/FSvYKByLBjRGjkjdM2fdOak0YE4Yc5EJ7ppgTou5ArowP22xq2QQ94oOzHflBKq6W37mf
6oTIxtUP2d12TfEi+LDn0sXaVrIWneryzIBY5I3tek6QnH4sJKPc0kuyg2Bl5zOpPkUAZTwXAfTU
7WdyXSEZJ0VXaLSy+ZJmpfeQeVQ17n+mnQtAMIbrp4OlWH82aZwtfSAl6rUhRR7Ohinbv/1xqr4H
Wv/NN7PhoCi5s3+KkwO/Dxc+i9p8KuF7ZdxQWoXZpG8/opUED28gp7NpTEeByt7+QTmiWlloZhlb
GBKPz+AYK82lTJjG1e9Gee6Swj7Yv30rNpO5ATEJ+ejtV4q7Ymhp4dpEAk19JSQxn30m5673v9Lu
ttH1A+LByAFp4K2VIhhQW+vopySorF20bFzJ7kf9/ejlX99uicEXnDzPM+T4m/XUumgGWGeovPe2
/UGvF/M6L2l2Klw6nPdN7fhCF0I/eAlgRifp2piq6ppeTk8kWRulEVpJa4VGrKVXLfX+sbQytUP0
VPSrkDP0wk5PPHvf/t6mwi7IgCW+WLWmbzeVGIvBq5ronDlg/YERzj8bu6F0iU7x8td9U3unBBtI
sDIoRPVwUyDV47qoKigDIrsTvSKbX6CW6AKzPFjS3pa+tGPeLqlozaljEI7bvPTyi4e85eO6+B0T
jnl56bx1eBir1jmnWhOH89QfSXvs7qjKdUAoU3feOpMhb91p6PH561SXzyY6Fn94+rqETmx8vr+h
e5aQ0FRhJLMnr+jq5nWla5KZNOBkUVyRwg1+T3uydEhz3YM93YnHWQ80IcSSCvqnvu2LJ3sOZr8p
e3p9ME6U/wukrT85g158TQA0PMFuVn1wZmv8hQtPU4L+LcLWTORvguQemESZQ6cZLXlhhelAU2Ss
4+EagDSI7m+lcrmbLEe9L6qyAvEjR3SzPstoxWoxKdkNM8lMEcvhIWua8l1qefFFDE77CcZ47b9A
L47KOnuPD68bjSFAVYweb0wL02xHLU3pbRYmo4wNDZ/aQxGbN8I693otDgLLvaUS5lHLUENoTBff
LlXL3GFxCc4B7ZvO4wizT2jOsYhqK+lVb9EMm6EW5ywd5Pn+Ju85AIYb6YIonjb4d28tj8wjdCtX
L8JedwrmOUVlPKi7A++9Z4ZYVtXqKLi9YvNCZT3Pqlb13YvK/tqgr/DQlsZyEJns3QhCBsXJSneC
Fd0uRqQMkiQxfGSr3X1qqsJ5aPtKe/BarQat7bSnPNaagwuxuzKeI84pZD2vpLWG1upNO2NldAXL
aDKZPh/X4H/3v9LewniM4HuD45163PYrNVoa0EmCVcbUabk00xBC0tmfiM/7MCurNpRNJg/8y87K
1OOn0L4M3r8i8IX4Wm/0RWP8wZFyDL1cb9+JOZsPUNn7ZhScmJAfROFmbVmaIB1dUq9Hm0D70S5O
+afRekfd9F0rdI3BfeNOwCzcHo20smhKFEzue62rXd1EW/Kwk9I+OIHqx258FjzeSq2Pqhpwss1i
7Gps9FzShnO83P5QG9q3GC5faOutpxJE1sdBjP/qM/oO5ugf1Wd2nh44HeklKdp6qAg3SzRaQBFV
nCjytSR4V/cdjLJ24c6hMGbbOzgcu8ag41VzXbxB285qB1u1sDPV5qmW4JMeD97ZdCraxbpsm/l8
//jvGmM3+XpM6hIB3n68sU+SBYylFzVd+wPn2P2B9ihiB2t2NF20d0yYZmU9BLQAhTaW7F6roUaI
6WdUnbjASTKt4YJm11FPc4cpDwgtRSY1qIvj2A5blJNO7a7jY+kCxsp2MdPnsa37c7Z447VsmN+L
ymm1os7N0Ficx8T8NELQf8mozScnMZUdw5AuLN7R/a3ePcBgiSmkIPVCSeF2qw0Y/7VVMuFj8rT+
W4hUPpEitzLsZhlf2A8/gJoGLrqws/QiO7lF1XYH8ffe56bECMpGVXIZd7/9DU3eMe5eCOAWJALv
Ge2Xz7lw54uYzMNYe8ezgsOHNwVcJnWxbaxtZE4sLQoaVG1T/7EZGu1hcaQ4uRy5v2ELnE9mkvW/
cJ7J0RUIjUj+FdeGnru9p1WACoveXf4yJ5RrA6OU/1YkNL9wT6lHU4Hz0W4DKnW7lwKQcwl7NE7B
hJ07jM3Y+68wy6p+kJ3Q7cv907N3fSDoZaBVCegARri1NiKZkScJpycFnF18Kv0Wtmq785ZfGNMg
4YSLAQARB2TrEST0LxoZFDNia/vRE4b/vYPe57/7q1G/duvM4T5Q880/68+b1SSDG4g4xsfp1ILf
QWVvfIoZBzylmSkRDp+zoyxp7+Db1BVV/YFazZbnCv3mJAA0CPlBINyLVQGjy4tBXmQdH9GP75qi
hENgTQOU+sDtl6I1PRooaTDBrSE61g9WcRVjN54bPz1CM+25FBrU/9/U5jpbwvYa0QWQulnMJwwu
fQp3Hr4MqGnC6DwH4bQa6zm1xRBWudce9Er2jiRgPbjQwAPicDfJdDPkjunQ7ors3nZ+K5g4uVRT
NRxEgXvbSS5GqETpkk+o3MzLXKwkh55ysBXFkojrEi/IrgNRfIZOfLrcP5W7TwdDxWqI7mdKu/l0
edKAme8SUEWdETuPoiSLPZn6KIJQg5QT2tUuwT/PCeXjD+6aoJyCtEbThe7iGl9A9M8PZt1N/5sG
W2sOftzebjPTDhiAuSYyqM237hliKg1L1f3tqv1zacB4APL9BdAMIvOU0IA6qfzQut3tJG1jvzCY
nJfCiM+e3X9t9E67Jsb6K+5TjUQSOIJAojx+a4mIfHYmE2gk/MNIWbiVgOCg1A2ESQtqSAeMALun
iFKdYUCsRVam/v7FKTLHem6NQtHOOV36b0CZ8JqXuvm5iEv3oDS99+4puhMqBxAQQK16a0pnriId
KoWSYZL0bJLxRrU/UZ82lyScvGl+0txU+/P+0VX/6NahKponiCu5KwAMbo0aS53aDNJwF8WQPs9O
64W41rYOu6DXo7Yfj1BxuwaJRkicfkJENhsaI7DgV80Mpx1i6hCAGMG3zmOwZ+yt9O+0sY4aRLu7
+pP5mJOh7N4uEIIcLVh0OmwJAoYfSmtw/jS0Sl7G1SrhPOky/TRAencUTe7euhdmNx7BYbJ1QLMJ
Dzvp5klkZUsjrD0a6tvfTN4m4C40NbZ1/8pyNTNVRA41iQYZp2OgX+vAMX1itAWJM3JD+M/vn5i9
G6HYso2fORse5XZDC1H0IygfWpap7X7ol8o6J5PtvS98PzuIOvc2ESwoYwEESvRmN6YSHYGRmfZT
5MisSMNKB8cVwpVwmKftHRLqWoguEb8yDLQxtNBtqo2K+fZ+bFD5aNxhvcTG1LXn2awRWi8D/xzI
bvjn/lbuPcMeGFgPcAKSI9tJJwmmJynIraKUUZaH3B+Gr6vIwWKkmfXOsTT34oKbOMEpL5h7tYMD
h7OH+qbrjG9jLpN6yasMvCmNaQWBQ4exg9aOAZvmk5Mi1Reism6ISKzj9DzYLarotpwAXk5A46ew
lb4NTYjfNUc96r3vAAgdd6SCPGTmbs8WTNl83FJFW01pPYPnTi6kzEUUDHqdh6vXGRGsQM3BPuxa
BbvBf/+Ps/PakRtZuvUTEaA3tzRV7dRSy0s3xGg0m957Pv35Ugc/0MUiimjNDLQvZrCjMpkZGWat
FXhAQKaXVmHZj9PQE1SmmiwqipX2X5rN6SMCjutzlVB+g155JC26u/m8K0LqThbExo1johPFVCk0
9fwYxNcJlbbO68o2/oD6i+XFYId/OGD0nkoeO+ZAyCaxQph8szvkt26fwr1bJuhHnAQgV/o2QFCt
2ByZssOmj3F4JldAok7WjjLIfStQ79EQppy6ZTpJcw50dyCNN6c1vdfUKX8yU0M6cE7CrW6fMyFo
wxmiYQ6m4/JTzqmkaa3ID5wp76i6mOY5nbP5PKXqet8PVuVWIdL3ZlrL59u7uKNyJVrkkKjITYDo
bdNWa1BQoq0zG6vZ8EG1JdkL82L5ih78NAQSbO/hnGWaWrujYU9PTDbN0HATH7yYjQ96o6RHsNvd
zaDjgciZjDTmVoCwChtkHTrLInYJl1/aLKsJYC+bCS1qjbTtg65EaOC0mv6EJOmRxtDe00QeSGmU
Kja9/c1VZlKwokWrmHUQFkP6LNVd7selKr2P9KwZf8hxpB+td+8ei6xClangiHGRlx+f2Coxuon1
TmHoGO/U3rJeVOYVyi/q3KgfsqVvg85otIN0ZmelAPxxWIBuBUFXnPxXISLucUnhlKGcbinp+1zl
+iprUfzuWunbaozlgbmdR4NpBqSjzMdQhDLwpbklq7KGAhTnbNDMD/nSMlAIYulPMyy1xVtGR39E
sUb57JRiRvwqHelL7y2X0swfogHHfKvTueRtJKm5botWbFi70ohsgZtRQP25toMjQip7/X1wt0QU
urnWZN9IXAh5M+PqbrXFguBK21v+3NXx164Z1bM1ZdEH2Dfm7yQbCncx+7pyE0P6pS1a7yPNrx64
yZ3bxG8AjIOYL+jubbe7M1OmK8wLFU+rXM+tWaMtAB/tLlytwjVNqHew0a3ilLVFeuDVdkIu0jd6
+vBmSLK2ChhDYZgApTG9FMnyselr+yvMVfteWR37fwdbLU7r1VaDnaajIfo1W4BMoVHyiBE38Uen
Tp8JA5z/LGavzp4Tq4yYDVNFrYgGsvbZmiKpdhe5lNVTEvH73FJOuypIaCohqNgVMa6uVeujD7H/
CzkJlA54OLedY1Ma4mLIEmR4Q2vJGXnTF09Uj7W72zuxZ4ZymUCE8A+zCi7vWWNUhVwlnDkljOPK
X5IKtFyTr/mn23b27hO7DcILdAFp5ib6MIYq7R0NXTLgXlnkKUPafJY7NXR7khV0XaKPt+3trgtq
CwoODC3CX16uS9GycrFtgurEXsrvoA3k35Y5HGFddlclgE+AjVnTVv26q0tdXixUnIp1nZ71KqXn
gQS330hW/4JcxdEV2fH9aBPo3EvKHMAmNr6/sun5pels+fU0SLkno7lRnjQj7iMvXociOlcK4PWA
YdDxt9v7uWuZOjX5rCX+2Dx0Zm0bi9ORO9hSln5e9DD6zFvBwVRrk3e/UKgYVtLi37a69wrQ5xHS
MfQBr4qFY0MQLqUE7fXoaAPAqLV7V2dq9B4CH6xbJdWk5pQkWvxf3CZO7NF6Xf6iEoMsNbADIcML
vm2z5+aqlAh9UzPXO6Wh2SSX0Q+nzJzF1efmiFWzd6AoYwEBAinLEIXNNekcYyCII7zq8zg7MW8z
c0NzaZ7KKPy1ktAf7O/eV0Xdi0IzoRPdp80ra2vTpNLUteG4ak9rqLV35SC/N5ayOTsLoPV2aI7w
nvsmyXWRAyAf2BJXwlwyCwqEzA5CXgx809TAhu/tBZXG1flZmWnxyIQk4wCBvGdVqAIBqWBbuauX
7kDNbca+xTLdJY3yRCHFUiAZUX8franzy2SaicdcqENRl72v+crqNlg2kRRGzIyuhLR08gcHBbDT
XMjLz6XUa9kj9JlUdxhU6hhmYj5L6qCfGnQbfaWfVhNhJlCOZixrX9jG7lOUVsszQwT6D7fv2J6n
RFtLTDpiHCBv/uXWaNISdRUgeD+eo/VcOWX43A1zfb5tZe9xR7dbXGabp2abGLVLKGcGPSCfCQgg
mItS9+TMlH1iuP70dlOwMagw0l6jLi6+yqtIVZGZ0uT0RKqKMzJMWkp1N6UCdkZ8Kjm4P3t7B0RB
IB0RNL2anFGYBGllZgPpTfPsxDgq6ZSr1nhwePf2ThCw/gA3QRCIX/FqQXOaMRBbE1W2YvkPQF50
p7brT2rBR5CSPUOkk0RVqhgxvJ3wV8vKUOcNaDWppXEWZtrk6SV6TllEtP/mj8SQItgItOxIm7Z9
tHLN0nwUUMcKUugjivhZoII796Aqtgch7c6qiPEIb9hCMpetnoGuZjocdsDza5KE6NIP2amitP5r
RT/+L0yRkYOJowlBm2DzpaIR1YAJIi9RjlWfKezHgZWgatClylHFd68bQ/4neDgCu4IQzuWpIA+K
lSytLT9P5eqsqI3kJYyXDJYxGtySGrM3Z1YTdPa4uOESQacrlOYcr3PpxvKw3HelkR8ganb8HQ0v
ppgKCXCav5vnZLHLvFVLli8PSeP35ggDq1KIj1Uz8YxpOJKc3bWHBggcHRNy9DZ45clmQFoDPCOe
JAn8qGKswdLO2tdFC7W7MG7Vgyh27yg51Bh0ppnD0t4OyBg6DdnDkShImurpvzStovuJSCCYCqc5
APT86fBsUhSKSLooCisiE95sZjblIaA9nixJqUbTq3q29llS2g4VLnrrL4yLNv+XqF07+BLuNHRX
ImvUXtCsauALpvPoLgYJo8+8FKjHU2fVH4mFFSuI17aQ3c5w1g/1BMbRq1d1/JLCgijdNcphuMPX
iVs3J5aPvUKXyuc0F4ojsjz0qhtFjAn5XSmzbLhMtB/MU0xQH0G4bUZqek3TvuRrPfynzm0uuX1t
ImO2LKXceHLbV4unxU32Mq3VUJ+R0tPkIK07VfLNtmg/palq/Ls2lfkxLiLnYxuH7ep3yI0d9RSu
I0vRw1PIVcFD8KcIGF75VH1AfMRQRuAJtlp/75qFiTmJ0Z8bwyjPjoUuZ+0Q3fZpqPAcyp9ve7/r
gyus8zoRAgmhlc0TNTDyKKwzcXe7MHrH3Ia+c0lHjXemMXa6N8Wq/fsvLIIsYggY6sW8wJfrzRbO
jWJBWrZxyM8mKBBvMbXqg2LFddDVvX3gCa8DLuqsJCqox7JSihqX9irHiNVlpM3XM98NDZO4P2mq
3XsVswHIoJXllMKbOtjW6+uJUTpEKIxD7wWmcWnUydKo0PB6vtmZ+dd+TVRqkaPxHIIcPniThSe/
vJ2YQv+HwiPFZJCfl6aidJCmJSS/jLmMXpFI4fsolY2Dmv3eOXltRfyKV6c0WbQ5KU2q5/UqWQ95
Uw5PVqblXjzKRupq6B/9zWejBwWcD6INz+alwdBWcmnCw5PB9n1QqWvuASyfz3nagveE5XqfMony
zbEAeylAmAL8JnpEl0Zhb2oGlB76Un3cfTT1JHSHcCw+TM0hOWXvhCAFBscCSVKqEZtkrmqGvpMM
rv2gl6iV6GPjoSVpuqjDHKka790AJiULYRSUlHiqL1dFZiGELwB4RT0zk8vRcDyacuEXJNrrd+Y6
Ga5pF0fU9r0D84dVTtWU7sA2rErWRmtXla1MAA9O51lJ2pcxt9UArYCm9xqtRI/gtmfZXadQEeFV
RJHL3nhSGT2PvrMBFDZNot4zAXb04So2T8UC6UdjAMcZXYLq/DdGSckFQZda6eb66b2doIEE7KXL
5Qryfv9zcIi7Y0nqPWnJJi8rlaOFbvcW1rMgxhDawfTGbW/ODiIzMBSzbA2oxJZ+l0WMLw/L2KuL
evbVwlkPSnPbJ+qPPYJWqAD4T2LXywMUZp0jL2OyBlPWty+i53ROs2n4mYVL8wB20D7XaSS/OE0V
eqrSoPFze4/31suSeR2F4s6VN7XqgU6GObNeK/5ppe38kkArd019ui+0ePrvtrW91VLkYR4m/hsw
8WZ3a1LTNaa5FEShyqyjpYkf0rqUy1PdLc0nWarh4ilL+yMc5vypn2315237u6ulRwy/FmocEfzl
bjP6TxrbblwDChQ20hNG5utxn78zB0VxpWU4omheyYiIz4sgIHpkFPJoy4sf9Mq3T4xZHEMdzmTW
l8rdOq3Wb5GUnbuhVwJ9KSZfqiU1GJZGftSVLP4Ug1k7iAq27pDfwN2xAAQgcwsMdfNgznQ1Oj7y
Gui5s/gTMAovNdLcS+EoBbf3d9cUJ4n8AIQWdfvL5a5TVKgVTZMAbZThWY9z+dSXcv1lnMsjnuOO
Ka4Ll5T8ko7zFs249olhdx3jPoA1mh9NrSA1mLL0scikg/3b+j72j4oJilS8JeCKtmNjxyiVgG9E
cqDmZuxL8or+37xIvyLC+ucUqUnNLfWiO4gK9tZnkqQTmvIXz+blVmpUQNWScWOB1cmWF6JC44Z0
Qe+b9HDu4N4pBVHEvQA9ASdxu8KwZ4mGIq3B6Ai2x2zNC4WB1LwraHz8WLQs/3e1FwsxXkM9KWtt
y4jhoMh44It2NlrooQpaLhiZK64Gkz8Gu+0lOeiz6asU6dKDQQ0NUdZyOcXrSIOmh7N1YHRnn4lf
RREJIUT4KOLfv7qha2HkqpxHSkB6opyVKJJOsTEnH2cy34P3bMf7kUzRRwAyQO13S6krSirvipkp
Qag0dmDzx9lWEJ1OCnUJGq0enhwbiUQGcZR+NczZQeJ+vVIhrAFrkInmwg9sLqcmVbMsGaUStMw2
8eciir9HTt76S7Su97f9wLWfFWxnki4xVYK6xcbtJUWbtswQUYICOJJnFfnwMMjq+lDXTu1qbdd/
uW3vemcVmQEFYMLxB4KjcvkRbbuFTYhQejDDA3NbeRrvOqv/Vxvq7IOhVPWj1DnKg8yXdte6zP3b
1nc2VshbEm3CxafcvXnV1DAPo0ofpwBl+PJRSuL/FUYTfbC6TD7dtrSzTqIT1KiocjDya6tKtZjD
Yi82rmhu1TmoHDX7iPj+ch8ZJQXvpe8eq4jJlpKaVr6eTs5BueIPP+N1QkQDDF+LOAsnFczqFpMy
NHTmu3JcAjNTY+2smWEmu2R8KqLlZhS/6yhGOB5jutR/7VrpppNoCaZeIvfpS07qVLxvmcaZurEa
ObXXGwnzfATbZHnsidXrx8EsempYiFUl93mXhq3bNDaVrswawnNeTGV98OmuXQ7NCTrEtLFYG92K
y4NDd7xRor7i9od2ddZbew6UWhabR90kj+oEbxhW5n+3P+O+VW6gKuQUrwYaFW2OprWM1aQY1DMs
u+ncL8P87Cxl/792Jm0vxjL+57bRnVMK1tgWmp8oaVOYuFyqOUmlszBNITDysHcZqKHdW0Y5B3Nn
mwfHdNeURSvNRnZQpnJ5aQp8n9aavSUHSVfr5xoEtIcPljx0JIuDDyic1vZEEj2Tk2AHbM7GFELL
RVnFmRwUpp15WpIuZzO0E1eWbPO9EzpSYCbtI/X7Nnj7dhLPEd2BswNdsImqJqaoLTW4v0CeoROa
Kl9TiS2GuilGdHDtdt5nbhsPtHii6N9sZzDUeHTAMykRCKSae+B1P5bVaU9FSa8jk+fmrm/79mHW
QMW7ZZs2HnjL/mC9Oy6dG0/2DiaevGjrYhMrMqFRthwfmRnX6VAMD8mYxv+2QMKeqgZxl4OHeceg
UFERQr4AhADJXx4izY4iVWuaJRj0ufocVSkV7igq7xMmwQUSKeiBvetLKZiNNJSIXOiVbmdtZCb1
ODrvcmCbSfQolfYAnE0LkWOIze5U5fP4eeks9fPtY3R9fgl2xLA8i7iHzqXw+K/CD33oNTuu2NYB
wJEnCltMoJfKr3HZlo+QSn6VlQCeGdJBQ/D6iuIL6DKxuXxO0s9Lu1pGULe0vJiq0TkvWZ/RoM2S
/CHJ8vjgiu5s7IWpzRWN5kFPswpv4NhpAaANlco8Muz3cqtNpzWsa0/R1v4gAtldHzAjGba2EBTb
QEPkinmocc3XVCo9/Q7yuvhtGbwnU1w4Bzfj2hT5JE5O6MLBZd5Gz1NtRkbfLW0wEPd5C4Wid6sa
f9RrS3qzXwUfwXEB2c01RNnw8qMhoJGYXbsC/Qvb3CtQ5jxVna27ViJJH2+fy+tIQ0Ax8DXceSFr
sXkt6gRJRHhrmLLU4b6ext6VrLY4KXNKMYTz6C4lw/HQzIH8vrx90CpaQ7KOZi2VH2AwsPEulzoN
xVox0roL5DVp7vtyNr/Go6W5FIuU50rtS48gqbsr83p44RFdTz1ESn8EbpB70UzH48A77H1ksO2K
iGsFrHvjjWyEndsQhfSgqNcJwZZC/kJzhK6XYh8NZbu+L7bCu0lKi1OgZLo5uiYToAttDcsgMrTS
Q8jy92TWzkM69l1Qjdr6MV76I7T6tRsSNoksRfwq4svL7ZZzK2xygrsgk8JIjIFWXVMal3dLlg9+
IiYBNsuinpwuPpooe+3m0cFAZp+vDbWNBu6l5RWMY1SUahVUeWwQuSrKfZ3a81kamIW4Eii93D7Y
e7tLeomvJ2QQONdLe3lahlWv6FVgFJMdJLKVeUiBJYG9dvpd2mbfqGYetdz31khREXK5kMTE8V7a
zAjaCfnkKgirWfVSq4nBGcVcJnlOvaiyzTc7P27OK3sbPzEZVudUiVIFs14nrtrU1rtq6cuzbNfm
QWyyuzSKXMxo4OEkN7hcWiVlXR12UxXojT66iH5SRChr6X2GWAbqxM7bK3gsjfQHUV4CEehCl/aW
qstjchS2cs6iOzur/huziinELdKU7WA4Bzu5dy/+oAoYBUHcvPW4nWq2WmYPZYDQmfE1ouPvOVaS
+BWzv/yuUax3RtdmXpZqxcGrIhZyGdjSpEOjn8Ug8EZr4XKhOjznPIeyE8Rh3L2Hm748mcWYHVSZ
rgAG+NlXZkCEXJqJ6lpblMUoA9r6CWrOfeRrets92WH0EjKa+CG2ijiIAUl7bQQvK07ZbX0apifm
yPWE9bN+QFPcO1H0hwj96L0hrb/5wq1dk2v3Fgrz6zIFTdo3wdoxzFxu1ulkx/1RzXLXnkOIADFa
lEo3J7gbTEaZQsoJWtXOfhfyaH2vVXWSvXHpisyNk2r897YL2rdI0sILLgqLGxdkpl1Pms6nnZtO
d1tqe8GQhM1J0ZcIKLp9RGffebsQGTJEWQ3ZENLcy2/cLzr4X1MvA6WwVZ8hyLZnr055X9dNf3Ce
9ryrKJPymNAsgm91acoeqhkhEpuPZ8fOO31aJr8pK+tT2BXTE/Jf+LxlAPx2e0N3rKK7RVsKZVUh
5rTZ0JFipDWPWhWgktvdV/Mo3RUjcNmKgN8bKlPxUrpVB0bFBdxcUKFjgU7hnw7VVukxBZ2brk7e
BL1ijVQ09PBdVuq/jVEbfMaoTA+xoUZ/BtU8dpOSH9ySnSUj5ETBideEjH6rZtmhRrROGlJmyhQO
XtnAG5icCEF0dcw+W2areImuHg16vCJ68UqjQkQRSBMatlcbXZZU1kyttn2AwrUZ0ElZkQVuRuMX
sbF+H/VauAQFo+PeFzO44ccl7cPvThUltT+bknTw9mz3QPwa4R2RlwICyCC3y8O26LQ7i0y1xYzJ
5T7thiFY2yYNjL7t6KehYhpWxREta+uXMUrszURUKjdAArbyIajBSkac5aFvxXH5ld0uvy3tITN8
e7j+WAGABGKXEuoVSE8JHWpgYxEigFNoT6ok6T8Kx+n8UIuG+7kd81On1YbbJ0n1WI72gYPaOgxh
nYqmqBHrQndAbPyrpFQbBoPR8LrjR0O9PsWl9qBF8vhQTxSrb9/cPUtERNRtACIIQsylpbmttAlR
CrDfZD2Ta5SUpFzomM0PuVzLAzjHrjGwOII8/YfktDHWOMa0rirwdmPNOk8Pzdab6Iymnqauy+fb
K9s7J4J++3/GNu9356zDIg0gytu+roE82+3ZAiZz/gsrIhukOUJYtG0plOaiKeEoELcwa05q0hl3
sd1bH29b2d04ACF0qHknOP+XG2dNNfNVwc37yBwWL+EUfQEPN5wWJvIerOeq1CWOnhDHBNtDAnrV
ikLpwlLTWoPACkqVgqiW/2z00vF4RIbHuo0VrwlRzUaGtjtr7Wh/IFB6K3r9z2/4g+cA20TNdBMR
THVTJHYHPh+9yORhVjPFlZXGvEfYevGVSFofpF6fDl7ObVCAUaIvCB8A2HHpWwJ1b6Z6LCcpzsys
B7+Q227y0hJPGoZqe5ZIaQ8+6p5BQmjRXKRwikrD5UeF1hImGapPdKBD+E4N1FK2W/Xt1ZQelPRw
5ujOIcIaMCqEQAm1tvIMY5TX6aA7iAb3SnVn1cX4EOuLebKI2g/2ctcULxTVH1wLkzcvl1aGY+6U
k237oTqVvqLVsttQjj41Oiy/N18N6qFCsFvwzIBqXprqZpMsIB9ZVdpM93Ed/aohA7woHYnQbUs7
TwLEZpRuUJNiFMo2yOlTaVSY/YKCQJubL8uott/oByeQ2YzyM2ms+ViGa+TJ0RRS856iA/N7e8qI
Z94jII2guTc+IGyXBtg2SNWCytpJ6drmPNlZ57fL/Ov2Qnc8J8U0SrDUndCw34JEYmYTWfOMT3MK
+M2NLjk/1MypDx6DveMPFI07B6VXoIsuP1xtlqbRIsni9+1UfOrbIr5PonT09G6w7xRad97tVe19
PlCgoksBrxr1jkt7AwNGrdWg8Zp343Be6kj6XSxm/iIrpZ4ywSfuzuZol+9Cc2i+lVYXHY1duUr1
hIcR+piC78oFvCo1J5NjUuh1fCj4cnSajDb0wmbIfwEtl7+0cV2eUiWaOr+vTX1moE3XBww7dD7R
zi2Y/uMk1tfEica/OFgWqTWDA0Q+dCWUENLg68vVQfN11U7wZxbX1lAeaugIHlzWnYBRiHrBrBO6
31dgJz2S7RRVCsdfG7QH8HS187LEg624RmQMz3XaacHQGEcHenfngTuBcxatfxAdl98eP6vZHaRr
P6/i5EvaqPEdolX1+yaOzDOZUTW52qyKWem1HLmRbJRfkp5p7aD+x5XyrjxUv2SjCI8wNDv7wUWj
qAk+iNdnW93IIz0fhrBxfLtVKrdn3+7WDoPxQqGzVvoqcVumup5u34QdT4JvZsKIKHCKKs7lbhh1
k0UZ3XwfVuVKtqD1wWQYI4OE59W/bWrn0lE8Ad1hMieG8y9+yqtAdjJAqysFb9yUSG3AmG1wD2ZX
Q67Oeq8nTbg38/KL3hR5UKxoWd62vuPIOGbQKPFjJKbbDlYVdX1qOrHjA1jU7lpmuJMrTvGBY9nb
ToZ4IvYh1GXICy7XqI/mqoUZ7yrU+X9Ko4y+RJzBR8akHhGhdlwmgCsBExQauARql5aapInmsmAP
R5BrXtWgYFOhrupZaydmeTfp3e3927MHUZ4HnFQTOurmbZWTpmhlrXPAqvQFXPXsc8e0+7PUVKVX
5/lRK/lPh+91Rs8BYdyr6AAi00/habO+bowyPlLr+EMZl6ckTkYkma3Oa1S1flg6ab2LG3t0W8ZJ
umLMr5sgmvsu1zi2ztSZd4Nh/kZgT/VmkyI6s/emgw3Z+9S4D4u7wxegL3P5AdQBbKrj5A60ykTj
OEfmS1vouQtwMQxu7/2Rqc1e5LyaXVFiasrl4j5VrIKmnZZ8MJCiOLikO9eEWJ+QF9og/d6tF4qj
eEgnlD/8Rs+is76WtHxXqTq4JjuHiRwJ5UjkB1Dr2ipqREB++5oBoai8SnzXcrUj14o6Jaj1Cd5S
b5v/u72D29KxcDfgH/4U3GSgEJsEkM7rGpommlUhk3a/KDb1KCvM30l1snxfKP89I7bQu+Wa5Acr
3fl0RGmU+f4gdKAVbU5JZRaqMxmsVEwwsNE6cB2a6c961BQHVajdNQq9JQyKAYFi01/513hZKJ2q
UeiPiO78BwEDtbVYkssGFekm/b4YkfpstVJ43zZ9e7q9v7vLZKCwoMaBMtmSXcRwG81CI4QgP1W/
Ngs4o8U2wtx1qvGISLRnC78nwBdoH4PlvVxnlVraYs4mnsEuVJdJqPZDmmUP9gq96e2rovAiMkF6
yoRql5YYzDCTa9YhMmhJIwWUe4AmDmNRDV6cjcly8ETt5duAHsScEBR/hILTpT3ZSBhEbMehP40V
5UqnMPofppoOTPyyZVdaMyg9ofl17ZucYSyF7pVlVx8c2B0HwG8QkAso6qIQf/kb4jDSIYKVrJmZ
Od9Qfm6+NOQXB0vdCXao7tMepnj3h9t3aYWHU6rMyqJwNxZyGthFXMGsg2HTDIqvIy5knCSlU946
FxU3QNGEM0pJg4hzq7ooq1WWJboc+qvSGj8MeTI/p1P0+c2n5sLI5is6aVyutYKRWetCKCdcNrWK
o1PRTNP/bpvaC2axJTi2KLcjfLhxL1lXhJmlDSEi5EvxkEWz07qD1edfVDVb/1EkM3lYpDk7N5OW
fo3UdPaA2NXxQ2e3VeH2MmD4cVyqo0Mklrh5vAkUqJ5QCAYTvm1ySFOsDfqqhP4QK+mZEu58Ykie
GLwUNm7eHEmq7J0moTBGjio69dusxV6U0WDEAObUKA4zt4VyNLiUydbxno6Z/WEeqVY9A6HojuKU
HWcEgI/AnftC5eaqm1zqswNTQ/LtUAeYhPT9p6TJG4ZmZYv+9ojjT58cCXGBO9lW/iTJyqdJ65nW
niuV12WNTDk4aYJJKZL72wdr7wOKlvz/mdp4AQVyvV11k4S0VqH5+ewMJ+RJx5MjDb1XkqQd2Nvb
RgOFM3AmiGOAP7z0B4rThFNjLBJyOA2d8lDRf6vJ/K1QBvPr7ZXtXhlRSkdUl2f/CmM+WnHUKypf
bHGq5Z9VQx/U1eT2n6FBmnhWTfWTSNvR9M1jF+EM6x7NE91tZNCxHZUk6pB649/+TXu7LQCv1OI0
aKrb4eFa2Eu5JcmS31kOFC6Yh+P7hulsbom+wz203eGts9mFI7QEpodsk3x/C/RY8rqR5KWSKIhn
PZG01f3Sh7EOmIb1vDpG8RcukWoHKkQUcakmbT5vMoQ0FJSUPbfL4i4tBubJ2PBfEjH/+vZe7p0k
C5YPdxIU8VXTk5A8y6YUjwhpPPySp9V3ACzOSbGivzmzYDAhR9CFI97a+F7FSdciMWfJX2fV+r6M
8Uurt5OfJOoReVn8P23dKegKwPSggsCeijW/iuwWK87qxeF8ZLPa+XWmd24ozUc7t3cKKQVDTWLj
7Cv9eFLMlSoPd1A3l/Zsd9P0DXhg6Ep5n52iDML07S+1uypqwlAwAA1b24xckq1hmYRU45BVsj9b
afMyLCmA9Ntmrg8EiQxoAiBNkLmu6iryilphiaRRYMRm9S1vARB7dblUL1m81t1B9LRjjKgJIhSP
Ef+zPRNzr86M3ayiYFWK1dN6xznLRmh5o6VOB+G+CD4vDwUSZUxfAJwh9Na3YJEauQEYGDp3atKs
X7DXonNZT3LnMjdyuI/B8d4pjTEY7mrozuyG2jId3OrrD8gvEOQZOCx/WG2Xx5KRJ2o8NY7kK/OU
P859oTykJaL5t7/f9bEUVgTFVnDbr3jt2tgvXdrmEdibCAEqKSl+ICuap0Hc1NJnSSkT1b9tcfcj
EpcifywwIdtCVbjUjGXK+ogyVOvcp2sSogXR6EFMj+PNTzqLe2VKLP7VzR6WaKocvY2CtspyvzfK
/qkOSZvUyAw/3l7V7tcykazn0KjEEZsiAiMGVDuNhyjoZpvB00rXfZIjp/iLBdFZEr5eFEW2vKah
0Z3SjJF6rZLWOcdG/W9UROMpsRgIfXs9e1+JAjJtVhH7XoEu2lBbNW0OI/iaSXRvKqH8sayTonLl
hBLu222B9BeUXF5N3rDLz6TYSSrPvST5jSkPfgyo7q5bujkwQfa9uV2GsopIOvlGyAFs5SD1Qqvj
RepjUQop7tZIi+5apWHclDEfgWb2TgQPMqDePwWK7QAY2ZwipRrUOICS2gd9NytCza45vX3vhLyB
qPMDmN7SUPWotPQwaeJgajML2r/ZuyYzDe61JjryvjuuQsBIKTFTYxZM0cvPNM5OPNHhTwLa/dFT
z1SdkyZNVtAURX4GlWR+uL20nQ2ECEIliyYgXIwtUBcAeqaYjREDctGn94zRiZ6Z5awdOMDr7EZw
kxhpAZVOALk2hUZdkqJGa50kqJRQ84ZWGz0T0DCE+1T6oKZREiSEzwevy85WXhjdeIsoK5pojK0k
MNuqAlxQjh+yOWsfrWKdftn13B/wIXe2En1leBc8Z7Sjt7M7hkntVDXCqxddp3l8SececcejkUc7
FRahuidGd6BKx7HfnJC0ErITaHAHq7xKQejYnTdbbRhUeBPPTCX1fizL6NzDDn3ggzM1W82m4Pap
2XFckL/JPSx0V8V808tT6vz/8XhRFixGHfv5Wo1nu5dCOo6l8/3tpsiu8cW8z8AZNl8x72i/wQ9I
g1Au2vt6lhJ3VerV61rbPjilNr96E46IkV3UOmGZ0jkU//7VSwapTy2qOGdwxmgvDxyT9oVBJNm5
5zV938ii9DBWeUKcV6CecHuZO4cV24CD+JvBR9uviniupURGkQVSJJmBts6Vi6y84mkNj7haT0ei
oHtf8LU9cWNfrbWJwmIxdOxBGO48O50qz4709lEdtPwgMd65/FR3BAwFaCPhnHppyp6KXs41Jw3U
NZb/mQua/LOepy9Nolulm1MJ/El2V5xvb+juAkkQaQvidK5ItAN33kiR3ggaA+wk/11+B2BEeXCa
IT5Y4J4p3KfQLKLjTBp1uUC5E8lI4/DtpmTywyhNvqoSeIYW+eUDU3t7SewD65riODgt4YNefbaq
LfK2o9sYMOihhCnbVKdIZiRKvIz6+3XKqrMJWeEg7No7m6+NivW/Mmr1hiYxEYR7Ycn1g9lHilcn
efVQDUPyYI/9W0VwuOkCzyPyKQj0UPcv7ekxkj5ZGOcBRL13RTHxpg/xmfDLPIdwlL3KsY/iiL19
5XminS6eDLK5S5Ojushm40xJsIA2ZpwG2RiDXI3Qh4dtxG6FCzonrf32XitCzXCAAFKImT3bW29m
ciQ56pIEfdkNwdgy1EFyrP6pH4zfb78OgDAFN1BoNm+nREtpBS4xlJMA2rxxlyJk7SWzNnh1JXV/
cfNQtwcIBjTkGoOpDmE7Wk2XBHmbRO+NqMzvwZIvd8uoHbX+r59c8kdgpcRkAsNkbj7bkNr0xFcr
DQCklR+AvlZPet8cjfa9Pv/smkZVDzCdLvAWl4cDfYkxHASBSmPmLWIAw8m0B2jplfyrWRLNv/2l
RCB++QrRMEZJnRSE0jM63pfWOmUtnaQGiW2VcXFu1tw+Ae55bwxZ41rxON11Tp+jodeHZ02fjxo4
1xcBRBhFeFQCBclyW42Ph6kYlBlmWBaGBmJ+4/LALIrqk+4MParCTQdy0mlfbi/52oGiSalS8gKf
jPLVtlFuZ6mll7bTBaRAo5dlXXdmTLLkMU3urSPg6bdBBiEJwh74/q3A1hw68Sg5YxFAimRMbDpE
yIlHXelUrmpa6QGi/DqiwNr/4+y8luNG0rR9KxN9jll488fOHACFYhWtSMqfIGSoTHiTCXv1/1Oa
2d1miSFu78H0hKJIZiGR5jOv+ckFOSkCcF6fvcuIg8wfSvQ1M6e/nIGd7Ta0HRI7ADRUh81DnTnO
EaDK4fcT+tK4gJ9PrgCQ4PDnej5uM8Dl1DYoFKeog5vJrIq72ccLSczGo6xtfdEUSNXbK0v59wO/
8CZBXp24L4hs0cw5Gzg38cVhYqtUDMN8tKZyO9rBOAJICyvzNXeWF58ypLACkRK99nMJOO0svT+q
pUoVvAm6FaOl4kDV5r4c17uyn/u3TVSvSTn5r2HfXnpMOiX/clLhojp7r+4y2ZTfjTLtPJN4sJ6c
iz7blmMzmPUrS+jFoSBmQAzh/GKLPH+VGAJyiubqNKOhQycM7phnDOLO7bvmlW340nwCLoIIDEwS
nMH5ydMXUVUYbZWWIVxJaITqojOmFnawbb2fnM6+WG1v3EEJec2n/ZRt8hzPjz0u/RMhlkoZsdS5
XrGaZiXKbMG6AG+hyYnJPSy83Trc5GIlrRqxtszMZJI5y8ohxGrod6PoW3dnLIW9E3hhLbGjt8WP
+8LoHy36ERkazk7fxvM8u8ca9HyfNPBSuziAyfNjMLh/02Z1xdc1gGOUBNES1bFqo76HsopHSdy5
gcaGFEfLOVnzlZvFrmXOOLlc5gNkhqYjvtTO56kq+/q4TFk472w9OjoZO36SgUo0ZmUNUjmeh648
mF5Zq6TuhP0xR7Z72Gkt11s0JURxMYrR+OytXnRofFGq2FryPLwQPHVqjzmMOd0uo51QjZIqdU9n
yy7CcXPXGYWCHKkGC8gQU3g0VSvqGKUTRBHnCM2UWKEadqNy6f4oUF0dEl1g3QD5bup6Fq1tyTjs
DaOIq9zcrqZcGg4qO0VhHg2wNOA9JjK+eG0pXV5ka1g9TsJCBTEXIrgoXY3fpwq76LtrG+obIKvy
VAzU1eVY6MC96vowl/Fs+9OcZK4xHcvO6a3bcPXN69I3Z+dKLpt4TzZg309bPn9p6rz6hGT18AUo
TTfFhgrNiG6LU15HLT2tNFMekK3MM/wvVkBSkQxBOIu9OZBfKMtc77hmhu6Cyzm/NxUM5KTMpv7g
okOFOLXO/SqZ7Knud1OPUnVsIokg460ejG+90RRjLHWX2WD85u3Yd041xBHSBl1ijKb9Rjtgiw7b
llVzoqvRCdLFCRo6ABhqYmfgLsD+FNpBYYySjn5vSZXdWmup893QufpjIY3lhH0tA5GEy1Td9OQp
T3ZBFBjnHSyBwwS886s5zrJM+nZxnBt7FAXWW6JCuNMLy2bcWXlbf8BBM2uTNdqmy0EJ3e3QJGiP
k9P4bmyYGUTdbhubd9UkENZSfbboJNM9b0JUPU5lACfcJypbFZghuMRD7I9i+eBnfZld1gz2DR6N
Uyf4QwA0IlcmGgB5s36dkXe6Kpve/468FrdYGWVbl9Y1KoNpiWpSmTrB2L5RkWMEsTKjwYyFr+Ve
UeYO4iLzxh82Vc/v0ozmy9nLyurCNDb7rQ5qLJeMtvEVc5KZRKZYqe1ZxKjLFK7I1yToqkigfW/k
ai/ktAy7ua6tfL+aU9MiOWyXdYLEWbveb3mx+Wk1C79G7qv1r4dqHsOYOpT5RcxmQ38deO1xduyS
a7Ary29Tj0dnvNa1cSWdSXxF6WV99LRNTcUtltVKKkr710oBAUhg8ObuNzPIo+DNWqL+11GDn3Zu
0Guo/G639MmWbU7R7Jay7eR+LVBG5m2QcieNmIDAjKOPVzRAmeiT2xmWe5/Zi4MNiNKgBGMdzHN1
nGyrQ7/PUL3UMWwV70s9Ytu07wK/an8AGQLaOyB0YaYdsf3daBWj2SRuJTM34Utk7aVA+LmM80DL
+VaU1jbFoGLm62AoDReJ5RaI4WwMQ/HRM1wAFovVNDNbyQiO6OoMUzxaplJJUGWZejstrrNetIMY
y3g2Nu8Jv09xgyKfLx3Ena31jSgJgZJ+VoaIw25eBOFqVZdfIkhlQ4ye9FjcaYwwwiFu+0BaD2VI
KSDZ/CJ/142WEcWBm08lDn/WBPIBZSH0jDpjBiCpFt3upKgcJw5XueYXkTONHzxPZH4clCK0D8tm
EMFx5wdyX6/5Yu23DXWN/YrevX29ouNTP02bJbJHZ5CNemiz1n3cgKdj7BC5ur31CtvOb3SIVub3
ysis5gqBg0jeBuZS2R8RtLPDm3DqSmtHhc146DrZVRwIwvUBdirUdR1/sZ3EXcsiv1CmXz5FVTBe
e3M560Nvcdzsgw4N2UMUtD1hfT7KHqmqvt2Sxi98XmJuKJwt/FlfODKbi71XdihQ1FkwPkkrN52b
2a/rH0veehsUG1/3HGrNaN8U9Va964xFZ5e+gOu86/w8fAhG06pTemn1sF/dsf3hj0HjA8CS6ztD
j1OVjASD+bXU+eLvI76Ps9vGCP85d7U6cWn62RTGS9Ub+aEyXOT2xxDFHiSXlLpy3NwTX1Y9tcVu
aLxt27lV1XWxqVVpP6g+b+QbFmBfJr52KqNPapPldhsQiSE6nwdQTaq1sqMLvyv9Pi4G19HwlkUQ
PIBrMMw+8dVYZ/tW58aym1CCRYRMlcOq9hUP0990SoCINfOx1HWCjsXsxPkw+leUS6f6EE1bEO1z
s145No1lpIqW4bDnpqHoc/09dzbxSTteoRLR9GGQtqPnvKsCcx6uC2GHOZA/DJwegXj7xa5xfaxi
kDEeHfgLoS3HbUGuKFIb0UkouU1vpqCrDagGeG5HAjE+uUQ/LKeS5l1VWeb0wcoMIdOi2uBkL7Qb
PWfvN/UW7gflz9UJnOoPKdKsiGQoLQBX7OfaWvuPpkDg04glUKRybyhjQtKrcbGbv9BFUXaxC96+
eCJoRPuU+5mqdo+hXn9BM3rWb33DHNZEdb3kVEQy1NrNQdOCkpdbyZ3nrGPElrdaZ1+EY9AD1RuG
Lm7BY81xsAWd+TnKw6KNT3pVDuriSxdRJ4RmnnB6NXMsQmfpkgU/BArQ+E0FiWmXnADaxJPrVELR
6zU0GCR61imTd+Pk12sqx2yVN/bStVeDUVXFLh/66tqKSqM+1Gh7m4k1V+LrVPAOkXkLywpsPYCo
pMh7mzJJpccoBgDqrTs51tFyqV0OuXizxbwlS7WojyuSJndTs0YgpodgyZKxyUczzuAxHRchZhcR
3lxzuE22/jBOMhqxE/GFExeLXu+aSXsGyadpi2TlSH0fzQP+TPjqVHeonnPk1uCj5M7iKChjb3Tt
/E1ualIbyy3rOi6FzqMdFInR6znDtO0mg2tv9V4rsy132pgbe79mFcl0iYZYtXOcdb1TSzM4iUU5
LY9b6S8uYue6mhJqzr7NYtwmcSugysjvqi70UiXtlJVg1qnKNYlXhQTEVoG2ZsyGCIt91S7eet2F
nnKPypWOfaiaJV8OnrJ0dyGMTPPdgZbUK9YZQx35b/tu9fuSEGhUWQRIvQ9E7BZeE930blvpm66Q
7sh366C3xnawrW4Yr25g9B8JV/vuQ9B3bXaX1ZHgDDSJ42cRG145dlfTbG+Usu1F64OV+fWtALoh
dkFfSn10s1CJYcd/jPxpkKL2qHw3atpNSEo2qW/gwBgXRUh0xuFQu7EYLBroiIKoPF6jGiW/ZRrD
9kBhpjN2aO878wMWyu47i7+2XWxgM0S8GPYwpDX7oNvb5hp+af2ty2Icudvg0CuBRwGpZK5SJ8qy
6Wp2I/U22Chzpm4wB7BoGoHzQeEpPdx1ujLMePGDn2h9jRdNwAEh46LyFCeRgWr3zUL4jCQhV8u0
s4Ys/+YtQbiyXwrvsz1nXp/MQSTuFTGJvQOF4R4M30SNbK0iGm+kN1LjOmJlNjZnrrpm/WXGhVPA
Yo0jGhR3yona5aJRfNaE0i13JZjpH3ij4GHZ0St9yN15+aTnurjtK4cycV7Cnb8uu8ol/ugz4VHP
nMf+IE0lIJO0MFPtTGbTzrdKR6aokrlVGnWT9c4rZTDE2l1BtEESb+6w6oBHalTuECUQGOw3/QLD
IYZpFekLUrD++7bp+ioaw7A7LHU1f0QlMLop1ghDnXECw070YPEb/hSt6pCXwV6VjnHXuM3IESyd
8DjiR/q9xNG1uQ/n0b5jYToDiYMwHsE7BJIQryovgTxk79zaqFVckk08ZGUmzJ2bD+1bHsuVV4Fs
BMPkoXm3GGtkJY1h6ZvIX0ybgFdt2ZXfLu4HZRLF8ijZqg/F6rfOTjkeYh1kb9sHHDPY8U40ru6F
GrCTPPZhXwXxUvN+dmGbDXfF2g9BXI6FQDWhnZhtk7vuypxt81vjipJ7Fj3Gr3hy2d+NViAKueqo
uFl0z80WjpOZx9XE8ZOyFdyPRdXrJu0hx4dJrT2vSnIyHi9e8wKOnxvqLbZEbh3DwT5VkeZQIHjm
VCqJFnOyE8fVY5CWzmRdtzlrFNltL6vjQlVbnVCUzZpDNLtug9YAytmpZxfGJfmEIfZ+O/jf5GiA
89mmoc7Jp7eq5IbpuEM2p4nULZHY2MSiUZ61V9wAcOxpQjzptV1wGpwQQroovTL7qrexIFcYC8dL
wev7ftzaQJUc8lwB00fap3TK8NdHR4UW8SZiG1edrfjboN7MCu3jpvGTcluri23M5iVu8topHsbJ
Mr9hyuiPieiDstnX3sL+H0ilC/YvQmbcC771rQyiSuxazyLILzO/sUjoPdAULXXLJdF+ZVe7Akft
MrYgz82xXJrJTaoWnDHFo4kiqz/PANSNxoWG0yv/yyTHYUm5toXiYq56K7Yis3cv2sKzy7RZ+mJK
Ry9A/yRvdZQYzZStvGDKLAdZ+G0RW8MwhonvCjncLlnV3dboY+kYrZwovMlIdg9TVTsfAGVlY9zO
qlU4qkTOYyFBN1PtybedrE53gzPa+Jia5kBYbxfUxZJlDMYH31W2jEdfusVl09NgjCF/u29xZVTr
QXVF9AGirXNdDML6bKqqqa63HPUx7tSt75K5qZx7u8Ev/U3R+N2XwjWqZr8R1T4tG5dxUvEVf7QQ
ajhJ1i24mWs6TjFRos4Pq92OzKdj5G0MqNnWqHe0eRSr8CRVYOcuEUuz+Z+7ZpnEZaUabBz9OXSn
BJ6dR7PM9eoAXadFsUwx/eYK81UV3Y7NvAaUcyi33CHfWo4xVAN1b4s62/azubRPdbmsUxJ6S0Q0
tWQeNSHLlV9PGQmXGyf2vCfdnb5zEVg5godNjsRcNTIhfrjke69fcBSnHrDtatEa0ZWrpX0H+Nl6
bLrIlIk5reORjqYkawqC4r5xvXWKOxsZs9hHN9qNQ69S76zMzb/azuA+6UVH9Kazrr1YNBpkCSkb
qbhL9uuxBaP+sgy3ScW6CVHUzNuuyjjPrfWJsz9sMRse589OaxoVcz8Kmr66DO/qk7YkUCpZf2vd
Wc8Xbh2pfsec4ojiC99+yLbWtuJl2Zw6Nlp03y+cilggZo6HL51ZNGNcTP64xMAy2rdB2OprD8JA
GzeshLuhLaoPOVJsT7n0sgORrDGjUFsXxB7KP5bz1n+cJ4gicddHFAkap6+pl+OESuc20EZNwFha
lzqv8vzCqW1BbW2gxB1j7rggoxUJjrliHub86ONe3iX0hcDRtNokEzDr1r7VdbBi+CPHaeDBXevA
ZDQC+x7H7VL+xvSImx0tuKJ2+nIn1rll1UdyWAgDdPeVgktgEouI5aEgeG+wFUKdKC5m3/zu0doW
seyKKoSxVKmvNYwwP+6GgZx1GZbwdhiGFi3ZurAeHcO0PkeVnK1k0YP9TVdRe1+w4LfE6+3pMlxF
FySGJgI5+iOKxNQmvfYSj7ooTIxCu3u5ktdi+moGc1xa4eKnQZfNBgHaXK8cTl3+EQWf6kMfWeVH
VZiUHpS5Cm+vs27+qibZPkRFS/1SRb6yd17n+Z8yuVRMGsWmjcayY37N3dK5noHBzYkpDWyytmAS
38O5JR4cyZ04B2zP/OQ7sqOkJSZB6DT36tpHvs0gUS+3a1yYN5lM0QYuy45a/62lCvdol1P5sfEQ
5Uql8vwnwq2V3Wj0/qMKUCbcSXMtP1DCLb5albeOsMHa6YsFy9WmrLARA/n40UsIGSMoL5zM26+r
BUI71jpa3gPgrHWCNovPKsVHyE5F11pET1lN7tapZbqoM7x0Ue3z3EMf5MKMq7JdqYmEoyF3ZTac
Tmy8dO/6yloEtTIv/LbIXj1NMMNU3IQhvi+OplieBCgVPUBiDapkVX3/zVScuinLyntaOZbfAxNv
3+eesqk+5B4RRGa0HKBV1XdDEuSlMaebY+Ee1QYF37oclBlShKBbh55gNBm7JfL701UYdsdumjkK
5tHJ7yJDoGXpB3relRPKkcnk5lxCMwnRk6UJomB1Nt6xHmt8f0lz3Pe6ALhz65UkhgkXtg7YHrpG
QV3LakG8FYXKo5nni/2mcQPW0DZhOJnIefbuaHuiReWMMg8PA9VesrvWd+WlQ5GxSrUsqsvOWaZp
X5uGjmKrNr0lGf2ps5IQXww6F4vrT7Gt/OAL4IuB17Jmo03JpkEGz6LEfBEV1uwkgr4GQjqlLK8q
DNKMG6cgy99NTmR0cagd6jaR8FzQDqVjEZVPYUtNXBX94zyZZb4bW3fRsa6jUd5RuxeftY1aNwya
Ur/RtWcBpdsa/65uukocK275h7aVE2wFSfCfQm1vx1jBYlOw2RfC1cZq3SHBPsC60GosqrRfp/px
0AGp6rgEBPMZUccAUsePbloUsNET1Xq+hdBHnSiCb7zF9uhzr3mVF/QEz85WxrWa+y62qDY+2s1s
yEOkiuIT8RB5oJF1AYLiEUUZGJ614kCiJ30vGqf9lIdu9m5cl9k/VZERhtf0JcJkLshokk0p7zJo
ym5KatHTFItQzG7jhQCtvlhqL1yOLZW6T/gkuffCCMo86bnto1iw96udOVvWiJ90Nt4IZwlQv6L4
YsVojlBha0LP+LSQXtzJzdNv+2kt37RlR3DVhG34lm3FS+rCrLxq54zsHoZUaD+YkWHkR7xwHfC5
umtOeYU/8TPGdKUE/ZbVqpBqUNolJ3RJIoqJKG71yCp3WTiB2MMluCsS+kTehSsmG5OnpnRbrki/
vef0aN60TbUU3AoQqHZD5lmp4/WNQx1rsm4I3ya2EoQqL7weOmqk1wM5G5qASHodvHmZ7r3ZWj+P
zajzy0grjkExKvugal8GyXyyPknazAufjN6z7gRHDVu4E7pMq2CJ3iG0Y1GHzZvg05r1gAznSIcs
sGwMHks1NAUuFD4MvaYeuiDOI/Rq4rDsAnmRz/Zo7c2QegC3Wy8AXDZVnVHP80QZO0MwqlMYG15U
LeW73VL01tvRdat3nhjdW+xoV5y1BpPKbyuW9QJcgksfymmKDjVQI0JZK5Ly46DHTB3AwwpccaLq
25pDioj7LSAhgktg1vtwyCoz9ZvIu2v0yOaQS0ETxxfuQmGTWNPcTb7s7gPaYj9cu58KFIgJhDjZ
qbPGoagBJlSb8L5Wri6+YmTXCywKivEg8HAsr9tmJNO0uQJIXfxguaT0htL2IAKV3zfOieDmNUP7
Csj0VwBFBFTxRIsi6KUNfgaQysx+6JH0ph09uoRekTT3nakszCWl97YQann3+y70CxhJBnQxcAhP
Mptojz1vmqpKIzqADQdGms1662RqSUrF0SkUrlqZVVJOI6k41pWad9KYov1YF6+JK78gbseXABt5
AqyfhNfOwCksdg2/X9agu7PhamONPI6RLr/nWxfoFF11IkkpUMmOp01y/8D36sXOQ4DvEkUVKrS/
n5RfsTI0WAFU4WNGRRB+7vM50bbV1rLH6xN+dXNNCt++7Z06fwV0+2sbl7YQsPnwxCFBV/p85ldX
0RfZ6tQUSMnRtZw5AHzvSjSbvPirDwTyB5a/CziHKPh8VUmao30loiaNqimKR9nNV3Q5zFf67y8A
Yk6sVPQJAONgvXha238Cv7W13pxwqXkgNXAG1EH11G798NbLfJioG752g9Evj79/tJdmkQaHZwHy
PXkRnD7/06DUo2dwU2GdbrKfkzZcnIMbtdleybZ5BVH44l4BbnciooPc+IWEYGCItoGgb1JXivfd
CJTXmSaV0MlrrjHiyA42gol7RC/V+9bZhqSq7PY1RdFf1yaL8k/f4WxtCtsQzqwjnndBPIhwqmqu
pVHZfx3gcPJiR60ZoAEiKmfnkBlgibxSC0kZi7KEMouv1Ikxnd0m9yvNGMKBopzkJzA1r0kov3QE
MsEnBT+MnxGiff5GIUVunEdFkzaVO17nQQ+GcpUDqALU/LRBA/n3K+jF8ZDh8cFNI69in7Aef1pB
eQc336gGVGjNak2p1M+JZ5T+fvJoxo0nWd7fj/cCJ5VXiCbNyRs14Og9veI/DQhDU5irVzVpVled
PJYrIyWt7WXX6+wXt8Pi6AelaM81eNvg2zzTNXZKY/Nj253CVLS1d1mPpf3h99/rxZWFuhmynoiR
++cyeGPjOXmGzmSKwXL52RihlBtIPce/H+XF2cZkG/Q2wBly8ucPL8dFkwHaoMo2agB5ZLR3pTXT
mSbLuxmIKl45y184lHB64aBF5IkC8TkoXvp9702kBCmmqNHRHke9p63pUTUD82Vm2rvfgqGd/upT
nnwPUPdDrwcdZftcqnTrS8slam1S1XTZU+AV5XtIUettZy3bcXUh5L7ymL+eTT9HhFONGxLAwHPW
qKwRA8hX2aaBpwuEeD33rVtFlM7CLUhyMN5JU7G811VTtrMCIBQ1eJjfv9tfUFGn74Biqg96Flzk
OeRaD5NbFKvBwjYDHymrLbws3RPTbaLe3lTC3odmFyZFX41/VVKOkWFoMOXoPPAFzlYVbTRHZ4VC
mxzX7cOoe5ECRFFxt854Q03uaxLhv6zi03gQtrCl55z6JWriBl3FutUt3jd28SWUflftAtKorxt6
q31ib8Nrrhq/rGNGPFGPTxYp4LnORRaWOqIJCMobGsuEH13gq7tJAk7JseG5AtoQ3IKfCF45En65
XE+DAoMP0GUCZ3vux52PUxMiBtemYxc2cRRtcCPpXIITrF4LUV56vtP1zSgnvMKvouuG7dIladI8
MKs+9oy6rw/Ihllh7GymviBxKD83TO7F79fsz43xDE3HMyIpDISejYps0NnSaSeAJMCButSAMvag
SWOpiUU4glfF7CCShl7te2p9Rdp3IvwAHrmh2zRl4lqCxaIlAbArleA5HqW0sjCubBqe/4fTBKrU
KUakDfEL+ZfY05mkn7Vp2LXNwaCYloI77i7CiNqP3Nbp7vdz8tLqpp4K1p5w7nQNPz+jRdTr2iXL
T7u5XxNvreR+MaR7hWZdifZV8Rov9ufiPX8H3IYnwhuEBv7v+YCdX9MJrXWXZrNL2dnMtjcEF2K5
yjCwugtWf9PpsErnkzbs4LYwm/qNb09DFtfD5t53CtD7X59ylDY5vrmpIoRrTsv1T3f0pLt+Uk3W
pbjg1mmk2u5A3UWmCHNZ+wC0wyvn9ws7zUJ+A5MKDIFgNZ3FW1QrnEaYM1NeOPlhHPRXb/VFGqKY
s//9y/3lmiecgxdPmoWwG1SAs5E2N5OusOmWFATLKvbN3HlCKe81gcNf74LT+kGFi1d6gjefZTdi
xrcF768+LZvO3IPwQVzacYzLcKuQXPTAZ/RZ4BzJGF5Tp/o1mzzRRADncpJAD0P28/m7wwE9aoPZ
6VOHTiTpcwkmIwjkTqNnNaXd6PpH3c5jakviHFdH3Z3sR/WRDOk1091f3yrmiA6Adsuz2EnnGtvl
TBppgsdAICDMDsYyLz8iGDtvZu314ysr9sWxiCtJ4in4o/D4/KnpOYbgnxkr7E0dV4uD6K5VbPGy
rmX6+yX00lCQKiPMxC0gyOf6as3ode0Wen1qrsrdscSqo53V70qrL145nX9drKddCPUSLWEEK89P
IlolDjjXiFe5lJuKqQoDCZVKdOKV2fuFSsKaQVPeYvpwA+M+eD57sMX62R0LnKSG9b3S/lsD9sNu
mwqVej7+05tD+Sk4YQ96oy9f2ZIvzSePSOnjpMHDhft8cNWazio3nnI2qmg/0KE5AkbKD+Wwda8M
9es1+9MVEOdy9j+xxNlzwjqwOtAxQxoUnt5Xnem/WYmcUjPIOnA15EgerbZoeKXW8eKeDOib/de4
ZzQA2++lWWKxCoKMM2HuJ3Gs69Da202n9g1ulDuEDodjXUQRN4weHjd3CL80eFa/drK/MNkkelSI
iAkphpwzaDZXIDhcNgMWIKOfgEg3L4Maam4/RK9R5V5YvSxZli+6zT6v9myya8wRJPn5kK40VXdU
m/RVS3n781/ejSf1hRNxlIGouzxfPWiQWtyP/ZDi2dVcdNMqU5zr7HhprOWVW+rXwAByMRkN2RsM
Mo7Y50O1KOeJsLfZJX01pGGFR6dQTvO0sKnicEEh55Vt+eKAWECbPIMN4fjsGpbhYoEHCQa6TMg5
zrCpd1XpfQdNAPvAK6tXdsdLa4PDE1Ux5GOANZ/djbgxSzxgWoVGgnCSvPHMGFlDM1mZ1Fd2xEtr
w8PGFaYhtwMawM+nErh0sFQRbhkDs31vzTiA7SK/gNT1+9Xx0jhE1eQNqLb4aIk9Hwd/uE6WpUCC
V4dhGmX6FiLIa75pL83bT5dMtlUAwfBskJGE1hDZPKSzjJCLpVmwF8G47byGff7753nhAMPK6+RZ
QWjBg50dJMry9DQsHW5wrnOy/UVqL8sVGJcpX27QnveTMZ/+sjQkyx5eEfXFUwU2OHcuw2pLdlMx
q9SqydyjYR4O0FTedKuyXrnwXphJzgEzPFkpEz+dywVYsAqbOWpUGhbYfswlFncFtOFkDmm6/X4m
X1gZTCPKQMFJmwBC4fOVoU6Ub+InlVaYubyhCxXErvamV9b5CzuYa80iMKFqGnnn3p5+g+jXsrms
86pc00K28tDQe8NrgbYfpeT/QxgEIZRyMKqyHIbnDFQ7U45VraNOWwnje8QiNu4bwsCilsu/ig7/
8W35f+KpffOvBEX98z/597e2W+mHS332z3/e5N+GVrU/9H+efu2/f+z5L/3zrntqHvXw9KRvvnTn
P/nsF/n7/x5/90V/efaPtNG5Xu/Hp2F9eFIUHn8Owjc9/eT/9sO/Pf38K2/X7ukff3xrx0af/hoN
huaPf390/P6PP0J21X/8+c//+7PbLzW/tv8ytE9/O6rqS/Ndnf/a0xel//GH4f/d5rRBPdpGTjVE
Yf6Pv81PPz8J/s55ftrAkKthPZ6qn007aPmPP3z77/QNEABAV4LDioDvj7+pdvz5kcVHLtqXRJyo
iZMo/fFfX+/Ze/qf9/a3ZqzftHmj1T/++Km3/z/5JjkjYsTUeqmjn/it3CvPlz5GaihmjY2b5EGu
7lURWUdkmd6CQs5TFDKzI7U0LoFxo9+NosYFIJL8tsgq+zIvwNNZCL/h5ycfhVlCcMrlbThDRQc+
UN4vVvDmT5P772//52/rPI9N//VtmRe2Kdxs5NRPn/8pF53DLitao3ESlBLV+4wMNIDyM4RvO6f1
geu52KBSsjjaiF/QEQD1/yBBJuIjEBTWEU4JXp5IMdT7AtDowYFxBUq70i0FnbGQsZfDZoip2z0h
laJvTZDxt0UPI7Bb3VJScy62e+nb8LbazXukUQ4pzo3AAkBRwm09MezsuxKhf4oAoiedZcuDRIqs
gCVslG9A6plJXgWdnTR0bD9HZY22/e9nyHqebJ5miP/ZhFi4RpzYtGeXgp6rDXRcD+GvBSIH4+Ba
lu10PYEAVQc5g1GTXR44EDWx3s6FDUhZDXKGmxLQoBFNDkyCH0grc5VWCrTPvs97GLEgsz1A+a7z
miLuTzHh5ysQ3iZCVjRXzYDywtk3piOr8CXwrGRwQOvqJquOZuudsFRhM8RD7slL0+6yd0D6PU3m
nIlDNYofLg6aToL/tTUkRTXcBLCyoYCIPjDi+f+zd2Y7cjNXtn6Xc31ocAoOt2TOmTWXqiTdEFUq
ifM8RASfvr+UGzgutWGh749h/LBhyTkFI3bsvda3HFO/mL0zvSR11+XxnJQSDV0yZo8LsqEH9N8z
me+rRgNHQdPFTCiwqklHFd/XAvM1avYKTj4EvyASk8QswILJPubVK5eYJir5UKZsgnjWk642o1Ld
wyqnaZsY3dxDLdalwjiRPfuNTL7OjlXEDODrxyn3u7fZ5GMUYsV/uobdfGhUmqFLqwPjW2bPw0Fb
wfgxUkZEiPZhZ89tPejNsqJMoWto3GOx6+7aWld5FE5W/vCfF9B1f/sXS+3vBUQx5nhcMxl88AE/
P2IGTswhMQ0rpm2Q7wc/IW7LL/hKnCpI8lilA0wPifQ7Mhov2DZWGpKeM7uP9AgrERuGF3kjuYXu
sNznfuFjoHFMC61JCrixCpz+DutVyKgQba+IcGAWN6HuaN/2azIAy7I6fTMn7aHLmkFGA6ByKzJd
ikE1zmksreWikxEQhahml79kTOhfNNiPDLfFW9MY80u1tOu0K0s4oi1C/ZuG2FMMjF5ZPE0ENGBQ
SvQQOyY8CyyuaVvyoTRuCFca+oLHILI6t8N8nugWeAPp1I45kq452vXZQMlzg1NReKRU2t3taiiT
nr7MTq2UKFhyNVXlZq3c/pLVV+XijA/oPre9O+yoatOgUckOfflgz72Jh2zNdibt8x2TEf/V07UY
0VSL7GkIFC4PPzfOZpvOwP9Ed1cAivzm9ZW6gEqrHu01DP52p/k3e8d12h9S83P99v4c1VT2irPW
mmzU5yyuXA9YbSkGb3uiCrBFOB6ZZQgiW26if5mX/56H/LkJ0O2mr8Gkk2C0P243aAED1EeFHY92
Ryqu0alvBS2t8yDs8xgs1RGRer8noKPmwctisoE7hMJzdmOEAArDjqUiR/NvWW2/U0D+eFvwyK+x
99xaue/9Uc1bym1VUGHkhPJC1oHrL/uiGzF35/4crcWVs9Y5XmyhDo0a+l6Rb6TVl7RNprjNcOZ5
zmLuZ5B9G9RT5snIoURCqUkvaNZVTQCA84PyoI/7Ufwt9+N3b+/P9847p994Df/gWvz5Qdazi6c6
w8OQGG5x8ZpCK2xmtm4OSYleOaHCi4tiCL+aVW1McVEOd2XX/cJ2jomkFBm9e1/OPvZuJNr8s67N
O/fa2EI53aX0TO38Vpt9f2JkYGcbKTlhoqSBK4RNdt7qfB1v8RX3yLU1gnS+x1e0czq2IOJuJUw3
HpfO7M7toPWHbeJMRreEZXAcjLsikXerNxjoVT0/f7Ynj1GEWYbDXc1z/U1a1lrEedGpm3mtOOjr
WZ2dwk0eBXG1t3WTs3JNjYx6YGKPgv2MdQBTnCHD4Ezb2S1iKoR8N5LEcxhKdioXFdNXewqypyop
rK91Dro7yu1sWWKDtsKjW45t7A9CHatVexdzyr/0Xj29+fhvNpYevU3y+9zgdpytf7m3/rszHTUJ
2zEYmWv188f1ZC7cprT4F1LYPHlGc+bizcLRPTTVsh0nwkHwNuHK4hg998VKMJZJr6hM136fz3O7
q2oT36VV7LI+I+q1drGVV6iju07/be7pXN/LH6sOxBzH9XWIYUJo/bzqxnTR6EtNjo+lLl/73gnO
BoJvJ3WtXVN43o7V5OwRchMokHlpPPT9t34p5SkMZLG36XCy3lwnngxksQ3w6CO+0/5M1xjteVrs
LMxLX3q9iiszGnA0QPvHLiuMLQB48a3EXIo43Mv2+ALrAyKbv0E8/udOdZ2pIsWgAUjNjFji8wc0
8jwJ6JDyAa3Svm87K4jbdpWvmNXCy1CX/tZqe8WRtUEuuYQKkqCHKZZOMZ722fswOdb+9qz/0VPk
0OZNhfT42aMgcYA1+vymuqBOGtOrrfia43UPIW3ZGnqYY8sHnBBY1SEfmjCagq8e8jYK/pOaZfi/
6hj9fg/I564UINg1V5HB5/eQ55gMoaDigurkD5G73mEJF2uHvH/9y4j7d/jap0XmsrB8NDmcFOH1
4vL5pdSoC6MyAd2Nqarul9oPX/hg1N94LvagpIzvOfmBZQzOsLsf7Wb83vpO+sJMGeNgouwxWoQw
zkDJ8ynC+mO9l+18CNcpzaO+chcvWjWTA3QR676A+tFE+EPLYl+zZ97YHhXR4IxuFw06JGukbIe3
Bl9DFVmkBZ38NFTB1nWKv4wixef+we8vmJksk1lGGjit/mzJcYnD+NX0ZiypejaNIv6IsWVzkVmw
Iid23a1Mffk4tFVwXIu0mKJRunftVfKxIbKIPy6K4aZmti02TdDop74y8jTytGW8pzIfoZ/gQUMf
8VwPzThGVbdgWNR1MLz17hq8UDeI3WKk7RRZVUmxLbDcSya91hbnhBtd/eAbl6Z6XOCRunPqtfuQ
AG8+zLDOv6Wkj36taOOcHSaX73Jyqao7xEGXsre9FhsKVmzcLy3ciaw8WuvE7LtufBgodvCttpfq
awdsAD10+4Vb2mLtu2xs965V8EpmAuV6tPN/Lun/39b4P9dew39oa7Bgf/z81M/gz/+znxH+Q7jX
jgXj9/AalHd9+P67nyH+gfSQ4p2xEV1uBiTsjf/d0BDWP65df0L/uKBCIbyeC//d0HBpaKBzheDl
OcDkrxTL/0VD48+HxEdvg1yV3sB1rEtI1eetoexFMiRdY0Ze1qvyoJj7vbgl4Z7grcZLWc7m3zIV
/8crks0KWPE3i4z9789IAbM2ugn33TXOaWhiTMVYKFcpLTNu1TB0O2Hn618uaf/jELrelgM6N/wU
13//Oblue4FPz8TgpjwINHi1NAYrDCuFg6sdlZPCdrT1fI9xVpVX6VeEK9A7dOr+Us5QvcvOXto4
BSP9GoKmCf752HxqBv5rm+ZzY5pvXZDRcbW704Bgfv/7ivkvXRqHJ5n5gTOwM2pGlUszenqTrKN3
J/ATYXerZLBpRIsf6F9W6b/pD/2hJ+SVoRawhizkZjSIUPB9/vXzGRpbNhgtjhJBeFcLGH8PAWRl
p2mz2TzmrYkmP/fs4W7GpWqd2bIov3FMc+Ed0h4XoO7nvHoUVjkZf+vNfO5o/353V3Ij2jsekutN
5/O7c7lN1NJr2wjMhbIjg0nP/eCOihIVAEg0kPjrH4zBCJqN8Abt7TEut78g2rCWytoYv89iyh/q
uSmNm2zMUxD4nhH+rRlOcOznNtt1xIzOnUsYLUYy3ugEfH6jdZB7oRJ8GYUgAzNPE0gTjl2cy7Iy
D745fLRVsW4JVBheMuAI731TYJt2OQPvhgCnqC5S8Q1+j5tHVrOMD4bynbjQVWlHczAQYkw3QHx1
8Illmy7PLL0ZF2G9zUOouYhIVOxhqcts36d46zYqMKb1XuqwUg9umFvva4Jr6dBhfAXz1c1DU97T
TWnwD4at4zwUYb3aW2fA39tEdRsUdmTnGYCuaEoHteyq6+3hPvNkrvap3zQFnACiJTYTmxs292XC
jfVErd9Z/FAqePdBOFWbgSSs8ThXxrRbtKib/bR0RQkdyfCZE1v+VSsLBy021qkdjsOMFOdOL02i
jytswQSnz2RwpnKFKGLPX0iCbCap3lI/w90GvZGHAX68m190LlZ0IWtZbrmU8v+4dtdiZDEXKo6k
q+2HYcQUTTiFqOMCC8aNu/rucNPkTM8jG5srkVmqunqQSi+VNAJLyA3mAORnM7W4xvZ9qKY0ale7
BbGz5IXaa8M031NPJPSU7JU/CFV4RrTdDXMkZNqfuiS13N20Nln1vIzTeCYmw6HRVmaFvptpMGNY
bvvqBRn1GGxCeA0fFbZfPGCDk8XE2SisaeHqv5toEavI74oAHKVbqXvPndin18QUZ2OZrpdiI7NB
jQREPPHUBuaPgFCCcsc4PLkJ0sDdeZqeCfbBxXG3TJODDfC1NV5nOS1bpYmmd1cjZQ3aM6XSpBo0
gsWcPawodD5A5EssvbkXDesI2masLeuBpsg0nLjASSqbQoQKl87SXkFJbRbuyFGyYhwD/b0geXKI
entqXg12luWQOJn31CEBUUdhLAFquTqVD3gKiUhbFL6CyIJfLrBtLO2xF123N8rJOtFJe4MZRVva
g6PwtoIjsX90XjLsRrMsPnSBpyOCM8dWNThaWVsxN/02r5sZN5d3lt20flgVfJJ+nsa9k9vLD9Ha
xY05FOazj3OQBI7QbngPq5oOkxyc2ykR9TEFfPgqBqA9SERx0+UWE0rl0hIep3bHNJHPr5Wt+eGD
dJuOWQ+bxGhJPyrpChDK47J23W6ydmRh0gDk+sw+Lkfrx5oGAwiqPLFfrSajlWqVDTbAdimGwyDE
DJqJc4J7qf8TREbxbBRu+Av5iNDxxN8HCzFW9XPbMfyOUE7kJ2tQRqyJD924jUP3YB27Jzzmuopg
HRSvBKeUUGCCJUVAYcP5sfi5bdr0ZWpiIsE6BU6d/WuVej35ehZP7lqI91xp3MvKVjFaaBzJc+Mf
gfu0l7b1PMB9pmjPnbDZVTAe4QRrp7KYdl6BR21Hu7Hb6d4yfrZBONz05MRuZ6vrFASHJDuh1ssA
TaHp+NWOKza+hAtDrK8+oaiUdP/VkAawc/yWm2s+rI8mpKbYKgL3XKbXy3sxGtmNnow5PMNPKmNr
qSyAM5Py6ImZAwLEfCSB3uTkMs31rgwNn1MNk+LXzsEJB2Y1dW4INICNMffpfdBY+Z54QLOMQLeM
20VM9gMtgWlzBc0f/DHAlkcj86UPuzaPc42xLcpaY92Fg71Y9D5sZoZ9ERyKLPXLeJYukWpzr/dm
X4np0qaVe3QaE9ta1tpd1ABgjLOqmZ84+av3gL7nTWENWElrlSQPk7Vi7XPCAEJYv9r9Y43laDgY
6zw/aAezdmySiXQWSxiU52Vqsu2i1XpvNDRViavL1ygwYefBMKTHP4/rdycd3TlqWlBaa+hfTx8c
AsFDSbfceKhZ6d2RqOk1PHAgE/248CjUGzliiOtZsTzbpXs7+nZJZ8+T28U25abwMiO2y2LeGKMY
T6oS90sgjwA9n9sksC/lovWOqMm9Xdr73rd+cD18hJ31c7S6R6sNt15pv+s0vRtWuXNXGD/G5B7F
MPZ3rjNAS6wAHIBjAEAhMuup6rybiRvjbsyXSCh446ru+U8lAL3ebxw8mzTKLJ7mL4kM1a5nzEin
OCwOC8P2DfNG58hJ52+MNC9+Jp2VbV0SE/asQXAenpzeF7dX54WX8Dl9Wm87BHyPAHz7l7agx7+Z
TOOANF2NQBADr4qEMzX5acCnreOhIux8LoCxRphBunho7bmK3HJ+K/p1h8XezG+8upzlxjJw5vm5
HCpAqjbNzTdDqHmOgyQwnjpojzv25yw95sVVD145dSUOCdyV4IbodoEQg5vbc2uyqdpFZ/ENl1ht
1n5OHpveARIGN0Ayfkk7ZuRWkp7qZgR5pSZxWcCn7nxYZOOeUkOiRlAii51cqluisEIZBeEMnsvR
ndrmi7l2DB3MYgHQsfTjFtH+crCCQdDf7infNewAn14O3aNYK1+bkTmt62OR8J2zDQrHikmIFN/6
2c/CLYyJLMaet1pgfNIrqI066gvPbH8ptAkxsjEI3oiGpfE2ha67+5UNaAfzQjfbZUyrjyBlfMV3
5G/1QKdpg6pOYGBu8+LZp7anWyPr0Y21g65+H0jDffANAnmqIix/dVZqfOnnLp+3ZZU3x5EUXqKX
3HKIS592YJiW9hfFqONrZrv1fOpBkTdxMeVuyxDUSTg5Fi33mdnCt2wWkIPL1SSd9wODpbrJDpwm
1V1ghOrbbNfdI1Sn4aRrM3hY+J8ZQ1mvS1CMJ7907ZvWqdIXqMA1bjp7sr5jyhBnwBvhIU0q6xdx
5v6XdL7Ke9pk/sE3K75NhNac+eFYMXy8ZNjUg00LOq/E8Or1rVVGHmgKtGJgQnQzvCu7Vbi8GKOV
zkwEjQ3VLSq7GjEixkJ3W7mGA1k1razvHdDMKBjK8GT1rY/ZHN3iqZRO0+xKdwEYVwIBXdtM8Xsr
dfLqcdnPvSw3smsXRNdd/lr4VH5r5wUnE4maBUFS8UvOoaN3riFmiiurlJfFc855WiynOqHJnKwg
axJTEkhlggZCne5t8WAfE6cgTThYtdiyd8nb1nLOUlft41wJ4GM6dZajVCrd9kYX3EsxWc9lJppz
PVn9rfY7fa+72qUVVTXhrpQthhKLZslqqqOhFzS7jp3FYyjVQ8ipsUdTaSRbKAzrXeY0U2R2BTMy
SPwtJ5roPxrbTS7Yna3zMBjjF4e7OgAjlx4+YNgbW7bpPeaCc1qMdz7s8kunoZduuACcUt84NsVQ
fkV8L99EMrdfoHzKfVV5Dzj29xRxOjKzdty7oPgi1NrVZZjFGHcmrIQMTdvO6q35ZjVqfyNWu+BA
q+SurWqxq4Zw2hamwYWxr7tnR3JHbwOn2uuG2awdwMHM89LaS91d/KqztmE6zbdh6TcxeMPsbPsV
cNo+CCLLUeOdU5bJUXoz8Yaz1Gc9dtMJ4oLxTMllbQbRGADGMkaCmPM7fvd+KDZ9lvkbDXXtRac9
mTlOt54lZEtGduIdKkZNHTKj1gzrZVuX+bIvE+dn7w4tLmD8U9s8cZNzb6wgvLIxjJpM23dGrdtn
UK7NTU1zVnFCMVdXGUzvjmzSaJ1LuQv8bDrrjrEQvCl9KH1DbDpj1ufabcZnoHu/Qsk4uJYhGBPS
YdoIDgJjpvzqd5llsgdkVO0rczIo97MGilzTXuqs/tAJzk9q7+bserDUfMAwAI9653vpJDqGIpSy
74zjra+EEbXVlR5kenmcOQX8q4bKI1m5qS9ewU+cl/vRLdeHOZjsZ9/NioPql2ZXyR4Letf04c1c
jCst7oGElaJnHThDsUPJ2/0IqQx/+gxgIyANnDNJYh/rMTFu6HGWezTTwZcQNgFUXFKLzkbVzdts
qV4CUEbMoEQdJVWTgx0B/mi108ZAoHuaiHJYGNZ7XK2shaO/YpjKxUWmF2NYxLUqNrd5r9ZL0nnW
Tk7pE78JYmkH7D7IsnE3h/IFNm0Ta62qo9Lm/UgI4NYBMsY1ptFMTPw9yFDg/flUg1LpWCJgKPUG
YxLbS62XXSNztqOSa4zF2fKco8/Gj9Lmx4D6ggsdo73Kw5xfz/LRmToBzGUJs1czN+6rNF93hh38
RJlsn/i1rW3A0XIMweGgCNDboZ9udaXkmb2Aq5s06ifqtfUANbmKM9vmLFX5xZ6F1mAJ3KCOk9Cf
t2Ff6f0CizsyQ473lMf7QOsrubJkv9W+hM4BQfa1LnwQfRoKgIAbiHV/nXdM+thHyvB9DIMnewH4
gdJmoJVvMUSwqnbn2fpg8ABFjXSdi4Lt8IGLTr7KGkh7pFKljoFEJKDX5r4qGBZiNCj9JzLlut0y
+fUc4WyhqBFZcoD9+RVZx7obXWfmMiZmQHdpWm/7BT4qPghvPkLCgWhYzzPinHJa+An7NWsjetk8
SPA3r9gCig+zat6TiXhDpYKPXk/Fmb9Y3/kjw6Vj0s/iBhpZAUx7GNyvKViRk7e0y60BjOatBAJ5
j94A60cidQ9lW7y5yMCn2AuG7mZBvPVWuWZ37xVmcepdw70Z7Ma5d0cSqM2W64UEsfrAhVKcCFdC
cNzM3QkPBHjY1MgsGNnVfDKaQN5M+aAeSAkabvs85L/WqJNAEjtPU61QdGhXfh/cxXqv5VRvEE/N
w140ktiwciz1IYT66EQjHa+j8PyRf3ATGJ1ebuFAe186fzU/GPKu23AO9Acg2HEv4YTsBr+VkMwy
qzozH2JKaMzdHt4lJUiYlCDOaaZa0+Zqk0fNoVTeA6ypnS+o1/GEJK2g6Fyn8LVdKysH7W2Kn4sx
EoQ7J33/MHZV8eKsvNKm6Jb5IUH2clKDTyO0LIcfSa/CA2NL52vbSrDCjfgw8qo5uRrxh4Gn4pmy
/anC8HvpC260zMrXB8mI6zXzKGWzTs0H0zSz99INyp9dB0k7sz3KrGHat5U5npZ6DWGFIl3TU9k9
B0sfPJg+5uWCRXMIC9PcyKKE5NgVC9G9k71vdWo82rJ5UBqVuyvmhxkM1o9qVGns1K28KRf5zTIB
KnJgweeMWmV07xjmGOKzIw1xW7bptOGWxPDUzFVyqGej+6oG0QPSKY1z6kFWv37hXTSb6U1tjf7G
q4ymj/Ki8E5OoyQMqbqmkUMV6+6SoGK9TwphCylywWHSkKEeu0qXEL2BIxq7dVBq39katBJZDNve
ksVNl7ZPtZOo9kc2KXdhymiLxnpIa3/RdHXG5m4pK5FspbiOKdVgWidrHnqqc+zkAepTJd1tapUq
ewGpjGzO8jrz3Qo7T+9gRs3fIe3N5W4Z+nCfTDNE7tJf7TNOW/dhKQfaS4Gu6Z0xcSKHBiIdhP40
8jWQ+IMz+Gm2o4NHdYxECUqf6Bc4+PZQ6gCQThJOx2al4XLp7JRWWmskC1yjHqrgBtmAsSmmgFvW
lee65+TT4ENlON+znTblWz8x/wbp6+VFdF204qvMuArdkklfeb/owJXdwPtYJiRDTCPZPMlwBYWz
c2pK7ghdV2fduV6VOGwsy1jsmFiWHwt6wGebCwE6kGp+ZA6vkrPvyuplqofqhdsTqdbkiLnf16H0
5n0ORWe9NUmqz/c5SWZbIaR7O/OUcT0vbIF/QhFSfw0FWm9SaFTjsaaXiF0GAdr9YENBO/k2xlzo
gjaQObepLw1yLw1uLLuWm20FBA1IZ06puaQPINZ8YKMzPWKWVg4+twF79AvBIsNMUvo88YVh/FTt
SZ5kT88suyL3we7oHBJ6O/VbAm1lEk2G67S3lqmait9zAFy40pgsDw46BmR2ts2fb9aV33WsQ+Yn
69ir+2VdeLxBxrnLY5bbk32nRuDQkU/ZCSKJVt5z0rE8d9Zi6jXq5IjyvVwna4L5nAHs85OBNl62
DBQTROyu0WJYnrlr02t3pLANdeMVo7/GqeXPrww85GEps0o8etD1EOEJMNAO0Axm+xmP1ZNonOCG
qjy7AV1DlejMqs5Q2TN6itEDCPSVVJ9+XKSlLGHpIdiMrKBEDVHJgi76EtZNQhRcuc6bSk15F09U
YBvSLKX/sDr5NVsMlZt3dJbcoanROfI+FanBN9P0U1R7K8Q0r5hIm1UUbXScikY9w7n1qZJXYI0g
SjUHCBAv5R1X1H/TBkIZe4Zqu4/MHSzg+Fy4v8khye5Hx2k+Jr+aXzxbhvTAu/HOHU1rjOzWR4El
VkUYRVMruZ8d/J8H4SF7PQIrJK6hHQb6tNnggqlcpBgvI4yzKKOsuicjWosYx3L14lC/v2pbrbcY
AcM67voudDhQW/FFmNqs4iFUSJkolv23tUcTYNAp55RWTeABZMdz+ZojyaSgr0G0/GKiT8veyvy5
PDBcpuSn/9zUO9owY3hJOW/3oRiyLspRz6kd79x5W5YQwaNjJAErXot8C3CL1eeUtjwN+Ia/wvod
noPUmW4hz6fM72Eo0f+FkLOZqB/TwzSJtTyvujTBmnRpHmxaUInVJndJwgEjWzv2vlYmhZVhWPa9
6P3aORPdSAbD5Am7Oho2JO7YWHpYVGaSqgSH+mTomISQ8KyYddt3gTbY2KZyrOJKT+I055NTnwCa
i2bLXY3FLQvq/Y0nZvN7Lq5lJ6xw+QQBEjly1s48FSYXd565uTaOelzY6mXlU1JogPNBmwOJ6riC
e9sx8yARhwkU5cOKYuR2DKbQvkPrbdo0JCxKK8jKNaR4kLo8mjyVJF92BtdA+/d6N4M0+6lA93rg
V5zmFpeS7Wy6hSlnMFptCuBzaL+PQjpj1EvPaqNknKon+rnBW95P5Xdt95lCyeZULzZFZ8fDWjov
q0kvIJobZdJc92v03pNa7gIeP6iRja9eSaQAfTSGNFcgzMmGi/UILiTya5zw2wzmM8zKNClqsJGp
eetCeX9PFhrP9dTzgM7pxE+XWcokl02KDkr3QtnNK4a1sXHcpKHTrZ1uVwbkYqdFb9QXZpi624RI
tm7dsOejzZVp7uU0GMw3E0IP4V2kziYnEjljxVvJdDRte5R7iG+O2ptiBZiJwJnpygKytdoSBYLU
s17Qh28rPg6ZFnqt/O1c2/0d1GH2PA7heUOfQyU7Ljh1cyHNRF5GJBDcE/3JX796bt3+IHxRjBuO
cVufgWaX6mGEHkx5Wku7hyG4arkZgrb/Iie/a+O+bplzaKMIlsffUyxdW3V9NMFXOtBqM+u9HWV4
uxQBFo1R2VAGTM5IprZhlz6VxWLbh+vmufV42PzIyObwpXTJoOE+GkyPYU7fBMSvbFpiUdOfY2jn
sQMhjYcud8NjttAuilbIZi9CQOfbDDM5ECDXakGfG5c7AsbelZekt8Nu15FttRdGQJN/osvfHBbE
FWqfQcBrQRg2F4SETXIug7D2PmZ/zPR9EYKauB28iYdX1GrFBKCWnieQRgkaztJHagdhgFEi92ds
siKcknXTQ7gc+YHq4dfQGunE+MwoXzqnN/VZqtJOvtmrt/ZhZENjPDqjNUxvZm6W64udXKuDwJJ+
sBXlEvqA+mGLP7lJAYIys4AVWlM4x16LYmxDByjfkBJC32dJes4Mhih5dkSKmnO9lB2ZAHHtc1K8
u2uWr3iF5VDP93Tli/Gh7nMbzcna+tuxDx21M9EVizi4pozfzYYBybhJ802wmGScWPbjnDblbqA1
+OpX5fojzc3kRqwtqLhEiDPmmvXVFW1OhT2Oj366InbWgYhESnaSM3nBoaRcugNdP2zszjK7TZOs
/oVijleyO4KYmcr6T67jTT/K2k9ZPmHu780s6++ZY1c/kaMuv4gaUDlPlU7QIy/9I2rJIjzLuQ7O
Xtd7w8YopcyxLIRhLNNEv/qmyg9j0SF7hwq3ISXe/67cMPk2YhL+YlD6bvyJpeCXGcQjIxU/67wO
kP04vn2z6GI6+ktj3mVXNNUhQ7tgn2QCGjCq2m7Y5G0xHdgMxIFrFZEBtErad/IwPDbwWRqKPBan
4RzqszdndYuDUSk6AIEMz6RbqZNAvRF75H2cNMLqKFWlf5uFnb319IQnDLZ2Um5cUC8Gg5DE2tdV
tj5lOYx05liNeYXA0+AKVlcdKjqEb/Y0ZqjjwvKOJwgKPAhIiko/G+cf0gkJewoYRTH0XooLiB7P
jskpWfG7lTk6upSb7m4Jr+GdrX9lDdNvvcJFR0arItVNhAhqSSO7T+qnVVTZL2bZbHbWwo0tq02z
iGkp4zHGfWvH2ZJNEhZt6W6pa5uTnDpn3AB4y5CizfBuWcpYDvLkqENZRXDt52/ealWbuZ+Hi72u
6dFqK4ZjVvKKm6jh7BGJUcQ+ISZii0Z5eNXS+kX4THHbzcsXX1iao7AlhpeO1oX5qb5TGCNVbLhD
/thOUmx8+KkgJ33GfUMCjnJSiCQ8x5ifM+0Gb7qS7cVCYnFPM5WFv8q+2ZliMDdKkIJVhGluk8yB
7iXmrZGpELZ2ciQrA11nshhy53ud127C2uyz99oZjRODtzhYBkiqRpEP+2yV44Q+wkBPhizUi8Cl
EvGnxJOpgvqCkgS9GBJ2wLlMEg823xnTai769+6stYw6IdsboMrhkQty9cLEod5MJSlYymgy5vRJ
kJO6IsPwDOm4/a7yhVNMggz6IrvAv83XQn8Lu97eonaEhEyD/rWxALzOycSRmrcDDQunNPNsN0sa
WUhqqzOYlvJWN7aXEq6Kq08a3S/Dt5eDaOD/b64Sofj/AgrW/NRIn4meoS86u5O95WtHFg1ii5ot
JYGnyGlKjQRcx1Ugm+1/lsh81uYg7SAlHEk7+YLocx10hJ+lHQP7pQm9gz23uEKZAVGI85rMyw8p
bOZtZu3fFdKmsvzPL/tZJPX7ZXGxIQtGokrl9lvb+C+SoGbOyV/QEwPtxsBTU5PIkmwqet5sqThf
oKg3S/CX17TMq9zn/+lEedWr+P2/qDuvJbexLdt+ESrgzSssbZJMn3pBpFHCe4+vv4N1TndIqWqp
z8ONuPelokJSJkkQ2HuvteYcE28sIZGQbdSv0J62062+yJk+96N67WamlcgcSmTxslEQ9a1PINtw
P4c9Q1yJMzViCDPdMPSn4huzK2olJm/sbck7a6SAIrNjWxrdXD9pcq8JW12gY07QHABm7Y1xM2fo
WlPTzyLLCcmoRhOViiaWnA+WVOrfDQv4uz+g5EXJXQGV3Wh5VV5S2hqC0+SrcjNK9fBgUuVODgTB
QrkA2JeQAYlD3W+ILhkHr0+nZfGyK57VlfCootGhMGrerEW9KkiA9LKK8tDRKoMtdG8lAxPUJu2F
rRguGZ6iaQLfbujjutVQ59/OSkpmSEat8DbNE3tdPJv0YDlaESHP4dJpIlVRXdC0K8dCoQg7enBY
h1xi0yRtaybiGLtLVy5bPRep2WbIEqyebVPvpExHCM2hTHnCiUkMHrQe4XtRmsDkgFcYRsDEKnnR
81LWgiQdzd5TQ2l5z0Gti47QzkNjZ+PciWCrZoQBTUwYZV/TiabQrMi6FuiOCY6YKkOzzWHmZFQz
GY1jy2jbvbVmbDMmaR45CqIWwUtkVAt429pqqceEpAww8yCYq4AjFF6qozOn2RDntAWkzGL5RjaD
/DUf2p1KpIPlN/OybmtrEefg74fjP5KZ3lfoG4qvhtifjLT/O4Nt8L26elO7r7/q/0Fv7RUt8j+L
UIPkrX3N+9f2Rx3q9Uf+7avV/lIU429ugGgwfP1bBf7fQlT00WQB6IAtWAXQg/63EFXR/5I02Fai
wtLGonAVJ3b/ctZe/+qa/I1HG6AldnDpPxGiwhL6ovfTr15yfiNkAx2YF6HDP6+1IS2QFHHQp0Rd
vuXWuS9upeer2bR3zNmuXd37yHbFjjnygRDGxq6CKcg2xt7aL9+Zbn/0W9TrN+U9Bewp/0g/JFfb
5Pdr7Bnv02Mf2s0rU2yn3C5O41kb2am30QYz1H7djh8xeUyy3TjkJ7jNpdnpr/FZ/Uw21VE7yK+E
ERGSy5RHfmzv+0O3E3z6X6fezf3SxV61zR7lS32YvPCSbhW/upUd2cvPi9dcWoKtST+6Z+a1Uelb
+uWpukwPE35KFEGX9WAG82F47LfNrXBS3uWd6tAQDPqDHmQ3mt8EodtvMg/UiA/3/DM9Vzve5Y2y
NzbhY3F7JYO/m58MLCNqxdGJNoOOstBudOQTrrlrdgQzAvNrT5avbcSHaD4xT7POb8Mx2cFb3UU3
8XnZWaflkUt44DN8yl7ph9vVTna6I3ravjwZtmHXfn6HmWaLhNxh9OHck73gFV59EHfKIXZHR/Qx
M9+HOwbHXuWoLu2fYPpeMlVjfXzWNtVO8umXeP1mOIaXFpK4sA+/GZssICSONefCmY+COPQTsiid
mvG27l6jQ/n38ZENJnrLpT0L7LTXtpQpTunjYeJ9zbAvncIxX/q7BVSKyozT1p7XQ7FJLvW+CeB9
pNtmo7m6k/K5ABxxWdJtvDX8YlMF0V7elffdN+GmOJpnXuHJ8iX6KV68xRFlctmzIAl017hVNvSE
04+I9JEnRDenKTA/l2OL1PDJuqVv/qTs+7v2xPlGioN1tFVxc62naKpuxJvElzzRrQPGQ/7wau6W
XV86YDu8Yi+dhDvuz9FJ4vKUFBvDl+zqyM+7iUO72Nf3OWYu3+AbCXK3fiGz1G4uuEUbMjRttGqo
t+iyuTNbHuITV2KH9uPSFwpfTJz6MPoTCZN28aa5s9sEqBpTJzqeC8dWneo29bGZ+sYm//D7+4iG
3KNc0kxAbMJl+oa3kNRSj4AvB1e7JzgjSO+g+VYc133p9yeEVDjN2GF43riNRGfezsAgJAKFaCCX
h6tX1G4HX9KfB4NMmv4TMwMl+mce7plW6hqpZptZOfb2+b3zEWLPXr5XbcOhBYPexlEexstypz0g
p6PAr4s9f8aIL1+cKne698GN7fmB2AHJAdCP5MFZZEfnXswPBI+W+C3A4pcatlV7snY5DatlI77P
aufQBvBELwzU1l5em936RAs3tXYIC1wJm98ufK/uqWczG2Yv8HZn3pHh6mXGa75LTtp984lJdbMw
sLthZOH1/rIrD2rQ+4r4XXtooMC43Wm4oxQ1HEnxIS4ekRcisDtqj6ovOYmTu4y4M5Yjn0K3NLA4
M5hl0JGQtatySiGYJd5GOYpMPvBRX+9R27hjoNy3Ox5hW38QZUca7LG6jCOFJlOkHBWBnR6rs/ph
kk7jzT7BkvKuSTi2bY38mL8mdxzCAkv2S1togvkTQbQjNt5TVTkWok87uwgeD/UWAYHWeb3yyvUV
nzvKavVJd63QKb7X7ZPgZTQIAsSD9PjsdaPqHrmNSu6Vb2hFE31jQEdn8NDuUad2L3i1bRRKt41j
upGEaHevSHiHPEKZuCN6Lt9IkscTbl4nq77F2InplE9uHr6HSe4rvnI3rJsiPs8Sx9Kd7GWPTBKl
F3VPGV0+EAhcPA1PyarZkL3MDaNxkdokECHC6s43Qw+uqYaPWezr+mOf+Zb4xGij2kxMpHpEdF5H
BkDprs+DhcwiqCBUUji+cq2XOyXjF053053xyD3llNzdN/2tODod9ThVzK6/ZO6dsZUoRJhgo8Hw
l+kjNg+RRdKAOz11T+JFRCHti7I3CD4RSsEgOBtlcMsH4WzedpsPyyXkohBdjsX1UVBfjaMoDM7w
3JwIGLQ7XwunoxTdlr6CAp80Frv8ZgxISZAzNEYgQxOsRsGZ39FOBiURAbaxBXTk9G5yO3kLPT8S
XY/04biR7/k9z8zDLzEK7GryeTgkV4h3MJnqo2wd9bfC5te6qTeS9B1vWTdsOkyl/qQk9J+DRh89
qfGqBSWsjRqtUF3Wt4IE0tEVHnPdLl4sldgeWy6OybNYPkuntv9GkovBBDQ6dJ9KP9tN/a61D9ZJ
y/YDKpqDKgZu4w02DxUtx9l5GD1vei9IqU+J+3NSe25s9SlaP8ajRIouwxM3YqH0mDeTgxpkaG8p
vFlYM/7iMvg96nWEPjoKGPHMjsXp/r0z7dUsH9UELXRWPAluPB2xg2Z3YeoINbnLXhmQyJPuhu3k
ol54M2/NG4y8idsfidfsSlt+4z/9Md8th/CkOYXbvCHV3vJSfKnI5Lz8YGKOJ2BgU291dhf1W7wd
3urGJtLzTTlPG3WPWo2Y1Vm3yZA4mI1L5o92lja6O7iyz2edSGvyjTngf3Cdivhs7ZDJgFD5CMy4
V5G/MuEypg0aQCMLmnqbJjtagkO16bWnCYLFB/qp1p1XgApeWexIV85mvzKCXbzjJuNuHo9qYSM9
HzaJ+2puaO5JKBVMf9J3YX8Wqx2S0bl3P8TWEdX/O4f2/5+O45xPf3Mch7ZTdt+Xn07j/MS/T+My
x2qYRlCURFOC2GXgKfn3aVwGc6MwgeNcDQ0Zeyg/9W9bmGr9ZeByUanNr26mHzk3/JV6nXjwUxbH
eyyt/4Er7BeDrAG5V1XBi6igUXTpqy0M0EU/r0bEDdLGtBSFMHsUmiG9MSoh3g9Kobh9ohlOGNXE
/YldhwqWkr/SEuMP3ijp5wYMJiDeCZNyg3qFK0E35ueioA+LkkyZcmZ3zqrEHZNvoa4kiFTF8XPJ
a9Y8U46/mYsW47aH/2eTFq4FLS6Ml74TNM6NjKcu6tqpm34c0T01upTcCvWy/sFv+g9vFPPP1URF
/oaBcePnNzrqHcJbhUvWjEPqC6mgBC3uVo7fV5anU5hh/Qdf79eC6XptTJ36C9gXcln5b1jRD10i
2CPmGMoqIB+wJ8Ua4zWq4jtBEgXm/UvlR/qiuEI4PCc4W9wKpgJpbzPSGDMhdtBckF1MaBGnTGv/
1Uv6j0r0/139/f8b4Mrie/3NU/+9LV7Lnx96fuBfD72k/QWRADIZzhlZw5BM1+9fz7z2F9RVXYZR
RY2tStq1M/dfTlB+CGuoTlHOQw9amYXi3wW4avwFx87A0A1cDuHCf/bM/3z/GqB95askhReh38id
zFv4kRW1khJWKz1WjHAhBzayO/KHI2JJQ5EAYUYF7RHS9/yOlL3b/nCJ/sGGePWY/tB2vL4yV0XG
BQtZk/HEl0fcIEWJFiPoHrQS9FhJABbfGr0PDS9SUNSS6EVfcouaMvveEez1J97wLwD8K4kWey7Y
N9mAG/E3o+GHx6hXu7qr9ZRDsGEw1F7TnMa7qeOWrjoCj5DH5N+ZWpYyM6CVs3tfS1XQd/+1Rf6P
PtCf+x/Xb4DuC+3eK4ceHsBXm/4oVnnT0KGn/li1vahk8TOCv2k3xDPd2N9f8y8N5utr4fgFmX7t
tWD//XLN66meVsRpSDKLUB3vkR+YLsGiqXDsFfk6/UXNdv79S/56g/Hx8LgSX3dlw3xdIDsYxv0g
4gHsMbSSddjNWrbNezQmOKGEOWhpY9Y3xtqJb79/4X+6rmAs+cxX6gMd+p/vbHxrxiLXjIWEEu35
jT6nqGKV+TqKF6LuTzEVv97NKop9sDy0xtC6/fItLkkxzKROO1mea/uu6D5SdegHn2goWxklUpGW
FQtyjlz6D8/RP1xgVhCeXDYfPqj2xctdD71iLlc7TDYTBjSmc+ZF2FncPEo/ipYMi+x6X/3+2l5X
hZ+fXbY8iO94dPlGVeOL9XVexUHPlQaljKiJb//yK6esVH94mV+/QhVlgoFPHpgIos0rheuHR5TQ
LFKoakK5J43lgU42E5mwHNYPHJaM4n//mX6BygN0ZpKNEgxiPoefrwuCIWDHazB0OWOqpo+IegCv
FJI4BJKUDJ031zqB0D2aPer0AYuKDcuMqepizAIS0yv7tYgB+/zhbf16DUipYJWUAU5f2YNfFujM
FKOqB7LlDHGjLHuRaHGn7FGXHBPEMsHvr8E/vRh4AYAh7AiG+vXF4Hmo8RzlrIn1pO3RoySBFik0
Bjp1ql9+/1q/3kPXzU3i+MrKwLibHe7HL1dnBUp5Ripnwl1OWN7EageHDgfT71/n1yfTgJcLEkQC
RsNu8+UC9qE0g30k0xnVx0hctkD48cT4Nsc9RYyzZkXvojAX90UojH+i9P+63nIk5CVhdrG2c3b/
+TP2wHj6meAnJ6YB/4ZnfiUhbtUJ0iQGRM6OQy2z9fz+8/7DdTVkQgEglBnmrw9NI5nRFaJaIIFf
57Ow5vnj3yiB37/KL6uOLoKQgOx9XfZIUbn+/Q+PJsSrNUXKR2eilWhqqGl4DBtT3WUJ6ZyzatZ3
Eg/vHw7bX8gF7JWsrRQGOrgv+fqq1+v9w6tWrTAKyjhjm8stKpRQicxNXsw1CvB4NZFDrEsUjNgN
pivSmhsKcW30gfauJCRiXK1tKhqZsiFTXPojf+qX684XrVMIMDKhfvrlPKNUmdUvI3q5lWlGAOc0
BYOma6TESjJoI6M00j0+6/gcFjSTl3TFkZaOEY/xmn1PyLYcHQ1lAKEdypD86bn+5SEAEUxxqcjQ
QC2OPV8u3Dgn6LJgzTgArsynth+Lb6DxrjopCImXNS0F8ZhcQTcO50SOgRKSatlbVtq2JQfEJ82Y
yo08GKOBbX2Ud3j1CcpR28EgTzhv58Wt15olOYO6OXttOowNXrBJxT3BxZrdpS6zj6rlZnJG4nBX
f5mZ4PpTWci1g2iPA6AKHbmzxWgWjxPSze9jIZXzpkNXl/ozrvnJr2UITra8wFbxZDHLd9FiDQnk
aJ6tVoTlY9fxzJuwhv52bqXkLCph6RN9C5VUnOb83YD064gTSeOMloo4clSuSUgkzjiT8LkKA2w1
xdyjJ6NzMtbEVJNfVpjZS6qn800iKnPv/f4x+vq9sKpzjocFY1LAU3B/3Uhz9OXFiNlOuMlxAUNG
yT3VrfQ/UY6vuwXPxg97NpARfr9scNwnpw2M7pd1MEXu2FttbNqymujxqyALwMCkeUFxIYvJiF2u
7WIwJFLirSJeA0TmyjlMWkzTYjgihehb5aDPkXajl1HNtEC34vParX6exQdllgXUAvrV7jGlqsOe
Ft6uWbE2rsKDh1OhWFE7l0UeyFNBFm4Yri2mo+TbKo+CYKNMqp1uQvdZ4Xjz0G+Lr1O3bCoi4J9F
BK8tiuNsukvUEYIFBx7gsVxNzNS1PNrdAqvCxa1+uS6Jid9UoYp71qjPuKjN8YAvLnVqs9LbAFVy
COjWjFn7oyFUcGcqhhuXajvjvjfKlSZ2NjEjmEzjMtWtdszyGL+zIOr+EAsiZCxLaK6IgloP4hj5
LqCXtrKlQVqflCjZQsVU1le+dIywHZJTTHNz3gWCoqiq3bHztL6QF+O9iK4K+9jQ0VfGwjL0S3oh
CUhBS8i7WOi56oJOx9xE91OslZsClbyE4lLfNqqR3clyXHxXu4FwdytuOgPYlEbsJ+qeOQiH6DSg
zKEVkePRsenUWJ9tLZHpVQuC9hyOYLGcSlpN9FjE3zrodbAYtcY8nDGYNxdJG/MtEJnkUDahthN6
cuBby/RbZVb2XHzxplxICq5VIQ0Sc+gUR5AQingR4sh+wwj4exwu32DTQaDoh8l6brmjbmNBq5mK
DnSlUZJXiM0lAnrERtoAHMQYl4eP2HnkM1YMcDir/CGlET6VxDTxKK8CHdIKDC3O+9wCEoeY/LgU
erovCk27rS1pajELRjSix5SmJy/Wfs6LUQGeEziaBqM5SNlNHtbvuDnukpT28NDKE1YwZHHYyNd8
ZZSiSI8YJMooCCNZ9uu0Fi9yimA9FbUZC3mt2LjS3tsJMNCgoT3qRsziNX7bWyOve7SyFqNb/OaZ
S/nG0LRKTUfnRuxdVq2OWcfAFUzBv3qdIPQ7YJg9SXNhFoZOkrQGzfr0PpbhAu0oWhgwt6ISu5Aa
uwDBqZZ6KyTdJ2zdK1cy03JWjChiGxHU3JnzajgXqyAGWFdEF/4hxopBn3eU2aDa2uRlxOhoY2q/
CxWa6lgJMQEqfiyuj22qPaZUjqhWoIq0AtPyOZw9ZFs19i1LsuUYE6iOeMvPm0FCMYdc/UNOLdR+
RdWjsyPVYT7VVTdiHIij5ZrEnDgR7l0vyWnmr9nceqMa4Y2ZJeEkt/EZIXTtkJ6lOKMWP5QoYraG
Fd3VTd9chqVJPuJRL7ZllR/SvkOio0WuXsjcptprPa+vuDNyrB5lNn7jtPNhqWxuszC+teD1nlOo
KtzPqrqdV+gFdABvZys6CUtV7kU8ak9puJ602ZicLEpepPWjLZMHM7IQBJCBsZrLbsGZxCKFY2cY
PQOASLNKDZPb5hp3qL5grBidXJNPktAlTq/VflquD4qBRqoQZyxO87HE2M1uWj1EgqQE2pJ9Dgu2
VVN+sbT6TYyTB0ubNFvXmT4VA8nWYPpewTUBws7q5Z3zHbKj9d4UM9EXOvofsiRktlbjUa9K5i9p
Fx1q7rE8Du2xlW6bMDKdmI33UBWKTWwLI5kRLkZbpZGLW+yUqwvf0Mq4JU6jA8dPDDt5RZun1mWc
WQuz8J6uIlMm3JoAEHgFUdvNYCdcGQ62DcFUZTCKCivCIwPIFSloA3WgV2qDWghjJ8glu1TS+2jS
gytShgOC1ngzzwm0KNwlSLRlhWfILAlxXEQUClPBSTj5jnlZ3XJ6w0bTNrLKwF3SPjIOHrWdFsL8
0QPTeNZ6qdzh8qkPagWlANynL9UJb30WLEyl4ynrJEbVgjzfqULbO1JRPojLuF8ROnmtdS0yomRw
ZK3BloLQhPHl2jGdtRradatUu/lk4ZIHYIwJ97nMwl3X5mGQzCWDUxVRmUqziGaO5WjarLhRex1I
jWZ3kxv5gwEyH9KgJPLFFMZ9s64CqvfhIYUDI2jRJef8hQhYmW0s7ZcsNd9p044Oayx+3EbrPaT5
752MTnSUWRHLksRFo40KCAmd5lpyFh3Tun6X43ZHfLtJgreC9jQvP00BCzevnXxSHsaOmoeiZy5V
/IFwvNxDMCX5WrXyO1Xr8we4RnwpMiaLsRYYxtZlzQItxW4WZf6aiQwTh6Ce5MXmnvguwyLirqOp
MXRLcgStY27bermNQatK03hHwNmhH+rbspvT53luLkmUwLaO0WnKtfkuLXlEqkJOaNfYyvSzlhTx
LjhpieyZMJ9bhAwJcOhUv22b8RZ1K2bzaQ50fXEgCh+VpmEiXasPVUZxYSI2M0G2pBlzLUE7rCSa
y6RlucMw3shqdpMZ9X1IAJOt0bXYZNP4CeAaR3+9HOKImXmLIH/EDWxP0dUiK4ifuHFq/GSKDKNA
YaSgyXiJqw4YbiEj5cmng9lFAZYENAjyaGzJur4oJXe/L3EhUWzzhRf9ixGNnWvMaoATRQVJVMbZ
jRhBeoB1YctWWT6gr3ynsiGHuu0Ylmcy2qCWxh/34op0NjKWm6ZDG9IyIFcG64UFXGPyt34LxyRB
+BGxiSt6yjkFZJOUyOJRnVFfy5DEK3MdLhNsT4fWRWEviCrtOAkruxzDEXxTz9yzWkKnDFPE2IkH
uCCITfgf6sK/6ZPbjPAmBymw6LR18ToJlkHUafmBAxswggrZyRzgyatlbBcqRvZuVE4l52gHt9y9
XjYHPU9pyshojQurfo0maQ8lYz5lYTZstEiV3FTpGldYhKex1pNjXiyGM9ThDQiREG4L4pYi24o4
5Ixog8HYXcbaUxtpn4jx0YgJmjJbdmNAvs4UCiA5cOS6fah4Y958JGP8rhvJFpcbZgbUEprYlvay
qsZ20lpmuEXLTxS04Vo5lxDr1yZcHR0mZsLoFw2j1spnEzu7Jt41mhr6c9MFKLgfQ6q2KUW1I6tn
Thq+aF2VPVnt0tH4kPNx15HAvYpC0Iqki+MDtexOE/woW/zRMM90lR/EIvxISxVglObROfLUIfGq
yribtOK0dkyo1iJ7MVrMHcr0UJlABQZ22A7irzqqQMQwN/iKmZ/pn+b+PIwVMBVlchqFkXtYIrSQ
Br4Oho1uVabdTZqC5un1DqgC6zszqY01cxckpRLEGo7XaGrvGuybkEZr36SfZmvj9cAjVI9ij3jJ
mMVDLoi3cmTcqCAZHH0W9sAEQCOKWb9jpJRzS6nI2vJoL6joQitt5QKRr0zqgW59S+j2eGG2IMPo
FTRHFlCOJd0zgj9k+jzejGX1biya4BhTmh4qkxM5p+knKMFnAwH3idSAeAMFkqfGZOsuVhvaCVbZ
JRQeEqqSe8BQbwCLaBcZ21Fsbk1dIClccPqOBuGsI9szzJEyFIPEaBjfRAtpTaLjMp9IhGY+uB4T
JooOpisYXMb4Qnv9dcDYaIetUXt6ad7rkyRfnaF+VYK0nQnM3pmFcp9F16xOAZmS2lyY31yYkFY3
cB0JgajWb+ok7NqeuIoYf6CbK8btnONrMLow9IqoPgtZgmgpnHEl6MaWQ1oAuqzzLQzRDD203KVp
fkrC0XC6Sm98xi2XqknfshZJ3yLEp6rOOW+RcjDbZtd8orK9FPjX7Jk+EgO/+rETZVhIS/1RKdMF
sKy6rc1FeRCkHovZ1GtOHkaLM0jdvBun9dQbGogIORp9LUrxr4G8NWw8ta9pMRzkvD4mbGC7ZhVC
V6HqcdmvEiRULBxH7rt1jw/gpS9zpHjFwjrHcWRlCT0YFrBNt5B0yOlx9U60ybzre0ScRpycMPWe
yi7ZTSMy85rQtqCuenadBc2CoGJCldoah7WJ06PKJHzL8tp6qaKHLjAVybbS4rFZu41hzixnrCw2
9lVvKYTykGuYV+l7uOtQPkC1+r5qjXkWwbIdRbNZdpXRyH6R8DXPlSR4uT5FR2VsfBH6STzJAYMh
4WUseWEs6IFVGDxBJsSQMhfOBB75Zrc8RmP/WFlJ50wLshajDVjNXLEHBdbNyqHquwvxaVfTUXNQ
1hCHNHzGbEGApsEkZNQS3w6WcV+lswqCvD03ova8lNbJGpTNUIjStjW5TIJJ9EE+EFEVdQ+w+R6k
pBH3jYls1IxuG6m6LQasXNmavIhjE4DqAYioqYcxr2an6uTrLH63rjNxjvVxFlvKEioYtmof/ztr
VGX46tAGYHQ8+hgA2nu4e7h+bkyoeBIwh3I5yK02gpewtkkRXiS1jBD+zRkdEwJu6gKD+IRLpEDQ
lUveLFHUQrigUpY++3q+PrsQgWL8DZ5BfAvGZInB2tXhIlKzVqNiUqPKWeU26TTpvjC1oLczbbIe
KBj7O0sM49xpRCErXAGrDatKmobYHxEPrzca5tLsVgfQDbW0t/Jug5sNgWgnZJc5qprPrmIUbwtt
x5GxAWFyI+ctRkgp6VVhF870fEA8avIHnRztURiLeSOI8XTTK3rUBxImnkdQHvWpxiQdOqKUCLkP
cUM+hzWTdLeVxlDfwnDKvZ4sOROdGrl2rthBgKgH6b4a40E6AB417vW6j88yXWV3iJbTKof3lrlc
YFeJb/M8qy7uUta7GtDnm9Kup8loFURdcrrTIxwUiEjTNPdRifQvcHEH7rBOwQVb6VS88XjR5AIM
Cf0soaNYSONjKET3swqJqeR9z3N+i/fZztfhLF/laHoJvaWd0GtZ2mmOc1ofS5Ue5VnIQicKu/BN
i9PsFONnq1L4dVg/nHCFV7g08EpbfCeFHE7bnCExa3s1qfzQqjlYGAbF0Vp2mXaKdiv4JkJw5upU
le1+HManDMqm3TXicN8a8ktp1o+GgVULDgmtcGKn31KAOtQcoUQecrruE6vnpG/ET3GmISGVWnHc
FKwlqJm1x3wx87uijp5lPKPcczW87YzPpAqV4hp5D813BLdmh1XZmzQOoHBEURMrCKPJXSoizHjd
uBUU3H2DcupX9CTxLKNEVbS3KksRAyfLfBfXQjEehnkoX6nLImitrXnO66zx58TMbyP8+w6+fxiA
vaAxS5huaVC6S2TuYpgT53kk+kBooyWA68t6lkpUUmmcHsQy0u54wF+7dj4nnOZPpXWVQZsW5jJ8
8cIDhTAd15DBzt3St+uWbRE/MxvrfV1Q4+Uw0c6GMSw7Y7WeVrEkE1cyzpGSPkGWGPaVipk1Nqz1
UYBtb+NPjjuv60zxIa+o6Ic4Iy8m7osHa6WBoCeFdidFGDMxzcSA7hRzO/eNhSlNn871asXv6Fz0
d23Uxkcs3UQ/9epjg55pD64hP2Fx4RyuzemRoJuRowRTdDASyGibebatRd6b7Tg4c61dY2tQ3scS
Q/wOqaLRgSNomKBN7SuTbVixWn2ZGjhZdUz3iScGJzwOOjlT4z3jkdLDHlNsx7IftiYErE0yhvWm
qrXxQZkXRHytpT/LEtawhkO0w1FK8lWrQMVtyBDfrAIyLOGgCa0hWDiLvMHIYzrjvKDqHJh742i+
08ckJqFcyXar2I0+D2BmJ1dNk6FxkGnN7nlaps9UKf2FSCUv56zo5IMse0msKG5eLV0aLGOjV3dR
C+LaLWS9Pfb1SsdKUUbxQSUN0pYJ0SD30kpfaJKgvpl0cXYY0Et73MJicEUUEgi0DE7cD2cwj3TG
ND3fjhkJjz0pecj6r0DeUay7zVJrhjsX16ylWs6FbbXo6U1b6PUuiVTUjFWMAAivTuQsZhTdGWKm
Hct0OAiFXLg6UV4vOY7el7JLiVKRumlh5GaIr3KctT7JM8p3Ez8UQwJlxuMeJe2rZcFtOKRdCEWW
0KkYwTIk0/raaaZealIXXB0HFZ6dSHVmOU65IReNjJeFsyDHRSAyuuLX64B92DWN/uoEm1XBuFRQ
+nGJDio35GZpWzoVAl1rnu9JG5yoT63XVQQTQXGyxhYnbjOqw50UJ221HUN4AnSp6e3uJNKd1O8Q
PkeeXvgfIQiltWy/4Udsp2fwmewFYKqV6A3YazIfxLXXk+1UDF3kQfbLH7ui/3sqobPaDaTjCHYq
mzXWqpHTm4MPkUaKNIhSAAxV0bbsFXpFCaRHyR24E/0tgqN5bij4o43x9zihbbIu3XI8XVQOFGW3
GcSkNi857tRxp1qjofhh32XTpuqL/qnSc26qMtP5gxkHV3qlyzLlpxFiCOkulmdimHDmKxCCO3nG
5Tu1S17cKI06nwkuTFsffIWyIYRFt5xWi0PqK/qO9LPbYhHfiqYQHVJpzOp7LwudCm4ZY76XaoWq
MSrTxMhtoglrcTtXQ7OhLV+QIhXDVPYYXhZ4yk1RoNMz1la2U5KwN72UrqrbCjK08jGQVuGyqNAQ
2BDfCuxqijwBpalv5ymbnquU9rMlvQtTSqOwO7UZoKu2g4TT1yw3ltRs4FNql5V2q2vi0dvzbb/E
nGqx4n83e3FFfT+tL12eYHKlG7l0Jqirld4dFRf9BgAyVD79POnuktJwuRbxsa9WtUGp+a2NpzZy
RJSMthx1pAeP6J3sEWy0E7UfiWUCC5gQK/f6TaWPpMFAEI3GqDnxI+odLfPsXrEG7VGU6nQzaPOb
2ats3fFqbBpO297/Ie88liPHsmz7K2k9Rxq0GPSgIVzSSacWE1iQEQGtNb6+FxjZVaQzkux8s7ZX
gyirjEqHuri495y912YLhfsiBa67KzhXO04Mk0dMmdJraiWnXofn3krXqtgW+uUAMdjA+EtmUDDW
+gQvrjdD+CnTyCuiV5ly1uE7fQ5UYNIOsPNe3VXNkJEmB0k8ngH+yPGwiZuIDb2qJTVc4bBlX0Bu
B9sT9o1dR3UntdZFYU7qWVTFhHNVpalZTliXC6htqHRjn0cCdGm4OjBJGDBms1L6foQ1mSGdvMDm
augbuYiAR6gCEgMfFFFygCEn6lCVRaXY8nijGWOULM8EhbSct2FUyMbQjNCFRc0RwCysWjm5ZMU8
BjdtOqXKWTKKTAV6L/DnxCxk2qJYWC1Mz0YMWMD4ZzVG+nY15lYTrkJNLUVmF2DWC/m9UCAyzpNy
nSgDRHqr1Zp0I0bpPGzMTEvKyv41TUDc7LKnXter6Kg2Spwdkoq2jisOXUNcmVIGMPgsKGvCwdJL
Odrwy7g1CVVL9xKB71Qza8LX1Jodlmwk004rMj6JJBtdMIZJTKt7pRU8BaHCcNdZuQVCfYQZYQlh
syHkQEaaTnnjmIhlvUFHNiw9n7uqbYjm8cvGcmuS6byAdef5TI7gll7cT8uY7/mkssliAb6vamW6
YPJu96TD7DH8pvggLH2NXGFRfgzUchStXWdyMXvwGQunEWrVkSqLtVGuDtuwEUIIZTTfp5G+lqPp
nfK9M2NhRc/cf/BzuZGWslr4kDVROKwaCJM5u/y6jjeUoFlb9nU7neU10KZcjxgLGhS1fWooFIKg
6ljn2TiNGzkyGzZdVqyxDcl9MA3JFLuMZVbuWQOWcWmrwBDkIz0CGmWYK2b+ArN58rpaOwv8JHke
A2m6FCRLvuybaECSasJmNQTM+rMoXncy7hxBg/2LPEOnkJNi6pDTxnemympWQtARr8kUUe2gQgpr
iDg/0kCI3cTyq2u5ltnVUJBTuZJpHtj+1U8wQgYoh2P7BKFgweJZ2I1yNXcg0IAFEguBezpFUB/z
ifLWXIukdTZKtMslfzwa7FSPBuPOsWTlXs1n2CF0auXnlCoCjTOjleHwqtNtQqP1LkyU4jKRjAdl
oLAzSJnpZWPvX/p+B2g3MadjBl2YmQFLkyHn5cGsa4NifWtCrYZZSSmP5yQSB0B3skn6LfhPkJs6
9MGBrNc1rE7wAuBlziHV4hCgQsnuW8MCFC6zXRXeSaKPX7DsnutETj2kflsj8vHNjRXuAxGQkNUa
yg55UUmHqS6/GVES+a5UyTin63ypkcZKX6zoJipeqlV+5Gp4OZ87IQzABIF6l7wmyRhhyaDjpjKS
GDeFL8hs++PoSPQ2YF11ah+G1OQzoYiXAr90UKRZv+gUOkMsMPJ5J9I5ttyJltn5wFJk1Qh5/13V
quYyn8PmKNTdjqR36kaSPhgbCgpUrcDlUygCQg+VPSlm5RHsoYnLy6w8pZjy80YNcFIY6ABsE3El
gIUuTtZZTKyTjlAnYOKZw6fQxwQhhIUI9ou+Ni3YsmReNUHGZyWemwFQL5ozeT9jqV7jo5Upk2Ty
4AylJlLdHwKJV8U03SXG/loRc7YDKCrXNCQtmnqhL6/DVGbPbhDD5ARDPq9mVawOgdDXz4DglPM4
6X90Ym4R5lPNW/Y0AVwzH6yIkgniNoeFs610FqJaYml7KaKW5c+itlarIcKjPvvq5Sgbw2PZlLLl
+n01YegRtauctIm1VZepN8+5eU4BxyRkxN/02gxteIalLXZwi8TxCk2IcDPpeXtZ0xVj+RoVK8Y/
8ghLjFdVGin3jaQtOzdfU7aBxki0x7EwrvwIBYBZxCnJt721KePO33QQM5/1yHJjE1MJr+w2ycP5
ETUdVe1gYUnHen0pqHj8iFrGrwnRPbnulEHCEyMH5xrEWL7NckgdR5cv5BF0D3Zh9DNZFq87TYpc
sUBbgBwvhDFCcHgWNPImiWZl7YcJ/LuyS1lmpD7jP7R+KIMPEzbJf6RxPhCh1nXf+lg2ljzzqrHL
DgWq0XQch54eze4RWiWqIHMgpo89cLqbjGZlLnh5mtsrtRI2o5/3YCWDmWqptpPlAewaXBTHKqZH
SBSxh5DkNsuSF61FZlKAAZWmUgUdKp4V2pLA2EMWouWJ+0gkRIUwCKBnGDaX9Q18HDef8tKhrjKe
JezGwaOO4RWl8Hw/iulVz8qZ8ATssUXDdkLoaEcSxWjtilFksGo4IzZBJkwh0YCY/6y+D/boPFoe
BHOiNVh8gDNqWGk/X8/iULgJk6jXM4iddGiQUomWF3TqjSHGzxnRMyuidQKXhiBeuUi6baVkQ6k9
xr01PZWNROA49+aHUPA9ipQhUiGfTLezWQ7kgUQDksEMtlNmR6MZ7oQ5s+79zMeHIRoTfO5IItdV
7SELuOaCF+5eScPVAh1OF/xwsYCIxwYksbzAiYlW4ZMWglMjDTikCA+/uHklGS9MY9rE4d5cOMch
Qs1zc2Efq5SdgbCIa2qKbEIWQnK+sJJnqxcdmB7lTfRKUmZS9fKFrgzxagBHD3F5WtjLJbWXQyDB
Yy5ECCR5JDWO1BjWvs2x/oaE7F6JvjGdzVNX3WoL7DmjUvkg6IBlJmFHaA9EaEgaxRlVbEds66eo
07Jj12n4auIs2skLVBquU3Prmyqg6Uo0SQuoqu8Uj8U9mS/BXiIVxvaVBXAYxOIFCi+o1cxndB0W
lPVAZcPR2jiDi4SI0DKXNWMxR7ygCtiaBYUty4LW0rfQ2mOn58K5GdG2IO1RuimBihx9FKdeKlEL
I30OA1m/ILdFufxmKk1+1qR8DlfN1BcbyFy6F6ngOtpxap+tli5/ugC92dwxPWdgL0e2XoeJMvdV
MIR0hudXKHhPqXdHYAklXJaMdIAWenglJa4vGuOamom0M4ZUsEOfK8hrBFjxLwh5irlIH0drSY+b
zF2x8MppchdPEzPNuOGttq7rIkkDJ14A56HRNBOdTKHYkATCHBClrTchV9tkxtR6aBN42yKtru/9
miUmtQ/SKVzCYhKo250k7sdaUHcBNRXZgZNh3KqBLP4MzcnatDVrMgIrVfG21PTmclBV4TaPOvlQ
50a9m9v5Pq7M7DCyxbpUYq3eZb5eXIG1zsiODDJlqxtVV1NGl2dwvzTHXGWBybfiOB0o7aeexsZQ
tHvK+MU21XNmeb0PJOrXQd1jCyaOx9H1VuycQivzl0nJQyDG8uzfhlDqfiqJb9FTEfgWmCadhrYV
GTagWGKGPElO8PQWWr78Cs5HFQdEP4JyzhpYavZt0yRrJjTWbKk2owFj3zgg+TWkVdMuwTQ02q/R
MIzUs7viKITsFm6ygdlPn1DGEZqqmBcVBb0YAY1US3cqmgoWT7Ee7Mw8x0DedrqykXMKDWKZRa09
hgUtD3XsNSDdPcBPh2D14IfYxviBZQOZFpSlnazk0rPSDNUOtiHzg6aMdDGU+ay06AEGaZ8fikHw
7wE7PYdQGOnI0/tONOaxIYoIMDPGc2UUk5VRCkNJa3DZJavFdzhJ21YsgUJYWKaN7jFikFNNHCPZ
iYoQL1uEz7Iaoae4IDvhM6O6yi80FFOBhwiNWY/V9kbyBWC1ckRlqVNiwAyyX6ylAAKarU9ZwTXp
goEECe5XrxsvlPGiVV3l6wYIqhd2eXNI474mPQInODsDyoUECNuihLolrjVrFU51tpXZNDjKaL5A
AEbkgJhynVVSex8LmGutwg8a0o2qekM5CiSAjxCCzS6pPdUYHLnf6IjQ4+2JaB/Rng7k08wYcVZJ
OFE8nnlIQtiWLuBi8pMtcc5u+oK9p6tnA0mFuZAfZqiDRxMCF1V5kMDzjnmVHq1B95gVFEUv+qMq
zSBIfoJqemPUxtsmyFmj83ei1zBJ00DOSGJMOyQqbEiCTa8rSu1q4tB7AcKSFeU/fM/Asq8G2oxQ
wEf6Q4aKCGvUnnpFg7ousQpyEhlaGjus9mHOo2EjKWXKwgGGuJ03sIWVTqOhWhaq8VBrAlpBo56y
A2k+8X4QR86DRZ9Pz4v9ctCJ+Jb75jJUKGk26UQNtMuLeRtRgP1CiX0SjMzmghha0v9AbCnwTdCA
I8l8K1eGqKL29eKzX+T0M8zCEVug/kqKhNTQqCwRmLOWXWdrgC4bzPYbzXqDRnDb1BhkLHbBm8H3
wTNWY47AldlwPILvMVmNxWMOWqBVOtkt0zYEGtQSQ+ku4S7DL/3wPzL2/f/I3qEIuzh6lhwOFE/m
ksD4Rt/rfmu//fEDkUQ7LTCh//yP86L+WaTJH9uGEPXvbz3Av/2hv/yBuvEnu+DFlKXiUnoTFYnU
+k98eTiGyTEEoraYiv7yBzJW+ZfAby0qV51t3WLc+8sgKMgWEZMYvEzcQIRykzH7D0zB7y0MrPP1
11/CDkI/BDvOomB+M4bJuDLVwa/C+27HToTq7cO8e3OPkPFNQZH/kXfZEZtF2/znf5wokz8e4sQJ
QrW5raWZQ7jmbfCtf0gv4I2kNrES8xdv5Ht/y4cjncqtUxqSiWVypMKrN8f0C6fJ7y8ETwSPkaIm
GLf39yoguZ7mxRDes92I7O58vvdX4k0JBubzO/aaMf9vLfdf1/HmQCdabhUMW1zKY3jP7lsJPcQS
xqpmkfUcrra9reyAEe7KvX/sXGz/28mtz8mJCW2i6VfJlh3EKgN3Y3yhZT8xJn88q5PpLo3HQJ+Z
Ue9rc4PaO9msih+WB53Bg/H6bbzrIWXauvTVXX+vof942BNvQ0iHWa0MDivuCC65GbfzWRzbwn1z
2++lHV+eY9M7lKny3c64+fxB/PaSDfRzeHTx2sDRev/EhQr1mhq34b30wqrLrO3iCWXwI1Vd9Qbl
vHqRrCLZ0wY7ef78yMsPn46Atwc+eS2J+pBrUVqG2uQtfg3Ez3cvxebzg5xY4n7d2rdHOXkzG6UP
DZU/7mGL82EvH5E3SpB/KL6QJUY6A9JDJJfKF6/pq73/49WZmJhkjbrK63m9mXR6OKgmAtPwnk4F
vIV2FQTT7A2sRuxSky1bHRQoQYZ+mWlxSg7VFpNBY2dwdfcG/FfkpkZlB30H0QIZ9iGVVIpdSQIZ
w7iOhfqJuIm7JDNjjz0p/g9pXOey8LOYDMz0EMBtqRei1YiqJMmb+5l4Vk+ay8D94u4ub+lnV3ky
XeQQwqeRAsc9lduL9hgcxqvIkc5ZXN1Nz9Ij0L0v/JQn/qn/eZ7/vq8n8wYBpFPfy3N4r1yrJthR
G9OGl3l0dC8gQ5sPEIQ+v8ZX//hn13gyJ/hTWvd1JYX3lZd9o73kTabTASlKz0SHDC6KDv0RjpSb
efQjJ+wvhHADFHX6ZEPZiZ7CsAnXgD436Zr/nVwIrrz3v5i4fjeBgPrEVgZSQftgsZxBEod5yznW
Z/Oe8rYbP31+F/TffURNicBfDT8szjn5/TQxtUWlADCN7lFoOvqaeL9DclVc1d+RPczw5wTvZQBA
eWs+zntAkRftvUROqxc9EXvUHVpzpW+no3wtMp3TkrwPXB9VNYGscH+ElXQ9HsllQcj2I3asRxA1
32tQTZJ3KbrVsfueHOHjg6RB1GtjvQmO36jTfjEJv7qpT5/z2ys8GcspmQwia9DwXrMBv217N78Q
7HlVQeyyZ1eEBCWqdrILr80t+W3TanYo0rnZSn0GqeSET6INOsqprkOvsy23++L0XpkYn53eycCf
JhJ3YP+G9yQxnkEso5d6l2y6db9pC9eA+NSux520E8/CnXK0zkrtixN4dZl+dgIn70Hel4PY+4wA
Cq9n6i58TF1I3069H46Jc2NsYnfcs3Z37utd41rOMiiqXeW0u+YQrmBqXebPx28v4yXeqFXqxM5D
5/Su8mhi/0HNsgDA7uWrhu2OXR6gD33xGsvLAP1w+jKoSNNSWdcsOIy3q8BQTvDqy2F037qtm29r
2YUo9qKtJDdfxSvseJQZPP2asM+L6HvrtLeB+/Pzd+i3cxfwDI19GStlTuX9KchhIEymHkf30Z18
J/8QrtTvOmapXZ6RpeEuiCOiBL7awp0gcX7NmG+PerK4mJsggQCbkXe3Ki+0jWAfm7N2TZLp/qtX
6MtDnawl6tIoLV/gUMk5oXTZgRkBLCL8Of+cibP4YtKTf/f1eXtlJyuISkGAZBR5dK+u/d3oUpM7
9yGIjWfgArEjjs+CNz2K28Zl+WgP2+Y6cQ03uv/iqS4riA8D681TPVlhGBPxoEbGRfNSAvYsN/M6
fQ4vwmfrPNhpnrIgv2KGt38uMneuPz+6vMxKH46uGZIKgoWh/fr3b9YZeZqPEqFP0X3nzW7qxhfE
ZexTN3QFWH3lz+GxgtNFwPJO3gcuQNyD6dCq/vwkQAX97ix0UUMzIy4ohxMT6NRZAbUL7sHDFhhb
ZD9cH57vVtF5ZecuI65x+n1hP28Pz4a9b2xWJ27meLLt7daUtuzjVgWEeSE7yDx2mf2gr5/wz6yy
9Q1zSLi68hJnA6pzldjEkrnbI/5SwJ32812wus7sC3/LV9hZ7Z3cqV2SJu0DfXy7sZ8uD8ZqX6yf
LhP7Yubf1ewVkh9XXYv2JUrVs3F1uOhd2gOO7zqp7awn9/hjdXy8evHoX8e27M1APQ8XoBttZL32
vnf13cVB9Z5usB/YP1Fa2Ye7J7eyb+6optkvNVzCiwOStG1mbwr7JrU5vi2tFPsBgqfgZa83QFrp
Tujyq+S/ME3+uHgyOLnLws3s6/PJ/n54mrkEdy+43tWFXdtntFeBtrmry91dYQ/2gev5jjJ8dbv5
HqyoHNqpU9qb287xne8Pvnf35G/JU3KO9LWZaa8xKzqFc8G9XEbHuH/meQQ29D6uGcWfvdXsy8O1
27sHIKM369F+mtZPe+f76Cr8oyesz9zemVmTbzkyDLdZXzyxU2PNZTmrzFkTvbNKIGFe6TzV6ajz
K9hKXN67Fb/f2p5qtzb0FNt78TTPW5u2M+4Ux7n2dudQ5dbb42q0Hze3nKrirHtn29jHyFYZt2f3
59f71Dm3j2czw/lss4Nh6lSutzvbeVdnpr2z3IfK3m86+7r2tpp3xkEcVlq24zO8fn4jM9xhRTpz
f9aPqq0y4o6B1+5Mm+n90Nnnue1tCDPh4cqgQs+vZXvjhfb3eaVxQ5XdS+iuh5WwU3a2vPpmn99O
bnIT2E+EXq11bpx3xX+V9i5Ynl1s31m24eY2bRz+4dkPw/F25drfezvJWc7sR+GsXOSpQGf1i/Mz
DsR5OqVzuIhc76fn7tY/loWOd/790Dk7SuT2LROaaA9HL/fWP2Yn3lTeodtdTs6hd9HTudKqdTeJ
vTkonL+8u+PtnhhWh4ub3l1NDgmD7u3d4UKzHzaojezeNdfi2tu0rmHfHfaXnHnisiLzKLTbk73v
vIu7xLUL96diXz98ZyQvr5Fh/8xcb3N753jHHcwQ+3z9yO3L7J93m4fB5u5Obnz+7QyDs33+GDiP
02r0dl57ObkADL3eE9aFi+xuD52W+8KjAEwIH3bDzS53oR24/Orye50Dy9IlG8z2br1bzq71dr5z
ffnwPNj70YVcbFOTdsCS2vX25o6kGVaitCOdS8NNb3Hnbcrzepc7u+aLXaT621n2zfx2gnGRBXKu
1Yr5Dbqp/SDsH2b3+dAwau54Uryw29A5qI7MrS+c55t1C4v0hbJBtb037bNl7dp71Upxrv/fVoVw
udjiypJpqCdf3DL2JU0Q6ojKQb4lAwMK1ho8NKTZ63jVUoAaLvQNejOEU07OgPt84j+B3P21tnhz
+JMvMASLUFexRbAmlC+fivNxC2bXXkeecu5v9At9Ve4IOPniaSw/evrJQwQga6CgKCyeXrMY0mU3
adjeN3VUesSmHS1CFOhxV99yWox2PhPDgzzN+KrK97tRALUDdB37eY3AAU7szbc2y8xiIB4iuh+8
eSv+NH+qj8OD/MCOpDwYR+HG/LXk/kc16//qmhY8evQt/wM3949v3R/Fzz+u229t1LTRy/8F+vtS
cfp78Nx/0a+I0vTb21Lz8m/8hZvU5T+545pmWVRvobsty/Zf6Dk0dn8SyKLJC3UdFomylFj+qi1L
5p+s9HViIYAlqEBDWJP9VVrmr9jFWuSfUhaHnGaq/6S0fLLi5YyApfAbRM5Jmirxn/dDYs76vEML
CvBCEVPaQtF9YAHAmMriBWHgsxmZl101SRu2H+Wu6buABJgvmWgnVdvlLGBYAWxB46GaygeYlUq6
Jo4Mk08mmL59h6bYzIkOiOObUWj2USzkjhkTLlgQGtzM/9Nb+Vv+28k08Ov4mOOspZBvGFCo3t8F
a0Jn2nSV6pJRKyBzldGDk99QXZSZxtbOR7GMl1SQ5sSeAAaWbmRigCV6kGTkIUWv3GZDpNlBFVhI
rJM4hIRBCr1cF/UmTcuycF+H2D96sf6XlMf+R03f/8cfh29l88eqy7/z5hX5/4XQBabNv3/t1vWP
Hy8/3r50Fv//Xy8dzRewR4AbTFkG2qXyivz1zknWnwA7VZCdmkwYA8DWf71yqvSnQX+Jho2MzkZj
NPzrlVPUP2HDsDlZNt+/XtR/0M05GeyvoEGTIWfCgUGtB7Do/WAbUKHngk5f1S+mAmOUPl9YBAxt
hBElDK677lw1hv6yDBRh3XZdhOui0L74BHGdbz5Bv87BoGnFay+BZT3ddY16NChZXeFR6FRpU8xi
dU7Vtt6XKHZ+jdW/fbm42R8OxX3laiWVb4518oVH+9RovWgJsF4KDBBJPiwJbpAnv/iWqyd0HSis
YHjVBYgHpEpSTvl/SeszhYhcUzH6mkcK2rgxVbPC3ky02/lgZDFCML+KFbvKEa06IuwSYVth63lB
uxAf6mnQbnwAKpOr6HUJNn3WrZtkkkZpM/Q5NJkKX+1sB4UUNnYLkEe3daNPyIgQKsQDE9FtUG4T
vXxEzKCB0THyyBtTSWm8oGqH7wY8RA8aY4A9Nk4wK4XEQ4vQlEZt8mazwy0uBXq5r/NWnVe1kMWo
N4bQCD0y2kp1ZyAaD399ov/3T4cwZmDIbMD5U5SNZcnwZklAgT0lD1kMnDAYX3SECyu/F5KvFh6n
w433kLfRpGzFGlT8AD6qqm6QIyFBW4kFYCOgrt9PPl7MiTXhrdUrtScJWDYXL3S8sQJJuhjMDNx4
zdIkkVpSDhUJT4yJuxGTCYKaN1PH8dfS6237831t2JDRIYsI33n/2f4b6ikHr5aTllma05uRSLgl
CUms8wWxX1VVTR5FGgs3nx9QPh2rHFElEUldbghMutN6w5iNWkS+vUCAah/dSiQjxg4UmGwTgCJ9
CRK1hMaDOu/ekMOygLbUd8/LajbypDgiCJFYynAnt5afrfokI80hrSEBOXFaTt9Mf5bDdSkn5ATA
HYI0IZZlZf7ze8a6RQQPragy6oqT17qbc4KLZ/ypoZjdzjVy6EgFnYHc4oAU9vvn9+vj+JEskMsK
nfhFASAuc8ybUSpgOiV2yqBVkiiAKNQZIU6eThe54Ctnnx+K8Jz38xWPhn6XRUMR7chCuXt/rBAU
kKB3CLjzPhILL0tLK1r1vOCkN0rCtKlM3e9s35Ka2J40NcDuXFvHMZhMwwHHIWl4LAMRz6JOhOZW
glV525BdC5EAqzmREpUik4CA7ccV1RS0kGhN6XmAdK1zWi2CaUN0PCbHIer7I3KzGgGTgm/Uw+rR
Cs7kN+KEgqWvBLsIcvnYqrpvXfCXmFvmSXseNTNFN94K5Q4rKCIpFLpMVK1ezKSPRKF43jBIwk0f
VuFfGpW/nUxO1TbLiwSqF/ahrkAN/fCciNmsYCsigVLDwq8cSV6AdCZdcrJM0JvdghKqHwLE2Zgk
mxZDRS9hccC7Y13U1hSjvGy03I46pX6uC8t/aLJcP+pVrB8NvVdzEPpDIq/qEHF/XURJa1eVmbA0
/9c64jeTwcli8HU24EsvA4RbKu1oL94PgDatienW0DWy2oyzlTbl/Z5U4MINLEBDYh6yENV02Vy3
WtW6DUoAlHsCfBu98p25z2PcgkGv7/DGdbeKXipE7PHZcbM2gXPx+cmeflyXG46sycIZx/xFa+v9
ufpmzTyzTKwxphxXiuEdaY0Re58f5f2Gdbkjssg6ASELrWbF1E82CSUZ0YG/hNpKJda2HOHomVTh
v0SkX9RkIlDzL0m35a9MvT5+fuwPy6XXg2us15hneCW1k4mmqemXhnCLnDYLJ/DU5KNqYTmdq1oY
3BZBl+Yg2BWJzy+UK4csRtJEZVHrvjiPj98IzoDNGDM25WPrNBgQzJImdCrLGCGcu1XYxNWZVlSl
rU45SXY4D/Qvvsy/OyCUSED8OgKjD4Xxcc77XhGbwJGnkIbPVOibVq+QN4yYUsbWyL74Jn0cSrLI
hbGp1MldlE/nvZZhE3ZTCzU/rYB4SH3uNCzn/vGA5SgsAzWN3S3WgZOnSVgq8LiBqwprSyWaG5of
dlfji+Xtb68FWDF2WhYGknIyYAczNxAOcy2WVZFYKSTgb0QO9fnQ/N1RUEdovHdso3GYvH/5Mp8p
uoce5SSVQPurAjyhtUH6xcv326NQGWMGZ4uOAvX9UbQgg987MB3hI0p7W2uVdDO03Xj1+cV8fMcV
9jgGnzzwlEsL/v1hRHmMNB2zu4NnFOsgmMFVyf91ncSJjpO2nu6sGI83gGbliws8kbgs0wvAY4MO
FHhU/njtHL/5upeEr1e1zyQ2Vfy4CB7gpq2EbpWGU+4VswUoMWlnZ267fNWpL01q3bAI8h3fj4ov
Xrplvvx3ae71VKgCLEh/to0GRbL3d0EbZQx5cIKWmw1KqSrIzFLUcmOp0/iFEuR1qL8/FpsVdqLc
ayqfLATfHwsEcT2izvVRPM/WHW+7hcshxvpJdjzCVkdHZ2usokEUd5CUIggxaeyfZUpBlrwUdOFd
2Q6Gf5HxK1ej2hHoLULWFpDwhgmpu3U3MynOUZs5ltLEhP32Uw94XUowWzbd2PyCPBARpBbcxzTG
4NiItbJRTSwpX7z2H+8rdR1NlVEvLpu0UwT9iJNxmHxa1AGK/1UeKJJDiHa3mRU9++Kt/DhvsnxQ
EJJQP4OOrJzsaNgtpNA4SB0UslL8AVSvPUPAD/RAtn4WVd6uP39vPl4ZNT1q12DQDYuxczJiLC3L
lHngcOgbTDsWSmjzuO8kW2gk0fjiNp6U65bxyUWxX+cbjOnbfP1YvnlVMszT+GBjvB/ygpcRjXzX
wn/YzWXqr6DNiZSjFANEjClfdY1VbwkzEBGiAPz//LI/The6hDAX8CQrApne7fvBq/Qm1uglmNfo
p/JeDoYGSh8p8oASKlASneLP2zQVNU8CLvDFEv3jLV/mdZUpg03rxz0rUAPsaB23nCRV1cGWDdU1
qum0CuNXN/x08lUVCe8P2w6E+ih5P+xy/CxMGgGZfRZ3L1KOQc835OCLIXTSA2e5rJDOsDDv2YRS
h32VOL55qnEC/ycrRDDM1GPxBhiWv54gHQh2P43jYOsKCohNn05itBVIB2HFg7N9coEVSBqZgaYV
OWob6o2D7wiXSllDhcOZglYvHMbeuGQyIOUrB+GD2yEXsAGlFhDfuZ6H4hiAgyVkssjwUH8+SE4f
FNfFFpemDgmmFq/kySCRiM+Wqq6nb2vgLQ3mGL7HGApn2AqKL+7hxwcFhGjJMOHlp7Vinny+YlXF
6DMLpQOns92MAobWoifT/fML+rDBYbBTKxctomLQv8jGyds+hdRwuhSypZb31eOYggqyKTsJ8LF1
bbjoYTqgT7D67rpt8oL5vBeYCsI0bLB6tx1uHpJeKPnoEARtqNMCQeJh1OLvUIeM1iGYdJLQOr9G
SKMoaFCMPGhDp5tj/6v15YeF9SJ1RySNGI6JhNyMZSJ9M+qsIWrnKo5rp03jG8nK6m+wlMgwnSJj
pzYqn95Rk69GPEM3fgjTVJdL5Qua/MenxgvGZxZaDrsXNo7vT6HLUqPHVARRzu+hPfl+yXwxf6Xy
/M1RWAYuySC8yhzoZJ0GOww0H2QiHPrsWWByaeBLetH7fGy80rvffs+Jl2YpaFI6pq/HbHEy2sO2
iKIuT1snM0a/BsYBPRvMXVJfg4UYH42h6S9qc2yuSiMaz/M4GW/LUVeGdV1aJf1HRTaJ9yPxi0hn
Uxw2TW+W5bpPS/Fn1c/1wZ/9VF8l6SwGqzoGH+/XPWm2GJwjEJqCpmFiYnN+S6OpB3Zc+iVsOKzN
uPYq/xBBAbov0hz03oAkFAVFM44HsqdRoUYQeQApD336CNlibLeQEEasZXnVP0OAnV8AnEULYFtF
7oXZOL9NgyR3sVtBF/v8Ln74wnEXQfiT+b0EoaHpPhkSydyz8ZHGGpJNM9xXRmb9REqcbqLKN2+6
SEncWm6K0bMiK3z2MwooOZ+ICuL83JVfnczyyN4/0mUNYfBpX/afLNbej89QAr8a59roKPJV4tsE
6Ng9afesVL860mlBkK8ZnzM+ArwHbDNP41zKibCTQCDhnPB1rTubVW3GhEiiCc+lDuGCDWGP2bQ2
1HzySrnTga13mSEfxS6Qb754Bh8um3lUFjkL5mwi0k9XGWMT+v4EEcGRBx/fto89Mme8DJZlw9zp
fjYgGGCcwzKiEyZGMkBnot1XI/09k0+QGN3R/1AVvs9C98W3/+P44NyUpUTHOghtunUya2VSNUgg
LJYGuTqSb4uXGSGu2f3UyqRIt1FlpTJgbrAmq3maMhBY5LXDZMEwuC8HC2Dj5zfr1wrv/SAxmFi4
VwxbTebz8H6QdFkntUFAoAHW5YYODng2iodWCgxrTAcNPo6i4ksF/4pgn4/FY9zmLViaxBAes2gS
b9uukIFZ6PF1BrzTG608vQVxRTazJXTDvSQ24w11Kv/G19QscZV6kg5yGioF0NflgkYVhACefiE4
Fk0yYdvJBL3gk6LE5k7DKnqQKfwD3JCEn5lSp5XTy1qXovH2/bt2KkYmnzI3to3UWi+snmH8ZMxY
iheas2qSM1woxHJZ+BDskPUSXQ8ri59Z0pg7kl2kyZ7kYmF+UQX7EcnVcD3HpJd5qhjMsj1UWgE6
l1nlAQNlMBO5G+ZPlcZsQ11aCmG0iSnVbrBdRr+Sqkl7qQwrZQLDS4t5hnKivsrx1tMJKKyUeOvC
HJGeaVk7nI29mEZbM5u0Jy0cgGZrekjeKB0M5qlAF/udFaRJZffyMER23Ld+uZb/m7MzaYobCbf2
L1KE5mErqaoooACDMcYbhTG25iGllJTSr79P+fsWpuBS0XfT0YtuVJJSObzvOc+ZMr+4KESgN6Ga
yj6IapN6QZw4XvA4NA0ck7wouvvRavtHyBuw8lf6cxivMvLIQmBbgI6xWn6zWES6GPp0+bsD8vnD
h6583SZDNkepPvr0gKFg/dKV22xMrMjL3oZXjeZsbN0h7gvRXwVWE6hItK32W0hNkEyeNzDkCo0h
bE2pZu4Hx6T7UTYVdm9zqPx8K6d21UK2C94L+Ff1BUpK8MXxRrJA/IWZnwoxlAVpMH7C1ijWNMLa
Vf2sHbgwIflm66Ep4QLsplGXNxSUmu/A84on0bUlzK+lN6B9jfTstnBbTM77rgYTurEoK1+1mcB+
7llJfWj7OlCxUqY7UsBOgK0uY13fBLUY/M3aWOwedDir/c04WvUSV9jE2emAjGsgmEgFodsXAhN4
MnCrursGxsZsBZjz1gpYWeph9H63q6NRDW9NwJFtU0LTStzRdaPEpvh+61mLR4sOYbC3m/zGdeGc
wXkNHdGXMlroDpC9W0BilJOTG6GnSxv1e1Va0xYQsbkHdNcfHx6IdOj5El2/o68etJd8LmMkQcOV
1ga2gA2Bk3mr6kR+7YBL0LGpi+x723fSi+Z1nX7USdWTMOApkW1H10sOc8KJ6Rp+RfY4mTLrv42T
vmiRY3VzsQlKm7wJUZcpGRqZ34wbQJ0FJlqH83eUlQbVDpDxQX9Frbt7zEHh6RGYJ4tvcjW7L5WX
cXxnj7b8VpPvXZXdYFY73MXTV0Aw/UCuLlt9fk7dPMvJyKB8KW+4TgF3sT2Yam1v5I73XKXZ+F11
PjD04x5Mp5MBuhhnmCQcHMhh+XXUF9e+KhdXog6SsBymuQvwgZTsRaO8YO5FCWKDzJO45ofYUKN6
bp1sgZneTctdrmwdxobXj/Zl11WmfmnqVS2vdLiH9FwLUg9a5VuA9qeyuc9NP2n3c6cpN+YLDqwr
sE5eG3EERnqc9Jy/YzHIYCc1kmvCWlUd1CRXVRD7hDX1MW2E9rBUig6Jmotg4fQ9ArHIC/g+gZEa
3hbA5rxEvr9kryoVK3whP4Fg5Arv0m0C7dq0KBhGi5Z0L5ytcNMn6AruqnTqgpiOD9vk0q/NX2mG
niuyCPHAydyzMwkB9WWHuXL9zVJOyoqYJgqQVF1GdI6WNkWyHX0v6/Z6Rg4WsSdT3V3oep0/Smna
Wew0NS0eL7FKK2IKn8vQCqQANBKolZ4yGAVE1zilgXVIwtHgK/bgCRMTwip5aOMAQg1+UAQKxQIN
XkMpuFCiJFxcWE5z761i+V3hCCdpXkrruy0XIlGBALF4zEMeFNGgTFA5sO/wsrf9CsEI9LTOzOg1
I4CbfCJHYyjt9a7x++xl9Cp/vnYCFr0LSfgLgUlypseTBxxdwe6DhoiLUQdtorPsAnbI1z9r684P
IIY4yJqpkwahculQGcsap5q/m4pRQEMpnC3+lQOVKAdu4XTl9QO1hFqHdJVvNC990TrvpXa0HcE3
2aZIVFzzuYO9VpvOJrymHL82uXenZPPVnxgz9Cfhmd3monuu7HLPqXEzl+VvPS+2pm7vHRgkPm3m
1nFvEheCPUDb2Dfg2TCWwfGOoauC3TGmBFLJ08DibnfD1WIkxUNb5DczmQaOW70UHhyvvj2sxnM7
QqmuSY76ZUj0w4a3t/kLQPu3GMM3eQ2Iq1Le1sv9klTP3uCpAlZcLRDUmeQ2wrRJrB8pqFBodFSu
u0S/HaEW1eCws/E+AXcIm98J1AW9hisqqfy3lmBec/ApVYNe36WJp2JdiF3uDV/Hqd5Cr4gNYjsP
yYy0y8MoSPPui62qvdTslTusH0BrPLHf+ArEl/qizOYfOkiNC33xdu2y/nAzZyOG4JCazhXv/94y
60cHwoeTwzMvpXnvd+mXI1PbKR99qM5O3ccjCWL4APP0ilFGqML8pxTppcfuPanBetapfDS69GBn
JrxZNa87a832g7J8upPzA1zt3TxpEGwgyPe69ZgMxU+jbyIhTQLjpm5HPs02ockDBr3Zeob1XWnm
nQHKrsjozuit/mDmMg6CpInA7lG/1mKP2wSQuZo7SUyvlREyVfgE9E7Y+ets3QitSvkZd27tfJ+M
+UkTIMNI8tGKX4WsXoeEBpcamoNZqOu0KDfBjFMvqG9JUBijSjP2RWpYP/ycF68WAqS0GSdTRj5T
slzNK0c0opFmU39tGUAbUa2vufUDxtFudpbbOXWeKr6ncHTzeHX1i3R0xP1MkNREQcttwdKaMwh+
yBnwfxYw7pQEdo6AH2KlcBc72T+b2tDG9EPvqry/aB1GRZHqkb6OL3z4t4AIKyilIGpHjylOtOp+
7AlJTCz5qxzLiQx4raCXatQ9myTlgfNpm8MsO/26h7CzZWH2nzKGjr3XZ+eAjOLCX4YLQpysC7/r
r8uJJrPnXwsHO6pswcRUlnbjFuXKgg0Gtc3VRcI+ZpcN5SvH3ixa6/53YdZf4VzA34eWPww/YWdq
XTh0AMj2Mwy8hE6HDVC5adsEbJKjvrmNpf0wUYe81mYFTt00vAUMOXuQFNJRgTqgMiAuB35nkkDB
UZE9JBusIJbDIgifyUSwH2RmkiCiL0QgZIMJUsjtgTmFGYQlC8aFXL8XKwDbaMmWvInB3QZD1GdT
eeP55FdvFkHxrLKOawtJIS0/D13j72CGYxZbRTtPUdC3+k4WqU3DotOM2B6M/DYJHPBMNV8FIQno
beCDoqyUUcBs8AKl03yBwyiwGVjDam/8esLnjxSmZ7vZGTPE6CYjV2U2LTFxsqjF5aKDOdvoaw/X
h7LvzBzpg1EMuWvjZ63bzRdhZureduep2JZpRuFfNoBlIqMi6AhZyDr7sYCc9pqBSP4BIyNh7Fqt
+OJNfFyxqEryEHoffWMlj7TlubMI/JqoC13KhowGRs/aVHG3FGwby0z2wH28lbiDFki1iIYKOBFZ
G4KAUsXiAuaMdDPWwexIrh42a5lDqWpKS4M8JdwJ6c88OlhvbcU2xFFG/6sbbMV/UvvufeAIUOso
HVxJnkbLZAlviewcb+qMZZsRqWuHNRnLf5bEtmo+tX46ijGryUbGQ5xPbM0W4GXNm9ndzmZZE9BB
0Wu6Et6KHGwxJuveqlB73AgmWGjr7NG8DW2p9IoIg9yILX0m5WvSRudP0QheXyvG9MmegJqEjldl
L0agGbjvStl/06QxXYMlJhEd3dNC+zEZBbe9DroEwTIUB8+vWdrdQmqk9aXeCv+4SFdSOIFei6jz
BDlKa9ANd6QgBYIkNmN9rAoEUTG6i+SbJ4bmxdFy0wTN2Bg/zSQL+NdR725tyuKHcrGMel9Pa822
jKwKJ8rFsbGXNWOAha4AgHTZCiBisT+mwcgIxRwMItbSSRDwJOCAgt12RLgc0SRQE680UbVPXtlN
N7p7HLuLJnnK9CG1YzV5nv1waHWfJAtYV4jkVlpTTtuwOx/LxPzB5G0GUWKsrOz+OLF9sx2YlMTk
+EkTiqRL90U95d9T1VhwYYrcmyK/dpHSKdMaX3Q7be/0vrD4sG0SV8BS19/mktQkonyP3V20Ng4K
jISvEZJ5438vAoQ64br4ZPlVTYdvzjLIU0XjUF/lkIexrVPIMmKnSPIv5BCPQUxFjL5t7o7FbeLO
RO6sxQI0iaiA6aa3akLa5r6ZXzhn5OhZrFXKbTeV7cHwRCZCUIHZS8f/8N0lya5mDfZNEQta7ZTi
69ZnDzFobejxtOWdkVTNzzWAexlOo2b+bN2kPSBDGo0omDTqaRob718aG+cvuVGvnAy82vB39WBj
s+8Tn8oY284OT1xhZkfAN0exrVxHg7QtW6+srda28NFISwEQ162T41ykHfLFO8vu+i6G5Dv+ojij
y5hgjeABTmxzx5+dniuj5ShfIkd6yAK2uUS8jDAKCbyQfwzRJAQIFMOz7F0j3QDdZm4qKBpwCIJj
SsgOx1CiXWeZXfSQK6ttqi9pt+lboiVCNyEpIAyCnLLHsgwLMM7c1rDMmivpJn5g5Jits+opganF
rEGaL1NeV/b0sdz6ttcqctIk4wUWJOG0ePIoFXiEWKz9ElpIr6/zXsvKzbSQ/h5NkiN7ZKWK7wXy
b7L3Uw41HCU6ggto0uuvswcpNJ5IqnlqO7slHyOoPB3C15hdriC/oWhrs/Rjr2AAhKmmFME1Zu3u
as+5Koaa+kk/FRkSLWB5OqdU+huOf6j0kWwrjrLjr1xNJFY1xpGJxBAcrgZdc4qwGuFvMuQLPvDe
ajUm875Qv8h9YO4HpZSwsy3V+I0drQbvwE6OqTGro1hVwH4R5tKkX0EAD4/tAPALyWY92xsqFowJ
UUgW7oCItSqW2uLJbea6pKnPhgr2jLlSAeUGCR/2c7ng8nGczNg5rQ+wQyIxitXgke5XuKCI43kN
0jvACMdYSsJ66ULJcsGQODmcRYagJUp1tTV5hezBIq2r5jASd9nkHXS70NKNYQjvWTQk4Ia+6+s/
F+Yzczt1vf48uv3621ym7iVJE3vYr0p4Bzm7GbakOU2+LFkOQ7daevmgsZMQUTXkDDE4dx3WUNtL
xY5D9LHCZenFb6MaDQZDJvIlngeqTwTXOOMLfNwcJz9oeJT8SgQ5PAOo4uwnRrmzqqnXo3lYiZP2
3ZGUR8qoXR8mmpuQrJM0xRfKAbZ+ubB09XzK6TrsAKuucQnS9FZS8yYeVk/Y3GTpZGmblpK/w7hi
/YrbMU3vnL5jMLgDNVFg1rmVkzOxjiaUqXUFuNYb1XfikJxXQ2eRYX0aTfbMVscKrlHGVuaarzt7
ddsfBXxNa+OpCVNipa3iYqyX8hf1R/dgqVLeEJPFmCrZE7sUGvv5pz+X4gDdjiITcsK/egDwVv9R
WsMSQ8vI023EQsce9EmjzSxWo02KvIyCoSmu4OCrA4fjM9qIdx0bLmJ5Jp4wmhUe3de3JVVjCugi
N5xOOXrmm77iQZV1m53pYZ+gY44yRboN2HNoNOAJ8E+lNaZmZT2lni7qi7Q7LMCgWAkG+6lRx8C9
rAKFXgTWrdVQ1qbW3myIDf1qjoo6AbvjS4FMLCYxl6Oezabq87ryu97p39/m6gb6bNBXp1Vl1bRY
YNgOR8uxfGU2fbZ12uS+8Qt1pnFlnPbyj4/BQY3omz6+CZLH3z5tFBKF2SeQ9gM1ywq+e+/9CVqb
nUvdgrOAQBw7xw1eW7hy63pWEMmxTJ9Xor4ByELlIe1J6tdDagGWVmVzCRGaeldB0aHtzeTx8wfz
Vw70pt7Oz+VYi5LcQlZOE/btz1X0wiujIv5TszMiKQpBl9SDRq36wdyPedZvM2KU44IJ59Llx2/Y
TIyXuZ48BcQ+xyXbl3tKVCkHG0s/kC9nEl9S2xmCfd8PK2WI6PNf/MFoRlXO6HHRMNInOL7qfxqt
7AobzVjQ4RAWIn4PTQUkqjPkf7+KiZnLoqtLvPQ7/Z5u9XVX5KCxpUzyawq7Eh4xiRqf38v7Djht
fMptR+MKXTFXPw6mf26Gg0fQejiMIr80CeXzzWCLnrh/dWoTMzjQ30OjGi9ae6LREqClB6GOtXfC
L+wyRCurbV01pWCAjHa36NLzozXRQK40QXZZVd6wG5TvPNjuMm9SNq/x5z///VfFr3cw3iDVwf1z
OtTz1hz8RhcNazd7B96XRrkSdeDgEEb7+aVOdUjHr4rDH9ZWHdGT/teS+8+DIkPZmOWMy6NbCX5q
8zSN0qDlezbdX+2o5+e+4uPEe/JZ2DoaK5xFqEUD52SUjcQ2jaWhiI2DlQnXWrA2EYa4QVfQ75Hm
OFsxrvr97BH3TamsjS1vIoxqWOr/qJTlxpFH4CjxSCtBr3/yferGUiuPWnXkGKP8rRFcgrllbrYu
NTbK7o17Rvrx/p3aaElpVFLsoXl6qk5Wie5k8OVBPI59c+vaQ/O9difverbL4sy69NGljk5Flo3j
qz1VmfjQV0dEeVQQ0pQkVkQcMNYS6uDgiYPgzKf2ftrgQMtj1F0fOAY39/ZL45SkLGKdOmwwmKX8
voYaUbMMfD5MP5pOcbYxQlkCAmRz5tvLtOVcwCCHoa0pcJ1REzjJk4/MDADBROzEZiwtg8hW21XD
nbGOOZAoB2EIkRsaMkOvVBp7wG4SN+ZKrTzssaPcmmBivk5DMWjs/et1DOk+pN/WSXfnM7PeB28E
2xdMdT42fDSnRjaty4kXm7IO6cPqxKZS2k3eGM11Yozut8+f1PsPmj/vo3c7WqhZLE82JWJKemPx
Qe4STz1dZH1JTpRRd3sB5jYqra44M1d9dL2/uy2mddY59+TFFEmbdCNnwGhMFmcHmX48Bg72Gz2o
/dt8xTR0ZsY6NqrfziCA245iNDZdCIPskxlkksbsGQPrVIU2m1OAmTwUpi8OXm94u3IoKauNqXxY
DH+lbtqU1bne/nshnItQB10fnEsGIwbFt2ORJI5RIoYlkVg29WtWGMFV0TawyFLstnacLuWsIYNV
vXmMndZf+yC1h+u681MVWnyGWeSkqVo2pID4T65BthedlX6g6Fl7tESA4ica58YFgF4GE7+htVRl
v8hFQycw5I1NBptPZPyedic+fGcR5bPFZsIL7bxc1IFwBsrUdOvJmIU636vIS6TPNYJC9+Kx7LQc
LbiSh0x6R9Z8OXsPxrgi4EIF5+IgXhpTv2LvezygolgCOmvq1AgRO6TfxjEw/6xzQkGdvKenIReA
fZOxGP4MzTqQ6xMU4wWyEKViEJc+qd+ETv3GuUlYI0RTJWKiYsrgieiQFlWkKR0vCnQC92LVjGTl
Ei6WP0uzEc9UP0DdcSjUY1Z5+S0bJUVZUuk6pMKU/CCuD4jDrldrYddnknrnUDekmRgnjSMD4lXs
6nufl8hQ294BGK2vHLkvZqrLJOvSrQDds05yP3R+8Gp7fXufLkjANp3RrM+qQO8fanJtjK2+zBRE
TW8QCb7IKadgzmkyJDdLM0M82eJJN+z50bTbSaMRXNBzFJMLdd9DyjCFM0qZNOyV5jdhRZ4OrwNK
/I1dkc26WZpVAc/ndFZE05g1DyX1MOp+FCmvubviT95N1AHh9U7ELJGB9Ucba7FHWE/0m0xV9rVI
rdUg5s6H4j+RC1h2Pe3UPrFpuEiyBHqoxV71ApMetot0pq+fTzfvp3/c8Cygho7mF9/xydcolJkH
dU4go+OoYUNr39y4M96xz69yghU7noHYK7KNQyTFhVz/OAv9s00hRL1GzUFPt14E9CHNLX8uPJ8+
rGks7jmO5xvyPrqN0hIVNSKH2Y7wF4UljArKhN5V4Q/qINlqRR2NVLCUQ6pfY4FDGtHjhpd1Ly85
qHex0FoR1xPlks9v4YN5klMcUxYbH99gyXx7B13SdDZfWQ1yvnFurJms9cYU/WVKHkicWgydz6/3
zq+AKQe/FVdkpHJZ42QhmNNWz3zyrSIj1u7XC+d7BeopuVj/VJcz0WFnAWgfzMvsNUxCsxEf6fzb
2xtsi2YazZFgivjH/v73/X6/AxJ0MYfxF7Ayn9/b+0HHrf1zqZM9B92zWu+nYwbG8KRa+iLBOSeA
8cHrenOJk6e3pMyi+vFurrZft9zKbrf783D15cyNfDCuj3eCthUzP1gx+0SV1c4E0PL1d5HYDI/q
WgB2mi6cK4KcQXWR2BSrHWqTPY3+NF7vtG3w/PmTfL8x4dr4yzmL8RPeeeYozfSYuzuE2RQiQ5VM
/p5vqdv2cvXP3Ov7l/b/LmExQDidnRrfu2S0tF7IHP+MmT4NiLHZ9Af/1ejARKEfJwsgu0e74anV
0BQ1Pdqlz9kn5tVXkTbO/WIX9DPL7JzM+r00mWv5ls54x8BBReHkkLm6s7IXR+QRwtSR+BS8QT1R
JbFAglLRetLTH1WtEbeNE2RbNGY2xrnZuYf//gqxxoP4dtl/23/rJv9MjbTv6BnwIim4G3JDs3He
20XzLegz/cwR5qM3SDuAUUJRDdTJyWDFNFa05Hxh4NbyeY9Med13arXOTVzHk9fbDR5aTmAvHJco
Kr3T1iL08YnfG0ri5etp3Hlrah/FJYFEy2Np46bVAoJ0ZUkgjV/W+nPe6f5DXXfZQ5ba5jGcfKW8
4HgDSqXqKExx6KvJsEvmYEsCsPzvJQ2YEfj3gODoFKH/Kq7/eQFDQfsMHdKxDAiS1jj6O722E2ce
/kdPBWWqZ2Cn4W2fWllGPRiMhbYSbfqpvk7cxiOZYCIryXCLx57xaSF1UMOZwfXBK8eeyOvg9MLJ
5dSi6BMtGVQWJU4nG519IEgcWEhGPHNvH31Jx2INcHuIQThJT9aO3Kho0FkpucKNTbIKjfVCRakt
Cs5ktTsElCO6zNwkFjEpodESiAdpp5quAnKzhzN7jQ+mRBMTMVqlIGB3e3qg0fJyMP5qmTkskzpk
UkRGorrsfLPP4v/86VIcxErIvpKi5l8V8T8jx0JkqgyyiCJz8Lxt06M4RBl1Rbfvvyu3cZ2AqXCo
8uDOdP6ud/9eChGUw36fucpaOayvE8IsbNLdrUbN50sx2eke3HP/pexXd4/OnD6j1gQ3n9/vCUr0
7zbuWPjjEMxcRT3kZBvXuQrFDeyiSMnSHcIFSe3BaRcb+XgydLHmZ396lVmbNC31nWbO+Rc+LftV
+ao8qk4M/kEC8dDWWH/byt73K95PA+mJ2CWTxQqGJoRAWs2jtVxUVb6Z9KO+rxbFN7UYzZmR8sEn
CZYKITx9M9Y27+RuEkPgCTYWxkdrLd/oc/gP9CzB6lP+3hj6HDwCQMjOPMMPhieuZAP+FGkT/jsH
bNVKJMcziw7gDXQbo1FcD6NASOdn+pmTLofq91MxTRRaDz7sEVbVk00rrecyq7NCC5VAXxM64M7n
MMs4z0xFhdxMn1o66oOtI25D9F1+zcs12OipJb402RAgELDiJRi1635s8mPaUq0ncWOsxdfVPaoS
HUmIVTgeVb0b0t6rYYft17AjPWkt5zIF4/CTIHjjZ+eu1kuLS6feaHIxbyZU7honRsfFapzQccRM
NtRwPYxWR6mmVP245MBi0cO1lhviJ9buZGaQLWuMQXWDn9X9rpWNd9WWnYNyOtHVTSlW9PqTL4wb
5OGpjO3JhHXuSdH9Ht2xbUNFlCYCa+LeeuS9GpHz3Vi4X0fpGE9TqoiXQS4OyBo+73KveX6TbE2m
szH2aqFdyrmjJUnHoLgMgmzhtE7D977SUxdiZqBZCQqeGeA39U/CVdsSiMgmtclGDScnRWiCc+eS
7hwyTJEu4pBRUyLYbVi7JCb5auBr8uc5wPiv86uPhRcfK4yleVvQ9Wj7CLyu+4hlF+meGzS0bIjS
K/RQR/WdgATxcrJEHScNh2UgbSYY5uVmdJeSCFZtQpxelSSlhgEp7N/6pE6XmKZ0/9Ml9BQRO1N3
sfEqTGKhWzX81aBRqxljS++vEUz5WlytvU7UW9LILho1aZLVWdmcbBldHUZfu5tU5Cu5yt3apwgL
EbevbWzQLbicgzpZ4q7zp0f4K4itNPpkIp5V0e0rJ/Hqa/IyQVTV9IXDksrqKzWCdY3EQOxrXEo3
O0xj7rYb1PzjoRJkj+8GpFlI4JSOKBpJqv87o9LCu+XWrr1ON7uNXY0BY1WVA+DXYZoQTSqhV6Ga
tRYpg90pe7Popf9KpUiVl7259CYhUMhwnLFbtBgtuXI2vkZmX6fSUUVSn+Y8zmkLIR5o2DKGWZMj
oTUVes1jlDRVjJlw81tdLhaD2E6sBmNkvyC2MeliblrdrX4xo1BhE20Jzm2dj4+6dY1J7rScDOaN
UZqq267YKcVm7AYBDhpLmY8SexiKiC6zWLe1O9vdMcpoci9WXFmUawajsxj5GeJ1BmJNcy1rrat1
0mwZC71cfvS9QSS1Y3aSQM/SrQjA/tsbIui7A0xvkRcbaqKxKTL1VeBEIkvLlcBzwosxhBptd+MT
ZmXsAnTVxUVZJzPylk7zyE3oc6/Zr92EvDfl8102Re/PD6nXpkSqTlS4w7zP5+sWTf3TxIL1M8NW
029KFkmEWHUg9BhBKEl+Wkp+7W0wlrC0cmWmmCfy9DUn5ezr3JZsw73BcNpre5iZKHt9ZLAULmWe
jT/ZIyLuPkle7GWR3wavNH0kK7P3mzR47Kb+BEFv06BNvZ4NktKeJ5/Wa2jotPZwFCTBM0LGBEXP
VNw5CGweNUuZ91k9c+LW59I5qkmbJtL8ikjSypHGJdHDvbUpdTd9XTDTP6KLaL99vtZ+sHNjq449
Cr8udXOyfd5UTByctk69crJDpe9HFdunG7JCy9fPr2K9vwx/G0cR5UBOQ9jP3l7G9VMc5ZLLgPsB
jS3jLqoO1h4UCFjjZisOwY2x0+7LC3WRbQEDbcmc3lYbY9NunQ0Gk7A5LBc+AF39zDr5Qdv87S87
/vJ/djx95419avDLSnC2VfwbJNrmN1qW8IGolRhDz5ndwAeer7cXPFksWxoOc368YB2+3If752jz
5cvnT/v92v/2CicbjnxJ0QwSIh1pngxNcZ0CthLF9vOLfPRGaeVY7hH8x3pwchuGtCS9Ilbrjhbk
xhMTEwrZ5mf2Fh/cCmcl9tlUqIhBsk9upRiQyWUwgaJSq/q9Ix196xaqvhu69v9jKP9X3tP7whQk
Qf3Y0dYhnLJtejsQSqdBVw/PBeFsi7Qo7alrd5PbvszJ6l7Wk8JMAhxh+Cq0Pp0vnCLVzg0Nk0u8
PdLiAcSjyfEGKurfDK5/xyI6Q/pk5GdH09QX+j1uxLqLhtEgWIWjfYLlR0uzuxmhybOWWS5JmFjw
d4Gdik2HV4ujZbrm5z6QD1403UHPY0PF08FH+fa5tJk/9gqkHHqqwX5c0Jggs+IZXrltI9gH1Lb9
iwTpzkIRNrFNc1OjCkIznxFyjbpV/3Qyffluu7kFAnvJmp+fj8MP2iywL49VPk6gx6rDyQyGP3nx
jAlRvVE6RXNNzwNt5jAYuMeaBZ00CtrcQb3tJ14fimWQr45K/GrTdISZItYeyp+i9vO7aRrWo/bb
XBq2jLLDJ26spAeYpVVjmXUwrXlCaGKnBRmhV37iE5PYCSwlYhTdEH9+W+/AXXRJ0a/QCXSok7pY
sN8+9mZdiRYcFLbVsqSdX8rSOjTJML32Sz/fsa0mW3qqzYDQRGvpfhFq1OWQBTv7QcuUK1F4WWpj
zYGv7R2jHO8zl4py6At4gFGDQcLenPnB70y//GCXLRV1ZJRUMHjf/mAqZ2JUAR2+6qiaAee3PvhW
PUbCa8qHYRoXJLW68Wst1/xHxlF5i8PIrM/MSh+UCLwjeAegMNBMFpyTptvYgd9J4cdQIpgD7YrN
O3KneVrzb5XF3isqg2r5oWRbumHerWre1NRgfg5rcy5Q6wMhEschTl6cXw0WvlOWygRJNylp+EVO
L+FxdhKqPXzUq9S01WVhdd7e8IW+KZt8uZNFph55vjhzjFK79ZokiWcqIBvat8sFJ6lyGxiJu6Op
bR8knfozo+04jZ5MPEceIdosJloYCiffuA4MjJoZ3xCKgHQ7iqQGuaNZWxAAaZQs/fDy+WD5YE4h
DxaKAciVIw3t5C1N41x4daKqiHjv+gbBbnch5KIuPr/KR4Mh8I4lNygkiDNPm9yrSOugSAmxzfOK
hk+iBtAERkqkJ/GX2kqeGp9DE3quxEdW6VOzhA4t+Od01d0z0+j7JwyOmeGAxhBEBN2Wt1/H6lVq
CXzqcnIMxu+50frkYMvlm7M61iUizfzx83v/QNrEhI2ozKD2gAnsFMoZjA2tRItWWNP7Q7LlaEt3
Upaa/qfw55WMvz5wf7lW15gcHGV/52BZ+OOWdY+jyx3pEntWax8APsw9jWEL/MeKUpSZtT2arxDu
iJ9p1adf7HXxXvrZ1dVmxOV7tnr+fgfAfYBBOQLW4NacftAi6VuLyLYy8qZA+02O8/zEMm18EQU1
ApFV9oFNp8DlYE+xLJxin/jeHFsV/tZQI3v7bjWq5QJIE6WhNfHOFD4/GGIsPVTMeK0MZGhbb9/r
UvSBmWY0NoeSgPYLK8m06bC0qZKsOJ71J1+04X4Y5/RbTzkSAXyvmQcQ3a06s3n44DmZFF+PqjwI
Rmxi3v6QwdSHQi0mJW0VOBdEZ7mYsKR9ReX9nJrzg7UJZR6qWTjIiLPeqbNMK18wn4BnHNbC3erK
JzVpdasHxyvzBwOoDJlbKOt3rAZjWPrGcFtZTno1GG534TX9tEeP29yUgQyI/hPtXtOK9cLg3FWe
aRIc1/638xoFMGrStF90Ngmn/WCZoU6Q4C+jxZr1ZxKEJT5CXV61BSAtb9AyTLVTt0exap+jBL+v
+nHpo+rDZ29A9+dkWzLqidWvVovAxuunhYkcMs62RO+JB05VLR1kP1e3Uk/zq6RYJf13TwQvUzHN
jwHhg/pmQk3t42Zrhusmz5omXofac8NqWhBfuGlvWGcWgfeTMvI2j7IrjSAHOtfJFOUN07pmzJSR
VfrE8Qg9jV2jX/4Pr8R3US1SHQaqcNp5CwRH9HHCl+Sn7fRQ1h7eWxamV8Wu5U4OQnEYTgYZNmzH
zwB6/orMToYDK7FLn4uxwCRxegpF8F5ps19GCV2iCwcQ0NXgFlMk8WH9QVpYbBRB2GqLHXm5rQLE
cGGRWOIRC4O7y+sh+SLKtT9XH/7oZ9F3twghA/FGW+Pkwadm0NOda8kNMmQBth/7z0O7Ul/xysBC
um0WL3bvYPqpTSaxvjG+jqVeqg14Jm+fiLrDjZcO57TxH0wo1P/BQcL1Q5h8uu/XFNrKMsOnsxbj
/1B2XktyI2ebvhWFzqEf3kT80gHKtm8225A8QdA04b1JAFe/T/ZoN1ioiqodKWJGFMlOIJHmM6+Z
P+fUXzbUCa2r1KXPdv6yOjEUSSTdDZRyEFdfNq3sSTOQZgmwcPEQoWiQbFjrcZziyW5fwjs48kA+
XAMSYmcjFiUPBCDGh+dkFPQt7sNmtxqrzJweoAnmG49WYnIVaWF1Dxu8RwMzqiBuKWUH5qOxAwik
rWe8pUlDfabM5+i5BkCo+bHaR4+GW4bAqxx+c206imT/JXN97TjJ9DbrBoLXHrGOBS8nV517d+gM
e9sBTfkGnlV7Q2WlfcugZ75qivZT9yr1Fcqd+q2x22s6fNl2Hup02MzeECNeUsyIhQRpLXxFtE24
KxOnVbdB3BmfWq9VLeBcKliirubV/c7AY8+Hf4TMipKB1l4p1UBnblDyaPBHzOHeNQFBcpdm3qht
IzA6vS/NozEKLXIv80OB5AZ1tSyks+ak1rsH/PU1DhoM4qGvjD+Ezez5iRi7EczoML9Z04gKgpZD
0fJLNVYIFzq7BuonjPF3pnOc7EwgLRPEUjt7NkLbvpTFHx+7dMnQHZIypvJ8WRQMYLtDzzIphjKd
WJH1mrk2G09sq9TS9+iWhFAax/bCmXYCBsI9qNLgkaptsjV5uKhSMfZz2xCGeBNsOgv4160FS/5x
TlSbuuzo2OsWIicgPGXYC3pba3qZ/S4zcv1To3rzFtCYeRXC0SKdU2vvtkA+9UIE+gFVXqx86dRA
Y1hiAAgNFw9ZCVWPI4m1s5JSW1PrGwr8PSL6FqKqyI1r0+o20agaTxNUmOfJLfEapvuuIE2ijhau
faM1oujHLvD80quhGpveLKPBVhWF3+NSQCAGVe/O0IYE/9CqUZS1ZiFlgZ60S0wJMz8eN2bdx94e
clr45CRp8QsO6BSv3NgzfsUzuZo/p2ny0Ex28LPtir7fhp49PaDgUl9zE0YmeZShvHcdfJZLt7bc
/Ys5kiVKqfQnw4ZlOGdYQa70tBpWDnIFG+z10jXl2mRTAOz4FofOcA9a2AWSSWPGIHR/KIkxb7PB
HndzrkerVCtpn5w/HU8sabprwM+lRhTI4EWICaAxdAO7blfmrPTrGtG9X5SBsKbOQ8ysaLbR1You
4XWPjmQH6AbgCio/oLbN5ekftDFcFHRIVk2m5FeBk7TX8PSIZirnUuR6HE4ylquj2aeCWqDUsViY
3LC0VSyNZn2BjtQmGJX6F40L7TkOouSbYvbEk1aIMDw9VvEZ1Cw+E5SrrbtIn7Vfja79tpseBcLJ
mJ+t2pneEY/sPiWNO7+d/xIfYLiD5QGuAiCUZXAKIvj48SZ/FItJAjqnrepqZSjYCOzmsKsFrhZ4
bWxNrZ7iOy2BULKutKpA0aCZA4HgwShoc7p9RKkUKcd5VVLhn/w+ifvyIR8q40JK8iF1uHxIuvf0
7zFWgnK1iDwLNgZfz4D0PJnp95Fy1e/JysHnerkevDnWjCivM9rTz7BKktdhVhE8gspNsFOAnjdX
oQZtb5U5WQ0kVhN5eKUOFQwI0SOceIUOJZG895FCdrBBdrwf2iWhWYEaRmEmHdboILnVRjczGkiu
Anpx5xnlbF4IV48L6Q6uONRqpcQcHN8lqcx0usIRKTCadsjNqyHR6LsYtbl1I2eg3pK5awQBh01P
oWgV9dQuPWi08O9oNl9YFkcxhXwSqaaJ9Qix5ZLE1XGJGhm8V4bJv7o0Q33daneRrlyHcajt9GHc
glW5cib0MOs5p62WXTq5Pk7vxVfnGWzQRZiw8e9F/hdwfJatI59Bb8W9CEEMIoys21/xw3IxrQ9z
bQV8hCDCUWk4hUjECFXDIQXUw6OEl6zbqJivRBE4+zaM1DvPpA8Z9Gp02wir38ZFUCOqM467DO9p
hLko7dFQU6Hxp9nGLs1my+4ON3ndQKpvu3rrFughlGqHXHnp6jdu03Sv5yf++JDSgUQiXUTSC8Rf
XQTOSYJAZetZBDatFzzP6jhsurJ3tmjL1k9/fygmVvIKASWCkDm8PFGySZsuhk3Xm4KGc2aP26qD
Bw6EvbxQtvpASx1+ShIw4I9sYYwQ+JqHY3WOMoV1nXCXFjO6uLWYiNmgsGTUIdZaGqEGW3oF9Xbk
lvyBPGcNgXvEnIeyjtCkYJgyTr7q1GrCxW1/U6usv5rLDAq5KOs33QDrH7t8TjfUzMc8ypUHit/a
Y4jrG9LZcbU36yHcjmmO7ZfSF+qVYU/1VYGbyG09ldWFHs8HT23xvqja01ug4wGZzVuc/9pUTQ5K
/vkqdSb7He/0rFijvqQ8pgF4ki139aDssrHtYRxTRIv3JMjIVob0h5GQGsPwF4FJba6YU20/dn0Y
+VphWdV6FKa6rzQXlkEtnChHgCSzXvWuMn6eXx1HVzStI/yAuMPYflREFlc0IWEzR3OKsE8yxPda
H4wPVe+IK2/WU7CWHkWSOb507JwclNopG0DyS5aCxPhwdLGJsRK4UtE9ksYVyAkiIob2n/1lTsf5
2ezc6gI89xgvzqsS5wJ5g2OFjOjidolLdA+p80E6NNJyj/2Btq8aYnofxIp3HaRmuZr5BwmGgg7h
JPVshBohcNFrDeSFRLlU8j8qW/BArA4KSoD+CZIWh4BhIkApMvQ9rZixalr9OwkavbApTwQpOoLv
8rW5aY51uq0wrgrPRIVjRNj/M5KieeKrQeLa64R+1/UUCSAL+dhOwzYq5wgd2iESoHf6enwhoGjx
/KyhbmyUvgIgM4fuFPiUExFDJRsFURFFFQWX88vy1MeSTALbgwxh8/yLdUmtIU3pXIIRnxr3to3z
8GXS62wFmTO66rzWWgdpbt6XCKs9TiagSXRkxlu7GdotUlPT1/OPc+K4puxD2Z8ipWw3LM7Qfo6F
QMgtX2lxn3y1kxxh8NAOvqmhR0h1fqzjwiwVLG5DvhT9M7oAMtL/I1SbkBJgb3CohF4wbqLYvoZb
t6VaLdCsaAtqw/FXliXSTi4KEnm2uzC+PLQWh5puA5U3OdakD99i6o0sBR6K+MyqnpL8c2LV0cZE
hQboN7diNSfibaK5/YADTL/R2srczXHRIJKV68+tsKYLQeGJTULuAAKDf7BNlhUWpRlqrTCiggQF
VE5oK9beQl390iaRk7p8aVm/0YhAAJEuJbAdc470aPDoFZPyYnjktk/6pDdfNC+k+agpXe5s1U5B
3oXSgYO6odpGfmukGX/M5DJLCzVMKCjnWb05/z1OTAD3NqY7GISCd1l2nKLeVcHR8jlCi+Jih/jq
jZ3W1tX5UU6scMZgfhEgAB28ZAvDz5kcM8bEZ3JRfpqHGCu8LAGMjSjChb196oUA7ZCZmfgGgA4+
XN9u6dEh9jj28EnwbsjAgbW6kOs+n3+jU8O4MDE8ShuQKZfzhv8Eqm0dfKRyBifrtqZ3gzLNJa+t
E/NG8ZNCOYtGQmXlVffHZi2jUne7mBJnooUFCnBquzEUM6+B6M7aha1wjPgBT0iGz13BQAA9FpFy
YyH4E9E/B+0kSA8U20bhTyseihwZ06zUUAacjXntFqVzpxt4KaZloayC0PQe6Cgq614dCIcbr/s0
Avy6VIE4MRUg3HlAuti07pbXmVaBWYCnhWs5NjK9T89Kfdfn0P4hERru3RQQM14lUJfvq8Qwy02X
FcMTP4n+psOCCxBwUvPWd50R5RRD58byGwDIl7AqJ9YFRGWJSAd7IUXFF18sjKkZAjtcUbNornod
Lv5sXLrajyvjNJio0XJ+m5Ts+VGHo+Dl4gER7Rtsuhqk/YcRYdxq7tc6DoGgauN47SDldZ+UbXRf
opWbrdE4j74ilfs2a4qxtqlhXzrj5MZanHGYSxpSmMAmkFga/BRD2YBmNdFNKh3xqTI7KUFXp7/R
cJ63ppj6PSCijZLk75gjDBtz9KqdoCx04UA7prrDPSD7lasE7OhRmq92gQImVKW8KGB20kz67Ym6
3CFXlW1obyWPDdXhpyKcO1R50SZNhmkCEy9+pa7+SRdo9LjNYP5u1BqNEbAxG7su56uxi5BKqRzn
wn0ov9ThrEH7BkFEmZ//ssUPvyRSt55VFXxERQEG27Wle4eeqneTGSM+SHDLdkom3AsNnxODIrzP
Toc2gceKuVikc1UMrdWjvNQGM4c+Mlh3qPF0u3osp1UdKMW6pEO4On9iHheDMeVlgWBvw/aF8rqI
kIfITnWzb+vV2OTt14hF9LkEJPfFrYR5j9ojsmgowHnfbTtCYJZqi66tCgvhK9jJQfZqR130o0Xh
5R4UgS4xZ870tdcL++3Cc56YHYlOAXUDXocgSf7+H4duDQyiTqyqXpkD2GcOemz9Ms2cv7h6E+bc
WXr+ozKT6VFTwvFtQohOUs/N3F0HVWdtYqD6+r4s8zzZNESv102QpO8oMuboGyUjws7nn1dO22IF
sdpB9BA64iC2fFynnOpKFDxunBnNOlEhRGfQubZKlBsvomiNbw427Zg1gkQ7P/LxkYweh61pIHmI
ElRnMVEZFDJJipQ9BVUQQobRfdhR5ehB1V641U8NhZSLbISRCEPWO/wmqHtTFzSo4uBkHmwQUvT8
yk0Gf0Lf9sJbnfj8XDJIrBClSqTIomcRYXQYKio9C6dEHhTweun+mA09vFY8dUIJGCVssOBGo15y
xTjxjmwLyYAjcKGGuphOJL0yBA9VhFu0pt6E7eCtC7NIfc8cwgvx2DE40AEEBhgFGB3ATkKlw/l0
iwSED+LdK4xQC3dVgch+LxqIetLzFIXbdDRIoHX4id52dAJLbBzOpnlfZTaK+oqCEKZPRIftLIwi
BX3bnC6lnbtRuEIVr9GvQqwNkdsO+3rjhXodrBX0U79VdlI0/gC03sMlgej7whlz4tvRKpa8bem1
xno5fK2q9kBR5EG1SkcreiUi7W8kAfXWwozwCXSJus7nJPl0fhscX/mES2B9SfrJacDKHg7qhlT2
8GtBwqUug01FNdI3EqH+/fCMYegIACmGBIbk0OEwo9YLqHUerO140qEwTPYne5xhp0NWoRtJk/YK
cU1YhmZVX1eqVbNgE6yEZREYRUkkigit/Clug50mdErQ52dBbovDY8gEUkWhCtiL1DNY7FA3M0lf
KhVqD/4G3+wsgpCANNF6stF19bvMjnbnBzwRr0KjVaWCHDkRX3xR4FBw4JhwOWhWeuSqA8rQtrfG
08HykOzRZm+VRAKCQYS7rOqboeFse62vZ7T06ixDYTRwQr9oM+dbpObpQxy0PYKVfXahFHsiVGOZ
SSA4Mg9SR2AxLxz74dAp2KrmZW1sUJmzt7oKtiJBceQb0XKUQK1tXCyfzfraykaxbVosGBGZD58A
uto3tKYvgeCOMZj0y/hSfCUiPdLfxVGTK4WG/rCOcA/mPhX8Sdf5mVZR8jWyqvm9TGkIbz1KNMEm
rSChbIay7z9TuMrLbRC4OChktFJQj0C38k1pOuMXkPfWXLvtrKmrcQZLrNGA+Hnhgx9HmMSV1A1Y
Z/i1AVU43AGiBuSmNqqCYMqA28jQZjSZJmu80usp3QD3NaE1RuNWa2xxX3tOZ60HtTJ+IYlsb88/
y/FZLc9N8GQfEQINusNHqZDkJQZHjLINq++QfLUbrzd+irHuLtQVjw8XBpKSFxRP6a258vf/CEaU
yIlzbEMZqBHBStPShK4vfYvzr3NqFBBOrFKUeWQP/HCUVg+SqO5IhtI2YlEMhbsZS/Sfz49yPGkw
02kWwDtk7XGTH46iDyWaELaWruKobFYSMLlFCTO8bnXr1/mRjt+H/oBtcDhI23KiosORavJmKT2P
NWxaFDeeaVHTxwlhc36UEycQgGqTOqKMgghrFyd/hx2VodUBfFyRendxNYr3EKDIummRbRIszbcw
6xIfTi6uyf08rDKtH9aor9arsGjoeKKuc5OFMbrwae9cuOOPZ9slKCSSRcMExZdlE4i+ghYEWQb5
1Kx/BWmmI4DZGk+Jm3bfLszD8cZEA0Oq39HoA7u83JgG6j8cIaniI03Ysf1mLfUTTW+vAX8mG5GM
uNMr3Gkr0LD6OrCj9rkHpvNK6Kz/bZUFOn2QzwGdaOjkgRs7/PRJQWIoaBRx3cX43KnzeGXrYXop
25Wf9vC6Izr0SMOB9ks/5cVaDpV+Am+EEGOhN+mLRxDgxy79GaSXAbGYakKFAsn8tBv6XwbZ5RoZ
jOHH+Xk//sIgoyHf0Amjr43Cz+GrQmOG78iVBd/BjrfRRLJIcaNHo7++NKsnrjHekYyImwzaBYMe
joWDH2dujoehG5XYAVllJqv1cdZpN0NpFYj1Rpb1OytnJ/ZlEHM3TVzPq0A1AU+ZONPi16UOtEPm
1k2cC2HfqadjGmTU/IHUX370YjICobV5TtWlJ/waUGTc6XB/nzvQls/IujfXiTqo8So0YC+5WRzu
0Ol+cgsXCslEInEVGogWXHis41MIDDAYexoMhETsjMM5w3gii5QuzbFf6TOwbWZ+ZSPH/XevIjDW
wJpBsvNPuSAOR9HGpFNpbxUr+lLKjyqLyxta6TPtfku9UIQ7eiGGkpxIeYhTMl++EPpXZlW4AFI8
gSXfkBjhjqz9b1dwaU6Ag7WljASKj8t2SBEoWBUKxNxhKFR7EFdodzeusz6/eeTmONjAxOtS2YVF
ww4+KnzHmTOPAdq3q8wtxpc6jY0XA02yV8do1Stw0LYf2mqzH5FnR+NyLv/+VzMNGxweZ8dHtnn4
1eJg8MrCJscCrCKLrV6xq9weg5gSI6fzb3qUFAEGIZPls0lrTCKnw6GoGOSR0qLDoeslwlW5X+ga
FlXXEZGy0V1SRAWYdDyzJF8QE/kPIdISDOQKDnm3xhOE3BzfCNEjureimqYCQSl04a2sdMRDYsyN
8MHuc0zsJtDd37OGCpnvlob5Kw4BBe4iKxTf586Ybugh97saOVR9lWu2DnY+L7hiwsqaIP/T/56B
6Hhzx2GcAeqcQ61/AvpgdzBIatX6jKVEb/qQDwBqURfFfSvSpuY5CvTOWpmhQHQi6ARKd04jpvza
dHRwmgUH3go2NmpsaqhgxNyJQYPH3JlpvI7sUr9vFS9I0AIZ2psevSQk8IvIfc+jadjb1ZgpmB0l
M2L44EohSw92cy91nRJUDQWGi17TG9GKTr7yPXFiceNFOOJAhI8N1kMYYpndC0f5VqKS+BY6gU4T
u5m+9E5r/AqTUvlWqbFVIOljRaXf66njce72yj0OuQr+6qaoUAwkIqlvB6l2s66GDoVP4hkk+VJ1
RsYHrEuiXM1qFO9GEwGeXR7a0ezXeoUGpFtWkP3xkFPXSqt733L8BnhByGJfKkxvTV/tVcyslAkW
10MXmRwKGjqJgPHyEVukPptse9NbNV5TWTKj44xyLZ9pxCk92dJNrb4OeZnriJ63MzJdXTI+d1mt
m2sHUYEXfBjyYt17HYYloG8bxy/BotdrSC+0HCxtQryohbZd+WKq+tcZe8Nn1NDpLidV3RXbjFUS
AgSsxnLj4aFYXs8V0kWo9BY5/YAefVk8CiiurweUtwefVWZba3SV6U7hIoTL1VhUCMuRPOrj2pZ0
tXXqzNmvZG5HNhG69rofjq721dCAnPihZ+EyBISqf+29fFbRFhyI6ij9pi5GZqL8BTyiHz97al+/
pqZlgukDBsUKIeu7pUCvaqtOa0FVxwQsEYgoY3hUOyQXV0XkNJIs7yLEkU9RJS3PU0Qk2E+RHwbC
eUHhIylXRuS599XcDLcGs8mPc0JpKmcM5ryZ4TjiiVvPAih5Jk0KWIiOxNqlGJqVJdYa1GU58s4f
PMdHLBeTpskoXJbuljeTCQhg7jOCXa2GELOijxttPWCCt3Ucm5/m0ZpeRFYhVILboJ9TWbkQAR/D
EqXukqSXUQ3SZHpzePK1SD151UC5LkfRAjqbV6zZt/lVbQsXHMZsr/U0GXaI/Rorw8U1DPIyxRsX
aJYGRMUnjo83HFHD0/mJOXGPUgI14D/+pRe+CAwAMs106U1k19XKfSiLbPzctqp3YfqPoyJenxyA
spEklgDMPHx9CjF6rkZJvlIErQ8xbwPTwxRZfbZCa+sU1itYotvEnVGFxPR1MoFl1KH60OTDhdrV
UaAKthrqOFBwkOcaQfPhg2h65XZCh8UUGFPww8MUYl2Uc3tT2/gb/d2pZSvQX8BVgACdutDhUMKs
RUb8KZ0LKmdXGVnwu2qdv21dQHtPNpeooUJQYXUdjmJ6k+W0dJRwzuzSrTBD8zmO2/BC7n9i2oDW
SA03hxIX3cTFKPZIjltRn2mCIcWro5m32JtJ1VPnQgZ3vCABacnOHUieE3iYxqBD7mDMvbJcNkUa
O9M2qIDknv82x7Abvgi2mDQHUReUcPvDF+qtNmqTGP92Dw0S3JIK6jarWU1nd9MHRVD5ZT32NcIs
+BL4SjKJt9qwRbkaLZFIofm6v+qNPhsubJQTb88uAQ9IRYdzatlBaaM6M5tBIDHSFPYGUqK7STWU
fy68/XFcxK1DVER1lCLp0aLRaR7GeinNn0SMpcEYpZ/RlYFq31X1lkaudU+x0PukjQY23IUFRU5X
ugjvicp6dLQseWFucE+jXu89G5ln+xTaxd+fCoTd6Qt6Uo+EcP/wCwXzmDRJSjPJC7E6UdWOKNyD
LXN+Kk5MOD/9o3RLXEqSdDhKqtct5pxUbp1Mw1LO68W9mmXaheV2YvsAMcJVif/I4utik1p9ag8i
0SppeNOgjgPWzsrjep8FZnHp2x5VQCRHX35cgBMAHY98AIKy5D6vySacQX2McI55TWZveuljK9rr
eLo/9r2WfgqDMMbCQrffzCG1nuuBbPn81H6kuod5DU9C1QtcgHRvWX7BqEL1O4jB49loi8XXUzCr
X6K0736Qi8SgvuDMt76oReHeoApmvGqiTqLrwY6nbJW7nfk5oFPzoqUlBoBF2qt+ppf91dQ5Y7TJ
UOv8iSArmFKdIu9N5k1Vu51nof5KO4EtKnErVfWkyvPfbiAafV2GJQXF2Jztl/PvefxxabQAbqTT
oEka92IJdYk9VhpgwxVSs8maq91EtzjRv2gwRi4MdZw/wUtHC5XkCfQSCiSHq9WihAylpWMow4j1
60bVZ9evktK8dw0aZ3uHf4ENF1Z9yVPkxMgwTWisUuWhfrAEANtNPSEPhLnQqIvutUgQv8Zco90a
Tm1806N03JpBnb6en9njY4ryGY4OfEfOK/WjdfhHxRk57JYVhCCqO7cARwNhWW8oell3bRDPhBLp
JTLysUyelJpF/5MCBl1PPuvhBKfkPGpmwqRIU63+nLszJskaPE9jW4dub1xNoRE2+LQZylOke1AG
3bTKPjte0WNJ1mXRYywCsp2yUlD10sCRfk6R9V4bmIm2gA1Qkr2i81P/LNuieYq4XWgDWlH8Fccm
D9lP3LgeW+jP+DwWNJKww1J63+iVJNtUYZmmt2OQ2oqPHWQNd6uvGihhrpJra9sETLMmDTN/K87U
FvsEP2jTJ9pFQ7ZuMCqN53T60iiNE0loY9Dvx5AwwS9I1vu/e9qBqWDby8KJdIdaBnuNhSkpBoZ4
k81te0uhv4eugIGyCVNhfX6FHCEOKFm4Eq3KR0N/wJPH+x8rJIRq5arx0FPTdrK7VIcYJjW6mj3e
JPWejDuEQuHo90GZog54fuyjq4OxOc2JHqj30bderBX4XkoIoxL5FBhh1yAQ4ODpnvFX5vA/B6JH
7X/+l1//LDGuicOoW/zyP3fxT1xBy9/d/8q/9v/+2OFf+s9D9V587pr39+7ue7X8kwd/kZ//3/HX
37vvB7+gaBB306f+vZme3ts+6z4GCd9L+Sf/f3/zH+8fP+V5qt7//U/MZYpO/rQQl55//ve3rn79
+59Ex39MuPz5//3N++85f2/VlN+7+PvR33j/3nb8Ze9fFP6A76JmQ6GVpfbPf4j3j98x/sVFLqMG
AAV8GVlkKigJRP/+p2n/ywJNY4M4QEGF/8n52Zb9x2/p/5LQcUpFHADIrIOL/b9v/vjXnfbXR2Em
/vvrfxR9/ljGRdfyg1l2f9x8nFQUJ/lBNi1hqQm7CJdVpAlpUcbRKqoKwAjtlKxDvR0uLP4P/Mdy
GBp+BlOACiuZ1eHqz4SO3VSA5ir+BP2Trbfqa22risotVzdPwVj2Lzr1rJveKivVL7piGP1B9bAB
TVzc69GWdNS3qOXewvF1cMntJ2n2beuZcmMVdv4cpVOW36QWVGo8H1Tr3hMDXWKK7Ap+yP2YlBtD
H1zhI+ipfM0DTfssshjGWoqt4G4SDnilKO+8z3EJHYrWt6Wu8aNMbuoUEZ2V2abuA8cqCkl/rJQT
87+4OOT8k2iC6CboIC9aqsrQDyksYKJUxAKcD1G/dWb3s1m8hBbr7X8WH/7PDy0v3MUXOBho8QXm
iHtCtAyEluPbVGHomrm+baC6KYwNUZoPseW6Q7Hs/LDL25hlLSN3cLgujfwjaGcYx/1gFCqcsYnw
aoDwsaHCj+Fy4ARbE8d32G2dc+G8O2LzyVHpH0hNEVlUXUrc18R4gSfGAJnI3pNCAPEmzRxoJlOu
P9bgHwq/dWyS0FSf1zRxy904mdU6Y7NcSEfNZc8LXSKAsUgrkR7A9VgCLtq8wLs2HxW/s0tYRLA2
rDvKo/rox8ZYGz7ajtRNJ7DQ924YinFttll+V8eJFe/DIfMwK+969RbGUAccN2imt7gUwZNZp/0n
pS+96bpqNAwqh1TavJowiKediTx4ta0bG7RiMk/GXcv/f2ehK3njRIH9OCrGIPzcwLWOi9exfsjT
Rt2quaahJNyY9oQ9aTI9VeFAiRL2eA6HGTr+lqpXS8l0yBDo8aw2+UYuqtYXDgu5Ev9YqZCfDAkT
wFEIjWNpPnh4VlAdx/J36rGup7gP6dOuX6dAmX5Uo35JP+Tjgl+OhdYOURv5jgXB9XCsHHarHZJd
I2+jIZnhda69ctu+uzXwT3pMOlysIB8oq9bR1XslVaoNbILmE5z3ed8g/JwR2yn9rWVEJc7TDYKp
RpKsx9Skg31+Iy0Oio9ZoUZDbYplpFMOOHxSFzupFN/RcDUVitjliZcOKObg5seBWT3BjhXl5vyI
pyaH+iNMSFkPpAmyCBv6CJ+ZbhrQe2SPPVmZ474Hel4M36aqCQufQhji4bUaZXvY0p6KfCz+QSsD
0dUvndToWQ1KMF3Vc5zmvoCNbaE1mw8vMf1GEOnx0Oq780+8uMzkHEkjEMSdMHvg2FlAC+Zp6JLA
5GuyOZ5qA3U637AKNvv5YY7ONInVAh5AexIZKYq1h59iGhB8y2bwJLOJ6Ae+ON0Gfd/PtTJ3j5lO
qFpVY3fh+D6iIPFu7AkayfgtSDWKxfe3qPcqep8rvgqgEjpIMM3JzvJqyXMo++qrWU3z7IvWCQ1A
hmM27FpMBLlTbCN5Pv/+J6YZarIkSctSNS3Uw/c3p0EaXJaKb6C6sxpxid1G8Rxvz49yVIiWbyyB
VrBFdAPB10UKmVsZWEyrAl8zD+pVZqflJk3hja8iI3BSPw5N89sgxuwq0EEWIw0FNW1I8+gn1b/4
vsxcvOF6qAyQlBGiPf9wJ6eAyA3cBLV6uruHUzCVeL9FBqZOdRZ1awuLwStCnPDvjyIrftShobTK
y+xwlCpsMAbyGsUPE617dEqR+/SZjLfz77LMTJhnicRh16BiQ3d1sc0d2EXaPDLPmhHlW8Vu0x2w
pnwf1MZ8P9ppuDfMHgfL3An+yhgOEoYzMYncr8SdZLAUUSWLb7FfdcygLVSI0XFHmxV5qjJKY5/1
pnxKzMlbI65S3iGSonxxJumUKarwEgz1CI0kHwEqEt15WfvhOQ6nuA1rtTddedmI2FghkJWtmwQE
ZJzayZPSiwxCahfu2t5AaMypmhvoIP0+1exxPWdOd61lgps1RM68A8h3qcgqd9LiemKH8Yy0PWgK
L33n0KZGNDF2Q8R3G+0hte3+UwgETLZY5+HWzbSqubDrTi0G7kF5sBFEHV0zYzHGRmFogMBcJGpr
epk3JurjPwo4/iDpjHYd41J3B91w+nJ+GZ44VdG7IdKgRiWrU4vF4KFQmlslHXADBdR11mBAqsGp
WmNk18Rg7GxgwijbXDjLTozKAqRoQ8GIU3XZlECzuxmyEZWmWs1jXxV1+FUMea1tGkOALLBgl1JJ
GuZL9iNH9Rs+KqgCikV4OOOqYCxOkAY+h+jtGtX5aTbddUKDsdvbdlFfh0UZWNAq1UrZ0BLVrlH8
N4ZrI++V31MnXcdFDm9gXw+q+jsGhRjusQFytVWY4iW76umq0hL1pvkHqkGzvvf6ug3QPAGKRO3Y
rDOQqcEstlrmus9uaOaD344EPXvN7K3pqtVzAAJjPrfFqjXsprxp8UW3tlNJAZ4T35vWNd4UL7o7
GrhfKjo6VFHWe3hilPTA+yKxe79zevQvRy+LgLyPqdf409hbqDrm4pJdzBFFRs6kI8nj7GNJQFhc
R4anZL2lzmxhT+9uglCIDSzqwSCSLSMgS0W/SvJUXWNVJ24xSyxvvGlU7z0vMfdTimKgO/XVVQJ5
577uVP1hMAQJ5vnFfeK+kIwzIB60L8E2L07ySbfCthgA+utqYf+iSSPQVaiHCx2pRY4nz1Ngm9wU
kksPzHYRmJheM058fQKvqCLVgFmA9pmwgdnhOx2v3aCcbmHgGfbaxZxxFaeOeiHdO/meoHPA3SIU
iqPS4XHaibSPp4nCn50o2hdNn9pVgqblBXDOqciUVApOMFBVzqolZYEELlfJmyknVJa9NTNR0uzv
EaUJzHw7WT1aGlNeeVelqeo7S2/irVuP8aPezt5VFaf4W+RTU7zCrQcCr6KD5mmRGfpTcrGfcnye
sskxB6O2qHO8qIsJmTw1jbuUyxW3C+4IaNNoRavJW1WK8H6ePI1CbfI2dqp94W496huCFyRMlYE7
I1N6XFzr9MY8r4zwmYW2Yu0zPbQeCvBTV+oUWntvRrbWiQf7t60g/gFZtQXsl4j7puzxNC+i+hJD
6Hhl8Dh0ybjFZHj+8bh/1D8nbQp0THEIGhWrWeclqIp8ApV0fp8dgfTlW6MzKA9Xarocr4cLMGr1
SjgCL9Qx0ruNkQqs0ZoJoTGtHvRdjs/moyDhx6JdpXPbJAKXO2xP13DkSnObweveoOaFz2qbWLlY
jUn0Q3dmZ4e/o0k123QvbNnjZJfn/Ug96boBhl7ceiKN87LrKA8IUf4w4Z5WfqYq3Sq2xrS7MDnH
dx3lXZoTrAkdnPeyMxLmZonbOnMzIzXx0M9NFsOoMF7qSbVf4lKSmLGS+HHhi8gZP4xhaPbLwwAU
A5qyRxFWTtmtGSEg4GP+4tB72dIo4XTWU7VYZVOKzgxYL22lkFJJ/zWz8I3WHZA/G2NYKZZdXQBk
nppyMmiKnZQX2B2Lm7cwyhGQGOHFWKJ3GNYjRSilEk3pi3gMLsRTpxYkpvAgK5D6QUPCXmxDI7Kp
C3hMul4oxlMvRuhxRjLWRBueGnnpvtQV5ISlIJHYh3EAWTvP6VrhI+d2zYqu05jhCGbGO8eeo/EL
bjgoysEM6pIHr8ZWdAuhHtehybIjbX/+2504vND/pQRDcYQGwlJ2IldCJEV6nt0ZNPEJ6bpkX7oT
cn3IYezKxszu9KBPUEHQzUu0h+OrjLOCMsdHyZyJW1xliTY3VCXoBvUu2NKVTgj22iV5h6WuMsTK
JxzT29smCS3rXTXE/DwOWtKsz7/+iQyUhwCgTwuT/Ii75vAwmaw0GKsBhkdvFvEzPV+LakvowE2w
Xv4Pe2e2HCfSbu0b2nzBPJwyVJVKs2Rbkk8IT808JSQkXP3/4C/i3y3ZYYXPd/RZd9sUkOTwvms9
yx/FeJo3n6OCbk0JAUrzc4++mzRcYy0/DsuootKBGH5KewBYf/5lv3k6DrlDlMigx6DSejOoirXX
azfLiDDLjO1FLnR2D2NnGtfFrI3bcekDkSWqGOaLNFit4qLncNF//PNv+M2EvvskqFzTBP/VmLJq
KZRQr8ioXNtDyAAh6WDN3juP/OZjdc29h4z+yNuH4etX0Pqk4/hwSMPFC7I+dOi7R2wzvSbUOle9
s3v57cXYRVFxwJxIMOCbizVuMNFlpAXZzR2s0tL/Qtr284I1/tNfPzwKnDw1bPes0cGbF1jBtnaM
bP+yIKFd5MhmSeapi3eKz7/Y+lkNge1ioKNsSNvv7enGq4t5tQHtshN3i1D020Kk9TxaF0XRjZ9d
IJPmBclDQbzWRr1LgMs+zLTsu7lIieV0qr/40qCeht/7n6bISI7S3UJG/GXWnntnFrCAIMA9/v3D
od6Bip1fjMZqH/3/2ipQVXT8lXTisEYsmhRTsIbYNOx3Jrf9Zb5Zl6gSUi9EI4lQzHmzM6ubgbJH
xlU0WuLRuHstC3M0Plpd7l2xjx3fWQl+IZPtL4OiGa9hDyJEPv/6toa80kY2w1rIOaANezVoT6ZJ
pIi1jfKYCZWFBTEGV/QDqyirQR9OYLfKsCDaOu6rYruQC9plp/Kbkzv62WHwhRkGHI8vOs26soMJ
uHc5jeKdzfZvvnMXqQhSSMYq8uA3Q9XcOmX0XqqFHYcljqWiOGmr/rcSxJ8Ph2of3zpNUnzxrx9O
PglNOjVnWySOzllsTo4yW0zJn0fW7z5wB7MeWFVqt78saBsJy/YCEpTggTSIhXKx9/eBtaMKGiIx
//5iIJt25AIdPiLLX9+S2hy9EfWqhT15hlcFyeEX3Ugtye6y4J3N/u/eEZ841DsmFBaGN+8I6BHa
JETx4eb40M4NMV7UU2Pf//mGfrN/RN+CFhXnx8/mzOsbqggQFFhsGcCFN0Vs9cWh26Y8ascHNULZ
m4u/BS3hikPzBzcW4cRPkPzrKzr4ZXu0i+D5ONCGla36W2fS1Dsj/NdRgUwIMAxS25+H1jfzjWHg
i1hHVrJZQrPUNS8lNXAzvMTw8uz452f465va86BoquwKb1aYN5OALAF5aUgrol3qHCOJGcIMofc7
c9tvdp1U8Aiqo77KYMcf8PrBVSsUhi7d81bmUfsmIEyGmHKyM1mmy0mWdhGOZS0e9Corb5YmHy6d
EtYM5WasIRlBTFXpIucW8lu1tMGjQi9xbZtb+WnU2/Q9yfVvHj8ST5ry2E/3BsebrV49d1bRBAyr
kaCJcIDviadkWgLasan58ufH/+sQploAyw2kGDtyxH6vn4vtpNREDCoko+7hhm7p9K2a20StJdS+
9InssfCXyQn/fNnf7CRfX/fNPeLJkKoDmhmRGJgmjrC+lH0PORUmeuz5jfOhpid6LIEyY2OY3Ntg
rr40VbBhm8ACcpgnvLFrtXRf/vy7WOe44derID9sby1xQkH68NaN27grLeUARK+r50N/P66bpn3U
+62uz3BbnPJxa2dyQMwsM/4h8LMQkShSF/EgOUT9vdPPLRQ6oek3rQsO81DmEkoFVVz/kTafa594
8bV3LLLM/FQ6YgVq4ClBt3oGG8fOOHCSAFXgGnX6Zpgh25LcCv0+LbXIhybOFnoMRHWe4ZM5Me0s
YPEoB3GTONtmlPGkKovDweLqP0ancx5kwLkq2pZF3lOkKs2wzUT7be6MYrycpLPnKjq9XRGaYSkn
4leu5EYuDO+r2qPiyVq7N26nziRcBUXI+mS52BGTQBikGGfphgObQML+ktrhsEaI6aH+VFu1fFMm
YV74f6QS/MHAuULcMrkkx0wreyasBPeoVJYfQq/RlYxqGlaY7rock0xUqReuc1rKRJeSbZXejeuT
w2bhITVkGy7Ks4ajldtTxqTU2X00jZa5Ihabg/vFwO6X5EPXWdE4s+c3/AXsqt9zmA71aYZO3LWm
9eKRk/l9HPvajJUz2+csnTvwZM48H9u+JdXW0HsvpEYo2HqQRYlkb5y2b4Ml+ycXe09RCos47j41
8bwojoImO9ZQLBYx2UZjec3BaUuQqGYpJhthgbCD0DBS/wGDK7VUvNz9ciz83CYHAei6dcxFUT80
mJyfR4Qaz2pt7q1BlheicIWR+GkjfgyjaXyr5qF7SgNtuwN911WY3ibnu78oZLPQvcvhpqej0MSt
iVE1srW5G8+pxdExaky3oUGeZdMHY5beFNbeaHxqCRli3W89xo5X9oGKIPz3BilYS3WZurOD0ge4
ZR0KAzsdoaHLeu8aqfZFF+6KVsPwtaepWP1vZS9s/HN+lj9a7d71XtWIN11PF9uN7GrxPq+t7wkA
Lt1257ntERQ8sv1lcrc20YuieR6GGohrlZbtHHl+NhkhIz1Dn+646SNOTtMknSUzrhZiDeqwVPp0
M69F/bUqm+Wmtr3payXWrrzwFqO8GPABhlurXManYYyPXVnmRjiIonBC6rErE7qljEtcS8JLHFea
xAhbXZ8fXEPpbpIHOlh6FyVIB9smRbpOgHLekhZcoINchj79YqtNA1BM1MkaZRuh6BHjrwEU0udH
BYXLDQNvcx6dWcsmKIKeoJrqLVCCbeWL+ljKcv7ejiWKkWE0cBv2OiC2zmgpg1Do6j/VTdl2cT2M
+L81GpVfpUc+IXmQhZBRD3V6i8YGfMGRcFwia/oFaE2iEGA3l4U+kIsxBKhfT9rsVPt3uBKwIcau
CBtjtS7XlM76Lhab/6kMr/1gSM6b+P+cRUYgepYzenjPizczX/AcLk3xowuMhcgUXUuf3Tbrrlr8
zgtSqTT4rHft/GyjE2eK2Ch4h1S3MAFRW8MlXXDccyI9kM2tVjedHWmUIT/oaKGf5V6mkOCCRoQS
bUcKxmTWeZyTP/xJHxaCd+fcGW83w1lxVm6O+eLNeXpXMGsDxx4L+UBBYLsP1qzGZ4lMZA2LYbPW
IxIFVmxcQvZ8Hny76HnlwiBP0GiD23bs6m/TaORzvJTbkjh9iYEvK7TlfhOF83WY6/FWX3CWhL09
61+XQdbezh2qdCrjO/R5ZKUiqbao/pHC0Z/WUjeJPLbH7B41F5GdWuGMLiE4i8Mj7n19C7tuc+3Y
pC/zsEBi7iNDzaqM4Bx4Z4h7k4jtwcYoKafUjR17HpbLVJONivWyqD9k1jL4R6pc9gfDnJj13KEq
H3R/yL9yZKOInqa2/wUtU/VUrHJ6tM1ZbScopSbGRo/S5u6Zn54gP6c/p5+GWZ2JQnikf4ewyMll
9C0t/afDSveE4c+qHl1rq5+ZvAP/SgexRy5S33ffJjet8hPZDQNaxGUFsz+59Ue/Brp+SPlM1Z2b
FaQ+rijczFtjbtvxQH48FINBtwBo4vQGf1cquiAhapLmipBTcUWgoH+1ZEqDXpcNiOKFYWP13dod
ja01JbxPJFr4DItOml+oB7fkSJZLdpmKamzOsjRh8adwJuMyKIybqcb2GU6ONRonk5ALpgorrW5H
iVQsRkmEJoyUJHsKc2qTJeIhps4Yg4V3LYnPcEOEx4ruqrZicwbpD0FV0UF6bIYhfaAPmlrcNHyT
Q+5PRpd4wso/Lv4mzGOKekeUgNlqbvOcLXxrqyboZzKlgYyUftETeS2BXsUdo289Zf6m3YxukOdR
Jlv365B7zcR/M4dbo+fnJ4bM85Mz5ZTUfEYMgXrKGKZwy8W2HHVYKw8VBJ7iwDRQsIPwWhBJzWDN
dTjXXvotY4L9tHFw/25rHjTaDhM7bUd3Me8m1+zKyCZy2UxYlgY3bOkuEWcf1IjqxsnRkLFszuYf
m8X2n01vvxvNZeEI6Vt4d8ow6MUqPa351+2Qg2VIPQKdccpqca9r3W222kERFcqZ9CPJkEt2ksYc
PM+mL4uLchDq2mcIkDyc111wU7dGEzfm1ATkM+2CodFp7Vscryu5zZgvlzBD/0ZGU69vblhVmwST
Zzh+g2d2GtLDYGtFGXo5RU+QZ34tr9LCC747wlteqGLahGmXqfcY+Fs5ky9e1vgzh4HwVMupTZQO
wciInm34T4azWF9WVbNW5uzzNDjoSidQ3VOOEZaaz1SbysDsYzcozRt3lMGtVk7TQ5/m+Y0LwfQ2
zw1vPbdAhz+YqwXTorEM9SBaEWShmksbcsSMjjEq13H9zIbP78MegkkZp/rCIqEbRTXjslUrDCRn
Hu+ztTZfKhLAmaW2tbLjSrreTU2eQBTYcqGbnesxdoXgn3J0tS/SpKepb2vuoH0kaisyWDRhaLZZ
ezALNkkHy1oNAnbFQhyNqSFuwTlhHjx608ODO+qqjJ3JnLMHvo8cTtiUpV3UOcxEYZVp/suyVnl9
JtyirS9rcgFn6JhyLS/hAwh0KrVeC8IO6rK6qOBNXEtwT0bUe4N0Io1NxBCaqAvEtQMXisiDoama
ZHBqorgGObTT0dRW6R89sy36s/LLyqQOWIrsoKW6Ux6DWdiInuQ6EZIu1cdaaOUjQToBGTj0E0j2
HjXbCT3AOB/1DgYzsS7OTJaUUUEUH6YgqxLllNUayzmonlBEYcFOg07/5DRe9sHpVGOeTVxK5055
xhY7VU/OfBWgAp8YKnfCq3KB6tQvTwSgLeXZJ23zuqVMRpsKRE4dotiQbbwAi53CWXm1TEZ39HYJ
2hCgmCk2dWorny2aFSjG9epo3lWldKNJvJoIuqu6I4c3ZDMl2a/kWpBFC/FYD0bjLf6hY1/8fZ6n
zDtsqs5q8mMcsz2Z0kHH3HZ+/s/slSm/jd3JNZkZ+o2Tmtt+cYQMcb745jeWS/WJj8lRJNGt9X1n
LQ61kb656408Ty96MxUveh+0t2izqzRp9GU4dstcoVsgIk2GY2/MKsrYzSdCZnTR6QdgFbHlNEdO
r6/NldikliWbnhoi6SdFKqHblWNsL+wCQn11zO1Qj6s3HoTbVLi70KQ5fGGyYkrCiyGJJ1jZ/fdp
qyJBFc51wkrWTPv2km+f0MoPNw7KdeuUbytWRkjrVXNfLXnVJ75epzPUz3kYwtQYwFQgY7BXcNwr
f/5/sk1U0ARR83QOu6mQXSEQpWkmg4mOy2i+U+H8TcuZkgbkqN1RgKzlrY+4qvG2zebCGrA6PSrk
6bvMbc52a45QyjdSnoPvUHBe9K+jkOKc6/N4rnuV/nBdlf99VQdIo+7ZNB13Seje3PpXFZnUC70V
jchoapr5sdeq8YdXtSmOeptMh3fO0b87Re9+bRohmNTfyjscK2U7bU3cOEexEGj5GC9jOf7TaqYT
0vY23zm3/0a2RurWrglDKLVLdN+USwHymFVvU0ayXdrEnPRaFkptC8iLq9X3NCdxy3VapkCjGT5W
mt/fDmtgJ9IxZ4j1G/b2PA36Iaw1Mlgq+EP2O0/kd4UWkGh7ORc5CjyW108fiabeuSMwsZXUGgRU
OQfSQJU95A9fuyPrR49k263vjMBfG5YoRoHQQm35Lybm9VW9jNWRL4qrWp281JQBsqCaShCHEM4P
o4c1r/AtuUVDp96jW/16bQb/rlP1dCKdaF+8vrZJNEDlt1xbbOV67qrFP5ElNL6MZvuFbXB6pxqK
A6Om/bXFwgFLjL6DDhlNbfqCry+sCo1EpMVhI6Mt8sx5pzlbejokG0XPPGzX+plmePnOk97f3+u6
EdJXFDi0ZhGmYgN/fVFNGEG9bT81wKV1xsTCyWBj89M5RX7Ff3g3AuHXKiETCxFNtKNRSlBleXNB
vZBq6JFCjlrXHboJo2Fmkxq7KfaYrGluasSeslkpfc7fNgeSgTMNUs78IdCH9rAh0j0bSqJNsosg
jxbTZlf8t9MAkmiqrpTiKVfjWX/9G5dy9vvcVBmbkN4Nl4oCud5d5aV10Afj+5+vtb/VNy+AQbYP
9F1H+Esc9aLpdaNaDwnU3HVXBIUJ7VTaWkDMdw6/K5oCO3uSm9IyikcgVUIIEBAK//wjfjXaUL7B
/0EDkxQjjhNvehxo6xw32yUlZrpOzbkzN9ePRF7Yj40hlgdtGIzPKp23Om5ZdgCbWiYbK7wV/ndN
04P3aMC/qbP6mCRpFZA+i5j5Z5zZvyb9wvK1/qdlYS6FmQz1ZmMBYoPRb5V/3+QdRe0m749ZN/hh
ORCIVEtrOAwynU+iLOeXmfpfIvsxjf/8oH79XPbfRcsJERSOlrcaa2GqwFonRkZZN3WsNiQNHrnH
SZb52qnehvf0hr9ORkha6TPsVI9dbfXmvUzarA8MRHrl7eI/rbSnwmKaxordw34kyFZ212VFedEi
TO9veQicRFD64AxgROytw/1h/OsluLIsrT5dkbYuqzgKSNvQ9kkK+etHysjjg8MUg1XyF2Wd65ab
sUsNc3uzP1RIqO8EEX4HYivGC7921/ccOL/OQHsbD+AHLTCqOG97BxV1CU1zWNLkILJbB3RS3Jat
F9kTIrM/39tvLoVJmFQbNhO7tvXNlD43pjAmCNaIgOQWb9O4hwlTEdyGVL3TkPqNRoArMFjY3/5E
uu2/5V9vK/Pwms25ziKt8ubSlW3/hJGn7ukltnD150wtYUpC7FUTaPpp2cx/zLnoYkSVetRPFIyl
ByrKFogqB6ltCSWa9OBKG3M5JdrlTKTEexTj3z4e04JXw0KLOeLN1m4OFNrPjK+JYlX5g47RfGl0
i3GAA7Vd/PlN/Dqj0IzmXZNWxlTnsZN8/Xhm/HEVtLs8ojmtN7cCEoQPVWxQ38ucKHnsaXP9QsJq
CS1R2dDSYG/l85cB0sCUiE0MTeQ3qMBii5aFed/nQRac/vwbfwoiXq0FyCQATIJVYwOKXevNb7Qm
fUxrfcujjXbg+pQVCtTXgn0jiGrK1SrOtHmtj67R5stxUiaMDQREIxLhyktjRUKXwpbuCloVTPGH
oR86XH6QYxa2kx3icTo/2g1YVlMc5mqYSD2y08IMTQxJfajA0CznxrHEtWyKsSJFJFPJmOm5utBk
qtNz0Cq13ozKlOY7H8rPJvqbW8cctPe8eQLQFd/MNWnacFztUnZdbOuOizZoKq51v/pM7cHq4s2X
JApQMPSquFrtuj+wpu6Ze9gZrzH2qBWuVkfKMenQ3uMovdL6XNNfeLSKcv1G7DLVwjKwty5yJ159
yO5Lfi6bzqTEQDIwhChV5CPdxCJ//PNL3WfotzfGPLpjFvkH9PTrcTeQ3lCx38wjTeegR0CpF/Vi
Xd7RQv56kNiT8oBSgkDw2UXuPvN/f/08Kb8wyH6LSpn2V2UjA3Uc23XMyUOwxbHYfG37uIq0pbZd
tM1J+CW4hEL2XTz3dDSjnGh1Lc7UhBObSkdqJrOvyu0dJdOvTwPTGwJZ+pTAREilfP0zXWrbhqKN
F9G5UcdMjrS3OOAlf/vM+dCZBn1cXfuX9GYwURNxSj5Wiki5l1EERzAQzRsZhu+M2v2hvn63qEJ2
vtuOON8PLK/vRuPfmyP42Wjp+zwmas4IwYSoZG2mtjuWmQJgLgzixkZlj2fhFJVz+POd/rI/wCbA
88SSjfiJhKk3o2vR29kaNn6BbXbaYbTJZfBwml3Rnc1mSngTwcqaERxN+oJ3f770/hDf3nywUzC4
Kj7ntxYBcPtCkuZNP3UZtmjBeXK9ZwA8MOkY91BDmujP1/vN0NlPoTBSgAxxPH/zsFO+cuS0FFum
vtIvVG1/X/HYv/NGfyrpXt/VbtrmJLR7M/cd+etXmnISnup1BtjnNs5T5Qvc5XmwV/YFu4Y8Kccq
q+KRfJEZwahsSWHHOrr2KMEWaksIMDprvu2KUX7TbKOeQpsG4qUn7U6e6CzUT6hJ1NdUyyXzQDdS
VR/NZXtAv2be1J43eQdzKTzC0bfOGkPqzt5nWD+BlsiKCPN445ty+Xg0eOiDPjZU2xyvk7fd2sNY
ANip0+NvNe2RiNky/eHX1jCfcM242aFZlBUk9GFTXLyohOu40hAFxJNNRlFC4bmx46DKMvvAQq9A
T7JSPZkpvupY9L15z5lk6T50lH/WS2VWGypzNU9DguxacUwZVW2EbT8RLVXN2fi8Iccy4hxMqYrL
PMdgWrjU7Y9TtQXsKDaru9W01JuAUJJDEI98LPcZQiuLgNqp/xZgf0lPuYkV5qWn1XzheP1EtHie
b+K/s8X/8U7gnTBj/X+4xC+8k5Nssy9ifc074U/8l3dimv/h0AExCtG/z1HsX7wT9z84BPn3nEw4
HUM3+V/eif8fqgkQlLCfgoanoPC/vBPnPx61DUobGGlMpkbjb3gn5N+8mYB2MzHIpJ1JsV8JzOXr
T7WjOCvbICDIydc+s582hvoxJ9PpRKvUOVnmnrg3NfrBH+lImunN7OT6yWsgqZZebh1gNztRRfU5
LqvmY0rT7QC/nNqaVyJKXhY9TNvOOrAGLgmlV+u6t8zphE/py07LvPNKrz+7G0jSqev80KndFxK/
v8/esZHpFzGaddL1vryE5rDdUQkZqLmnVmSKNr80C01L+mI0aGT6KjizRc7uVNZR254c8wgs6WLq
8bogcb5ztOBzuba0dfsN8aG60gxVhZo5acfchWOQSkM7zJpmXSt3Z99qg6Bl3G5dnPopqcd12hxz
fawelJuxPZRB6X/IOEAnOsfIZOD080nNfnqynNI2YmssqO4LdMFmjEJY/9BrZoMNsNM+9D7yLohS
Q8tik81P1cgeuS5gB4cFO9qTLwU50r6X1aEapL5d9F6gfZD8H/vj7KeFDkZuJVKfHD1p1ZbS9UPE
eVloxEwDwzTyyND5xL2MGWddi6WJs9GxVajlbfcMIPjYep2W5Ex1nwmypbUCCXdE0mJrY+jOXvVo
Z7MNIbbb0ONIn47IqpdZkGjcKET6tNCukBGPYTrXzUouXlEk6cSrswuXJjlKB6pQ0iDRMOx9A+CZ
9MynGbsjlsIVbGo1rCfV19+s1frR1Rtak81NamCN/1Aup9Sfa3KIEGwM18u2XRr9vZGdsHs3UCTg
iXVDTWuumlr6cBISvJfL9Xk18vFSsan9okn9EjxHuEEcAP09WsdtQIDjr/bjmnXtxTg734aBPDRN
e1HedmF66deuym4rsR1bpZ8ao3kQgccN1BNvlbrAnYTY92PMXTsU3Sb23UcTuVluwxvWFecBIyYZ
oEctMl+apV8fpdEEd6wFsY8KQTkiWdNTwFJ0lfVWc/QNbYhbR3zFtXXaWkv/ogLNZruZi4yKsIl/
pZj19oINU0BDkfZ0WEtz/YQ1jL/O0ivtQC5lfYWCUSR6NdyPQ40cYen9D+swNvdqRbzdzmgPjHnR
TnCm55tAYA9gM2BRIfSQp7r5elm1iJpUdkS0al7Qac2S0iz0pAYP95GuNdELzlRcyZ4yhRj09MId
6+zCTGv/edY663qZO+QvpeznSJ/6jwQyvXiQlgkQZJ2LJtacUM6uFxOkoEUD2WalXT73S9NhQh2M
Y1BaftzYiMiwOH+cORXe0KHMiDqkKVjtna2Os1WoLKe48ob521oDlQhXwe9KyzWP5KozVYz67Eed
jTqVg1w4FcQWBrWeR0Vn6KQYdu41LYjsYRt7deWMHNbxxbZXRHy7LxiIHpGieASIlI9F3p613tLD
jNpKZAVkWVnTnD8suzgNo0h7wWYBwm5whEOI1mNaw7QyOexfb1ZexJby3EtfLsN1s2vWg8dONEGC
rGSEuYpcwya+cCs5HWpYQqrZ1A+On3W36aBfSX1xj9Qy1YW1ed5DgT0r3Kfpc8/czxi0s8SpGu96
mMY6LFzm2UxDs1AlywKRcvZPkIivA6M4Dn57BNrPDOHOF35rXacT39u4fMOxYiFNxq6M6CNsJFol
DCpz3Hr5ldPf55otw2AUySaDKiFExIuUX7lXqXBi+sQ/Bp9aJrdznlfRREG7EHOe1z1sbTq5+ug+
NH1T3Aft5oDLrugLE+xzUK4Fq1phDKr7armDl1megPr0HxxdkGynYmACRZQjoUPl8ols2i0UNGkr
xzm3c51srfGyGjpThe9dcoyyI70jJwhPVXBBG16nRucWH/JG1WnYtvp0MTgNvWKsAG3pJwhO+kin
sQXw37fX2Jy9j6pt+ev9Qkuw7vAOSNCLOjnmPP/22hyXAvFcnZ5sZ3Mja/0OFQqBheybIx+dOhXW
9jTP0mR1cIDSrYN8coImnq1udhDCjAuDOJjvSoGgIJMZxvCpT8p5KpJpcyIxL+qcp7QfvbpBR9Y3
IbLNm5Um/GRl2p2BDuAuHSDr98SkNtCu/DS/rIyOH6ZXsTcWd1ravyyWKuim5mvimkPx7GSI4Oyi
4SaZfSIPUZHpobExJYPHGqf51tVGRC7rEHNYT+haWzdUhy3IXtZ2HZSG+jRnw3Sq6+3CX8rq6OQl
UgWpyzg3e3mmRJ4YtU7j9Wr1Rzcs4WKKMPd745iugRnmw9iFPUswFPnTXl8Py6Z/nsfVDLWpfyRQ
yz+3nCsQXbFuYuZILxZRjMdONilzuFgAurf3oGgSClrTObPaY9ON9YlUN/08QQD4MBk3QLeXWG4z
oqiaoM3cLvWkw2N9NZYvm49Mc9VTzwvLbnoAPeKcUtQ8sZg0wGhVHjMIjZM36MGdrPAYAs8j28z2
bdCtJT3YzAwOesuWOOIW3KO7LOkAu1cXoaNlJX8aYYPlN5wU5DUgqPYWgPxHqyyOljslg03kByhH
Qu/z2yBrvgvTiwlyYd3I0281zwLBz/SCaIv/t1QLtkXwXu5WpM+DNi8Pmc/Cl5a6E7mIJY9bkKur
Se/pXM7u8JlgoxmW+SbSBDzVViQl0w2lm+LUbJkV5UuP9K5jNKlMHpjWn5ZhOqyTcVwL7XLryytV
PWcNC2b5HEz1jevUdDvHxFbd0SlLPrbceqD2Bc3gSXXrY1s691n1NWhQxQQ1yVCA+oUWG9V1kJIB
a11UnXw2JYvrPMbz1N3ioDoNzYwJB35cPig/AfzPvGhND5hJ9PPQUk03aO4VpNe6ZfZk41EESu8+
DHM+nfKFPocvrLuOiiWJr4k2W3oykYCQFP3RWoJD59Znu3heB+cg9UAc4fh/qVR9q49mXPfmIyeo
517Pz44tb8bJvhXdcDcxYLalQPslgi4eMREluPFEki7dghneudDYtpKKuBZxOqPZBzOS3dR5dtp6
5Dy0CiPd37MamvazXyGJzgv/s1YtZjKODBd/YnmYO6AsA9+aCisdjS8rWRfO1Zgm6D8dZE2ueVqq
9kjQ9ss29Ah0yPyIUpXeDZ5WnGy3NWKppaQjKPsRFweaXX2ViWcVw0Mv+Lvcoc++FZr4nOdzmZhm
zYotKufSkV17DCQxG167RoCIUyKS8+tm1X7kgXctnIXBhfTaGsT3NQ+uiaGnuZzHwZQfqp05O1h2
YhVijKz9Z3mDeGbDxt+hR1k/xMWONtFUvj7XxsR7LOfmmYHW0A3vn+pquZG++62V+mPDMeaGRtsP
dmf9ucMk9WwJ677RJ34VSqolz0NXe7Qb494nWO2QmXN6a4zLw5AbD1RFj4LJYOzW/SFaB+mo9rhy
oZOuZ90XwFrlI25edVGUPyRSUbPxD3TR2uutZteDZyOSNpop3c6ba3+uIOv3fXDb1BX0gq0ZHvim
7vym/o4AOOlsXKqd1ugX81qpBGEE4qDZtOxY0Ey9stJxwcRqO8mgZ5fdOFZbiIb4cdL8XMdStq4f
0et5X7HH+FHeLdVVitEy3mvs4bACW3IHf4rzmVR1St8yNqgJUECwalS/og2DqsAJ6Lq3+rqtSVph
osiz/AKDYH/VdZV5w0lJJlNXvcg0faAKWbykIr/yWOmnfg6SvGcX7ub1cNmQXn9gRRZIY/iNRkcB
tFuk/QW1snlqFto9pHpoF52PYjE0EH+H5e7h88pluAS6/UEjIWAIoXA0l2ZQz5cFcWH4eHYuuHDk
uVt68ajybbydU9SPFF6bD9qKINn1hmYKs4bHQVM1uGC1HC4xbmeHgsoSuEktSCxSxyQhMMFnvy+y
w5SZXTQypx+3xe6iuSkJ8hj9OcyWroupSsszwUI1tXLzCySb4PvK9zGjKisf2praZTkQ5q68SQ8X
PX/J/coCvpQZF/Td23PTSYKYM0+KCyEy46My3C3GhtwxSAPxzUzn4VCN62ULJKoO28oIPgrqH8kc
aAjQ9en/MXceW3Ij2Zb9ItSChmEKB1yGVhQTrAiSCa2FmeHr3/aq191JVr5kV496TEYg4A6YXbv3
nH2CM+iXPO5EoxMhNh0Fzap3C3/VG4oxdN5y8IJ7lbMk2dIKjlUwucfFl020gog2jsK2UuTq+pPU
yoqzoEdUCCJvuS/DHi1npb7kwIbbeMBmgeNs0MMt7ID0fqyQsI11oA+alTKZe2O7rZYpjK2tHw56
2pyvtIPs/eLP8mxdRYE74bISE2MChWPMEFhWCB9XX8YzXab90k7DeQpD4xyunIoheLwGVmV+kqtt
7Tyw828b5fYbzmMmHhumVVb35mAJWtWo4pZdl2M0MFEWbgSQDOYlHZYpttoWAV2QTrc1AM5Y4cq6
H0Ibq15Qjn+szix3Q1jZt6MzHwqrfVLhp7rNDTuam7eAade7lTekPAaDwU6e2kfbQJK9tcO3sJ3c
g9RZ2EepTmXU41s7BKZybkqSvcCrWu4DmvwvxL96r91qjchOkUzOvGeftH3VWXt+e5MiwjykeT+S
pmR4t1U+vJSjd/VbuN6JmWvD09p8mRuer3RUsSai7uzXSx3ZE6U8ga3iYl/fSLg7b5XVV4+LYyok
CJUVoxl6cDKESegcY+k07U0XeOqW07l6GFYrTOal/bx6xJ2uqKRu+rWaMVeQgjHWmbwEjHRuSpmW
a9JUXgpYdSvRHertrkYWzj5LrT+BUjiwg2w57gqx2u6dtMb0s1i64bh6qOiKNfX2YceWY8ogOAYc
DHdBkFuR9AnGxb94NizuJV1JIloZp5/IcfAfnSzUxyFYm0OnqXbjdti8z/YQ6kfgqfYThZr34Yhx
vlPmUiwUgY68H1jTWYly97vRYoxwmmtiWT8kA1Ojx8b/lg8AF/oHYGffMuxmzUAm5lPezTvhH525
/dDs6edmgzgXdn1zDINp2Ie0ySk7JSEg4eAZj4DevSijx/qG7q6IjSFrv/FEQjoSCDIatK83xlLE
rlFuTyXhTZ/54MuLcoLqh5u6CgrQ6B1EFdYvsDdYWEt02IO5vdigYkBipOotb6zwcytnzi3SHr6o
tWhPOnXKr6OLcnQLU4tlZ4UnBSSs6Y56seKqAyi/LkP9vSPNttjNDDgnliVrq3bjohczMXIEI1Eq
HALurxzQyPWz+TLnTmYnvjBM6zCTqFrtXOUaT4qilnMd/qLPrpsZFfV/vXzJYFi0UW6q7qn12+6h
4h4PdUfZuIOHVt1ox5WYTdrBusfPZZ4Kp0EvqsXQ5BzOc+vWVr3zyS/K5k7VtqJ6sGgVR3Xt5uOu
lal8XlQrt9jhknnSDf6dWVj1m9Fb7qmxjO2pmSZOplZQ96fREV0Yqxw8WC5RAkSE1wcP7lZ5P9Il
ZyJIScwmJlCBy6nyaZB7ZXAhF7w4dDas1N0w5CLmIGp/gLkku0qlxr4i1+XIutQn3mA4sba2gMNC
x5GphGclg24+m/1CGAEdjaG6+NjzjB1H+PAjC7eHhpCq167ibNG0w3Sxx5SWDUeriG0uDGKykDJ/
lwt/jItBc6q26m062Kl4J5rqtC4h4U9LR5AA+bE7l0bAOV/ArDt1199mfalOQI7OquTAVBqXNnde
xtHauQNWA5B2+5njyJJN6SOY3f7oXh20Q9tNOwIkOblvmEHDcYy12A6je9s3GM6Lmh0ytR+5i5Pt
zZ9dP8BG4iblIvJ48YeTGFtAk9fH4PMgSeINrEMTEiWbAkwtRDTLu4zS9UmLYIo9EAoeUQ7QWyC6
sK2T4lvuvKJmi5FFa8eYM5pkZFpiqreq9h9hV8Z2I/dYq15cs0mKIV0ZDR1l/aOa2NBWV0Z+4T95
29S9cDJcD6YSf+D5wKNkcrhdhYfvbHEKWiPrsF383PfPIVkWu6Is98LMvsks/+FYWt+4RXX0tCd3
qC8IUbMx2xRu/Ub3oop6GosRBNE8CoU+eKpoD54IL5gFOCvm3kU43jcxXWu6tcjJGRchFbyJMoCj
p8ue8Fjlm7MjTfOHtim+A4hpT+zASdBrtbOwDB4DBIloSOh32HQscxchulPfN9cFz0NDjmqt1LFo
LTfyfeo80xPvTl/FRWnv6e4lTYimTRCPpkbimDt72Kk+jZeKg3bmPXlMZUpaKI0kIq2YvtsquN+E
dUvOFor58LVF+LkzkMQ9jRwB9zyg70BcnOj6PHbYxricvusyzdlE4L4wNU9Fy0TL+THBGrb1nnw0
nGQM9nmVVFI75IT55rPrdYmAtW1P3kWF2ddAHAcgEduA0CgIXzbj2hsTF0tiRUEAAKQuGoP+sokV
6X0uXtPeexoMKyNEjInobNw7tnNYOvVu5tVtVnLHs604CviJq9VX8jgi6oa9qgM29+auTG/GPFfR
VKRnWY9PVKp3lUuTuKv9MmlT8WUoPBlv+rqmZ09ru+D/KYgwwMx40rrLI/zGcSEx8tjuhkLfOLQl
I7QKhWMUcoSJunFwT+z6byXEqJTOY7wqSAtQd9UWZ7V9sjj3c0aMO9MjgwZXFCMrakZPbbS4XYen
kVjvNTjTqsFePQYsPyPsdqOtjnM2n31CDWkcwvybeyLJDCaV3rrTojvKoMVI2hy180DnkbJfqn3f
sZuk+NS0bPGB8dHQA5vPdcX5FsFtNKNy3dWyVcdR9xGgGDpYKDx2NP8epKj3UzXzrqEmmNcQ2QN9
NhplpzUDf2bIp80xD6QFxJn/LqXgoDembObh9wBBp1MiNa6rH/2Y0rB3t/nWxHf5OE56jYO8Z2kd
1gpiFnmQOIncuHPt4tiniMwgdfUR56D32l54bXKe7s649RsWvFoRm7euMd7VFK0Fk9FzPgwxYuUv
4/hmCUz5YXjP1H43FOE+GPC/rku1R1B4tbg5JK8UN2Eh4m4FEindNAYXFUoL0+Kn3vqBtuGd4lxG
kzWMiTGJh6p10lPmqQtZrLzww7JdFPPRIDUfmnm4LT1arizyH62p7jmBnBopP01qvDH1p9CentoB
JR0dpiCREyUB4IVPZVEeco4pfs+X0iMGqdPxXCwzG64yXg37luwmZhpo+83lAuIyEg2SLgBPtgk5
trnRVXsyCnEk2zi7jPw/uZyw0EDCemgyve/WgzHeuPSpKILcsyDzMq1f6TtEVfo6yLvVZ0UJtmfL
Xuj0z/siPKz0RfsZD68mmI8mizKDXdqIW0YqUb5cyuETS1FEzYEJiLEGDo9gfCqoSJUrY+1jbN6c
B997Fcu0s+wvnv6oplfGLRz2OA6yH0ysu92mLiPhkUG/n8TnyTSYr1sIJ+ajeS0W5vZuNui5oZmp
WtY0zpOflDFZO9HVl81cgqgvQvUyuRo7GoEhic20Zlfb4mVlbL5vlf3kBou+HaaRc4iNJ2ebf7gq
ODdggF17ua854u1DDMtnt2fWQP0SG7mwLl0qX/p+uhuIaRyH4vpUt3xledhwaCRqMQ+67cbFHLc5
xJ2US3DMTY6hDKzxaojHcnP9xDe07LkHznfazy62tXxtPQcduzEuwa3T4OgkvuwoZk/f0M5y60eM
3j/Yguh+BFQybr7cICXEQVldV/JZi/u0nNUBZwsC+IrGB8svE43PaZatxIBs06M0XwOjvSNsIKrx
gu6m3PHvC0JdTiRx0MJdnt2K7rDPsWYY2DrUZsVbmn2eZ1ffBNLbU1szr4NB1euImWgAD6q7se2H
bWSntQ9VUWnidlS4RxUiE0sFL9hJYhE6F7M07/v+TY4rHe7mpTKCaFrnmJAYgU/OOsvS3cuGCVu7
/bNpauvsXEjs0V4t0j2t8PKIaQ0+x7L1t66p/BOG3tvC9Gjm9nFu5k89jVzaLChLwjZ8bLByc5bx
FD9LKWbQcTcdXDNpQ08pxD3SXW3LZsWcY8ITTQ+5rG+z9FLa3nKsV51xDkkHjGDd+GiFweeyyIrT
NBHgYI0Fjlf0h+ciqHY5n8KO8X9wCxXg1BQdXrX94JBliZruo+PHIs+uzYOxVulOo5FSEZ+xdWzp
rR6sUPp4/cLx2PkFBRAPYVB00ZYhMHd844tHbViFRn6keJiTa5JNxPyg3qlwVftBUBzhNzMpLMQy
32UUzS/6GiiK6Yc6NGieVBm+YzY8WPaKxVsUB7h3n3Rt3NFKeCUB5ohj6Wj14nEjXTGezYWOVbjS
3ffOWy4eHcq6ZWJWi345ymenSJphfm0GckCQfuycbXZp/hbklUKGubWm2U48V64JXtk/ckroaCvF
eNy66iPXKRWix361VtRVSHPewV4F2/AYoDui5cDrZOpbaNuvgpOiQfv9UDhUTRnEqT1neczng3dq
UBXuyt7Nd2M/PKcgg9Fqia0+T2Q5H8Ip/1YLRnn5lU7DTpiZz6DTTu3GGL4jQnVnap42EkOJoeDp
TrvYzKobI0A0zVmAGUJjtPnZX8szLbZ0L7tVH9YB+zAYuHqXuc6h27Zd7o/8H41Yz1/kqegGY7fV
m/maNcKKlPTvIOZS3fh9uLueULBX47pvoUmszFp3hbiO3IZHdtoiIhKs2EHO9Q9DK3/0kB+jxScx
NK0ca79NWbkbyV1KMu2Nd1Xt3BelnImJ5JkdZ9Gc5rFvztngsN70aonTZSQdaXKCo2/NX9N86/c0
LOxYjmkeG1OzV4b1zMv3MBa0auhjERuGoigZtpnZ7kYnLDUr9dmvKR9J25Wc1MbhImuz/O6PLgTb
IR/PG1m9WC4Xlw6etvcF4C4MfaaXFNtSYD7L5WlQ3nQyfEHKbdtUu64ar+VdaQFuKJfd1T8UO0pN
eOtQO5gFzdelaIdkzMgqU8Uno6GmQyd/sFY0B7Yj650/EkEwi/5zxsjowea4EQuaUU9CuW1C26jc
2UNtxBLE9q2zucwrupUkqfLKYArLZ72MLzpIv9SLaezdcQtvKA0Bs8yMvguMdSRSXpWHpn/bcQAu
xDheDCgtJ1xy5Sv0VnEzLb13Ghf62WjA6DBr88G+zpK3vr7vfLs9FOHcfZ+xBB6VPZo39pCFH1pO
xqeuatXnwmw3iEyLpu+Z0f1vhq+W0focdba73s/vdW4/GeAuaMryB4hu657V4Eian0wsUJhGrRow
Wlvh96p34jxc2ySwx2FHG5rip6hCJAqUDA21OMb40q1Pbg0RI7Cl/5QVrh03Qf/qh9QzpS1QF7jp
mkxKbMesDfXLrKBtCXC3rzhXbxvLLL4yRCFgG8NnZOEqbnw+QzInDmtR9KcAfOSOLEJcqChZUviu
kYOhkyYUlJXGSZAXNqd81lY8OrI4dXm5R9VVXbtet11aj/eAU95Tb6oTpA+saNNmTzuZUzZgiZji
sB/PoXmjM/N9pnuQG9beQCg6O+21N8XbgxJfQQhZHCdiBPs8mdNy6Oq6O+LWd/6lCP2P1Fd/myP1
U/7U/5hL9f9j2tQ1++F/Vl+dvv2o39vvP6mvrj/xL/WVYREqRR/ZNE2bl8BG6/S/4qZoff8DkaJJ
UiVBNFc9JFLI/86b8oN/EOTgwsI3+akAbej/1l/5zj/IBoDEyc+g5gLE9Z/or372BXoQeeEu4c9B
GwZtCxHGz+IrPWpy8pZuTQImiWOHDkOXg2Ker3i+9FbvarP/HUv0Z8HX9ZrXrA6b15/3UJjWL4Kv
xfdyFuZ+ouU7Fe/Mp9u9Ja3HVoj1YZXm72BPP7sT/nU5kLeMP9C+gdv9RQo6mzMZbs4wJS1i+sPk
sp5hTKmhW/T+b2Snf3kpUmssNnXHRnT386eZLjUcFasCI2QZiHOC8GqDXzTjPmjG1b/0jv+XaQ3/
fV8hEOcrac4CnPvzxaZm7KDkdRMZN2N1lyPjPRRsfV8HpjtMkqQfjzX05cj2l/HWhYL2m+v/1dd4
Fe6ZRD44Iff78/XZu1OfgHhSSYFpXPqrBpxBEZrlbSk57xnOf+Tm+9f9elcLManIyAV/vd+Qo75t
wzJKtjRl2rYNw62vnPViSiEuYW38P12OJiezcYiuzi865QHpvfTIOkj6wAhi4ClDTD/AZmotvKMM
RX3806rx8C9t8p/DN/7q4wT9hbkINjlv/vXf/+T7mXRftFeDVqKF8hlm+daDKevwtrGz4V7aTv+b
+/v1WcWkTJ41ruXrCgSt/5evr/ZoPLoVKq6WM9YDTJFyj9gRnwGMny9/f2u/2BLBjP9yrV/k7SG7
a9kyHU4WoCynClMTRE2ic4Gxt5GRZQsluQ3Wo1OPAvTMXS+Ve5P2KUqPv/9L/uqmeWDBJV45vWDx
f/6QZakRDZIYleiwaWMdGJDqw7y40JyXH39/qevz8X8U6P+8ZxsjKMRk+5p99KthRHhWn3lbPiRe
fkUDFZycvM1Sz7Pu6nA3zfJbxg82SZ5BEPn7SyPO/eXSoceWcxXvQkryw1+Wod6qQgaAWZM0b0Vi
3Ln2bvlsHBYdb8//4YWuOTUeTh9eENyF7lXr/6dnNnNn9ATMrJNKViLqeI92cxoMOQMkNKxNmAUn
qHFOYtTr9Lmf6+Xw99f/t8+YLBaX5eBqRMHO+c8c4T9dfy18pzA6elVuvRYXXF3mEb2MuhE5oqQh
s75LOG2nDP7Vb9a+f/uELZxAWFI8niXBZnx9zv50YZRxLQmpOdEddTseuQg9GyavZw27HT0DUR0I
FNfDsCJFcTJOx39/3/9+eZvCAIsgWxqb6K9RTAxDQ2wBU55MUHL2dsYYw0kJNHZ6soMSu/bp6zia
7qc/z+LYUV78ztn775+8Czsd+Tgmryt89NfNp25Bkc1Dn6ipvyq3y++FC/Ru8PP2YJHExiC6DffS
Mn8HoP7rCwsTkMQ1KTP85ZPviyVjUNAjeC0tGk5hFyYV497DRlTAXVYu7qvS6xMyiuI3e/v1jn56
ny2M5Hh3MWdid2d///krNzUZlcxDgC6VYooNRaKfKQjigyaBgxioStSjWP7NevUXdyvI/QmJUKB1
AlXg54uiryjnFa5c0g4qu5E5QsrJt9dT34QoJSfbgug1iec29IrfPOH/fmXqT0F1GAY2/ivv+gj+
6Ql3pAzUZMomcRrYLWlldF8ys3rrtXuViLvOiYjl2zoj2fPvH+1ft0HXotq1+F49xwxw7f/yYDFS
NeqOLYEhH5PLUkKcNjfPuUCgRokdGqe/v9wvaTWsHtfN1r4GN6O+8ZnW/3yfmA3tcCgnI+bYvb1z
bANbYOczuBloRUehQISlRoAOol/L/CbbwuI2QKX/MTNQToairiJ8h+6pl/30YrjjeoQGJH/zXfzb
o8c7TrAK24hFbh9Hhp//RuSDY16mTE38HlqXsdJbden0HH23Lo8Ip9Yda9F8+M0ng3uO3/vTIw+I
ArnvP2suqszwl2cgEOkwZ7Xlx9cuarMzvXXcvlqQVeo/XA7Uwx08s1bdNCAvzEs2F6WDVLDc/AMW
Dac+9Ju0y4OCDlk/TwXidY9+HebK2FxSu/i6pItJ7I/DV/Sc5ksTMlederqBQ+eBsFBtPh1B2bfe
19XWXXukA7VVMQqV0ZhpTRF2nTRBnW5nkTtNfVwcyyTFx+6neU/sdd3cOdIR7xN4OP9TOk95dgtR
b+zjtHM0ilsSmIGzGfP8QYtU22cjz9a3TU/oXvBgQTBsedQLlJMDti5HLTQwlcNz0NhV5SbKIewb
KmeHuM7Jmec2HcXhvg0tbb4sQro/qr6DteS12AMyhd5B0Df2dssaZq8ckEzacc18nZP0EkIDSM32
YcsdZg1GPoRm3NeNT+dh642bgUUAl8TcTO+huzqE+3kjiZMhZcVpyPDA0AheOdlvAQo6GmOMgAZM
5NG4eelXko2G9ZyNhkJJpMbgTgkQFLHkLMSQEvJRf6jCtIeMqXIIvLnrGB0qpbpl6L7yf0ktsK+I
Lk0a21TY0/uV4WMlbmDMtFKxx5DZQtrkzphHlHPlVKp3pNDr3dIFvtxLY07X+3VVVxTj0ufLHtSm
hYTc6vEyc24wYD8V3o21AZbL+X2AkEQZ3NHZ7v6A3DC3B3sky/YEV2Bedtx3QcMeDBMpDqKAlZ+O
W3sTWGYOUSs3++GcZ6aRmKB6jcPoeXO2tzYD8kBrF42782YNCBFRvH8XkOTq0i2bhyLuYXSWSSjW
cQVSZZNLO+S5sPfSV0F1LtwSLVNu6GnPpu+kSUlRB8SjaZSMLZ0zKzEnWoCYzReiU4Yym3ErEMuJ
CWUA7FxT1i6n0KJvvbd1n/5APCVBt5lkmZIaOsoE/GEW7qpgW18cPMVpVMAizuNGQqNH7W+kTQwL
tUMKyQQvccfZahE+OG67dxl4vThtVvA1jDOuaz2l897Zirl7ItHcqGNrtgnpMyHDJrZXqeaCJLBo
Do1dzuJ+7hj6Mtzqpjvkx052GSi3npHPG1AcOhgmCGvNVDz3czve9BuNtiRkXsMVaHriui/XhRFT
ozFNtnnhwJbQFsr1dim7w+K56YNbj1NzpIIo0cn1AMl35jANFMJND+yuZdsDfKTKmQ2G3umrNYXp
G/sZvpotN8FOO2GKfFqldNfA3vo4jWrAzIz27IVhTqa7Dz+b2KOoUA03CmSoi31rlsP6gESmNB/t
nFiBhCZH/XjVdxgHpzP7Pdk4yB3qYuxmPg5zCR907w/hAwcf2t/9VDj9LVIo9YzG0arOYWMuN8Vo
5WNiMxz8ppjdQNBQy5rGnujSU1sodLaKkq3cwYDEwg9Qz0bxU5sWFkkPDAOQTCjJcRs2i04afG3I
P5FtEMLDYv69nG1zS7JN2LdG7aKcYdCUH1fCqkLE+sK8n+kLpyVS/Jw+M7GIqZdDzfU4POW4WOad
WeP63mGtt8ZPmVH4jOj7CbUe2DQmPWII5vx+6S2cUuDO+/wMSLefT10nec1RHoXBnhRv9CiZXUu5
93SPgaVuQu9uCVnQXqu1cldKEJTqh3KGfvTkeoO3xm5tEgCjtSd+NOaa0hD2OSInhX/lVPqEDEWq
nNZmNzv99jyDvWLW0lpqvyEiaRkABJga0OLjpQFJZ5EB3YZbGvUMr80THfDyvtU9AZD4sjLnfjHd
5S0wx8A8ZuYiAUpn+UsqtP+5aRtOWGs7TeSQ89gQB8lgG2UM9twoV1UfQldf3CImZcgdEj9QEnq3
YtpFJhs2PKDsRb+x70iJtUoX7WuVpZ5OirQtH/yxbCFoD7mm3dzQZ036QTTPqhOaBVT71nPQttm3
KVyRC1Ig0jfzmfT/qDT15AnmVqdPFe95tieyUVeHDVDddHLDSjA1yQP2dFCybEeiyH40WTVA4RVm
kR1QwQWvITQDJn/SqnAcCp0CYm+g9yD42pYl6mt9UNPcnn20zRjwu3R+BoFZApPPDXnZJhcEK+TJ
GoUlrJvtQOQXsqK2C4zP47Rtf7SNo1DjlsDnjsuWit00LTaDlzZHV0IiG0MBGkhNseeRYlnKIM7f
buEoJwR3qfHDyr35EQOO7k+AAZFlOQGq1NLqTexeZYmgPDdM+4z2z0V+j069jh3YhcM+LVNeDDk5
UACpztiJruyxq8IIwn8s5FVcmftOS352sxpLlBUUHbwf2v6QOTlDZj6FH14OWnifqxacEFbAYa/7
EXik6hrEDVVYbB9w+Ix+Rx5zBXHDl1gpmaX694M9aKxunb96SWBWzM8zX/czJ1eJOanJp3Pedd8z
l7IicYIuuHOcYKL131TvS1bn58nLWzPeZOdeVVxe++GtNVGOBgrNW3bBacVkpYOPzh0m8kAGhoY7
tdhMq8lIAlKtq2ZmLkS4lnlTzIM3JaUep1vXKraXLFDDl1ozXozQRIvxWQcgjg89xtlhF2RW9t1Y
MuEfjEVY+WszbtU9E5BaguK0N0a3MCKpR426+qYxNJ5GP1v8JPVTjH8AxsMXzWPtYn0xPQ9hyrX5
slXVGI/+Wn1L0xI/SQ/1Ff6pQHd27lZ1rXMdSp/AhfobSUq4iw6WpT41rkJgL7ewOpuzpb7IXtvH
HnoFmFIXXd2u5gtv4l63rZGs6EZeMxWse9tlcUkkg74f6WxKfDDYdWRMcy18UIyZ8+MWrBZNKJgh
aIgMtAAwpwNdx1RM4ty1xmzuttHMHhFA821NgqkLPvpttG59y5+mfb30WLG20QkzHAyCMZpbW212
sHwjD2LlOk5/MaypLVhkVwRXHnq4XaMUq1ftj617HGyLUVnIC21G9rbqfG8vWa/PQ1aHb7LrCTUU
H1STrnNLEtR1Bp3TpnJmJInFhvvPU/0n4BjFW+sWWxZlYwdoYO6DqSTAx1WvBjrCxF0L8dJukGjj
cEjBiOTU398lhSgNIT+3X1pjzV6QFE0dBX7dfNoIKOy/o4/HvOjOm7OHGaua2xb2P7IRpvRg9lFt
VlS32TDfTEgDbtC8eP396o3DuUwxl+z7oO1ZxfAaytOG7SoAMayb42Y0Puo1jLEACFfn6nT0Vr8l
9aXr0NEAnoGbLQeyzhk61uM+T2ejuRtXc833gokT1Ah/WpdjLwesxNiQwDSToigdDMSu25zqXmwN
JFtJmiMNOIkvyQOyr/J2FBdK3rk4liMBuhFQBLjimy3m91ATbxwxfcPiUCCuu0B5MKdDlY0NlY1I
s2O3zA6M8KnXOJJU7hwN6XRs6whKFzK/rOnDcBbrW09kK3VRhi5yK7zRieXClJtETrch9IPRywuU
60JHPkELxq6emZlFG8pWhE5uVisMAUuzDzyUPQaSdMbWo+CBDcJB4uFxN/683M5DfqG5Tdekearc
nT1XYk2UTsVCO7UvH8thZk20BwtY6sTGeMQV3q+4v0Ou2WpbfJ8LN9A8nlp9M3IXoQ/fGitf4Mq5
iPNel+pKne6oOPNiKNCpdcBFh9W4KtjqQM6xbGwzjcYrMMdpi/J9rWgGHSZyVBCJLWF7W9RpCKK9
Dwon6lan/lTSYWkJNRp5QwsB351OlbRPJLzMlJ0upS7lpOVi5QHV7eJragIUGWIYQsaMQrY7u6zI
GGhDNbQUwu1YnsRmBQeTQXKIFKzy5nskrQKsKsgHRA3uZFCFSDKEcxgrWcxYo9eJ1gbSlAE3yqeV
vUvF+YiLZHEVclDD6mtMzIimAb9W1JlnVcP5SWxKPdT8VK/RStbOQ94swUumzOkcMKJFKixTDnq+
qeS+cz3DTIApUUPaVys8xZkxuzF6jjZxwrE+tsZkr9FiLMtbRU8kiIKgJ1+77PGyHjoLbfTO5mPl
wQyu8kSkPr2f9HiLvpeS7uPZNdrJvJTFMDnfhZj10SXWc0nKumg/BGIMd7+kqvlW8pTyprjLwl7R
Bk4fV5LRH5hkdroY2EpbRZNLIPDVyLYdgnBGJILINkMAmWcY2cmCLvetvTC+7+XcnQxN6v1xDRrj
G58phgovaDFJjj1n36it1/CsO6WfOMUubOAbhgCiQHnLLMNW5b2xwQMe7SZsI2vItsvgCVyKy+AY
Emp/ACyhLlX3VK0wxfB3eyFpAwvfRwRSSo4M5t3tvhvhzrP6mvJ1LakT+HHEQfxJSA8I3UvfDL/2
RsJF6KJGkMXRP7tYJnctlPseGQRErLjNNkrfXKXNzULzALMws7XXqjELHpPMZfmjv7tEnGMKO7Lr
mtOZ4rUdj2HtoOnb5ExJl/ctdB5861QsFiYHRXnui/00s+WMHOmWOKht0jUxz+fPXoNJBs1pYb7W
okGOOWSdSBY9rSgP0glyhB6M6TwVXhieBIkGhCw2JqBeBMhqP/f5uF/giqGSUrPtJZYDJzrySGBD
wMHBCBC4I4MB0Vm1gWzxJxLFMkQGiBFa68NfVC73IMuDZzGt7U3hzmRtmE0u0l2el4oKr9OhAhkh
Zjt2goJdz6Etkt0zj/Jf3GXTEtkbGAsXOpbLwmbPYURR0ATI5GhcXIym1h0CO0hfUVEbuUw6PaMl
69e5v8Out+gTGBiZ7Rm08dEVEzoofH22QFg35AEKgS7f1h2WnM49NKWf4wHIwFjyiabps4BefT2g
whXdLWXjTnuv3/rxfvGNqfhRFyRAQuVaWKvjhbtizmMTyJEsjYYOz2S0Ck9DGWQ6GnFbAUYmfQA/
ROmaQ1KDydj+iYJs6LsBFCDretlehjWFM9WJRb8JE0Pk3rNSeUq7FrOfoSjodkoW6utm98ZRwZBu
Ij8r2ZPMol9+uNW03WTGsrGM4C6QN8VGLCdqPhuxbl11kxUXlB3qhrDGBo10GyzIxKyJwXcnWIbh
2XSpceqFDRHaIf3kMTUVwK2O3WO6bw128MhzELqjrgxyxHxsZASMlXaQHWHPMhIdKiMc9jW18Rr7
XRgU8WaMwNVTqNGUZm7m/Bd159VcN5Jl67/S0c8DBVzCREzPw/GGVqIR9YIgJQpAwiMT9tfPB6mm
p8maUk3N070RHRXVKpHHAMjMvfda39r13SSajeGMxXc3N/zLOrRne4f1g0titi6QBLdvvI1HiYWe
PqZDTVQOTcoVt4F68mmHBdsAYxH6cDX0wD9CPQDNQL/7JZh9Tmijmxje/TgXnaD0tq3T2M1xsJbM
qG/9ibwALHhuO61FByhiQ2K2xsIWYI+9CL3R/loVLTwOlmLZItWr4IiM1uIe5WdafMMildZ6rNjM
ccQA6dqxW2EF7zWptsy56vje5ARGkkvZt6j0tYJESGqeZgg3D0Gyh+KcwP8oAqAacWMM7XouTANB
6BQl/jZDkawoLVo7xtyaBWTqcPQ8ZoSCJxsph+6SXoKP1myMhhQxs4BTBDKhxQEQ2IWNayNFn8+k
L30ebdVdJRxqeVArx1sA9j0BP3Q3oPcnZMNhcMQP+mAVKbV6ZI3jBTYrTAt4ff2L2TV0tpZeHX1P
WXlfCu0F960BEmxNLgM5o6nbM3GZg7r9xEuK6YSYrnogvrAdkSgm0bdkguBxqMPJsA8JlSQ7ihLA
Ssq68a85Ic7TwevTYrwhugbpGLNJUsOlCz2EEIeyZe2ZA/JicqnVlVRxgvEfzeWLb6ULyIKT2asx
5f6LqRs80rPq6FqMAc4BVXrgS/Kcrsu5onGTgKQV4kLGzJgPZDHM6REmifnQsuU8uj12hdVEkMo9
/mXzW+Nbo31VNyUtsj5JtbMxXX7wOOdDvK/qJvZ2OGgkksXYZmxNrwxB5ux+ZWS4r9lu7HUfOzA5
sOym+0451LBVy8F+hcRuvvEQsx4nOWXfHDy6ITuDYb2wfHTNR87QiXdQ0eSTY+JzgNjQZ8i43ynH
ki2Oak4jtIZI8aFGbr7FyojGNVUzwns6ZOZWKIeOjfJnLrQ7e8YXRWlIwRxiwdz7EzK9czrj+1yR
u4BZIBw4RCE1rAmoxr3tUJ7C8j9MJiSCuktruTGdfKSd6LTTDgYLvQZ6j3jG68L2KV2zuQeGQBDf
58LJDHKVHHbjXW/15ksXuuwQtDAZiwmUKJ8kTI6AAJER+aDtaoyFlswH7tiQQvLsAb7cxU2HW9sn
/WAh6/kaRb6zPLP40/oTG1OR7bgXmO1VdT5COHKy69yZR84xlSY5WcbKjvY2eVjOLpFhZ1CVeVRR
Pe3iLyx1OPa4H+KrLAvjV9+IExSoppLo0oxScskavxv2COhDkyxyHod155LpsDaayaiY30PUoLvV
h92WiTp4By7juuqQIx6sxqGeQuUW5dum1yHci7YjyzT2GrSKRe63uMH76onADHfeeVE/fCwXKyzi
nJl4EBUHgAFI0hiPli5aeg6NVxSHTNHH4xUU6xDkmPohxopvHcOeRf8TDZs23BazSzgGPjXH3fVz
J4CfxDqhUx1WBLZlVjKlCPUVlTsrhUWIgltVmJVtHB9rL+oaChe8uw4Tgb7P99x0+tqsKIgtwiEo
DVNr8RrO5MO4UQ2HYJoTRec2mBd3iRHjVabBW1wldZfQikrE/EAvh+FZYALKSOaIvoaJKfqzchs6
DbaXPHZh14u1kB7R2po6hOBBvCblaiKcgKtN1xjOZz/1dCQh93yTLFg0lXx32mMbQujoi6DZD1nb
3PPtWDVGlTw514yqwpXfz/rsVxyBVtDOxZ4FgUqmH+aR7KYiD6oNwkkM6VR8NcrWGn0rDGivjZi3
2H514GRhcrSYm87ajVZN573k+ExFE8hgRJc5oyiw5sLy10xA++5CZ+l0baRRFO4IrhVqx0LfVxdg
U4pgH8xeGB7G3iw41cQ6wN8r0lbvbKtunujnZlRAMyGBm7gvm8Pkc7vAYSTSem80dn6n4e0UByFi
jAHIfyykml3wlNHNhSlumOrWc1pRnQn+iC/57jWUOiQk1xH8PkI62BSidZ0lhGrh8yzpP6vIvUin
KLZXngDfhckI9smWLlcyrzRc1yWNyMb52thFtATQL4534vKyj2A2EqoQaKTPCaQbgrzKyCcTd3D6
hzEFy7mZZ9zQ48w0aFProP1sxBXl9kTfIYJ8RNDVJvBFqTZyGhK5quFidAfN/fGlnVqLcqhXZXmp
JUSCFXh8+6vd18liiSuDr17W2Hcu9gM8aPR6u1Vkj5iaZWxnu3hKnFdftYCpJtxUjx7uyz22K1qJ
YWQgB659Ai3YIL0IuFOCHRMkFKdWlEzDZ7QN/cs4DPRJohSZt6GGJt8XoLiZjuATdbH78vshueTU
/12Y5962KqsEqqzBhGsP4yA9ZZ6PXjuM5yY4FGoSH0MqI8k62nnqJqFStmgHEVBFg3v+KEIlky3K
9CrdTy7qmUtOf1Qs8JL66OxCtYk+pswn1AaPtzl8bwycMS2X0lf+PeOWUGzyiVHkvoJW4ZyNaZTJ
rV1AdLjqxrGfrgNJktzHym4z/8KF9KO/iCx08L0Q7gjlLZXqxhJZgSbWtWrvz2RVv5tfM6FFE+HB
/w9cALjvZFVuUU8eReO4caJ0OI4a24iJFn/LIufsMPL8xrj/S7rbP1TTvtHc/lKd+/+k7hZNwi90
t/o5n96qbvn7P1W3VoDo1g/JxfUcrsWikf3b8Kr0P/7ufUC04zHRgCzLEQGp3T81t67/wQyFjaqW
sAgh3IW9q+giJf/4uyM+oKVi3OIt2eBYht3/u+bWB+7tQJ6nlcD7Q7P0nk1aUYDOmhxsGC96OEvf
fPawyNF7sp3DzI2PU8ZK/iShHqXAohX572m+b6Kl8FFRovGFjGrR+3yrIrDdIms52ps4LTULFXNn
WR4LskhQN0acETa4z6R3UUVTXV9JGVS4VQdirugFuWVzlqUh2hN4BTqATg/GZBspzoZL44ssbCyQ
TEb4br9ZMagKWIxwMNbE2IXVToKfMJ8gV5sOp1/48ydTpQVnIUfWyPObfgSJlUXOuUZZn65kbdeP
aAKnbwbM6IZDMlqeODNDMnV81X/uM5n0u4Huqk3kZzK0N3Iy60+epDLd9EM9eyfyTzBqIJyPnGM+
h+5nQQkY78nPYlAss3HocFzQfnK2Kly8faVMSTttMgwta1QYBjkdzGo41IxoLyZYGW3qn5O+B8m9
0X7eZiu7bd3hqKNiLD6qMI3IEYr7cI9zuLuViWVdk9AaJGsTgfdTUZjXRjMmqIbmeLgEGFnuEnru
3sqjU7CMr5RLcJNyq5sIG3sB7LEajU+KpCxnqweny0nUgtsN21yOmD0SK3sarNJ7HMlD3JZ2y1Yo
6qJ+CuqgvTbLYHjhpERFIiizog0oYz5oNaSY3cgGs4sXIk2LYes2gg+dO7Qd6AnTcFjT1rWtA4w/
/pxkuXDDka5moyP9y1/NU4wXLLKdT32U+WJHtpiD/xZOwTauXQ3BbYBSCy4kbLobQi77/pMqAl4z
8ormCSsureRmmsq1o+gNYsb055NkUH2VLQftU1AV6Z3vwpTecXgdyi2jbPnVxAQarMa0Qd+EzMsm
b9LhvLxu5tk1GW4VZdbuKTLyBbYezA7AEw5ww7fA4QDlnKCKSiZjbjybNRTJrqh2mr5JQWTAsg0U
ZlU/mb3kXzPD5dr3BCGqnU5zxjWrHoNZdc1LT43ctRHIbXxlYdSilbWcDNlHpzNoZMUI0gheQiL3
WjvcXxZRBOoWG4oR16sK5Uo3bAbbdoYbk0O9vC9qxtIXgtueu9DLlr9NRKKiZ7L67Q9po6b9YQxp
sOLXC/nN0Tz6NGjbLPAUs5U6DmaK1SGCo7JJwzLujoLcWu8LbIZ42kwxbSe6/V5iPLb0mrz9nPTc
zU4610992nsoMpuhwMo3dHzq0lH8x7jG3Ub6LJ79rleNepoEniGUB4QL8KRUAtMQ3VW6Y3FYws1y
+Xmja5eMGX+0svs+b3lUzHrkrEGyXy4fmDq32c3guXVxpzkyIfgviPvBzIK6bivDME030pPqLnUb
gxp0oiO0aSbUhl85gUl/442dMsGFNuWrVkb6PccD/hEXaC2ekjKY4T9WlqYfZJ2yzGp3BhP0B0e6
GcJDody7uEn9q6qzzMtmyg9JTMOcLL2RhXKdNK3EvDe5jCuJQ1b+Ufa2/tJRFzIp6nZzLO6dKesP
IuZSaQw1ToPIRxNdexPCvrtpBA7brghSk8lBOp6dzIoeevD27TazjdS/xep0R1PyO5xmKruKKMK9
mWvrCE+OeXKZgsZBU0PBEOl83YTu8Kkk2GyTp3b1jaMnddNoerd5RfEzpu3Oj8VjL0NMnyXoT1hE
D3VQvRZc50u/0c0mcS0GRYPaT6TDHv2yeyl1cY0bBSKhHig+IuOTISE2D4o5Q7hcmJBxD8Cp5kTg
9KYxxvsh1ftam8lOJWDpgnTwL3v0JNwO+BCpxYwptRiMQbuFAH3F2JuFFZwvOLIuTq9CmTwAa9+m
Ls6/PLY1lhIkHBm49s9WbC0BwYzEpnNgO9gLrfjUzRxTSbk+aaAbrZfRCFg6ZW10wQSIOstlLyBE
APIuk0Ym3nLVReBJzQZubuPos6NzFrFOApthjN5WPLKxW5zsmmVUzrC7kFc/0rO/c3IKIYDW5iFR
NgGK9tweXdM5xjqna4P9OIr6L/VMwCOaChzVDUFEWEkq+pVos0LQHKu4A4GQeqs5DDZO1W3oan7D
UXM0LOYHqQ29QBXTU5S1GtRDwlVKBlreNKR3tWVc2DK+c4h8YueHfkea32oe24XiGRQNGTypTIgi
nlFHmb0T3DYmNCIGis2lG3unOCvDqy4St2bdD+sEGyvhSh1ASP+WDE5j1an0Qofi0AeEXyAzuLLT
iIV7DJm4uXLP5FLSuLQn2Ar5jYB3vrEUcwX06vEpNBCnsE2yURlZmR6NOnyRvSJghKRhSduk94iP
JYuY0XI8I7kIRtBbrD1bMeS3VjsbchNrs8FjqYjfG4OJaC09szQZ1ByMKUZwmikyNFQBTd9sawyT
+94q8U+U+AXRFgEH7sYYdbKFtAssuBd/xnVEVnFK/2oFeIi2T2J32amNxvqu1L71jHk4/hIade0x
mmyhhloTQQlymq5pk5cbtDXBZx9kB7qDrHxOItVauyIBaII8hggQAOu0jdoYhhau3tjLwBq35OMQ
M9Tgdld1Z9AMlEMCMoqW31ZBCwTO3KSXaMpz1sZ4jjfm2KunMdHWoaU1+KWGibklfCG9pdBw2Cay
vt954+Rdd1b4bIom3waxsZA90irP9pD/Ku+FokRbF5ghARUHXRzTaeGwgBUx6Gs6Z2SdDhqWbkzO
83VjxeP3sEntTQi/jU7IZKSPIkC0ktmR9NZNC0R401F6g8yMmkUlFjlev1EeuaAr28wZGnAZg0dT
5vqqIEubkh4kSoBaKjNvaV+gZTNMdB8/lB1kEZEvUsyJx5Grbv1915fw3Knqr9HLqH1kD7DpzD47
zOZgngJyZdawCJxtq7Te5DG29LU3Amdm0MREGOhaw9JLSYoEQtz6tVC0ObrZQftiZM0lHoN0nSe9
3zCEhjcn2qz51CDSOOBHIewxiCrraKajvaktRRDkhEv/K5Kvae8oaX1uasvJWRJhia5LF+gQw68u
OcS4Oz9TgfZbYHcaXktvhIqA2tR8YHq4b0IhaTrDII3ctjiahTnigmeIAYMD16aIB/cSRIx/iu2i
+hSM/iMNVrLiVW8Ry9KrA5Pe8iolbG+tS2+vWBf3tEABZbaOYd21iuQNtli0hFGJZrEZh33Iof0W
6E4KirGrDrqx5TF1qnwHRVSwHOKyr9kOz35jtPuyc0IOO3mPd3nJhYJZe8sgbb7tWqST4G+9sxbi
+2iO+RFKMotwA5icTlXXVltZ+CTGhFVsXZIqZZ481c1XCVFfBSkaEs5yHBXF1yZQqiAJoS+PAUbZ
qxkaAQ3laO8zE0buOneKR9vRmf9RGy0nrNiT0R7UE2zpShovtASSz2aLjycRYZ0ffdTL0cEHW7YB
sM00gFEUYg2vOiu/IE6WfuIre6qCMaz1sPcHcF4ExbanwPPgHg8DpGxIQLcsPURDswkJCAroSlZB
0naH2aIv1xtk7y4SvXbD9B9xnUrHE8ksxk7as77XjkPrNZPGdJDKlGd6PnpX2IPzFFLoVK9uFXkm
43kv7M69N+vrTIXDQ21arrurC48GZO4aDOaxQOtPQd8El07rw3Hq8v4jFSWgndnwUThGPUVaMMYV
/SCyTFcTCBLmSaYa7wbTWjJpwTR99wqTWxp5rP0lXqwxCj1OhrMeInLjtvWw64yc0RaWRyQ+ZRwg
WaNfzzwSK3jj9NNLPdi13IVZQouw9ezx2huMAGl0HKTtwSMRdkBgF1f+GRvIba5n3IYjREF0mH3r
nxISS+4gpeM/zwt16jJnPJUFrAdVBXKb+/JrTbu82cza6i9EtUgReKnm1hjRo0iB+ipsnXxrp8xl
MhPyM3NAQp1mV0XZ2ulZ1CtjIZDaKQ18wFMwa7ZLLAUZxFz+eDXUZM9NkjIdrkOS0XFtinRvd769
iFSsA4lxz6qvpo+oBvNsRw9KiQ1HMU2CV51fDlFpHJnmxxddAvKt69OHyMOqxapunWG2iKseUSZw
aM/dh0EDHrkT0aXLKn4tkDdv7SA1OAPE6b0YYN37zQy1DA7UJVhf5nrScb/igKsfhWeqC/hN/S0Z
v9meIIF7SQ/7aE5OdiFEUd63Y6N2EN3TrTZjtTegPh4i2yYVmDWIMT5NN3hUJq0k5oTDZaZtNmrE
m9UWcgYHfez+q84fWJya8ePcj95elCYHjRRVYbtJ8kh1Z0FBuQWX3G8c17KIjGfL34920x+XaBiN
5A0C2tLtOAVMcwhx9jzj0BRDhRa3BAPv8PK8aMoJsQ5hEq2drhIPngrokpbU3TLmqe2EttnEZ7VU
lZBNEN1m+0xb8U00et4OvKp9mTel/xBH0/xdhgaucm2a83VhttcUkCpcN7zbLSBPoNh9bkHPpD23
HrXRhWdUfXphH1XmmWhDWGIycLlaNWN30AEf0bCKjS452e/zwchuPL/qw5XhxkTBwHBnAYsFOk+m
51Zy6vIBokGL1mJrN1KvB6K+vzUVNNOCJLMdgDa33Q2Fkehd2cBKXlcCODxlFK3gwR/oy9aUlheG
Lv3jpIpo1Xi0RzHo6GsXP+SLN3Xi0zRM8ylXammqdqRq9WnnTltzkrZNMH0ZQJ1oAQZu8RrQtLad
+JEZf/Mk8hhqBqCujxZzqq1AW3REs5CeypoIuVXLrOKuGxTTLK9E0LMAZsLvSNHlnWn6aDxHdt1l
JgYCSvXOmitP7AC4LPtxigOoSbasna+tqf2No9ngOAbk1J8jOul1r7P6nMx2dlRt2u+MNmFCQRxa
vG0Aya4ZqgAgjpWuAPaA/shScs1tdOFQrhhxGaJTj2xuxREFB93SedSH1mjg4ZrcMzZz9DL/FMo4
u8ydPL0rvCm7QpDUrNCAzHz75N9wWU6RbDO4LdNoMb+GJUoB1HJQaM1MfoP+Qfc/71Ln69Q52XNe
GLT9Y+SQqZ7GUy3qei/LsjqabZgivwxbYBcqY37AXhwPt7qNfFrBiV+Mx663xKfZH+z+UINffNQ9
F50hUOZcDJlppMTblSlFIIepczY1Zg6FSmOd6NBn75EyNCm5IVl6K21qIii4tvclt+K8W9OzKZKN
PddgQ9DH6vzgk4Nj7XJYXS/wxIbmIhPD7GPZmEfnmJB1/pyXU/NsGsV8D9ByAb5VYF95jDiX8u0l
Rns5uCURi32WFe45y6ZhV8ggeUy8msMPe6g5H1pOnN85nMH4qnygViuD2KUFsx53pNHxiI1OYT3R
nTLjlRYDXJ3UiR6bwr9j/4YJaA6q+jYwm0nQREK75M6a1HPmhvZpAOC38COX/pbIe/69MOvyK/tC
nxwHw/BvwQz19YbVsr1Psw7qjZ04Mlk3tFwOGBrmds2ItT8Z+Kq3CYqeuxRFwzYtBLIpM7SYV9VB
fpI5lnPsKiJ+XszQrGRGhB0PAa5Br2Ecaic/dk5QPvaeXYhdMlt01wxNtiZxb8nI8N5XirmMdjA4
MDXhn1gGU9oUiUsXSxdW+mV0czaYtqvoRCyaGfb/IkHSAzDYqk+RCjWi3iFpv/LTHPpR3xI2keX1
k06M6FyqOhooHWRWZ1tqN35JLdiiNkbckD6f1z7y4Iisoq2rCvc+QOuxZmfir/FMOty8YQ8mLnYK
WSw7Fn+OjWL5oEvvxE4L58hI/RTHJRqWUHp2fkSNbxYM04aW3XrlRUVn1tiBiCA55ApJJuIVqFLV
dRFLvgybKYQ5MRL05uKch/0A3rKeBtpOMISMeQczNAMdPaIvufHQaKGvD8f6CWED31WNUQwgWYA2
AX5hYRdnetZmde/YpbIXCJyT37fWxOVvdR3ogwZSCd9c5hNvcBwaJ7tUIrSbl6L0acEUER3W31o5
9K/4kmwtaQV1RZvm5OQaqQDsCv1nGxakzR/MAcXI2hOdHEkGa+onQzj8AltIvqafvR0HYVxxJmGL
KeCgTK6BV8d8OA9KJE3VamiyrRJYOPeTQP8FGbQN+aI68H6ItpTD79dcJzqvdV0SLWWZXH8abVZx
bshuVE85KASW5zqaq3sTMdx4y3IZy72CbpFd4sDjWiWU6xl48tGVYj2hAc6uLJae4qLvsu6Rg7/S
D6WHtQ/HiQn7Z6h8eN9mH0ca4JKLeAuRJ7+tUDNvtB0qkV8RjcO7wiTXeUfagES2lwXYcbZ0VV5J
bC7Jpuc9jOdgZEZFX8uhbRd4TuSuB6MuO1wRFR+RvDPevm13w8gBqY33aYdoBLZrcWF4sKxQ1LgP
yDZsqtQAkJewdhmj8eIOKSwErH8z4bLRbnPFqtKR8AGCofNhs5OqvnaH0oI9VCnx9C+DlZufM4I/
RhOQaR6QwheglwET4vEcvrN5y4GwAjN1uGttp7kuRye16Kf03riCUdKmO8fqSIL49WvabwdpvCg/
S4aqJ5ikMZV5H8rHYZrZDIcnxB9G/UT3rkc0xd3w2lLebexuFid3Ug3z2t4oY+oe4tJ2E60W2Kfk
0uRDIes1Im5BskzZwQUyi93kNOJLAxpngHS50OKbGaYEahenLClcdHDvotL45DdWsgutxjoRmGQh
0fZkW/wlZ++PjxcG8F0CAmyhwrz/TmfDri22D4THdDa5t6v2GCdZs1lMETft4A6Xjo/GFsRrc/fr
b/b3X6zFjBegBe0EZxlFvZ0DNTxqMIuxQPSoHy5MeK9HusbJayJqCggGz2DQf/2K1uKN/pfRE9eS
QyspZNjlMY2b7jvTdlumqlt47CwSeXQ1u0z6V8IIAebOAuFFFAYXgNH8a0P09akMWuTD7ci82ewC
ZWB9JEx2lSSO3f3JG1te9+37Cizaycz8mBYGtv/uqygbUnIbNvRVzjz9JsDSd0MQEsfFlsSpP8sr
Xp6S9y/mmkRJOgHDN56nt997OEVeheCwQ65fUFwRY+PA0xpj9/jrb/v9h7Jsnzmbb9EkNcmGep8+
O5GQKXmmAFuYim67Sa8o37ZV0ndEGqDl+4s3Mi+HNdmzHSakzAHeG6jLyUrh47KI1T82nnRMmT1M
E02gfRBlLProWZYmFBsDneWZM9bm15/3ByfpzTfLrBORoG+7gpGq9/O/f33+mJax+sffrX9LBzsd
EU0zbZl10xG/ks8GAUiu9phAGvE1Zw78a4aKa6YFhLM8RTMec3o8TUdDz29NmoNEQGC2Y6h4hbIO
6U1U+kG91TaRiysnACq6jjSaIQjcEcaQTLN+QJgYUmqM2Z4PoyMHn4I4gXYXsURD1jYr2zyg3TGI
FO3wyKDVpV2/E71mo2WQsJxBkTtU1za9aUD5nG7lujBG9SWIJzc9lxxk7SsmEV6NQcabpkObAzO6
yYeRi4j/w6ruqS3YUJncMB0k6IVNVyO0wUNVkoC7UvjCYNmZ6bL1DhH/rEjPyrZZFYlz4zv+LZY0
/rQRpC2v2sHxu5XLimftB1MsOzGadbb3vuDNV61O99rRXErWtfg5rkEd75B+BqcCPZ/cuNrvLmSQ
hd9Nh/iQNd9xyhkgYsxw6jTa4ccyhGm2gg6cPMytnm99Y9JsprbLWxB5xFQKsRLzlrSt2dBzv+cQ
ogNjnA+JmKbuVeQup+gqTDrj0yidSB+nqme7Vx2Rt/hLcfBvcLSmxa5yAn6Pk9JJ2tpzU05I6zhS
weJPOEVlEHzUjj5NujdGyXcZMc2ZD5GKDX3UxcgGjfkNjOzP84hocJOdUEMb4y51NK1UGIVktWlr
MIvz6A+Fh6qkoX3dhRM4+/7Hb+hSlxfpuOJyUyGqwe8SA4E5MNv78SX4fGjwV7x6ZVS82ZkzPsje
ok/UjUbb86Rmia7XrseITjOhNMjR/UfbQUJrS5M5x4Ql5yrSIOS2UY0muwbE8hxl46WSJbMFD8rr
leW5FJC5kpNx+nlKGwfZV1zY3l0ZTV9sXDqb3y0yQW6nOLPcJfjPFZuoKEFFUjZhb/n1w/oWZYC0
gsRrCmw/ZNkVnmchzPhXrAQCJrh8FrbTFDf5uI6ZKd7yGVmnAhc519pqkisZdFyCX7/u+8UX2KDL
Nuvz+jbHifenCXugPoyCgXk3xm9khcaCOsIjN978+nXQiLxdivAsL5tdKJbsWRQXbz8ffVW317Jq
Vxjp/YcktIpXaTptc0CFKbAAlQiRVzAwyYSIZqv6rHkovv/6LfzuKw5DF9CZzwgnZFP7sRn/y2o4
h5MNpN5jcDME4001cYyn1eTfWjaSypUjpm9wjPkOfv2q708VfGLUMXjxEUx4/u+AMMzgsMHRNl2B
YZdnx6K+YdVaxt0Qcp56aAvWn6z7v9vn+JzoJ0LwVQJBy+/YKDy7eDIZA88JmFncVkNN7rXzGk4t
S8mvP93728c2BXsMwBnUOtAA3p+ZSkQroR4R+8chpQjm1Dozbitdz+XLr1/of7p4wFY8kEroT6z3
lJmki0u3dWFTEhycvQhCPRq8HDl/EPZ4D/02GL/9FHT8+nV58t/duZDxXORQRL46HL1d5/2dm1Sl
pyKL1FBTE3VlKnWaXBMtcTblZb213cr7BsZ3/I7n0fomDN2DzAaF8wwaOQW5G0zNN7uSrQ2fzRTn
jAnitAHhld/6SN/ucXEWF+FId3MRyssHPGLyuUhtoNtVFASU2XT32Gr7iUYm8MxhQzhp/5ynwSLZ
gU19Etx81cYewunZEb0iLU1CW7hgdWbE1HjVy6Ajo9nPlj0e0WaUAUAxn+0Kekqcfq7QfWuNZ6GB
sUxKFHrBvf+jvu44GBjrmkFawWAH2+ERvSzbTWhrliFFomB9GqrZJdzYK3vjgOCGVZs0OACkbWfg
AMVHw2oewphlG//RXDIc6goAocyhb9x+4jfEOXy3K1OTrJ3h5GWMi3XJLE6gjEkNVIGuUQ91RUHN
aytyKt0yqWw2TqIrYvToyEoCF7HKTGIcxpW+v2z6loCqdHZZyEryT64V+gCMHEsjKIlbAqWY2YIW
KJcOWxqa10oUmg+CTIee88QhgQjZcY//1UWwXaLrscqeDFRHAIjPCMNa21NgqrWCcGZeKAGKHduG
i0i+rTv3UNXlRIfTENEj+ZUlBAEMSocR8epnVafDw2In4xxieKQrkNgpzmUbY5ieEhmkWzzbag+4
lpVJo8Y7MK4OyIaoIrbASbraXQfj0LdncrEQp9WDOP/cE7CN8ulMzOfZxc+mkCTSWz3VybBcqjDg
TFBDw8B49WMPYRK0eGhS4Qd4rVui+3xalp9HxMEbP/DG+kDWX+gR+amMJ4P5zJ2LzIbukWtG8xdk
Mdm5tAzw7X1tAJDUHHP3gtio3TCFg97l6IvB4uDFjy5lSQN61xZaNVtUIEVxmQ4IuQnX9sjjFQh8
cMA4gpv5p/xlhpVho+bQcb33imBREk9snbS/azKvWp4R0Bg/Lq5siSlZI8+uwnM1jeP+x5P/lwSk
d1XB//79jQj0P/79jXr0DzWmb35I/cePXxK/VktK9Zv/sy2JOJxuu9d2+viqyK/98QK//c3/7X/8
2+uP33IHQOEff/9adaVeflucVuUbJajNXvHHytHTc/m3y+fp9fc/8xuz1f8ADlVAvnJCh7owWKSS
P+WjRvhhIbUSmG3B1kOdvCRz/8Zs9a0PFjTFAHVoSAVGr/+f+lHf/LBUl85CcoUV91+f/OZneciX
9ofQzx8bwH9XkYIhI5iqYMF9CtMyOdG8PWCkblyrxkBtzg4PFxm8RIx2yXLhgvnZgWESdpm4TyG6
tkbbXTWx6NKzOcN4psEp4/yAIpxuexw5IMZ1IzBAJXpAl2K45PrhfQ3Tx15g3AT77g90zJPU3yU6
GtmSpEl82miZDPekHYNgYR1GHlTNaErt2rnBoz9+t870bBgOoK1xoCiFHTai/czBkLm8W5fPcta0
1s1Idp80ZDHtU58yqVDm/YCHCFBBGhZnGo1zu3Gg7lAyNsQJEs4x0LBsVXIaPCG/koFFMBucnbW0
x/hUj+6I/N2ruwf2OKYeUBWbvSJne0dvycr3ZajvwjIt8h0a9E0zNsnBZSnYlYZVEXAJtGU3A1B+
tpGYTQSRgiohz9h+Hmupv5RIMg7VgBVaaNwof/35+8OH680j+P+dgNsFKPbHj+HFMxOb5zfP7fID
P59BO/hgQ0L16MuACOaO/+cjaJsfQqbl8BeRNFPrL52z355AEXwwYcdZdCkZI3Jio7pYuoQouIX4
QAVAu43OS8hJl+f23VP3q6eQts3b0xL9OodmAxph2Kk+r/QOzJeN/kSDAI0iSvLyexHq8Kks6B4g
A+72OUCn16zssbziFA6WdkPWbYOpGy8X/pG7syCBPHjgO2o0TkZLNIjEtLqd4OTs5VzjtGqpw0Yi
mjKfIFzMqUhE3Zx8vwhP4RMjF4HBnPufVKWxQ6HQdj0SpMLPcAKSBAerhojqameBRbcRymHQWmdD
kt3xrelshdNx/Dq69Eb2hXA1R5E6QDkUk1uNuXgYphx8JGlLK3z6DWGWTUoXOnFNMOtjBLksQkXw
2ckDMmpcb4mtUVPT1lvHSRyEa73hcGwbm5GzkOfiiPxP9s5jx3Jj27b/8voU6IIMdvcmt01vK7ND
pKmk9yZIfv0dzBLOUQm4B094nYuHq4YgSMrKbRgRK9aac8zKbvWDqTLthO1kRm+mlpvRC8svKBXa
KUMZ6hOfON25+dLehoLyyNchnU+7wjLzNwJG5PA8GwP+eIs4VrJBivlKmDMJYrgHiSafCaQPJsAL
R4/ky2KXtJIE51KMhMyBfPN2DUlLP9o4qrn7e2X9NmUc9RuARECaMksnSpOtmzTneNRgm8m0dz9b
pUFsWcBBUNLVibh0BwddWtOQie1jOBu+YhElT5HNryEbAF7KtuwABUMsjOIcKYjSLg3c1mic5zZ6
nGu7taBtKKKcEzLDNuUQC3STslsKP4mMoUf+30VPPelZ0bYtKq9BxCGR1rmpg/6wdirVn8iTJ1ba
XjglgjKP15ipzGDYFC6MudVcYtSKxtT4HAbPOlm1VsiNMsgqw4GfkVSb17G5b0zeDl+vRcfOJrZG
7OplHE5zYQ41g72BYXGGc8UmaaYAcEW7jrQq7LR1exiZaZHoKxtvM7mtRTSkOfpDpc1uAM+t0JHB
NIw+dLMbLga4DKXPuc1rQNhFOsnguPO7pYnyB32uimcGg/G7Xes5RAIbfVEw2Da5az3kh3DbDyGP
UosMEPAR0OCLFql77MdJ19zamkvKj7Ho5RaxX/a5CkUo7BPXeSxWv3qQyRRteAOuKgtGVfYbIJLe
j54YiQwpeO5wULjrV18BViHbwBvaJpiwLz7bMxaAA+Pr6EuXmZr3paKB4yurS7LrCaUc4jDPLBu/
nOp5j7EJZqGBzBS1m9nGT+ESed2aNB+2RE7XQAbS3lqeagpdbuCzyUC6nzuselrbEgkWYxyNd1qG
umhbgNvgJE0V6BasoCl4QtVqG6hk/es0NNZzSNRC6HOtZqxfk/jUXVoyG9MNSnS32ANGTItTVbil
fYyiipBSetAFQOc8teWWsAPR77ENJ+n1rLRBJ8jKWHDBdwvfuUEOPYmFbYg8r809IsPnxI0Q1Db2
ShqSVBTb2vOI0WlI+5xOeOzDB0gYrGR9YQ7rJ3Uy3spWVsYp0WyCDiZmWOp+grtkvCalZRO4BtNz
nX0ZU+037dL9QCMnbNBjaoRr0lrUuuacQv+j8plxjSODy1osckgp6uski0V4C5qEaD9UMPCVTDKW
1cWAfppcl5EAq6vM8pKv3gGFuYkzD11JORF+varmrG6P0kt/sijlJGGxdfqRdZPb7xSUetNH2G5F
7zbwplfM2dHnOPTWZxsXeh7E5WADDBjGFRfj6PoT4V6kaNXsI0HrGITSSNPOnsnEdfqNoOXpbVrp
RM9uYXbNBbLzxA3KWvTPJWbY2R+416NymCYCkwBCgjsTgnbp1q7AxQT4apzo1gT/w8wQV0wBt/Ld
Gw1tWvuyaO8mRw2DX0uxABsqE+thgR1AgqBuDJWf667WEGcxtigfcj1kbmWg2OTXds+NnXfvlsr6
kCFA07kbcPgaI3DDrog16jXkH60Y0J0RFD0YJH47VbIbIBn57ZAb6VHTNfeLmnNaw/tCBC5Um9Z8
RIvlWeiADfarJAQix+OU0RmXduMGyAlBZ8q6LhilxxOiJBE7CrUJzaEfCQeAsdcs03hvdRJT2TxS
R/dbk3zvE1bZnn5vkrUeecV1/9G1uFA3U98sD5oRhg+dK2V3KKR80Vza9GTVpsueHG3ntISteieq
OjoPjockO6X9DVPIBMRYTdVDa8v+UqF4/FopJXJP5uF86FEQsX/yKz7qVNRfkzbhxsjBenOYqBz3
Ojm/nGSKTHUUlqRDv7J9u87G5RH9IXrbUA8aPfC7RTr9s2yMjuDhZBpuXNuG7JgtoXrOgMTQDrdX
CQdfkNi7EDo6zF9zfoRxQCgOJvO52rWNQ9OudNMJe2c2m6bPdQPmodGPe7vNxX3FtDvyi5H2fRAL
rKlYlinU0Wfo3stYF9ASbC+M3zLUntC461TP4Xt5VbeToTTs7VjTftmwHS1fvB+u13SMPW8/pyMX
Y1RiKTlvCNdRdwIbuI7beIbCmxkT6JMIfedGb0uEiJURAkPBw5QR+KvFcQJ+iWSzX5O5f3Qr/f+1
KqZW/A9VcYIo4638e2HMz/xZGDt/SEpPBpbMbk1prFfdX3fTtTAWjMw9GpTMy2G4/bswdv6gUMVi
bBi2SbPjr4Wx9YekZ03vTDCbXP+4f1AXf2dp/Pt2irXRoyqmTWE4bIgODdPfb6d2KHL2XVH7rhvW
nl8zGaw2ekniNo2YPvMrrP7P1CHjQztNr8z4Q9ondBV3eAhzI5iNmLhSwFHFGS9iUQdLV7hs45Um
tcAco74MhqQZvZsyIqr6PE2GNvtt50xPf/nI/7x1/1XwYLl/64ZS3/MW6AI4FhBqwSj19zcChNRy
AbXAbMGY4R2WqIkHrOzQwU4N4rlo42Z58pmg3TujbW5+Jhz3iPUbxdSaAzHKQXEl62pD5YIyhOnn
Y4+q5sYJ7cLaLizl80TrPvUBM/Z3egQFlzLIc5LjJGa56usKE1eGlHl0gHEzNYfO7DHsYCvRuH2r
KKKxia3/RzigwGdshHBQYuOKmZynysSkpIonEpAnGG+dniPRXtDPUOL3+Uct42IMVORO353AkCw1
vYIZ2ib9iF55MqUFqNlJRVAqiXAomccsZjK5muNH5vvu1s40Wlv0Veub2OqJnfLqjBFm546S+MEo
VADE+JIvOGflrSPz1ZrjWuSdpUbiqe1I4j0p24VjdAfHizSU0EAfL9DRzvLEfSqs95hUOOgcwoQ/
ZeI2p2bxaAK2skDdnZbtMae6f0kJSrI3MIcsPiStaVqU4kaJF8HylkPTDtGLoMl6M8Y9CKx8MkFK
cXCMV1BxOFPItqR6MbVFcwIjdxHdQa2gzaHN0UBiIojK6yIZLepXr1w+wx7CLqmzyvpCQUGdN8Jd
fCCBfYQaZ8XmzwihKkVd1iITnrX0iujF1LyuptK8aJSzatvzihWgeMXkTrdQpt0UKJzQ1fKQkX2o
7ly8lAuDMXjKu6kR3bVeEJaFzQ+y86ayRtPyLcJTL2SH5W0bh9UKcqBnDOS4tcVTSdTcR/K9F8M6
ZF9Ov/doSnD2a+N7746/93Hne0+HKc7+7q1b/fK962vfJ8DyfRpo3yfD9H1KYJXjwPg+O0Afco7o
32cKTyLnS/591tijit/U9wlkrYfRDK2X/4YTbA1gXc+ryKgV2OkUvrDJeWZ+n2za9ynngh8gjS3M
Of0oOzgJ0TRxKtKmyo88f5yVaj02te8TNP8+TWE/qmcu55yxdMGHG+/75NVGADbhehyDN1jUg2V2
6Y/0+7xOaCi/2nDHJqCkGmJjEEFA3kRZOvFx/j71CRWvv7S1FBi+q4JlLRCKupJyj7Ew/yrF3F9y
xa4eHGoKDlmqi/G70shZxGd9LT+KtRAR3zUJrqYQipJ86b8rliWew4d5LWOyWOPpU2txQ1xQ7R09
2GML63utf5AQUgshnKMucl2AYfNAvbXXukb+8IZh7A/xdz1FwCO1lfddZ3V4aQNwnlRf6XclZogQ
qy7RHGj8su9qbW5rKjd6D1RxkUFBR4OW2m5cyzz5q+LT3N5AmrdWgnrbUhVq3xVirJvhGha7Vo6L
R4Z10K4FpSmy7lmUEVWmtRacK7wj22N4oA4dLLuv/DGPqE9Xtd4DqAgW8/xdwZZLRDWL+IrKFhsR
WaahWZVBOOU4Qk07uq0sTD6Bwe/L6EWsdXLC0LoKxu/6OdV4aHw4SP1zxtbqYYACoca9gHDyrSZi
Uon7ZFSkaLpFEeAO8U6MHok6jp0we064/sw4s6BcbqapAeJRk8V9F3sMxLeYzahljU6WJbJKJvm0
P2BYbezGC7GNgjcRAN6sAW+0M3VkLjtGYtxEFNLRLi4Smj0EQ+EwdrhjwLUbRtvdrcLFZEfTJbpC
A4/ZSAOlxSeERB3JE92KnLFRrt5wE8QP0kIGuC3zzPk0B8+eAiT243gBgVgVn04C04xMVtMhcDrs
wbMbJLFv8tb0lhM9XaxpuPcL26/Ncj5zW5KFr6Q+vWWgwS6Tqa9pDoQKMBMqf+6xkAo3BFOxZVUI
dnS0C71572HFOAMAmR/j2cpzHvKuvK3wi1y7MRIBM5y6Ly56YHjHcmp3WWYJQElqyHp4Zh2il87L
TI8VRjuFewbGzgD7PbgS/HTRNa4kjopKiZIQVp4uzANhZFzIuu/euOlnXJcGr6swM3CzI7eyRl+Z
9G7/CBuTy9WEmjnZdqMr5gNck0Xnj0qGZifnsX9tYj2FtUJngeDrOEumIFQi+4BzBQ+sHCVW6wZj
V+pDZLQfknDm/86LfpSnfoCAtrVZHzeOVcCsFpGGI6ABlDVvNRP+LWpTZNR4QKfSd5Xq6NUMCWi3
UdgiuzCZy9yotu8fpoJIFABnKrwht3JFf5MMwA2iAY32ax79v+Xx/4G98ZdabZ0i/TnzuXormPnc
59X4lv29OuZH/qyOzT8EcRXE7TmuizTA5L/8qo6NtW62uAohEmPTIVDjX9Wx7QEFsegBAcWwsHoJ
fujPtjFMEPwmpINQ8xA5ht7gn5TH/ODf60rMzTSNeTDWKY7gNf5eV3bdnEGzrcdt2FLgvazbNQ1G
vJR6oI3GkjGHbmn2AlxM8M1YIv+UKS25ZQAGNmIaVEk2g9DyQqPbokuX+yW00tcZQecxVGbzQpsQ
DHtBvyuimHlCc8lK0pcHUdPvI8ll8LsJOz6lrdir0UOUZrnZz7yv0/NoZ/EPBTvqjshKn5lHdFHI
RTvoTTYFbjuWHyYFJdER0/hUjx3B2Y3QbsO61y5qXF7RRrpdsxPooQ6mTgt7bpz2ZPclt/yncW0r
Rq8YO5CM2R8qLW+87Ca2n+owLG4JDsVHYxXjceHIcAZlf4L2Ke5xgE/XCoLfgL3b7K/c2hDv0Tya
dwOp0bduGjs/ylmn0Ugrp9ibqNkOUHKd2zSHUOeN5LCnepvTaJH9qbbk1hVgY4GEMn8aUnkICeXb
NHXu7EhUdQISjJuDUiL8AVjMvgrtxuDO7HcEPexHjJ47MEr6hgngQkBF+jig16cHChd6DPCxTxdW
U6tzwWSKkPAMt5UdxReAyMJ9yDTN6cSHkYnB72mZ3JQu2b2jVZQX+FIMmgPQuCo7uZFWbfg9Kvgd
FUB6qzLvCT833Z8WwdBQdLyFfMg3pB50pwqAnI8j9gQhrebMtj+5YznHpBX4D53yQROauPRi6HJD
Rdg1cqzyYjKh1MNdiZ7VUhI174BnbZzOeUwT8YKFSNyQ2BHCeXOtiyqK632YJHQ/5IzGAoO5vZ/L
5iME27JRc2EdOIIRlsVFGFitVb0NxZMDjxmuctreOtpgXipuB9vR679gWs6rRm8wros5zPzSqfrL
idcFiQLMplMu+nmZwFnwMfT5nYzKYTuNI/HaWVTuAbqBSyCiFwfU1D8ZWLyeppEPbsxm/dnqlkdB
H3k986MzOQDNCcE9sHGhKT/KKxqmNGCLxtQB2TbrnQzzPd5kU51CRWgLUn37FSY2A0Nse/CHa/0S
S8wUWH2yAE5vzMCenfA6rWQDnJP5AIPTlPw4LZ1eSnMCY8o94LoqV/z9yOjTH/v5WedHtssEO+xY
WAiv8DbYh3Du3QMwOYxCiC6vW2+lHPfU06ARFjCPrZqpGYsZ1aIJl34y3dPgac5WA7IatEkSQg8B
rENvaz6bjHx20EXbjx5H4qavDQabbWQ8whRtj2GY6MYGuQ8c77w2jobeWjs64i/KBQFUIgvZEoSn
B3mU3k1kvBE2Xivvk6fnzUs1UMTA4k6xqirf6sAsp3NJ1JVCANshetrH9sQ/6VW0mxbndZExeFSE
xl5AgcXNykzjXTE2zbkAR3fkIOZUdRsgecviZD5SGnagDN8sSS5QVPFB3BdJMp504DeEJWcpptNx
PAvDLs6haSO7Uob34KSqOXNzWuPJIUSXUsMa7ISmdhwUdgmwIOaBhr39FhMfQ6UG+AV1dbvNjdVT
DqQS9ERt3muJaQZRbl+YS3UppJO8oBa866rsRUOlHtRoIa9cXMAXcRzFRy2L7pcZ32HtONdoa+hq
ui1WX5Y05etEGalGIN/AXIG3MEhqZzfbaJqKeD0V32ClsosQg8VWj2z33c7m+XHqJqghhe3ek1hB
lDQ0+3NIcRmkg1K4uC3noi08mzXRgyxRM7tvVY86GTj6TWSk74l5sG2tC2bX3GmD/RppB8dBzuOs
tSHjgN1UN++2jWAL7oG6mOMBXQCeYlJwMJzd0W1eri051/hPrGOmqYCmEuDHsR02OjREn9jxOohb
I9yNtWqPhIgClujUM7CINND1YpsQBl3qIZLhfGFmEBGSQadDGC4hWmY2niPDLI+DI9BW4/c8eEt3
b8vkejYcrFBiNANSa4qrAUrmjRqS6FkP+zoYTAidcLGQyQp5A6vBIiK7DJIx/FEK99iYa/t4Nr2T
sr0Dc96TLsz+3l3SnRFnw15T7tHtG3IziaKCnU3IxBwRNaBHxMVHdEp2kdJOk+V9WWl6I8hwCgCs
hwgVojfdo6OvGcq4AuJdn2wnaXy3oGptW7l80BOhauxYp6lTAwaBLxA51H1appOtYoaO4D4PawmW
4hd2ghfA7lFgQ1J60JA87fQc8gl4hZ8oN/DLuAbBLnaYA/rSxEviJPKiq2ncakzHuGnY5xG2T1Ax
D803A3vVlJAwX3GUH1PpNrtoyRoK5uFyItTm5DJ/ai3jlkW2M8gTz7Ymw5KNu1wZMkuvB8LJPAeP
d1CZo3WEtssIlYqbfvAo8/00cqHeOTXsT3ra8Zc3huMjbpz6kNsKe/5i6VeVyl+rzrT2ERDSo9Mp
6+jE7dcY5wgpYhRvm8mr5H1WY3MqpdC3XZNEZw3Xxh74dmdvdJf0g1ALxV3D2PIq8ob6Rtpgz+nl
zXtYtMUdE2l9zyjNAYHQh5d0aJxd0ww1zfG8OhPkMx+1hPssdBsaMG2qPRI8wNW9IqpmnlNOu35J
hn6jQ5559KKErCEp6+6njX0zgePVgGSgmt+6nBPcNjFNuQDgT14JujNndPiUIuC6IZyIIR3q7s+y
tqoMo78dnemgR5dgQ2RA/hRi5fHCNXNrZxfOQQy6DqhLxyjeEwXowhi3U+DidWV/Zsrmg+XIPua6
hevM6scAIhd3Er3EIMyH76JDdpxAt7TwekpncWgosvxYMyXjRxm9dtpCqSfxFXv0CeczmTWbzNZ2
TqPvdMvdWrUg05x7d5YMRxhXh9ZLzwO+E8hYbN4Kghnc1/xS1Ap65WydyBlD8c291bdygioymGKV
LOxd05X7bJhgFYf17Tw67u0Ar2s3rc5yJ5o/mP4cQ9olC8gOfZpv5v6c9BGw02QPM8V30+iFaTqD
oKm6JKD+SkZA7jttBk6hwYTlQd4Pon02suVydEvcBdy5HZgRoKfgPLfcGwvCHugDbYGmaHukj/zZ
ZJ3o+aHQ7GM+Lys1U/cbz/uIiUj045SHmDWyS1aILRInbx/jfx4y9d5or31NEBVr1JguYSQI31ow
bkHcuSOk6E6GLXd/PskJgNeO0egFzsDHEa3k1smrBxlLi99F1RVVxA3m9T4pr705xnO8iH0Xge2Z
sc/QVuuRLc56Abt+/GwNU/mWYoqkayWtaty+syWhy1CDM6gr8DeEHzjdn4Rzmk1o1ZTem9KCpqzp
xV0bOryH8Ww1azoIn3OY9xaLho0mdjkfMSxvarqLm9oLly2ukL0dGQ+Z5h4MxlWkX3TzdRj3n2QL
nOHRED0zF06g3Pipt+n96ANhENU9Td/PsY2+wqwJlJ4e4jJr4MHDiUioWOZsprEoktsQ4+x2qQus
iNAEgPxR/A7gXee593wDraodmbt4cOwNzfAk6BT1dc6Xj1xUyHuP75sbAS57xwJKOj7HKBAwBRkN
qXrRDnb0VSTw99OG3UKGwpqDWbVcEbu0Wp7gmZ/SyR8n9tQZoertFKUguKMjeoDqZOBtIbEgUs+I
LMkrGWk4v2u99TAupYYc28CGw2oGO3CqMTzM03Bo2+ahFokZGD15MEUitlOap1fk9bQnbUUQzTF8
pC1PnvcDujXN60Izv/IlFa85FH783eAUcFmsUgKr6oMmojPB5ANBZ32V8Shyv5hw9oBzgfYU0T4X
jdv+HGk97yKAENuq4Uk3AYtYjbsEs56iyEtK7Uq1MI16x3jn3Z1yTbssxt7xXacbryHqyMdeOogj
aERcua0IKYwWGTSa0yIJGBq/lS1AxgIjv5F2aut643VhgOmNcTTtx77Rzpqgt4yyubhsvMh5JGaI
VB/HqfcmLtegr+9ma+Jle2x20hdGu+1S3BgmaPm0fxshv+cwrhRf4aI784VUNP9mEMm2eVWFyalO
4ABsojI5dRJ+65i+zG1fXae9MIH3jKesXHcnBgZkcET44+VVYnj6Gf8VWU00RS6pS5yNUBj6Smva
se4uCRR6zfTR2dnTckkCHIce8vTjCKro0C0qPQ6NvOEYMDfaEp57oi+CvGqmZxuxOmW0+kneHAQM
B4KS3YcnFB8U+62mNgoBOWV/O+2r2LpEO3LXN6AUuEniGYpqm3WS/MhHJuJL0RF4BQD5etR75wep
KZAO2VJ9V7O7INb69zxJHFQzEe8rt9yd50Q7eOIPdl48gVBiO/ecr9Hw7s0KUnAl/TJJ6G9p7lE6
9MAxJRM2sbYUB3IztnM+z1vYV6sU3gsRgvM6AWPSSsMVVSjSydwyfzMj5GFmPGt+hpt4CzE/CXSg
lx+Mq/YlN3n0HPlWwXfWy/BUZlXua8ZYBJGsoyDC7vyMjjVwUdyfOiEgjw9kX8J727qp+2QaJAbl
njihrgLq4V3EJth3dEPTsTaQbboLGyvyrDv0+HGwCHGZSzdgAwt94O0OlGqIjGQ9o0Vbm9mMoS/b
ypmDMTE/epMkFb2/RhIU3sDMvjVFcqbp92Km4M6g+h7GAt6zlGFIZZIa+9jQn+0M4SqxytTm0gyD
psX8mrXVEyRk8gbiWL+0HMZIFL35nrKz/onPaz51VqP4EIeZSx3RZtjYhs+BAQBP8VRPoO+9XB7n
Ukt/rA3PS+GSk+kyxofuuDArS+vZfSuLxdzD0BxLbkRZfjLTIvyhLaP1TBoocjUn0c4JSQPbKCaC
NY2GimHMmqYWF96xbZf60RxYY2HRWYQrOVMWsYFTZM5rkFWckjUKjE08F1quiILxkh9x2tMYWNil
N0gcoZa7+jxfOY017yo9dx7qYvgYpq44krdXnJqKSLYMsoyPjwB7jYasTUZmtDVjF8JJYtvHcgAW
4vZ4fMgAYt6aVfqRXS95KIWT7rjlaVfeMnPyur2LhjW0u6seZADYT117U2HW3+IzKLe93YsveB3D
KVtm4xKHxvRA6tOavJqLjSnEUm4aFimNz7R5TsbVA6cv2ZHFOF6zoEwbFQ96L6c2mE3Qyw7vmURo
wPFoIQdOXTZ3qq3S16HDUGCSJXYQMQGxkNS1OwRvy1lyHdiaHff6ti5FYBEyxtkSyl2kh/peAiXz
+yrJd67hphje6iW+9ZC77FWL/M7DD3nOyWPYdlbnvDPwcM/G0NH/TyvcmzHTlK3djfzSpWMhjhZs
o6FZOMan0i6SoJYzqYXgcCGIR+a0U57V7ppBSWgeE5SvYlSYITQX5Eg8ucO2RxpxLePV8OdKAjPL
sBvPeSKcF0K89Evo8/12HkXuu03WwGzyNOgbRnc0S2ayRZKFO2mb6SMqnreG/t0titI3odEBrGxX
A08Wt0cRRpafe7SnVcx2lTU0zvkK7UB4OtVf5TuQQ5gUXxZUKH6i06YLF2IdSR/vF8y+XPGdZZcV
Iy82frAlw0Ti2P16GjDwDK48Ueh7vuaK5ZBosLtFDZ4F2ZOOkFJYL2UzbNOSgAriMlcCoEVlST9N
uym7uCetdyriEwT25NBqtvdRAVM9oKXT3muUWbu+Moe908YA5nvS6R7l3It7SAY/U81jt3IRfpGb
aN0tcEqwV9R4H2E93WghLQZOe803CtkeGncasfEoVH9m7aKdNPNnbxTJQxSH7pWuT/G+MjvrLhwi
9oAcNtldanr2cUmM/Aky0BUTJY1XMJUKxbwK1T12Fyo6xpiaR3kFtxWRbVpcoUyznrFnGJeTbIp4
k0Q2N7CKENEj8GMDNIutkNdEc3aRoa9D52lr6d5FB3cT6eQk2XRtaAuAdH9ROEUJpUhE9ENxbKGR
ZUu4j5mnZ1shNd2gzUS4S0AqRn/OrdT55cT7R7OB/ygV/01U/t+KbP4n+jrs/+jruEh+fsT9z7Lr
fya/ezvWn/s1IKDVj7DsG0WAGQNdLsLuXwMC7w/bRQDj0Rn5NTn4y4DA/cN0Ed3gNKSRjIHg37ry
FRpO+5g+kfGtubHdfzIgWCU6f7WP6ojXEc4gUcd04vyaRPzVHjvoCssJQjD8FEXrDw4il6W3r2mJ
oRwI+2EXiRxorKBX04MeCRhzI0Ev58zX9cF5cHHB++wSw+UCThpZ6Lgl4OJds5MfJF21kFoIPS4c
cY0PV/kZg920zy7GhfgHFHfPmUOoXZtL85jVyG4kxyPhcYwfg9oCGwO+MmyYTRQV4ue89u2KIIwJ
ogMJGMPyqBUVlVdmusc6hefv0HCGUyjLHSIW+xo3BefNWBB/oMc3moYCWOqEZWWGAq5rpZjLQdtC
3SjjfUhE1J3dDLb/PSr6Ryvj/8Xq9NvC2f+s1pFU93fX1P/IdcNT/h8kZ8P0s3hn14pYJd/+quMn
3AQe5T8XjfMHJaXNg7lqx1gIFo/tr0UjGI8xzfL4y7TcVXT2r6ma0P/AkohLA3UZXircVP+eqrHW
bMZ0LEO8UixH+U8WzS9iyW+qM1YKEzVWNq0AyfDv96HaXIs4sobI3pgdZgZrmOagLwil9qq8/Wjq
2lvZkwUW7MK4ZXTGBKTRAFDrKT4hg1NyzBa0AiESKqwD5t4xPPlEYfEuuqXHT6q44K/RMF7UvyWF
81a74VPV2i8LRIG44TYgRfJlmc6DPpdq48Q5ms14bRW2ANL78qKPhXdy5+jO1eSnba9ZhnbdHKcF
KEAdk0rqSGQZpplr5xLzMrfr8L2ZPPXSG4RyESiS3BNxNm+hIgwIs3T3sjfWgGVnLmlBUHqOiPeD
kgRF3mcHH7Xslp2MyHCOCcO9pnbyDqGjpos1upcqFiJBR7K6a82PsgxfIy6gp8zMbuPQwtmFhAPo
sRibfSrm7DRoTPYyxPXbYjBekR8Sqp1Oe+QeH2485ScPOt2moL6bjPAs4wmaQmRBuKuKd/LWrH3S
o5WiEdpA6OSuozoqEp0YjC1fDlRYBomo4SIS1QoBStuRb6rHBTnCooahFPcnUk6jc9fL17pr6QG6
rfleYZLAMtK64mCzTZ7jdEGzC25jEyn3sVwdBXQF5kuCdFdfL6ncKX1phO4YKeZ8ORZSuwBmCPAN
SdyVqmZGbjJFtzfPykfff8d0AyLf4nUIGCnPzQQsouhSXmhL+y7h+gP1qdiKun2yZhP3Dro1/rZO
Xr3m0UrnfEOlMDNkBME4VA8Et8mtFNPiw7N9QtfQ7zJjvhSqW6NupuHKXG3eDKUkRjg2XrhmXA2B
mCYhNxU7JE0tNsbnXnGxtM3mvjMaOtfdeNnb9D0reHqBDn6LWL55RxLiTqyvIJX5W1gTeBIaMCj7
lXTO9KKBr7DA7vTh077rc+RQA8PlyetqVxNVMDjWwhZOimIBKZqd4JwzLthEEQdB6SHYHrmD5eVy
rUXlI5rnXbYKB81J6zedeM7pqO/60Jl2RHU1QT9iLKjqqd22Jve6whraB1XrB2nF7qYN7c9ICfok
pXp2OtsGdUSvMSbWdpNT6gdeO7wgtHyoyWu6F8AqDkmUksgcx3uJc8yfbfNkdvLAIV9utLB2uIe4
5sQrx62UVEhFMVnR1qlJi6Pt6pH42L6gUbEZZ0oDqYgbHlJg9qSFMXkah+kw9tYRaKU8eLO1r0WZ
MvU1i2e9b997BwSkUUL+rtYvIYottXO0Zt4lo3zVh+gDWOwj81xzM9E19WWOOaXjNW0Kb/H2SPSh
PQKlJl43v6q9ibACmw+66txzNtBKQh+6XEwYC05diT2x9BwIYiBZN9bqaCATAX0LU+CYriSXD1NH
GZ490wrKd4mdoQzo1L0l0pckUUG/1Isv6fejsCetIoxrEqENlHTsjebe7hDqV0IuW69oYtStBjGZ
UuuvREuPCj/Dlow5Jvn0wA+CXPId0/EC7aZOb0Jm9t3sduIB8rv0Mah8Q5cZHC7s/r5hzGfmnEe6
SS1LzcFUmcfLxsw6NLtcb5BqnM2SGSumb2Nbvtlqme6YnR9DC/SkRjAY1BEcVt6iuxvFsN+L5vc2
VNkewA4gWRESoBeRXdvUK0fbffQ8MosQ3PL4wW0DmLo8DqX7PhIkmo8ZS7SKHCwRjbULw+Y5Vx5D
ZxUfShLPgqLR3xfa4kBmCNbGJROSSc7qbEnmrrRhJpRFI+8AgQTLh9djIPA7hIn7M2sHFAA57VNp
jZeTOX2C4p42KTouCzrj0YowfbghuW7/W7n8Xzm5BaX2f1+5XFb5J3qg38qW9Sd+1foWFQj6bVJ7
bF2AwvqXFshcU4D4l56lY6Om6OdH/rSQ2pLkIM53z7AExJi1NPmXFogQoNXA7aHXlNi/xT+ykOJY
/bsWSGC/JKyQFwJDy+Va+nvZMnm51Taxnfi6M55Hpa2ZLPRab1OguuNGjUajMWThTgycb6OnrhEw
txm3Ln3368zWi/SAdE/vdu2QyIr+YNybBzGH013pzCcUeOlOk+Onhbtn0/dps9M7KMxw2tm/ukk8
6QY7c9XW5/9i7kx25GayLP0qjV63NTiYcVjUxp0+xjxKig0REZI4z5ORT98flYUuKfS3hKxVI4FE
AinJ6XTS7Nq953zHqmeBXAgoOsVRCqG4lAFOsivlCFi9WdSR1wOcui3Ed6ue9JXpzA/oPL4ymifT
irZDjajG7xlem2DeTHbCZpHnmOV6E0treFqqIrqWKuwCN7In4xaACKMbMxqTjMNAaLECNZPo36sx
MeJHSKx5vCel2zmST8eRmVzUx6WYXhjwkwnfWxQ6GyAfmLzX6HR3b46+cWSJhTRfzgLIWaSYICUL
eArY4zO85+aZkF3RHixrDu9pRkXLbtQqHLaxcCXgLZ2cTCbp4cZJnQ7LS4NWseufLLCjn7xokJfa
6Rj6k2PG/xnNiNnt0s/5tnClBxuGGCk0cHqhlWSzSjZtZTDvg6N8A4kV2JOrQ2dHEym86eKifvNQ
eTD+X/eK2pFHBmXhDTraeDy3ka+eVMEZFM1/U4gdyXH60RemuutkTmu+V8p8N9iZAoc4SX8joVKc
Q0Y9VFiZBdTb8GlnD8M0vKrCBeHZCXUmx1wKphOQXHNfprvGq0eEkW12Ij+FMUDbli+MRdkgIUBV
G9WutR5gjwtow4riqhU3YIed4TT54XiBvEsR/2zLp3C9+MFxtn3UcR5F2dbsWoCO97N/W0UVfNS6
HP0g61X6YmHc366+RpQS1lU26plmZN0kuB39hHDAlmRVTp9kDkp+caGTQIIwgkYV4cfkdcTjRAuy
WaPdQ2Am+77V3YaUGfAAxXChK+9TBHiaYLgIEahR4ccrp71AHkqYgAyiZr5ymHJRnkni69w0mOpJ
HXwRhhyCiT/uPUKpka+2tEvljHbN62B4N8JhJmbdOTpyL3m8ArvFVpZnboqxCwRm5ZELA6ggDFS5
fGHwaWF45WmIl3k+1NIm1VyOe+IPp60yCUcdQ8y+C2Nw8PhGAqgkvQRZc/azu4lMvxOidwA0Pe1u
e+3Xl7C9zl4jo51jD+IMVDzbJJn/AEKkPaBGI7xlyC3ag1Cclc6fsYltZW+BffLNHMWIZL4BIBox
oCCRsu/qKNDOOk7MoxH3irs2B2dG9dVNNyPO0OFlCIgHQlw/7Q1p4CRumbFLKP75k2+UydNEUsVp
kmmApPzJnTPncmywpxEUzAvRWuMmdxU+XDv5vqRLgYN9eltq19nnY/uEqBHZdOPezW78OfLH/Kpq
ep6QYqnJfvGw4Q5a38V0dG9LQqJOUZFRRM3GPnEc560f8fghCOQkImBJbmrRHxvhGc9AfHgDy1I9
YfkuRoS6LkwifLYgpQEV4WlbxzomsoFh1NaxiIxqCpyMaBMqz3Ffd1jP4eJdLwuvOrNAFWZkf4DO
xqw/5k9weyxAyUNXI3ZE0ndTMiEmYfYSkWp46cwTDoCuUIQ7oqawofYjDr9byCi4w1TibREtfBuI
sjznDA6OwkycQ244Ap+05dSQAV0AbQnibxs//0WD9jCv8zVrviaN3KqGCoIMGoxNyQP/rMjSzYNU
5NkDNGWY3AKHq83CY0d7dNXNxm6kuUOVn97xoFj1ZumtL9KYvVPFw73TUyPviq6jEV70NaLnvK2f
a5GHLJSxYas9AjDssQW0i41ncTCzhEcos3axQu4moLSHiXyNTc27sUfXZJ4Ye9ICXzSy83hey/y8
QmDad84rziRYGnUud6Bq1ZEgihgwNfr/Bb8mCgCUMfGuU+ZgbHM6RhRYfnEwxhqp+KhDNj/MN2Pm
rpnDfn3JOIKoBc4g99Eo5CUDqnCHWpaD8zhFl2i12iBqJTZmmq72fYJ9rEKSlcCw68nvenHmxb1p
9ODvDVVkVxEpWSgoedp4Da+6rP08zacx58qV0x7h0u3iykmuGJfeVkNT7VqDPxvm43IBKyC/8SYa
8KINW3KwK50FOf5O5JOyCLzBsQBWpQ48ep7VXuKlb3rxqQwjcY6NrrrNI1PtzXQOb5eO9Syxy53D
02QNnMxsp7okZ4xntShvihErREuO5M1Qo+8bEVWNU2DkOdudEIFSVrSb49HeYVbXaMsIJysHTAlG
uiKxzP7sdFgaQrIsSBV5SHT0lnizvUVQJ46wnNqD0lg5TMjgKCPm1M93YAFufYDcwJnqa8dzb23D
r892LvvToIV8SPPme5eZzDfN6rImxfh9Xgak8GZDkFp67UI8PjQVznnFk3ffCL40dNflgeAC+hVM
9C+jshR7t7MQgzlpcYnp2rjlZJ2eORQPp5x48J1VRM1NWhb1rcgNrr0rzDfToxNaleG4NyrMrn4q
rxLXh+MyV18sSIFHzo08j4P13ApCh2RVs3+BHQMFJRWvRBwClkaoP6CIu2vofz0w34+eZ1wM4BlR
S01TT3L5FF4ndcZ8mp7PpimGadM7zv2o6/WfJEkG3mpyIFAQRmHa5m8joSybWov23PSTsW1k112V
Kr60C9Ki1sCSLWfU11i09YMByfohy6b6wsEmzntfLidklpRLZgrgVw3FjvsBTsp3vuRwbw78SHRT
YaqyZOPDuwxlTaqEoc8VI8VLxO2CPczxTw5DnVM1L/l7N1mSyfts4OienurKfU6jkhQtezqPJjSL
TvnlrTuGeoeVgvk/bNKnafKnG1R13g29qifT4/Ti2khrCA3nJO3IezGHzJqjsTpWhl9dtCwrD2DP
9cVSczJPqgj1p4XYo9vgTUu+NLYU9FB4O9QhmZP6ghFP+dD3QuxoISnmqggnLmpzDX3s22xi0FfS
PyZiK3/NlAH1oWr916X1q8/mZCRXIHo8whVpluyEnS+vEzAJYApzN7wwqFf3jl54+XpdPReFkrfz
AGrBiVWHd9B9oumjjja7+QUsJroqOjbusIfRwKi7OH4c0H18mZx4/J7pqNzhPWEwxGAOQQxxWNfL
QIj1glnsew0O7Z6wKo7oDd3pUPjzjkic4mvhDs0ZCWr8HZPkt7QYwm05OShOYEUQxpvBVI4m5763
FRForPxb6dYVxNepICdwluQ05BUJ8LMcsZYsTISuehxYInBy5T6m+fqDpxOLoGHnFUiNUgVj5/t7
CO+22vWKI8MmFGl6CpWH6KdX9tnt4mudDGTCeKyMggxv1qd+2ddjZl8vbWO9Z06tuCIwYGW/dN95
R8BiSNxf+6RBRk9h6cuz0+pPmv4A8v/sW69Ym6vcdp57SHMXPH/1LeDst9Qdo5OOKBdSt8KDYDlV
0Ah6bxSLw1NNV2+P2POLS09zZ5n+gNZwpF/iPUUj421pnOAxnZUz0hCr3PAQWx1pV9MQlEt2WQwo
mqPZ6B7LIXpo+mrrVPEV+92mZ55udAPzR7Fsh6W79kixpsvau4fIcv3NEsZEQ5bdbekZA1PD5bXy
xHWSd2itepRBtYUiV0F2DiQ1JX5XKDaNZe6Qd1BfW+6uA2wHOe9ACZKcSlpraybYgWyk7lTFMjvz
HBcole3p2Izwqkz+/IVABEblk5t7MZtlMBiudxdHOdGVoS/2BQKDqwptPABCHyLyUvrHhIDRAOMl
PARNBjkN1GeyasoNpU5EdM94CW7DCkhNeM80et1wBMtKEg/9innYac0w2MmZ+Uy7xlDz3qDaQHyC
8hp31jnrwu9mWp8bTJ6nkEPEVsx4KPD9hqd5MknR9KM2KLIxP/dZl0FJD/3zgCtzT0SfCKqYQe+y
kFWlLXQZuTslyNrFWWieb5tR0XFk/n8ZVdiPpULmlRntG6nqkux6DRjQJt1RlbA5FhTPzUAkC4Ev
aLt4nzvqBvRecz+94pBLrwoh7BtW4k9l37QPZapIqu8tKq0Z9YU7yyO2UR3wh9jQc7INR8rjy5qj
3qb1+4LsBazOCDNxWOvbofP8Fc31mMeWyRPtH1tEghVk7cnTRDNgvg7bVO+hRD73rCe+LZxL2upI
hCQBrHCF+XcIm90xQ7BPra1BFi+CBbQaUhjxyDBrv3wTjdNzl8nSdnXpXZqWDG88b/5C3kZxZAp9
puWDb8DeseVjvb1Sc9sdofVAGSmUy2Tbrg6hdLYLVoOdEuayb6XRHGGWouiy/PaINuiJjiDZJI2Y
jn7X7z0/jp9ykeUvfnSVeIwCUHFNHp+EMr4kXwQNWWdtwzTGjuaH9+zx4x4AzyXD8qPuakKsrPDo
R/wk5ljB4BG7Bv+QMssn1aRscfTSqFGaY0VLdGdMw1635GYC2+e1LUBYZfO+zeznHJg4r9+Unei1
DRdi6HFN9D8YkUxKmOknJABsM2wo2k33VubGO0TZ5T6KEasUfv5YRgKpI2V+WITHlkBJGto9EwjQ
hzuTjmdC7lMgJi8HHNRm5H9a+V6IIT4s6QBzTnLxrPknCzu8jW0BnhKK6xGm43HB6QGUbo3MMctb
BJvtMVsGcuKLvjrOaRceHeX3rNzAhay5ot50qZWXHZKW+ZTqbAWaJD3Dy/Srju3bTu6LzklvI4VE
ckIEcMy6/nNbm2JrF/ZLw3cLcjODB8TScOkXN8P4beKsuhG2mrjb5slPEaqim6e4/pw5JNc5xUuW
1gSsWDi38olOzohOtHS+Vn3xIlxr5K9wEraK4QmQt8UQJMNzSSSkupoG/zrxnE+29t7CyE/Iw+3y
IFfORc8wGHa/vpro9Wx9tK4bknqAMaXYWct2Odk1b6WoU0z/vBAB2il9kZq6J5inQVxqeTUGsoIj
xMD0YInkyAtdzYhVWoLqBrgjnGuLi9gwgNao/g4rNzqQfrw2l/6La6Fn8hvwPmGJDsUTI6dKXFR+
gr3AQIyVVUm3VaN3x6/T7bkLaLbomwxxFu1ybzktjtpljA2Prtn39A+A/nQ0wSgnYvMYVxXaC3fG
Bk9P7DNvxPWKUqjQc/YWwt0JsysVZW0jMvVc2jV9swvHctymRcek4tnzsywYx266tehbseIBEZSr
LChUhCTGCPoMYgVPyHjFpgGGf2EWGgFMTPSn1bUcVIjfo00c+RItNB44o0N62ni7GRxRoEUDSqC7
KerphhghTn3sm16zemmLaRuG7nRmvYmwiOof7bqLcZ2MkReyA/BFgeLbj4ltXcX0azaYI4ZA0PPb
LHMzb/vY9MixrOTRK1S9EtfvoclteE9w2aA6l/WUHdFS3fh+DTmm8+q32kpbWGt1cg2iMD4KkX5P
CBWiH1XXp2ZB5uOrhR4Fk/atVoa3sWeWzFIZzCR0+TLGE0eNlFuX9FKcTRS/Z2wMSHs78W6iU2BC
US0bl9iATVmjEk4qHHaViVA7UYuNndrsdqnNFGxIen0TLoYf+BgQ10NHdkUZv55I7Qee3DvPG/Zz
FvZXSAEFrY9o3MHp5dZoAjpg+D26dXg15c4urNQ7AoODSsV9wYn82PTJPUMyWo9Gft9Ccbiw8vk0
F9GdV5UGkx70uX2LJiJ6RmD5lbDobG/msF1bJnVbWRD7UVgt4bYWy6EF0/HkhHetmxdUqZoqqiju
rLLlalgllI9PQAvjEMfexrf7lAOVdwWbazfBJ4GQV6IsKh4j2NIbonXsi4mxTJBzRsgGAuhG/Wn0
GziYA34TXSKCbyOmAG5DNK+b3/hx4gTwAAl2kwPqDi1vyIc5u3305E7jgezZEWJ7dJvHjFDk4uBU
M/3vZYQiOgZiRiwf5cX4hW7tkZnIzWKMMEOEG4jqW1ZMr507zHSnmI4YkYGwYkzvvSR+gD78JjvX
OBTVjEzEs5koMjvbD2P0SsTXfoq5C5YkAbhl4JUyIx0l5srZzzjIEBpIiFR0B/uM7dMTX7AtvMBM
uaU5LQPuYhKM0bAvTBHMsF1QqhYQmfs7wNDPtCVgBcIp22iYm0ACI95q0CcbqH1sV0sWHrK5vOlH
VNnup7mqvoMfYy1y7XwTxsWt75TJlsIuv4V2I8iXyRssZ3RbFisK6BLjVJq7Q1UD+3M6zC/ObHLG
oMKLCVSJRAvyt78aclx/ZtZ801b/HLXdXqfW61xkHaYdj+OStGgTJu4RcS6tPRphW3ZzAljyYtmO
s3cDw/CFIcBbTHIAvioqRoge76NbI9/TSx0gL+4ptikxGV5lQKRAopRWv48cAqmgmJ0m7Y5s+cMd
blTaJEYT7apV6A+J7QGwWbr1S6vazbMDcBgAAT1OBHfapDGMp3dN2RLVxsmbJzEZL5mkmAo13C9S
1585tgHXgajHdaXXTSUe4FO/kAXw7pY6iEwfkpqNws6cEyL6aMgAG7FaNI/uV8i1E/mbNT6LmFi5
qbghdigP9OqTomWdbBOzvBP8xS1RnAa4EuuEa+UM5pAWqTPXKK6RxpekC2wmSaAX0lUT92emqNUz
Y2svIgqWmey8ToQ8N434KsPKZYauQBt4esCGg1nRqVIIKiXtlNiC5GBJSgGbg3mIrLWm2+DwaSJh
V8tz7xjx0m2YEFo4cOa7vGXa2JTGgRbTQ1hiVYZOZ+N2AY1I0AHqf2Kkg6kW3910PIkm+4akk+3E
JOQwO7Xu8Bp5ZDhYi/2cuBaBHnZ8M6cl2a8xHOr+wrTsAkk2I1LS5Jq1uT3cZBhZjgqaApt3ig94
HIqA/I55Hxuev/PpYG1dS1qM2NlMXZ3d07PYGFW8y4V5BADpPKdxfjHXxhun6+mQGJejHg/4p27R
GT7pbMb3NUZr+zg8awrsLv9GrMo7YLRzrMbPAz5As3lNLP8TvJcX/GPOc9G3FZSlxT2bBntRJVds
eUz0esfoOZ4Hgh1hWBDtIe2gc8uj6S0H3TvPypJvfW8+Z2kXH5kxBdwtD0sF5UD1zaPOqsFXRnae
BVY7v/TAlTZFan3mKIlOWVsqEA1wMZpcWdBHZbvl0Q8mxz53Tv1eszUGBgDtMxp5LgDa1Ek2hC5w
1FBHx5wwc481BGCqwaZo7+ZB0J/PH73JvvNq8VnZaMAh61c7y+gZVNSUQ6iOv8YGYdjhKPgdhhev
qsatN65zWIKBt24cZjuiYsEXidnBjuoxmyUG7IL2+oXO/QtSEi7BzpnbxF2+VAu+AKuKfRL42B0L
FxPRphDNN3eZNIHcbYzrUN1I1yImNczu9NAzm4FZbw7RYxXKW+Inb3XKQm1iyxw7A0XntBzLQt30
FRP9UiHkgN4it/nozJtk6oujR8lBHh3Jwn5CraYm824cUBEX6L/tKU4DYBIBoH/8tch/0KQzqY47
F6eMAy7D8Dr/PqZfQZ97qm7ypnv790fL/08R6C+Ktz+KSv9/lL25f5S9XVft9Dr/Mjte/8J/zo6B
ea+AbZgRrjQse6UM/0vyJv+3I6FnkqxhoQiFC/Ffw+OVAM5El+oIzRsBeutf+k+QhIIp7trw2Vho
XARx7r8leeOyfpKJAuk1FLAK27dIakA/Z37IrQopvgA9VEtAvKDxDkulvnUqBUmCVDFcD33RF5er
gmz703D9H7Bovw6s149FgOWqVSf7Q9m3qld/Thax3Zkz2uIEMhflU60Ix4tJHvxLftUHxPm/PgaB
OYA7Wpk4pNaMlZ8+xi8H0WCpUsFMluInWi3iQc2CBNpkZR/4ibIewQq40bYxeo+JU9HLBwgWHAbH
pmMKVLFeJIeiUfTXsQJwZDDxsdOfGKzo3fhxh5wWcViQa91b2y5pMcoWZRIWHGEKYDmIxHpMwwBB
dyjbgDFQozGYbht2F+awMdBUa8TDTy4sNTItbHrJrk/MOTtsZIbXGvTkV1KXiiSwpgq8wRqZ8ZrG
S/roDzEim6pLs+hi6srpAcwi8IsmJpa895AtbXqzYoN0narzMRbTUd+kjipGUAVu9mDnKc4pM5zS
lF/Z8IvbClBPcVjQ9bvHRZqGw4kwM88t+CS5bWh15zuIkQQIMGqKTnNTJxXAzam9BnMWU8Iz/AA/
G/WR3P4vmrKq8MPWYdzQyNsyS5DiFc1UXWSLbmi+9TF3KjFIwwoM0pV08Ofn69cMmR8/PLpnm9cD
vYbtyw/QvdGAKmsmwsbTUNm7IQQl4NDvZIxKHHkCT/UvT5pcKd3/JRz98YG8QB4zk/Vxkx/foxhE
V8Z2xRSV+p4GYFrl7qXb6pEuDfZWTC0WWO1+keLeH3v2yAiIcHyATuyQSG2vwVUNExYZ0JABB6qG
+M1eIpezgzNM09G1lfk9mzFu7dGKkQ4hGL3DWaDGHjuvXX+qCJABlCUawRqvfTQWLTQ+M8wJ8w1T
RgZdLhofcRJw69xNfBPICkO3je032CZssxLPtCipb8zC9/GCNH17zgoMwVvlzkNIAzdKXpayor75
t3+qVSZj+qsY1jE+5tT4s8mpV7kmpopx2cVQsQ9JrsXe4hB2BIZoXv358z6QJf/1U61AH0XCHNB3
68OiYGbuAPI0MoM1ueCtqEgci5VdbYVfT9ekITOJBmWRkb2RsFNLmxPHmBdkcSR+/RytMGo3U+3T
otpJMypx0IIqw5gwk3G4+GyHMPbQxFXGHuRhs/OlKv/ycFu/r56Ik110QGiVXUhDyJF+XtYiePFR
Ca4nKMgYpwEWdclFUeYcswY9+hA3eoaDeUKu5k4lBl6rkHash+an4D0tJJbQoIw1qJc0BCSD0buP
UatVq+4ZsjmK0LLpBkAE9ThcOJH0Jmw1IR0efEwWJENNen3vdUNJwgpxcrs//z7r0v/rm7SS3AAa
uWoVgqv1TftpzWYQB+oTSG3AQcO6QjRX7pgHlEfS2o2/3EhzlXP/+lmey95LjqJrGr5vrDf6p8/K
uIx20PQSLNzpQxBnesFEmblQdlVHM2k7CD19pZ9bvzRLklx41Nw+MK6VWPvnb/37PuyRrO4bmDXY
En3jwz5cjVSbLbD/nduYzS7qLLVZGrGumfCImGJLiN91Xv7lU39sgL/eADIRPAJqVoEaurIPeve+
JIa8cPt4J8e5zbd9IYEmpn1dX9shY0c6FxN9MAVJYVu5mcdJK+OssU5o5CWaZ/jvgzUIxFfg503i
s3LYEwzfOHNliKdubOAwlPjkeJqbgeCN8BLxParOzgoRqxVIDj7RymCVgw1I1BcdOntD1GPBpw3m
eEOfBbNv3rFrndvKTj6pmGUIEyCykB1WR/iGoLyHNUtLIIbQni2fXdMjFFwKAWkvX5i33qXzkBzN
IoSaMIGUBWtuJgzI07SgAad6BaNoXg6dj9ll4wy+5iRZD0By/vwD/7Yj0eqS1DH8wITWmfLDD9zH
SxT6hAYynh79bwnYn2OzmMmFThE5GJms/lufpwhLpUJ0nFXL+POjrdkWUFAV+S5Br7N3WxAWKwRe
bEfVy12M67b5y8P024trGhacXscEcea6QNB//cRZWxGqoIqxEn4+XtfYPMxdjDBIZtPjn2/mj1CM
X57b9bNWlwbTRBf/x3otP724BZkwVUYdsjMnPV3qPrEPg0xnIsboRH+qCesdgkQofYnrsH5YYsfr
Nv2Kitwk42B9/8vV/LYeczV4z9n1saE4NJJ+vRqGrmFttXW+4101+1MOoep6qnP0e2rMLuuIxmmV
ZstX7ZHOkKi2e7KU4+2Wnk6JPZuoT9qkOZQhXv+/XNla53y8T5bpcm0uBmD1o2z56T6h9wvJyVZQ
4aFOZocuq8y7FYyfguJFTbfSwUkabyb2h+2EKYt0KDMvXiBLJCGNf39xtuEcmkw9lEDn1YxjcsuU
vfaOrqroJTS5yLEekoLQHv586f/wNPHzOph6HJvI+h9L909XHupmSe0pQfXHYfxYu0lDiz007g3R
VP/2NkD8kcPNkWhxSTL2P6yCDmIjy9CRCAAUdU8COvkxlVHxOkeJee3JPnqJncU54aZe9mNneW9J
WcnLP3/ff1gf1vMhDxE/10rf/vUZWlypx8hxQrwqkUz2gAuqxwFhy4FoIlBzSwQy+i+Vl7n+mx+e
Dr40iYQMS9Epex/WiNSwm0yAKg7yJK7Voe8KIyUBQAIgLTHFP5V2QdMizEnJzhV6WB+7c7NFqCl9
zBaFph2DStQJIhROdjDlc7OfB4tdqrYT9wkYzsLBoTbSpxEJZr3/8w37EAVNHce2wUGYslsh3bM/
plNWIHbWFYcZLaA5vUkQBxdbJ2xR3Uyhg6R/aWs6lOwvciRTNln97IaNqrjgat477LzF3jUmm3Eo
84bxL5e3Ojk/3lyKM5Yn/lGAbNaHJUrWEXGB9egG7I9LeEb6tvIXanrumIcTeGM8jbcKUUYdjMYk
LqbBkzm1mJ21B516oDRikmNoQsZ+d6lTKOYbrFR4OVXnpSugIRYQefq2voZrTMtngpv9TWgTpk4t
EJUFKDjplKJON8ed4XeI7jofmt2THUFMD4YBCQuwwTresqV345cpSnR8lSAy3YdwubJrwGTT44DX
410WQIv92iBOrqGOR66HQ5+Q2ppYnT1K4XzBHCMyNlyIW9C5/OUhtEb9rSTupLtSEXyUgLFxz/My
pquQMkpWY2oLWG19VNpbSabElwVByH2XNrGzLdGUHYHQcnxdwqj4ktTC+ZoxUv9mwvQ2YIfR1lrJ
EvkrEc1AJuauZGtDFA5QBx5mzsPcezMQM5Ha4uCGsf4cJZm8d+SA9OPPD+I/vLkO+x5i2LXFo5wP
P3QU4felW4K6ThndVRLa5EGL0tlkcVeCWpus/8Zyxe66okctMKSsXb8uFX09pmWCDD0YQ9U+tNMs
g6FO+j3IQWu/tHKkjJ9de88RtHtXvTvsY7NRf9la/mHtcFgwqS3WlYOq5teLoJqRKSwZEdBGkPu8
LshjLke6vtpOAnP2v2pSG+/NTs0MAuP4L/fgt3KZ9sO60bIIsLnZ5od77pULyGPLCwPGDuDJTfjl
YWmCWCNWUZrRfLIBff1lhebN+P2VJjYGp7fNf/gfH9ZL1QosjIIbjzAGjTSmBRjedFObWDMozDky
cbQaGNAyoR/hKhVY/gpDto9jWhTuxtOh68C9NMQFwUI0xyEbWE6AwEajm1gS+Sgg7AHyX7TxVmU5
iNBSMKyHMwGbf7PIljWAYZ9BqFeR+RoFbOwcubkJ6g3lJ/fIyyJkv6lfim1TeMxg/dwoOMgVJFcz
u8wWlO+x2T2apEhmmzLX3s0Uie6pajz5rc/64g45b3rbZUmIHskDo41gg7CdQ91W4R1a5To+uAgk
vypWz5yO+pRdSxjnb0Nuz+mOTnZsB4OZUklPfY60bwpTFMR6WPIr9Hjsa16SMZqiroNCIsEvpRvX
XxYf1k48veDDBH8BrMN4wfiEBCKxMlQ7Dek+b0YTDrCz59aDwFVqSC5dunALCeq7XzqGc1ukMc19
lWET3VhNl7xgiahMjqj1RHgayJcrV4OxZjCf2QyXSeK6qTosi1vcygz3I22ZWNNywNGbgnw1Bk1M
vNF29Y4J2nUErLp1Bju/9Kq2HYhGc8XnhCD0r9A3GS5gzXGumUTWn9U4IcuMsQ58M0bN7H1wSAdt
Q0N9N3HWlFu4AcXtHPfOU41r4hbNMT5M4U7Ps28jX4c8BKIujbNSs2BPGHYmS+B3KGoREV5mMWZI
R+Fn2071DHhyWl20K5Oq/YRQlFT4pCfTbdv7i+i2dlJ6j2kJSWazpLW4kgqeFIpdqi4mRBWTryL1
s7PjzIZxTKsivclcNRHnFZfmSTIfQc6MdSbFDjtFA+6p/2uwuv1XnfE/yoHGYVL23X/8z9/XTdRN
ROlhD6cyxWj56wriJXS2TL90AwQSRG3VISwgfBjXKmb0ZfjTtPvz5/3+9ppA7mAvcw6jKWh/+Lwi
BovbiYINuagd1gx7uVVst3edCbrqzx/1+1dDoUdRQnuGSo624K9frRjzTFWAWYI2a73nxMuzaw+c
6TZqMUPTn/P/sgX9/tUYL9B+JGSEeQKF/q+fZyKPdivV+WRK+cClipYxa4TcpSiZef/5q/3eM/kx
ylhtcIwtfP7r18+ykkhklUr9oA8JedswGFNXpfbEaUqZ37qIQJ4WGXUZkWfJdEFV2wEfHproL1/5
H3YAjHPcXIMhCWfOD5ugXUm1yBRXkAc21z92LeEWOysTuIMG8HUhtLahJOezmTGp/PkW/NNHS0pP
OoiQAriEX+8AZlmzsH1C1GKknCSmOAPxaGZ+0s1YnpdiJqJd6Owv56F/OMl5zBZBfRt0LX87D4m2
m1Slcx4pbdnTgXQQzCnpkup04zeKzcCvWwfJ/0CQnN8nf9n7/uGB5nnmu3IBXMSPnfGn05hVOWZb
ZUiLI9eV70kLi7nmBqO8TfFaDbACvvz5HnP+4C5+OJwwmTLoJAC1Ba/y4Zm2jBm0EZJTcjCdLNmb
7WK8RtnQTZuhJfL4OPqz9gJH5VEZ+NoLTfCtxK3fja0NO9+XFY27bEaEDGqseiU7wMX+4RjC33vG
uoCDsGUPzOYlKvCTWaSMReRJ3LqIPN9gPnNOaGmRXuU221SAbDL6zNScNs0ko5bEPyQZ7R7WlPPZ
cK1FbyxPs9PBRASTnlIkQx9NiQiJCF//VGFpHAJWQN/eEgiyCh5qqVZpx0qZdunI7Bzp0Wb1k7BH
J2YjJe2GKGdlnlLjOJMsCzezmOjTJbR73stuDtMVkDa9TKXjMT8D9gjZyVQ9Xwg9FnEeVvXqgkbq
9o41YHAUXY5rL7EHtjcdZVmI+9nrVu6TNz2RKNLclOh01ivwQkb/9oI/LhKWeMwJugMaUBJZj6S0
DxkkDLF4ZQfBPFkDNiQtAr+a3LRzhk6zNlpHMMSArkMkn7pv4VN+p5Al23xqoih6SFIG8sEUh/V3
b05CFx9fjuQIrdX04PRJJlAn13OzhWhASm4BkZdcvz6OSWGri0TAzJza6LJGd31XhH6N9i0cuuNE
j5BWBa1CjoNtFueHZXS7b4zJUdUZlTY+lYxMaF/KGa5HRXVxDhubgAnbsldb+xJazOwau24+6byZ
3ll5UghZpHkjpI11jRKSmoWD1dwyA6TSaEEVwGdl1Rl4lmQJ2B1nSZHf2DhqauCInRMF0Ij5V4ok
bOUl858FdnaUdtgcwyi09oVVLdNG+hVuR3DJdFsZP3okg1gJ31lFzfgyFXlRHog9zmrc+oP7WSdr
TBvJNT57PiU4DDZp52prkox1N9rtoo/OJPRbErWhJjPd1O9GrNU7PHuoDjWoqu8UZ8o9/x/Ozqs3
bpxtw79IACVR7XQ0xXYSO06ceiKkbNR7169/L/rky2gGI+RbbIIFjDVFiiKfchc3NcvyFLu9EwMZ
FlYN4lBv8InECuiPuSzIuyZUH95aoGUH32pUpN+ARcl2xSLnb+gxTG8qCzIfaoimgegGLvZfUIqT
v/QFvy4/qTVOotielHJwXTb9nQEvqTtihSGXvQMzXt+ZWFqFh2keABRbDdKhMmggIwK6DDsYNWW5
QInSNcu3wmBs9w0sDmvvpUXxwpNk5d6IEQ/2UeqaTETJOxm/aRIq58hPdOG/Jxy64em0JEjpXdSb
VqcR7CbMFvCgB3NfUB5BCnnO/Yo+a7gzxZzct2EZndKy3bpur52CJtgAaqrU8aS5Kk2FMCEnd1al
KSIounVKy9UZJEKUXUlnz6JZ4NT29CzyAeCKRJtwI5S5Elp4r44WqsRJhLF6AAcf2U5rU77p2Coe
rKHU34XBgleWF32/feRfXqskdQ7YQRXE0AxUP//rjukg0ITOJN29l8Of2nUIwxx0mI+/NWuBa1ZZ
5nGYQ2vjMr+cH1Go7mHNQQKP3N9qfmXdQiXpHQeLGxTvuBpmSgdT+by4mCzenuDlFc5Q1IJQOUJd
iLLm+QTnCX+jeqBgZSyifJfaYDIN+N6MZ6ZPDg5dvMDI7r/i27pxm16ZpEmMhFISol+O/VpO/2tp
E/zV9KQRLK2NNrkoIW1gQOd+XljQjcx8pUWgMnKd5NgEUkLzTqFKzmcJcyMUvUTnV+vgB3+r5lig
/QtFlx511v3nNAnaw3Hh2ABbyZP3hBXBeOC5O8jSS6XBiATYW0IhlLK9T6Oi2cg7riwGNU/Dcmmg
moK9ff6ADqzTwXKdYD+mUOcMBKXvikzr9tKDhH/7jV/Z0tI0ULwCZUO8uN7SUWJ1ybDIYA+zAbSY
hroawDMIiKgUPGICOxz4ATLNt0e9PDN0SR2bDokkBaGnfj7BGcGGZUZIETFp9ElPuWtQz87mXCef
1vACD12tRNux1zlljU48O42Iq42ZX1tk0h96TOwG7yJgpFmQI4Qogj1eoPmfgmLKN/Cd4B5yGoXP
t+d7ZZWVaJfhWKhtsLlX820o+0kb9VlEqtCGO+JqVs+7iMMaRX+JM2FsROIzBlz1RlB8ZVzKy5xV
tiSrdFx5vs5VaCGcNxvuHn1f+JC2SP4AnkUtrM1D3nE4dmhWxcu/J3vcQ4IcVrXHdeLj82EnO9Ds
mv4pl6aluydnZtsSayHdhKZWt4GWuHJmMUOKbYSsCI9Zq8EKqEotlIHkgBU1xvOFcMGeSMc9DOGc
/QaDLe/hrDjwELxGiw+3X+yVTeR4fKeCo5lFXjfFnXSIdAAY0SEEFw4JuO3vqe6Ld1rWehtDXXmX
pOmvoo2SbGPdnk1dNwX/BFpHX+ZSf2vKSjsEmUsemVNIhjeHNPNBwgT65+/EYHoAfqnn0ihQqnd/
X3q1VWSuZdKm1VvT+eOIuvwiXDe51wP0ZW+vptqO5wnV+VCrV2mONeQrg55pHJLb+1megAq3AF9t
fBaXuaJBUwklPwAFLqfQ6nylTNkbIpnTQ1JExVskNzBmoeP1VoOY6TuAzI6356VfvjtcYgH3CeQu
TctYI0Z6Mi2kotIM55EaqHqZ5F4MXpmLpoJBJqvHIG7Gj7UXedPRLfvuOaVq+IXmWnMKaPwoirmu
wX2nZhQBGEsKfDjGoNxXc5bcWzrg+Y2Xblx7Ypf7kVTeAphorU4OUp6EZB852WhAyR14aZh9isYq
6p5q6mw0ZwOErnz8AL0Od1UcNXonR5hZa3KklgcvK1LIqpHzVQDg6VAyxhTPN+rS+Y5BD/0OEwbn
xyE3o+/CaOvnCaxQsmvSIh/xmciHT/niSmef59BrIW1Y0ASG2IPrXhkdhYTbb+fyG6ZEBNhTZ/M5
bInVBtcR1iAXiuKDnDALTI3cfZzc9EcAaeLl9khXIg+APFw69AS54L11fIUEm5M72Oyg7FaO8CXR
5UvNwX2PJJ/5SC17eV+KevzQkzI9yhIYS2rFQUt+B9HeSZVkA6oBYF4Dh2bO7We78sIl0A+lEqUD
EVQqsn9/5ks1ZF4Vx7xw7FNPTZQvR69Scu7okTzpHZEnXKhoY5u9gg5XXzwSVAoi4RH+AYY8H9WN
hzmZIKPD25ylRTMAxZxYZEuNGuE4iV1a6LX0TYTfMLFI0R98sXDa/G2IvvZAybdT5jfeSAklmEeI
W8DZnK+ubsb5Ke/t0DvdXqPLsIXkiqNDFTEFgBVj9bSODnu2pMbROlQ3JEJLyOjUUxbuUT2M3QfM
xoadXvTwg2XhQVbhzvrv9iNcOSJ5BOqKYLH593WH/RUnc8W7qauHYDaXKD82KKT/Z5nu8uX2KFcO
SIfAE8FSlU+a5uqArOcWTAE880MZLgikZKOuHZYUQzzH6TvohEqt//aIl5+Ggri5knqaCzZHrAXC
8rkyyrqJrYPo5zIkc66yF2tx6ncgpIOjhg7L+wh00Mmaq+Yes4cUA2TYq7SMU6f5iOWmeIs1TnqK
dfpYt5/t4rVDZ6GcCUSSZqa0DfP8tdcJdLQaqsTBXVpKRz2x/9elmBsIQWjy66dyql0ERToZ/kFC
ZAz2Rm6DX7n9EBffJw8BVNhwkWA2PG8dQs5hp+V5OeCXhL43MLh8uQdODVinw9kJp/EU7fchOdwe
1LwydZMuIl+mSWZNN/V86p2BkxSK8oGy9MEGtpVywYRUw8JuZ5iYHeOpbONeFWaB+cFIg+g/0Jbt
L7hl488RTUiqbaZb/5mRf+V4N5HK2MWuopFidxT8MEpRCbBtiw21ucvGP84IRJ7zPmuQwU+C4Xkc
ZPNMEBsDFU9mHKyLHGSzb3NGn9x4giaWTeb007LR0zy0Xai/zwaROf4ixnC5H2QCjwp1UuzGUxtp
DpPnjN4TKeMzlTmBaW/EL1fekWdKMEF8hSokXYX5s9QGFBub5hA7SbUv5rx56mxEi6QUqPV3ERTh
0NvaGBcnAoEMtWfd5I8S+VY//+tEmNvJwvKrag+1HrV3qM3B+qkmB1zJ7b1w2VZREZOhLD2RxFJ3
2PlA/Wgjma8vzM419Xc9l6qvTVZ4kkkjD7Vb1PvEa+c7xPwhFFg9/LFo0j/ffohrK0z3kfo+XwCH
4GqyQMTM2nVkc2h0ESvjkfnAeTD604wvU2rL+g5IcZRvTP0ixeDLE7TmqBlw9NM/OJ+5Dk4I0ObU
HlDdMO+LBTJKLrQYe7AgQ7fOLk9oIPxoilY8/Ot0Fa4MwAZdSE9pS58PHGm1UfToDRyAf3vfcAdE
iqKfa9R1PMj9+6A1Er/RE01u3MsX5z8TVhuKA5l/vHVVoFmQ2bKgJx9yvUkfJxSxT8jSiPuhy/U3
Y570P2/P8xItqQYk/mB5beo/a7REI7Wgy5cYvR0PKt8eNQ0LDYUEyQhAE+4fB6ezvZ00ueN3ulm3
qBt082M9TnTnY6MR/cYLv6TlqOfBl53Cpg3KQinn//1RlRpyJdwp7UGbZ5Te9+hgmZiQIZgU7s1E
S5CmXRoQNB0sEu8AsU3hsaGxK1mDGqExh8rQG9GUCJC4tWliwNciXLtzuB1sQmo703acnHp1whCb
brahLdF/Swae6AGwd/I0Eil+R68FtYlANzRqT1kj0O6gmruvJ0E4jPSAXN5iSJ9803qQGDuY24jP
uFhTf0qNEf2QRAoeCvdm+ynqM/zYeY6vpjmlMIHHOvostBQVyaxdBp32gF5CTw5xeGtLIIanKqyj
rzAurMdlzOd5r9O+wtxQmCkQXfCa8BULEy3AOiun30FDjfAwAuU9GfQmEK0DN0zXD21PL35pvDY+
waDGYLaIx6hEW9accZLD6uOox+2U35ukB5+KETFjRQJazDtYBYCDBrOrjVM6oHJBQxdbycDK5z+z
1zT1QdYx8Lnbm1B9TGexKO/cJgXgAKc2CGbn/J1XId2kMa5QQtPm4Q7QEs65MllwCpHdxr1KbeBy
MCp8FOpJP2mIidXFWlelTKzQyPEtE273ddBk8S1zC12nuaCwctqoOT9JUQO4QVM8fSM6Mg1MNLUM
HeYqE78Sq52wBmsztD7wFG7+6EYXaHtXaMv8pg/C7lNKQdW5bxQ2Ee8tMRlvkd/JAZM3yHTAAnKG
Fw9irb5vENiUqJMugouySwtE0IQZ+VUNQklZx3sR7Pdm+uS1NspCCoHvvm8qIO+HybJN1MkB/EBy
FSY0HYyCo/sBFcHeHwQELKTPowylrRYNo70ce8t6azWYY92R8HpPE+Zsv7O4WCbQ+D3OqRlwx2d9
noWz9zIjRL2ok8APLa+H9s1JIA5OGCEgZ+B9uCMHwP7WqZe889EpKxB/YN9Zfmjl5fcUbj7Ils4u
4RHlUW/71mg7dx6KqMMxnehEc+ZYIWFtpMNlB2Uo/YZ+67ifM0Ahexu+LHLKfc7ltqBeT3G4GIs7
NPFDw4f4o/9GgqLOv8pwQPxy6gRlYcrJ4t4e7B5Qz2QlCBPaNIOwxoq034QzlXGw5jB8N2Sd+2Xs
qFTxO/VYPmLTUZq+BIUDO14ia/s8h3WF1VSXOjpGFl73Dfy9HOjhmPF/rZHW7scJlYnpFCH9YgPl
wS9jl/WNhFtFH8x6qExoyH4W8kTHJoLdu+vDbsxe2Npt+tQM3QhR30E7c8Z9s9h3Cc5TPueBPLZJ
PA77WW+18Z2nh+nnCZ1neQKqUFl7W7PnvTM2hfSJAfFkE4FEOtNIqc7t9Mymbu7hhbjsZjQLklMb
5EPkB9WM4VrLP9ap8WhFnbwqXeDW6Xmf7vNYNn/oOSbuEaWUGpXezLJ+oMPgTVS+dVqcQYQ0Shg4
y4e2FuJrA4ij9eUQoniARkr81dLKJNyj9Ne+pPoEuUhHORgGB+46nBmpM6Mtk4U/bdgTSG73QU4B
ph3C36EzJB6tKuBXyJr0MRKzyGeWz22YNdmz2dvoOFrJAJYaHTdzn2Tj/BV7buvl9rFz5SRQBBfo
LcBiiLGN82PHrBtuAgM3XiqM4wd0ZyPUUYvfLoS7Z2oIWxijK7GMKuWpJiGtHi7b8+FCqy5mlDfw
UAgMZGPocpDLIfeSUn9AXgtQTX2E75ndFyDWnm5PdT02NGHmyLlHv8GgA7Oeqj5gdU3H+Ojlonxf
zJxXvYmuGN7H1C/dFjml1tT2Xtm4Gwfu+mx3KEKTNhEgUy0CY7U62yMNGfcZ9PhRVGn6eWgdZGqR
Hb2PYzzibk/yIpahhm2Du4GzReuGhtYqWrQ6aJ0uWnqwlBzvzqLm8yjnYHmvsF132WAB507K3j0i
rdQdSoRbd16Kg1OGAs+n24+y3lrqSdSaq6yaVpezumSoGDlVbg0OnmLI5pTG9OJi/fo8tyGUp1xa
G2XVi9fr0WVQWxmzE8F/rYKmLCnMMTRxRECOrP5A9fXtPOjyazqm+R2BbPAehcnmZ+8Y2t2/zhME
JLgjw+EvSNvqwf5KgVhsqDXJIo6ofllv2gQ1PwkC6Ak/9R+pMhn49+F0UgEdTgKl71dc0F/DxSAE
jDKp9CNCwxwdXFQnEN3mSz9ipTH0lfbr9ngXmZei7HDneMCzoaHarnrPfw/oFTDJtEU/Cq+x30tv
TJ56NExOaDtEWIhmQ70LcGm8l0maf8WqD1s4IWnw3H6MC1qqegz02y1yDao0cJfPHyOsNCuHyiuO
LfTU4lMLaMh+FFWif0UOpuIAG61o3KNGiegT8aF7hMwzVyhEmsh5g79dPhsOH/2hDkwdlYhajBbO
kDEajwI7BrFrMTHrkJVR6jrAb2AnFXiKo3HbJ8AFb0/mcq/aFLaocLOolD3XLVbKBh02J6OOoqqN
e8k8O6hp9mP1lGp2cGdqWYL0p6gRIUTe6PbQ6vv/O84EjE6gwl0Cj5JYc41X6Nze6yE4LX46msi8
YA/7kFRDudEWW2fKahTVb+CNgUC/eFlwhQzZRGLxC91YfiXoAxeTnT12sadh8EIxBGu4rXLR6121
nhrfPS12UkKTfPl8h4yuHEA24voZkrXWB43Y6BtC2/V+wk73RUcM8oDmp0Chd5zjj2WHlunizcWj
xLHg1MRDvXEwXF0EincWjHcl5LA6keRkp/gRxQjXVgXnrPMqocB6zQieuGQiOdYhNYY0G1/KBW2J
xVcVQ0UQplrMLXu+DlYeNEj54kuoQUVG4Sj3TlqTei+FLMPfSd1Ph6QiHm4HMZ1irI1e5q4O73Ho
w1LJKuZHs87roxeE6b10ivyOVlvoF3mXfUXGFcRe5kYb9+MFVUk98Ss3kGOZ63lNMEvKdgIYiOhP
IzvnrW3CxQlp6FBe10Ldh0KOMGmWeYJIPhpRdEQaEAUA/D+MRHuh5w3Tqku0jY/0om+mnsqRFARo
Dlj0oVb7SdfKHAKwMflW12GKkLUDsP158D6PS+k+lHGgiT3dej3ETrxfwr2kGKDt8kr095MwNWs3
l6qFuAhNPGn0pD5Xdmy+n4SBVBTyNUV3vP1pr8MM9bx82mDg6KLo+H6dv/cBdGfRDemMwH7cvgck
Fj/0AOr3ENLCrTemArXVt6bCKMbjO6N3tVobROTgL2cI6tGq6V4MzSleNA0L9zAb+p91KJDaniDn
1UaFnqLmtMelt7cwFGo+62eAuUlp7DXEMFehjh2ivVl2ADbQA/qN6LtFPwQ5Db9JkuibVaRia9Iq
YlkN+AqIgUvHHWTZqwiyEUbYWS5np7n0WHC32BdowhV3Zj1B7oLZAt62TB2MdnLjlE/cx+k0zegd
m8H4fPtdX5m7Ko2TmynDt4soYPDoTpZhvWCkC7S1SbplHyayeBCinemDLuZG1PHaXVrPHYAboYAO
4BhdiPPNpVF3Dhhv8TvqYvcG+NLpEcB1i0iCm4Jzd1s8zffKFRbrZXyibT8UpvzRo+za7CREGCqk
ZtKQmwba/HNINFLooo/oRzsomZ3QI0u1Ezlk8x3NFPkcZlPOpgmr7t5C+3TcOJqvLR91XDYvpWvO
5lU1OZxbz6J4hOdbVGg7/NXTx9l1ENmmXe8jmicfb7+uK1eBSb7jCBrwRFDrGLHuYW8Aapv92kl/
9N6IspkOsz6r65x+DerTNLqW+9tjXhwH9FEJR5WGEtE35aXzN1YvCCZTnC2gn0r3zbDk6Hi4aUgR
wtgi719MTw3lgiyAz0H1ylyFwHW4jAuG1wxltNpboN4orxUFKt58RNTlS/uAS2a3saZX50cypRp2
iu6mfv5XXBqgNyLN1Cv20ozrH25Fg6ZtBIgKhY67vZQXQRPzo7fCTW7CLOQ1ng/VJGz/iYLq3int
8msCNMG3YwBTWzf31XEkG4X2qqEavefjVJBBwFsM5T4PguXBaosZZVUWdo8LSvBiBmnhkzhX3+0h
H54ifQ7v0QWdUAvE8e0QdI71CwlxeUxJ5jdW4OKDQbeHYiHdBxcfJTL48ydrDMTlAqCIexS8vI8k
fdMhhHyHudtMdZ7i2JvbK37l5VpK7wYOiaQqL1crQdkVe4gS20VQGw5FJAy+Z2gbfrh4Wy/32tTY
tK/T4xNdn+opEu0L3Ltij4QL6ohJh65ciPJUV7bZqZoRJf73qZGfAzkwpMPxszpJjUCkmTU53MvQ
dj9GOUTHAoeeN73jblFv1w1UrgbL8nhhaOA4gAxXKbhrQOiQaHzvQXbRPx/BGgJUm8yffCzm2xbg
/iOFz0E71pqVHETadfvbc10nOuoBmCZHnpKAgLF9vm3KTgROgEbt3nbq6V1VGtpT0aD7r3jej8s8
xQ8jnYBo5+VTfrw99GX4psYmBCbR8vic1rUmctkSql9QMO2uxBVd9slwcmGjNDiMm8FdLci9HqhE
9M0uojToIByeY166JFQ7/6RLUR8dHaDmu3rJ5Kd6BmGJVaUWfQ/p0tH6HpCZv/3IV47Rsydeva4w
L7SwIbffw0NoPzr2PNyPUZEc0Q1v9y6opI+DJDT/90EduvqWqQBIF9mC7UCRIhcu94MXxH/mpqFc
q6fZJzdvx6cpVk7IyMIfbg96AbhQG4NtiZARh6rSujvfGP2M7PCk4VIRwZiPvsUePXxftF2QvLEK
ZVoWJLBM91UzyPssatPv7WJ18QGW6TS9H4FY0ovsamif5lzAMXCHOvl4+xGvbV3Wg1BHZVM09s+f
sMySabEj4hvsJBycFsrp4NJUuNfbzvoz9JPxKGqZH90q21JuuHYguYDpaPxBIOfFnI+sJ7GQGSLr
kMnMjpaX6O09L8L67La6hnxA/eOfZ6o0d3j/iA0qgMf5eDXcryzyOCXaFGVmwDcJlNMy8GFsi0M+
Rb9LYSZfaeBtgUqvTBQfY/D2lCFIktedbaU9nFgUY/d5CC1Tl11+32dpvzc0TZ5CsMkb9+uV6xVS
PIoTQEnBkq7JIsBwa5y3QhaWgM849q5VRPeACM2Ny+syn4V6T3hOAu4qzsS6yFKllhvgvFLtA8yS
O3+ZE/s09EH7dmza8ZhMk3aqtQol40hHr2ks+u6djbYh9nZhbu+oVES7UTeS59vv+crxYiuACNUf
YhmK0efvOZmxVR57nU6YUQ+PvdGlaLq58q5ogvaDZ43m2yYpP90e89qSEw0g0AmLhOhw9RWNS5oZ
BfB5ZBDaYp+Fmf3O0aJ6I1W/2EiKRAALkt/PgUIGvJpZJfUxp7vt92GSPOr6PsGcJYkE8M1B7zcO
hiuDmZjXeyyh0uhck0XihLKg5nourxXt7GKArtcFoOunqRcPfYBu9u0lvDYeJ5BCiALjpap2Pjmn
MloDHy40v9D28QnwsLkl7H8nAL34dTz2G7fQK6LsLNWD1AfNiHICfRowT6vkaKFB4RiTwYCG5k04
xkbOr2VB7hSLIyj/e31symhvLRWAHyNMkaiXgCNR6oSujxWwQX2pNLDowOkedeyMs+yIw21UHBEC
iP5MosAmBpcYtDhNcFC7CksoXKLjajhBqEeLUwudqjjeXsSLvc+cSIRctiKFc7nuDpjgNouiQjjN
tTSBNAUdxdFf6qU4FGD/Tjqd0KNpYVV4e9iLMJZhCX6oUNBy4oBUn8dfOUpGH8/Veix49NlsG7+e
bFhwXWEuxNGjt5HwXXxrajCYWrS9HRh46+MtnwWYM4vBpCK73bmJA+y5LaZwC4x1bSAQ0BQYYaFx
j68u70ojea+13ENXPMB0qbPHD2Vp5Z9vr921fU8nR+mJcI6yjOdrN9qlKTIkxtlYTvdBH5XGXp+V
/lLFAgVu81+ZfB7dOUU1YM/Ts0IC4Xy8JuqHse3zwM+LlHpjX7QlhvIDveXSKJuftyd3ZT9yfrB2
r3sS39zzwcbZGOIEZhduy3r7TjfnP4s5onlbpf29V2Q4K7NlNz7sKwuqwHNQyeFakcitzuI5dRyS
GwttKncwHtGZRYNnmbgEIHf/XAaj3/jmLgvyakXp1yADQKsDMYTzSU5WCoYbVjd27lp8GnGBAClN
cl73OQFeCmoyzAD5d9gZ+VPjICFKLHKyx2a4m1xvC0d3dfoEc+pxOLjFaj9hQBNgYIdCv4NczCkf
SoxkVWE3hyhALB9vzF79utUpCpmRao8pST4oNJ1P3gEkni0RpygufZbxQJztPKYeFiMJwhg/FyzB
7urWdAG26725Mfa13YUGD7h2LiqKTqs3LXsb/R1Hh2aMsq9vAdl5i3hdBoC1aT/2eUKnPx4nuRFe
vbbg1lNWOGEVzwHAXMuFtnQQINNluLQ1oTW/ARyc9t+A04DJ6kttaks/scwZHIrrZc9u66IRhC5+
90tbWuUkKjVn8qckLvKT6yj6rjEF7gd8YcfGj8l+ilMc0d7eeV3Y1T64fS/Hu9WKoBsHU2T8XHIR
vSRDh1ds0dvgk+Rgg9CQaI0cKrsEPAL+witwmJyabJcshUiOneG28XPhmMNdEeNZumvaPP9kBxaA
sdl0g2yjMXb1myDEJqpkY8BDXL2aWSA/XyaT58OktU2Fw2v/2EGZP9QjssKtseTfJw84XNh71b2+
JO0uQX7tY6bRmkE/bMYT4/ZJdOWzoFMPvYrwAp6VsTr29N6dk76dcJsJiv7LUo+2uhKT4Q0SzZZC
5YThRnh8UZWguoWgoMGNSChqXRRDi6ouRy8x/G5qJR5z9uQvAUj2Oa9a6O240C9+UtVFtiMIaajv
xeYW1fjKpEk5iIKJzlELWWvrpKCRmiHEBypnVe4qM5wZskWq7QCKqX/s8zndSgouQwET9UIOQqro
XDUXoE4g+zSXMVQqk3J5O0osiIFM4zVq9VuV38vZgRyl1Mwg0AMvALRGZPRkNjQ60TAnrxLFfHT6
5CeiefHBQH1qf3sHXZuZQi2iEMnFSXvg/KSzcU0xY/6gJCJw7kTT+1S5WfkZ5er5X2tn0MNVbMp+
pWYBnfV8qHkwmrCsbKTkUwes1VTG/c8eA3PnSJsKb+DbE7vcqIxmgV5RlXvAUevRnDkmr4hMgsaU
CnqZZD8RwAX1mya6OC0xuoD7LtWQO9HTqvxpZDjLb3ydl6EWnEcYcATjijG+zp+8RjrITo+mP1WN
eLNki/mRTdNvTPTahlH8UU9BW6F5qJ//FaaOFgR43KpRZpnQ/NrZM9rZqSm0Q0HV6dPicejeXtkL
mBKXsICTqJuqTwkpeTWiaOpiwLDIpDfuueVRn4z+0PUtLCbwgu+BLwjNz/BeRadtqL8ENDpIO4rg
W5jVxvvbz3Jt+0IyxNOTXh3p3Gr7tnM31NOYmX5nR7B38UW7iyErnxRKd2OdrwyFzLEqCNjI8hJt
nq/zNJum5vS2xExQz55k4n4kEw/etuH0cntOr5D186uYPEfVPskb0f8zVsEOBED4OEkjfWdqig+U
2qqXgPinIiKYY3iGSAu9B5wg50Nah+20m2L8enZhC814F9ktrJ7IKXC7QbkU70bMnXtfrwMUYm4/
57UFUcUBNB/oY3IlnC+Ii654mw2a6dNYhViQAFHAPCrMUVS3jU0dW3W3rheFPUcXg2o49+9qtMSq
075re9PPAbGb1g4XY4wPY1dfog8u1kCznyZh8w3JLnoALvbB/+UuDclF8v/5Qo7Yr9+e/gW2is8A
kxJiJkQiKdCv9x79q0bkTSIgWSJ93Tej+bsHl32ETaP96lJMJXauVBp5oCGw2AK1i71p124c4Jfh
ItQydXQTrgN5WKtXRcXiLR5+ZoomPw+7iTTyHn/S5FU4HOcFdCqyb3Rl840O3rVdqiIhUHsofpgc
seevPw5kqgVOLvygyMYHIbvkDaqOzScLOYwHqqDQr3JUEqN6IQTMtND4PghR3mVTPJyKps0+gvQp
v4+lyB4sNNf+u/12rpy9qL6zOyl3kBauAYyuHLMoV1ZbdgXvyMwKZKeQb4o2cKnXNgH0QxQ8gJnA
PVxvghlzJVTYIKNVtWFDzIbq5Dfd7Ba7EDvtE6pH0wt28dRmybHEU7JYyRHL23AjNL1yCdCQgjjm
KZ4fF8H5yxht5DqduBEEY3n0YqRx/UUacfwZXxz7zQRedWPzX9t13DeAgLl2uGZXt6uuJDgqF7S6
1ZTuU+E64aEfs/zB8MbqvjNxI5noc97ffqdXt5yleg+IbzgwI9RT/X3VMZtqIWPyba68H6oP9lCh
zPxSybY4Fe6SxbAfguAPmo/N15y+AA58tsL7k5+LRxlOmE11ochBCbjd85jjCrHxNV57DyDYDGoR
aBxTmT9/wnKh3cTdAS9GE+GxnyvvfUuAmiGb2tXPjlyajX1+bUA2H50vtPM4G1cpSZx6PeLIue4P
RhkiQVDP8TP6naDOp9yOa0wyByQ+b7+Ha98WCERyAKVIAmDpfJJa64hK1pgJCvSuPsJO/AzNevx2
e5Artwsh8P8Nsjpe0iLCkI6+l48qKtJUOr1Q/eDh1IvBmuim/88yApCFHUinlWrj+ZSCpeHWL+Az
4Xlu5geSwH48sP9nX45osg9tlB9uz++yxKDqOKgkWMQ/BIdq/n/tZQ0XIq2oULdtYyO/r3pouFPa
Wsce+gaKbMVvSh7VA2Yc2d3tga8tLMqdBngIGpZQ9c4H9jpM6ZwWpzcQweIBNLqF5UUzPLpN225s
lKtz5DtQySLnkrXaKAkgCc3m5PdbL5yab3qOJRNy32iQ0FguTBQ92zk8hiYcJt/Qp/BfBUi4oYkX
HM4KPkhQJqs9lGCFNUaojfsGrCks0yf4gVjGvK8Fqv+3V/WyKcpY6FfC+rMVGWytcV/RKyth9RhY
WdrT9AYL83F6QsMNvVvpjCwysjaAmXEib7R36SR7cd+0BUlsNhsaCH9T+xnIWe9OOJb0nyPRYCJy
+xGvHRUeIGzbpp9O5r46KgAxIThWBtCCwqw7VjhM7M0lat/CcfmNwcKyESBcuyKIzAG6ETYTH60+
KdyfytSalDBs1muHOTc/DxD/7oI+y07uWDv7QEbdxt6+lppQI6TtwYsgz/RWcywcKzYHnaOpWJq+
+OIi2vwgG6+eDgBTK3CfCW5n87Bo/a6PC818GNsUSUktAqaI2J0RbVmVXNsXJKKALMnoyX5f/Y7+
+s4BHuglu0/46KaW2kmElt4dgTfX6VcAzY53bGoH97GuMheUT0PEOHdE9QnLM2Tya4LP6UBuDj56
J6YiXIC96+HW5r1yoHMOcIsgYQJb316tWmdoOdkyNo2trHVKNgg4Igg4H2/vvysHD78dDTWk3REE
Wosh0FbtB5R/4H6TTNxP5WJ9zvv+GREt7fSvI3GwKnok3X9JWLW6hT3M2ZouVELIYsTFOMTssqNQ
/iNBxPbj7aEudzlD0ZPiNaoR13dhBIDBbLHP83OHC9+NNXFkM+HyrUE/QNx0PEKynzZW8uqgIANV
nw8A3ZpPXy/SmTFks32uJSwRdJtCPDUA9+ilbfo2zuV079XC2DjNL88PAhelfMdxrjRX1FP9tZOz
OEQNs3agQ8aecccdXPrZJKxTXCOa4mDH599e2iuxtaQUZr4CBFGoXGsRYwM29in1Hb+Z5+VTlFc0
2QF7ZR+HemnxkcIQW+9EeEgaw3wXTM780pbz1nV5wV1R2EHq4VAi6MopRMn5tCPoxqMTFTYRVqXj
cY2/BSZoYTINBSpKVlTv4M+aD2HvTN+7MjKesgVhWHpD8Ih2RmLXf0Rpu9+tIqm6d1Y+1l90NATT
Y2RNePq0gzb9rmsX+zovk+5DLK3GfIBion26vZoqIj/Pn5kGFVOWE9DsRSdaj2bZmRV6N45ej+Jk
53rsQhk1SmryERRNkN7TdOw5wtJD2psxtj7UKORGCH950lAuoPxHaQPPX1QKzxezMexWBGZoIeTf
pE8A1+Lntu+7jZ16edKofNjBqgnwHOWJ1SgLrORKQwfKF9Oolx/qocq0vVR6HxVqvmLj0rk6GlUw
si4Y/8hQns8JwnufhrYnfQ96e/NA52hM3i2GTgHMsdvJ2fgsrg1HEUpHeQoNMmt9WC9iUqQuPC+W
Lna/225S4AEZxV9LA6WU23vmytsyqGtQbkFbk3N0VfLq7LkX+tw6JNFN9AvNQ/1zFcYbccKVY4VB
WDnJxqDPvjpWAB+7oCoZZBF4uxx7tLiPFPXwl1+mBmei3J3077fnde1kORtz9U0j2ZyE7lA4vhfC
oQLVEB1MO5+OnWmEH6hshh+XWXcTSMrjdEqmSLxBMGr8cvsprrzIs4dY7RsraBY5vIp42/1ySBEm
QI2nar7oHsKW/z4UGrr0T4EzkJmuhgI72ObUFF0f/kpj+AOL/qAtNQeUNi1btQH1y1YnDfhn4HdE
PCpHXC1uRdOw8rIK3IQ2ZOYJp2zzvbTaxTx5el6ney82rMq3u3QZ7wx7hFALrDbINxpV11aXgjBb
l9nRLVptKxGEsqEvzd5NW/s3RM/8B0n7NOwS0xi3MuJre5gPhPQbzC51kdVgA217zABTBssgsg+L
WTwinq0dolS0vuHO/QZf9trkFC8ZoIPShFu3w2UYx8mgJw7QFEfT96Y2IrCu4/0aAAEcyh+3d89r
EWv9Rh26jBS4yFdBj5yfcHloAc7v+URJ1/lbjiNeb3UXY1piZJnxMV7iGfUlm+N8B5umOKFTT+ml
AICZdUP0rAUIA9x+pmsrgFYScaRyCqUCcv5Ii2VpYbRYDiQe2X/Kw2bwK5rp0LItfePjuXYKIi/D
UrOb0ZxbJTKutyAsSQ3Uj5Ox+Z5QVX+oiqXYUrRTi7haZMr+qr1KFgmudrXIgTMv/+PsPHYcR7I1
/EQE6M2WIiWlLe9mQ5Rl0Hv79PeLvJsSJSRRjcYAA+RMh0hGnDjmN8CcQMYIS6oWSn/HX3GTZbQT
FcPAt71Q/5ciEbMT42+cVgB4wBYo0WRPbZP7m5WB2xLAw8NUm255XDvRHAV5pXksu3WN/WWxC8wn
1Dr+2Ldzju7L1Dvazo+4lWQRLvCslVxsScS+/JzNOlcD+gHeoY5SJ7pHNl1bg9YBNuzjV6m8F0iY
JYfZdmKUPkCmxD4SHOuEZXSffFSx+Pu95Hn1DYwtL3BAHic5mIPjxD4iDkZ3cNUOgpmDX86d0mCV
GJIKoeCQtkA8//1oYt5m48NC+EMPUb98EiVJjG5sAHLNs+EFjP8RPsnV9ZedNtpO8/n6DFjy/geZ
LxEx5FOXS3WTMVdj1IuAyUD/6CT6FHRM3rlKcOJ5/bhdBziWcolskOUdCIqbzan1TlYvcQtycBya
U2bPi4/OYHnKcFZ9B1JjDwRzfeboospkm24psNAtAEehpvJA3iqH0rMVOgiYQ7lDugdyun6BmJsx
xJQekvTCpBH93xUNtrdl3vWQRBRDL2kVZ9z4tKiejbr3/nlbsBRdAHj4soTaAtS8eXQb3ZsZjFYg
Wtp6GACxRPmhc43q+Pq3uvlUciFeH1iNLTw/Gg00Z7wFmlNkR8e8qBq0x2M11Ot2L0HcxizOKqoY
IFCA+TFi33LHFr2fVeRcinAtS4H+rFipe/L+XDY6fZ9+1r/mqbHuBIvtXpR0B5AdVBFU+GAzN/mF
1SAPSIJYhYpbYIdV1VaYAUQ8uuasfxbNLg70xkOyHvJ4UKeYXW+RcMNgzkMZo+5U0n851baBFCGZ
cWikXX/nRKON5m6xZ4lz1cmSTwn9B5gykz25RS/3pqKprWr0CLcqvdI7pKfW9GcxG7yjnWxSMlyr
yux+qSEI+aox9nA+KFKbM3ZM9tcuM6f2P7x1AOUuGoeS2LBNOTq1sMvFTtrQUTzxmQIc8RFM+YI+
6dawreY9cZvtLub5JaMFRhoFHLt4U3tk3VgqqWMObNsqfd80+JTgieM9YoSTnF4/MC/R6++rl7Wk
BIisqOhQUcZdvuukFs5kDOkUqrVqnDELye9q/rdBROYRjlbRh3mTKMe+TzVkwmP6prnWfECVCABt
yqzFr0p7OTa2Phl+47gwppYWwRgdwvFO2nNVucifCiSRLq7sbKMCe/lTh5ce3mCOoei6/DP21vEb
rLOXj2adrODmp3j61lRCDYViWB88vAnO2RD1ey9smzTIX8F7enEnZHax3QyRVFSHqD6GSOdm2QkU
cVx8LGJDXcIc67UuaLKl+SC0DvYLWFlNDbU6Kz4Nxqp9icdaN4IGO7jnCR/FnymQ4Ps1NSfHb7Qc
zViEO8YvAIujD2akrR9f/9Y3DjPtRyZzlAZE4e28rKKJBWpvRT7Hm52HAYO5sB+T8UGtaYGkWG3e
r2u2N+vZ3ma8LqohchsQvFRf29elxLiWuT0a846bdoFule3nqo6NXSVceSY2+5gYjD6SNPqVXfDL
zYGdSWoTNnFcqgZjgavilt/aTo+f3W4ysb9zlvZcNHV/zIXZ1Eepm/cYaVH5H94xwBCJaOeZqb4u
f4ZXoDxpuci6NB6OI+akag/tKtqA3lT6SFb5S0NQ6x8TFHBPpCaAIF/QmbTrLtfEO4XZYM6aSZnm
d/kglh/JGpEMIsIowlxEe5DAGwH6RV1Ccp9AYKhbaZ00t+2hUFfEa+Ykp2u+NOZJiLUaAl6peKvB
1478NdNxzqp6K0Go1hTac4MA9P+A1mq/X9/XNwIDs3g60dyIQO4pRC9fAOKeRYSYzhS6sRDfl5gQ
YUx9caY0xDepG/SgLNXxKc1U6XnvJXgKm/G313/EVRovvwLoPlkk0uj3tlxrzxvbblGsKRw0o9PC
esV386AXpfeweHYGaaNV+CFu1zWK75ht+65Zl6Xwq8U13zmxpS++3sdjBFKjbb9F9tzkYarVysww
W2u/LUoUC98es/YuS4Z8Oo9tlmRIUAq9u3v9Sa7lxYmxcOLpHEi9bvLey9c5og+aMKSZQnyAC8w3
1u5cuGjmQ/c1eHeLNhNi2/QuQ0w4BCGvGViKYZHpY2OMBLGa5H7dJ9Wd09XFfSLUOlRHo97pPMpv
enneYWGiFEayR1hBTuLyR9b9nPeiQBMG8ZAO5fVc+H1Z4TiFm917DDznt2PJnLHAlizUx7TdOec3
l0dBRPaVwT9tS0fka9MZqPcS2mLsZ39MjXb2F2dwosfCqRT30LXaumA9l1uTX5ozJm24wkXKXhkk
z/b2NdA8RBJTcqVpjF6+htVyc9kuHUNuodp96koANo+JNgzaG0zi6JTGiNa/hX6KY48ihPJs6RM8
/T4pvHuv7MvszNDfQGGhmobFz0x3XMNcW5kUNkszJ/6oITbpe0rptYdZzkfujMiacFVCDa+5M5VE
+V4aUBQY7jZkpHNpFrjgRRVAFW1S0nNTZIzvcgSOQn0eRg3ivSUe4ikfEBlJWuzF07iJz/rqdNGx
nBa3PzhenN61eZmimSzUyPOrTKzd/djb3Xe3n+vPbTSa72NbZNmnCSTWHcUFUy57IS0GxW/WpwU6
1aMz2iVodTTQdjqo19kZjHRsgik74dJB8r985ePSIyw7mhx0e0keS5PGT151bHK92mN/XXWfCCpk
wuAHgJvQJNhy7ieJbxvpxIL+0BtGQLIlnQY1TkqDH6Wm3iJVYYjiWVPiBl1Mxs05XuTz6vzUurZR
70p76MRHtuJuf/y6EoGjzjQM9IZUlN5yYHENG5qu0/twWBPlmyXgq2MW2vyYxu4LsOQ99bgbeSpy
XK5Jaacyw7nC+o1NpA59KaVfY0NpcB2MEzZsNKlOGlTg/AbY5mpl3Ed9XxeBx33QBmNR5dpxnrqx
CD3YFCME+hGDugqki+LXq9F+JKB249sxmqO3I0aM/woxlz4AGl1YTqbEf2+xNY6XTDY26hnq3xEy
7mk/jHT5p+mh7kRkB68H7uuNSTqKQCTBmxyVBORyY3bcLfGir1WoaY1zTw+hDV2nqB5iCC07S924
crnkSIJlAJT4kk0h6rVUbpZDd6yyxPiImFT9RYFgczRzO679nmXPE2nmkUszxog+EZ/oIbs7ddl1
QstgVCqoSLKQxBJdPrATeTqGFd4aWmTXP/F2cT7CQVF0vxW1EyqY5o14MlqVs3P3XBGG5DQUQU6N
YvxFT2lzQ4rK0MaoSSn+Zgyf74dYVZ/bbs0yhpyzWh9F29XpSaCS+i0Vo/ENzHj60dKYUJ/UfHJ/
47sg3tYZqdzRyvBr4I7HJs1Ph7qZ/bxNwLKPzrLgIhkRyBUDZXwfC6w4Aq609LW/rIUFabgyMY20
o8H6aSq9+7VqlxjpAfRd1vukUOf37ZygTebaQw06k1/22247B5xsNA6jj2YwSmld54hPr2/D673B
lgcSIOtlvE+voIotDQp8q10zHAVFaxt7OrK1at1qiEyKJAqNYinPqos7szaZ9X2aDKp4MPHJ+fr6
D7naHnwlPhBNNPg6Dgzay+2BMZow9ThZQ6nWm/nYeNZ3bd9pVZhBJ3f8flKALYyKre6cDrn5Ly5l
OSyH9iCZJbJJtNmXS2khdoP9YDjrkyjv50hvudYwtMVrc7CyT7Ww0/iAWZ024fw4LzvPfRUHWB5G
FIZpsOYBO8m//wVWyGJl1kTWUXjmOReua814hafacXURqH39Fd94UhpgEn9NVwpk6ib9wC4ev6Ky
XcPYRRgYORIsKvzYnqdQtJP9uJhUJYuHuawnor3B3gsvePOaAaB4iHHIqpZ23+VzJolKQRfXWmjR
E5OS/lOFZraXN48gvUqI7bg6lIHiRtY5T8ZCYXhToqlcOuisnbloLPSdC/TA7sYoxtFaXdYlQHdb
T0Mxm9Ho221uflD4+W6wiDXtA91Jo2PhaJUa9GqlL6FbTXrNMLqq36z6Yv0vKYUJSUFr4j91NGbe
oeG9YMvSFnsitVd4YEIQgkuy+S3f/xXHx5q02hgiC1yoO0z1vapo2q/ZcET7PIiYvrtXVFV8jCxn
/QFJdNWf+hie+IEh11yHbbM4p6JrzVg6Pa9nJN/a6NDSES7/NUTzM0GMwlSjOHIBQF1+o6FOymgx
pIZ3JxhoGEm7YlTWue78xMzDnk7xOOCP6eprtIf5u06eWBvJMnC65E/MyTabc0KriCjd6yEMHGVF
rTRxP41jv/wZtIG4mCGn+dU10dRumPM/08zt6oM12tk3E3NixBPxqnj9tNyIjFjMMi5zwBUAydyy
+V0jrlJXZccaaPy/r8pxuVu5KfTAKVPvTOFY3fdkDAEkhuydN656sHZkeTvf5AqXx94BuSwBuLLJ
yLzt8qNoWevyMhY1zPDeU+5rVUWhCiTfWAcgaKKftRPTnjctHDTHsrWys+iRyfDVoe4qhk+if0tI
6xwfwU1TPbTYNuxRcq+yS6QKQXghyobnqITaX/5CfbATt6gcZK0Asj9XOOUiDplq7weUDz7leZ3/
eP3L3FjPREaIjIYsjQRTlnt/h0yM2TBbG2EBNmZUHmKzix5SRcm+OfEoFt8p6W7tfIXr0ImbHg0r
+R2YPm5D51RZiYjnzAzbQYsOXeclma8WWdv6xoKHapoueASk0XpEfRpi6T8/L0WzhO+9zLW2cwR4
QbXlJpYZ1gPqh73ZR987auiczCJHZmJO9NXY2fzXt5IGaEey6Zmmgxfa3Erj6k2G2cRWOKNFf08r
byiDKm+Vh9ZOgIT98/PR4gT6IGHtjEq237NCnhYhTxZzB/rSXaX4Y47M55IUv/Bpqf+RggIrg5se
BADa1jrUefmt/9o+nhPP2pA08RGeuPLemzTGuIq5dHD/IuteYDa1t3u2uc3LimjzYhUqr3hns2JZ
xURPC6YjIdt+dFy7PyZ9U71Tx1QFW65XTNeGPSc3Ou08yN9XrlwWTqkUdUFFFQzW5YOO6JE78Nzc
sEkQkiKL9epjPjfzV23Am8qvvd74ZaqRksKPrGjOZHhL3Hu4M/RoB0eIssTU1W+RAED7arQ7Q8Vr
osruSj0V7zr+D5TxpQFCZgEc/74RRvnBxrYj9VU1G36hclFOx6iKpbN7KbrvfaIOX4q5n+E3Wavt
+MTOIT7ESqfmOIsl+LRWdCGfV7dqfq9F7sBMQn73OGH9ot536Tzc62XjqPTVEvE/AYEfbp1bj4uv
dpVTH7xlokdfKS2pg9vFzGGVeh3xabEck//ejd9jfDZb6WMRj4HMNvhX4Ub5m10yoMexklwfkgpH
jKXCC/ogzL76nYkWM5mUKNr4bbTMaZiJlAdvWyUyA+yDlLcefgwijBYnfVysEeDzhOjunafyrUNE
3rziYCtG+pMCAX5LyUaL/Nmz208RWV8VRojXYqhnLdrgOxNamv40GNmToiY4rlbGJIZAyUGQ+0lX
YPLVaW2s+0undOvzGsWoxA6QO6kSTAMF1JhW5WPL395FBYgM39NHJT7MZSmzvSJBSJdyw3gHWrW3
j2NVj7/tziUZm1Oz+1phk/C7HyuqF4peF5upPq6+6kW7lL4xLc0DZueoO2AhM7m+nWriD0WFVgbp
bNf6YRhmb8HpEfamvxTmWgcNNfNwSPH3+OKAzovPKVII50h3pvKwaJhL+WQZNcZurUp9T1RZ8Beq
qh7Z7jWTY/soF/dMRmKD1RgZ+kXmKdbnBaMKPFhGZjN+nszw970YWTE/1YcepcpBs9G68pTWQfVg
BNNYW8Xya1Uj+NPTssYmrgBJ/jTgoPhxAM72J40i65eLd0t+wNmUlpudJbPkwI3ikS5u9r/Uyji5
WjHBsRkojm1fL2r7Z7VYiRqisOI8NpWX/uDFeQ0mpglx+fXweNXilfgpLKSZJMMg5hLatAoGOcBI
J684on2E3K+22B1MMTFSrSRgfT260BFJPK3X+o86x7PgKlqKn4A7Yicwu6l4C/I5RtuyrtxzXUvH
OOG6q+0vY6krO7/2OtaBCKIWlsUU9f52CG1lXZEYUV0fGQBqh6rBOi/Bqe37kCdfRmF+5SHVj6+/
oBez5ctARxjXZXnv0HOiwLkMdJWrEFvqtj6qNiq0vlFF1XnOGhVFjrSjSEfZ0y4POqVeEZoKYlp8
pwKOTan3nXXoFr1BnDF28o8INpW6pMDZ0Ru7GW3kZGbCo8tkF5suJ3c/JVj3FYE9a01NnWEzQXRx
iHqbYNzYPxmLtzLHmKs26GA2re+HShjJG10YC8a7JgDCWSQ43xbKPIAijbLPiWvGv+Mhtr5YOOYk
uGR783Kf6Xn9fWUcNQQCgW0AQW5PY1cdBfMbN43L50SZ+x/FOsbKkcYCjX411Xok1k0zP5W84vd2
LvsVHtje7i7qSgewpjWN9xaYx+kwMH79NkwjHTQnnZInz8RsjONYlH9QhUPQbET2BTW1GGlUgDoV
fUMMeOGIlhDmlWkVdPGcfABW30jlOU7x+LWetXkKhJEN7Z3W2oPAphK6O61OL//Ur4BlTxPeThAc
tKjYq+GvNx1ic+TJzP0l13k74rJgVZcTk1o5KVSPq1YwyuoYiVu9DixNBeqYz2b7jzkS1yuvQc5K
5XgZqMHlrjM7rQON4yZH1ajqk9sxWXAXZcGjU52/vb7D5Qa+3OBANengoudC5gLb8HKpNo6zPBYq
7opNqzCwMa3xUantZgfhfP0aURECRg1TA/QPh/dyGZdh0WrnfXw0QDFoeBtk0RuJ25ECa2BnxqVJ
3rSavQchuZGnuBTFsJP5cuSam7ITdrTC7CYRxx7znFCNV+2MLKfxTCOme9YjASLu9dd55X3Hp3Mx
fpWgNPq85ta/xjGapYxNI8J1Tne6H8M699/ovtVt6CVK6j24TSzOhVGqsQ9tuPraj1FHwq+18CX6
Joryz05n4zNWMLx5zkpP789W5TXNYYzQTAv0uFPqQ9dr2ifNK/T+0DFP/JkAuKiOZT1n9ASBILgw
NGrL8KNEoeG1lIjBKByN0YdPsryhPWy2vhfpRnl0F0t9FFk9usylchMwNBbKStCoRXkk919Tvyii
scJaDNsLrl8VZWYjzY1Pg6JTMYu8H77Y8Pwjv2oURwmYJdYMDNWx7xkDxpke5nNsNod0qesPg4UO
wwkpUG89Jp5A30lbau0HjIxW+HMuOSXpkjo4f0VG0gWq2WgTBVCJ1jCaCvFDm9ka1LBO2KWPFm/5
HGnxPAYI8qFFXpXFmoaMPqblxIXp/Wo9JiP+ajEFOayxl/1c1Lx8ymtP3VUcvN7dUqeXeT8mr9Sr
20PkNNYcaeqYHVdD6NaBiJF+hGOmHIANj3WYW7l+aIeIiCoq7a5bB+XgDRnac3nlWikNpkldeYFJ
/xv063Jylnr6Cro3uSv6ZPlgRKbz4Lkt0ga2WiXBvKyu77XInZRxXB5a25yf8xjni6BoI0x0qz2M
4Asi5DJIcAsyU4Acx8iLEePl6W2L1XD70UuPRqoLEWSxblBhqGbnR3aDp9k4N46/FmN+Jl4auq/N
tvWpwpmuPCHhPKOSghfn/3qk/uvH0Wj14nmWVwKoLdJ8KrKxsp6was9QGFQLch1jWbDE0LMCR3O+
10g6rUZl9cYb4/7JE9kyBW5tpMuhmB0XI+FYcX73ba68LSD0/oLGUO/Z91wHEujCJjkSUxxmK9se
0ozbulOaS3a05qq8X5Cd89OYDnKJHMGJvl68cwNch2XWQ6xEsmlwLdhCGVAsbsexbrKjjrKG9lSQ
DndPXp6vp9fj1bYaJwEkLNKiZjE6QFvtXEuLp7VkDx7HVPOeUqetjrnadm+WVl+Cf16K6TQC9GBc
aNdutSRxnKM9Z835sYMherKQzArNznbf0ofZsz65agnzWMDVZSOHnj8D8c11g4gpXvFukhwh2A71
A3Jq4j5m+u89T+PM3MUmplJY9NhguulgU8XliJnDlbQWbNNXOz173IH5c5QCGw1Uqzfeelk+EIUH
oHABO6UV933ftG7QKhreUfaIqLLuIcXtakM0B/Rxhs+NZUq/+WJlsrMwkO4PKiyCT0vVGTbeyzQ+
H6POTpydvXO9V20OzstQFrQmA8DL09ooFTZ4dV8cFVWZS5gu3uB9iBxFeVDylgpcccfJ2vm4LxX/
ZYiQYBFdw1kYCQ5m1ZeLJkWuqd00lcdUyTzPR2RaP3VpZz0UgwLFHlr/uUiwFqtie/htKjG2Ua2b
tAfPKK2zl2u5j2JD9dSWqz74dF8p9rwix7BQU4fS11GQOL++Ha9jto0JmfTMRcOA+fUmpgnDTOx1
dPMj3845Tb1h+mShQd1YjISdtnjoHfGvDjdUWRZcDVCW4KB5V5s1o9rNClLc9jgtDkDkPLOsTzh+
gQirGYW9/nwycbv8IPic4wUM48klaOubD2Ji5W2NVVcdkb71QjLK0KvyY+GmFtlW4T1XsYpeUGSo
315f9yqiMAfmyRDisVDHovN+uRGgHTZZPU/NsV3cT/QXUrr6ZmYel9Fo3r++1NVGZymmvVKIne4e
cfJyKQVWXMqMqz6uYsl+G0VnnmgmFT+Y/dOdceJ1h0911bcH1oXKCHMmyF2MNLe9WpOQjEREVR/7
pQLbGRWdhCLPUAK7ZjoVlobPqRA9f+fCuGfkWB4L7Ax31KJv/QyYiKjO/L+M3BZ0VORjPTiFaI8i
TZSfqSaZFgiEhDBx8cBS1cl8MLFuQnRtcfGOU4FDocZT7xz567cvCR7odsDXIfnZwsMWhj3qaq3D
Uc215WloPUSB4aPeIQk+qfwKBdTf69/7akuznSkKPB3MMYFmK2ikwXkuoiTpjmivrudcp7GJh216
KuJ5fbLwYAjKoVwPjOjyf6QuwPeASPcC9aEHAPr4cqeNg2G2a913x8TGmw3jan24ryyKaxKgdI+O
dBWZ5GL4rnF22HC0dS8X48wqS7Pa3dHtDOM78ALt3HWozDcm7BYPStndPC579L3rY8uiADlNJErQ
Jtjic9sR2mdiIorh0sAJcIoSIdJ2+jmvs37nfrq1lCRFMiuhvQhO9/L5ymwlmde97miowvaHYfyu
J8P4xeyc+O3rG+bGFmVrQtxFMInk7QWr+Vc/3mjavKgnnSRSKM79Ms39u3RQf4hUIDGBfMCeAc71
BgWbJC9BIq6BTO8mIFnDrGCt3gNtUKb8pxNlQor1urbvWox+fX0ujBaOTZsHymK5H/71YQ2QFha6
JhxI/pEp5V8PK9LO60EckqJquXsSHPvPRjUX9wqR4i1O5f9hOU491CFPAr+udFdNkI6jhh3t2q3m
k7l2eP00zK6s2Mm+TWOzJ9BxfSpoB/AZX0R0JC3k8vFkRjeK2ubxOng29mDP92o5REEzDLWvwXp7
KGdjD0olP9jFJSr1reHYSPF/UH7bVKog+5iBHXJvDot9RMyt8JcJFfusbeoD3TiLOk4ymMwqf7Tr
cc+m7vqkSHlthP4Q8JFeuHK//fVJazhMbm12OeggHamAGgJmxAYLPIYoO9H81uv1pGo4qbMsYeXf
/1oqbh19om+XH6dZGx/LjPorygv7qRCF+6PM3Qkg5eTtBPSr0TwAPsAApF/MW5mHb5FbgHCcVVmt
/GjHU/UuTkt7PmGsQrd7dfQ7azXmoMfMlAGGOedPSZ4Ofl141g8X977D6qbq9387Q7BtaFBJERMs
rDjLm02WDnjkpSJTDrqek7qnnrWEiRItyE87bwrV/PP6clf995f1HNkrooVObbQJ9SodG9IkNNvX
DNin3zfQbP0+gvjBsJJKmGGS2kuNR4GXI05krTf4fW+p31w6zsAoHGPpfa9rrQZAbTpMzxOe1/qJ
hAvYjb9WDdiWnZ8sR+5/Hwn5kzEDoAdPeQpBa9NSi1AFGHqDUdgcVfYHu53nD1mVzH4zgHzmp41B
7DnV2U6Ne52uz1Oc0Jl9/TdsT+XLT6ChR0R3oLBs5cHFYk0mUkG0VyYbBHwl7UZEox/TtqjQNKr1
OwcObUg/MX3MO5yxXl/+CnPzsr4rJyeEeoafm7PiCMzs0fRnGpi5Us8bq6VDyvztl24ozJZpTnd+
EafVN7Fo7XthrsmREz7+YnjZYlliDCeL5texyscxClMPxO7rP3B7ll9+H8rJpKqIgFzJUr7oK6Wq
oxzqxnNDM4syIMGaAIUkhhPOwUugdUW7s+j27pOLovJrctlSc1PkXwaQPAFo3DHWCpDMsL5EdVVB
Nm7HQK+dPlhUe70bkmQ5pMoodvLhbZR8WVm6DSEXDbx22ytpcHZsnSanL6Vp2NSmuhN4ReTeG1a5
p4RzYympMio5chLzuc1AFaEn5WLyZnGshHjvTBkIjbma5mCq2mJvn904aiwG3R6EF+AZb7PPoIIl
/AcGcKw7i/stqas+QHNyCNRhUdMw1/P4DxboXnScTC5BkjbL88Vc7t0Nt55aVjxY0/D0AH0vP62n
rRkQSkwDwbsm8cHTZkbKkYich861itPrm/fWYnSygcMAmkZyZbNY1TlaNAxFHHj54IAZVgHk+CNE
DqTV6aDvSdjeWk6GMs6yNBvYApjHSlebqsV6p/EmdI2VvPpaqPgr4Djcf/n3J5McFagGvEiIyZev
sW37IfZQMT4oJgIkuekU57RLmPXPjJf+w1JoOcpLVdpFbOqVqJtqrlIjOsRz6jHTXo340KVj8VtJ
7T0C9K03SNIJKRbXel6i/PtfmQMOpX0B+yQ6mCYgvqDEHbQ90b8Ff124RT/unIpby3FjguQDpaWz
Ty6Xy4yGDzYp0UEHofkk7Ck7VDnDVWQOjHjnNd66n0F386loEtH03d40iY7D+tAl0SE1kaV54D7s
P0eWrXwwaq38s0ZZ0/kIEZnP6I44yJ7RzAIpqrn1IZvW+efAYCYiAsYzk2KSCdAotpG9GZiw/3r9
g9/8pSQQnFJk+vhnc2zAbS4CO2l5bIoaU9rcxVhTieo+TBvHfA9uftD8eBX1m7pRxRIslHuhMmij
n0Td8GwllNAJ7DIiNPjoEJD5enbQpNlTh71xd3Os+YcSHg/3F0rhX7sl7gz8NBYLZn7sKGHnZc4j
ubfnt+pkhDR6zICiBSJZM3aWn3fTnsTItiTksqA2ArTPgedNbVtwcVJMnpkybC67Yji2gzKem45r
MZrnZzyAlPPr3+XmctJt2aZXwxNvQnhrLYhweYROuFD3upWXB9iHpEhdPp20+d8dnuXTyYUYQNL2
217Cxarq3aQCcU77Pjm2iCGFGNiIO4i++qExsroE42ENH9cxr7/EjlfeiW6079pxdXY6JvIYbtJE
WnJ0H9E6AyR2ZZLR6eNAo1s5GKO+3ktiDa0ws9t5vTd2E5hJ4japMwd1azhL7qN4caSLYACffc5W
Eb9VwLNQ8xb1oWDaeOz50f7Sr9qRgeq/IlLYTNT7ZDzyrkLvdJMLl4YyuMaCgjLIZu1YMGWEu6a5
ftkKM7AaS6XwF3ucmxsBECMuwH4ytrPwZtFem6VFOzokjRY5IVL/WQAQ1gmjaT/+3chAQN9SnCE4
z2nZ6v60BHGPkygCbW3X5ICQr/3ZbKb5vjVVEepeNj+ac7L69EPBmk8ZHjV9nOyZ9954YgjjDMOw
OsHxZKumlXReU+mzHQfJOmmnviKhRAUn/zGQqO1FfJmmbvatKS2S6WvSL6L7dnm9JGDNHORZBS2w
vLqrEQX92NpKfyqTLD+PRdd8zbPekxdrCQcSN8Y7s62x/cmt6PvQ4G8593gH7RQ8N6II1FYpWit/
EoDWyx/VwmMwjRQ1XMVL/hgdUsFGLNzQLsb0VHndvJPK33rf9AGBI9MMwOJHnrq/YvTamMjZ1zqT
5rlEx3MCc0V8bnA0Euhc/odno/PIjBM4Opy1zWIIZHVMqQYWqzqVynX2Hr08de+qErPEQ2v0e9op
t8o3pG6gbFoIFhKbNnkYgHylsLBnDiZDaKexN5yTg0UhUhfRCTTFGwwNbIleyu+gLFl+DaPgTdeO
WtAlY3OfGkYfjnEdhc1kfnv9trj14qljAJohUElKurnEUxgSi5sZSVCplXtMV/tL2+jomQ1RvPOJ
5TNutzmNUbI1IHUoumyqNSSi1NWxCCLInbyxRV/86GHw0FCo+kev1Ox3loN1q+co+dt/fkR6TFI7
Q6aKkCAu91ak2GYURWUcKKXWhPO8MhLsEixUjfE/ZIrIcsCXRWmTfHFbSaAh7Q193cRBNZbryYIF
+mALXKiyrtxzgr1x29EfRAOBmRc8r60U2xIx9ivkU7mxFj0ZIjaeqmoV/14aMRhgaEkQlGzgzfYA
dS7yxlrioEzGGJRNO3hNmE7wXLtE3ZN8uxFzOJZ8ft4gzfNt6ouezqJPCZkLMmTWo1eM3GhLCRU8
aZA4CCLF7Hd2/60VyRkkE4VRMn24y62RlXOhlwZhfmmq6OTUaxOAuPkjbCN+QAR6z8Pn1nIUfVgk
yw8GLelyuTZW17FxrDjomkYJ+kYzQ+JQ74tVuJ+yzt2T2LlxuCFZgGagVw4r0NzUZCvO7FFXmXFg
T2S5WUQHxl6gxoJh+g9FLc1i2BUqiSAl++ZNlg1g6dGU+KOmXoMkqtqDUyTWu4jLKfjn88weeeHM
ELLwZ7x8i87a459VGnkwGPrqx9GgnNWYQbMAI/TvfR7aSywm4SrAFTdLNUniOeVq5sEyNd0bQy/s
e5il02O6KtPOpXTjW8HOsilq8XbhbtpEqaJBrcYWSRboosYENutFfTCbtmz8bBznnVcof/cmFkv7
HMnDwUyGNPLyFRrj4K4OKodBZqnNZySKm4cu3jWrlv+Wq1UAldLVRhvnylQNnPYglU+zoMOt77Sk
LnP5xoEEsbogf7EI9R30AQ5ZNhcfROv8KxKTVBk9FG54EgqCyRYA2vA5ay+dsmCxxXTCguDdECXF
x2aY+7tqTqOdvXJtYc30ja46ggRUXwzDNhfcjLBcbmhNGmRFS3Jh95FJb9iOpmCOvOKpp594VvrS
CQczad4A1is/dBCIHuPSNJNDVTTGd9OC9vH6abnxqenmASCDqUpDb3v7aaXutUZRpcGajCoC8wpe
QSLb8yW6cbnL6biManAtrzRRooUkagAbwadeUPDAhwV8r05RAjNnzezTPDn2gz2R0biz0+w1gm+c
HfpoBANKI7rB29QCe58FvdssD/J8SX+XjhI/xlNj3yduudNQu/Wc4D/A5NFIgIq0CXP64IwlHxo5
3bK176lLsjtyATWkZ2+EE4PBx8jq0xNJgHl+/TveuDu4f5nbSJAvXEj5Dv7KkBHTUGsr5RkZpCd/
esvqwmkxRshMSPOdBxQkdgLSrUel40x7hycAGy7//teCvVjtZp2wq8iG/+PsPHbkRrI1/EQB0Jst
maa8VFLLbohRS03vPZ/+flF3o2QSSUjAANNAoysygmGO+Y0ynBDxHLw2ifE6Q/DmlCa18xoMS+Vp
Rli+/sVUwUfRAEVvECTR5cgkOzG26iyygYqZl5bz+Kl15u+zMk1np3D3wGtbu4eyAZKe5Nbkk+uJ
zvDMjWTC63Uwi69TY4Y+5WYweFGn/ffnM5O0QEINGeE4q/ekKprZLRYlO2hjYWEYVqj/K7osfz+o
yGHqVuZ+vz3e9eGnykZ5BgAYBX0esMuVhPLctEMq4HjES+oD4Slf2mExdpD21wt4OcoqzAAymxZl
hrVso2Xqp6EoqK2pBVTdkZbB7QldnwKuGMJd2SMH3r+uRKiimdsoW6QHQGR/tDTlu1hK687FguQx
K4Y9vvL1C8ZwEllB9gaPYF06NEZTrVMlLA6O7MiXJKmtl2pW9aJMS4ONNwQpzxxl7jbBe+E5Q1ho
5xhuztilNkA7HrGDN2TWb8ewCsAWKbi7H+B3OcjYFUb1jzm1/UOgu+KcYTcudhK1rc8pHZBl7wV9
lXWUOhQGfRaHERW6ace0itXz4kQuDShjz9d2eyh0y7i5+aRvXKjfJtcaVUN9py4OOIl39JnpVzxr
rGHvZYHp7ihWbR0GwEYymQG4R+J0eRiAIndO6I7FYTRwL6QfVHjwy+K9MEA+AZdRjw0KWMZx3F60
7VanIW1cBSP2tjjEdWtQm7IGL7MGi/Y0pPpEn9zTPGvZsdK6+exEAd3+QAt+3T4m13c3rwB9PAAk
FCqJfi6nqthp5JSOlh+GcnAhPJJJFej63sN+TfzAmOZ7Nv18UOZ82CnCbm1XqQNEcEXSAVzvcmQI
qosdVNwFXerML2Yy/5eZ2pCjuJVYPgiL8Xh7pvItWK82prZ0nCQOCvzf5XhJhuFEqDCeYi8/R3Ux
emRBx+Jpijrb7wt6lH3URTuk663llYLCb6haNNhWg5Y4TddZFxcH16Ar1AaEU/jb4p6dm+lz36vp
OY3d+LMq+vDP6782GFcTmDkUKlmOvZxvEaNvpwVQ2UTVR74uivZljgAhdTOqsFlhlr5lJfNOmnyl
uujKx5hOO90QthT10MtRReFU1uCa5YHi7JQiDy0yw48zS//OFRF2xxAASXEvYAh3XmMHYJag/jSQ
YIZJ/1G1o7anVC230eqzAwcBkSntJgGfrZeBILBPFLU8LGajenVqLw+OS0MQflKw82ZvTt6FV0V4
L2UE1n4cZhW2ptEm5QGR3/FQJTmUpwiicuURyfKgmvHwVI7R8gVhHKIwEsbhdTbD/lwbibtzN18B
cfkSsrfDy4f6DOL4q4nPiB5TRsuTQ25HqR90S/4N4Fv5MqlBfOfAnCXqdvJ7EzvpQ4n80Qmuzp5F
0MZFKjMchIIpcsm46XI3qF2gL0LwG0ALjF6YDdC+2vLu9sHemilALQZ6I4sASrschdsyF0FKmh8S
/CnPdWSOz4YzuxDlm5R1Jk6OSs8kEG2ehBVHn4MsacZzRe0g2nmDN8IAWs2ojcqFx9hmtehTImYY
aWF6WNS2euhHzblL4VA/FCV630IP9IeyG5At0TFFmDCe3Llurjc7MvNScMFyCAEo51yuxBwbEHQH
uGvLnGNsAfbYn3QReUMvmsPtVb++Tt8cgui8oOYGf3EVeuOTXaHcpfDYW2gIjZZafR6qdEYcYMrv
RZeZX4zJQuLg9qgb35p6DnbGaMOQsvOPlzPsykadbJoufqF22l2LUdMhxV30GSeu8QCJg6ttsbSP
QNTv5tEpH9WpzXd+w9U3ZmEt2Vbj5QQMssZdigxl506H/TerMbCyNEbhH3PXMsP8ahC2pzqL+SEq
57ijUN9MxZHy656m1dXq8xtoU9O6JA0hoV196FFIjCDYHvxkzfABvbXybBs1olCJsF/HPnM9d95l
bVy92G+D0pc1gMpTMlmlP63aIv5aVYhqi7LCuDrq74IKBfB2zr+IMBjOO99aTuLi6pbjwSQATeGC
qliH8NhtDrqFZK4vstz9XGZW9dC4UfuAqPp80M1+uUPlcnwgYLDfN30SvEK4MO/6zu2fyknRv9dh
N5s7H//qQZf1RIB1tOhl3LIGRXKdpKWuNJIdKZxTgYoJFPqi840mmzzTRUM3tUHeagN8j9vLcXW2
5chIyb7VZwjWVzvfhF7g9iAE/C5zw2Pd1M0BWdTEh62zh2HcnKQs0BKYEduvKwg5HWLEhYLBt61G
vMSgAjycGdW7Jk9QpXZdcWqkdoBCt3cnJt4cmSFlPk+Uv3YRd62lEG7FJB1zQHCnmWr1uQA19kNq
Rp5L1WleQcs3CDfnir4T9W8tsPy2b3xsJr16RrS26hqrZGzil6Hxy1jX/+0hHtvH0nDTvU7fxgmW
D4RCZAYOgXLg5UWGT+5UtBO2OE5e5edliABixjB4Po5jO55LPa9f7bkHjX97F20OS2xC5kGbnnLF
5bCKSHW3mVJURhHGPAf6aN1pxQRrJFnio9vOkS/yuNnZuhtfVeP9l71r6PXIjl8OipkGpA6rG/w2
bRJ4XU1/gK6K5hEeW1jEDMFP3R7D+25JhtPt6W58U00WNCTihCR1fU/SIlcH7GAGXyuU4h771vSd
o4/ZL7VStZ2tu3E7UsvlPcSKSHaI5E/5LUNFUF/viHYHnxAQKcsBEZ9D21TtUwZB5xkxpObT7blt
fUpY/BR+iW8lsPVyQE0LMTdv6wHYfWQcw2TO7jPdxRxZKVAlbgLD76e42KGZbS3oG9qBEhg3xPpO
5j52VDxZBpBY0XQKBq15GKs2fMS+M/qLb0cnFssloP80b1YlKYXltDiIg9/UPS6hSaM8O2OT+7HT
B99uL+XbWq2eGopf5OJUammVriWq0UNJebrDwReJ2r/rRZqAmuVNMX0cCtH+i3VqDafZUHvLq4Ub
fHPDIf2QGW4wwrVOeuzE6hSmW6BDTa6DKXuvC02YfjEqkf3QZa3tImgUGF9dQvLnpMjC7zVcvgm1
BLoM3kwZ+I/BZNRjCUI5cSh/81CtrjOEXCslGlyu0j4xnnq9a8+tO6SwLd32EVj4Xtf+imVL94t8
k+oXyG5O+hpraalzuOg1IWcDmsLx2hCS6i+KZpnpJVkwhg9LNyJWx0pKyb48z1+Tes4QT+m0CSUl
O4jfO0OAQLepFfg0U4Lt5i9TNk2YEpuYUHhLvwwfs0Edd6LmjZMLjkQa4nF+uYlXK0UbNrOiQEw+
CRsGoqYbhz+b3qy7dzZKEKGHMXNs7yQK8p5dbTi5r6nRkysSs8vf9NttofYO4qOtioRjNVevoev+
6LRS29nWW4NIExA+DKg7ai2Xg+TtEqtdqxEyRFnvRQXSME1VpMfbh2fjHqLqCb7tzYPHXAPNlqpy
YqUTxKLqsNzxSYd7Y0EpeFTC+W7JIbOnkbsn87ZxD+k0cCgHSloQ6cDl1BIDhfN8IQ5DjLD4b5iX
aDkFwtbpN+TUc/58hoDooACxT4h+V1UcZVhaHUWF0a+qOKvB7hnVa6dG4kujA9ZMFEjTThNaO82N
jVeTejKYdhrKiPSu0V5JOyIWC53En0ql6/ywsOLXZNb649CPuQaW1kyfFCONnzNEgne+6dbySsk+
GBqEJ/QbL5cXtF6sFi6Xh+wKHvtmVsIzPY92ke5uYtx5VLb2KRuUqfI5r+kZheJOYJaiybeLwvrG
N9c0lJ2svYrj1qSQCoEPCF2WY7c6Dovr1o1JP96vhnKG1VW1j8NU6Q84J9t7JptbY6FdRFcKjBo9
AflxfzvfE6+zMvfAnBFcyA9wnwl3WlVpnhLE3HfCq82xqELzcBHrIB9zOVYBFxtcI8KFjSriM8LZ
pKZ0eh9mRU12TsLGlyId49Kmeyuxl6tj14/LCPOWk6Ari3tuKyN4TIum2tkPGxcyBUTYsbAqJexO
/orfFk83ig797ZHdV0d0MsZKtekeml2O+EJU1g8z3i47wf917Q5pJPDARKhoZFILXy0ipZOaJwkx
dmWuYoTvIqH8gjJlPMdjOP/XJQH4CjVpK1AWLkrohzQO87NSi1aDDVd2e1pNG99UZr8QTeTNSmB5
uQRRHgK0KhKubsooXjLN6K+j/3oeESLamfrGUJLSzcTRzKRQuPqmyThpCXWOwS+00jqbbWd96tGv
gyqXZjtDbVxpplQcp7PJYQdycTkri7Jb3+CO5QPhN05un//sVHN8EbY2vTOXVLlz6qz0Y+SD3t++
wbfmyHsLEhvxFWk2cjlw3LGMgc4cTXOOXjAiQtVziccqQ85Wn/+0yyl56qyjrJNw/t/oEL9t397G
Y7Kfkb0r7Db9lCYJUoXYfT0B003ub89r46RwHJmQ9A4Gn7a6p40a8UNl0JDVS8X4MreqdnpDj7bs
8IPejHu4tI23nvFQmuBi4wZd+4Cmrta6lWr2vAu4RIRUyDwx1J8sNdLv7Myd7gv0zk+35yhP3ipU
4lrj20kRAGy6Vq+vJdD8QRu992fTSHMvpEfYegaGRS8hBs1I3ulD/iXjv7W8sKrLfzQnLavj7d+w
sX+otgEd4aRA6lyLaPVuoELdY51DM83/jQyRfpgVd362nC7eC9y31liC8aAMSjLrOpG0GlSPQyMi
r3Nm7b7XJ/MIRQprKBsVLchO5CSgV3Yu9q1F/n3Q1Ubq1ERdQosEqLKKwU8Xe77PlhCWcZTaXuAm
8SM+kj9zkl+/ACrw5y8YjVD6rXSu8eu6SmVTtIciOTpO7cahHJFNwTtVeBg7tju7aetLwvqgK0HW
zNOyepiRk5f+I6zuFA3znVqQd2WwUA5dYqk7Q135wZARgZQm+ZJAHPofq1un1MKi6Sa81PD5aY9L
UyWPi9CSxwbrg++ljRGt5yZ1/aHuNd9M+ru+yq3ay40mhsOQmWcZvBNBL9bPFgX8hJy7N/+HeMJe
RVt+3PUJg4onGUeSz7mWhnCmRbOAcQ/Izxfipz1FEOyLVKk/tBX0b4yk1Y9/fJxgS3Bl8SFYmnUY
AWa86FKka32YaTF6y1n7nFNTPtlNuHz5i6HgNkloEi0Zd7Wx9ZF6XzMovZ8mjfigFyk4qHTOubfq
Qd9JJDeeNx4XkPusohT4WsUQtAvqvDDn3q+dQhLuaDi2nPN/+iIRJ1RFq7sKMKXXTF28cz9txGWM
TFRGRgl8cg3f0eaWgreJvGqmW+IuSAsL8apI3bkkrrsvgCKoKUi4B+1FYs3LZxRrwlEsBhta5Fr+
YDXpe9vGg210QnE0QhF8GBHi8yYFvlNYGYUn7MLdefE2zi99LVymXFZaVlAvf4I760bLQvAaKJxa
I3QM3DNIccEN/qkoHMeXoiGlEzxiIHCvnRDaUIEmlTjsUnd27qI2Sw86bOMTt8ofgxPkULTpYRER
fsJAvJyVo4RZtNAU9N3KDo7xQLmoi7TwHEZd73fkz14WlntUmmte5tuoAKMVZDxIMFeR3xJZSh4V
eu8PfaidltxOj2GsLy9OqWp3NI/t+YRFTH1KnURPPavMSsC4wfAUYBB00rVkPA9iHIqDjWL5MQPH
cShAFwQ7u07OfXU7ycBcdpz4Pw7W5drUjRMmYaZyqtpweNfHCGb3aek+wAtMPlaZ46JLbCl3t6+N
jfdQCgLyptt8DRABl4Ma6CQApWKbNf003MM3ab6lyTI/K8uSnIc+T01PC/rgKWmQERBRj2Xq7R+w
NWtOmUSto+Z1hTWcEkTfnIioRxeTc85aZ3rEpQhxeiPuD7WIdH/RxJ6U1NY1IvcBSgXUpNiLl7OO
O63VSsrz+P6UzjOS52jf44N3vj21rSNMz50ysrxJqE9ejjIZWjUGAZeVUdftUa2K4t86b38FSd3t
JJJXGi7yCEt7BToeb/+4yiR7pOpROht7v2oDdEn1Ubyriu6rZXXFiyaQ3W1nQzug0Tn7AUDLh0Ep
24NoagOVmTz69hfzlhhBWSij/7IKPcphjIZUk8+DGXQnvRM/hswY/qEBUu70IjY2D08QcksgEGij
rc2ZizbViM2Dzk/dEjHftuiF9C9oDS9O3eWd9DR87YJyD0y28WElip5as04dh5EvP+ySuP1QLnXv
T5TnvqtB7XiT2VnvpnzaZb9vTRFfFRCr1JulZuflWMhkwa01+LJLrxinqoqmT4iZUJjQRquXJFf7
YNdFG3hj13YFfgiBc0pjGz/IyS3OrlHO6FYXSYIDmNG7925MB+oQCuToRrOe/mLLA68jGJTYejJ3
OZvfUsIqU5sqHt3OjyOKsJkbxYcsCZIna2j2uFFbHwFpZ1nlemvSr87wJOayF3XFwtSQ5uKpCn4g
Mxo/WnZp72yzjetC5rgyImBTI9R9OasmjkUeMhxdE1bMRRv6qAad9s/tY7MRnQJ1QPeICAeE+TrH
recxM5Db6PxO0WYMXsfcfUKs1/hWTZ3zgqRn89/tAbdWkORLMswImmAWX07LmM1mnEud05Mt9p1h
dP+oQkR3iPup3u2RNqdGhRA+DxaxFFlWI0VZVdcjIwXmQnAIec2PwwC9ogzHrz4pop1XbavKJaND
GQdTMTDWzPc5MkLNrllLOiwBgEcl+jJZhvugG0MYE5ja8dHBXeer0pv6E87k4kXw+t4Nad3vucNs
rTL4Gfou0ItIx1aBOaKUzWAGaufzD/W7LMixc7XiEgPhPpl21nlzLLDZxOakZCi1Xa4zoHmdlJZ1
rvIwyn20B8yHthwa3dNFOn24/VG3biZqBNTsAa2Ad9cvB5sEYs8LzSsfh4LlW5z26dcaUMprCWer
O4zWgrOIRhdu53XZOoyu9PaRZQMYmKvL17Bb/rJpdOhOB/PJ7NLgJPpSOd2e3EZcRNkOwDCht+wO
rM6GHve2FTeMkrjdeAjGRPGg80FEntGFh2CaPgVdFj/hXoPPtom++N8MT2OC7J024zr6F+EkAqS9
uAvQvD4Xk1lBepv1o7503f1id8tDZ+rdGXMaQZ/WCHbOz/WnBdTJqSFQB2R3JWTSjFOddAZwglRd
lm/TkDnHoLNTfCEml8pwHtgjJk6lvWf1cb1/yXb4H+VgojLwvJdbqnCsEpv0aPRLBDp81lp531rN
u8bkqN5e4DdI5mW0TcOQU0mCBZKQSt/lULPIJj1pqY8MRdCYxxEVi/dqbGBnFM1N+k1pLO2Mm434
Pi1J8Y42pvbgxkn0KGvgXyt1EE9D4jgfCyUod7be1uLTesBHnnRM1scufxkYkkJP7aCnVBLA9mmx
TvCawXZKz1HaCN8bx8QuaNlDfF3veA4zpVUJteMGWSNmOlwFbKOxSc3cNK+9cnFwRE9bq/0G5hDH
AWQWkrM+VMP3aKmWEDOgZWp37q/rd4LfgNwUBTJuyyv9siVvKxs23OBH5VCfcY4aXuKwqz5rNK7/
oU/zxzIessjJfwc9D9wdFPzLpV7sqNSwXuv9Ed8CTAjr9IBtJgF7W1k7R2pjazMj8B2gvthta4RO
b7ut3WT87Yzn2K+jIQTP4lhINRV7BJnNoRBHg3dPbkeF/nJWIukKqzYoBSluhF+f06t+7qrFo6X1
Yk85YnMsrinwQCoglnUEjj8SVqoVqTWVErV5nMyxcu/KtB1PilvMn28f2o3tATNXMkoBQdOvXZ2M
KHJjZXAZrKpVzMci4yXRpVdlNNr5QZ3HdI+CfP3WoKZHOYsgE6cQHoPLleQViPWuYX/YADhw5OIG
VCtugtvT2jjwcsNLPQG6moAzLkcxmlSY3UQ6MS8a5lSRg+6FV0V1ejdPtvtPbDXaMamCcq/dvzk7
pNepOciY/arYH2rWrJVkwWYgHOxI4zI+g+FQ9mCWW3uEK5aSHZcaeEf5O35LCpQeOg6VYwo8egOK
tgXEmyP74ceU3g63l3JzKPnXEEKU8d9qqLTKAhyP2CF6hdc1UZL6gM34v0ZfODs10I0aIVp1dElI
uDlpBOyXsxLoQ8giIpeF09Z+Y7Tlz7JYnENWG+l9uQjryeiMD+Ewqj+SOF6+4IqxR8bb+oAEKZwJ
VC+4n1ezndLY7FyU+vwIFpUfWstyap0h2VnTjYeBFh8dBMw3ZGNqdUlWY5SXaDiD4MR5l2dgDO4H
c86Peun0z13ttj5VbuqwWpada92Nd4bf+qQgR2kNg0GnvL2K9/Sq0SNzoFmDuX1ymkRaY7Fi0Vq1
pu7457sH4CageRl78ARdftI2moSTF1jTj0WCcVg9J4cBezjS/PqPKYX8daIP+kDQ0LnPVp8u7Og8
1wqgv5B064cytNUnN0ry+who2M5O3VhAqWNO38PmLSCLvZxVjm0YlrsVfTaykIORR/VRTPbo5WO7
pyW8cUGjsmYRnKM+yp222iqjEgzIo1BNVBZegFjrhtifpP6tQ70t9KvUmO5vf7KNypek/aBWguAa
wMY1nqHJzQyXBd7VIkkxsMizpTTf44A2qseynep/rc6IO8DjfWFC+0vs1xrTaOiVbWC/m7BeCI+h
Vaj9/3Z+lvx+q/ASsCoMPKmsDAxHHqrf7rxkMkOBdwHPfTHVJzFaaX3qu1HL77k0ql+WCZzEh4AY
aZ/baLSe01yjBppkUfFiJEOmP00m5pj6lOXKx07HU2onHNk41LJugjk5PQ7ikdWpQihnMpUY65UF
MPTBokDkYylpHN06fRfXQ37PM6XeYQnWUwDXjZ1S99aWRM9baty7PEBroHRpm2TkFhOuohg7OtcU
j3Go/lB6S91hX26NhDQ6PGH6VFKIYfUd3CwUNUkae88pzmVJ2RPUTeSbC3Z2t7/5xjMuk0WWVXJ3
AURcDqUTbUUIPRFMRvX8WDXhTBjbYP6A2Wd4rrXZAudDFf32qPKvrjaaTsLE48qDR86wiolsiqot
BLcBNbJ49Edtyr5hrFPsAFo2tguj2BITyMUIQeNybmOsqclgAGhR1X455EunPUZtqv/PTRL7JDoj
OiFaZR1iF/vSUmmND7cn+YYBXM9SxaabU/7G9VuFtPGAhyGk+sHHAasx7rQAQo6vz0EwQ7RTo8AP
aogxR7uvhHEMohKzPtzV218JzF74tr3yvS6i+lz2enwagiC6H1F+/dSKNLaOYToa+CCMEWaZcRZh
volut6Yc47K1qtNMNQweoZmN2YNtiuKY6aFb7szvOhslhJAYd1luoJyyLjekrQ4cicjIh076Oa6G
sxtYsoEr01FXuHSm8tQb5xk6Ug4SS5VXnTXNX/PYei0wRgU09np7ya92s9xRqKq98fwJplavRmIO
aUzLkFJSOJuP2BkHOOTVjvIYUnc62Z0DlZqAb09j4+oFeRuWFhjRDMX1tTRoZdeIC/Fw+OHsuuTm
OFQYLUDXBQdeAKFpu/N+XN0PbwcHMAljAZNYH9qcslWFljkF69p2z1U9jHdZ0Od+52jTTpi/NRR0
NSkg4hBzr8EfJLe4Qww0KwDuxofONBqSiR7/NA6ed/vjydv74rgwK6AA9PVIACUI9PK49oVmtnE+
QNdymqCEqtUZ/8tTNfgCKbM9JKWKqmKSTC/9jG3EXwyN+qmEuABFWLfOdXMsE8UY+YCLFaF7i1e9
UyXD2ZnG8GmS0tU5jiBeO1Xh+fbIW+sLwZ6mHlVf5r26o1LRRmjAgCBOIM5Je5gFbXBrPAZZsyft
vLVLcaOF8c5xBZEqf8pvr3uqN2ZiunPnYwWJQ7Grz4fJRYIzN83ssAyWttPf2xyPkq7FaATh644a
lUg+Mm0AH0cf5ZgnYNtrAwvXzInaJ5p8e3T+zfHICFlLOCLcR5fzI+JKpnGJgb/V6fih62v3ACuy
vG+sEIAJltE78cB1h54Ni40RMTGcVzB3qwXVRFlTDs+loTTqGidFJMDrIgGnydd723yXJ1buHHTX
7nl3XBG+KxWjG98rUb+w/kk0jl7R6oXjOWnvYIFQQNXkX2of4d+bf5yRyB/r0t+UQoPkw6vVIfec
VHQq6Jvw3B/dyUlegpismcQ2+3p7T19nmYwFcIgEHXVvEs3VSQ5xG8+XStA5wUjuK2e2+poai3Fn
97P6o2sKGLBq3tD14hL4YAhn+aUqTe/sfJ+t/UBSzW6g/IJozirXDWZ4CAmy6b6SBcsBl+z52eg0
64uCE9TXylGyz7envTWeiagvzAcLyvVasRnpRpzshobyd6/376Yg7dC6X4Y2RAUlSQ9dXO3BEK7C
KNaZCwuyoE7FlVLn5Y7HJbVS7abmxsT56R9okOprFAU7UdTWtFA2BePJF5VN68tB3GlYltHGgnB0
Z+uhrfOPSQsEzUwFCcA0aDsx/taF+Ptw8uf8dkupKnhSxSk7bGvj/BDFmutHyLrii5hYxz//YFwX
VLHoXdK9XEULTp8Pdk4D2hdYpD5Rk1ReS8LxrxXxXOmJmSt454nbWkuqAVKBggsRuMzl5JTAtQLy
+M53nHq8c52u9ahRWF4RmtZRA1a4cwSuqXPsEMQVifzAjJDhrqYIn800J503NRomPTqaXau/atR0
rBNd7uajGKsu8dW5nuJjYHRzfCTCCW3PbIrukyqG2fbQnVAzP6IBb95zfcCYLzRtiLwyqyzdi7Fw
e59ELUAorGrT+2TsheENep78HA0NYYcB6Upt57ttbRHqZNxhWHRJMfbLVWz5MFZpsoquvWhohQz2
qdNT5ezSbt5JVDY/GCBExkJlkWrE5VA25nd2YdLSKqZ0PjZDbv6gQJb6o2UKVIC1vQx3a2qS2ENn
m3uEDPByvEhZ9FgNFsbTKG4Wotf9DpmQs2EEe3txayiEVwDPoYAHx3k1lBpmBkVHWrx2FsToM4/1
UzLPEGHaIt7JZzciO4oK5JKQmgGVrjvpgymswZij3u/1QfwKULMvvcqYB99SRP0A9jI/jhU+daPZ
1+HOkduYJjk7gHidbglnb3VHNq2TxmVVUDPQcGC3arO7S4FJerY6pqfb98nmUBIlCC6cZtTa48VW
50avC4KNOA7/G7pSP2lVP9COGpOdkeS3WYXKsJhxraHzhSzmurxYpRF0bIUHNixEeUwk898wqz1T
gK35mNwblFF5za7SDO5fF2Y28+lMtEu9qG7Gr3WnjQO5ZpX9+PPF4xmjbwvqDHDU6jvNbqvgW030
hsZd7It+bB8yrDRfEPdWP90eSv6pq9WT7ETuEPgIa5r0tMDqSTLKK6obY7Khle5ZX4b+lKaj6aM/
rVKa3nUs27hJ0K7mGMgQnN74urbWBc1S9QwKtiV46nkGEL4dtdMcwDMdAJ7tJG5bkyRlI5dh78u8
5vIm0SJILjYyU35vdfVxNPrxg+sGxh3byS7gUTXlfYz+7k4itTVLZAq5U3jgZHPyctRlMlqTQhzv
Td3Yx6wYnXsX4ZlTZKKoBxB1ON7+lFtblM4JTSieb8qCq12TJnFYIivd+mW/FMfU7pW7Uoz/AuTe
ayhsrCeMbRquuBhRA1wT3mWXoWtt0fLOgWqOgkr7khoZ4u+lokAVsJVGxN7Uacb32zPcuDul9q3k
DzE6rbbLFeUyDepGxnhTg6edkwjTU6esfC5zY5HmAbqXlGZEAyevd/K3ayVcUgXSUvkMUeK5cjRo
MMdxm77vfKvpyg8pFOiaisMwvusGKtC4oOi+nSj5Kem78qAtTffauiNi9+hH/1vNSnMMRVL+Ra2F
K4mfhVOlfE5W61Hpk96bJQkz8JfxKMxauw91PfAKt5vvrdBUzrfX/xqVJVcB01zZhYCksI4S9caJ
qDlTG1AFZXq/FSUBUqrlsXMnhn75oM5Fa5z6xA0fqM+W6mEU6ZD4RjU3/w3OQOxw+wdtbHl+D6ca
9VoZIsh//3uAXMdOqCn8nmjqCR+rwvSFon2jVPEX8bHUDKBFbqsSAbBaah00N7WWhIIBohXReanJ
LjE/1TsgnWYevSSunu3B3jcuELqSFA0gxhMfr5vXtpqbFSS51ocoW5+GHu+hWWov5zxUH5YMYbTb
q7k5Hm+obMTwbK9JjwhvWuHsaK1vT6X1veumyu9EptHwCOkpTPkfK/Gzm6TIIeVoxEGuULhOF9V9
1pktEi9G4Bljq/g6tZ6z1om/GYrL3MWHRTIX1s+cWOwsMmu1hZmk0wJN6vh5mt2fhjuGH/58EQmP
EYwHnQ5PXC7yb1tSC5ZsbNS5RWTAiu7MFuFG1zG/CqvFVaojF7g93NYJ4CKUnHSAmeA4LoeL0W2c
W/IKfwrN3oNd4/pGGXeeNe6W5zYCLT6VRDgQACEHtDoCfeOa8JkjCsqO0foEzOod6u7Nzk27tQkl
2BJEF+gpXpjLCVVLjCeeSsdPKzT9XS2wL9EAlHl2VSoeXd1iJx7fvNOIH8GCg/GX3NTLAd3YbJPM
4ZRBZim4QygKxmXnHkWjxoclHfvT3DniAOWtkBoreC1reXvG6tXY+SVbM5eULCTbaCqD27v8IZ3T
wJbA0dlXnSL166XI/6dVduNNdKUOdY069u2ts/U9sb/g6LHQuJ6tvmdMo7eLY75nnYXqKQ1t029c
13p/e5StDSrhaJgCoklB0Hc5q5jcQnW6tPObRS+OlMN+Vk5Yf6hAeeys31Z0IJuhWIlKy8M1rpSy
YjPqOvGWhf60H7tt/i0Ym/KJckdO8SleHt0UMRlih/Dj7TluriSHnqtTorbWvVhrShEX7qjTREOu
finKuALLAQ/m9ijye6xCdVJhSfEh/0BqYxVPdgMoJ6uiRAObQNzR+4+/xXpRIQ85Tkd9bFEEQPDp
TskHxVenPt4JvjY/pMTa/f/wa534phpjK3eZZK5XFp3vyXyPeEPjQ3OL727PdPNLWrRaCNURqnoT
8PntDlW1SGiqYGc25A6HUg2VM3sUrUoHm/giWHSfbltz6pxlj4ezeQaZI3G0tBNep60iifuF+be+
I8IEgNqsHIxIMf2ICM+fa2j4fzFTORp4Qnl/rzKTxKwlL4vxyjzKXtwoD87zIKmfTp5N6TFoDfEh
Wfruw6I65c7T8QZhWG8oAjkAmxTsgUHJL/7bMltdB2jBCSkv0mqZ78daH1T06pb0M8gHRbsnA7UR
XNNE9H5M+sjinc7SYzZEAVISeAJZfpfUigvRATCkF6RuW3rTNCmj19a2Jo6z0SpfnGQYG08Eg27s
rN3WhrSoQUrcIiLiaxKPmDW9TTAY9VHv749E5GrkTcqCsFmFLv4fs1UIVn4fbXVbzmWiFokm9yTy
W6cpSxXazHEeP8SLbezVo7a2Iek/yhNYLGIttXoER3Bv7ehSbdC6evHJwvI7BX1U38nm8uS2VbRz
SW9dLXxRmDE87jyGq50QLnmSz4KmLQBp8aijEal4hjXPCmzOeaj8GhW88dCrffQ5yUzn32k24LTe
PgpblygUO1l9BjIPy/5yN6ZxFAkrbSiMZZHyuFSN+dGy8j3+6jUQge9IGicBvJCx4LxfDqPx9ZKg
dSA9lNGSnmP8T3+GzYgKvmDnI/trBf/kBT5JaC9n+SFWs+iXHTh1TLMIo0sqhCFtlHGa8mdR6EF3
QD93mL1R6EvvOU2+fK/6qst9R88r20taEaAqZplT5GlCzauXuNVUmORZXWSH0enqP0bmsDfooVLr
oHQk/eAv52fXVdrkkhk59bn1bnCCCqqukp66Ttl5bzfOH8+65InRtIXyJD/ob9dHvdT47VRUVdLa
NDwELcw7QqzA0xJQ0bf3xrVAgUR64v7JN6MmdkWmRk2UQMYh83eDJCl8u6pg7y7Io3yPE0280lxN
bC9MkF+9hy/Umx+7qrTYw2Y45l5sWpgaLHOiPjsUwRovUao+fmraZnxtZ5byVIU4Qu/kphtFEhkR
AHKWbTd4CpfLs4AKntuEQq8BZuAUz2Z1dIRW+NaitT/nMqpir8pLy9y5FbfiWZQRqObJHr6Ef1yO
W9mZVccRqXajZ8aLaEfzQH8jyr2Ssgg04f/j7Mqaq8a57S9SlWfLr7bPlJGEQIAXFTTg2RosS7J+
/V3up05Ikfpu9yvgY9mS9157DTCFhrLfmqGiAyTxZiNFmSnKD9ji74WDvPGKoJmMANUAeNvjoV/+
FvDbtc99ISvYQsQ/utZEh1BS8F0Xsw3vfUvfWHCow0HYw7cbwsVoP1T/8z5SAsghpAbfUibnGzro
uDKLaY5o+WBzOUbTN2SZr+885TfuEBcFxo3zBBXg68EqIp7g7aI8KLRWwp58XaNLsgYB4r31/2PU
sycoAwnA5xrg/av7k3B3ixaqlmpJzHSgAiNUM7roAG/U93CVt5Zy39WgJIOA8ge51VPq0mlEl2ci
GEKA9zJWC0RLp0yAIizgNXidJ+17tddbS7kvIboF9M+QNL58ft7SrIkQSgYfSBlWSd/rY6JzcAG6
Rb9TYL55KRR4+A9fgz/0oKMNutR081K1U9SemmKOT7oQtp7X+T1631sEAExVoU+BHAZChNc0864L
OCb/gB7mDjttgEy4wvynPbhoQ4jNCF/JdOUImO6Eq4sCE/LADss7rcO/lpavSj2gHqDf/WtWBr7o
y7VNchEIAxPWavdbl0eOx/oEoKL55JXIYfA/UJyTYiBjc6aLgbbRBUKIctJ6pDix8uY6Dx1mfYD6
soudFcpyBa+vT38/5t8oe5BIjkL031k+UNaXv9K0ksMWJFIVhZMy5jmtP8Rr/GlR4XjFirR5B6B/
4y2ASg6BJkD2UBO8ppbyYANpJQP+BHbOiERvxqGyZM2NED547wO2L/CrB7DL4mAEssvAESn/8tZQ
7BkWO6AMQjqWHeItX2sMuWMYfRk5n92MOPYyZAyB1vFGTj3ykKcyIyk5/s9LDNncXiNA9YDQjVcv
ggB+k3cO8EpgNgQSI+G+bqNuO6TFqq75LJvPf7/em2sMvtwuwYEbymv6iwjQIDiPpjwu1gyUMkQA
AubQVwaQwP9cj6CXKWKcW3BswPnxqmjmbgsjncUIMWrG4oxQEeR8hW1wnKR+L+D4z7vaL4WL7P6C
wGpevagLwuER3Zypag1md0yhDi4Dw9bjyN7Vgv25JwC1gwSCqSO+pKCqvXxxNpkPCePNjid6OJkn
pr1gCN4efBbJEmMBefn7A/sXCn35pmIBdxNRFE37kGe/9/98RmG+mnNMyHBvAPPjajY05UdD0IqX
Bnvkvp8T0K8RbzuggEl1cs2HpEB2QEKbBRbzFq1DbJGgUbJ8noYDnKLiq35i5mdPp+jIWKeHWjkX
3mDtkGQo4Mf8oYGDR3v4+428cfACpcTHC7xqjPbRX7+8EcbJlgUDUdWQJPYXAPzpwuFzd5knaM7K
nGh9GBwpThIxvpeCsuAZcLtq3tn5bz2/PVVk1zrjVXmtHu/g6TTIdsAhQ7LoQJqcHINlTU+GRRHy
7N8NXHij/oPNBHA9kBoh+EHR9fK2C9XGMdlPNeSIp7ezs0ATYt2TsxgRVjn2xzZL7M2Ak6/Sjctr
jfc2TN+1P/qzhMDPgPFeBLo57v21fiLZkJ66anxi4yaxCJfJ15MbWwOz6gWVO5DH85D078H8byw2
qk1QsQEAYm7y2hZGoDFy45KqqlAUqp+cbzcs7pY7WwzDCum3gbvw39+yP6EqmDWCXwkJLbbMH0WL
zYOZsz05TY4EXAAZbNVoI9iaS8y9OkJS5NTZoM5NJJ/+fuW9dn61T3dvGoSaYHYSoix8+ZwBBzph
BQC4rXVJJWbe31L/vhHDm5eBpgr/o62AKczLy8h1GTxzhaqCRMJWgmUbv9Bl20rNomEpNYzR2gOB
teGh2QC79h3pn+zUhXVQDO2DpmbkR8Xa9ujbmL5zVr31uKHH3eFykE4x3nn528gCn8qow97yPY+e
4gTyF2Xz4Zg3YLnUIQPGV/990d96q3eHJ4hD4LiEbMWXV5QsC4CS4Yok0PNhapOkajXN73UxwH+O
4POdAh1756Jv3eZ/L/qqpU8l91MWtBi3r0OG4UQv64KgckgyFt0b5v5ndzis6F6GYdS5h4++buyD
wPa2GZAskW3FdgG5TJWSKXJASJEv19zZA0DL5ITo5/cSwP+4U8whIL8BCgQsFLX5qzsVXb5lGPBD
C0O6fDkniWpggrFHYMDcbwyG0+xd8158y/4Gv9hI6EtREKGJg0oS9K9XuDrzbT9umJ5VK9TV0yla
4+UmVSy8nrOQvecK98d22i8GCczu7gHs9d9C/T9f120ZtIg4Rwfc+Oh+Wl10LOScP/39Nf3jVMJV
IIaHgc+OoP852gmgYEJBB4KNNe1DJzAgANVSAMHOfYk6AgJJIJj1wrf3JMl/EiVwaZyDQPDQoqYw
o3u5Q3YjSc4JILJN0fD7GvH2F6rabIMRKqgBKMXiPXA67n4iutt/hudRU5SNE8Ud61W6HcSIsExQ
wZl6/PuS/LFz99+FLwLARdCWsPYvf1dOp9ARDU8r1esirqRg4TG3pqsbg5pNLSIFFBIiJeHvl33j
ecMbGbNMaAjQBr6upvKd+VzsVPNsYsPzPNM2BFaYvEt/fuP2gHvsQ2cgpyCp7TvrP+8Vqk+p8DLg
Oi7oT2PS0qEMqeviysqNfgJujKaOkNX8+Pv9vfGm7RPhCPob5JlBUvjyugMMByFTwXV9gyHtvCh9
pB1PSt6G/lD4sEDWFU1KYJLvUcz/XFmY9qJtA0qxV+CvB8XSgQKFbw+cbvt8vQ0Z2T7KTi/v4Dt/
nkgoHlHpg1+DguKPanht+w03ju596Zui6heTnJGO9917bc6tA8779+X88zGCLYaXBSQu+FyDrf9y
OZEQWqxxgnF+Bx3zWCFYZzkOkW7OfZyyR5ba6EqRXvyvjfDOUQMa8m8UIN7TV9/RSRh0pin4XB5+
bMeGT67mU9xV3eDEO/vhz8MWl8KJtHOW0Ae/pjbqxKR9R8GjWWHz/aPljv10/Rje94B/n/8fa7mr
L/6FIFErvVxLErYWS42BZQoT7fzTFDVNe8iaDs3KHAw2B/Fv7E7I45nfizR88yZRgO6zFLjPv57q
bSSWCvAvNmMg2UlkyXBNpyk/xQBn33lh/tx/aAzB98OeB8MQBf/Lm4RrWkpIBGAHqn56EglEf6dC
eXOKY0l/5U3AabltaX6bzG32zkT4zw4L7w1EavuLGmAE8JoUhUoEGfcEe65RKhrKiQZ6wNxolXD4
b4R/7pLMTsfGG/WU0tn/LkBWgYHwuLrw49+f9RuHAUDRHTZE7bAftS+XgbB2sI5hjjpMy4RYHAhL
q3CcafzOcr91HfiJQP63dxl/xLI3IZik4GXjnUomdd1ERB63qHvP+vmtQ+e/V9l/xX8OcyD4vRHw
zQERax2g2EXCLV0Y6OBcC32Ex7f59ffl+1OEvzPfwVz4F1jGVCd+eUUOAJDMMNWsMIKOnpCBmbQ1
G6P8bsaQ/avBGXwFwCaEZS618QW2I/pmLOLucWLzdJW3MUR0f/9Fby4B3A6Q3IDWBifiqx8EI4du
2MkcfBiXzxnh49U25OFXSae8poiMfg/yfmvPogbaoSrwm+A88vKC6aonpT2AMTaQ7mwxza6Z2IbD
bqv0Ttvy5qV20BEkFZxOf0yGdO5tRkERk9CFHX0+jxcQDXTdhzY9/30Z3zoeMOyE7BC4GDDoV/si
m8ja64YuAKryMa9T2q+/dMtWDVfpZLeLRVpyoLrgCLFFf/r7td+4zX+VnDgj0KSBs/tyRf2uoJjh
8VEZuFXerpsMHhqbQzkK4czx75eCt+4bOxO4FUoBFJ9oz14Dm8mCTAypwJnPEdmkrokbKIKSJWa2
SIKJ+aNqCW6zydrIn1S4rk+QwDug2FQRXSZtPnTHEFTaj2TIyPdtc+wjV4xlJbwJprDeAiZtvVAZ
FiXSNLfttIVpY+puzLvgJNZU/JQqTsRRqVX/k82zc6XyKmvLxXTLwxZAnFZ1mUh+UumGn6F2PT8j
CygZS7kI9wGxMisvgaTtRXofj/+gpg8/z1SpDDMCQb/YJTfLafO8/7Ln6HKwjZMlg3KVDY9dEqNu
VRFyqRAzv7R9CblwcLv0phBnQK4QVaHkBAujD7z6aYzKxrsxAxAFNim6c1StSPYqEHLNajd2Kjsh
lxPuKTGSao9t4Wl3ZgUr0NvTOTc1vC3nttr4towHzFFmXxMedu4Ig5DxXIjRAlYThMblNG2yeVCm
4V9Al22+z2pevyCLM+Uga0xigewT7nt1Ynx6iyhaxGdC7WvugA2FpCZsXV1FisiF16yfRFLikOj/
mVPdkluat+Ej+GQS4Vtdzj6GSqDQXGGxBEfKdgT5fAnmvH80CIHpD9SAzleO6bw9QwbQdmUU6XXD
H5H9Z++8idERwZk1he8IkDLTLrezJ0j38OGM37SmIXO7uqr7Vcx5g+g0aPebKnGDW+6FhhwQDmBw
0Do2MM4C1ki66I4g+6W7gsPbfNflOcOdtsVw1aRkSo8Txetf4QOVfOGmb79bCGG/gIBYIMUczv4B
5gH9dprwQY0PXZhiNjC6Hi5yLGnQBY9zjznBjDjC2yRINntoeC5hDtmFbi6bViFjFaTabTppESOt
a27Ys5l8mIJqAHOcWtmwT475yosRwpxZDLewJQhBephMeyXDAMQ13EV4bHTaJlckcYC4QRBKhnKJ
p1aU1MCG5ZyaPCC1XpcIuarAgq5Iy+gvWCQh5Uq0QIuwoLqwF8hKeoTiNEH+PbGFTI8Zg/ynHJGa
RMsohDX24+rmYTt1xejoZd7SsK/hVsnTU8wY/jFC3HZlky4lMIzo+QONJL9HJrLQ5Rio5aZnbfxo
bRfAX32d7Lcsw6i/iiyYwCekcY0DCHk6S69CylgMahJaTETTg8Z/9Av1IUJ60gUsto7iNsfcuPES
ZLBTvUatPcdljgSRx5Q0BH6RQaP5cdyUhNnJKtk/a5ZvwzmRTP/DWTQ/uxRRDWC72wTAGPKG+XFr
tvB322f9zRa4DkdR1kpTJi5X0NPnTZKXs1TFx6UheF35JoGlYY2Hs8O7CMFlto4PrBGwtHZoCa4c
HIPzExKD0UnOPJp/Lz3mG6CDGw3/AQTODiVZ5XLJ8zFOS4XCez6OgKOA17TjtJ7tmLO6AD0/OQwt
ZdEF3AQ+7JvC/AOYOF5LC7zusUC0Bq2NmuylSan9pAwB63ZLBvY1c3hV6hlJrupiGtf+Qru9fU0T
mcnaTLHFl3JLHSz98aSDWtCCTNVI1+JRZ8bOh6hph+ZCWm8dLDEJfIyiWcjmEFMbhHWcroEvwcdI
gvMQY8h90GpgsuQcsujKbrDePqhwJkji9IFHejATDa2XgM9Bqea2Bzs+4Gt/17YrvN6Xbt1MvQ3z
ZM4d6x27LmZu1VUXQO1ftjlyEatGO2MunJIR6VB6AaK3OThWnMnmhCzzNiDuW9s1bnxCh5v8DKlt
ETIiWsVvwWCIAKUPniv/sODn2AONNwBi8J13000o49ydkGLe0GssPgzqsw3Mc1IVcuz1/UZd3F0z
Tww7SBjF8Z9ZbLLpS9OOM87EbZOkQQ52RuH5cMpSVeQ/sq5Z6I8m3HTUAXY1aoObJ+xx8+doSGGt
WdrUr+SjTNK++LWhXBQ1HbZZkVPQMheSMt0YBqClC6MFKisi6CA26GyV3YKKB0M2nGChv7TfYZEc
jKWOPfU/SWiMTBFskgl5Zk0Kn+5rRgucWVXYFTp40m4N3WfQEhmsw0Ie2jv4Jnb657BGbfRMkn4Z
rwm+KnEFL8aG/VYxEuXXo6A7g+eE/mjrH8Ccjeytc+2WSPQFBYjW5TKFhPe1AuLIf3WFj+YZfuia
rx/hdN7x68FZmWO0Rz3yu9Wkmy9wbUsDgdcnWJu73kqRINyvcfymAWIPgs06pUv8RCP43QKIT1YD
EqmNRf9IxmwZmgOPhrjH90pqRgV8GUA//Yh1C+IadKRouaeYXzak9AvcLWFX45Mm2Sq0lyk3z2MM
4dOhD2a6icoBkHZduTXUsrPOBt3e6akw4tfU+d0l0sZ49e8Sabf0GGJvgIgTwP8WjjcBEJv+F0Ym
S6NqEyOS+9Kig27qiGXTnYmc1meFeD2OUX1ixDXlcJhtymKCX09cZVJwdg8rQAGLwTD3W0LLWdgC
Vj59m6yY0yV81LeJ30Rx24553pTbtC4MxJ94g2FUibTSInualg4PBdw0Yoeh1K5YxckNRe/Ow7Qm
0ZnTdEkuA3cpFOIBL/qjyECPK5NxL2Y5ice58tO6Bg2CBoqm/Ulzb5o7AY5jVPp0ggNdI82WlMG6
wjVqIS3mi1G8bffLbsNRezaiMBVjzBEOFVmBFAs41E7H1fE4qaSF45VEiKnuihpxghPm40MXBlBY
z8j3mJHstH8lPWtrRI/BTD4N1/EeDHCYNPs17D+3GszvihudklMMRuN9MWdNXEacFGttTKSfAx9q
U47QAiKrI2jsBTM62EnPKneYWXVInqm7IYvvt9EtXzDNt75aExKqEr0Qc1ezKLKthqRlBc+jk1F3
gOcFrI2yXI/gn7EIfz6wY/NjSmGxUonCNPN5S/14g6jRqa9jJ/i1JmHQ3jJoALaDN6y9Nzj3sHCg
1H5Kd2pdW/poyCg+WJj/VXqWI6YROf5uNfUrioO8z8EyMy0w1apXMOSDARBiKMo5WJbgmxiWCeM4
XShRolSksixYLuIjkvRMcaIwwEhLu8yC1rnmOJmVkPChluG6IHggWDf9JCZt5anrJm9/oHSMkhIT
vrH/1RLbgzGCqAR7YgvkYO6usW08HH3jrSelLWYrv9B51EF+9IjPjuD1xlJ1kEtmx4MMm4L8CI0K
vgoF/X4E03u5XQKrLC0z8K+xr7q+yw8BkupJuUHOM2HuQyN9PS9pfw5Y2s1XBrlttAzhjrY+hIEN
AtTf6SbqJmCzP2To6NT1pt3mTs7JSKOwzdcJr3qvkxo5eQjQDacC4Gw2OQ8RTWgszJJT6i/Id2p9
XfA5DQ+mU6jLSnTTqrnDYRwOd5HN2uGh03M4328c/kCHPuaKQz9F3UcY9rHxDKZefunk2IpKsE74
U9IBZLsp8BxPyehTvBsJqt4DzETd8MCzLY4PrZD0aumJ/5UL0Byd3OvSeezmuyGd1POIVKelzGWA
EkU6DBxA1LVTVtK4Axk19/H4A7tG/0ihwQjKSHqR3QivxXrgwZT9zujaLIc4s3K6igee/zYmWdq6
weF5wxUs3uomG0DbnlDgTlWY8rGrnSymjxbHxGOySA2BI6iD+E5P3czukFcQq3JZBzi9wAM4amu4
m0SPTnQ9L1Ee8w9+wtftsrQRvrRi7j27wndYwcmwnVHFatXs7mP5hh9B01a62wIBY7eD2E2klCJm
KHGkSl61RM4Iv+im5RsV0/CAs5x6DLnn6bMbBoB62AntRyZS/KNrBklm5cDoRWVmyKYOtu9gEWYa
xAweMr3h8gsck8+QHNi8xGgZWrthKOa5VgtBOwZvtqJaZDpCCu1Y8NB2fdqjrAqRWafpwq8bZ4Lp
GfDc8p0xycE6NKFQV9iT+YmsoB59zdqxaTHvnvq+RHYI+2xMb2QJkp1f6qIZVVCiwOu+6UzqI5HF
LMrIgPH+5DM6+ZslEaSrgAJrfTW6VfwwceHxgyEaBOk1bqk96wSnwNTzYj3KXJnxKutyfxkUntYj
Z7S9CQ1OxsOmIh9eYWuy+QK0g09lIpEpcmNXL5cTTTBCOA5yRtQDKbpMonDQJj7oHEn3X5bIDvOX
0AbZXMKKbe4/24lkRUU8T/py6GcJi5I5LhgoTlJ/b8gIfgc6n75LqsmuIq9cgfoO+HWEAhdmEpE/
mn609KpV8TBUk2gD9QWmmhstm7xjXyKcrfDcGBvzKel1+zUYvH2mPpGf5ZbPd9sk/HeMt/rxQnF0
uLIzeJPraErNdGK8nT/lrWaAQDss3gy/H/2drHlsy1iB4m0zST/LNivMudFL8YMy7ZdT2jCTPBaq
T9KD3KLkH0ZCl9VFP6f0gmMcR2raoVJVfhjDmzTn/KbNUFSV+FBQsFylCB7NhIb9DPubML5rrdLL
2SL+HIdMzvh8Oy5+Hc42EX34afKrUB+GEPXujTCdO/WT6wUIA4Zc4Um6fxIvjTglhNv5w4TCNL5J
1mT93YKaqWo1QhJcJnT3IhsoX3i18h4ZeDoF8eW27UaIzkPYJYb3LKJkgMNcSn8GgSueRuTK6QvA
jC4qbT/Owe2K4KiL7QbK6pQk1JzMEjOUYjodT1M82+bc8aD7QMxk3XU2R9qeFxqyYwtIRt/Mtk8v
mQl5WjU28sH1hNVB3Pjutgfr+3C+YPia9ZdmjuOnuJEjiotYD2DUKxo/h4FHoJrmAG5LooEk7qqf
ERjBEkcDrg4iaglVNpoKjkDTL6tlskcwDd7RXgQsOsgoFI/gjcZzhW8muZZKqr62eYzQhETiwiXs
PNSvaCIMVRvTXQI+9NitKG118jV1bpgukRLwKmKZiq8g8ejzyqD3jT+4ZaVHFeWUnVI/RWOplO/1
wSBk0ZZmwstU4wTF4Yb6z/0TJm0311waEpS0od0v3qutOaxZ5q46Cx83V45hEwM7RmSruxk546pM
Vg2oKO66FB8U3s/8GGygVJzQ5Gk4T1LiW8vLcEbiEOJ3KL+LUjK4M3JTgKQFsHvHYQJZltqzlcfr
yPfp9dZPeVAGwKrDh54v0h8BekXp0WC0/hy7Itoq2cO28xgAKWiuon7Wvgb3FkYkLOr6XzODJX4J
w0ASnrCto/BkUKNMZ5fACfaSNH7rrvvN7Yk10GMl5ahhlowekLS0onhG8izjNj+tWwwBJU6dENIK
OCelx4atrazA4g/9Lcw1jT7MBY/Wz5qgTjx4/JwDalbo1xtwKHhlRDy0wN/Q6GCPFk0KM7MA2MmC
S8uyI3n+sQnZnJdd20xt2fAVSAttGwm50TAzUkWwwb/vCDLsywFybXWftFt+HoKxVzVwq/ADDvHx
C0gObVJGLpl/tCSZrugagYRLpi4YLsKiToRZY2qzuh988thDM/UNv3ZPkxiQT3/qgVF8hQVI/DRh
95nTGEk5HuCLkz7PxdbJMo6tutUJPk6/rQ6STzC4DpcDmPj93doY6tGRZMB+AKFt3yD0SZAYalzU
VraPgu6GKCxW2RpuL4LHC4c1ZhQ+rP0QkHOrEMF2k2IasNZweM6uZ6hPhprPXSGO4LPFj3QiqgDv
OOpVmWWEKTR9/z5bbwvyEyidEB89DcVynydItjzINWnsIUkWOtarCpePKQ6JX96gUq1gKjall3hc
zKdAweX8IMB8Lw4Un5sQpz81Nw7aRLz52CenwRUj+cTnYf3ho9zyWo9tLI9hYsddrpX4ey3FMl4M
lI66xPcz/jyFqW9qOq0tO8dbwh58xB22U0BQI1sSyJqbFiZKcAmFSqddWqgKYu0aV65eyxiPtcFj
W5nP78FoBnaI10dH5ShBZKk30CvP1sCspowE6PIHNweBqpMBohVUY+sM94aBb98NCLei6tloh7LL
eQfYcNLtI4zp2QATLhTQZzgQA8cZ0mV40AKitiPQWvWk0gHUMpARtaqgY8J8s2sV/Ynexl1ygv6x
BJYgTlMXAXso9MjXH7qI5HLkSxCL6zltFPnukRn4u1CdZtUytskNU6P4SQEMD4d+s8mndWXdxUes
GQ8oGdKuTG2LnFkKCPF3PAA8O7Srgvm1kouFO8XMMI0v8fSH9VHxyPmjhoDJ1B4nxSVBMT0eoCxM
ngrGHQZ2LVk+F/HsHl2GT8+4ASeqZKPCJ761JrmanBgf3GZZ8JihKFiPJLAYbm7QCqgTJp7L/Qh1
wljiaJ3viUfzeEikmi8UQ8Coch415G3qJn+yMAFEn+DDcTpEba+fI3CflwvsWcc7MS5sLvMm1eYU
kmU8U8ej7mraCSRoctKJA+waOUonfCOgjGZ2+rkBTN8AOaspqoyOUc5bZiG3mjKvWb1F1D1ThLWO
5UDz+APJuhb9oKPBrUQMpT7kUeG+ozYd+yrQaN3qHDX+WMHSyH0RBUs/wNmwn07NkCefFE0A1pks
6z2yH7YCMDCn/ffVdPujjnx6yIibv+5jj7YSfu4TqAVX/zAnE1o4eFjAetcHrDXl4hv5ARJXpJZO
Nl+xEcSUH6lNmL0zmSwaUCm8Pvh+zZa7lRJUTA2Vwy3Kmq2rl66LTO3yzIZlAej8iTcIM/s8yGHC
MiEWafkYoAH7CuNX6isRI335TmzdepPAECbFboC4vMeRJ5K4HJCX8XvkGLOdtk2JOyjGMo9pAGI1
7uMuwwsHsFmUfdTvxXRjJT8187IcUMqBbhfFE4JvIzh3f9RglM3XadOx84Ivykfu5+iGR3t8WURX
DobwVDD/QIo2giQHsU6lA54J46GAiOi2WUn6A+BgKi7o49NbL3nWnK2XkFlC/RV/A01++MFwYgHF
hsbtZgvHjpcouJbPY9yNBDMcYm8zywm2PoI54DS8ySSukol2S01ZE/RQVkzYn9iqhT3kBPcC4NXl
Nxtt8uQQwmwc5GbkJt+HaQp8YivWUYKnsNCgBOKUkDJqqX8SKkVlIbcNPAJGYsxjFmIZzO0TH1ZN
KERTAvXA5kGnBQwUNSdMf/MYcSwoHzDIuKT9JgJgqD7qzwCpzUd8o0lYDxvoqoes9aa7ycIF3x2H
uk3eAaHc+hvDC7Q/8B2OxGUKmzau0z7a7lnvp2+9zCGVMSliVGOKKMS7ZOmxbPCm60g1CD36WzfF
07NJUYF9HqdMfx9Nl6aPYxwvCBXU6RreUCTCXm0u6czBIikGO4rFXQIsdc5+jkPRhCWGZry9bUVg
b/WyYI6yqGL9EjVd3gOBhJkeUuB9XioITK5FBri2nqbW3XHWm/WjMrqjBxhIqLlM4kZgcoM4mqvG
De34qdiKaN0fawa/fmv51ziXU3sx6ITJIYaD/5N0zuCNRbxP8SNWAOOQrxQ0n60d6TPEqPjR3QTf
wBKego7VK3crrzMXM3GWk8vd9UiH+WHDC7pdxUKwTxQ5d8nTzKdcVi1G0O5rJnp1BddBEGB8EE+k
mlTkgM8ZVSBbEme+Rr2EW8GJMsKKH8oRUpwZYGJynhcSk9uxAwfhdocSv2d9nDlYRGQoS4xYIl9v
c6BsbU1qtgMhffwtXvVCypAU81IyZ2R3lBbTtNonsfoMSKcgZz1s6kc4Y5xxJ+JJ/cx00N/r0cRQ
7oHaGlU62iDsHEJnRZV3hXzAIB5Krbxpi8sG57DoaUg7DJPCGJZaNewt8uLZYYo2nIEoO3NDu2z5
OE6Ymv1YknXtKxFqjoM+m7Z6RBewof9DA14a77L0Oiqwn86NQeT3TedFKgA7Qlh42eDQPT4tbau6
EkWMbDHg8YBTFzR4RTW0Ju6wivkGMDsb7mxqk/mhsJr/Rnp4glQsELxwmk4NUWeNOaE4I60UN4Tv
/oKlAY0sPYN+km8VV2l33ghLeF3A3WofITF2jZFPin6gm4tbWOhkHfhmRQ8rhELK33GCjqOO5wWp
r5lfM7+rUPgDhDjuXvajcpVASA3DF1Qg9SLDiAroNw7VtW4oj8478wv+/yJfuw8YucKvDENz9k+A
jh0mHVNOMN3VmfIVzUJ11yGqU5Vt2PnvGP9iRIjg0JSVcCNFpQI+KWrW3YDymmeGx+dFDP1zRguc
HFPvm3+WibPpgJ4bf9iC2AsjXGjzfClWoOfHfqLsp88m9SvpJIptO4Qd6vQ5fUjg9ijvJExT1uMi
YnJAOUnao+zkrB9SY8U5RH33fxydx3acSBSGn4hzyGELdJbUypa04ViWDRRQFKkITz9fz3aCrW5B
1b1/3EAfa6+Ni4KNaQ/27qkDnyWwgb6a9cXRKKWfO/bv7qCX2XiP6nElbEh3kXUgy7tTp4qM+CGu
zGJ5DGFdxG60txaldZmtM1klGysLaNJoUnBmcQ5uw2CtH866dJCJkVxYTsMaM8BCtfiSbMFiPk/F
EvyeusISyfb/8yExgdTpgrAaDnybrYp8cjv6MPutsGAyhvqPtDLioFujxdpZNKZ/0OEgypQ/Urzk
ndFZL5GkaCSe7aEe9lHfOQNhQsEKwjM50AgVPWz+HrrMFcD8JsaIGZnWFnttpuQZ+olURLrEln4f
qtI10ypv8/U+I3bzujkrUhwOJ/OfHIL6rkbsPR1qU9AeV/mLvxMcKTcosulqNCu85kWE2SpR/WwL
sskcICw1jeFd5YXKODnKasWOSiCp7lk98ylm32eRdxq/SmHzFnWOqhD62WY1hasObd3uNJcAAHJu
AMyRK/e7d5wK1jeUo9oV0u7YVCZbNbHUavkkdWHg3luc+oDsM984Xhu3PEZlLoazC7/J92DdHtha
LXnq54xeJw/1bZk4wQw+NrQZiUXgKKQQkCkmXbLVbL8lE6OIlrhqi4g+NS4olCTOxktvSJw/u7qb
1ENXlfCRaEuKMGYxUZ/Mz2KNWdRrP7YCRrJUokd9liVdtxcxB2xBxuDR50AEt7PHhNP06SaDWdx5
XqeaXZRnIQCKt+SXKDKq9c6gBPKuHWYcUf1oQ+G5S4GDf8i7qT1yTZlvrd2Yfz17paKiuClUQXLa
hibw2qp43oxsqZL/87V2Q+4M+0xXUn4usmaI15VnPgxj3qB/XyR2W9fuLfBVYx36OMS3vcYBdTIn
kkJgFtzZq90YzWbxUpVube3HKYPLYryZLlDZc3EYLBfabrNy/ut8QIdzWhDxGojr3VHFGwnQPQzn
qp9zyKghqZt84h9kGi7e2YhCXJtAlHtm5plsXJOuu5g9az5Fa+UFCTRb1d0yO7ZnXSHqT3McQeGx
LnBgnEoyod47+MnzvI1rm7Rw9Tkj0zTX+1VJw4hrlolbqYWl3hpwlXe5rRsRavNNoqBDvx7TrByI
IMJFLrqzAUH90jE2uW9sg4N6dJ2lC/6CuxfIBIIS8qYBEFrSei4sMB60iEy9+dx+V1M/KHy2A541
/CzZKWsEyXHDWrnlybGWYU3RcXJWw5pn6z/f2PgPNUvQC0qNmnndGTYnRvxjshp1UbQvw8ILOE+b
1T7WtapeRN6VX/kEj0xWS5sjWLAiveHslOIvnIYFwbDBxZUc50s47NdNjXYKVoAQgnkc2SJclU+u
ZzRGF7n2FOMFlICgkGo8NEW6VeqbTYFRYAuD+k8Lb6bjpQSF2lmNpbfLWlXObqXfXWN0sbvUQ/Su
Tuwa07Crc5wFKV2E/tl2b+oDXXCWJ8gvVm44r1hgypUnzaRu3a2/tivhEGBj9MzFreJo62o0B0c9
tZzXYe/LR9Q8nftk2vyevny11dtx4iwP48HUhf8iQmUHOM0EFPZCWkvxAO/BWQezDAhnD64dYfUl
aC3Ogbl4W/1aArM01gzyVjvvMEdc/c0o8v7dnzn2f9VuWbOC3u587ndnTaZoHF6R+mfV7haJVaR8
zepXN0/BdF9K0xYnUBZY/+b/j7KZYe3yC2bWecpLB7HBojbxa1Vr0cVVs+C5i1QuyNwtS+Fgwt7U
aVkYeW5S6ypM7C4j2mUgeOXDBcrgyUIc0iQLtR9ybzUuV1XAv/zdzZ43g6qH5qvfLuWPuRYijxGd
mN/tEPjFJes7euYg7/xxb61Kvc792vwNVd1vO1KdxHynpmaK6DULO3JCnYJY3m0iGfhsWUP+rzGG
sEjIjibIETOj+cwOhP58BO/O+e5ZsrQdosQSnjVyfw8c6Ymk6GTeEQmX/5mQRr2OKOlnPoCw/DR0
O2DI3nUNO+0jmc9fKhjaF6rqI0RK25DXe/qpbXQFRemnTUs8PSkiXUcokWn16Ae2Lhopz3O3orwb
6sBeYlGRtZU6+QB43wFN3m0IAVAWrYv3rws0Mb9Er3dv9Lj1hJP04frS+MqyYu4eB+a6Ik7xblMc
iWmwjT4lpcDD2X3XD0D8Q7cYwU6RaDl/TVqabqJFP5n30O9Wt3Ml0W0728jqazhIewGpqrnFsmHa
9JM/G76f9v06d2exGIwMfdW7937mTOuOqKuxSLdFROaO402ZcRF6dNF00DW7NlT9lo4FErcbPrve
yXCw/L1eteViherUupOG8H14vrV+NzTyQCCCie+8mlEAPmVlEHFgT8q/ZMwJL5njIvhyImSrGpwG
w0nW+fM+ivrgyhjSfkJ4Of1DOFTiOJr2Mh/bjj+acIy6erDcVpNh1il1NWQV/PO3mikBwjWUe3h4
99oz+n5CFrRejD8GgQ1B4ASFdmoJwtgrEECcMheEyciJtP5bOcW2xgJ1COzorJYqZcpE+jJsUCCq
Gdxy13VSmyTGkublmbkIITxMVqYY3Q0zqKmQfu8ouuW+pklnZBKtIWt20mtyFGDQ+c8dZiMvGWdn
+MlWjrGLGJFnpJlVWzpVt02SVVZMDNZZXl6nYWn617JC73dn0MD3ehOVbnHortvRB1UePllnh2+o
2sZ5GOtsaVJUM5m3M5hc77YWHjWxZmO7K4dlcWP0EJEXF+D70x3BUP1L4Xl0ifEkcwSto8fxRyWv
emg3n6pS9BdrHet5bb78ZvKqM/eZ9z1nU/mwEqDzGg2dT9r46qF2Ry5RvZHvr7PENUFcUTKZ4SMY
vzveFz4XT6z6IiKrb/L1z1a6QPIk9OTbsbaL6n41RYlKCi4fYKMfkEOEXR2eGdKdIi0sGJB09fPm
ddYUYu9RRPfmVRSak4ddsv+R6yKuTZ8ZPJKS0z4Zs7raWyONLBCIILG/VtmMQ6wNupzRw2frQztv
c//Ha7flOtmODg8M95m1G7NRR2gYjehrU5XHQkjeP6gSqiLrT+CgFdxV2mkPt64M/GmNUzD6zVFU
JBxF83ARTr6MsAfE3CXaL52rMrzpN9fuvNIZ47TLzh6t9lcutgr90UC+51FG5pKfVTUNMJ5dEz1Y
avLdZM1CqGWCwGr7mEejfGP3bqCklzK/cgh0QVqg8f1WayA+HZ0Dxt/AsV9u0xWvImudIMnBjPjM
ZPfwMFZVuM9CeiZ2wWbmb7VZtKRFjkiOUA/VWY5IruVAzZehe4b6iOJspjgYJengAD4NqFoZH8Li
o57KethVYaReszLjUEAx4D0ijkXIZfH5nprBizyOilw08dR37nA/NUb+CcBK6a5Zli3BopHimPXz
ajg77rasydKWpDoSmLf8BdXDuElk/1Ynk4Dg3hGJRnis1flRf9tFAvO5murWRq62WAXB6UbzsEWV
8zHhr7DPOrTmM0ubzZ3GraIPtrs521MF+PVbhOtiJGoK2CpYM3N/X046eN9IjBYPS7nZORtsLT+9
1Qim3eLzlXDGlhtbSTm05i5YgxHgp6jFdBRT1GKhzZ38BBYt5F5avrj4DspjOPGaK7VeV1D+bavt
38biRsYhr+ucjxN19r0AZDZ4SudepVsROvw9q21/rINT+wd0/fPRZgm4rft99xjOhl3sBs/jyQwR
YX2SEgcsOueORDpeF89lH+R50k2T96fxAxRHDdV8b1YjrZeyMrSBSs4n3GeOqJZNuoDRY280o/cZ
6LH+U5aWficjA/e53/L1MqcZGwiWiHQ8ecH2TyM1mQ623xlsbXJy7mo0gx8lKr5uP0PjBKg7brQz
pNyEl5HubIXAm6mtlK5aE8RZOWOxVPVlzIJZJv1gizc3c6w1mUmTMQ5bc6P86f7RTw3aKLiTLKjf
UfC4LWoEiy/KLn0Pypg94rH0xpwq1zKaf2tTcNqQ4BTeZSYKy/28zuEcg9Xmn1k1mahoDc8ibcqp
mzU2BMw7wyOxUiovldiBkTYfDUJGpFmjVdM35LYkzgy3XJ0jAOnAKW8NNqihyJ8yHmvE5aUBUDH0
MkTS4vqSjOvJsY/FZJny2FnecvWhNEQyIvYJYrJTFhETNNP3tziRQMe5t0K6mC7A62NQZcYzcilE
Gfkwijet4ehkrNlazyQlVBJ91VwiesbQzcrEqAhxZCj3QJS1u6ZjH0Qdf2COnA79Q7vFLSLiMS76
TO0B/3sIw2gtXHYJneuviAyqP8LNgr/ogYILbUsAydbMXI9Op/SjNIymYtzlzmLbh4Dv4DWIStvd
IYKbThNpOeMDTVvVn7kzCvMBMYanz0O71NO1sFT4BN/ZykTp3n4UMxlkZ91azZdE9I3kyjXpjmuM
eXqgwNCf42pyyjtEJmNHAXxjvMMQFuiOEaontvK5Key5qZ9aZQTfM8m50R/Ehs64F6jOXfjMWdwj
mAd8VJMb/bQ6BFZyUJbteiylVH/YVVsmoR5d41itWmzoV9dNnr0xW5ZDM1hNk/aoC907yJDscQrh
//dLLxUwvJNn5n4ZBOS+0XUVtQVOCRzE1vpion+t9ywW/r5fC3PZ37pIcIhsKtQo1iaIxQrSTe6W
ECnIs+6m5TMfWn2d/DBX+ymbOggCv+8ynIQmbHrluS5IgDacngBB27vkM9K/2ByilrD/mtPnfZZu
1X8T6849tzadMNINWVt174Sr7J69ppyX2FQMCwj3dWXFU7VMqd+x5N4KcEor9kcYbdK/0V3ssdcG
MDHKqx/y8NbuiSjO3NOWYuODmMb1kkvNUU8iBNKwvm3ynxJjtM/QDTxz4blwdnKWnIUQsMpGd9xx
hRP+Xq+kbnvd92yHeI6ydu7dxMewDugT6qng1uiq7s0abWAdFlXYxfnmNUBK3o3Ngcq6tjpmNF4/
53TvVne9W06SmVrMFzQu6n0lRP2y1rljAViVHGtmhyUSSmqdFyt1nTm0doaKAvc+nGZTHkZrmuVR
taW5pnJkEgZpAgiOLVqRuLBxzx07Dxk3BmOnQpjVWtU3S5GLuai35mFnlWhfkOIX9KyitCwuXm3A
CRVBIXgSQme5byQ5bjuEaHJnln7bsu6Gih+lXvpPd1jR+yjdtKfIVrDKPBHw4TO/jeFpUDlCzL52
1X2kuC3i3FgLP0Y42mfXUFslgqFsdaPHIqLmZldN9BLcB5pdKKG8I3JOY503knHDr3VaLD7baIV4
6Q66uW0PbLDTkze56NNyF8N1bGWh3Z84toaRVa1t/4YBwBai+3HkIN+iUCYeaqZs71FohO6kNlvr
NIFO0PoQcpJomsBe+7KufoIAnmxHWRovb9AN04cBzO5wGrLwxagw83XfIjWjkU4JsqwqS9dvdlnM
xb6pHNMiZ5HLdWcUyoOY7vTMTSNz2uF9ocL3DeUEA3nkF6AfYkHaP6MbYJ9oEeaWyHOBzLIJ/r8I
zSpdddZ4yeyt+krKg1p2uNPLPtm2aYUg0KOs7yXkkYrLyBZtWm3UwsYb3/vCe12tSwr5ihZjNHzj
oDnV9H6gKKfYF5t70xgsc/bgLlqBThuqyOLOnPUvIq77p7ntR9ZGik7LRCG996AsMcrEXlOVS+JU
U7OdZp5mwNxmzT48/spHxwnGl2agK2on+SJgDAON0Livg16dHZCSe5CsiUxR95awYHN1XPt5q8Q+
LFRAjP9aLlhwUD/2Sb6YpkhvPn5oU07N7wDTgLPz1ThXBDnbgnV8WujLCVtKZ+PSbRHPRi6HAiLD
LmPF1oiiOjQ4E3EzjXgxdBn0pynzzDtpTyHQmoWTcUD3CHbgtY5/MQNMWHgbZvFMZ/sAwxbI4bJU
OuClBqX6rjKz9fcA0Py7rOJSTQAnxpeRuSOLnTEqrwAKXrgrF8+proGnppdZOubySzhFbp9Gqiej
b6n95VQPTm9A1meF+bPClPUPsicSK0X97hJ5b1X1eMjspTrYiPXFX4t+Kv+fqcyljREGEJAq7MGi
MTzszEcqEQDq1DZ4L1vvNM27z5rcA8eW/e1R326PjFoboHejDw/8lM56xAkxnWunyf2j79Q2Ittg
a3YWiNiyw6Xb1HBP5DOecmxOC5+nh23PAO0+8lxythgo6//J3DV/yBxEfEQ+r3/N8DABta85DkYB
1BQdphlYO5nIoBmhaesJGbkp3F+gZ1a/U8SpL9Cw2vuJRoWdBNkk6mkLQfTnqJT5lfV95N/3td6m
XzMX3QfXyBalrk9sXYKaI1eQOo3/jTMGmLafvb580Gys+U5YXb0mVH4bIb+Waj66CroIRVRR+ans
OnAPOSjzpS/gOA/8MCghWVjUrxpJ8JCC5trDzqaNSexYBOq/A3ZF8c/wM/lTSRQcBzEEzpi2FAY/
eyVsm+g39n8H2MQboZqL9d3ksaYwuKTCOYmibbsKZL7rmbe7U+/lEiDiimfd6i9gkm48uBDkCwuq
O1JFiLFnfKun3BbPo/LI1J88H229u0XN76xxrTunn4GIqoDBNW1CkuGzfAZNtlbTWi9IEOstEVs9
PY+BxOjB3Tmfpasl4fxGg0QSxpB3tY9cTmRnqjl7+mn0Hwu/XpCyG3l4PzjtGN4emBGmx/Q3USW5
00fFRyPWXMSMkLQxwN5Y5AuV/DbIgsovJZLC/jTqoEPLPvgsBFkomUMpy+oZk1Wzzqnh4lCJw8nq
VyYWh9mCH8J+XGCXxoMuzeWVl6vXRyFGYR5yLr4jTBlCqrEb7XtiTq31W0MfZDu+ZISiLunUaJ2m
Sd1FFcEmqRWwD50WrIYuih9qbeOlXWzUYsLatt+jSwnh1abiKjtoWDr3Ti1NuK+Ftq29TVTqz4xb
/R6oCTH2AgK088SN6eHrNSGNg/n/o1joAqy5nf6NZri9VT1S1tjqp/LFJe9qTs166K/G6q7tQfo1
8J805oY0Xi8Ho3M2XnRavNELpHTRt0tSWa4nv2UwdGCQVpf9A2SpMJfYna723YBjJKlKHjImnCr/
KGoTEo2ZdY6SRm7gLSIAd07yFsHKeV7BiaZmAKVdLGFCMyhwefZC0dRHAZflPPbGvF0xWeAum0d/
vdTs6FzJ5lhwaw9mMcYbLmumNbfBTFmCJvoPi8bkgduOAyHsbPMZYcRSpxa3c3CvVS+700qDJdYy
l0dyx361XJlJRRWLEtyYxRo3ItgvOcdouCJnStHfmm5Kcltgp9WY69dQMDKfrapgUXJmI7so7suT
6fjTLzVkcHIOrSP4+EWDAG0MOSn2mWGbv+aeES1uRDe9eLjyHnHCg59IndWfxqizVxMIGRxuHas2
6bo+/wHbY5uqRmJI3kxmgj+mA7oKdMckD+Var4/dtmoe+gpzzCE0pemnFXfTE7CLB7w9Yd89hGHm
va2OkMZbJJyMcbgJwl9tq7aPlrkRlcVWMnVpbyG0w5QELBvaRFrYW83wUPOg1rsgxwLJXjb75V2e
DyucET8ToASFpWdQEs/cu1NoTm+11wT5yazH/Pb7aQosI8XiMMAy2UGKeA4lzl1QvgBGZuWRVIni
E3uMuYDDyR7+0MOytOeMkPIqG9N7oDunRD9KVOFrU0njg1+NXBNkcs1be+N0k9bJg7+amuR/bW8y
3k+Ocrx03MK+/pnkKLzbCWrPLaSxMt96mxK+M9rmTb7Av3s5J88Ygt0I4ql+et5MmLrM7xh/RWEx
qFWmnRBHphFkrQaN8TqsqksWaGd5RnrrnKeetEaC41AWHKVURne0B4B4ptdwcvegCCWK8RnFEFSq
iGCke/d7NJ2ae4a0LCLdinl8JAAJl6fAlv46lKb5xxny9TzkVgWoWcOdIxHclkesv+oJuVreAmuQ
L/PkFm73Vra28T41de8kE3PH1RpMIzuqwTDu0Xhm45st8d2lBJXqI733gNhGo8UzU6LT8evLtR1j
8DYvYdcGyHIjnqDYBn0iMsBbzGPQTEF7cMp87Q7u2ulll4sJeWioRk88RvSUlp9OG/XRFWBg0fd9
z3CZqsU/RAZpHuNkf7mbsF+gdcyBmXtYvUORmXZ5HDA2tDeyy/5HqUYGhqrE+AQ8VhVHRI3ltVo3
XTwCPoRFXG7+/Jd8f46nArf6YsTE9JXT3i2toAWnk+WWDFnADS0l7rBEuaUbHNYFoOnoNV6gdvXq
uIdmpCx9X+T0aXzaREcWhGSJHs5ZoB0D3wIKSKc1xOWNwoEVMV3ntqhOtZq6vxzd+evmjIbeWbWA
qlLOgE9G0M78z2AKvyCbX+dLG7D1Jm45E/I2WZuzm23lVWnXhCLcb0RA4qZYQOzriu+VxhRuYM9b
Gw3N21gYXa3Mck441ctfaEjCCpNlCFfIAJR1r8ZqyG88G9A/CmCUYIB1Ug5GkR6fZ9m27aXOO4uU
ppFCw8M84NV+J617HqHCwLDh7tvSZ4j3XAblekUe1Li0pyC4G//koOcLK7us0JdjWgYetw3EiXgM
kOR2ls2P0i9huaeYQHkor3WUg5WZ+LQYR6cPiMX6y+ESsHjAWKgRIYt873XE4t4UAsErNETxsGDK
KWJZd257CD2F+Fb7mwP1HSr3zmIy/2fLYLX2Wwi/EHcExfwZWO+LE+Rc9dcuPVSJudb6m0NELWjs
GUP32OTa36VVBiE+Fw6dGI+b3cfrhiE2rdkLcfJ4MoNYdqPgC5tsQy5I2YQWTFLTfgcBnukevDVI
BAPfJcvHkEq03u3/MAqgIWtn14tIuZCtPDkoJZ4lJfW8lPWyeOCUVftPT2b46U5YHghGgtS184X3
PjJcbkY1DCo89KuJpDX35fINrS26I+I5/wH/ebletxHpyZFlHoKR0PltwkU5mj/4zgDH8Cnk58bE
S4IQ0qrrZCmcxdphYMWUGYx+eLFA3+p9vUVYDUkgQOPnWqH9V21W8Gvq1fQATwtELkOp30be44a3
3G8umGEQu8kJl5RoHDgLc63K6zzQ/7xfh9zlKMl7lPYF4u6z4XHjpLSF9VcSwtV3WFruv1V11WVb
8QNAl7ktjB6mx38UuzmvDnspbCm1R8a+DEbKtyoNymg7cmtSPZH/jV4xR3zDD8hui2Rie+St7v+g
eCT+f5AwUcfKUv6RAYAgBdkauJGMQaJDJC1SpEXn2N5nxBo1pSL3pJ24MirWozNutj7NdSXP0jPL
IskNGbhHuO+2SXKiBomPaM1t+PBow7BOyMnh3Uk3aBAvIZgbkILw4MdzIJc7trwyOlusSMO9RoL8
1C5u45NE0JTc5yGz7S40ieSLhdDrvTPfIBhLzFGQzoPr8ocYgay+yg0fywFgnMc8rCyjfyaTyG0T
NxPRpTCMG+CW+eLq0af410REYvK/l8HFLML8i00g2uJgzmr/RFSbrC+qBs1+tsrOKE9y68stzVD0
I3CV0gIiwuYSCKGqx76ahRUD07RfTRRBO7lSwiLOFg2EuzG3dJFWuM0fMIFiV2StdDFr+/Nyh8cS
7j1g8LBjZTcTktQpIJhyqBp3SW1rqTwuTcpKEzVM+s7OhvLHDke3/QyKxfq9wAtJkZpNl8kd3qPi
IQTeqg9zu0ao+ihAiJKRg/qKGMOx//A+NdmlKVr7gXOy4HBuvXm8azkQMDTWfD7rrgZac84VQVTi
5MEJXudi1L8D1Eg/Jrvk80i2ortbNjF8hEOZ613hjnJ+lgi+0wLbLa79jtZFGU5BdKYsMz+abTPD
euZ9sSttsoLTAEV1vncyN2xOYK6yo3U74vTl5+8Xxq25epuiwRyvdVWKS8Czs8JbdWANmab24jAB
AhMYVVd1YqGox5NHIPy7Nd+EjyjRozcZ4uON/TnovnJduDcOWlA61vrU4CURLHIZu16V/24llAzq
CbBP+jSgK1IuleWlFT7vVymwY8YG51p/ykSmPzzm1cfcqlumB9eefzyrn18XQfkGQ+bk7CMsWl+i
L4cmRTxmHE05VL/DfmQhrxw5xrBZNhnqSJedtIDE1vvMLYs2pbzZ/EDx1P42PDFceCI6bsRCBM+N
Ks3sYlN8cCHWZHFOeUga9x7lLJZIYoKmZ9KQ1ZZi3MOQosgTyS5sT0huggbCP14hHoa4t/3JYQ9q
vU9Iuag4Wjz2XIFV0LwDIw36LkeeV+99ikY1cY+m/Mfg7jkUFUS2yS1lkzqP2yF0jz0bEDa6oWux
hNhLbidC3NRqbSms5o70OT3vq2h0YHBl3T41sJBAQ5YIkfUvmbfdS8EIzTwz+c5JdnbUMrXYVbZf
PYCK3RxY9p7MrpC9GA4CcVzWdEmF3ZfWzmpccXmutnGaZwaU3TxCT8Um+AiKAgorCJrQc8u2RVJS
fxn1TRBu29w2JEkPAXKqDBsY+kxxpVQWLssRS08UzaxpSmto6NyTy71x19bkvsREzvVf8zzUr9kg
1+Zcr3K9DlU2PTAHQ1Y6rr0imxzc7i5DN4rF2sgGhnDHmK42Tn8bX5WnL4Nso+0d9//2EJijKlj9
bZTTDLM9gNsWYiTnlXheAoKQ9oa/kQXMtxIGRLxwCp1FyG1/8MamnvcGVCOXLUI6sSPHoLnS+ctL
y9XnPrMru/KYKVJNyODq5EdfZ8FlszjuYwbb5r1zRHOviV1u07zOxj1bWIiRDZDnxKCLgqlqW5L0
aS8L9x5juM+C2/rQ1kHQbT+qdVFNqM3r0rHMsgcCTcb8DqjQK0TSN2bEx+r0u1Hl3llh8uZbhUI7
LPXq6t2AiHCKW+BSgPkysJsfe6Zg4DIJDG86Nkp3aX/VRKz8aToH9ZgxWouNp53I+1m73hLL1mmD
PSMdw48gRKCKySbsoMuqFV0iBL2V7xqdmZfW8m9WIYx+AkG94SBDuKkek2pBdo4HznZBaUeSBuNe
LauXBjcYBmDGzfDP4VPf4g4l0vhgrGhFrqoK/G81KgeNPgNCv9vcJTJ/ccOp8LxQvLdBnXP4xsXS
9tjDFt9AD+GJ7exX8DEyNmY9GnvVMRGmo9lxgks0nYmJtz9PIuSL2Ie5G5OlDPUDeHnEi9Ux1+37
Cp/qLcF8cS7IqSgXBxzokByWov/J/GnM31COFsPe4znKkrHtSBcKYbcw91dTj/MWA2HxOGW2ekZG
pPHDsguGCVkd0R93nsLqFLSF/mmWtbifQu0T6qMa72o4nmf/rshBQh1doFSJFezGlN6GdpaCosJ4
2OvVn0kMmG8usjX3n3yTKgAudUMBhNrTMDw1Fe55/jKJbSz0l3LYhWXnPmc3KywTt+k2O3ZYF3fy
gDQDB1PRmk+IK5DGaTNvH26+o9PSIPUAWmlAOJq+wN7URWU3sHrLoDwwNuFrcPz1xVfko36tOQ4w
raOweVxbt5CnIit6+Xc2QP1jLBSQ+y089XBEnxvco2cfYcY6G29DBKwGDJRFvPkN0sEn2H8Gm96e
yP3xCeT51Qe4R2Jn9dZXsHD3qZ/65buEBf30s005D04lNsJs2IABZ5RsmAKC+p+V5+tfEw4ni8dt
Gl4qfqAbKgL7m1YF7kR2sdL8GNogs52YipaQV1PwaTWUmWoiiNKx9RDtMydB3xJ3nAgiM2AkQDJ2
Vk55UIFod9zjHDLP+eZbZXvgzOiLM0fJrREOEbO/s9ERcmuazvaNpkhvKQXMYXiuKiDIxHX75dI1
3F+7yq7yjnAqu3Ve/Lor+nMos+l3C/OBF4pAlfebo7UkSqFcHjgRmbeCkst53xcNsHM/sK2TtoHO
Yofaqmi+CkNx5k6m6KOTGGbrqViJXTxavDd5nK+VfjCmaJ2SiOgFlgxvYPIfun7SCXs91lE4gRnr
pkX4MFr/Vv61CiIH4yaqvHHnSLqqiPLO8YXxSTLgL9vP70ZEX58BhAakQFmQPO6OQfEfZ2eyHDeu
retX2XHGxbggQYLkiXPvIPuUZEm2LMv2hOFO7PueT38+1p1UUhmZoarYo6odQoIAFhbW+ht346OV
Eq6jOBoecxwDXrR0nOrPjWSHsEs58aBCi7R95gEftS+2ApoOBXZqnjVkel4o9czc/TLIHz0/Zja0
Sds7lDlKTHSwKitWbtZYT+gSokHQh9HErcDjHjwkxANn7UbCeXD1poIAPoD27egbhHl9Z9rSAamh
+82j9GxV7XQ0Kl4wo1Q/+NzSOpjeJHiw1/BWd6KKB3UAYhvd6LiP5mtZWzpFM4oDCEM1oH3XEzbz
NMB59jof3GTgOdzlDn92VGp0bst87O9y3y/rmz70bDpoDjIxa4pIDqURKg9QYPk3lIjo0ec7eACw
hDq8p8I1FJAWFlcspn5DBot0RzAanLax8z1zE9cBAN228oEAUEolZS2QTQYrgF6avh3gA+1BW5Rq
q0HlIymgyic2ECyNdDVlJmRymRviY1l7MLEJkfkW7mugrdsWjMI6rKfJgEfkRNWh7xXxJUpyP/qV
8rZq0NzBcnbVjX3xLRgnNz+A7TPVSjSl/zlUnf/cQYKnd2m5jbX1w6z6QamK7+UEcf2tToSgOwSp
xF7BI6ruaMvTFWiqESEuQw6Bs4dbWP6KW2SqEfNwRm/Vhhm8Dw+m6Lhr867/OOEx661EBmIXzZM0
fkJVZtL3yLNDSPMUy3CTeJ3RJ8Q1Mcsboz6XgEvSrBsHdnBxEyY2EgQZ2Xy959UePY014X3tg2Fr
+AOUkrc2VP5+l2SIrqycEDG4jQxc76lNRaQ/6HmqjqAB2nCNzo6/Q4E5Tg5jFjThLaA7LrQaJKu4
cRG1zVd0zhr4GS76gYCS1J5uZFXd6Qis6Wun6vLPdW+6n3VI1Oau4uDMpPdc27dFWPp7tucc5Vut
Ikq3Rbyjq9uCHhoM+6VWKTDDetAAMHUmZ9JtDXPfly14jSQ0Umff5XWrNj2U0t3croXnAv10rlCa
lEIhOIpiNzS980mrckAfoZk1ycYFq/9tRLnL3iRghT+BRKfb5ME4BoqOdWO1agvDShFECcAwD1UF
p0ejU+ICMoWWRfoV8lAbLBCE0IsGdNlmMGFQ6mW0apBj+91xpz4P+YTWAAAko3zoGeten+BPbBHP
0HzGTerDCGVKu6VEK9V6gIXeA82NraMHQbXdJFlAwZTI0bsr2Gt/x+DSCR/TyKDwWdKdWun0Gr3b
fmwzsWsTA00E9HGk+ae2TefeKZuqpx2Peg6Yuagu9BXsZVusQ89tP7J4XUIzI8t/uvgAfy0A9Ng3
tvQicdBdMbqkzYaR3cmhnRSnzTK+Q++yv3DDx/q2BfHJazfU3Z96pelPiAPw+q3znjpHCrK3grj4
2y3ryVinyMm0N5Pn6/6eIrb7p1BFERx1KXyEzynCa+tetsW0LTEgGu4QnZDhhoSKPDjNu+plqjwz
WFWak0Ng1gIdAItjkbPHYDC6o67ShuPjJumwkzkkgk3hU93fKgtVD/T2MN6l++9p9hNKDZAvlA/6
djdRWqSoZw3mUacEXNCIMRFes9BSvGlx/LbW6I2hczAM9YCpnzAdQgiAxY9ROUQm/eiWOncATPhW
OhDb0YPliG4iOkYI9xna8AOFFe9ZKi0LD7DJjJ80ixDmJD3rkeFsDWM7UnvT18qp65w+lwV5OO5i
9OYCeDLc5aLDcMrqZg1qgMMkfDZ472yFBHD2akLvym9si9xsHaVc/VvcvuxZxS+Ap8m5cnn0oz/S
PpNssUo5ho3TxhxtPfomSlUPgNYKBFH8YEofpYsl5H4gC2aHUxdIP6HRmVOrnExqCTFh4auWgDk/
AI+t0ZNMbQqKuI9k4LAzQ3lwjW3Bovc6n/ohqWhNHElMcE7nNTXEN4B2xOwY3cVIj1pJ4MDrdRBO
gJRN+29KS25ygsU03dpJm8EVSafEuYc622T3FKDVN7ukJfdZQwXG2Y7U7RhQA9aFsMVUQI2SSTTt
FQxVamVt6Jc/XWCPNynkrfEOmJuY9rKHN7zvnKrqHuineg9truKfImvq8BMgcHCL7MGREiVMY14R
pcTGRLSdZX+XlPyjGxhzYbSpU5+MImYBcwieBlCwss4b7SYwPPElHrHvPMTtEH0WeYPEQZfnPTSC
2Icn5DhhcsuH6R7dOs/DLddPnv6ManKeba2FU7lvrXD8AJ4c6fFRr9TXIAZeOHC+ObZ+VQdAYG1/
eMhmdCUVKOeTQJ4Kuq8ho11Jtb+n5UID4VPmK8AX8Aji9i525WDvhJZm+0nwAoKjK0okKViNW10v
unKNHpqrtl1kds6uQ0sVvL6FWj+0i6jNjr10qm+ofxa0KCT9q0M2oAy57WseNocIUYjtGLlN/uBa
TfbVCqf4xUEykDeQ7o2fxymK8jtjAE63Ja1xjK1vgF/e+MPke5vGGUFhBggycTZ8sFpUlnU6RTwE
6e8PjgGMMMWsOkA+aLodEBBq97nrx+aa7xd3cHv9gc2aV9mnRIt67Rl4Me67boRX252NJ6a3BX0c
uPTMBI8kve+z5MAbLq4+1FpZP4pBFt22a/ouBKUQBdZWR/7yawwyK9zZtdu0e5orAea2Lg+uoTBA
edAkSbkIJy3qtq1bFndS5oWJjow9JfvaGwxOsQWKl3eHlrY/GncAfVVYaABCQXed/QScMVjxnjB4
T056KhF/jJv8ZeBOAu6ha026giCU0T2jJj/AsjKjFNkLuy1WQFrl8Eg+aBRrNCEp5Dpxbt0YEQDv
Y1flfXgsWAvKBEBfizuQoH2/nUAxfYidzrce+iZ24w/9EA40o+N62AMfDX/3mmYLTLsiFk03JuNI
9QyxJ0Nl8wGvNes1C7pyuKf3a1e7Oklr92bQYALSPOghgdNaa/ytjtwnQli1Kb5oudVSCZlUw/Vv
jxR70M2JoI2q0IGtYKUzR03DmshpMoFe4EQ3ksqb4esPdeH6PTplyra2BTrfhISGrGunF9SMUCxC
mG+SWv8btIb1GucV/GsnjaAdyzwfP8B7C36ThRTpTHtvNm4/gP+bY/mGp89AVzYY/E95FVHfBbxB
RVBUQkY02bLqD3pl4U8eWTSQPPK9vU0NILiDLVZjvg36rMWVo0nap7DPedc1gfQ+xqWe/+4b+Mco
OUAs3MZ6jfVrkE4UNXRHRxPeptrpouVgILPlEDS4iKA3fAnSMnduPD9vv0zZND0hooH+Atn4H8hS
OcHHxt8YEYbaPcga9BZiPdP4WcSlNYMZRhCBit31sZZBdMBSy3/k2UQDSjUQ528Sq+adNKuO5Wvk
wZBRMCtdi1ZO0+n2sWji6ndb9lAkjQpaPXq0Jdwlh+rDeBCwEYovRYII7W42CPthxUPT3mSc3T1s
Za+5HZosfqWiWAvAZfieWcA0GuRH4aC8uh1sKSp5IH05vz6Jd+ekstwiSpe7q0p66d6NXB+bqJRC
yM0QRYlO028yqNtaMBVAzRTxPVplfnKPSA2hOO9islwlKfluyoQn4/yI7bwbR9BY3ApjsvOtqFw0
a60MHt3KRE4WfCbs9uY+56R9Nyu3+V3auXeH8I8A1dw34EHqotRnHXleNuT2Kp62kxPoH9GBBvpU
uUnxEXQELe6aZT7USIHRwOeN+F2Af483wHgRdkY5Fvn1ySv0eKvFUr2yWJW+ztDgDo5mOBhUawpk
ENeelcTWLVdd6+/RIzKDPSxKloD/Z3dwoizhZrKkXd95QKJr2vKjxxasM+clIEepDr5AxlrPMu2P
Jbx4OkxZGxq7IWqnfGbTpB9BvFKLNXut+SFQCJLANJrpNU2R2fuAfEsld0Enml8I2Qd/eM8M9yHQ
xo9mn0P7yxK9+BI7unwm6Ln3YZs2X114ku3W11wHinxqwtbqjRefRPKLNU19v/LRQWh4pk0R7ubo
YB9jUE0g4kJhcp2Lsak3Me8MWO2OA+q/KVpkmT3Tsx4SYPYaITRqf/FepnuZ9KH+IwSj+b1rpf1N
FB1+EXqE2BGPbd96SowWYFSOhy/XVKz6W/SxlFwnFCZy8Y2WWOod89x3+m1K2ctcR5CXqx1VLu1p
8sLpuyGqqtpgUG19o0zONseUiJcSwrPV44iOARIGCLbQ+gaO9GD6FMJXJDEGqVKmh/daCR5z5TZ+
3m9dTSVUzugFbeoqdFoa6nQggKsa/R9zjJJHzH09UM5cYShVeWYNcM7DcXlt2f0Q3aHFKZ6bjrxA
6xIPI9luoHQpHPpsvWVn2tpzpavuncnVUd2sLfFNwXP4CHonCNYxcFQMSDNc5NHC8toDHRFo/Fmp
OS84qdr6RiMH3FHMRIuoTTrERjB5GoJdxo0HbgAs3hp2VBVt4YRRx7RSpNg+AbcXcOVQE4F9VrR0
roe5FZHR5IVqkcAv6idDb/YBsIJZEaBOeHOF9IBXtUVvEOUwwGM3yBcae4mBa/lQ2xGCD8BzNGOf
6AP+Sh4FSAk6vFDpl1YhnQWmmbE/VqqepXNTftFYVs1vP0RAh8Zdrxc35FL5XdQ3OgIbQ1/8GZUm
7gxqNJTyaZB/kLFRtDtndEFWxxxYeUeZcIo2lixcoq7kxr7XRyAT2ykNtXRXJK3zwtsAWzZRIbe4
orHEXRqOExJ+ZVQ1iMWQAfa71JlIuz3p5NXcW/bDjdXDaNiYkTG3eTXLex7VmLw2GVn6q6WT7+1Q
ItXb27RE4GaFyB8a+V1JF3FlRlOuthm2kT09BkonqyA0rec+KHL6DY5BbT8qQyjk9IOK36Oa0gF1
xrjuNyFk126FGllp4UNvqD8pGL/baqzF6wws8ld6x5uA6EP1YdWiLjhzjoDsIwk7uk966nfxY685
bXAb1oWCyAeJn+NYQXot8zyCFlX5zT7F9hVBUdNNeH9q0/QzpKSD+F1e6bvcV41JSccxwQc2CCl/
8Ep0dFa4t9fJobctKlrw0US18hrNegqRC/7dKDSRkXBx+4fYrTx/bcmaCOuFnN+dFQBV2CWVNVqr
URb5PWq79O819FnQjx3Ei6pl/bNBhhxEjUEaundUJ/5EuBkl99y2+T1kJqy7a0/o7VarPAFQOoGg
yAT8iPonKt03Tt9En5E/oR+FZF71XJglBp3QgbpfKHSV+arDoPFPZebC2yA7QSMDxTPnsUlUQHZA
tEXLrjSjV5cjiPqv0UV0ncxe3fUkwHCUgtb+lSJh26E3hXbOKuEpaK9QYSIIZInoexj3FXw6l7br
zVSSbvD0GsgM0OZRv1UNxLuOqspbG4nH7ZHLyv4A+hyCC0gk9wVMeXAwqhA1nirtoSJHFoLcW9YD
SAiC5Q2AncGx5zZbANpCl2WcPYi0MH7lYAKKo4tgZIpGeS1+4+yhyfXoZxLKaKaaaC9Aq9+bzpA2
e9fwpm6dVPQ2tyNOOmIP6m68V87QQlsZfH3YpLFV/Eh8P/zmAWR8NpU7IPQ2VBym37gZinSP9lNb
r1QqfAHYpm0/hvhFeIeoiuPwCNaBnBqQXXN0zFxHRAr4+MuQhc6Lg7Q++UvXDcBe0g6VaX3qfoSp
JFufmhr0XmLy5AQQaX2eHNOmmIksFzREC6sVejBNHDxomm49a24CF1iLzWR286TG3aJgoMBKpJUC
T0zJaU4D8HfOn6xmIigWBUw7up11V+9Ul1nfWr9Q0MuNSX5WE4BCHBN8sY3oU4PUQFvDoPds8jrl
DAUWeqMQLTbAkW1IlwX8wJWgIRpu9dGmzGR2SN6u/JTQugmogW179Jlaog2d+nVnA/q+BwfSoFdG
EwhlawEJwgjXjOWWW9H2cfLZR2nEQ+Z6oPkIdtLttujtwjvwVDzQjvOcMT1wIYf+hnKImRykBE23
LYxO/kT7twoPhQgAYwd2I+9Qs+/iTQuCn+hu4gfBZtPkV73y1WePt62zlak+JUCUoLdtpA2WYwNq
hzQVBmN+N2CX8iUFD/GzzSsto/XnmM9pPXaoZMC9pjzhF/pXtOeTT05XjUwflNcHFymKCh/l2zgZ
b0qhZhMdivCvGbF1BPGWBw5iil1BzR0JbHw1bGd4Trt2+FpOgN01J4qBINdTd1uFAzVmaYoQLVzw
3c8JODzjdsCDAF4YOdYsKwDNao8nU/WodwYbpAdS93ksZI5dYc5XAjMEfRmRxh48FdriUDAUSE5t
B8AIXakGE8Qn5Od847ulamrmPdZf9wFR/Jep+8a4UxHi1B802CXUikfXiQivKLxTDEyl82gmAfSD
FgJHuZ2MAFplFIxy3PhAMI/cKG2CIGkOcrrWTOtTm1otN1nC5VTAIW1XoVFqMfmkqm5UF7ruJsoC
myQFhRi5tYem+z7Zo/yiB2NmbGq6snh0daXDtvYxtNvwpUeqxxmkGgnsKL0dLSEFRRbXa74FPfTt
O/KV8Qb+stHsKklN3yckQLGnfY8eOHTe/BHsJ09UWrfBc4dXKIjv1pfRhnaQQ2Heo+ax4UkVf9XQ
+yjXSFaO9q6gx/s1C2o1ID6jDTd/lTxMeA3RZbITi1tG5Ah1dFWJiPlfZeD2fZklONE4MhV3FT4i
P6UeRFSBU0HvpPPgJiDNXcpffgPpFBoa8DV0Cnr/U2HR0cHVJaLcl6VoNFCGEQ1AlxZdwO+Uxlvn
sayCrP1AK9sgh88r3/ust4OYNkY4mUe4RmEK06YMstVfbi/lmJHbbcDWRLf0FVx0w9nq8e4vvaBi
UVAg3AS2p37Tq2ueMxmFcwIFDEvATH75a5ogM4pOwv5VteGR1grAihroVmohRap2f0GebFxhe8k2
V0Yg14LL80bEmPAcIjDM4xVbqDN+Rsbsq8ZfsQVCFbPn0D+csXThI+4ii2YNJmlEacoC5LIb+maQ
h6H1k7sJjN330YvHo0PhYPNf//k//+9/fg3/7f/JH/+/Jeh/sjZ9zEMqX//3v85ZDJn0vknmTVO4
+sLrsCensYl1PH1gdwBdQpKWcp57e3mUc7ZJSOWZgBpBmLjOwgLQj8YKyyBeT5pBcxUVxletbap7
3hnDzeWRZg+tE+NT4gSoc1NI3j4WH/T0Y/ZR4OdoamEpW2nhbT+1xp7LtF+bGr4QVip/VKpH4ByD
jdvaan9dHnyexmLweQ1128TqVdGVPh28DDo/hoePd0RWRcdChPhVItWxq/0GhqDZBWjwxMn28qBv
vi1dPzp/DCcA1BnuYgWnseibwAL1NtVt8UVIhLGzotQekMMP3+upyMRcy5SORN8H/7LFMtIsGxr8
DSCYFUW9y2w320BVbTaDh6vSe2dl6tRUdMs2USZUYmHyZXpGV6CBj9ikrZ4qN0o+DLJ8NdMuvX//
QLwlTVzodT6jWJiyJbqyADahFoBObr0aqAg8GETVHT1w2JmXx3pjAMdkTAcTSBefPQeq7un+gGGL
4UrqmmsbtVG0pEdjFcuchgUo4RWGGN17D/c8njsvF3HFgCt3Ol5UND5CZ4xXgcbfo/mobc12Sj++
e1b4ehouTQpBacNcLFVa+hO3uUPCiR3Z2ssjdwdhFGXcRiB+Int1xRfx7YZHWtuG2+saNh2h5RHX
NXiwqQCDl4i2XhuWoplbIk9k9s705d1Tg11pWOx3m29oLhasm0sDaYjdxJQl6jkqWhoOdmG+NggU
7sGrBu+Nk7aJ8zlYPsoDHDBjnvo/rgINPwAuSFB0GmK8h8nPyciBUK25va/5MZ75imwLLOyQaDJh
xyxWDY2DZiYuIDiDDugBQxdOANWZNdy19orB5PmhUKKd/+ey809nZXgwU+AQzWfZLFeaEYqjB4Cw
0iLzSoA6c8AkMYNYCNSW6L9Yr8IAZDgETKUCxwBDlwd27w/RPrB6FNemMnp/lGI8V5hKWS6fchF7
8frok85lK2a4IO+HXvobE8+wfVNHr5d34tlvaLgSqRFH2FzYp98Qkj/eOTbE8LiiLT+1vretcgzq
o8Gv/s2kJHRKwSdUllwM5ZPSm3o4EKV6A508lAKOlgftAuEH+4pr5NvbGn9nZD3pqwFQxNP2dFZA
yQHdeEgKo4WTAWbuUc3Z+eTjNOSxC33tqwq4XmNodEEmcMk3oyt58P6LT+sIxzV1x5HO0qA95/Ge
VQM6D4anlXggwTanWFkdhNNHVwLy33/rNEOAvywwsVCC7q+hL9IT4adNTkNMrrMpC75qFR2cVTNg
bVSAMnsQQRI/hlVl3tIcq+8wwxMPXLnTlla7cwSKY/8Z46L7Ayw7c3jfg82iux8folCnuKtBf7ly
Yc0n89LPXayPpgFTjZUj1zH9Cj8L6MB6A9YHGF1skWsX63RsQrSGEQq5vCZ/552XRjZOdwbKKFBc
ekauEW8E8ICyXOo8KApn61JX3a07QwIoErx6lazuRJgGh7L1rvyKc4eO4M96qTlwOfN//0c4hjxk
RhJ0D0w/tCW9EI3xGrj/EZHw8spQ86F6M18EFDjhwICVWhw6Si5RC3XPXHvNdwuM5p6mTEZbFx3Z
AhGhy1/33GByNhYF6QH9wVjkPG4RN+asf0vbMfP1da6bxZ1mR9Xe6oeEWrwJ6+zK/PRz39KhUkBG
YijbWLoZu3CsySLw4ETApUbbFy8CENhecbRJ148jbl+AUQy1Qy6wfyy4Kehw4QmwpTQSPWuGq25H
UN/lBv6M2JUUy/eXv8l8NSwWAFKxjnyKQ62PK+R0rbP58+dIaIGKg1jplODtTVpv28ujnPkKXEsu
CS0XlCHEYlt700D3FdmDdT0KJHVNBFJsy1jBvR93l0c6E1oJ3zoXu8EXl2qxd5NedqDtyP3oDlXH
Kci8Y0F3Z00ZZW5BqGzf1XqAFqSr3eEcUr0/qJJQE+sUNW+i6mKLpQPMz7APrLWr5drHRgm4FWIs
8jso18nXy1M9s50tLI5NXgpsLH35gAYhCQe4ZCyAwrMLgMSnljodaOqphFiG9dmVb3tmFRU3I0uI
QbdFN+90r2Cig5inRUkf0Fp9U/Yx2n9F49xVhuNeGWr+U4ttyVCubpDW8HJeWjjj0lNjDORxGSc2
LaCkDlskSsMAEXBM1ba9KYwPOGNpVyLE2Rk6hqMsMDeWpc+n5R+RDxBnFaHOhCIapIsddU5QJAWa
6LA68sO7V4/OBHrknGHHRm70dCiloSUPvZQkd/LEk1kWEX0DcMcHWJWxCw6vK40rwejs7FzFq5I7
X7edxews2ejEQDaM8P2m3GqIin1A2cSKNiHU8vc/V/iKLKFylCHJgE/n1/BwQg2OT4myigJpRJ5j
49e9rQrgnZc/5bl5Ebkc1zCxg7XlYl4xMto5+GNrDeHMwmAI9WEtwaO2BXx4ZYOcu6DnE8DjgZIO
XM/FtODqC9W2TAuTJ9tfF07eWcAE7PyAsL6GhnGA5HDSu1nPO23s/1RV2R3x8qluplYnOX//zBV3
Gc1zgqplLcJNneAKZffoZGK6ax9aGFC7wa2f2x5S7L8YyXXRwwLfw20xB6N/nAxebxiU8gvIFg0M
BaCHIXVkgHvFEe/KNz539u35fYarGn1fZ3FZ1EMFRKsGTlEA9z2ix0iXDfeqTUUP5wbhaO0INdH5
F8eR9wX8WyI3NQp5Oj/fRudxRDgbRHHiw7QFhpEGSv82mumhmFzvyov37BxpH9kmKRZ6louFy+E4
OMaIbpMX5u1HOzSjNR480wFFjfgOliCWE2gVvv+ZSOyWM7RKJ61TizlOSNCBr0O6PQGrqm9n0ig4
wcY27l3G/mmFQfjt8q45N03Hdtib7FBFtDv9qiihmd6AjsdajVb9PEwIjVc5cNYIR9IvfeAkd22v
jb8vD3ouHFBXRlHU5TlnWotwIKrMLs0epQSoMMMmH7VxrRINggDd4v27h6LuSU2GquBcBFp8UVy2
Z6YZvQPov/omoFp5R1k53iWl1125Ec/MijI5NCdh82Ykxzn9lC30JUhZNUqxrhC7GGQlvZBEIX/t
vF6e1PyXFncvND82JfkT1RixWLRBeF4dF3q9lsBK7itMqwe4nhkenZfHmff4m3Ekj2CocoIpLUKp
Y5dZHCFtC96lcg+clXyvhlrhOy4RnJqU/Sw7MAsF1yEmCHb88/Lwc8RaDm8LBbCERpmiKHT6QZ0q
ay3flpx4YfVPtiemT6C6kSx1umxXjpl2peJ65izYeJ1SIafGJZ1lBG3BJtpBTEvRmXyYR2lu/8lF
7a9D2vsImMz2lEAgP717ksRs5F+klELwkDidJNLHiPaD1V53LuJ0OSoRD4ru9A49SDRNeFFeWdO/
v9riq3Ipsj8daXEG7UXwdpN+pE1aI6zWxvFPK0jtX3OI/ylsKJ1wpyr02fVgCKAwTZA+QHP5n1Mq
kGpzeeJvv7ZlK5eMQpJl4Sy+OC6QOZBvCimUCqUZHzFNTF5pSeCACgHhFqkEy16NEGzM1eVh324q
y+aYMn9oIYg2zKf4H9ekQl84dDBVwr8Qx7E4m6VMsJk8wmf5wyYMr8zy7HC6M/eYXN3l0jwdDslC
HeoSIKdZA/AzOB7zWCXw4gdtgJQd5MjMvXt+8xfF5wsSvM4cTwd01KxKnPc19B+NtmQk0+Zpak11
jCyvx0Azb67M8Mw6YujGmDb3CGnr4qKUZRemuCxB/XTT+hDKAvV6rB02mufFhyDQvOOkacbD5VnO
ked0E1PTJ57zxOEVx/PqdJYUaHPaSBxVPD1AN1UDJoMxGY+tF8VvFZTl76ip8Q+AZHTl/LyN8vPI
isyA97gCfnU6somy0FiVFhcm+qVbWs/2sZKOcYfOT36lZXhm71DB1SVVOUq5BMHToTTPiIrANIE4
FGg2VsM4beFWA3aeiqfcw8n78jc9OzNWkLoS6DrTWtwqcWoH2hQCPYHinO1yMkhg/p62QzonufIR
zy2fToHHVS5tJ2EvNmlkDHA80lk/ZoIA2FWavzXR3UHhW36h8WvsETSabRIG7UpWNweV031DfsWQ
jksayRddbNa4H3EmSqsGCgj1JQ2Xol1I4ePKkXi7cLw/KB+zLwk1b85gp6NJAvG7Wdd1hKQOpIAN
IjTFDqVOFIdwhrnyOfV5JyynZc+PMzpPBtnx4jhUokAkuZENTafSvI8SXpBBlGFqZsoyxLXFq/ai
qCELKJEeyjJFqjR0m23T+RJZj778IBBVe768nd6usUK/z6CUR+eZG2SxnUBe+1DwWOM6TVCH6Aiy
X/24GfboBKmXpoGJeYgG2IUbcNyALC+PfmYJXN6ZZH38A29jEeZdWw3wcksa+/X03Uf+mMYLJtMj
lCZC4O7yYG/zJKKQTpuWc2NJY9l+nk1xEUTEnUIA7T5gyIXIjj31By/FMpfCmn3M/RQxybZpoq0F
FOH99WCbQ8T4/AqFIPviPCWUSAUCT+3aiaPfPIjqDzi0ewjJxubHy1N9e4AYiYQMCil3N/M9jUlt
iTVfbIG3MYYMxnEZNPuQdueVDX1mFDIwHphzakBPYrF6peYioy08PujkQvvF/OdGM5BKvTyXtwHP
nkuQ82ygt7BdTueSo1mLkvSAPOss5zUGsjsqPfoq+2na/4uRFBme5GVH1WyRyXaIlsFe6TF2BYyM
n6lv36SID6P3IZPj5aHO7EVq5zxCdFSq6awvFyhwsKVRs3YMvo81LInW2pmD0X/QDer1q1TW8ed0
hLdX2135Uvfq/ZVk1OeADBkAFBSdzsW5R6CX+k4KjArzwuyOdvi0zXt0KWMxmNvLcz23gH+DFty/
l2/ZEEQDpmvt1uiR4ymhScWQyeC+R4+oHV7rTMyf7TTC4o7LjGYgi0BQerEjHQ+TKn2EbVnKST6h
d1e8FJoyXgwNfO+qaxx3k+ZZ/u7rilFBrvGg1KmdLRcTuZ5hSHyzWw9AKW8xVio2eu9a/+IcYHBH
HXDGE9DIPT0H/YgxtDCRaIdxiC7oJNFqlVO1xsvv/UUqpsJ7kvhBY5WK4OlQugFjGZA1sCcbyxIb
kdYtTnjWypfIsbx/c8y1lBlEQAfcWpw5o6oxBepkty69etxPLsrYAY3iXdINPy+PdC5a0Yjjmpnh
VTSnTyelGpm6U4LbRlkV7bGpeCFnDkj/y6Oc2+xcqNKCW4sqprWIVoX0KP1FcC9LB9sQVPmRgq6s
8jA1eXfl8nwzFJMgq+YljMkXCJNFljShs1SrFm9XYXX2HnuU8VD2LTUGWEjby7N6c67mofhyiiIp
ma65uLk0jLzhFSF3FGepfwD+7CNB1ASPeLLV39zOhJIa4diRX5nhmWEVWS72QnQRuGaWUZJWNvug
wAuTK4CsuvmKbaK+T9LY+IPkqpMjAmWV7z1nPBj+Oehi81tI4aR+MExo2eWQ0wwMdlDlaHZj2HeH
y5/1zArSyXOZoQRCI95AkUKeQAaaCesC4c0bEMsoc9r4uQEAN6+cszd53jwroJO0a/mWACZOd78H
uCSUQzwbcyYD1mxIu5oSAR7gC9q+6Az1nTwsfhrs+sqxe3PTLQZebB00XYDVm8G0bhq93/EORL0o
tKBq6lNU3KC2HmxQ8oKBj/nwHY3l9MqBPLuHuAw4+HRQqEyfThyRvampXKxORIAJ1SoUyFpu/CDJ
7jwkAiIoGiXKICMSF1eu+PMDSwvdKbpoZJynA1e2jgQrTlt0+eLuC6of5Q8DG6I9VBh7Uwp72seY
QL7/oM49cqqBXH8AwRZfuy80V8+8fJ4tIP41Jas6vWubLOt/TV2mPXZBHWlUcPPq1+Wt/Ca6Aivi
FUz1lgKKBF53OluVT2Y5ooCzRn5Bm2CTtKDicSy2P79/HJJOSbrpAiZd9t64LozSqeBPK8pQs6PO
WHm3QQBv5crynZsQoZXKBUcOA8bFhMJmss3Ei8WsiYx5a47/wlR31/qzZyKA/c9RFscyiNFoR/hD
rJEDafa28lBxD9xZhch+d0mEFSJZp0cCOZMGzeK6QEeqTLvAAHSjcuNboI36R6O16XaBJ9pcXqQz
W98mqcW1Xs295yWODqMcx80ST6xRfENtD81KVMH78Vh1wjn4OOuuOsTZryzYmQhHvqIU7QMd8U21
yCSEHdgaJls6EnNp9YvKyw8UEaf7nphwCwU/21jT7C3n2ojKX57uuUVUc4WLagL1/uVWwezOb9KY
XdKmatxDS8eIMYLlZ6C1c+VyOrcrydqBvVEZUW/Asi69nsq3kAihAJ7vc5GXG5uiwpWYOUeJkzSa
rUKxEAifDXvRWXYObRPJz3LCxQ149Yh6pF0eZ7/bXTnbXfblaFxpqJ37gHNFZAZ32ryOFzHaHbCM
w+bLWFdWlm7zoB13OH+Ne3iN1+qgZ4eyCSCCdN3iOXkap0QJE4pmk7EuISVuiZYIE2JQhu6kfQ0i
e/YrcvtRV6Q0SKvidKg4BK2f2omxrvHEPEJiMI8F7ik3A8zFh96S/v7yNjx36lgyIqNBpkZ763Q8
nBOiplFMTcrqTwxd8RA2sOZiHHI3DYYRmFdP+ZUxz82RJ8/fZXNqKkvIQAHg3c8Gwv7oNmI96WUc
bcayTzM49PgwIkKd3V2e5dvOCJvT5WoDPUNwgS97Ok0rVxgCjC6BOXLbcJWEf0teD66+i5FPRrgO
1TDinLMLAws1OviG+s7LBTSzyz/kXLxh3jzhgX3RpFnE09jW8YkKQvBvkWM8ahiyCDAaqt9TTut/
ZXljQV1Clr6rK3kNDvd2bM4/ARYjP8r51JJOv0Gh+WroRg+7rjwqN61pDjE6eSvD3cFNqjelGfTb
Jq217eUpv40+DGvp7GVzxmQtH7oQ9qlrzRc73urm1h4j70OM9t3h8ihvj+g8AGhvXtLcFGI5udiZ
Rozkhv/l7Lx65EayPf9VBv3OWXoD3LkPTKYpJ5WqVCpJL4SkLtF7EyQ//f6omd1VMonk6mLQwHTL
REUw4sSJc/4GLK1vEHgCzLSQezkMZfX6xyNZOlFgflOToy2TCXzRKdINlgo7UVP3TjKFR2E71VGZ
hLkxqcvDSSN9Bu7aJmCMC5BZYEaGlDcR0HwHWXUtL1APlyVkqXLbPwCIlZAaaLaASpenk74zoFDe
uzxGaYOcb5POgszdGYD44G5GJ73C27bGZu40tDBvmwgc8Z+u51xO4jnPO5Fe03I98z5JGvynkMkK
pw6u71ATGQoeHvcZ+JqNzXh5Bs4Hm7fRby3CsvNDIWYEkVW3CFHbDVoRQad58mQIrHrh7VsFIT7D
1Xuj3rMSglRgX4gpgD2fE51FpC1kozUCep903GPrARvDfieF+udcMnArKpE9RZgU+9gBCdOqxvHY
yNR+IwxeflqTCxNC1cwuIQDM++232ReRY4etrIzeWEvOrSTG4Dimln9KsmpCYWjcSukuDyXj0YeG
xsKAVGDOx0uRcEQCyBlx0lGdByrOA2ZooeYFerdVbLj8sJZMkFEV1eRZDBHjfCjUZIYJrQzhGWXd
o2rYN+1L5KDZrnRt0kEZHoyvGK/UdwFu7Bub6nJZGZuPCrJZp7KypFilo4Ke6lAIz8Yq/EHAoDnl
FGTRvVKbYygr3UamfLmsc95II5j0xwbDqJ3PFcecQTIjS2CIWBG8nXhwkdPA6FSuP18/m79anudJ
nTUDXLk6aa3NPa/zodKwdqjYB6OHdSwyjSIDT+TWOlapQP207lOPZtajidLOe1C5I1r/Mc0RdxaI
xqMAg11XpJm50Tu9vFAslQAskzTPV9kSBYh4VCcDI0ZFxZcxHUTOJ9xpIh9/Xp/7fBUvpg6Py5gT
FUoAF3EQnjiuW4qOukLQoCAE1V3eAfqpoqOC7yjYNA2AA0wp20Ous9XcbEQ37/qPsPKhKbrMo1Os
Qwxi3vS/nVfd8dGOTWw2tSEn96QI7UmuDfkWwLy28RBaHYp+GhQcYj7I3/OhmlgjC2kU4amT1OKF
loeKvgubBsVnSxPdxuNnJRhSLObBpYGEm997i5mFPV9CRrIEJSQh5btOVeBLo6lzq0FZ3fWtAm9d
G6MjLGH7XTPVwWMwKVt8z7UvDI2VDpENjBtG0HLOaAiqSjHgL6Qo96Oq4RMTUbnLswm9QtxgUbpU
JS9N4feTxXQfr3/d1eE5VwQPg/28fPDqaeOHCYHDU5TEQINSoaGc9NCi7dgY0EsEHw/IukPlocQm
VrL+GG9t8w1oLM+koPl1uPgGrQm0oxvqwQv6rPxe4lh41PzOcEVXdRtHdiVCcvGwl+GEUhVZkloC
pbNbdRIDMikJUho4KJ/EAMgbqZsI1Ru1PV5f2rXdDPCIzi2dTIXk6fzLxphiJrrF9qp6Z/hoMoAH
w7G9i8toC8mxFo3m4sicLoH1Wu7ktpMxjozAOiZaqRY3YW4jt4QRGsYD1+c0h9pFPKJGwb0N5xWG
7ZLyaqVjXwYFN1xRafYd5qjG3i+QISq6dnpuDUSvkdty9tcHXVlILu65HjMjK9Rf6ITfIhA6p5YI
EgT1zKAUmIjhFeSV2mwSVDeIf22EhV+IuOUc6bEDN4JFMvMPzr/bCPA4y+URy2bQx0JB7zx3MPyb
ctk6TFWvTHvhR22B7nI2fkeUwUBbHrlVBH+rWY5GUCEVbivHyIEmuFq8A5/djkd6okpwEB1S8hNa
G1872cJgFuk2vhG2Meb0QVICyXeNOujtPUrtQ3sbq1HxwMSDFGVm9Y85o+wVjXyH9MiB6aAuyk55
WNSpZXSI8qGK+SwX4jYQyC3ioWXdpjpWCn/8FaHD8doEJGtQMJm/8m9fEWG/vknTVOeJ2zmf7dYK
7gsECr5oaj9tpLkrGwYGvQ1jFDAB9JHFUI2o0FkKO92rtMx+RiYmu2tlIz+ZA0KH12e1ciDmRhZV
GZPk5CKb7ZoQPlnHUDTChzuSa9tT2im8jVMadPAu1XsV86ON+a1EMpJL+pysJC00ffHltEmtLR9J
Mi/LzfxDZEU32FiQhNUCZHzbbmEM1+b4+3CLA5Gn85OauoY34XflnFo7QHBNnjBLdJ2Gq6qnQ4oT
jV7K++uLu/YdkchEM4DXJyXSRY4ZIZ2K3CBFXjEO8peEas3nSg6qlzTJpsfrQ833zOLQ02HhhaAD
qwLVs5hjo6B6EtCi86pxkvcUETHz7rSfmOxg4jVI6q7AAOZn1dCguD7wyuIysAV0k4+pQMo5PxZG
jI5W7zeKl7QWOjxClT6CmvpZdHL/bmjBVZqjkm+s68r+cSj8UPGl706MW0xW2CXSyRZj9n5tc1Eg
UPKQAQKM3UbFpSkfbetwfZYrXxKauDwDRui2UKA9n2WDLJjTTQiYCrSQvihy27wb9RgLX1p5G+/L
tQWdSdx8TYI4Za7zoaQUeliG5AOyo62MOmhbC7v9YLW5RR+kVdWdWtv2oyhhC/35HKE2ahoaTGRS
xrzqvwW4qKL0o5FEerXvYyHUopL6sUqlGnk1J6s3kpm1BWWzUlCcs2UiwflgtaW2SURz3ctz337V
irHAWCLCNMK0o3EjR1w7G8Z8HYLQByyyRNwk2Pe1WMAonuX4dYMPnNLf9altoNbFQ5RyzBwJaHqp
e1QBug3Q/EqC6gD4IdegOszoiwSR2DrFVa1jbWCUUn8zWmlwsny05nfVGIATa1NVf8p8zfyY9Ub3
M2+oT13/rmvTp1I5o+jpTPKDnC81vqCWIZpK88wkQ6Y9bYx4OOpFanxLk1q+MTAd34cg/7xm5JG2
Mfja9KnXgHaaGaUX+AVNHbqhMIWGWFiYp/vR0oIKsUu1ek4coLR64Sd3GAaYHs/Vfg8VfgvvtbbR
eN6iwDCrCnGZns8+oeteS6gOgejUcoRwW9mNSkc/Schz/A+CBAzhGT1PfnCRoIdKEocWeuVeJkL0
HEO7O2Z4vN5kJU4n17/pWgRkCEBPPODJLBfHRw1yBZmzWPPwq9eCnaB88pYLIMku3i7irseu+c+H
RGqB80ONEVwy2jTnCxkYRYlWWD0Rl0T/2MGZ3OPbiXkN/3X4Vvroll2f42UgtNG1Ql1i1kmaJX7O
B0RgvDYRCpy8VFHjz+A1ULnyJcVNZOycMvwSXWSYh43o++vuOL9IIRtrdHFmsQdKI4vTMqgyHtBJ
P6IAGsiFN/SDcid0w/8mYJU/p/4Y3rdBgyL2WObmqc1i8ZDgeHwce0f++/oCXG5dskDSBnr60N0u
+qo9KqeIREhU/jAD+ChDI/6egxd8KPMqf70+1OUxJQucwUxcqbyKlumDqtEbjut48jrUtvdDpjr7
EL/afZk1xkfH77K9LKLa5Xa1Tk02+Pvrw19u5zkJJULQYSVXWsLOA5jSJuUwVDEQUcxRbUiQyItB
NZCcqXV13/dOvfGhV3aXos3ICcpgoNDtxW1nw5LuMSwcPWWmZfSpWe+1TnL22LRM3/FAqo6Jan24
Ps3LSIyCM1V6m1uWTHNZOsakTBm6ConCuomilzRTHxvfLp6IhNJJESGaozz+PZtkeCNcrO0kgh9Y
YVDYvEEXkw0yTDudMJGxXkX/qB3U4E5KwfYnbRJsXOyXWHvbJnMBWoHfDztpWVht2q5OhYHBhQYo
FECtiFGYTzAStGu/eMfmEW6KxawXq2K4sZRgfIrIuz4it4oXapsmD2plBafrC7/2sWlaUq0HhkUG
sDjUuIvFmBkQSqIJsgGmoDZgdIybgp2PvQXmSggN3+SOge7b9YHXvjipFNUa+HIgqNXzGBYXmHnF
g5i8pizFPYZB6ifcWtMbu9Gyv8ehlg8FggcHJdHFxv5eO1KELxDiKu9jStznIysF+lh+hW4y9f72
3dAoBXNVpFd0sdrbOgz8jQiytsU4xJwpAywuna/z8TKAusKKsKeEPtodBlSpd6R+GEUMdrFxMcxf
axGiiVWsJh134tWyoltkGPHODplI5A7tBxoUOoLzrXj5409HvWZ+U1GXIh9enJkKEcDRbuIR985s
qHb4FVo3VY5gjiIl5QHJTapITdTiLgrLQ9rYNysblkwN9i85Mk+rJQ6Ycm7VN1SrvCmYStyzqurG
KIX6rsOa7I5yeecOylD8eRQmneBun8FK7J3FJzRo+RtRlM8Kqg2errqO5Qa+0Ae5N17sJFKP1xf4
F15g+R1B65K/IHtgcOuebxkNNVs1wdzRo1Ga7BB/TvZYVY6HSRjmh1Lriq8Kys/eiGfKfpBxRdzX
tWwe8dBMPkZdiW49ipL6zql4FG38aCu7mXY70ZYqPm7sy4IkqRx9zKYdPbOw1MfEkaYbq++qZ6Bv
+fcAV7i9PCKnmog6/FzyavwRY/kjIxqpFwccL6P9hH/AfUssOslJLDZ2x0rln+IJfav5FaxT/V/E
Mwjh5WRp/eAJo2iQ1imFSL0ImZ0vjaxJ1sGS8Em9NVHJ+CHA/ge7Isjle7SZUSLYWKmVOMMJVGQa
dzRlARGdf8QspjgcFtT/jR6XStz1kuDQofB8N3fapz1qLtrtiN3aycQjGcFzJ//RjWMZ7Qu0yrzK
kvIHcLH6MbLK7D6pBSZ8XSIZG1t7Jb8hCpJIoUk5NwvmX//9bdtXFnwvefBivxgo0U96dKeORXbH
Xel8Rdoded0CtXeWMh9LV25H/9P1hVo50TN5gGYBaHuNiHz+ExiI9eEYKXO4IgNrvwC77Ft8DfoX
M7Vp3vQtwtt73PrsP78HYFwx5ExbBLiyuAfitlJ7OvZ49Uldid1ojU30W1hrEhRqFfgDRu9Wpt78
8WTpjys6dCtQbNry0Wv4CuZYkZA9HIfq8msgjeEpputZHW28AiI3aHCLusXpZvzjyiLVRMI2lROC
GMftfJUBIerYIuVUhuqkrPDBcXBq0ZIqhcXsS9MJx3qt2AoWc1xcxDFQZrOSKz160p7FJQ/9U4Uy
naBfX5io3im+SLAY7Mo7px+/a2CQDrHcPQ5O0h8HdFZ2NIC75+sLfhmvKE9AsOOeB3WCHN75vHUt
nkRIpdYDaaa+UiwyYNMZCDg1OVre18daiT7gWmTS2BmFQXN3ceRDh/eOPHFYJlU0xV1GgMo9LQ2t
L3pXN/VDNo2jfXD0etTxhYfkuGt8NLjxrMmKLTr3ZS4AGMT6Regiv0UX83ziItKQNoGMgTU7YcVt
KiU8TljmbJzeyyh3Psz867/Fj1aUcEtsrfOAt9kBzqR2d9eUOBvg6dF8c+JeP1xf5LUBObBUjsAN
0BBb7Kk2NjtjyJIeLzook3aBYxBWppCocEB0feA2Gxny2jqCmJ8/JwUF1OzOJ4jJpgIgoek9ra+D
h2Jq8o+qMWxd+ZdhmFIFahka0k1kicpiGcHMOSLPuh4rgao5QMZMTNfBguaRTlX9OBmO/1glkvZQ
lEHmmb2sP15f1ZVjwthkNySoxow3OZ8lpY1QFzHjh1mTe3hv4TTeNs3DOI3V/vpQl5k/VS8NyAeB
iMxpyX5AzLpTJ0g0HrZOCRYpZSy9xplq3QaKgrU37XicQHLVf+NlkGxV3S5F++aaG6Uh9IfoV120
AyoJq4FAbZlohLnFDkcQ/84STXKXy61ZIXyEYu0vS8XPIV7JO18vu09t1f3Iwlb72ERTuk/KcEBg
sLfu6RG1T9cXZ20fQMYFMjvzS2Gbn3+HIhx0LIWynlZ2V1LRRmToSTKL8DhKpabhG21b6N31Agmj
WJOfEXU3NpLPtf1OHoBKKkGMZ9LiJ/DtXPdrh59AGDiwuqGfAdiN7Waj+rt2jOF4Av2HbwqffhGe
Eqz1ehWXOU+S5P6lKuQEp0lMWMejM03VoadtfHN9aVcnRuHM/MXRuOzaR42Ok0DOQeZifpUH1X+n
mTxSro+ydpAQCEGDiaABw2cRLqBz50UREg/ztJX3reRbXpT1mIMV0p/jdyhagIqnYoLWHM/3873i
RyHRNrQQzOjt+FgI4XhmKId7P3DKjVxpbVYIB1EjoRTFoItN0RVKkUaa03kgSlF67bp2r4YqxuZh
uFWRWdsYFnF9FllUKUAtF7Bta7s0iO8jBmd3qtzGHsbfOWbPsTm7XIg/BvqTFYD1mnEqgO+X9ySN
jbzs8CPyfEhEaH1n9bEeqsBTsHE7XN8bK5FPlUmywVjwQCEJPP9gAKC0mHpa77WWjeSsPzm7IJdi
wCN9c1IDh0eCpAPXFIm/cahXXpQoExHywCLN9aelYHWogm+iDdR5uhQ2L3kyWpGHKaflKhHAvFNV
OsoXZKZxwJbxUBt3oaCcyitUz2eDdUyp2M0dbmXcYKeghIzoXV+alQ0241epcFLVnXVLzpemGO2y
oZkmPB2ng+NUpV9K7IHQCzc3AuxKFDgbaBF3Gp8nvAhBU07gBgYPFREsS7TWaDaqfZevGp6gcBtJ
G8BB0ZE4n1CHAbfoJLaxOk3y0en7mpevIu1rHSVBW87ldxJ6ghuDrt1ucClNOgO8p6DcLXaYSlug
0xqMSrvYDIvdJI0YAWtohu5skavfpTKT0bGQW82LeWkKrF40/UOuleVTWY0oUhM5uoQsyg/uYp6d
R07M8Hr9S68tDCj6uetGRNGXAjwJdoSmXqKcEiuS+THFlHWvRZ20DxKH0ko8WB5m2uZGVF4bdMYB
0lWlfnOhyImqPv6rlt97Npv5FIfF1xSY077FnvQG8zD8Xn3on9cnOsfE88cPnQluAYPwohCiFzvN
j5sJto1EpuEE+Rez6D8nCGQeo7LN76W2928ixUIqa6yLu8RP3q4PvtKtITvmOIJ/nH1QluTa0hZ+
q5jz/QqloPGypi7eRaMVOO5YjMYxKtp0l/myOAyRUopTnQIXEk0O2JUm+hbDaSWmz28w+jVAXmdM
5vlhwOcyDfpU4ZtnTXpDiB3eiUD91lr1eGsOVXO8Pvm1OIs2B9Yvc4YHBGoxXIJzolThPTFNRvsT
px/4y21WGntDVPiy42Aa3QVIxL2bjNLZuE7WpmpT96GlTcOILOV87EmT4wJL7dZTqtE5OqGMU7SB
zonrOHW2ryux0TmZ57LcZWgBc5nMVwvMn/PxkqwMFadjPFLTYZ9meB5LZl0cEsPqNt4Ia8sKmZay
LzB4/s8i34jzaUwyzFS9yFJFtG9sAx86iqHYdzXNiYdK+4bqMx6mwLTV1+ufdOUAzzzGGdQLSPHS
p0UNiiQLGLvLJfPQSe3sQIZ98IPNf612eh63t4NZ2fvrw66cYcA7ND0JHnMFYfE1Q6NKOdo1DNgg
MvNTIssCyzKJGkLkS8PTYGmiOvaqpD2PYNnRVWj0rRfLyqqDBqEIbM5NOWS8zz+wiZmfPUl+40l2
mxycMX22yh5760ntDnLplDeI74dew+W9cYpWdha4iBniSpRHI2hR9PYjq3ZEm7aeFEf2V7xp9WM6
qiVNqnxLylBdnSQ0WVIAFIWhPZ1PMpcn259kfHfEYBnfawyMb+lMqce6T/ubqe1CLwzMcGcpUf6p
wxLRhAwBTGOSdTyQEtvvAxd6grjph0Hz8gA4IoE1R90Z5HnzuSq1EM+k3Hwv/CnSEFyf+q8ZbG7B
ek7itkujakeYMGyXohSue7FZncIx2vLWWJ0luolz8Q8W6xKXadshlraNaPGjkoqP0iBuU1TZRiim
au3SWx8lfCuH6YGaa7Xx+FkJS6CXePoQmoAuLzeyirthWFtN67XYVX0hcj5XWhE0gF9BJxih+nL9
3KxkWVTAZm7HHO8vJEe6KrZD8sjWM5uSVzR8xU51s3xLP2VtiwIgYl7w2FBLW2xRq2r8Pg+l1pOr
DoONPMkiDOTKZrwtbdw9r89pLRYAqZ1vMRQ+6VKf71FcX2Mj7SdedpI+vtS2XucfptaHUt6JRnsQ
1KNGLI/aHm9LXtd7kWDRd/1HWCHMgLtASIHOJQLjFDXPfwYJr4W+1xT4lYpRDQj7oxyLXkTZ+Pfm
lIN3qQOt/oRKiJ49WOGozpbgfYBiSKv8SMoxeVOiTPy4/kOthGZyXNpBJO5gHZcBKmyctEo1XIyB
Wor7LMa+um+N9pAF+biP6kYNXdR0toTLVkaFTzyjlxxyK/pR5ysRqomD96RUeX3ZmK8OHDM8Bytf
f5ZLVR9dmibOXRJ2xZ9Plr4xkFUKWBp37uK6re26B7eKLnYf23KzS2AL3ScFDZydgxPKHm1poBrc
VBvHd222sxwgsGfKg1xJ57PV5EgJTX/Crzw3nFejUgceErofQwuog/Igt3l3MIdg2Bj2V9lxkV2A
OiGHmnut2DQuXjFyrtSJrUqg8hPO1oOmNHjS95qTfh+poT/FTq0lbgrN+9SNem66SkJHwfNFXKkg
3UOMZm2kcT0F1W9UGaEtoGHWYk3mToUUvF3fhyvB4NfbcW5+82mWmZBiJKEoHYHQVZ2rOBDrqRON
j6aGMkeGbWNXbwWEtQEJ47QZeVgTWhc3Mwi2kqI6ylqyVYL1J41O7+q0jG6zFkGE3fXZrewADhd1
inkLsOUXO6Ab7MYOue4934+N16Y2X4pyyh5sHIW9oerLQ1QFWxnAyqWBzh2Z3q/qNxv+fNeNNCr1
pLQqbywk7GHitLHwE5dT9GfNSrxWjvgflMGhJEMjnx8KcyngfETckfWpbbOaQlYoEvgT8dSeQnug
iZtEDnppkyKFD1agi+xWTJUuxW5eq+q362u98mFheSOQTZ97zqkXax3RffCzuqo8JQNgPFq15kqB
RRwLMbQ7XB9rbY2R46EJjv4JKd5iEzkpBQGOc+WFcd0/BUo6viRyn7kMbR/zqQw3Knkr+wjqJD4R
KC6RBixVaC2dUgcYFF6EqVJ9QO4Pp9BBjsMBecs2fl+VPhme3fdb5JuVjGBWrIFoSCKNDtni9tRS
JTbUhtZYBPpmH6IJ4Sk2j+Prq7ny5ZCWpHxNb0FDznQRniPZiSwnKRsvTboCirk+3sa4vu9CJ6n+
fCHpfNFEIKeax1xMaCrGNuu1rvWc3KgqN0gAdiVFYD+xAm9wiqwDDIdg/8fzc7B2hKZFfxHVs8X8
AEzLhWqjxOzn9fTYj7jcIhUqgQVU4o3Yv7IxkQiZlbL+fbUvhrKTBDn/qiSF69rwp8iyeq/EsnwP
Bch6ygt1iwy8Nh7dBp53cxZB5fz86HdpXtdIXrdeNehWu+dijacTa+zckVKpz0PTGVvx7ZIQRvMB
8hnEY9hStEgXc4QYGaX92FOkU1PkDoSFyMNBUAfPYjfqlSL2qkbWXpTImpIbpaeoewjGqj0GvUyi
qVeyryHWVRjq99oYrPoYyEb8ZvtGPR4yNCzJB0QdZx8mzuMsGKH5j0GTB3+HbdliByc5BfjNyX5N
CzvLdo6fq8HRTmkEbqSNF2eek8ANDpIInDnV50VU5ek2dEZUM01wLx9irihv0GrZTUt9OsVG/4N1
eLm+US+HhJBPWWJWd4OLslRECScQkEleGF4VN3Z/ByiJ55ue4l3vUiOop4OUkObcdkB5tjLDi0hD
95TeC09XbhAaaYvo3cS43I1jYHhNjMbEPpid7iOfDfCnZ3Eeh0DKe4BGOx4Y5xu2sX08FCpsaFA2
EaM7IiW+E1Kq3Y+DnX2/vpwXh4OxYLyASJzJvM5SXAWdjtzq0Gf3Ys33j7ZWWp/rWnvspNDfF1nH
NfjH482ZJhhg3osypdrzualWVmNqyRpSUMqkzq1M3/kZhlGP+XbKFn52tBzdg+uDXjyPZwwurX26
zyBkLyodGFXXCuZQDCoHaKPLceNNZZx5dR113ghcZ2fgNfReDbQth5h5S5yluYwME2Xmo7HhUA4+
n26Bw3DXRLHpNWElvfQBQLVTjHTGTg3KTTPKX6nacjS+JXKmpFbsz8XiNmqXyvjBQztx0GV1mzbU
7ysMyoVL1hF/kG1Ijq6vBirP80pF5toIY+m9Uhj2E2Yy2U+1ypA+YMRM8+DITDPIM+/CmySuSXsd
rMMe5CRUkKnww+G2iyFNuWorA5e0/LaIXVlCiG/H94u/mkUyfrn+FS8rzzQ8ZBO4D3WzGVq2eKPq
oUHChkeaVwaRfA9VQBWuMxhZwY9Zx7UrBrsz9jztyrvOqNHKtEajjl1piKwWXxLNyk7Xf6LL6tL8
E81UeKpZPFWXTXW50cOa8mSBbJgeiT0fNWkOkRZM0h4VRpWGxzTxJskbkAku/vDpm857B3nIAPu8
3RTLZrOr8WqvXRkMfO6aiHIX3jTIunyIoCEku6iJ48e8klM00zVz/EK92yjdFrX6ZF9gcvJxVC1U
sNJExx0Dg+b2JpqEE2EzYCiQeyDq/7g+58sdjXAHEurwV5FkoRJ9vqPHtIJxNealB/vP3I2Fmp7q
rAXvMImtTtdlbIKBRDuHpxCt/AvOalXDCwlQJPFUu+6+hL1uQuAyFYx50PZzZR6DG3FidYfR5eKN
MKcKCLKcTw5PuiCbUbCe2sZizw0PRjatkz2JEZzOPq89qbJlN4wnYz8B4Djlo+/vQquI/g34+l9n
XvPNL+/5H0U51hF674t//e/35Vv+3NZvb+3Dt/K/5j/6f3/r+R/874foR100xc92+bvO/hB//3/G
9761387+ZZ+3UTt+6N7q8ekNw+n21wDBWzH/zv/fX/zH26+/5eNYvv3rrx9Fl7fz3xZERf7Xf37p
5u9//cWi/bbh5r//P7/47lvGn3ss0m/53xd/4O1b0/7rL1X/5wyxAdcP30ubKyV//UO8zb+i8Cuo
yhL86AHNvGpCX17Ubfivvwz9nza/8xeggWuVF/Vf/2gQF+CXdOefuEyBysAIjcc2v+mv/zNxfo4x
QI188e//yLvssYDF3zDmXBn6f+EXyPjcGwW8jCTFjMtdIjRQOVVqmQwOC4lymvaI7svtIVaC3Hfz
QLIsN7OaOnXLxHQepyo091qSaMNR7aCX/tFz5dePMt93QJXp3cxthvONjPylqBoe/bsurcd9gFjS
vqvrp9EOtmS3zuPB5UiLFLApAqnMA5Q2c0dpjpXcU3BWw/ApxlZy99tO+M+C/77Ac2hZrC+Kvni0
0/AjI152HlNLGZMmU+RdAOvmOPWN2A3YsXoOZrN7LDM6qGMNsETyxzvJdvyN+2dtpr8Pv1jTSe8A
ilBw5ryH0XsNDSMvC7r+ydLaYSMQnUe+fy8qjTfUIQHf8CpYXOTF0NS+UbCTHCmx76GiFUQ9O5FU
KAKOgnxaE9bS4frqnifW/x6TOutcdeJxhhL6+ZYxUHbXjZDpxTzQQleqJC40SQp3TdFI76REVl1a
2dPGFfrLi2f5UUkESQrn1h+91fNhxwDXrKRDWRDZsOLVVrruPggh8O6bXpj+odAGPIVrK4ckbaCF
6yEulMo39Vjb/Vd495l5MgLeJ/tMNuvKQ/qUrMUocjv3uCRC+QEnsASJkRFfo0eLF4q1sSnXdsUs
+0rRFsrkr+j2O0wVllfRA9lSdpaeqKOLSV9yAocpBlfjItnYgijZXZ4BvFtZKrb4TI5ffKVx0hEQ
RRxnVyB317sN6kAOcSWKPhR2HtJm6sLS93o9ldIdnXDr3qKm27ttaZQU1ybftNxAKhBTLIeGjEHh
xXivSLppecJqrQoEc661px5Ue+5VdaujdT61w0eakIrisubFSz9YQ/YyRXoU7pygy6JdDNTCdqmd
9f3J98vqpwpPk+a0YuePeQhjyDOUnPqyZ0Vwe0bNlkgYSyh7Jwk1gYKOG2VGT+6iPHqsCwstz7Ky
BSIDdaWkOylPpq85FIL0kMW6ajzUdgeYwGoD6bk2ev17lxlhefC1fOJllviRiQm2EJ7slxEdjEmy
fyiBnOe8qpUajwnsip+UmT5aW50BRl0hNXf5p+2Q5Q7bbq+qAtzG0CnJ51aunMdOy/wWQye9fOGt
J1sPou+LD0ZSGdlxLLqCuJ5O1ovTIsCy492vvrfqpvrCMhkBYmJq9zeFd2s8dHoQ4Qw/+anvNlZg
vAk9RIpGKL0P5zJNmx+mPlqvUdaZn6nTDIpblLF5Wxrt9KNRY+R8ce7UPhtJPr2rYxG8kWGKD30B
sR/Ddz/5mmh2YXt1Pk222wQAdNpkUENMIErj0wgctXD7whyf4zovul05FfIzNlhBsOe92T/bSWk/
TVbPQqW9Ogp3iO1WR90hnU6lUaQ5Cr9Z17lCnp/a0LRamwqpVTnI91hB4bIo1g8zH/z4OCVS9LON
Z7IJLW0EwPwKSz6RJg7AiVG2+vdG0Ki3VRyJ0s24Ap64Ka10b6qRanVuYTn69GlAYrQ/mtKgm7ch
5WL9NrJ71W/cKRN9fIQtHb/kfq1aOzsA0urmsUh6F+XF+qXBVFtzLWA/5WmWqTRudMSKi4PVN2bo
6vQrW9ePYqPT3LygOxvSeW8i9R046Ynii9IEvqvX5Ij7OquGD4Es5+jacsFUbkkg03YK2gFQ4YYi
/aGFSTTsQRbz/KlDFHxcZ+zbr6WIuuogSdKETmpvGeNpbCaDo6JbMQWa1mpfNC4w9NJRC9N2U9sj
XoY1WGLtSXCab3hBBsp9BWLCFWWS624/xSLFkE+V3mFG5xsnNaxEDns1MGFDT2Vterlaqgiy9t00
HGwEyEyv0ny2AoBY0B1uDEA7vzOEYcQvRUUS5bZSjwpNbk6VcxxhVI8PPnUq6UGtwfW/DrYGFCIv
K6M6YKo6DG9+E8bDTSBC/udaljC7Ha+PIf2O9poNKUykKBfpgM0/NaYf9u/VVk3C93TPDaReOCh3
ejCGDSWToJM/lACmXw259W13MseiPkpyIGEqEuV5uCvYrNauhR4d7lD9rNt3bAHnVS7H0rzRR8mH
Ai+VdbxTFd+ZbpoQ++Nd50zR02T6Q+ppVqg/54oa6i6AEg1BtNKRH3q1kQIXTi4tozYam9gtKkfq
TmaQGuO+V2QiCEGzMJRXA+Lwo4Ua+nfF6Kb+s5+VPCKRF/b96mthmvXU7grRITf8EKp9xYNaVWoj
u/M1v7JOhRmZvbXr+9bMC7woK7VUXFpelv4+S/BXMDxHbtIg3ddBRPX+xpcyGe0okCAf087oeGoP
k8UNmBt66WqhiVWO2iVZdhR6ySbsVLr8nh8Hnb0TeHp9rNDCCU9ZrAylm8p23+46/jLN1a0heR0N
efJdZcR1eCe1nWkeKC4Hx8IfkuxBb8pEPTVj2xTPnTHylM7j3PyUdGb/0exz515S6vAB6fMJ+mOi
+JY7GXpwB9J+OISJGaKvhUXkIDes69SXL02h+c96OPSFG1S94YlJMTs3HbL8mx+mGA2LSnFHRA+f
mrBsXhC/plLpjNSChd1/8qURv6gg8D0EOPe12rR7gTJlGlbDuzhOvxW6D/6i8iGO54jLeU1bo4fV
pECGQqc/6KqwXMkPVC9sJQS1gjpLQdb3vewanSLfobWxrxI72ctl5U4i/hLEZuDpWsqTrgtb40TB
KzpIteN8TjpHciEUfqjpOEenqDTuKY34D9EEER9Vi4PRhwEFB9m8k2rYKUMx9QcCEAzAzg920zg9
+6Pl2bk1+7xGowjdUjb3sZMlew3Vjd5q/jdz57UkN3K26SuCFt6cAuXb+2afILrZJLxJIAFk4ur/
p0ajXbElDUN79EcoRmNIFhoFZH752r2OAtIm3dnj2QizOnbzGfCgqvMdITSHNBAvxJJ3LEW9Ct9H
8ml2QVc3B85d07Ea0vpbpGx1WDp33jeShUspL9xHxJxo5Cyr3vau+t5G3UtVpZzRu3yrHcEWYPfV
H8KWfhd4qrwqVdtDajvjRTX2jol4Mn1zF9fCN4imJJ7CIP1gnDm2jkHgamt/DxdE1InRWG+iWo1E
6oLdfCyr/dQMZh535WLGfdq90MLhv6Tj2j86rHoJ82V4Z6AK2TaEj0DZTj/LvPdJJc8vxlF8V0E6
bGZR33Wtd4zAR/aGXb4gxrtdCAqlBoVdujrfq6omCDWriHdZBz1FSWoOQ2zV7XxMc8zd1G2cxsJ6
tGvHTdrO6pMIK+9uga05lG7qnXQF39YWwkkKA3XPxGzQxMhAzNe0cOSwSYdM763Wdq5LHAtdTLpT
uRnsBVRymO06nivx5rYif2jtmUhuNK/CI7+H4KltkPW3ta/9nRSoMJliH89S/uul8NhxbNHeUD90
oubu0PR2n4Rj95FjMC6j9GQPq0GymzUeQ9mtpy4LbgqXYp1oGi9z3AxJGkRG4rXnZYWkE12iMm4u
ezQqP5kUw49gpdaeyh/ACAqvEyRV60W5+tT+RJNNQQY6flYDzPdua1AA0i3sx2ynlzkZ7bGu3XRL
GumxL9b1wVucGwo8fpgTv0e22j54Y5nMnflzaRHIcTa+6Q1TJnMbIlCjCrc3mu9pWA4bdw3JU3Dc
m3zJ5lfljcbRXfO7irNuFYuSFhbbLoyN2Rvd3Ur/WGwNqt34a71zxmDYNW2wmUJ04cEotpOvvLid
1kQtJEUXhtwyDaJs9RZ709XhvMU0fde5Q7bLg+YtG2dC21rrVIX9khgmKTA5EtgoDa9Sr45l0L+7
0cwBxhgfjLk8SppKxix/pR/5UU8EdM1iuOhxuG/6PHtvSvY3UAgrliK9bmpj6xe92LajyC96i6NR
ytQzIXwZBSO4WLowCYRl7nNAuMRJ63DTl53JsdQ1kmi0+cVz5qb7rCyd870v/NdOB0iLtP4Jrlds
cvzf49SsSTF89I3jxdSlEw3kF0nX9zUvp34jVH+C25y2qxHJSyfUrLe6u3IZiJeYxT6M6zVbnkJV
FP5WamPYt8PZrGz6y5IsncAa0KjBaHncI8mUGknkJJLZ8TXzMsLUczfXH/YkgHKV1Cx7Ii1DMiSG
4gAJsN4Vfpo94JtoX/LFt9M48ArBXWsywmhsJw+reF5s80cgc2uNS39C9garVYqkLnzjDIM2so3Z
Srn1LVEVG+YTvz1a+WiHsWd46/QaiWAt9iYVR9ERp7W8Lmedujsrdbvbyhz6lNKsyDmQ+J6fbHZg
lB6pf0ZFB1sdzaqODoaiKjkhBLzkycHZHsRulDsfmeXXdeJhhS22JW0BP7mNdcAW0Zqg8jr6HHRo
zfGQTu4SVwRhAJ4iA8h36OmCt2hSLnlVrfbmY48s93oE4eE2Gmb6WJrNfA4dCuz7UBeUfziGVV6b
Uo/VZgic8N1aWouNAATK5qH2xiJBVl0BXRZemW77wRY4BCJT4hkIUyZf21txa6ZE04ybOerNZ469
D31Dz3MSAd0UsbmImtDINi/nGGszfz+7c2TFmIPyn31qgThPo5vhPB6NHjaxE6aIqc0qjpYzd2+Z
4+jt4qX2s4w8ae/KyRhflihAYqV0y10KbHz28RJhxU/6MPMvi9qRJqbTeeBf5+3Ak87WFXC2m5pn
P9DFc5E1PKiW3QaPVqjYxhCThkWcoxCvMUGkw9vYjyX3SjfrWds6iaQne+Y21yJytxnB5uwNcNx8
eCDrt6AUIY0prdUfLLvWdJfZrviRAnK/NUs73yGXWd4QpopjPfWaqtCuFc42qCPvRQ6pLJK6FZQN
kb0hGbbXQCX9AlAW22XkS3JpJ+tjzovoxU0j1qPay0rW3crIyE7Rg/800qDHIM+DSWqXUy/3biC6
z2puGpalTKR1MimhLyeCiszEXYeZ48rkemJbFc4y70wHBzDHZO2+mU3qPTp+049xh/SvS4rZ69OY
POoBiGoyFlYupeued7FdPv2ppUtybc9+funP1r1bB/IuS72mOI18yn29MB3EzZIa8971ZMV+ufh1
IvNxwmzhhOtH2njdnTbw0FD3kdXPaWeL73NtrjcVdH93fs16j4chE48IYCUnXz8nPF7IKEKoaSy1
vcmmcS2ZZWhUT+S6Zg45n5775pMXp/nB7eK7MdKiwpabNi48tjdCBeWy+NniqLqbHMRKsSuDcdww
I6yv4dqJkX0mQNo1ylm3+9Hu6yc1phb2oLZpP41pcktW4kHcz7XigIrHuevjkKU229Z1a36KFCo5
ISV8CZLRznx3u5AtR+uwpjY3XtdFy2T1tL4sKBdaNj39vN/qORwsKreMvqMfJ03XeA7VWNEabKgu
bqo6PCfSaU5VXjrAo+QLccKkwoUOTXw2+0W+lFmQOHbt3TvNWoaxwYj/VGuo4dgaQ6rfVorJLUoN
qLI+5L7Ziq0Bn3acp1lnO00vI2pu6VvHxtMZ6ch5KdVuRQYj99VsR/qKulKJetG3y2eji5ogDko3
vwuYW63Y8Jah23rwKf1G0P9UIYNv2gwEYuBoZAzV+iN0xgnhcUc5MQPkbNyHuanC2CS/JGf3GIJq
R27Y8uQbg98l5ww+gwm7FXfWSjB3XCwAqYdzEmqzNzOnvhukojhhVaOZbqmEmwseLBvgeK6oh41x
sbKep+zhnNfm3dpEivyz3g9f0gKUMoH+AN7I6hTh+Gil1ftfA5Nf4o1AJslSoEcY/zDI5Bn7/RUi
9DvXJ+usyTd1q8x7rBXlkcRdPG4rO8TecCYdxNKJ0KvK8MztcoDurntlZDuL6vFHe6zE1Zit+X/X
HPT368ImTlYJsN9ZEvDrdRWRN1ZVhWPNdvS3uSgnBnSSFropK7YMZObtX9+HfwGF0eWimAECt/9I
4Dwjkf9kiK8yMfiT8osNTbTVxk41kQugDwesQj/JXnb2f/1x57v6CzDLx5EeDwSJ7AmpxRcuzLVB
9RGsFRuyadPxXXQEfz4jve22LhXq+i1YDKt6FzOZOJhh/N8gnf8GVgWZYTwGZnEDFKq//rCt2XTA
jNAKmkU8DtlHYi19c49eYfkNV/Iv9xVNILpnIjgJ4SRk+AuDMftltU7nj1KDXneicaqNU9KtYUl/
OdCm/t9Jrf4A2s8/FFQ2Vbj0PH75HgMsY6bXA+7bwcCWDpV+wXvPSmwY6jff4b/cRZRxZ1Uvoif7
3Dn15aMcZwmGPK/5qCz0k8BkqkHmqxJntbz/D8byP/KQv3CXf8lr/q9kLKFf/s8/iMB/w1gOcsre
6185S37L3zlLw/8bcUawgTh9znHriJ7/QVoajvU31GEQB0g1eMlMnrw/SUvXPjOdPCCEbNvQ7OcM
mT9JS8f821ncQQE0NCeJdgSP/OPa/uTQ/oq0PL9H/+8t5xMg1pEwnAPL6KW1zC9qd8anenXNMkiy
sQquIbaLu3lMxS6cM+TGbdHBV6IHj0VbFVfm5OcP/3Sv/ryef+b0/rCm/HIBSAHhXyM4fpQZ/5LU
vqDlaHPg7oQrNZ6Mkaw4Odkun9qq4wwAG1OOxnzuyrG49hoj4IQCREPl1syY2YGwXijP758b7X9L
i56JRChnebSzcl73Ro8Deje0wbZV/u/MgF/43vM7zG4EQcd9gzazvkZrCGBLGGFOj76vVXPQaOn9
3Vj0nCM0wOgrGpup3kXKgLGT6WoXR9gsq7rQyh7T39BQv67WXAu2QFy5xEKxHZ2XlV/XS6OKxhq1
r0qU53HCx4Ro+Qe/q336eegU6IAuM2z1VlZEy6bKTUajv/4i/0id/vWLPMuOUJCdkwgxpX5ZRoXW
I+5tZyH2mvS9bTRPjFmunipisa28/IBO8HZ4Oak/TQnjJgtpnOf0QCKENPeqp4z+1DFN6J1t0AqT
1IZZ1tt6yQCnackpRhz7y/K7RuYv9vXzfWPN57UkoBB3M2vlr/cNWL3yLcQezMwEUsT5vLZZ0qiI
KjmnnoGLRReV+clM3dm4bVwduSBAU6cyGU+dn95Xdr2MWwnfBp1v1RyEjVIU8vk3N/e82f5yc88X
enaFEPIIWfQ1ZCmMCr8w05X2eTOqFMfbcHowh67a9ZNpZolpC0kXpD119qFcDTu/7leVl3uV9Zw5
bHMVakv8iYUyrBWhxE3oLPZvMoqcX+UP51t5VvPjYSJ7A5LiayASj7mN5djukqjzsuEGH3RPFWYu
zyiiXvx14/Uald8ckdUW6AZzpR/WoLYGrtdDO/WcpbKlDE9rl04fIzkBO5DParkQXv1RitLoYl9V
w33nSREmCDVnY9OyZ7qbwVhSc6uHKHPBjcpmvoFySL09+n0/fUKSvjwFwEBebE7ns4k/NWH2mxni
i3+KHx4kkgEVPRiHeURhX6alYK3tVk8BFE1W9mVCymE2xY1pMjUvZpNBNaSCdsRlccvtom3zJQ9n
53LAzwFb23HCwkpV2sFvLgv+/suDQ6IG4YKMGi6yfCa6L7OzoGMcTE1XEFpdHRytbhFHuiVUuYmA
hdqP0m442gdp0U4XdSOPbUG7xLZcsFVpGd4SSEvTiTWr5Rj0tYLSMHZjOQzPkzktj9qJXhGpO8c6
LRYI32ay8rMfOtiOw6AuI9lyNm0xAAR2e1NYCCjIBZDtaQgbuXfMoURYFZqP3dx+kklOEkdQP9XZ
6l9rlJnAJFqXWwMxLOjN0iSpWLawhyTkuPKhxyC7G2r9cxY+jEjfvilz0IzFsJ0XizGMKS5e1zzY
Q15vGLSaCxxWXIlhmrtWSGSKPC75ZzVAo8ez4Hp5VINwO5rnIjOjEN4VjthxR0xRxqA2TSet1P2K
6HKf4UY4rL3qH7DBPwBwWzEeDvNQq3K9clWNZj9M2wqbmuj3vfLDdwOzb0L0Wn6VNoW1sYfUf2Mp
PY3O4JKQ7kcH3ZnZwWvt9qQE6PicBRWAvkTWmoBRzM2mzmzvRfgwzFVgPCDXj3CgyvZYW5ShWdJs
dk0RDFQRkG8eyGW57zv7KUpFdWPjsyGMgxOxNsDsBmJIjKK91CiSXgd6Ct4wniELbcwSWsws5Wqe
vAVz8Cnyq+kH4bnis5FN4qlxy7Gz2o+1qm+xDKutCNPmoc/lW2FHaken1Q9H2WLcRkLRaaGqEShT
m/65pmQoP2hupdxcQXV6YDJp+XOUY/ApOAPcRu7kvwwqDX8Qdt3KBNRyjn2ZG9cu0Sz7frxi7rDd
Zjr6qCQPZB8iejfbC9MbAQvBnjiD8j1szwYggPHAiTalyuHlSeG5W6Rcjtk6pEena5puvyDevp5x
2cUEQQ/AiBE087x0R2cM/Q0xj+3env382dFAtu3qXJRZumypuXRPWZUbIWVitbuf5rw94oCsD6vu
Z1Z9D2lEL+bvc5UNE19aO7yTfzJ82Itj84Au7roLC7t98CRwiwRa8GF2OxSeK6k+71EL6TDlBvZv
iWohJOjsBcUYwmSjKUCv0MGfm8sMk4pNv1xuKTYEgkc4FMZiqqks8Ct3KnmTqnbcVcoPhmM+qmI/
lbjo0Wi8ZobnPIRAZFtj1uKDhbU6LK4t3nAO17diBiYOTQ5Zli4JU/AL4vkblBQVC+yjKFGNKR34
QCUhlnBztVHbGnZlP3nFvMT5kLGW+4pXNoIjPDZiqi51JdarDCQNSYlZJXZeXNUegu8od6ND6/nm
hTPTGFygdd0TaPLRm+v0ZNk8sUQV2uq0FP6wm0mDTZrGrU91utxC/H+TkzvvlBkORxDRnD5EpuTt
alvLt26tirtoRo8ZLZV1F6KuuIcXMI72vLQb7QM/DU0QHQhpGR4VUAZOpaByDww1t/xT8VyabXmo
gtmb43Y2giMMavZYB4H6mAEFX6UG4KD4AgdHgy3vWlPrc7AqyV9UjqxvSPXwaXXVWADmlO03Wen5
oA0YI26SPqSo+KtY1inItdMO9VO1qjunLpsbSvH0R7RmEnWr/Ghc70ckBDlcvWPkF7gp6gcsY9X1
ZJfzT0XLCLOvU3aXhptFe+Io8sMYrv6B4nm+PqdaqF2DemuTlH3uqRnXz6EopleXdrR7kuwW3ItO
eCKMTCX5er4Jivv4nUx14labJk8qlJLRJmitZqtKwLXMS8fz7uHqfWbl2ZZARAdo1ihUvFJsLbYU
dbTPdhU6N5WXr7FHfdWlQ73AwTLz6mSn/bsl0/kOBUF5AjBUeyjnYOd7RnU9KJ+882UAXGyH8Tlt
+/SyXgb7qMNSowCZ5a2ox+pmlHzawq/OtrNTxNVZ/jvMSm9pYKn32YhKiAlseSmqVl5XA60Oe580
OG+X1iOR27oqxE2IWiMuhoUsmsbLsh8mcSkzpCzrPgbUa3/kILH4MtoazFD8f7RTa/0DFeJ81YRt
uy0wEdxO5dwkOXqvZPTLEopbPyONoG27k2ncjcp/Rc8c7QCXwesqgVplSlNqcUezdMjAphCDg9V8
lw12dQWDnN9biz0cSxoZOnx5NVgdNFVxRDlkPgsOZpdpZ/h0HrHr5WkOY8ZH2/saidB28IrgQAmc
8R2h5Y8i6uxjWtjhiYlfq9if+UuQsqKRubMMWMmKEpqfc8Ag+m5bwZzv1BDaj72yjBWizf00Rie6
DPNmQiIjp/mmmOzdmdstjX56GpvW2nuz6T/2mJJ2UvXTca06+y2Imt0YkuiT5HK1fhB7wuOv7fY2
dbNhzxCqvqmpX68hJ6brwssQMWXFePT7czmc6Kmcb+teXTjFqm/QE4vDLMVZk2LZMSuAc0HEWYbk
rH+Z1yg6kbCHdgw3VXfZpy7ZJ3kNzRMW1UVRc+paeU72SKPak9s686FRs1ElaY03uLDtH73vLrB/
S71zz2tLODfEjAkVPhKY7GNwJ0Brvyjb2jWh2z3wZtcXKxI4FPpDlSUhE3jspo6OhbG6W915xrP0
tHldUPPzTTlNcIAfsIotPpoo0akCK54rDkICIuzRTLvhWWSm82osilU+cMrlB3bi4NZvV3jWscHR
5yrZZQlv87s9uw9NWMCtsgmpQEYPaaWGt2mus4cZePDnsnbVDzKV8ruiSKudLw3/EI5QjzEiHazQ
PeRuAtirjr4v4ff7/FP6K06OyiN0PzVxoRVYfrshr67k+TuzXRJj4V3Yq6qiLw4lUVBxVfKKONoU
D13RjZwsXKYLRfD6vlSrlUAw4gVx5iK7s22iNXixquKTqiT7wsaRyckdp8v33izgwJxZulu5pPp5
mXvjDvFHvmwMtFyQV5H2XpFjeElDTt/D7HgoH7pCe9yV8DO3MddsUF+yAriwHbGiaO3W6/qRozZi
/ZNGv3FjoJtA6dTmINO8WPUminjrd5OiO6KZq+6exCyabyJTf06dR3KOavRg72Axg292thRBbFqg
2DHjX/jkonOhssSJypToYD7SwUYid5HRKHWCGyjDZxSm7c6qp4gdE3iRt53MVZecln5o3AUPWhSB
mCNtzeJBoTK6m4tea4cnFPP6QWQINOMUWZB/gMTUtzwdVXaJqzxbdqXw/Wiz0Cbn7Wx0RE2SYcw8
TKOMnqx8aj5tR/aHmcPez0zgZma2aOSVmtbstlmtCovtNEHDoxecWHei6exP8CFmpra9yoOpa5Pc
ij4JpaSYpnRmRp4sEN/YefNLOp7Mg1mUUZaUikLL/WS6qd6Yo2TfgMTy96lR9OxiDu7hMrKEQbPo
5CaVZL7ZsPN03xqRBWprBW365A/hSJJMuK590to1yWjzagU8+4YvsDtGc/0pFyd8qgX6YrUM/MHT
manmz+yM95Rtq04YMbuKkMgge6yUm74T50JopHaMZo8CRnVJjZzzaSmqpd2Dqwbf2mqoxkQZjpR7
K9LRsCkYy4fELPKA0Fj0HWiCmAj9Nx/5B/LDQJp5YnZjdW1MOUy4NrwW/hjhZLjzIWLuFcM2MwmB
bMhEDGKXNouAOon7ws4v6242rufOI4rkvF3XiV6KZTlVaRs+WcJRHmLIyLMuILp6IyFmOyrfWjS6
l7zKrXEyTWOSe8aDad2XBB+QbcDH0FCUD0N9seSrLBO0rBRuTUNqPodjhSgBIg4+uc4Mnle7RZjM
7C68LsGGSgIc+dKIHCkgCooLx2yCZxQoJB0aim90G/aTt+wCQbhj3C5NPhBLKCOmcuxHd25vFdea
WPOtH5GGSH+oiVaxr4hz9hCvXBlEBXzLB2WoTTqFzpYiOf++W9Up83P/Fsuqfert0ni3cwtfmHRX
blhZlyPZM71vxB2ywf0M0/sA68bW0PgEqViDG730Z8Y+7HzRbDulh4tpypx3xeJ93dX9/DMCi3R5
jYwO0aMrWfLywR3jsmk4c04oc/p95ctJnou4YXNJ6tcE6JcgVTvlzn2bGKPRGig7vGbc/jUu80eU
9z/jMgH53hwqsPni1AbJ/UJTCLiycU6tMQ5Ej0BnzTn9FBlqn6qkljRqSli5Gs0GSlOC897nkhiv
RC6YMtii7UgmQS0zedNRIetucS5mTexY0Cmw9DYilLWQ07fJVrWfGNXSXJg6Q8Au83mBVebxd2Pf
QGWZzKaoTwtNiQYOYjfSnNQmwhTMfI1kLCQylvO8UHlJgcnyt66pr+AUxl+gbUBHnjvvbB//FUMT
bRF0JmdosjfK7LtrRg3h6unY/dALCjouZUlMp7fu0PUz8LOhV3Hlr5ZMpFdZVwimyhurLlye2sJV
v0mD/ReQlosjJPGcB4jq3nO/XpyJklz2gqlvbET5lKVkSseDuUbIlBvRzJdLRsRp7ZKavpVrSYVl
UNMDkRiu4Gz210/Lr0TTGV6EZsIkeLYLgnp/9QdlvW0j3DhHMJDGvxHzcNEgL9lmviN3a1X+LoD/
V/Ln7x/nYE70yb2CAfoaW+K2JEIVhdnEqXbfpaH6Z+mPa9JJP/oNQ/tvP4lqkXNvLa7lwP71AWiy
zii7TDfgJlGeFDoyT6LJl4QsNff4xz3805j2C4Hxf91uX41xj13D/7563X7hmP4jE/W/kF+yz6TL
f+aX7rvmvS34Rv5urzt76P74HX9a4qK/QewhxYZAYiPBbfwPdsk2/0aSucXjHxL4HPzRwPMPdink
P/EqEGTItwbFyxf6D0uc8zf/TMhQ3QduyMP6X1niIKR+wR/xb3INZ1gYHwoWH+trkFbYGZyQsZEm
fZqt4gKNF+7Kvj+nvfoGfeu3M0FAjHrgN1lz3+MDr6/ppihtmxFmSYk0W+nHsj5z8n+aI8fnqDxI
a7YiuoSsptlGWZES7paVeUrTErrHbReOXvSOtKaAmKkzS9wEKy1Ql1RRrMZBlo2qGYayIcsfqzqd
jCtUv26UxU5Td92lV3FuQbEbWIe57DMfLK47J8HbSz7em6LTF104tXfOVIzrsZgq9wUXotFvFCmQ
KD+ypbnh2IWua2IOEhwWWqtrPrBwWFS+S6dd0ss0qAZ6GiC9lPlkMr6m1yI0db/Pm6j1txpluo3I
OeUFClGNuUytefvNzZvU39n1PKtDG/IwIBeN6nSrme+RwEyUvm9WJRBElyht8UNY9HsloREig2j8
JTN2WRZ0/aYdxyW7qjngXjWOAr+rCqTLgxiXS7NeOpvxn7bdmB+heJNylffaRxoU62JUVkLkp7PT
Q+mH2waQ1d25ZVXkFBGElkYxmZ0FsVjk5vrKtbvlFftK77OqD0GxrbOhsNBhG84YZ8h+fhRa6ueK
jNwsjTRefBIO+djMv6vV0F0yPARs+tLPQMYLK/tsG7dCE5wa9w30ud7U7ji+Y6WpoRsyMi54Cy5z
ho4XjZo7EJi/PeS4J2BxjODjWd+5mAWi4cJe0yfZpuWx78P6yibj8i5obLXzZ/MxFL75Uldl85E5
q0bBiSxtbpz6O5G+TCuiaRsAWPb2m4DudcXKuhAtaFmTd2GWqnyrx4GnJyhViu6sWXt+LEzpPx2C
oEUCXhQ8TrkGBmoLLBEibfHUVUOg7A3gfPeAMDo3t0M093vqeXA3C1IJuFs8uVeroWZw5jU3EWvO
ApNb75mTsRPgwiBMdrUUULiZ3q7i3NJjutIQScsh9jDgcwGQtBt5z/kSBI5g5u5lkmJF7lhU65PL
ODInS2EVHjDKXFFfHfjtdVcYthlzHppALvN5eGxFUXyGtBPJpCJu+mXJC+LKZO/ox2n0A2RT4NpW
vAghjYMupEfkPmLqT9KV8qeBHx6hTKrsbp+qfCo3atH9TzFmyGWblHSClilJxhnKxTvRemWwLRn4
OdyPfm1yo+f62zLP1Rgzm/JVEB1mXTSyHNFyMwl/onaTtP/k1WLHUeH4d1ZZZU8MBu5wRkzTPdGa
4bs311G0GcYxfC4kIrN4oPDuHvW9MW9NQ5Q3dYYMPZ5RWn00uZGBck78t5iTheKOB/NymZFT/ljU
ZXc/TMEkUVWP9pGqNyx1mNHGF4OtX14GYtKHGdeSgdAtja6Yu5jQaWMp0eQ202BuXYFbIHEb37zB
D5dGu1JWGJhwXvXTyRauqmJUguNnvxjLj84Z1vrYyirKbr1eNBVxVaZOtxFKM/GxkkEyJKNnt28Z
1wCc40/Oesnp2kgThRjYSnKnqb5jbnfVDhge4/5UGMGTVHMTJDaHiImUyI4YWTFb1ZPlGzrdyGZq
XlTkzBCLaOC+D61ub8OFuKW49gS2MZzHDnzelMPcGJwF+fCUuVxHdf8YSNAt5KqhWe+M1M5/4hNC
JEeobPfqZ5kcTxw/YRU4IqWXbdapcNd71orqlLqnfDvq1Ax3Eq3sGI+jA98XlotOY0Dm8MmxDVIq
MlIqaFG35uY6d6o52uXebB9SVaIdyCxV3gooIopoijq9S2ujGRLXacWtkCJ79W3Zcehzoyg78KGz
SjQH3RQfkYNY3uNrkxuy6HSxFbbT5RsX4ed7Yy5OkAwL695G8HK7SZ+TFboLliUF/jaRHm5oWh3v
GG3LLJ7TzkdWm3tsVW5puige+9o49W7Xo79px/U7lbThU2dP8sfahOtVHdiQXCMdnG8j5Sawbp3f
pfSMWly7vxhrthmarHoY8cBPGBLcftiskTUHgL69fsCM5JX7BVi1psYxIKoAeTL2KWOYCxTlUZs2
O4c4IJL9qJl85lubB4S3XfoZziWrUe2t5DkODottEnCVT7CDHMWKUCM7VSvDnVzCMoeMqcz7bG1D
tQ0bZ2iTvnSnI5O+3W18W8/3K2PnEOMDHNdYD3P2QkZxdhPoAf9ar+0zdBuOCIlNPDM37rhE1C86
xBmxWi3rZ51ly6kIAB0hjUdLJbSTSXxmCMjvmBewTbDnBq+iVc43y5eZk0CojBrJJubgGGui+zLR
zHpvmK1ilcAJgn5x7oPDYpFkEvel54iNaXeZv8sNvxbJEhlukZitY76bgQtLNrpLOyFBbfzbVgds
Qusk3BG+rO4dkHtX3xoVl5MMCGsm4nvt8ZncRvsOej00duxqZgFAUVhPbF1ddfLmyWbfG+Z1W+SF
QzDIUKV93DbjZGIDReG/67JB5xs0hhO/0I6CV7Qt1H+CVxrXEaaOBsop5KlpRL/oDcGu4U+IJziw
XHTYRpx1An32jHH6zp+R1lvkQ/a3jBryW9QBhYOIord5v4hOOjWqykUS9nmAxyr0iodolXnKI883
snUZIgZi5dvxIk2170DERBw3c82iGWOgqj5WHEPXQtlUhbqdcDnBuXyL2B1aeWdhltEnijbmPXl+
sPua2GQinEPtsyGTJtrFYWmfaYcsrV4tJ1XFxrA8cVlP2HhierhQbzcI4Rg24NlfvA7jHTvU6Dx1
VWSte8IEV5AZaazITBd1plz0/7B3Zs2RYtmW/kWkAQcO8OoO+CCX5BpCoYgXTIqBeZ759fcjMrs7
5Mobsrr91GZdVVaWVTk4jsM5++y91rfayPCMBT3rZqr4pC1KW/qQvTEXy74sKivfSl6a1qWYMh9l
vJRigxklqLZTEjlnegTx4FlVHxunSWe46pkccnvPbBR73oySmhnrwqC/9spUaNQYAUasNAy/driD
6yMkbLiFVZ51hM3YrXKPP7dJ3chG/I78d457UiYTw8b6M/R3iCab8LjUSJgOOQPP4dQs9voqzVrl
VmwJyUmbDdqcfTyY6ra0mxm3MlOme6BT4h6sYPp1tOhXbfSyTXZm3+eJX+U2sdZxVfK0kjmdUnCo
eB8YBtsRZS7R6Z15TcVqG75APSFPSzwU860w1s60QoqW9UrGbcxmA/8QTcniUB+Vm3jSVOsUMj6L
niiYk2yH5LsYTzr+LedoLEpZ3rdN1Y5+3KujdqhHgkf9KNG04Bs8sDTyzam37UdAMU59MgUn0Hvm
qULfdhrTw9vfzkP/oiF723/gjGEgi+GHMTkDaYDRL7QXQaIrskqa0M3509dGkyKRLa38258/5aKT
8OtjbDjSKnhllmuaHW9PuU5TFa3S1albGbglqDKy6UGzOtZOSs5E4M7Wq5NEA59sZ0GJqDbIlQIr
bh7/8yPwf3u+fXMK/n9NaYm86bff5J3S8oFu6o/Lo/D6t/x9FNbkX3Th2E+JYkCEZqxar3/oMOIv
lJQrM4QO3Yp5pzPzv47C8i97FeHaBv+FmPL3o7D5F04btMGEyaKtg1j2nwgtGXO8bZNwyF354zgJ
gddxfVCN3j5AU5sNcuXlwW5Q0idMSMG3Xi1H9uvFRHuBYTEet21tOqTTJlF9r0bNMu7MSavBD2jT
QOWvjDTQjT6KYJeaneaFTHtuGyxwnUtzTb62YRGx51uLcoNTjbGzmq1+2L5qa31nC53G7IwWBB9g
h/Y4FyFmyWQdU+piZ1ROq+8KJOWf4OFrJQZScOn+mNeB2JhDbN9bsk0e9CrBMT80ghDfvlYn/jGI
0iUQ7sS+XoqVkx5LSyaMP0qjo3QWCIzSKR9bmMJBetuHrQJE3RSthnWCVWWTOrF2U1aKJV29l/Sk
8VTmRz0yQ2LAV/MIP5/+oiUDi3JYJBnlJr5W9VBrBsnVQVgvNooZVKGIxSPnZHRBcxLSJttyQpKG
kC+M5i3aC4YxgT4y+5oWmCb+1A9CvzUJh+xQG2aKzRVbacdctOiekzBEtWky/g33Nbvg4NZLMj2T
L1bfi4KfEt2FqvLqzynu8F4Yuddi7XnOQ9P4QsSy+WSF0/g1rZ36NpDxwClxktR3ZiMixa/QfJC5
zWYqKgdnEMIovRw2eNn3FZMhJnKYtbvSfnLC9qqMkg3ZYjlH+pghlMrYVKHJ8JxP58bIrgLSvII5
dCPH2HMVRQ0ly4gPqLRij+CTOdZ9VqoXOyruVO1UDmCW7eXzgnt7r5dLd7MkLJdhjfkMM6+eW5QP
+Ssawk828+Qtmq5tRQ8FbzjyhP5aM7udzJfbqe8ZajrHSNGesvZHUo3nOnzKZPzDqHFehepz3BeM
3uIN883bvltvMbtMHBy0QVG3oyF2QdQ+12mG2oKaYpx3jYE/RceiNCIcFU6xq/MZY1npjdaxnFJI
qP20maTu5w0OXjuIdl1anRYbQZOOZl/rnNpLAgdPddjpj8inxYPMlvJborYHMfHM2eM0uZFFYAuO
Gu0xGKwMno7mDaNqPUCqrIYt+YJ0UBS6qvAAZuUZkDBT37r/qafNtbSTs2nb1VXxyxE7tuNjO9vb
1W3TB/0xCofmxhqQKodAVoYal+mp0WOXcvgeNwC28cUF3/LZ0V7U+WY2bJDHrmZU21H9jDLb04KZ
3oPh5Q0/pLW6QM8z6pGF46+wHcpHvXuQOa3pPsd5xGBeLTfd8lUaw12wdA/CYu6YyC1cQZ4Q4TKt
dMfkJpOmbzOMVK3wtmVEwTrpwpAhh7z2Y1te4RzCld+F6FavwhhLVUFTITFPKG9cp422mVrsTZH2
nsG1cObYlx2oAOVTlH3T++BKwMAN52ddJsvGqb9ZnDjU+CoOMp9O3taZ9vRuvkWSMimMUH12WFDj
dvgSGUiWaO1Y0cPoaI/1VJQ7hEGviuK88KhdDfnMGxENG+g1uaukdyMaMfyx9aNVZ8NWZU5PQ19s
Lbu6yyeIuLKIYEmOLFTFs+y602AwCZ2ls02nxM+7Sj8weQVyvuxQwkzuFAde0pq3HIN3Mhh/mD2A
IBZWXb+LG1xxOHpIpw3Tc2zYHklep2yIrhdVBLvATDOXxzH36ZekV1PWk9bBP3qshy8WTQmK3OF6
TuSNWNLPNEZ3JbiFLXHVuzbtD+ZiP5DVuYVd5ZNCiYHtVo3jo5Mtfpkp29Lg6R3a7AZf8KsDzqfV
cLnRojPjjagz2Cys6Y5fW/KYDo30l4DXtX3mjP61zqe9VeTJQ0FwCDpl18jFXWXFt/jEzRWXmNq7
asgep9K64XRomMhROBhtq7p5sJLhXlfGg2F3ntaeFVgl2zi8H9catU6PRfcyDAV7UNs3D3AKr0MW
fcAxT7No7vXx6IwotRraCRW1UT5t8oB5b7ebxlSgPBinq3A5WSsfRcmZ+CXxLRPVE8iXE9gNAC28
jSNCyxpRwLQppXIyCTF2aAPrew6YpzEimTAt4Qy1GPUNpJEEj9LhAqLilZa6pPAkHBLOHEbiDM8r
LLXVzKKCmhXCovB7PfjZTuYhsdN9PFrBVVE4zUtuytTFFr+3KhrEg6QABoC1TYeBfhim5qgmgAnY
RQhmMZWcy0eCZJlagkvqkP+ZiPTYV5fulj7XqQ2+NZl6QmiztYvS74bcg2q/NRNg+n1OLJDOGLh/
rWPzpM7yzCkB0/TiG+OETS9j5X1d9IOzFLfWRDMo3CztWc11NABXBkN6KVpXQzXglDlqYqkY0YtY
OvD4CuNpjsPtbRpwashoPGKTfMEDccJR9by0DIOX/hnF6VU/k/opjAUZnIGuN/aZCbK2To1v5RTv
hdeH8nEkIPKzPWqr3vWkFNk2TqtbelUsthgQP/WN+cVeGlrT8lttKbQXutel6f2xVcpX5GFuaz0N
SPR3JpJDMHk0/2z0tDMnj4z2OqCnZ05Aa4C7ep6JX3Pn5ezgkOTshzyKl6x0FboynYrOFFInxktW
wfgFqc6LjiUac+PtYuvXejftaxZzTePg2UmDRm94Ch2Fhvvo7ENLReDoIBiOnxvF4vdKT+FYa3dK
xj9+flLVjnn0hJL7BmYP2M3aRGLc+WbjgPI21ta6yZtqYqxesv0snol1s6+aBR3NaF5DYv5psq2l
2gIgqtYZcsdbcx4BvrCXphxl7Fut+Wzk+Yb98Qlg6DEscybSs3PXBWc7tD5PSXqokYjlQbaZpldb
izFJlNNVrVYeRKKtEka7WsRHNBiPSV8lG30atnhQ/d7geEzhV2/mYvSaRP2MowcsZOXGSbVvmvYG
IgGgBN6ksjukM06ERZi+cPrvocQFYprxNa6BIzihsxSRrGlCMziZtUdT1rybwTgfxIoyZXxyCgVq
WYv9gPPz0uwptyJoGLeMd1x6kLteG9QzU+5tIvpNrHlL8r0MmFHDLXPDVcSWIEfuppdcSmBSqwvk
AZKnD9J4W6dfRWLzKcWXClUp7Jd7m3RUMX8VXQygDOnaMtxBPfUSPNNF+sUsBuo1fYN8gTEJg2VE
FzSECE3aqvZemtr3XoZ70EeHdNDQY1DQElwQcwhDl7O1dRzrrUDoA7Il1zyNeUSiTGcHUCwRmluB
G79D9rsY5ZMsi00Sf1mqz1HSzvSG4/w2VuiG0U8fpQGgm/4CQr0soyXGEfhmzHvL3g5Gp/OTyaMd
IaM28jbcx3p9SHSVZGi+6HwV2yita/Nh1NXgMyZs2unJnqqE1rxGRYrEWypeBLEl5EBgtLObF4Nf
hd8H3XBR8SB1BBbBMX/dXCcBR5wLmZbSKwIoAFLyeHbsderyifEg2tDQ8O3mbqTuvoO3Jt0hBlKx
4P3GlB2CtBDXMH+ehvoHClIAZreDepVXnQcl3HUy/NqJ4WfVqz1N4GNP1vCCwXN2MO20Jo8XXBiM
LsWPAB5Cmt+2VXQ0u/KqJbvhGRrJrgU6kZHsCwpjg5wrYNHXsccYD5lDsdWFB9m1Oy0b+x8M7Fl3
Ogbh8FxKkwM0gktzE5ahJ0JOGCnnGYS4qygrexa1Rg1cnONk3BSEzjyhPK0PKMO22H7dhkuAh6Ei
HNQwZ1udeKB9R+XkFmm9H6H/5pOyjWquj6idF9g7puJs4mRbTBC4Rut7S6t2VtRHk4a+s1QcOeqo
YxfHnq9bHT1H2nXggNrXmG7upIvvCCTHu4I+vEAbtHIq5jA4GtYPw56/1s1RzNTkqbrJhyvyiq5n
zdzHc2/eFRMOnuWKycqP3KKCKRV3ahDNBpRChcMRAirKtucNwrS+B8CMZbP2anwSa72jo+tZ5ax9
pPtjnTzGEz+UmR+i6XXMpn2WiOskanZW5aDRN3dD8wO0jWcSSyWDbzTAbjssEyEGrSQztkmfbeGf
XoVW5ks6p0mEnm24B5KT5/dcq7OhTN7mkfkk2XQ4q97pTs7xTNuWenFNqvJKBtobYeovw08Rc6jQ
58emlddDqJ5sFssb5Po7OjZuPzZnLSm3SZ5gjBCJl0VCEOmj3M0yetF6ZVPTWXfNRkv1VUzY0YTG
q+CgZVoC5UHQ86ss84Qm9us0D/k+TKz9RJrEIZVh54pFuXWsntKHJqOWPGfWPXQYoBzqFgi/aylK
vVHNrHlhBrcBXXwuQrqM6VFLmjMJS5Y3LJYAWI+x+VhkjWuHxTW+JdRKfbjV5MxJvPm5hLjy6YDj
LsDQn6wIsZuA8qcAdBBT16+s7Tq5DsEhMVL1avrFuwEYHLJTC/BaP36NbNZzvWj2C6VizrE4VF+Y
I7IMiIyRnw4kS+kpf0TxqPOm55w/5kZDBqip9gY6+jFDOrLhdHPSG97BLoZJZfbtHgs66BITific
BLUnFV5gm0Pq1pg0d8mbzMcsQ3vbmb9bKTrusgqaI3327gpPi9hmKDd+KI7deLGmnBixfyP4aseA
xeTnn3bOKCJP2tEMh4DcThEABMeuNW9RcGPArKeTYtee1WTFbqDXubo2eqJ1zUU9GL3jpq193RvN
52Ke93la0CbDHQ8MKGSXU7a6077k4bCzal1xZ612PGZc2zmhGV00Xhcm6bkWiYQZRLW+8ub2+Bzc
opG72T51+PE2FgA6WPL3RqHKQ1zdVS0WCpBSjF42TnmQc/9ziQ/rb9f7i13xD0mMmAJGb5J5QQIg
p6cIqBesC4gQX+IaF8Qm7oPuZ6Abgb5HCofG23DUJvDx/9uo2TCK2wwxK+B5JB8oVF+4R3B7jiRf
boiYNm77MucsleldzvdHRO/mUVY6N2rfIRVlFZuue93u40NOzfocBNoU7kNzCtSdLKUGdqGuq9sh
nyrFLZdMOwWApigzeFtjQJFapXiTNltnklA4F8CF4obqQNufx4WTxa7pTAX5ZGkzDwB+ApeF4N1m
rfx6pIWwQgkTqiNbPxd00LgcxUpVvmbaf///Hcpu/qW8Wf3L/71W52F4yV5fGm7Xb2Kd9W/5u0Mp
xF8m0i8dHqxQsTuvvct/OpTqXzAOVHqEqoliBw3V/+5Q2upfSBVgShP4+6tHicbwH7GOZfyFRgfb
L6PK1Vn+f2MFJyCFnAIMhBqe8jVe9pe/8ze+BPSBfklbVfNmqx1JBbB5SSwF1eOmnMgDP2ksArbf
t6tQvIzVrDspQ65Zn3+7Yf/SzL/wEf99GciO8MobNHGxBr7tkhaUdC2CEC4DDyDy/WkynENJAyTY
4DcJvsIoQ6SeYEd87mupc/JpEE57iUSouu+rOrgleMkyDkHIrdsaUdgeJTa/CjthPbCGWkYRnj+4
ZjrL1f+Rga6JToaJP13TwYzzO/5yYf5265KEQWwhS+EhlFgQwhTzLg5gWJWMha9IfaDYTIPovoWm
4ikIQQ+5Sn2e1IZ2FQ5ojBoWbxgwUWB/FPL5Dmm/XhrXpq44cFxi9nrpv10aDWZutqIJImq1/Mqa
5bRx5jDxpkgMftstd1j+xaFodTIxFE3bx4vZuJnW1x/lNL11qP99jzBjwbPCImu+y69NKdhY5X/N
66BaUygHxY+5UbKzCWnaD9AbIYlfcGNiufzIHf/WBfvPZ2MFQ+8hIb7bFy7vJogXDcIWv48Ui7qZ
himEX0SAhZ+CBsJvB9Iwgwba9+4HT8aqfb14MogT0EzNQKYnAR28vf10TIhCtivU0mEI+lCZnJr2
om5j2kpIEe3GvDmohT1umrE37sd+pvTpp/zOSgPnQ4v++mFvL4bcTHR4tC9JlYEW8PZi5GI35qKr
uqdXSgcq0VKg9iWaqMNNqZYWAKiuKJNjk+h4BxY5ZS+VtmhiK6s6/EAy+u41Z9Wi6anzzmDA539c
vOajgfElSFvHs2tj5tw0tLVvAfe+DvsUFTRwq+BLDExjG45VdhPjQ/g0YMt9ZDbqZ7JQaVgPc/Wl
MSblNCWx6VIx4qwgN/ODBen9c/trXWSsZKowfoyLXxA7JiMCdcQYNkcQgyfGRdtaTvSBmvBaR4B2
Y/Scb5D0hvv/9OFhYKQC7+c+GRLx5MVjW9YLIo26jX17wbbMeHEGjQuZlMGuUqlf4rzVP2t9tvxM
nWjaT6UdXU3GFPupbXUfzFj19bPePDtcgU2fWegIqfnP+qD/vo4kYaJOczj5qMDo2af1JHlVwZ1H
p05ky32BeHE+6qzQt8uM/f3goAjv4exO2Ak7W1vuAFSI+ArLvjZ8JgceVnto4iZHXFRhgu2bwRfq
rJ0wqiJjK/V86nZtUaIrM6wso5E7TwzJPrjD794IOmHsMbydDI4Fht+33yrJhDRjLYVCYHZgz/ux
32sFrS8IxzE00lL4IhUzVFw9+TZhfgftPpFw8OereKsLZ3XiIgC9QBDQ2Jn4g7cXwZIcxrKcel+X
1bRs2q7GqjioiXbtdNanYrUb//kD/+XHZHPFtQAzhLmnfZnbJfpmqrTZ6TFIzOMXVZTEetPWfNTV
rLDdGkzeFpLKdKqXsjo5KA2Ps7lw0tc7664o8+8YdLOnYaGJBOgkeapKnJkYZ68ibabrH+Vtvjfp
CAwbPBelAWiVglRSbn40kn9Lr1nvHN8D9wFVFQvJO+oCUzGDRlcw+F1LOIjbGGrnybJvsbuG9VWp
DeYezh+marB4+2oJaVLClXqArHY3G03lOxGUBmy98t5g2+OsbI6r6NK+DVIxuBUr6Af7gb7+lm9f
I7wSrHnr2ifJ+r18jQBvKnPXjL5dN/FPEHMJ3dWxZ76WzXerx3Ov88IcelPP7y1l/ObAvT6tgg+3
xe0V02qblROR1ijkbdnd6qXo3Y7hIFmLwTJ/Xkp0igZT2Ntk6j5ZoZLC0AmuFZEkFr5JtlhVGYab
iQbm+c/P1PuHeH2NNJYI9lmdH+TtQ6x3GLGSQhv8oFfnU5sqPV7dobylkpsPgTCSD57h959H/gF1
HHYSIcHwXOwfiFoFEE1z8vVpKp5Fp3yn6Ihbt27GVzWMu//MvLE+ahSjUOiQHpnkXBoXn9dUAylH
aY/iBUn2J6zn6Q9lmawr5MVAgMfa/GDBvSDT/PpARpREEZEEB6Dp0r5hpUlhh2o4+1VTmtteWCGT
3zJ/wOxWg0UbrBslYt+pe7SrxmihRu77gsY1k3Ht3Ftd+Eg7F7NRN8kP9qX3b93KnsImoCGogPZy
UVLip3GUNg4m38lEugtmR3sKgwhFTCb7m6mzHY/Gr/ajYw6yEXrxkenq3z7eNkwqOd5+3v2L5bKs
c+R2bTn75LpPn1Sl0r5C6NspBpmqXtd2wp2U7jtt7OoYJYr1wZfX3qo4/v5deBpwW6xHLqqXtw+6
bXeFQIcy+m1JzbKxe8d8bIwK1C2k6N5NlvbRGTD2dkTNxcwUyJsj8UDMpp1uE1vQoOmrQNnIJMP5
1xfhpz+/h+/ujskJEsMyTE8KXf719vJk1scjfkDhS0qBfYOT4rYMS5rmel0/j6aA353X9xFvlV9k
rfrw509/f9xAK8O/2VMhEa0RJW8/Pm6RJAqHjntCp0W5V8D+fxpV4Yw3SctbhUeDPsc2ZGJKEifE
8YRBY9nsNQ3ZCZETbfcfl/5ckOVwxmGnE3yriwsKgSapNJ8M1gnYO5uhg44VqCWOWRx1KDW6U68U
/7iUEFeRiXX+ez3/nWr2Lz8CIyRJwQ+NaxUlvb0LiIMDlNOa4adhy6AucQbtZ2eay27OpbUzhjH/
RhiDtu/shP+vVPTqg5Ji7SS83WdMvisoIuSixqqIungMphXTHA3A/jss67AIwLkm2xRKT3GAPlQf
m1JN8gMSxTpyU/6SU6QM5XgWeGtatwAFsz68QV56f34+LnBvvD1cF2ZBhzPR+rOYFz9HLGe90/Se
iT14BLqBmO3MLQ3cAreYOiyRZ9tmiR6bG1O4RSlzgT22bc0tjWF5wPuNHJ3UVnveOwwAHb9IZ04P
Ak2J5VZLZD7E8ZgwnY77Jdi1o06LvoiUafzo/r5bBdCZMcTkJIvcGqX7xf1tSlKOK62jH5IioALE
YM8ITJKalkM0RDi9gyIkry4SLRbewCEptCwLS91CHDFTb8b70u3GOGxvtYK/c1uhQKtAEM+M4v58
x98/ijq7I1wqdi4TZ9fFYm2Vslt5EZav0Pxx02w2D12vfq71zLnW4znb27U2v5pVuZulHvt//vB3
mzQFDgUalh+Trpe8jN6FKR8FaRxbPp1k5R4E3XCWkaMyQOXwQF+1/sDt+at8elNe8YGsy2wNpo4H
yrp4vGgwtFKLhAUVvoApoxCvlnHmdZXEUE+BUIzSCwyTgCGapCRNOKqXTml5IKSXeaHS5TflYqWu
GUbtlcjNapfPca14RUY3JA8X+zlCGr8Z55b6CofL9s936wJ0u74c6ANtOsrQGNn4LzdW4qoS2PUx
hCqe8BtBEMWjVpDMUIZa+JRPnHkz4BGQsFCZn6AmBPD8yM4ARQWsAaTE4NcyDYsPalZtfZbf3lRB
9cO/VosvfL/1V/7t6NfQMiESHsECbp6MkQf7HsY22uCfYmmQ9DAZkVoeGCVXJPHCTio9VAPy1C3C
OnaA2IYNQTjQy9s+aaBq6WGAqFCZx6uxdsjmEA2C51OFw+5/cuFkc7HQStoe1iUUkSdBJzFBYYhj
w4bf1A4IcS/tpXMuLBl8KboaFURAdgTtQ9HbmoeAefzat0UMAIEOaY+qfgBpFrd08jeKFVr7PpjK
Ndd8rbhbfF93kWUo6kcX/n71ZrfSJXecxQWe3MX+MVadFc2atvjgfghECIXWvZgpA/hMhHcFkS/A
xWzlq9Fglgr1qH20yyxBRzYVN0nHi/3Bc/kvl7MeTfFRC4NUzF+Hmt8egE4MnDqo+X1pEWMdAvNA
MDrFx1Ka7XXQSuYybWQd7XJ0jiXyqptMW/Jr/uBg6XP4AWfwfQFmClZcqToMKXhPLnf0OSsTdKwT
FU5c7jK05elWzavxHmFMsLYh9CsRpo2P6x3Vk2z6TxN0eZfB+uAteEq2KCOXc0nsC+EMQ/ZB2f4v
KxAnIJuxHGZzh0XoYgVaVaZWo9aL3wSDYlyXtK83joRMelYY9eIBE5AoPiuz0u1MNFeqbyuzmL7G
+H5ixpC5UsKFt0rtmv4ZveTAxELpYjxQZxAAS5QfF70QWGiteh2dm0FU+tkSU2bGnFo+utX/8sM7
8CGoJmmOsABcfBnCNHD6oavw0UwxzYz0hmOotP0pCRVG+2a7XAudOmIcwkeFe3IWTSL3gpnaDmGn
+cH6+C7fmKtgSV9x4GAX+DoXlb/k14t6TgZ+hAT1AK+ruCk6fg1XI+NoY3RCI/uCRJICEbgXYByi
o9SqZzufCj+qB3XfdWON/Z61gpNJSP5AGa1x5SkT1O0S5yOTO9Erj5Y5rPLCKPla6zX2nKR7jcsp
+ZLllnz64N0S7xZXjrBQAdi31kjzy+NEk6SzkjbS8XVesNtIS8W1xETqO0WWvpC1gM4srStPV+OZ
wUbg/IjD8ZUfonKXdo7uO5Wp+f/gkjhgmaxwa2fsskeREJ6qp8xbEAv0zamRbXWKeV43tJUXV0cX
uyNRo3922JVuWBdmpFCDucFmKL2Fr3K7qKD1/3xN79omdKyBitJ5VE06ZJcr0IAHcCI8kjzI2ZSf
5ySPYUSZ5TU1/eBFSql8MtqP453fF3m0fHnWmIutTlFzfT1+W/cw1OHDIgSIhyeEUhfH+p74EmuX
tPm006I8v3K4iOe4SZKrqlXlz1GkL/gQCVGQBSiJFODetZI5zL51Qfaa3sobBTrdJl009DEFssVd
mQ8aThwlOyzgzyD46ckjG80JHlljfXAXtV9Ng9+3coOfdX2RidCzBSeUy2+UwURlS1Q9iP5I3sS0
wGXtcNc8Jo4+Ty5InDVSi4lE6LIII+gUve4cprxrSRqYOXJuMpTDy2bJxVg9FRjpQlcvmKd7Uzuo
+s2sCoXwHHUAVzVp2UTSlWrvlmJu2u2ANzNkKi4fzTSanwN8GoxeivSpnJAyh300bOvKLApClrWu
8nono3pPRI1yI+A1gTtEfdxTuxnjOSWekf5zZOF7lpExfTULoIkbGIAaXU0Sr46ibcPRG8pBw52Z
I8dEZ6YsrqFNioOMwCxXwbCRZYfAUMcbS89W/wBWpTtuHZF8SdKkP5o+Fgk0p6nn5DqE4XA1UOUE
ex39LiQhvWtbvqDSpwcqhPSORk7zE9TYSEAiX87NxxkNEuOB0d4SZYmEu2zrG3K+EhQnFVlpW/ht
7bTtSexGo2WZNZhQlOqcFcSsXCFFqNEIGNh1YWqBH1uUERltGahOse0hOd0kUKywzuH3bfatWQ+H
Nlsguwk7Qf0XYFX2VIwatxgkFfWolczYvHTJIulGoV2DIKhzNdiNXVdpO5G22T03j+Wwgfq4AGkO
1S1v42pwL6X1Pa9RF390OrkwVTFOWcel6mrdYk6JZeaibVjVklALlnQv12LtmKhp4StWw/ui1fG1
WGAybOYpq3yNTfxolCI9cH7UDn9eXd712vgAyDXrpAVQO8XuRb2lGs2CNnKBppBU3SFLg/BYJKbq
ZXZ8E/ZjcRChfMDhF9NNDcG2TI25n0nkItMJHGPYzZI+UNz++PNlXZ6e/r4qahxbSmYT6nq0+235
qWpW/3oJYffM+fgjSydsi73VnIc+zJ6JeCn9P3/eu9qFFY6TGhss0nOVT704K1YpUFPZDJZnO5Nz
Ar+RHol0y77ALNS3sVnzboRGcUNaQnhoF6IaIQwN6zFLg88oUw0SwZBEy5Ocm/zeRJn3YJJ/Q9as
Ja9xvbNGEBlnodTG82SoraZ+tL4Z5nqJbxY4CkMN7AlVM1sFe+bbe4aE16ygrpOupPWL9ErDauxD
ndVk5dhw/AEmzVF0DBCHtzs1E8tDzfMXYrVfVMcfTW28hl2L2DsdUVi62sChFopIXH5Bkjri4UYv
3UVFSgZo0aovYZpSdw8FSukNSS1F6cZq1T01hXGlBMCcdoE1kkdXty1G6Tgto+kuylcVFLZvSYpM
ZRXPkVxGFr6uBTxL8w7AVwgyD1rjGHatV8KSyDxyZcrlENpZ0Z0dvLlAK3PbPK7na8fV1UYziUcL
SySZy5C/VlUSVz7mznTxAk4Sr1ZPjMV+ahNsMpI0zQp6RoPnSMbaYhyTJdDB2NnNfFpSWmNuGvJ7
0bRrvrNAZN0jTZjmNWoKyS/Z46Xy2fq0/FgsRYHvdmCsR56XMG8I0EFea6sxogzo++OLQeiT7htT
kuQsaVIbd71cB0woXYrwwFgMnLFkbGt4Gfn0LbRZJ8PugP8StdNE0MtmyGJ73GtVnBVHQp6M+Tpp
crI5inGpdqM6Bte6ztI+q9Wy3mv9PigdCqIZsjIS7iAzvrEA2WfTdPqKPNE4d8UEaIJ5Y4KPSM3F
nr5Y/WCIrlD2QblwlhCJmZobk0bt7ajkq1nfTKFM9I5qJC7KP/2LHSvOuSUiKAGlV6Y4d9IFdVeA
qf+xQJQ/eghZYSSXHRZ7BUvB9VSMXbONBd+xHGXRrqxoM9kQcqo0HgwaCZ4dx7ru82fxWpsRjeEN
7N4le7Aa6KTU+VZ0nOxVLqc1YfGAghRa2jJBlHhEY9i3Z8sqi2GH8nBsgFNGyvc04ex6CMlGqr15
aQ3pYbarPykhVCbfqYsCu0muN/jglC6bMJYYdMkQFjZXeNLn0stmA9uOQYQrAomydcAQx9IZ6zMa
TXDWIp6LT05Cd+k02dwE10LwClGACNxdzkEfyHyDn2RXJck4nCB3aPzJNO0bunpQB/xEie3EL5cq
uy/YZgdXEJPpmsAai3OrgX6A+tcTYq1O8J2xQvDo6mNvhdcFlGfsAssU3xeQjQ30lXYwnfRWLNWD
slRy3GS8m+MB7AxCUp2IKGU3FSZOCsPu8fOD1siT0zJbAW6XwQZt2IlqynaLTvbmTpPD4I409PMf
KeaMNXNNjYxjXg2SYQp/fb2HXEiGihYrKCj1uNZQ4tHpNDzFrtJ+O9KQXW559BDv56Mx4x+LssYP
gW+DvbUbhFStZld74Bw1izqnFg55o/N11A3iGnMtwKMGyvvED4m2kzs2HfpUQZEZ2LHzADJUs84s
KMOMnBr5IFDFdRQzMgV9zEZoshlW9NYNw94iVVpj37yuNIzhuNIoZZGDNgE2tBlmxnYm5s4AQ9lW
GXyYTAMPZ8zOA2QCQzsW+Ww+dG08fjebnkyuuhz+i7Lz6pEcR7PoLxJAWUqvEQqfvny9COValhJl
KfHX74l+2q5edGEfBhg0picjIyXyM/eeqxLiimGAHz1DHOdZZQFbNngn/riDOzR8CUj3gu0N2bA/
LKN2253jNvgfuE4R804icc1FeNU8H4wZyo81ZPpfRgr/Y1APbb8noAwjPaSdPLzhdSJhbFYmDg/5
1raUzPMytvsAKic8Tqmq71knzITcvRs/AkoANot4A1N7vUJ0T5fcCeJTgwu8OLhNPtUvBU8Mubjg
EadXWfCLHhG7UDGuHoiBQyVXPBhJ3fyooDiow5SgSEfqENrgVQBYupogo+JrAusatm13oXMRVMVX
R9WoeLy55Jy4UyA7OATuMB36MCJzdcwl+B4ifXmBIhSfab5MYLvDJp5eRT9PH+xIZh10onqqHpO+
GvVhYl4AuN0fg7/4dsP2pmiw0G5SJH10tgCoD4Iv+2DMOP7y/WFk3GyXuDn4cprEhTQUtMgWQGL0
loeJk6Xgj4x3Wlde/dNKRbwcqmbNMfNoBXORrZ1/wYe3XhzydYmVnfsOwEgiUNtHk9oeVwwlMw8l
bqlj47gIfHN4FHXay4kiLRbEgxOQyj1DKAMez2Ep0JUyQ5qArw/xChoq7MK0rp0eV8QksBIR/hyL
NGhjHuBizIOrP3iqvTpUp/swUTBoptaSXbh5gFR3kRbe+1p2Y/kO9ChX+dyYZLiizrbTuaU2pWKb
5vca5syN9XP+utW8o0CxKvelLlT0eZlkt55qIfCubt24viPptgAwozBgPROCaXCtWEl0WD0GHLEF
qllssD2wavZ52MXSqR4Kaj+g8UiieoEyo4JnfcXSqAx3dOl9KuYZZpAPOsG/8RyQPNCFzfRmFpnZ
PRhdE+9Q4TUDh/6KQcNdfR2/sjtYO4JRdPKrqOK7n9XrGVEyH9Yjxi6YFuQRuPy/YG3Ql3UJ15td
FjOn8f302g025xacqAgwRm14ikGElAzfkpnZ92aQ1KW16cmiq2oIqseJf+SfmyVYEmLkKkJovbbH
QGKK5uOmoZDfDHPv7TLEssHk4imjUsNm+lpODbVO3ASE8maRRf3h3I1mydyiYUc9LJ5qxIV4bJQP
/6WkxLptEqo9daCci9Q2IMaJHIjcG8Y+y+ozH9f1AfIWu1nb4B7TAGYYkK0MmK8wjrkIWzYhVAUl
Ay9/tNEbsqNp2UdhI5L3qimMeFKszYrbnM/Rd7RriWbl7U0F+KmhBSvV54PCf9hP34opwN4Tzj4/
jS7f4s+E3H5YlgTeVdzZMSSy1ozT3vdtA/wYXtsbhhk7HUB2rj/nVYpv0m1ec94WPlc/u/huHMuA
aSYb5gTqoZ53ohP+a7ZZD+8WU24kfWyg3EenEng2o7wmTr11mJfLBKApPyMR6gz5SUGxDzrMCWVM
GKnqCTsFchXH1wnqk3Ou2obvRrgq/0CwIRcJk7j5bIKxyImyg8TFk6JWtXd1B7y5mlC1XJjJrJcO
IM30Zgl1dnbS9sEvCRPZPVLzOeLVOoPs9rzvUXZUfjG9ggqd7il/I08qJQXVUWsLyuFxzKq7ft3m
HbaZCfC21TCRkKmqNl1Rwi7nVrRyOXJqRONhAGxA6HQCPGQvcYrGZ9xkMaHF+OJf+96HB8TnB74X
mn7e9xzk+LiNYbze6ECnWajj4AIyGOshYHqHhWAMQmweYjt9Y/ApHjvw7A40oU40kHhx77/kiqDt
k9BRwVrT9fHajKGroFXrsqWtLpzkWHbOak9xU04MIMaxCE+ZDiJ1cFiLVhd+QeJ7urnyLgjQMvuI
Bd0UzxguwwFZn+uIU7157l8MnXxzXXUjnH0gEOAvTaCIep5WFpRqBKUUlGIiwIbwJ8U7WvrfaroO
2MsOGoJ0Whs7PBkHTgBpvkHen4OxHnBT9a7sUl72DhcrvGWVz5jgFHT7Iiqab7mr5IcmiQm786IZ
gI4XEO9EHMvImc4ejbz1iLzbL+Bl8vhF67YajjqrOYdiXRXLuexxxX0WrMqIFTFt8TyRcNffOMGZ
w2BoW59MrJL66ptAo25jRYjXaO1Ndawxu4S7JLezeagCXtQHzKYjtbAOyuZSKniLB49Nw0vRQ0vA
YDDEeIFA9rHXBjpjHooEHNKtLwFlI4dG33TqxjmiwBjJfgagyJla+r5645FH0VIiiUVzFTSSJqzs
g+7odltzcz0azXQJt0geAqkhz7gZTQR3MISX3IglY/pCwu5EFkh4IB60+1lluFkoGpW+ZK3bE8xb
MUI/C1GHb73fe925CBCMHWhYMsgTbUGkK+uV3N5Juv6diGH4JCspF2a/qcp+F2Xt0IeURX5Fbwqr
d9UVX6HTc2Vj/YvJKUHhRJK83zoOBpouPhh3w8BdT3n/Kw8WFl9r4xiCxJ3IP2eeVd99orGiw2rg
sx+zqcPQRx53/2sdqN8uXdnM3SksWkmj3995H4Y8SX1wyLRXkB/w1+3gT83dMZbwAYKxH4P9UmeQ
h1Q72fla27suNlTB8P7+NhBqpXC07SuT64/sK/t3Lk90mYZWV8S6VavxOZvjVeADohXbibisRmws
ASDAavSn09SRJ32YCpSBmE/yvwx50PWtn3swfNL3/evUSOyAItC6vDpVYgzW9OYOGIhRgEScXF5K
jm2LYm1y5pfctDFUNyVaYB5jTbBLSfTcjbN3ejW0EiRXVyr82bfGdXJSRnzxDoCsupVT3p6Zc7d7
6hO3YwHpC2De2IyeypXKe6eaYT3mJM/H75MJrV8aW82+YoTF4h2Y6I/dX9G6je1hJJ50OJWOzpvD
HAf2/ZLPermwUcoeSKQeon3luWTyFMhgx6Pr9vSzQ1428SGqZrnsysTK6ljmPA/gs9ri2yx1j8vU
HYYkXT3+Hb/2+KWVjAtkJrEX/CxJXwYQphYIKble3zG3K96GvhM/eCpqElWokNodeVXaXijlp+Ip
1xCV8TTCRx8JIj4Hm2z83RY51AcSTMGWBtKM62tGbSFSz4Pgvc9Vobp96Paud8LygAmypoCTD4Vt
vfgBhgofp9tGnNGllzAzGEjpaPeRZ2AxYzWW47OvokTvuQ6qhcoDx2K6MrYjh5jM0dQu+KfAQvVZ
74AB8DL1QhVUP7RB7MwPBUT3c0Id5z36G1BEqmeVlC+QvCbC2hdnWXde6Zm3XpQMDPwgH7dTx9Ui
P7DlwesF3KvGmJETbY71c+39Z11vIX77GeKacEB6nHljki8+OtADEKmES4CixV4Srw6ZoMMDhHmS
EUPzoSBzaZd4Ta4pMZW8Fsk2ALDvuzzYQwsj3pby2u2uQTGUEuqmTTieWOSdwcrbmLEwUyAceUvw
NHYE8+yrEmXSvqt8a47BmBQQuAvxjWDw2NkTO9tdUR4JQzZUh6eSoUP5cB9LQTkAp7kRkOQ10VsC
w+vQuJFBraI9Tv1Q6nG6hSJbupPVfvRMjTU4h6BwzS2TGK4PQTe7zbFom/vUFxVlJPG+LEQgk0wO
3hS5X0ke6lDHM2ZORs8g+qqtry96q5PmFupEMCZP2pmBc5llr6RhOfHxzkC7DEYOU1pl2fK1sMwX
jj0L/y2d2QT0z0WXNN37pJ+d5MlvZIJ/jDqOWTv6a27J2HwZkpbLihqLqoGwapm2+CTpa/JmAbum
ZQYi0qFgvgxVm3kXuQW4GZ2t5Urp3bHoz6u9H5lO03ct1Qf98iWu53AodpBNxEewHKS6TIbKB/6K
1vaoq5osZSJjsm/kLnAMrop2ipUDwvvUibPqHXdMFJ1ZPXvzmadKzLhXmJrdnLD0xTNfsvxeOG2U
7aMsq8i/6vUKb3y9YzyUte4P5TKU3zdiw3ee6awsDm3Yru25asrwJOvOry52NfcecZyaaxW0AFJd
9ibkglh3/Vwa8Bf7tVuB9sJcRzmQFDyse/BLyd60DA/SOUb+kpYSK6SNipIIFGLCQSSOPUdDFwJs
wVEf+8VxQCPH1QQ7bXqaZovoHV0NJn2vc0rgA4vB4B8XcX+RA93wc9uI+uPa1dU3f6mhrXp9VWCF
h8677Bspov6yjCWovmI0xWdWU+D6/Gjhxyfx9t4SbMtegaZ7vdLozCzwujk7tGuHO5dBVXElIISI
vZJUBHff9jhuSUB3oXrmoqoecepkt0oOUj8INdC3Z/2ig2vIvfEF7yZefl2Y4HvCwC8/qIpon8fA
Zyhy9HSZb/sCYD3TY1vj7N+YTq63JFkD+6oJziBGucWmsh8ZyH82SlbDjQcTRIjrRIv84o+D+uxu
BQvJllc0wKMPP2ufTdtsLm7edY+kdKn44zCR+f7SRsVwbdpaY1ymkgUUvIyMAiPi6YkSQSPaYFnX
WF/WsWt+LTKSWKOCuPqLvr5rT1rXNnsK140VbNsZ//tCBPWArN2Nn8BoMvblo3nxCaYWn6fMYQvu
PHKuXlEABsOJyRGhC5L44hQNghGPrhXxBoMYFPPel47/2jLrIQLF5MkvtHCzd4AgXYlzBWQLDzGE
opdCh/AGVgbGDY2hmal37Qx4ybbLbVDWY9wlyfg9zFuSEVLibr3ZOfxGhCp1wJn5w7BU37H5HkEX
lFL9QmhjL3Ezu9+ZDSJjabIYC5qwburQb227qhvbz5uta4+uaSuzF1to70tF/FKRRugZgV3PI8E6
cwbjgQYfbwe1ljOO10KMQZnqaPyLUbeRr+AVQYyEsXGGN5/LKToMyEPa42BlvHJGZn6TMpNIgquY
rUdOXzTH6z5xYlU8+i2IxxQ0ce6kTkmHs+NvbS5hxv2Vyi7W6MsnS/W20qy/GzfmGdd46ld11UUv
Hie/K98ZX9OQjfEGAsjvko1Qe8c7Dd4Q16ksYyrMLcTn/ODpZc1SzOx0kXQ1xUsOOdLbaaJ4hh1j
DPkIW67sr6ynIzCHvmjNk04GOTwJuYV4pedtoaVx+3r6RtAMhv4tNsOpK1CKN1o4X1UEjgjBpSGr
byvbiYmI1o9oU7fkkiFLragYHFIrkqWCUzI2zdDz6k9LcJ9ZwJhguGfDU4/cWj6LtsaFM9kOZqiS
6xZ9YoapcZ37nWLUUqq+P/MbVxoPfeyNhwyf1XLtGyd03lWZL+x18twZ/3hTR8kF9A+BbznZb4wg
yjF2HspxGYiPNwaoZsaJZm9LS4nq63Ch0sap2lNJqNk7OVvngY5zEtV4z7ovxIW6cmKaar3h2VA1
uWejPJLhtZtQg+Myj8ev/Yhy5gk4hWmuKyk+n6F6y++ogb1iX7RTgRG66WFz+UP+uhAvT3TEIEZa
hqGuthsmz6k9jbkfEsrEnQ46QCPe2nrA2XtXtfP2gCu++2RFxN1kcr/y0jHsYrbLkeU35FgL6jRg
bvYlsX38SbbrXSKfMYFKFQ3hxsRy3A411fD3rlbFd0GY+9dsqcbtHJMyigYnUuVPRnzzJTCzK4+D
yAADdEkPh6hIqvkddiEc5xR8uK8NfxlGvoUXo53IFblMWS7GfdCHw8WrXPmpr4X9WZfDNFxGHUJ0
zWtyGI+8zzo65SUT8tRdJh/iTV0beeuS+/STwbApHt3VWzqoIVkRn9plEL8YsgbZZ9lXXfSV3e2W
PdA9BqDCKnd2j3Vbt/GbRpMENGuV6/Ir8rZkSfHPJ0SdmwDhasWT6L/YHm7AvoaMuqQUc2NwJAuq
eRzrhf0f6+H6W5cUyI3CrWhTUP2SPDIDmKWw/uDv7taQE18GP6Z3M1p8j+wk6k2dYFCosm0cdrj1
i+apkJHpjpad9NdlxVnxglOovKMLl1reKCXnNOLOOQxBWwIkY85mQvzzWRadw2JRP7U3hkXqBMSv
/QR4MyPwMTAQdnbISVZHLkVfv0HtADlHBEHyWDC4eiWVM9LsyNB77BPWIJ+Cvi+3B9BDc3IGAFum
XFHcCIDGubsUD+zHkdwyfRB+1ZyTCrjktZwn1vt+mXvwcRuIYWldkdH31xoSJbw3yDP1kUCoyN4q
wjAKu2c+HmSIlQZzLjuWZalB9v6Tbrra0s31HPJtNvop7ZBflJaoFcW7lnCc8sli8qt4iRN9LkuA
pA/t4CNZWnsG9uTG1F2yV40SGgrSNL4f25YX9p7Y3QOc0qCXuqnyCMIsQe8CDlo1gaKghxE8xj5o
DqfkC9i52WJwxaKWBiSmev8KogtYXCmiFnI5y/k03CqfvC8l0J0KVJMyrTrW32AXebs+m8HCJwgV
wKAP7N+6Z9QiU7gr5mGqb/OiSbtR6LnLUwM36BnbWJTtYD95ZAJN+TAf+Ack+eAa/hFjZQK7Zdfg
XAMT/2TA49sdnO2aJCJnzTLaLo9DjdmywJ+HouMtL9g575gF+BenMfDVMY76oM1HP38qJzVUx2Ub
J3MKWIlAaszcFtRUjNeOFwz2MSPuXI+XbFkX+Phk5Pr7MarRuZi5nJH+BlsUpcwOnYo1EZL4tGMP
PKc2GpjNLe7aw4AOy5JOY1DdK25HF8K2Yxf5bXWj8X3P0fcZqMlMJNzW9cSxlZP/SJxZN5JatdqP
G4wx94oeuKhZKSw+lMfBF87B17IYL/GsC5WCVIvdcwi4+AdjBr4r4lbvr9NU3zNhPehqJ6Wa+DQW
bOb2ohma5DShY6ad6so7hnDM1o+jkt0P8D2GfSpLS7n3M5mdDfpioNs0eQQbxHKoUt/EwW3ptWUT
6zAvI9/QIWJJy7EAulEQEnijWsVnNy5h9ItOqF/3U7x1IR1HY+IrBiwkJFlXsW+Ty9Axk65ypDCr
O1cHtkrxfSzquc8NeEuyOUpkzawUCYkc7g3Qo0C7fY+DdMEoNYnejkWTQQtf+Z+8KkWoxF52TV1c
CCwtHoQkpgKwXTL8WuuAlPhlgeF5pXJrGFtgxz/WnMTzsVVA2s9qYX7DZI01alpYY9rnQgp0Sh2/
Z3QisAO8U0yu7YkdQjk8sD5kTthumfdXld/xoTvZrOG7ZvCzEtTghHwB4CfBnyUBcNPO8Zlf7weg
+SKN6Fmh3kEEJnQ3anx6KqgFh35e+cbVGmbXcdUiP4x9JL6W7XLHMm1mXc7/bykHruXg7v6AeovX
8zd/Ql4LejZ3Tg6EaXenkZlKOi3hfBVOueAf7PKfuSAm9GBdOQIAitzj2kH8pg7zr1sUZwDVrXed
rY3OdTc0+3aZig+ad5YCPs+/uKIJD8HYJQraXzN++O9P/7vgnMsGkx0fPPSQxIvoNxFHo7YmWtiW
HDvsn8BUvPJSSJmw1lnImh4bligtKXNdwvLuDxIS+bseEy/uXWkZBi7bYf77bz+bJZWNg7qzxyX0
xuc5RKKWTYHrARRMCDOIuLHIGKzYflcnCHcmS4co2qKTksb3j5gbQDiUnoqge+lWhCjdY0b7dNlI
5MxYw/X3KbLLGxdd/joaZd5X0jP2yS2ruNpRr5qaIl4jYF7dbM7YZ0TwzJRkRHcIGr0Mx2IBrLfz
WP6wYGFJEx6GbFX6iUSE4lMZBnePdg/4ZnUW5OFbP5kPJeZsf9/a6aePnGnPQLf9hAh2fmHRMRxE
XK05spYFHFk+TjJqd0hLwV4VxMId+CNF5Ssliu2/FVUWxamY2MKBIPWqbxY0W7ftKLad9jNDZ5zh
YxA6QOPDrv6pgIm+5u7mi5cZKA+bcOR0y1uRQ8M/uQGyK07orPsaruBs9mNnnK8oV1CXi7wgDCbW
AdmpghebgbZfZyRzLn3/pYpgWvxJcf8v3dD9zw7+2bsDIu62xn/qhgJmvUzfQaiWDThAzth4V2NH
unh8/Qd/atzUSLt8H5L6yxL1UG4zJY9tbh8hxLJuVsHybEo+83+/CP9yhNyfxjBgB47D6G97+D8/
VsHMxGN0uB4RoegnLjPxMSmq6QRnzL4jUn489TwNsLiSgciJOfM/hpEBa4dol1yPYql3nlH+H+Ry
v4tx+VC8GnxHJDsJAVrknx9q8jTsY0z6R6fR+XVIuvneKfTVBaqr3RmazkuI4uZPLoT7m/cPaded
wy2JGPNww8ag3P/5YyM5UTjBtTqOmqF2OYxUnnUwPKGlR06C35kNGt3zO9LWy2sfLJ/4v2mfm5go
gDyS4gg4K3kJa/iSdqiplf77T/V/fTrwHvcUTIz14vcHyEUMXbMFdY+csM+GGG6y7mvVP2qvmZc/
COH/5bKk2iO+K8LTRTw67ILfhPAFS+bCn3MObWcKvs9jH+S4b7fxMC2i/Olt1Gp9CfKpDPT22JIt
n8aNlmynM3v4//7a0Na5ZBj3BwJG/m/eoKmatAlEsR6z0kxvNa0746YySUjWhQr53z/r39dC7CGE
dAUyTczHvx/NDCdn1BWFPfpS05hL5KEAAn12gh3GKg6euvg8x3T8M8XAH372v7SYKPST+zeOMBLn
vvztfBjXOGPrxDNPVkTxZhQLgNhblL+Lx2Y8uKEk1Pe/f1vP+/15x0vPRNvDcoXrQfz+mrlzAe9U
u9lhnquGvyCAI6iIi+gOk6+o6f1yXi5QzMSC+K/uAYaTNXZigEWLT0skLm0cUJG0Yu7+lnRP4Ytw
atJRXccypqwpB3hq2AT4h4xaMSVLm5avhAw/XpGRNc6f3CS/f4eEVrnsJOLwjqDhoflNzzrVK09R
X9DAI3X+Tr9j212La/E9x3976/PQfOnjHpWl2jjTlASRHtYJ0wwYkpqSUIS72Qe3NhKk/DjPjv91
lXn18N9f+//1Ie+FB35F/oPW+5+nDFf9qhRr7tPcddI9EiM3bx9E50goetPqjlfMb/P07b9/6L9e
aL4aHlGPUEhIODG+9n/+VORLYiA1vDvpbu4vTH40lVkQvlGjZQfLwvzRj7LlPGwsT3amvTeMRvr5
mWX0n+x+f5uT//c5GwkfkBXny902iv3ntwood7yyE6yfTplLYtquQx1468bRewzr3MoHHXmqvFl6
vvqJNyJzTzjwKnkZ6J3wEku2GLsEV7yf4mRMlgcErywx0JAN7m3RLqObjVR2dHXDyDHu1GP4xH4F
AHbkx2N/MR7H2a7LC1GcvZFA+KREwAEVdmRsrFevHB4VIgd5rQPOuWsFNTJ7CC0DtnQ0zHd2NjDw
EUomcx57Bh+cMg0omSaFocd6QHw/fg5ByWxfchDU1XM3tAx013GzN72USXTzgyHwn7wJIVMZViJ6
yHnUmj2hC/jxyE+jMUaOG32QeLyz1CQqNC9I24p1z/gSZ8SAEfb0h8fj96Mg4roVd8MGln5K4t9P
2a2ZWuaNqzhhPBAZjIFElzvmntjMciEhWvk93r99H4p4wfhU+A6CwCY2+yQr5+ZGiJtB89OLYflD
KfD7rcc57JGAGyV3FATy+d8MYtg8BfC1fDvZZirSaco1xtSatzW/O1X/cIBwkf52JALfwIsCYITW
hvpD/nbvdVvlqJHUpxPKNdnfBWBu95x1ff2X8h29HXxMEUi5KtRhrzM5VB+TOS7j68yAMH/eFgwp
p3rOQ/E1j2f67TVEbPTK/K0gZ+mOW82TfAluNZok90sHAnt93xdl3xx6yuT1oPVIcFsYs+NIQyMo
98cNFtJj1jFvx8jy9xfeAQF7siLLl/3Mt18d5Gpy8nNq43g5/xqRtx/nMl+38zgGjf0gXeTfO9MH
UEgDgCbuOanJPggcLG3pfT36mUyn+NfUkZd0yl0JyC5nKkdh106bc4DTpr56KndPwo2y6Nq4Gypc
TFqZgLWMbwmjPUQTan9/fEbCPYSsz6mtTmzEVJGOxTbDaKYrGA+z7yzZh5Gl/Sli7t7sAfF3P1Zf
LO0RDdIQo0vW/ftk8DCk9L0z/6U7JXfaJqb5wa3BxEcl/qw+s6bxelKKS/f9tpYVGWZ16w+fSJLO
Lzntk4IOGi5vfqcjrrUs6+6w6Wz96XOycsR3WOQBM8/z+9hvE3MxbA/9lC31+Pl+WSW7HoVpAV3d
uHBagyJudlHc+H+5jUfYbVdO2y9SSIJ3flMP8mddx8jRnaKPoPrOWVZXOLtNnhND4FYsIXhYHgDR
NvW+Hc0a7WSMt/SA3KbpEWBl8zGQihBGNazMFVn+0MUg/Znhl8algJ5WqxoAqN/1HZ8iFD7XKN84
/pW4yk8RDavdC7I/v8Qrc+CdVIvHPCvS2VcuSNvdy7bCqU7dKsODVyG9OedrtXkfMc/iOPbstFwD
dygvciHV84CuL8ZHzbqO82yudHxuoB2plGzD8ddaLewdlZvTR/bQHJwdAjj2DgjXJnPruYCK4wrz
l6gH+t/uzFxCtrdi1vnNwE7sr8zYJYasUhZw+P2i/D5VbaWxGhsYcK5bKrWvB7djewE01+45s/kz
FG0YICVettZLWV/mL16J+J25TtjUqeObajw4QHP13o9G9U4gdQ6JRFzLW7zUAfaBPgp/2cpj0I8z
JSYMo8u2Z8W/XqUdx2r8zIwcIQxs3ReiC4ZvdP8R6X+9Q1BfpcbvQW1D70gZRa9D0CtBE2RowZEN
lJYsiIsF5NE9LtZrFeWTKTIvP1QDhPXIrd360E4LcjtHte+TqNouLTKCn2hK+ktUxyVrYa+ug6P2
4aVcWp+/IACTBs0lPplYp2TrEVkIqHyLd2wK/YfSCxNu6aVFCDyFo0apgz+W4hu2wnVxetK0ymwe
HvNJr2/CJQFotyjtPiDpJFVwm2TfPjC4hBcprZTZm/FskdyqZazCFGULD2k8WO9L6womamOJgXDH
QI2vu0W2iKfMzcWaDpSxsLvrdWV5BaluYOed1S9O0xTbeVsZbSFkqzxI1zmTDiw8+BSI/8smvo3Q
3iNmkpxTKLnLeWRG9F2ry80coF6WPpNop31Ftd9/DhiSyV1nw/CtXFZie/w472727p7fCUoEP5U1
2pFdv9bmk0EO0F3jeAHRjRXgs6Imbffb5rQ2bXWVr5elihviVkJBwGpng3xvWcqoPbatCqZTUhx4
KxgJEGUHW8Ztyy9NjeHlnKgeZPvfFposyYm+8BqrP+YVukCgbUCj9y3bRFIKUZgB8+UR+0Aodpmz
EMqqT90AZgjeWbg2B4vy50jGj4JorOoeh52XiOzYFlVpUVt61fY6BWpIDpDug5dW56w42qAgCC2L
QhJcBZD8m7Bopff3Xc60U0BpiAJkPPdDE+0pDouyUl8AMtvPJiL8hggkntQSmlf0CSh2jdwEyVKV
MsLHlehNDi/5Yljgd5ve8n1X+95xyxiFktyQhAeHf9DtpZYIcgsR9j8iEpNQqHYloA9E8/LV1CvH
T1tM2Vel2NXvZxBFHD9xgtBxMiEek62yHyxkLxILgsF7R93WVvtogQZwgRR217MTRVTubTh0hFmy
RWR85TnebhUBUS6FJ2RzY9e0fqxWtqWc4+tavIX5WP8cjHVfG9H1xTlqIXByYN2Ta/I1c8NPLnsV
vYsHKEFX+AsOvsoo5zpiu/bJrVtc+gt6vu7AqjNKxcaqJ2/cVX8adOEt6RC3qNI5ptg2BzAJ4Xts
SWBf+lbkRydBuLS3llyV8zZRKu0Qcrvi6Ghf0ZyyBfBOzYLNz/hrTApkMBXRkUxZEguL0et+4XgD
wT8DmyY2tUcTgdymiWIkifKAhekKl3udcFfOOMOsR1IeZ13X/4hZwgpGvh6A9WhbQ3leIoDZ7/UY
+yt663lxX1bPxtGHLOLR2+P95VID5cRsK1myfidDBBhpVWX5m1dh5sEBvqyngeph5CDHqrVLELXx
jUyMPskstPlLw97vKRkRAKV8tfNXf6sdciVqImvlseSU4N8xbgIDL3eawyBXvKFi9cTIbdoP2WUp
naa8FcTmfXDNlqgLY3v8X4zrpx81Oq0W70WfiddYqOAgZ8A+KWKkYkAC5lbtztX9pyksiSwqWsRs
R1cWuD22GBAW+tb67vBIFMszMj3fak7lH2i/q5Iv0Q+ikxnxcCDfbcvjVq7zR1kIsgNdS2QQaVbr
oSAr9ltNo2iPfam6XzKPEfkNvJmKLCH0V1gWSO4mlotcWg6nmlmYMaUUqD24u/BhELq9XzB2zjtj
+vUmaXnYBrt2MWfHGcDygOSWdMMAvZ68BlzPB3C9GbtbZ+3lcZq76N1EFHR+jIKKc6yJ/JF/XyTN
B2k3M3L9JPZh6Wr4nMCA2gthikHGizfzV5vaHFVrF0YPOoMluRcxhodjZgksY6ERY/WLVw/ps1NN
FWhePW32FTOfBjo4EupFZsMakOVYq409e5SQZuECUvy5Dnkfk8WtveBUrbUceM5HhvpWSLSdU8xz
kOT6nasqL0eONo8fFr01looxDPbKu0+IyKYsiIreNOtwVU0rujNGZ+3OJv3aH3lSeINyn5ZP1XZb
Hljn9N8AXOE8IK58CZ8dlsoEk5eb+2QR1HH0WFevaUs4WfHQTu087Ejdyr6GSx7+6jlOwt1iqrC7
tdvivWCGY8GD+Xmqo5vTkqSWVpoctGtcgvpMa8Vh/QAXQ+s74rTSB+6DMjh4xg2yJ156G6ObW1aC
jzm0Hh128I+u3trwNmuK+degy53/4ey8uuNG0jT9X/p60Qtvzpnpi0QaMOlEiqKousFRqSR4G/C/
fh+weneZyNzEqs9MXVRTpWAEwnzmNRB+QsQ8j3bOR9rOqTQwktDuMleTQZbt1bg2cNqUJ/y9ExmT
ES0u7DcpGEKZywkIxCZHGMb2wiDBjTsdo0ki3EAMaDdKoHvzjUW7xnkIffKIraIqk+3idFRNj4lh
Dnican5r74iqm8kjQPdFuw2LFt4/0g/KNlZBN+zASyLw3g0pgWKAI1D8VgIhMfZpV1QKz5YkYZCg
6s09ktJSdswoaH6f5BaTcq2toh++ybd2Yde0zV2hAJO9rfAoNx+RPDK7X8Lwu26XAOPvbvJ40p+k
ONKNAxGV4NYH4Ta0mxHsx+xRpDvflFDPPSxA8Rngb9HhOAlEbz5FIrRpQXRqLu8sihbZLsa0sHV1
I26Cu0gPnPg5NXvMw0xur+6mt9MgfLEgY850yFILdlESyxioTOBJ7jPUYtM97JCgf1O6oCQdxzkN
ywmfptSdlWJGfKCJVwTPKfLY0AOqTlNamj6mGPemmfkxEMMhtWnNhgq0S6CYClF/BUoFIL/Uf0Kf
FVNDyLjFU9AIYOwWene9q/X0rjAAol76VQ/14gn0I1z3KQQaQHgZZW/yGESYR13P189rSET64FgU
2zI1BxWN02oOFhMG8ICgPQBVKx4QgfijhMDXb+gZy9syGtbEeefC2ceKDcoh9AnQEbER7EBxa1EZ
d0i+U0xh2kOMG+Gr0KLI5SWIn/uwafd0K/zWdfL+DZ2Z9p54d403fml4CgCIi1E6olK5mG5rm1SY
a7oSctQDX2oLCYkLoev1l14PxaujiOBX2uC4GBaRuJM06df15V6OP3dsqI8A5mYhqM/O1ZMPPHnK
p2NdQ5Y6UK4p7A0MLqowxGM3wJ+aHSoe1W6yi25G44GpJ7asttd/gWVZYq6C0J8h2FGoSqv6YgFK
ogkZkfcRuTDQ5ECug6MUlfJXh6ljhtJ23wze4pXK+5l0wjwqpSDkwkzalYT5p9MOoOaptR8iNY+b
KB2b6Nj1eeOqYFWjrRxDcghi276NFcQ1UmDfz0hLZCv1n7OlRwXPeBdPQMJY1Zz55x+W3rZ7yMJ8
mUNIGFocDRNRt1u5b7veRQCxmm4rlKPy57DS678yJ5AfkVRpxP768r8Xjj/uf4IqRE2QLqAPa1Ik
W6wEuix5oSjAxOPRGLG8bHzCb7ku8ROvjarvnoGtqHi3U04xZo5c80slEo/2GOoFzX0TCyW9T/Ve
lT4lGIuKX31TppCAI9MKbgPdSiaPEGDscKtqUIDpyind+X5pDVzeIXgkPTS5cKV6bHdJBSzGlRol
lW+nwQZQO1Rh0e9LXTZ9D/NxOfsC/UIv3sCJ2+qDHbcQL4zQb/EBqQGzbXBSrCcvtdpedxOTKsi+
LRw9hUIO43AzSJid9BCGjeIrjfdR2bWtmv0FdVRuNn0NfNAtEQ57ofyO8bmOakp6m2SDb6xUyc8a
k5ZCYxkBGUNDG8ewtMWSy4BoRyvpYZYh67wdQMbs/cKetkalRq8xQJA7Iy2GI3YoxaYgun5ETd44
JOXcO29HLHDlsvCubwPlbB/QCKMBZ6N8aVFlQ/ntdDc2ODcFEjp0e0fY6Dz1MM2kY5PHivTajBm6
ALbfwYwER1m5gYbh3q61iIweauplnJEcrdDXAYeK+gZY2ygfQO8o1UbvKHr8BbdavNrQ5gNvxBw9
3PW5VH2zsHkA7TkMxlvZGrZJ7GpVXyVRp/FxiEEApwjlVvsgkyff01WoBZu2UlGCHdQccAY6GSBe
Mn8kNgwo++3SyC/BDbZJZ91C1+jzI9UPQ3/qtXgo96mOuuxnuzGD6oaws5Fp3xShvofo3kubRort
uwT9Q31LJ9X4qlZTnQL0rYaaYnnr47imWNhjjI3ekuki4FHvCyxtYHtBhSNFxkOXOLNpDDAXitrE
n0YCVetI+kPDG+HpKd6NmCC2j6Za51QQ86p+1uNS5kEFnjPemAgBma+tgm5WIMUa4CnwGeaXgA/1
2neF9l1IRlveioHyyw47dD0EAqv64T6faK+AkBbgckNMaac9rsVB9NA3dU+CLCb7Re/00XCTMpie
BQcrdwtERMxtTGwQYqYnUVWzjKyPyOdajLSoXDnk+IJmGH1Cp3swutgptsg0UDFHH7Le8RUmfwvH
cEz2wrDb72Ua6Ph0ILlyHJQAUGwbxmLfDnh5ukRxTCFsQxMEU49eJwABHctJP1OknUBWPnrsYiRu
joWcsc0NAEUdvoRl0f9A7xT0/oYNgDYzaqsN0jw0wiTtLqidOX9VhMRYgZkewK/a46cyEXK5iSRL
vJGSEQgDfQEJJxI1HB4D4VTms9IW6REwkwJy3DbTENpO1B4APRXK3lcSLARzaVCMW5iATDpCJC56
QNDAf4Pqjga6k9h6jSQDalRZrfg/9bCBD5WOPYCxHtXGo0gHSxxHqQbKJJl5/5olorU2VILlduUV
W4ZKCBwS9xqz+c1snqItsAQonpdyGE0B6lqI4wWDUz9NNS4vhDPTTc5G+80+7jweccIs6sX3UKzF
g0Uw2radynhaJmmf0S/+McJzwbQ2CP8Mjbr/8/qddNbEZTyksm0HpSNwC2iwnl5JluSUKSIxsOEs
A+KMVQ+PYeDsa3iQ3+IMZRlErbr0tnU6PKuiXlc2jaMOB3rt9jfVDL4nlpyTIJv6tp8sJGbRjo5t
N/f7yN86IOVc4qHiLim7/C6EFg3fNNK/Xp/Dsu0+T4EZqKpN60Wx5cWtSn7mh22C6l4wIPsC20DZ
W/CitqY1UXMNVATRZMqAdy20hMP1odW57/nxZQePgzEDzux0/h202Bbd2KJowUW2vrnPIyg3wBcT
BHJFn8Mg82WjdR5ytYNPBNwYqKswA7AeUh9Pb0NTGe1WbVABdwkaUXYS5NgQ9bQWV1mbt+CI/Nb0
w0xN9po5UZiA6UkS48LvccK9bbSAmYNKke7LyHKQzaH+1G2uz+5s79MEYG1BjXAFKdoybJHyzg/y
oithJ4/x1qTe8yuI0XPF5wurPEmR4pU4VZvbcafLidIgIvag0IgYiZlPd2OA1iDyQ0F16EeZqrcf
YDdjtxkqdTAveQj0uo9uLcoR2UENahPXTQIrbQsDSGt3chMlo6sXMgQT1Dkc+jpmnb3mItUbEAgR
pAHyMXjIVqhBMppoVr9KWTt8CdQqCm6AElGsj7B4TcmKZQ82X0bOqse4lYLh+FGSHe76uXvM7Ste
35f6f54ocot//Rf//qMocYYKwmbxr/96LH/mn5v658/m/nv5X/N/+n/+6Ol/+K/76EddQAptln/q
5D/i7//3+NvvzfeTf6FtQJvpqf1Zj88/RZs27wOgHT7/yf/fH/7bQ+xlLH/+9z9+FG3ezH9bEBX5
R3uxuRf8/zYkc8Mo/bn843+bkUmm+U/8GgAe0O4nfOt/iua//4FKp/NPiOkAKzWyORpB/P15UTfh
/DPrn/wEUqZlaOYsssVtJlCDnH9mmHibERLKioIlAGmY9o//PelPf2/Bv7/HZQH1xdGQySUhp5um
yS6do/tFRqXBeI0lWHa31HJEDqu9MNOnprZT/wuNnEKB6BkXK3f1EoQhk0KCsSOuJZzFrGnZZY8G
OBp+kNpHa/MYbJ6/3j18flrDl873/YcTeDbGYmJwQZHzQ8r3mGze/ngJNnf+5vjhA/97KT9qzy9D
87MhFnfmiBxvNfHGH8Xu6e3+5VO8/TS531A5Xbm+lgno2UCLt42cDjXxkYFunY2yfQm3TAaHxjWw
2+L9WQ6zlIz31VCRY6yVj4nfb9Ept7IW5l+4N4EZWGrt+lq2dWzPoQRazFLAyE3T9vEFURoSkZp+
TPDzbss1a6+VL7lULtRhnP29zNP+8dFxDw+UxVfu67UhFi9vNcoGGmbMPNv8EbovzeYBGPLK8s6J
2ocNyY7HDg2sr2oBb5MdZ36BP2TwJSQ03P2s5lBYer+T8HPaQtzXNlUgWZ+u78x5by+HArWooctO
FIZR3mIoycc2yKmag2T4xUtg2EjIDbHXS0FyhEXbbJqkWpMEXFwkwER4WC282nn4wELri/gyGUmZ
El4aD3qGwDGkNzdGhwhZhg7qEXZatBKxvCe+Hyc5Dwjgad61usEju5ikL8WVCn2JATOMh9Qa3TUd
01LUoRJr25Z9Bfev8g9NHDq7sKlmA5m69ISCRGjiBKSKSdN/p6ZSo1enKK3rlwjmpVE0RJuWGGgL
FSZ+hoUG3tHInHvLD0x0sqKC8kFpH8qha3YEudaN7mD3J8VJtZsVOJFxrao9iHbbHS0ZU9cEUu9o
ZekOXxtjf/07L4I2KpGmroOXJMomqKc2d/qdiyazMmzdg71WUh920jTdF0Xf/e4oBlhgjSjB1GQa
RkvA7YhPGIpzU7UfzUx1EVDoQPiS2F6fy/J4APqUdbgF5lxeddCWPJ3LVEsJhb1MR07cqV9LO5eO
KWXnzy0uT95vD/VeR8TpDQ8Agu3TodQESDn84dlL2sq3WFYmX8asaXf2pLfPvz+UYyN4OhtxaMBn
TocqstmKV5P1/aQEYA2qftoqUYSutgpp/fpQZ5sBnxPeb8CEfC7FOBOTVlHzglRv7h0LpgIyEhBR
0lWw7PJq0Sg9ynNCx1YgPLGXp06gvgovDx9oX1F/5dgWhm6d6tGv1He41iZhlZ8d5C/SlRt68TZR
cmZAWTagvaL/qGmL7YGgmVw1eucfgiAoEBft0votNRI4HDn9Z7qjVv0NojGc2VQRpCjX13Z5uXG7
EYrpGESRzJKZLXZMlql0DHWRekoiVyAmggL8EER2q3etOpGf1Q4kx8qrv1xpAOezVC4J9OxXAaL3
dOugOlVnKLqYB9zxIo9bN3hDcjFzBUWo28nGlp4Itlk5GstNBJUJExtSQdxEcDJZlrqNDMMziOaF
l+UjegYyyt9QfqMVhsHyrL+PggSxqSEMhMPA4lQoJm4aHMDCQ4w1u1UybKTN1Gj2icA9/vqXuzAh
8h02DweCF3gZPARQbcbBZkJm7UxQS5RZrWvqdtdHuTAhukEOV7GM65xsL75VDNbOmsK89HqEugmS
xJRGe+j2wJiqyjb1Fe+D8+F40xFqN2jgkzcsQcytDUYxUZvB62V9xuRr4S1U08jN2z5dMXo5Xz9A
p0CT2Ye86mcS9eDvGtj15ujJvl8/GH6K1kLpDCuh9KVRaK29e5whi7ysfEhouwRWBvdbyUZp3/RR
7UlV/uf1j3RhEHgtPBf42MHrUOdD/iEAwxNYZA5VRa+kl7uLsRLPN3EUtr+uD3N2V7Ba9AcNCg2K
Sm632AuFPQyVrqRgH9iTj1Zb+XeqXMNPGe3JFeMw/rg+3iJ2ZRdYhsXXgT9KMZ6s8XRagNLKoB2L
AfCPHjzB25d2yLTVmzjLqm2FCD7c1kbd2TDKbhotKlY+3YW9aCnUVRCdw29YWdZWgEqBRlGBeggj
knYU1Wcpr1AGxlGZ3ZfrU73wBS22PEeMK1HGi/t0qoTpWZp3Su8FCEGnNNcd1aXXFWkrV++lOWnE
IDJtDnb/0irCLwU2jpozesOo599ZUUt4IKEi5UArWyturs9qmQ5DZNJZPVDn86uq4L1wOi0B0x0k
WSp5XdBrNmxcs7JhkATFK10W6WGaoNdTw3Tslx5CIiq+hWbvkIHARaNoUydeuZ2Vsx0MjA4/RPig
MwNMexdx/3BQgsGM9biXZQ8NkrhDUgoYxkGycivdA5MEuVA1oyF2kUrQu+V6l+EA05krXTzwSuuQ
+MBc9ilMnWGTSVOcbiHSSa9KEI2f1CHX1optZweAXxe3ZbIOhVf6bPkGiDhtpk2jF9O2+iv3Jbl3
QxXKQwi+8xZYX7x3Mlvct1YPyVIe+5Xb+Oyhnse3qWg6cKZM6s+nn89q2tIAUwHkE9kE0OKO7ip9
F1H4zuo3v9Oju5y5r2yasy3KoFRuaMfOAAgum9NBJ4D3dLakEZxo3P2RoJTcukEiCnCuCvLYK6/o
xdEU+t+Ef/ACnfnnH3YEmpJD3ZnYvueoYyFlYomInk9luWqoyivb79Jy2hppAMGBwYuwmBnHHjWL
hsOXzrjMlpSLa3qMWs8p4HcXFpDbwbKQJFk5hRfnyOvA+40rmLLEkoSKFk6WGEZvKpp6U01h2h7U
RvM/aSij624s515K+7AsreSrHPTloz6YuyBH3lkLKWGnQxfdK6QtqSuhg6yuBGaXziRhIMgPQ6Zw
tlwVCQtxZI0QLBr1xgALLsaXtKUHu5Gapr6lrLuWuVz6DA5FQQODGj7FkgHi03mwZQwuPSNF0j/J
cue+0kTxpdSrYEfNXj8gob7GXLs4KBchxU1dpvI5//zDPsMnoJOMUJ28KqXpuMlp7O4MOA6fYSOF
z+gBoYoVl4W25tdy4dtTvMBxa47xKdIuyvVDBffGbCLZQ2SsBA4QOkLaIYpg/2Xycb9e32kXJqkR
k+oGiJKZbLR4sHGm99PEskYPjXuJXdSk6caIcHTtQ5QT+T3ajV+24ncDufkdI2JUiRgVumSLtxN+
RJHCVp48RCTNclMreoWORR9bwe769M4e6feBuI3nhbR5Qk+/oR2GmgaEePKQ10JFWdcS9JjlNcL2
pVEgieJKRi5KBDyfl487pfKtQWkKnD2nuui2ht9DFFXoTGdr98L8OT7WmeYAwIIHa8ooPJAXLe6j
3EyR904kxatqWR6gNCOjti0dPYCYEczLp1AHfhENgoG0Dpuo2JS1KgJXCmsrdJGwkK2NXBoJQlB2
hBrd7682ETp0bXavwpE5XQffQfAtgtmAip5dOltgBgYyE3o4rZUXLh2RjwMtPiu5auqPGgPNmn2A
u7CXlzflUKXPSl1p08q0ztJ9rriZbk0/lLSN8tbptKoKVDBkJm4fCY0DgATSVzNu1BuAzdnnzBDW
I6639dbJNIR8r6/ohXAChg7WqaCstBnhcjr06PdgeSzughEthxcDaWSEtStneOZdgP2dNthqYso2
HmERouPZ4Wi58htc2Nukd8wduBl5yjJRsVSoqY5J587MUClDxkmIHjkkUTor4KILA7GzyT/JxXUa
lfM3/3CIchDLyFWhqTxDX7ZpCrxYjE32+08XGQoREm8r3LilyAjo6L5xBt/yfEMyqd1n/eBsuz7K
fnARhYkrJl9/u/4NL2xW2PIw+TgZuKIua8MqqnjopKWWB0IS9dHAEkgDjfKRFNBfyX8uPMwOryRX
3RwzU8E8XUMiI1tJG0WnDN00f2S4gn7Clg+kiVNloMyQa0bC7Prslv0gEgbqQXTsNPr1lGWXdV+j
qGfsWaB7mTqBoIdSq46bsMqST7USVrdTn5fPQRW0v/C86DMovZHyhCKWWWxXfhHzwg6aXeHZp6gP
stKLy5EivAHgBivCrmkdBBMHopF9ozTVkyQHuvmgyLUGBJ9Gd4wHt1OjzDaoxo8GUJi8V5PGjDlB
OXp3ZmQnr3EADwSqZEiOFcXqiJdFWof2DshP85ojGNS6ESpbEfYOOgA8GcG9z4WqpF8VKcoeEEcQ
1ZuGM54GtVMZHrGA7ksXhWTD3HYUtsxDGJR+iZoGSlvuqIJqvw2TqrHdCSoyHN5uBPJs2JnyV113
DVBaqSruQtWQEJLq1eS1QnQMWd6ssaxdlIri2Wg73drEWMqgoCWE1e0QyNd/dI7djzCjfcQUq1xh
SbBGcd7AS1mDa2CLUm8To0MpduBk9K7UxXDHskTzH+kPdcVzjBuyv7W0zpk2EjU4Y6/FlcDKiSRQ
2WSVrcJVz/FiUxrUOR/jqK3vu97AABtmUv1HXBKgu8BHpO8C8w77ZsyiftzWjjG+AqpsX8omh72L
6L/yokWx9HOsoU7ZotGrg+i0/snE5UHlY8bIAuNZ5MAygWrMRKHbaE8o7Na4oYwqereRLI2bcWqc
T9gqgZJS8sD/gbzggI5u7JcPzSwLC5Kz6L4UbWv4j2Yb8HrANZOrXVrU2UObK6VwM+pZg1uDrqt3
0KWyP3qZlsRBE3b6ZcAtKtn5Vd/+pctomXstf0eyyZBsUVwDdMoPO1B65lOVOTTLDFM915qAg26C
IqElYuqtGqGbwi+0F9i5VjB2yEqf5Ak5OoTckHKmnjxAdILcKvs3EhK/nduocg/9EMFXMYs+q15S
l4V8GFSn8N1CzSAVBVUvJ5uhS7QfhYELCIreCtLBsEW67GhLZfodDd3hByHkdAOGE7ZorqiodRlq
VWt75C79P9GDLP7EFClT9vhepNhW+7KU7+A5SjAlZFNscYurn0rCCKKIVubXYJ8FOxuGhbwxoH2i
CykP9Nn6dIA7hCCs+ut/dMkAEj+uNJ5PMf/VI9XPTQCdJV1JDC+800ghAkxGw4kKxlLEIdZKpwJk
ont6r6EtjD5fleAMM4RvdTAgShgYde7VEhD9jd81sAuuX0CXrh+8x0w8FvkVCAZPL1+46D7CvyVY
Ya7Jh5qOxTaDfbkyynyFLyJAst55fqSHtHHmRfjwTA7IUGgFSiDIJMD2HTfEB7z8ttwiwoOybp66
2FQgfmyNQF2uT/DS68LzTF8Mv5/5FT0dWm/R3iRUUL0xjQHa5hHYd4G06DNODhY+M+a36+OdT9Wc
vQrmug/ZJqpmp+NBWsklBflqb0JzFqFN7N4j16n6sr3FFNcwN5IwpmEfThLh7/Whz7cSfk3UwGxq
iPTLlm82TSclqqQhRls7iJFTayztzyBK5Nit5N6uNjhvoLMNV9TuNyp2bGu554UyHIVbWnVz0kJu
tkxcmjFEoNvEZNdECA/FD/REKzeHLlXNFrZ+vmtI6ZRNLUVC8+gDlNK+02st4/6Xmy86JrnJypKc
hzG08qhpgRYgBGYbnH4NXBEqDcR3clPVgj60I2oHsLJiHLs6sr9fX/7zncZYnGVnlhdCjWWRH5aB
UaFflCaI2QBBC7Uo2UHEaHFfQk7dsLtwZW7nO22WmKKtIJtUrhGiO51b10W4f6aT7eGFkBxABCE9
YmBmrcWjcogEepOjrImVk3xhQecCIbJRzBE4xmJQTR7AZhia43Fzp0hRNGIzQejeBa0sr8zv/Gqy
LIsLgz1hws9etmNrNDMtmOmOh5Kjupf0Njk28bjWNb/w1QDOc2oo19LJXsZfio8qHIgbQDk42vOE
+NJnEfbdLurlnlOqhCtVhCXMltCTSJ5+Gr1BjgrV+NPPFg+T1g9kbdSG1SKl9IUah0s9Q6tuh77S
ngoEEM2bHgWxzO0V3/cPuCuFj6KvrU+RhK8ozPKB1mLs19ILGH4RbBWhZek9lrUwGH0tmmBzQSl9
iuWm8x+sfNS/Nf7ofJkCQqH99U1/YT9AKCLbo3WHaOaymx2NKqGl0fgeTOZBAQfiV+EOCKllbcbA
GJLf335IuQFxwK/cnEt5p4snCdspJ5A/XlkBQEfIJM+kHVXj+kVPM2Qkrk/uwg4EcMRFBFMNOa1l
W6EalVpCJMj3mkwQXgad+a01s3oFa3R5FJ2nAoQtammLe8OBDwZyavQ9fKdCgpEEGPEXeYBTtTLQ
hfcBna5Z0Yp3Yr4QTxcvsfQOG2E8gScrQgmQcFkl+rNxBxAtFmu1b/a7Eq4mFto4pq6s5aWNMpcD
SF/Z9tDgTgdH4RPNFuw4PFlqohciokZ9S2It/6JKtV6+XP9wlwajNEiSRw4LYGxR/AiQzu1nEysP
8jQaSFWMxUpRVfJNB/Vq5QRcuEDY+NR3AVYQZZzBbjBXSnRllLwgdRC67ZpmC8Ou3wOR/XPkeKzc
ihdufZoV4D6ppNHwXd6Khtw0gwOXw6M1Hj6qclVvzclM70SCS0GODcJNrWTmys6ZP85p/AZOhZI+
zzvlHOiipx+v6cJm4O2WPLXMcHiCIxT6WKAqwti1psA7D8tApE60KO+/S6pvH1QhRn1FU+nSzOnz
0SniH5Bbi0w5yQczM8wW81MLdL8XFrhyu1C30f7A42yUocwEgXBtPGc/X99Ol04ouH50xuZqEtiZ
0+lzFMOuFZnkpdVk3mK4JLkB6ezK/C6NYnM2Z/7F/CQtYhUhlUhX2AVfNsEsHOk0H2411CthrQx0
acfa7wEarW8aFIvpmJ2jJxBtmI5FNSl2kE/F1Psv9NoCtw4wMr++epcO4zvjkYiB3vNyuMaJ4rTU
bAdEjMBvCRdM2k+NuRnj7j84HPTQ594rsDS2ymKL2AYN7tlS2WvxR3DcFs7iE2rgOkjGrMUmIYda
hItQ5Ti/fwlwn8KZIfZFneHsEijY+vD8HQ8j9MajLJtuJmUyv+A2Rz1EWPnut9eUteS9tegRqGdx
rZFSVJ+TSS9VDCyLfCXejqENFX8UawzxC9uSJgvXqAzCniLn4uzTys81Ja0cr4yN6CFV8/DYml18
+P0JEYIRHQFdZO8vNn8ANKAviOS9IEHQwRZxs4PSEvx0AmNNNfCdW7m4zXgbIIHDLgG9v3xw1bSs
lT6NHQ/jkuJGp76yH0Y1npNvM3BlH1GLtIFlmAYtKD3RdZvSdOyvtQYXy08le6X+eeFZdsgVudDm
03+WtqUUNpDsmt9/vINoFNpFeSjaujsG1NFwGYTwFtUmER8P2hod/MLZhPRPowCkM7n98k6NgI9Z
LRqWHr2WOr7rzQE4lJ3roHIx7RvWaEQXhyNH5drhAj9LxiMtKttcM4gWIZvdhOag2Vu2RP+pL0e0
3a9vqQvXnGOg4EmLC5lKtu/prd37qL3ZcCkJd4BSK8Mg4TSmYmEM+GIj8OhcGe9CUZnIlM4gIGWV
/1vGwqYEzzM3GscT6dRMm6xRtcxtVYxad+it19LeLPwgvqXML5JDFojZFCPXoop66DCmKwfqPdle
7nJa3YYNFY1EcZn6xr0u9BhZVQ83+Ex3HYow1bGG5Bw+1kVNuRXDQ9vHnRrTs60E8++2y+LhJwLh
7RumDNDS0cg2g42NLp7Cu6Bk2UFuWus4Ulbv0afD9mDlVrv0xebo4r00P3cmT79YjrbrIE+hj39F
Xf8s8eT5JidJ8Q28XIqHdNwhXnV9j5yfPVIxOuVzUkFKu7wKLM65ESqZDShgQpFLF53yzTd8tC8I
A9IGKh5Kc0ihlPrnSQhHXdky53erjfYiMr2QkeY8d/FetYZInMlPbOIqLA7cITBja58MAPxW3qfL
A2HfwX1HKrME/4Ygf1tU2C0P0r99kMI0v2kbfViZzvnxZjq8EgDWKLaw506/n0gh4iW4AOEBE6Z7
5Iv0bVbnkJ4B7a1s74sTmmUlnBmOCPDxdKhwLNoQnLLlpT4gGgd+gFeqmGNc3x4XJ0QYQeGQqg5R
2ekogGxlCI+m5YVWnW+Fo1T4RsvajSXVvx8lsXak0hQjUQ88A8CiwWJEQ9lT6ueqcO1cHnelg1Lr
NBbKfzIrGyQMrznP33LT5xkBtg4i0ZvC4StqRT1A7F4c7KTsV5628wM9I6zwbyNmpht79rwYoAwn
c7AAdhXNTaTk9l5GhNIdnFyF66QZv32BMCeSo1npHTjZsraC0riagy6yvRx9LBjufrKp0knsck10
roKt4cqGvzA/drvGobJV/n/Jg8CoKCRwwESYthfGAbS6n8jbKnHnZ53xQ8ZfRF3JxC7sSDgQgDcB
7M2EqMURC9AZSFoJNc1QQso+KvpiQwff2iK7V67cjZeG4sMRHBBqKmdwLqspGvBjmu1N+WQfQ6MR
W1pA6Gfpebcy1IXTTNWQgzyHQHMIeHrOUM7WzIZHx9M6qrRNLZLtUEv9yr6/9LU+jPL+fn/oQmgK
CvDNKGyPowH40lFHen5j9zLaUeMNGaau12+Pi+MBz0ccmKudoOd0VtgWI34FE5RUFflwPS+cp9Ec
RqS7kMzT9Vj+/RqLTXkFfgcaQ/yz3P6S3VnU+Arbs6Br7yyBP6EJII8u17DGJpm/yGl0QREY7uvc
RqcK7CzuX4wtBQFBzlrWSBg2UP23CHfQ2cEFyZ16TfZKm+5zBVNha8S1+tf1pb0QwzM+8ASqIIDr
6Lecri2+OUmomaxtb2H97EVYGvzE2azVsZXDGR4FOVMUnzAarfuDXatWRQCkic+ZqYojzqZzt7kP
sWm+/mtdCCe4C0B4wnMBU7WMufJ6jNt60CzqTujIosNXKPdx7Vvf27YSeBzznImNrXXtL6UyaAFf
H/3SKaLLNUvXw3o5YxZlMzS6cgh4zVoSCN1g6waNWLq5Psqla4HNpYEbgxrJX3C68mFg6UOEwq9n
JdX4ULd5vIu70d7aQ/nj+kgXAuqZnM1L9c5YIl84HarhSE0UeGwPyAOmJTlgDVehz2G6Q56a3/Rc
xDj9oqV6I8sk246Cih5Y87Um0oV1hSI5m/xwxZ+3CFot0iDYjI6HbGry0KJgsUFD+Leh+SaT5TGh
W4WIDRnh6WRrZOHVvp4lMHOUd9+rI6CwR7tJVx6tedUWR3cGpkOxoMswl5tOBwrxRQdXEWDyFMqF
j4iepFXbOq2T1zT1zejYx2l1rymNvFa8v3AfIvEBcBJtXB7p5fWECTC1hCJlf6aJctew2sfBCoN7
PagbNx/XtejnMu9ypjPeEGgfq0rf+XSmVqESIyYKVRJd674ltl/em4gF0iOhdxD2/rAzImJU6K7O
QaCfue9xiv79R4fmAcxMUgwAR8vyyYCE7iQiulhtbSTfBhxLnQPyWLGzKXOEX3b8D1Oy8vBcOKKE
4Mgl0HDnXV0+PLMespYhLOXZjdXi/YvGKJ6i5T6ux+I/GIqxKN3M1zBR8ukSa8bY5i2a3l4IkOFL
Gjk62g1IrGzCzAiqlZ174XoFq/p/B5sP6ocHXJb7ITdGshizDWXdRRo1+Yb3sLgZgI8h8TsFyifA
HjZazyCEB+/6dXTpGiDdmBv7SNjJy9tIpfeoO6Nkeyg4FQ+RnvR3MAXUlZD50rcjh5ovGnUuysw/
/zjHhHiibEeu19HAXRv3RhfjVHRrK1yNf39CVEppIQMUPWfNYL6O9HBK1OW3MSpd/hRt7Vwr/oNR
gGDO2fXcyD0DBTQxHDvcLL0wzcLDlGRoW0XYZV6fywXKDbo7tAUJi+UZdL/YiBSwh3IyM+y1q7SE
a6eI51GTnA0HnJqenphu6Y/hoVSHaItXh4yyvGzdAR6jaam30haPPWVjWVX9gBNgsfGn2Fj5ssuK
zBxLQwqdARpzb4qG6emnLZRRhXPkSDeUOKov+BtrzZZ8RrtT0H7uEKppZ1ObdHYs8w0giBvMDJtj
blTBc6zGw7OKpv9n8GNY/7K7pRabYTW2d+kU539iBVNXv5dj//37YpgEPohlRUL89Pelfo3crqlJ
N9gKxE9y3UZ/ZGoirzTElzIE78MwxFw6d2SHwuBimCDBY910/BvbRorSrUN6d9uhofyCb3xMxzDp
cN3ZCJ9SqDsG+MJ6gS+Zjacqjf09ixwtfNLgeXXbTOqMN5wfCDxD7lnNA5tbjxsd+Ky1A69QBLcd
EoOJa4T4uD8pcEANF24YxnkNsEMDp1GUKl0085Lv2O12oys6Q053Y5PmCHlgSIQAMnzECmNldCG2
7Hmg6TBxpl+oJ1XjU+L7qrrygCyunfflIahX+WcmOziLXSMZMSFPNfq42uvhjVJW4Kb9qlzzcFrc
O38P49hQlGaaKvfb6VegNQtqsM39mwq19B8tjNj7UsEzd2NGHWyH66f10mAzJh1cMYeVFOJ0MKUD
JCX3qX+Txl2yL0ys1Q01zRBiXCUWL96M93nRLIV/jkcSE1sMNfkWVnN+6N+M6FQjA1UUuwy/mR2V
ne5OkIwepBwSHqq/5s/rk5zjqA/Rx/vIJAOQYjjD5LWLfd2F2ZBJdu/cVE6ZBJtyTAwvyqJh28vA
oma/h51qpoqrZca0E1Kxxoq8tHFQ7Cfa4sXiyllsnB4Dd0dphXNj5H547ENzchO0lPfXZ3lpfckG
5JlBAgx4yTOAszp1hi85N7pVW8HGL4bukBph+i1OI55Kqf9e92BpETRv/oNN5BArc9+jZavZiy8r
4e08xXbm3xj9pB1KDGkPQ4emCHWsfOUmvLBfaYHNJwOgFdK9i8BD6J3c5/N+9e06ucsx67vFqgRL
7bLTf/+4s1XnLI54FU+1xVD4E4C6itLgaPeVeK204H9xdp49cmJpG/5FSOTwlcrV7bbHYez2F+Q0
hwyHDL9+L/qVXrloVMheabUrezSnOPEJd5hl6rNugyK4smrzG4kiBBrAtBEXc2djWjUiHCquRucm
/wm9608QE8PoUFa993XS8Jf0DSsPT1lSBhs7ZmVfMjadfMrtoE6txRc6OO+hYz+KKwZi1kk1WqPf
q7habhWV5m9YnD9eWrCIhDhwYF6AWL9FUuiuJ7nVTeI6lYj04+l5nrLu4EWw/nWRb1XLVmYUJR1K
ZTQGwPEv75nRGCNTD0V0JRAGmJ063pEwzj5kIPQ/GVKXF92Fzdr0Qt/YnIt8br5nqHQ6s0YK15y5
pP4PuGu7oVpFV5xoG3/QOusEIS75aI6G8YC23X+4tAQbEIKXG3oxuXNqQaQKwZTa+GIDjZmd4YCZ
ou0Z4BB0wJJKQY0ewb4a0Xm3HQ5NXWTxsYniwjgHg1Z316yCiLoHByk+pxITTB8fHvdHTXUG3X3c
BmYFfXd6n+oe1kpwA+rGNzq2qV+bijhpyoDpb+VVFupDiaW+HZD6S6+QapvyWodV0PiF07g6pIFM
/+lmY/VsK1506cq20v2y8KIn/ObFF3sK+i942/f/RdgKFwgnumSEYePpPzxFT59z0mNxsOtWDZ8s
a6y/NollvkdQYXpy2LDwtibVHnd4t8iP92/S1XXk3IPTJUpGxPL2UZRerqE+oYfXJowT/Ws2aQ1U
Bd3DhQjQfYkPxQj/bTfEM/b9/tArTxUsQAa2KV3RulwcyalWIi8eMzzqHBQC8RxJhIT2AXL6PaYR
1Rs2fP9d0RPrbdjlrf4ohwDu2P3fsCzpvezjlz1F/5CK6RIkHmlG2vYIwl/HOGmSf1JEk8JjGmaZ
8OuCa8lvkQiZdkqgie9g8od3g4XR1Z6soA53mnS6DxMKnFvyJ8si1MvPQk9plu8AKoOh7O2y2EMf
iLrhqiwwSu0ODISnfSdLZJiHLkcFFTRWZJ00rSsb1CkkFkcWJt2576amtpFCrK0TtFBqUbNEEUi6
299itrnQy34QV92LnX1R58MhLsfgCeE17RBkNvrISp7vI/yU9knuBj/uL9H8qctDD1Ee6XJapq8T
GLSfi77yMnHNzUr6rjJajzjfiI/3R1l5bNFzJM1XiQ+JeBfnYHTjzrVFwygg6k4YnAMxZpRjL6et
q3N9qFk5Eq40+eki6AU1XjuBl/BEJLp3aNrB/MeItZ5SdiAPf/NVVEj4LI/W2yIaQ2GEKCYW4hpn
fbOPIrzps3ya/LZrt+psq1sWHCl8Osp8uB0utixK1CFirY1yScm7H4Cx5AclMKyPhpLXTwOaR5dI
BXQ82zEemwH19dEI0n/vf+/qcZ4LbxoEbZ0m4OKDZdBlUagRyLTa6Dy3SRwRA8uqfFurKWrV41S0
2WlITAjpTcL19mYEATTtC2H0z9j+kbrr9rbUxdolyw6mYQGKHfj1csXpTzjcIgJNaqP7jibVgDVW
KtRPTtDUD2lbAr3We/Ai92fjpTi0ODpUJSD5EI9T0l6K+2mBhvoD+e01aKTM9tL1mu+FaWXfimFU
n3O9le+70UlzDJW6Ah93CVUJvhFGb09TSjl/5zWN836w3PgTHWGZ4jk7Kd8cgysIw8RW+0j5bQz9
KJcST3JYYJTHOGTQx+1wpKqglBiYF6b+pjQ9Hlb4KAhQ4MvnfIgjJ7WuBnjqeteHFZLN4RTWX+ss
z9OHzDbSn6CWOzL/1CkPJn0Xzx+sSba71IND4oNcid/Ho5Q/MW8p+l1RG0XiuyIIrZ2WhVgGJXkR
1NyMY/GtdtH9pmI/Ssd3YiN7R2qoFF9qF9OdPsBm6oOYhuSQmfVUP8h6iH/AQbV+IaHb/9xYkNdX
2c16LI5IKUbU1A12Jy6X3/QuchC4p0mU49F3/uORwI5C0YARPZNNFzuOUh6PJ3EQuJka3h4KNee8
75w9MtHWu/tDzT96scnohBFBkMfTLVmmKXktXacAXn3tCq94aKZg2NkFbmj3R1m5NOn7kAvNaAUH
xNrtI+QEXWKPBkZItgzaz2aQRE859qHHvO+TjTBzySiaH1939m0AmkZvmITldqyArnsoLRFfe8WT
3+penb6OGEX+q9ZC/9BC6nvbV2X2TZNdRBNQDfvK73qjLQ+96QZf73/3ytXBu8vMAqIBorvMzELL
K9tOEp9QcK+wykHkW6fZeJw5/weLVv8XD6WPjSWdX/TlkrqUY2YtpVmOdDEBlZcquSy08CpFjgcE
3hB+YIbtk2jpmSi6Kz79xUdSYVcpU86Y78XiqoWFWxtfeY2jiBpT7+bxB6HlDv8Xw4fnjD01+SZV
qC3FqLW9S+eLwO+lU7Ncae5CD1gDs0vLC/KBkaP1lU2h+/7+9700mZYTSr5C4kI5Gr2oxbM0xp7W
ODp2zBW2WIbvDUn3EQ244pw0gRn5TinSd9Bk9B8yD4ZL3ZVp6NvQxvJDn/VYxTZqrB3l1MmNhV47
VRQ/Z/Agm51o/HanCz3psqoNif51LXnqFac/oVXlPSZTsoXCXJlq3AK4Jzg9cICXGzkNOzsvYPdf
9bBTvzoVNpXNpAwbdd2V4zJrt8/uBfRKwBPdfhDoBulNiHxcJdZGPu6O+6gNdqMaj7sgsQe/dYpo
f39xV+YQDVSeWVp+lNiXVy3doT4Df0nkaKXp3rSFesIGEU63noUbt/rKuQR6QCMTKUtGXC6XXsEW
U9M+upZjjSVk7LZPE0TwcZcS9TfHXCmwAL3/dfPOXOxckkJoQoRTbNzlCSkLiEIC7dOraqTVG0nk
/aF23PEha2v1GiLD92DZtavs4ilWtrwv1maWhZxhrRwd4FW3i4kNBT1L1aaMWBrZyXSi504qxTtd
yl/3P3JtbwItsChj8FTSvL0daEx0te7m41nYevwWmMU3teq2YGlrg8woO8T2GOvV1sT9pzcmChFX
rY7zBxzX6hC+plmpp/sfs3YEeAw8yJmo073aJHgX51EIK/baNt0HSRkar+zSOZpNGiHM0KvlLqoG
at/3R11bK3JV2mEQkhh+ccPZeej1EEG5SRQzeFeVKJ662hCDPh6rrfd5bU/S2KaUN8vNvGpOxHjB
1sIuU+SxsZg/6m0t47dVNrT/VaYVfcCoZeh9zDyFuTeoNyKAgIPLu1Jk9QfVnsLnOO4C08eaqPxW
h4HxQxWi/ZCnTd0hK2CV0kdNytkKxl8vPwBLHjcwMsAtYfTc7jGOkFmP2ZheS8OtEQAMtIMEG/DH
hdwXQUlqOYT7r/s2Ln7uWuEIKmR9Hu3jyYGoKJOtvufrxWYbz4AjltomvVgczLINh7BpZIqxJraF
bPj0VFVaeUkqu9/f31dr00aNnyojMRDX0GJfycqN9brv46ujONa+TOvyAJxc/pkWIBEfmHUqQBwX
muCvuoHZ2LSZaOL4qjahDk+9kVOzC2zhvA2aABNpvRy06gCFCeH8je8zXl2wdKQIC+Y+EYDHZW5o
k0yFjoiyq97ruG6HY627u04H0bUvhxpxhlibTK8nyRIFcFkbLalZOkLFj0lvP+W4OePEFrdmvuc1
tWk2dXX2A1EbzfQVcNcSLYyoE4+o8IWoHKqK94sy5PDWUhV8m0ok8t6aXhi9l5o9q57oXpVhJpEZ
w37CpA0TyKZx7YMjWmN2CRX6eKK5lqOSkiKL/w5RcSxhqqE2MdHWtAzXTVQjegqpmYmHWama/05G
gY1551lcOXExkgCagCUecJrjj+/P5dq2tJFVAKJHpIw9xu0Ri3U3oCag8zzm6Nak5lQe9KJMdoWT
eBs1sdeXLKs2A+5mjAHikcsTQFe/V4whug6SlnjCHOHdUqWot3TVh0pKDfvRetg4C6+ffwYlrZtV
zUijl1dI1zaaIRPCZH3StXM94oSmFijLVIOu7Iti2OLpvC78gUYgoYMbqM4uCPPZ/K2XUdXY9OZW
Hl81t7DSfZSE5o+4srEAHgslSfyUF+jojFhnHjRSth+6kN4Wue71XU/9HeNIXn84Q6+iKxmHiVIH
HfFHiUX6rsP7+CO16PShHvvs0W5UeTH1qkVEjt+/cTbX9hPpJm0Oph3M6OLuqUZq7jqSoNc8TT2U
JDsHR7Pe9K0p3Sr4rl1zEMupD1GDpia+mOpEkaQ4GfspUKfqgH9beS7QOTjcPyArG4hIFX+vWdie
qvviDUpHY+Lc2slVV7JdkcKtCai/+6ocxh2wi41Y/EV1/DZ2tGazm7nyRf1RX8YEIk4TxSra+Cr0
VjcpLAn7jD6v8xFn2zoAhDZyRPBCb60DlKlR+pVMlMcu66ETR1G6y5VWogDeKz0Oc2HkPcSqyDa0
1F70SZY/kkuf0E+DfYBCwu0mHwQ3njK0vGUCWQuspkIbJAwdAW0vmt6NHrXUEOpBtmX7VgQg63ZA
qCBRRW2ZfkS/M/nPs4pserDVqLggztuAfE4r86sLAxVD9Gj04r3aRe7AhKtlcUmpfylXz+nSbgci
PCx3gTslwyEL7Dq5KsQm9cY2Xtlb2H4i9QzqksLo8q6yqWREY8syaLmXfjRxpvIN4MtbT+gMwV1O
JO1VnO9heGAyuZjICZrdrEOrXDyMyMdrVKSR5hc2/THfTZS8QuvcKsWujaSl/WOVhansjIT2hV9b
A7aPWCZ2mV8qYx/sYkzdPgRiMnu/rjXStqFVG0q6tdnuYde5ha8XIaACr1W5c2ORpxXWeKP7hnxE
T/zRLtVp16pJ9CMBZkUrcrK/Z+1kvLewlTN8DVfvyFfrMMIuXh9cey9axar3depGxUFrJT7ofUd7
lyqLM/xbIBZj7roeCauisPrGzyJN/SrLKPiVlQFiaTb+F6C4DPsj/r7Gd6RqXTS7c+zoH4J8cgK/
pPAZHMdk6p7BRaJFxiWO+mWKC2R/yFrL8h4xQxSjX/Qoae09YL+fiLCU5DiZWngZk1T96Qa5g2ys
WTXfM9mNnF9ldMVhyLou9aF7RYC+TTn8q1Vj7R3dIHIt4oLR2Ep3V6pjZDEaRCsERViy5SuLtac7
lW7lXap60BE4CNM9eq9iJ9RseDvXCZ88ENJ0zJr8TaY07b6hh7JznFbfuM1eMuvljgPtNCdU4Lhe
5RxU4wx4PaN7ySKcuQ+e6MJyj9UrcLrJGyQnSw8j8ZCATI1PWUN0sCNLRdGzRrjN8htweN4JmFYw
Hg2jj7/UmSNzPxENiiYWpXn3kbbJ2P5StSrCNzizKXtnbJdPKhy69Fy7U9gfalF16W5QOrV4X7Zu
Vx6LJum/Z6mTxr5DXl68cd3Je2OjWGPuq9Cu3sWWEn9xSyRz/Tg1k4x/bKj55U02jjuldhBFU3Sj
fo6KSU2OmaM22n5ABUz6yHhn/Xtw+BwYXFar/NqNbXHt0SLPdpw4ddin3qi9VY0Jn3Z8+WS0cZms
BD4kFzO0h2NOYLCIsToc/+JpKLwLIhDeSeqZ9PyGHGvfa+wBJaklDqW2vTHq2qZjWKRyLF4tXsnF
5RIUUyyqSnEvoYJmYmyD3uhnUCfUXrpZ2H3u3KwOdg3CcztVL/sHR+urk1GPW0jZlXiE55l0hN/i
ICu2eKidcMxiWh/8kGAw9r1MpidFH5oDvSjrqWlVRLaczMHpb6sQvBKMwAeYQbMzuw3Q4u075YAb
8Ixy3uyqhy98Has7JAXMo9oJY6OCsFKu5KGiZzjD2AHKLQsvQ06r1Ux7wJEoQ/5jUk/IdzHaiLiW
GxM9YDtLpn9iQK6p70iVTmaEc3r0se2V6auhV6WB9FbgYHIoogCb8ftBzMpzxisG/414kEz6VbFm
ED0N4dC7uEqVHpIom67G0G8Zd6/t87lzxv0GLvoVzou/yLIRJYRLHMcKzS2Asx/HxKvm16P1rkOb
OK4fW2G0FQlqK1E3Em4EnUjFIySzRNBZtds7jQyViwjSejgYlaiJbjMPyYWRvzL9amxKJJesbvw+
QN/8xV3UvGff0FzNk1Fz/Co0Gu9ga4Elz0Sbib4PnLL7PAI0o5nnoDjlDhX9+5ic9P39xVn/9XM2
S7j9wi++3aaUk3tNF4VyKSduKnCk9LStOK0BCWiZ+TgawsAeORBH3DzUhyEQeuWTF1u71FTMpz72
0h1qfcpbzxiU4+S26gcx1rhUZEL5Ypj1cApTJdnYUSthsUGbg74xKrcUNRaXS+shIO+FQI65R9JL
PIEY70sz+xUPQ/IxyhRtY5JWjjJWJi7JFdWT1+VGtEuFETSMpxtJ+gO6O3bbRddW7wSP/h9SfOfS
Bog+rp8X7g2D3i5IE4Tk8aGtXMahjZHqyMK9wALiPFnTlizXyslEOY2rcUZogbRd5EtF0nuFUvJd
NJKHnTbp7b4YLWN/f4utrdaMcWZH2/CilqkSX0g4FebkCCnQk1JiNm9SIjoJAqF9WOhbGLu11eK1
owquounwup46tUiIxsAwIWu2e4vI6qB0WCuKuvjzIio3u4vdM90YaKlLMJIZIDKUivnTorF59HpT
/dAnbnLx0u4PjShetgXcMtSFHLJN4IO320JretqsbaJczBIDhFbxhgtVy/prpqECdH/BVifwt6EW
T+YABiUcRMzx0nNxRIqB0ppnR59EEGmHPx+KZwGm8oxlBdtw+1UOGMAeGlpwiU01CP12NCo8EGK4
5g6XyP2xVl4IyiJQlOeEmv7ZfI//Vh1B5EuPwZR4lyxpxaE2p/gpzLp471jTV9mGv8xa6zce5pWZ
/H1Id3GW+xyPdGAQ3kWzIzR+sf8ePhQduSTBab0FIVj7PmuuusCdI+5YhlxyhtioYxFcStfOnxQ3
SB8SWZsPuV3HR6sXPY/g5GzU1da+cBa7mqsu1NWWgFb+cGrqNnAvSqEmVztsqb0Wk35EcGuLIrRy
jyDGDYx05pVCJ15sS9RhI61uCCmLTmn2U2mKfW80wU4zo2hHqv6HxOz5xBEHW5TwwI+br7BYrTdC
ZM+ld0mQND5GTT/97Gvr2Wwa/Rohj7WRj6/MJNkZlR7aoISr6iJQj7QIT5NqxpqEYfrI41DssqjJ
Ty0p+cZJWB2KtXp5P3nQFttyKKIky2AbXLl8+0cDttwTVR/7XevCNbp/6FYAXmjLUP2Ez8kR5568
PXWWnQpjsgPeGDCDKChlyq4ccnM/gMs4KZozkohMvV+5YflUGWXzb4YfwU7XSuVBCCre93/O2pe/
MD3n6+11J8qQjF94OuQqB3L/mGegvD1VOQgqtRtdr5Xj6AIeQjCJZ4/nbxGkdFUX9E43KJcmLcbH
si7EWYsU9VhNSDVVtfVuUIp4A3wyH4FFgg0qgHeIdj31U2fBulZrVJn1aVQucZ2LgzfmyT/0IqqN
EtzqJP42yuLLSjUr7M5tlQuyZRH5uE6jIvZk5MuoA7x0f8XWMknw+ShR0jckBltuoDZIJ9ixlBgx
VHS+TUZpXXpkFFCahyFAKOoZ76Tqug9NMHj/ajIxnV00GUDJZBAf7/+W1emdKayoh7ivc2mjInmP
DUKzclTTa2M76dUT3pYP8+r0OuhDq7Ory6uMVVExO4mzUlwR1B+ubirRcrXC5snD0WHjdK5+EC2o
OUwCTLJ8fnFRhNMpAdG6QwgEU/fwXuqyD/dnbfUgoHIw9yUozC+fiMaIvcoNgEYHlSH80RnxGrIT
c6/Erdx1aVTv2iT8dn/MtTl8ubhnNilHfXGZAk7SBgfthKs5ipraoI5bzMRsJkG6ZVyzOhQlLZ37
jf9ZJiMF12caCzYFYoowD8ck26W1ml0CRdQb+2++K5fHG1AHOkYQSF4Du+mgVYUqydUabUpPbeuq
F6dvk2Nfo+yXtX38TAJmfWrE8BclacCJ+E5QQ3RmNsftLd4PyHH10JovQVh6p8LMkr0TteNGA2Jt
O5JgzWJAM+x2+QQmItR6y+WoAzy2L8jqqpdE17e49trahiRxRFsZ0uXM+rv9GKfVaLd6Jg4ElTUJ
P9dDCYq26UbNtzHEqpAOnYxfNMhopFaTNpT7qh676pSlkzXXrYau9OkENN4euTDgtPPeCP0inbKf
WGVU9YHypr7VClrbZpTR5jIPlRRC2NsfreMIOKAypFzyTh2vk1ulP5BHMg62M2h/cWAdoPt08VxQ
UsvKlTaqFaiTlIJGkbn7GUblR7banrCz6I5Jgp1nVhRbbohri4IqJ464cwCETPTt94Fs9MJKBW6m
BH23K2Bu+GaYd4fEUv6x3RG6ApSsjbdlbU49tBRt0lOKdMvKlKfDo9FjTVwdTF4+JEUV7Uwjr36M
zvR8/z5aObnYOVP0ZhSy0uXORgxWK+sYmJuS60LQTjAxk4uE9qSBIc39yBLZB7sxy+kEtHQr8Vk5
VuSmXPBUIl80FW+n1okb2Scqg1sD4Ftfq1Qwm3E2blnTr45DDYxK2IwzWVYuzCKwQ1lb4tqh4dH7
ndU7x35Mg+9/PpfsEx5hmn9IKS/u9jAr9XEyO4qYqSWvNJvbA13RyKffG1wr5JvwKoUmGOGtsrFf
1j6Q0iLx7Czf/6o0o9PssuuAMmvVZt17GloSukm19SivRTzkw5g4IRfmcAYXH4iyi3RGCWU1DGMb
WkskawQwDW/IfKUcJ8qYGA85B9RBssCHmtIPVG/DnmbJZLTOzqhyo9wIZte+HAgcYvRQbWYG/u0W
wmxXWDFyGZfMVMenmuoDjIBhKzpf/XISPJKFGQzK998OY6X9qJaQVS6wI7TzQGX66uZDsRc2bqY4
t+rgQTPxBPpm8L2w7S5q48l9i23FRoVx9ZdwVEE3I8LAm7v4Jb3V4hY0ae4lVcaExzUEwgAv3Irk
PrdHxz5Xomy/qooqRz/A+tQ+lFpuVUcDqIHrJ4rdxxs/aXFBAvoFRwKWBIQ71h3s/9u5CbpZQyzE
D92L9RYcSZb62v6g5qF64GFwN7b6Sw74W6zxarh5R/xWLcFkO4vA2dnnsuu0b0FjGj/RcOmyYwvL
zt5llZmc4zIsPuIgabJMhtPR0QsmueUXsrikX34IRTwQpTOXDLms2x8CG4X2sN3ZZ6WPmy9eqEU0
9KV4m0A8Pty/WRa7/GUo8nxuaRgYaKMtphhJkNDO3dHB71sxdnGtTnsRYoZ1f5T5+C5nlpeAfIal
pCW1GAV/vT5ygVSdw3B0LmHt6nt6BgP6l0X+TppduHF2VzYO9Xhecsw1eeOWhi9ADMqm9AIbvbep
fQi60COqyZQnZmDYDZaVY2xW/4XizwyLQdEA8CzP+uLC0BMvEK7CoEaTBn6Sl3Toe8U6660VbaSj
K/NJ7kJViG/kgdOXOzWcuiaRIasWld4O6F6078pCnEK3Tna4O2+VNFY25M1489//djJStZ3iLo6d
s7ApPFWRrj85RT0gHSfj8/2tsjoUOBAwNghEoC12O1Q5OGmLEZt9zso4ozmX1m97qfSfCjvY3x9p
bRJ5cmbbduoVtCBuR+I9qiWOP+LSF1HnB1EvqVG4zcPUuzHwDmuLUzn/8sUhoCk7A55J6Wef8dvx
Oro0xmQ04mJUEMQvTdDln+Jc04pdUhj9V9cevPSAVKhLsBQb+kOTdFsX6spph0HssiEI/7hb5nPz
2zo24aAizOSKS1vW2sEqUQUkfJIbp30R+c13ClfXXNADa42Y2mK3IFgSpRKBBtSnmvLRKMPuje1O
zhunsu1HETSFt2eGGuE7UBLe31/UF8Dbcpbn3h6AVZ3XzFlEEg1Cj2Cl8vASOoUnkYjCkA+Z8Mw1
H9u6x3tOkwXCsUNJqgzpDHD11aIAoPudkpXFXg9a81QBUp2OdpdWky9dqN+nnsJLQmOlBEAwabOF
ndOb0vxy/8evTZwFgpC5m/+7NDqgiWNQ6/GQ8UHfN/QdXXGOAdSXd2k0NVdPBfPhJrV6cMbMPdwf
eu3Y8QhQ0obfxMiLnRE4RZC6YI7Oaqb2e6+FURxk1rBPiqG/3B9q7RzAfOXI6RQKafvdbkKHQ6fC
8I0ueRsm4DOwAkGApSrT5qsdGPpXtzO050ExsSaJQtN9TDSk8f6s8vyyRV3wX7PQHyrgSwl0I/Wa
yozakArGEB1AgwWH0RE/6jGcNm6ZlacIcSuoAEhuzNbTi1MfJ7FQzTHCcQWWnO0D9sE/N2qVatqF
GfgBv7O9pj9Esm/jjXO4csFBMUJZj7oJWcPywtF7mnhGVytnA2Hj9k3WuTH4Rajq9b7g797X8OXk
xsu0so+oxlJmR/cONPxSBHMII7304kSByql+SmWTf1LT7BPApm5jBdfmldkkAHRp5L7asKlDuKrp
RXBO02oAH6pkyNxh8n2VlKAhO+I5kR8Gp6Bsc3/7rn0htVkKiCwnMLPF9h1VwBUNwJNzkTahu09K
JQcZaGux4TtDNW00m1auBJRoWD2DZ2PGXCwOS6ukPCX4EFRDqYuT1zjQwt2xc5tzEVtVcSq47n+F
Tio+5FTfxo0ttDo8xV+Is1S/X6kqJ0oXclzd4EyopXzSvAyjV+HUY+rXhBnDY0sduzibblxUFzn1
nfLv/cleuStQPabwbACk4QwtPh/6MOJwVRxe4qxzup90pRoYUOy/bj/pPY6YpevEOb6YSUsrFUvI
0te8uvzD/vp8Xcw+kPBVbWqBUARvVwGHJDkmJT43ylCLh9RtY0QsWqhKzibYd4lI/r+xZqUPAmZ2
9lLnsMjdNJkURzlX0lbEG68E2nskbQtzvxsN81I4RWlEfgsILz2GtprVn1GeiAcwZSJ1jhJ4S3xy
MNKm9qEo7UOvKOPT0CL8vbE11w4CK8PVBozmdZZiZX2pepVQsNnrEaZp6a59VbquMqExVoW5kZ2t
XWZsQgQ2uExZjMWxy5JAT4IEibswt0mMLFlYvumGk3ERRim+RZyf8Xh/861ES7yIVK5mlBnYzcWb
SIzTDLpQo4s5atmxLp3iOPX2FkRUn3/5ImIhUIGfAR0Ox8KlmVriTtFQ0O64hFUTZj+lSLTooba0
MfIrHdi1Hxm68K5j4+XDqUWbQrkULdk68Co5xhcQpmn8WZpmiFxFZVQ9gN6ufQr7yG52jdGV1m4E
EDfi8Gm341WPnbJ6HyHjaP9SiMIav8/KgagGb8xiY4csSwrzXn45NAghUD16dXx7UxsSnM+ii+Kl
xgwJmJwBfUnITb4cR0+8aWO1rHZ64Al11041M5xZZq2DdVXSp9JLwCH/+ZrOYDnG4PGjNnl7km1N
qdXesKOL5gTlJZJ2uQtTfJ7uj7JyNIhroIJRcEfkfJnvSqm7XWW70SVzLAhbhMPvkmYqT06Ua8/3
h1rbpARukDZRneI/i3MxZXEVUbGPLhRZh9OAI8dOc+stEvrKazv/uznm+KgSIS7u4VSViYqcbXRp
Wgz/FKdCaKOvcJkoSoyES1Nv3ggtLE9/821M4lz71F9JBKN5aOSy4QDqQkPuzRtNJd4X0k035nDl
lUN2jZgFGMLsdTn//W9pUdC7dWGLNL7QjiEl4htRr43oH5Z+lsB2P3mBG5VPyEF3n8xMxn/ulEe+
MzcjbfQc5jrg7fhCTuVgJmK+aCrSMhr5O5nJ8imv1OCcN80fcrRfjiXiC3To7dlWaamo3Ye1KKk1
hxdI4fFxwi/uDBHN2EdjOH5Wh3iLoL1ydyNYNGsXqdRj0Je5/b6GKg3ulFIAQ4IbmYax5fdxlJ+C
MhrOqsz/4mUCgY3Pu0vhdCa03o7nGL1I4a2KCy0sjEKatDyOXOVHfMW3XEtXTjpD8QJSw6VO+er4
RUPchzIRl9qOPNRpbP1BqqV2Kfuoutw/DatDoePLVp0dSpZByDTEWlroZIddjw35FNfpQyCFe1Vo
g250JVeOO61daoK0T9iRy2xwKrSsR34pvEyjNeYPXR0YlV+SEBp7wIyQMMcwjoMvVtZM4ef7X7ls
Vc6bE+wMVg1zLkrsu4i1NCuRuoVtwQU8fSJPYBFx+KYZW/ysw0Z/SAYCz2M7wRoHC6WO6a7xIPwd
HTsKUxhibQs/wSjNz12NKudetq3z2Nr8wcG24uhJwLENN4LUtYWZ24Zwp/nxVABvt1uCQip2J513
7lFk2Qkcnc9UgWBrpSB/NmZnLiIuggWqK0DfZ+VU9CkXW1sx8clA7d8742+nP0WVNAmEi/7QAWje
ZTIMUeMAkS2DKNrLKlR3som20Bor1+UcDwMQQ66S8s7iuqpBf1exWs2C/GX3H6TO7loPg7mHJGbu
RjPq37tW9iuIZbexN1beOgIK6hOYiZHyLV2hptAqomjACSDpguYcjIb9zhl6b2uO9bU5RiCMWtts
YLOsXw1j2RoDrU3Mecwk98sauYD9GDVteNQzo3rGHyX+3KCp/NlqOv4BMw6RoBnCoiiOyhQm9slp
Ji/ciEZXLtEZUjw7zoDugLJ4u8tSLYUMBvbmXFdV8iZyxPSf7YnpVPT049G6K7/c32orqwx0hYlm
Agza04tdHfaOAORWYiRS0Xfx7P8cLXobVvYbKezPlWZ8K3LkpO+PuXLvOHTCZnY0HahX2W6NymFe
JQPOdMIonusgG3dAcfWDGBzKtFP5U01sc+OuWzm9HF0SCw4uH7ssONtGhhKFKHDh9OJnKk1oFWY5
JgTVtCXkOK/Q4uwSCnKtwVaZ6aaLZ9CuLLuwEhPHg8jsop3S6E3r13ZcDr6EJuPCRGysbl+Emvwu
qgmukJdVyrv7U7z2udTeLEAA9KxfXVZFlSpdhGr2GbihDq0rUe2n2rECHGPtRhYbZ2l1NN4RZNKp
Ob8KhK16mDrTpFjSR22KRUkh/q2sMN5Fxp/qBM3vxizP9P9DzZfHb0FcFymdgGkYnCO0S06yVZ6N
Mu6Po5b0f3ESKejQJNVA02C3cztS1pNgxEGLmWoG1rHUQ/VxQqHo6I4F4gIIDZz+YsmIudmbs//Z
8kUsDYNiWiqDs6EmaBMUwBjag1432S8DAsOWddfaGSQ3ImOjMfK6dxblqlTrxsYE1LaANjZDlMVP
HqDhZK+PY0mBJda10LewZftDzY6XJSQMRxGGS35uR95OLHwauw9HheOP1OUBkyX3KS8ydYc8wx+q
Tr4MRQWPtjLcAo7j4iwqQ2SPboghrizEdARHxrE3hXrWWnerArx2BtiaVEjQGpghKbdf1aAlVQ4Q
bc5J0afvMlUDFVuOzq6bSrkFHV27YgicaAvO7dZXkXbveHkyqTQGS7N13klFTJc2MNV/8Gw0Mmhh
ff2GNKu+4DjeP/e0Zrby67VXA5MtSPXw1AniFq+GMBNlQmuKxDAMAvWiyyBvjxNlk19qKoL/ZFh2
9V5AQf5MtJBuGT2tTTWoS1CJFPb5BcsNRA+PtoPnnJ1szN42mT0cS7e2fYo71uc/P5SUH/F3wfwa
pcL5p/x23TiQiiOLhu+5aLvgWMXIeKG1l1zVWv8L8z4UNajfMxBruowvDX0kt1IYqvbc6REGe7dr
cD/ahRKt6C6ptjbsyiZi8mhBzbDx180RYC95G02ue46bsqkRGrCmTxJ7q/9xdl5LcuPIGn4iRtCb
W5Zlq2VaXrphzIxm6UFvn/580JWKxVOMnjWzF9oQCiCATGT+pqESVUY/ZisjejVCt/7hEVE+zXqb
/Pt4cTcSPUAJhGRuWQnfWh2ZOeoaNFlwlNEryzk0bZcfh8LZwz5s7BbZqJTnhOhKQnn7CQ136kDD
4ePXTy6wrdqMsZfUp0vaZHvKSr9T01XsJ21HDQpfSdR77rKpwu1REPS86wDnf7haY5IZwu/obfwN
O330vmlVHrrHvO/z5t9I6aznZTKTd1oVGtXXxaxoEZlD5YzvRiRMp/PY1XP+VRkHpwmybna0gzKU
UfEWalTxCQm7Tvhp0yzv7KHtlcM8NtnyPFQaLim0L5qTgmB0f1mgZ//y0mqID0nYInanjzPQIm1s
xWGcuzgJylyL0CCfDW0+NnjPx09IH6A1nnvfNWecpxdLTF57QBTI1K4iafNP2oLsld9q2M4c9dYr
/9eafY77XdUiAp0WOARcZzvp/lLKWg+PTdSzldy6jT/amYuieQVKWgR5N9QDfQazSjCD8prqoPZp
hzMN0nnouBSVtfhu5ZrvUg9J7G8lSB319HgHbmTbmD7z2OYUsAHXx3tuhiXt5ZmjqqUcEHeqAgUF
ZCm+tQSDLvZwYFt7UYLNaPIAdb074wkpaGihzcnOUJ0XFHOKp67CkWdQvZ2ztTUSdyAaGzCLXF75
t7u+G5Skrpc4CmLLzMqzg3R2dNCyyG3PepKKPWuqjXSCyEd+TUEGTsI66Z1rwA68nZVrDzDoTHiM
Plvz1PppFtuIMpjmkcrxuPOO2JwjfytKjlR/7hrptd3ULUZVdCGHsQ34eOE73Svt930e7oGUty5L
KT5EixVBdXoht8vZOpM5j21DXwLAykBHCIWhi2s1ie03CqLBYPjm0kSLSjWf9KF3pkMaO0Z9fbxd
tyYM7ki2XBG+uIv7YawUsz1RLaziMfqCJKE4mEvjfi0UfQ8X/zuIrq8ydqnE9cqm8jrEF0njGF3a
0aAiEZw/9Z4of9IPdSq/yhMTZfp8Gedzr4fIJC+Jkj5HHQ00P+0z+3vmGO67Iq+8LjBySxFHZ5kA
kqsWiCa8aRUzfUki2xMHNICdxFfivvlSI9btHsa2U1Xf6jJkgQS9kb/AbqRfSVWFckbZR3sqPAdF
UnRZxZsG2uYrOcoyYQTPAgsB+1AYFut9PFGTU4CKKldPLb5kmeFdqhnfBeQsjJ1vuRH84NSDo6ea
KJHmq7DUDanuQbLlxGRdfgqrgru3REfr8Y7ZQjtSakYGh8YMt8G6R1FWFTSpwuQzJub0XJeIp9lW
GfqDp7HEqTDNvyvYTqfJzr6PAw4oUa/9+/g3bFyy/ASqSHi66Nx6qzCv9RQyhadwTEsjuSpmhsFX
mVTLCaCQdtYyEe2ABjaOCdceBX6CvUkFTf75H0lbi67UmLezcs3wPfRFiCqK6SkQuhRi7+O5bX5F
qdVEEVPWyVb3Qr1MRmr1hnK1IkdcE8TGr6PXWDtAx61RpM6NfFzr90UhVM31uBpD5YolBaZcDY6J
eodC/OO5bO4VCZKDQkJJnQTmdt1K9NndaaaAr4aNE3ho9l3FZJjvB5vKt+VNy//oWau2bw6e/Sxt
m+IjCDD75fHP2AglHmwc+Ofc6NQwVttl8saiy5WEsn42xdcZ+/EDigTpidR0oXoz9RfahunOd9wa
VGKVJAGdcLKuutd0pgozGulyx5F9ilQlfDK0VrzNkUi4DpGoPyJR3+1UGDaCCpQCNigXARzRdWba
tHViT1MJECxOqq9aHBvQNdGvD1GwOk5KU7yZUtc8xBORUxP/xZpT4k1M4OgAh+6qNmoy61Vk1ZxL
mpxvRVeJo+ZV/4YulUbpxr6zxPebmLqGlAqGOA71Zl1PTrVOq3S9Da/x4uif0WSJpQ/6vHP2716m
vEotoFioylmyuCB/xR9nH4vBru7oaly9qnVfmgHDhd7T22Of9867Gl8n3JkrQIngl1790GBoZGB5
lVJflHil26GL3gtTPFT6KzqaveovcEZ+tuGyzL4jrHCPsnF/WrkKKGlAozFo19KWuB0uQlh/wX19
vILGYNPUfankKNulS/R+cKbaPmoVhVD8/aps9mseHrqf6xD34VxaaboDCNtYdh7IHj1LTg+J0upJ
nqadrUapGJi78BY/A7hfnCJW41ta9+53V6178xy1BsJhc2zxmHh8Z2wMT0VZBhjSI6Lp6hrul9gY
Rjr8V9IW41B2FJZ8BOpbTAsTbO4EqM4KT6onvS++vX5kyVvjZUksv2tWoHJbUmRpRgJAiMKDW+Vv
VGHWcLwKMV60JXLfNE3dH4FWh8HjoX+zuG5SNIfjBAgP4goScHf2LaGLHCWE3vGKuu7wlDWdmR1n
EepHfYiXy6S1ynOV9sYPb+4HukZJe05VI/Rru11kD7Px28qK/+lD4e1cbHe3KT9MhkP+AXIIMv7t
1oQ5urhxqg9XdJjsr66wPV9Ui3OBg7B8bhC4+dIj6vTl8XLcpRkU36SaNdwiHj4E5NtBK8A1kdXq
/bXKK1U9GVOOMJoTJ++lFgz8lcQw90wj7640We+DESY7NpLbud71Y8YBjKrh6gnevZaezCeVMvjp
8cQ2RwE7pMpqPvFiFZa7tjFFGLbDtWl66+/Kyqr3lBeM/zAKbzQpMYrTAtWz2+WrzdwVDS5012Z0
rUs7TOWZBuRep2BrLjTsEcxGuo0WyWou7WyZ1TyMw9XsEIuvmjk+jk6cXx6v2D0iiQ8DLAdkHbGA
XH41TFVTqbDDgmFGx730ehk1RxHa2oc0qq3kWAGO93wKIBaq9WX5oS760j3WtKziw1zl7l7ou9ua
sDfAkcDWJqGhoyCvrz+CEsKTceVo9XKNlT7TMXeg6uJ3uVrireCVukLje5p/PV6Du5WWY1JecziH
YF7u6tFVGQ8tALCrQnr6oTe79h0akePOrtmcGS7qMGGkcOk6WXPLxLKGxFxIYaLlUJpef03R1fxI
+1a/aEnsJTtJ6t1NTz+co0ZfjSSNrGl1yqOpAx+vWfN1yc305AFne3ZEk36ajLjyJy1yLrpW1teo
S6LXdhDlyPQS+Dcxhlry7Ue0E5pBoEBUTD3r6mwWRvICB1+92p6CI/Hjjyf/rpubXY5FPOPrSVDs
+nHoGph4d5WyoBZUmqcm9ObnrrHjT2Njwox8PNZ9IsFgWIDBMyL5JYNZ3dYTHUKnw8T3OuZK/c1A
9eIN+aibnIuxGTy8CVvkU7vW6v4ZI8985w7e9B7/Qq/dySHud6xs0MquqWTi07K5XWA36qohSkny
9VoXHyBrdGeQYLsyZFvDSLIh1Ef+CXPldpih6EorddiybLAwxQBxbt2Dp0XT3tt7b6BVdMg0vVDq
3FiuWqGYb9JmqKX17qtRVzS3/pjOb9zpH3cLxr/kh+m8XHGhb32I5ctLZab/hPoyHGtNn3YyrbvQ
LofDKFFyfqTduJz0H8M1S05V0VGXqz3by6ksrDZITHO6jOlS+zD4jWAsKAo/3qKbK/nHoKuVFGLW
LIjRy9W1Jg1h5Ll4iupR39l/94cOBjsFL/7LfUbT/HZqmc7rGivm5Rrq0/wh1uf61DlpeY2gOuwM
dT8hEnYMVKBiIm4GgvR2KEVJ4641B+MqlCw+4gGnHsy+3aO+3U9IjiKPNBVn5EJWN5asWII5rI1r
l+K4rM/5eBiNqfqUoNG/k4vexwEAK1KGyyODuH/Kot+YY4SlGtcZf1DfDTP1NCP8euqKIjmOoHG/
Pd4R99vQoGdE4i05EwBj9dsF7Njdud3HJgWBfLiMhVr/RLlhOWIUGiWnNPewGwDKqu4UYrZWVPYJ
fvtxEVtXW6SEIuzERWReAXLGR5B6wyHXaJaXiqHu7PmtFaUWI+EULCulpdsZCl5ytSpS81rnWR3E
XZ99iWp7eV5Sff7XmynZ7sQBeYhuYw5YM5ImogGRB//E2wEt6eNZxbA/Rz1p/sqTzKmfFnRFhW9U
RamT3raKdcmbwjlgQYRch6mX/zz+qhvLK/u5ZEmkE2S6q0gU6mObV4lwrkuoKX7vOdXBzLAncd10
ujweauMEUt0G8c+UNxq78xzTpYoK+7qURnyBFGcfF9bm9HiUjY8INYZDAUCVWvq6PAgF1CoGrlGy
ldqhNWcV57Gy+iPE0eoy5lL8+/GAq2nRiSWwuXi60NHlYlkfeQcUgKDDlAdUVtxnK0Q9ojPjvffd
xihQoIksIEgAGK+3St70hje3UqEU4PQ7LUqa41K6eyTP1RmXc0GohdSVhgtdrLu5mHWWVUA/A1MT
vY++vXbql/xvZ9CWysfdmUwoAgmxs4KrY/B7VAAxPOqoIdPHXVVx+q7TYFk0eTBaific0sR6GkIj
Tf1RoBPhlwhZU6HrE1DjyCIZHzKXftp/+Q2wotmbksOwLpUphok7uTnlwTCr7kcLgYz3U4h7UB2F
6cFOluatgh+gb89p8T03m+rL4020tfC8dWjn8ZjmvSn//I8YX+W0fgeMEwPazNqhQaj+R+jYtU9+
hvi4oou3kMO49V49Kobs4FkAQFG1WHM2lhHzFpwxy2CBbPYSdap+qe2p/dqqk/s2rbJ/EzAY3x+P
ubGR2V907B2aXPfVG63Ea2lpBhF4ZW28R4AKkxp8za6PR9nYUsAPpF4XtRoQ96tK3UBZYkI+QgQY
K7o/Xcy/s9OIck11JbNpomOBH3vpDyliGz5u5lZzQqS/SXbq6qvLVW5scGyU9sn0aWOtW1tjhyWT
ZuVlIIsJ30Nz+GcWs+UrSa9/fjzfrVX9DTokQ+QiX0fJWKuWpUuKMqjDsDt7eWSdF2PKdm7wzflw
x/0OFZSWV/EqbpO4MZtFBG3K05MWZOOXaH3zUlFeCXf6vXSYfFFSgOiDfcjqQLQW9pYirovAcSb9
62jkMEJ7hbP71lYmmQHr5WAHURqn1ZFCpLWnxLZxICnNUMkAUSLVY1Z30qjS5QJOUQUoACvHth/m
IHer/jSiV3bsC52MZ+r2ZB43viIABSy1qKIDgVyjrEbc4oXAjTcYI9U4G2Ff4hY5LjunfuMrwoqh
ByL7+ODnVlMzqkHhrR+KAK9k08+SqrpUhr5gv6EMp8fbcl0Vkp+RsSiIoNdHmWuNAc5yaveqwmlv
67iZLkYT1q2f1Pjw5iMWA+cK4PlzZDfDfBwqfcqedRh7yqmZnXrEdMcT+fHxL9paYlu+z0CuUBZa
b+GpiKN+0WYmP0zin1ofO8jwWC7tvNk2hyF+grCi8EZr5PY+76c2q8l3yiCr2+YlGjMnwC1L2ZnM
qjLze3X560Ekyj7IHdm+TnK9mbxaBNbgZUgCU8y0j0bR4xfaYWCMYGE8KX46KOml1N1iT3B5Y5Ie
HgEO9XAoSGzY20l62JVESrs0Aa0P4zNuP+OT5vX6zlJu7SFExUnIpfgEZdLVMHQaRt4lRRNEiql+
8ZQmfF81qnNRGq09VBlWMlUXK4dhWLpz3mneQc+m+rOlFNnOE3Lj4NCjhTBNz1JaG63upGTqG72L
oyYABSLeDbYlvlEmwpbeiIadm3ZracGc8FoFScB/5E/5Ix9Iq2TBJd2ug56e1mkQkOfYQ69swUqw
Esm41IGCdCItH25Hge4cKryUs0B1BBLLOTuN2YzewBklfKpnSvHth0gPx2jnYribHyOT6UhsAiTg
O7B8LkiF0hpiIPXK6KPRwfuGntrv0GS3RgE8RAChGEteufpgoYeHmatlKRwyp/exywOaMNd7Z/1+
gzIZKYkC+xUTwbsNWuRRQoYaJkE01JxxDIGGxLeawqveDVkxhl/0uFvUp3HUW+M84AcFmL2whHKi
A7Bkro8gR6oHj++5tVzL728r26KSkMsDZZ3bhZVodSdu00BUszERt1TSx9mMCnqjExvupBbhHFRN
uTh+7KbePwbZb+jDD1PTNxhuyUZWh8+b2mg8mSbbaH9oM+Sk8xIW8ee2qVBWVqIMW9HHP/zukLGY
qECAQYcwSoqx+mYmMtnxkBpZgArM9Ca1RRJMZR6+NHnhva608HuJABzRQJWONnf3l+LRJC68JQtg
I2VXzL90fyoz55os+ZfXT4r7WdLdgTvd8W2jogTChsckB62w/c5ouiDHQgZhhVzZOVm/1eT+KCr8
nhV0V55xshDFrXl7qIemzSJPTbOAXFP/VZr0yaCuGd4XBUbX7OddXvys+QY/01TNpKV6mri+FvXq
D0huCNPVTW8a9LYzpX9rVYP10uWdpZycPHHKw6S74m81DE3NH9rJ+Fq6Q7j4el6ANh0jY96bzdZu
AOTIex500f3dr9cg+Wm4p4EzYvMDhjj1a7VB6pfGys7G27oseMKjiQnhm7O8CtnRNMYC3HIamIlm
Xpd+Tp6BbkXnxzthaxRCNtsOsSo81lejAMjtvNxx0sBOPfeYxsgelclsH18/Cief2AzQRVpy3O6B
FnU2ivl9EljFbB2x7jXO8A7b168YNzjYDwl2layd21ES+CpxObNiY6ZHHya3a4+W3Revv8QZRQp2
w5KH9L+ay4z8oTD6iFFU1J7hIWVnMxyNnSxjY6PRB6EChkatdBFdXTuNgu9aSvUjgBg/O3ieZm3p
h5PrCt+uendP/fsuc+OVJtkkkthKDrWO71mBIzpK5GkAPGS+9oMrIJHksPK8wVu+TVrcnhI1Nf5S
83TvZSV32Op+QB4Kg6Hf196dWlobO7YsqKRBiaHRERntWoH5pC3GdXLV8i12HeNXAdTtf1jQOb9q
1fr1eG9ujU+JiX+rPI4RYrzdNXZoZUI0XhYMoijnM1mf28AezrHVsr0si96met28tMDv+hM3ViOO
OGdn5U6CJb/nehU8/qWTVyJVtw6PORYzRlh3WRCrQ3ExppaLGFlU92OnpeJTnKWJ/lSbmC89nvzG
NjMo1fL8IJNkl622mYIPeOlRkwzs0TKwpXdFbfkJ1W+wt9AYXh/geERy0ciSEu/2dX5nOKAxLCGC
sh5V3cdLuPlYu3X0azJmey+l21jRm8H02++amWFtWU3Ii73PijeKm0ZHq2tVv02/KKn6vQytcucu
XZV6ZaRDHoBWC7ZwXKnrQ9Rjo1F7lZkFeG5mg5/l6fi5FQVQJ8xUVVcqKRXT28cf8M6DQg5Kcx/v
AAkAAjR5O82yRc5zqOIsKNx6efFqRL/jZJqvaN0ZaMuK8TzkdXacUlu74hI04FBZNyfyx+bvdhZ7
9JetRScwgkt3ZdZkrupc7J5kwjOaxMJKmbA69E+T51bPfRSnx5B3E3DxrJxff/HLi5K0mpKtQ/50
uwboOGXCVsosCLtieenwyDzUquL+/Xiptz4vnRgohFIgBbn421GQ6JnGriORWWJXOQslbM8oEtSf
GtAHH7Ok32MRb51NzgjHkvPCUV99WbsjPW89hbXENBuds6k8WVHvXhS7KP7DNSDXTQrTE3TW8Vmd
7Emp3CIL7EbHbrKe/q5MbTnMnqXtxDWTRVrdc0B6YWPhHULNdX0FpG2iKDmg/QDnWfGsOsr4FFJb
2ym3boQzqShKFi1ZZThN3H4qT23a3hl5aJlpsQzvRdhG+LZ6yVJjlSvSJrCTyNCPXjjVzpOIy/h/
j7fKWttLXgXodnATIIhEbrV+NSxm6zjtQiqfCczFfZDj6jVS0BoIlKXJxu+Gljj5N1GXIju4FNWx
VFfmIqJV4znllzlJsedMq7RpD4uVmuIkFpHZZ0xcteH1Z4df6kEOIAbc85/AGQsjbjg7bcurJsuT
4g3FjZ2js/HVaXKziSE5kNCsb8YhNKn+gq4OEtr3Fx42mW8tc7VTD9k4oPJtySYGv06tdPXVURAS
g5QFDayxcT5q4Zy8b60p+Wuu3PxLTa6e76zd1oBSK4l6we+O5SqeOSAaFWy2IgyiyvrYJWhpdlM0
v3WV5YdB8/v0eFf9Ti1Xh4dMnd4oSFf5wl+lnlXoNvpYDnHQFXX5Ytg4sPpQ+WLrSM9bfNLGcMDg
NVRtuIJ0PK9jvwyU981xfrLnRbfORp+56VHIlttfaVoYBbiANJ6PdlcMhq/OWYRtaSom89BPugaW
WDPi6GR7iZFR1XYN6jBwfBRfFKmmHMomyhDQlRI85xzjnLOHnWPzVIeu0fnNlKfGsUidhq41+Evn
3GiYM73+4qIgTkJB/ON9uV6RUhemC40VDZnZnE+jm41oDxjGMezaeWeorY9NV5VcnGMtC1S3d0rO
H2FTB7/Nnbw5CIUuPnddmf+Eu6gekkzR/8vuopaJEAiaUQT21XYO4VWYBWbQ11HrnWNUGu8izeS9
abbD07Ioe9KHW2eUhie1fi4vytGrzbUUmdoD3lGuoaq2x8SwomNVLmLnZt4IauCkkaKSHer77rSK
DnlUe7Zy1fROhdpVa2/aomk/IgiSfXp8XLYm9OdQ8oP+UbOEIIY6s4uMUmvk3cFUsuLilIhR/YdR
YBpQFAAygYjS7Si2vUzxIBkzUd40fkZd/EIXL90ZZSOg0TQEdCjdM3l4rnKBPImnXDNFFOBk2+Gs
qikn6ODJGVqt/lTYTXyJ3Fw9Rjl33uP5bW177zcqz4SzgTbo7fx6tdPhHXHCelyfDy1H/lIOueZ7
GdMdh8I6PB5P7urVHUfp0oPXIKFld5pDHrQw3qEOkmXmrLzgW+ieM8p/5znS6gMaKjnEWbx//8Og
+PnJrhD/s65RdTRb89RyY9y39PCUjctw6JvYCpCkcY5DaXVXj5rqzqAbRwF5Jzw30IODo3pn1dPa
dagoLXo3rtDeVZnd8dh1+q/K4Bnnx/PbHAoeFehcwjxH/PYj4nFoD25O/BVJ4p57O8z9QsFswq2H
X/9hJN54QMgJwNaa0JQKr7CKCkU216rr/qAlGCjQYCuLH0UfjnvY4zVwVeZZEHxI8Dh7xOA7/YAp
iqsui+Og7fr+2XRxqXfMvMBVzI3sT+2Imt/JKpalOJhha/40S6N+rpei2GvP/j8/RDa/OCy0FleX
dVTVTl3mqJEnWm0cY7zaLlWY9udRr8pTPHgKb8Aab6VEK90DqlncSmHfnB4v/sZZlbcDMQr23L0x
OaweMVoTeuxt1iOlljq/CkNvkXTKLAor9mu9VOXi8/akRknNgs7q6rGXl6OphxhWXhVZ3zuW2G5D
T+zivzvw0XvClBu3ObuJPhdVZArW667bVC51FZaVck2KcTzAzGue5kxVg8cruHVQJHhRqrOCC14H
wbmo7d7KIf9OVdIORwu81nXOoHX5Q5cYPx4Ptvm5eAehvyPFztbtrnhU7bLUYRzG0Lesg+hKvlyo
0QVJS+04LrwLdq6crRGhICC4RaELj6FVDlOZzkRsgcMOEwGdfNcsemAMaYT/tmLP3dHKC0fdudC3
Phw1Clr4EhR6B0GtK4WHWt5HQZqkHMPC9CAJ2HujbIUN0jLyCioP93XsEG4RrT1S8UYoPUAM20jq
SwNh7YzKfPemowuR+4sRWzuBeWPDyFYz+pow/iA7rVbUw6KuiIXKtrRS7SmOy+SUGaPjh8AGdj6e
tvH1pN8fSF6aoDzV5J//kdCg+r3MXor78hBHhXrRi7Crj4XIw+WAUWWjfA1Hq7bPRqEXyVXYllIf
QtGCjNGXEGiMmqruJ9XFEO4cZUZ5zTB6+pIXbWqfUyu01J3EYWtl/vy1qxuxUeY079oCbRGAI0dz
HhCvGzvdd3jD7myxjY8PhoLeEmrtGmFuNVTepvTv6FFT/1mGz+q0lIdS0Do2lLZ+X/aVeWy7rt/5
8vLLrhIVSZIigwRbzWt/9fhDermpS6xdA0d46Us3arNvK1qM4aOhH1w7V45oYJg/+Dzqcei94uXV
lweoHCnMQK1R3sS3m2EoY7sb0ygObF0Y4hg1OY1T1+oK/RJNGHP4s+r0e2+gjTSU5wEgKBJdXiXr
d3yBIBlATNwUPEVP3mh92Z4tabu2KLnGJqLEqmXVAFQwfiX1RgZ67i0wdBwxqvTr6U5RlWY6GMxA
qUL7femoFQ2/WDvoaePsfNitYwbpBmUpCcajLXK7sg4+aNNSyF5IGsqUvja0S2Fn+sWuqFxGar3s
nJStVYVLwatISiPcaS6nfZEaIATTII6G6NvYZhWAqzo9NZY2O09J23ulz5XpnXm9K8XO4L8rbqt9
7Mh3BSKBpAx829vpWr0W0tWuWdk+TnuIo4pZH3N4HPGTgehJc4rScqDfOUTx0eh48tIFiVXdbwxX
vFfidvwSNfgO+1mkt+I9lNPGOlSRFj45Rt9lL2GYdC+YpDZv0eRV9UNVudVyblyrFDsnYiPQQDeF
xsQNad+X36cmrs20pjpSV+n03porLfJ7LKjOjw/e1jAePRPeJ1Te76pM0J4yFAjzGLNKZX52e0SV
hOnsiYBu3J5IxyKZwRZES3mdT9qttfT2aBdBZcF6ORowUNDFVioQciZl4Z+P56RvbEEXDS4APjRP
QVCtwtiAyVOVyWZJaLRudA7bahp8EFr6p6Qwx/5gx5WIfLZpp19mfa5SH31OD4Z1O835z0K30uXM
PJL8OKdz/8tA8205mJPe5FendPgLpkJBgb733LC9lEs0vYxQM8b3phpH46fOtqPsYAr8PA59HUbK
E4q2NRFr6PM3ZtSLF5hNS73zITeWGCYfIjpA7yiyrC8zhFCK3umNgmxZFMshrIfxYkRmXAV9yj93
YtSaqi1vMJfXP7cXTwTi9+rCXnLRDdgdssTJoLkHdK5y7dAXalP4uOxG/SHWu+Jnl5hZ9axCHVcv
VaSko29HDgUmcKWt6ytDo/XU5w10GcelqOrj432wtSQw4sD1k9MjhLH6jULVimUawNuL1OX7q1V/
Vqa59a08f6XW5e/lgDQK7BMeGYjv1VCdWWIFjyd8gFCqdkYMrfsnLEJx6PVF/O/1s0I9Gq6H7K7S
57i94SLZ3a6QgMFRsXTPc2bYxw6dk4Odic+PR9o6RsQnAHKUZ5HUNW5HGsOszxaMygOqMT/zInFP
HuqTvopoyovpSe/XFHXNUavSH48H3riUfrv/oNKEqvZdMhJ2VqQWFqtZll11MubZeTsD/np9/1aq
wlCVAQODasjqlshbMxdt07I9sGu7LplSneIJvy+l1/aU3WXUWUUlhqIeSWQCorRO6ZJODQtNTZmQ
G8VPcTGKQ2PzIsOYWSMAKfEBin/55fEqbmx/DwQEOwQ4wj3eOeykAcoAdSaZmxYwVBu+STUM20on
2QGRbGwUyTPEQIkc415np0t0r+E2zoJxUoYl8HTkep9iLtPqUBsT7I4lLafp3QDU1P4URa4e7l1H
G1mO7MZwKRNg7mEP3dwUalSqEHhUM/kHv3mju6K2k37W7DyvsV61i8+IdVGpRfovtT8qcwXRpiHj
tf3eMpP3epfb5WVAkeENGC/XIbuPItPPQ+i1p8ffZWMz8OihMUlEhBm8Lioljjn0aUY3rSIluxT6
ZPulmi3X0jKWQ16Q34fJNOyQvTc/ESBNXpPUl+gy3J5ltypHNXSGLOid3PiheWX+ZS7FyLvcjC9p
22XPBetLeFOt4PF0t4pJZBicYsIxL+b10FSPZoEZZBboWHCXflJAxfZhqizpIUeKvT4SafIcQZGy
EodhyDQDmzvXgKI91MrHxz9m60xAAZDQcZJDGpW3y9AJg7ezY+WoT9q16/O+178nkVlL6xa1m3a+
9MY9BksGkgy1WJn+yF/zxxOXV3YRlxUBCOifA82hRYgRfbnj6+dEvks1QtLX7nSIIvIVCoc9o+Sa
8wKI1vBjdRaniLi4M6GtY0YySkEbGrYsid5OCPfBrFY6GwabFWaXtiic5GBMsfNtysbYoF/Qiy+v
nRwsXHBE4KlI5shsbkdEFBjSvpcWgZ4j3u67Ju6GSC9WneWXy2LvjLZRlCATpvtJYdnmOlsTU4RJ
GVAJuUfcwUVVvC9TtKRFYWVfMzjAVWAWrVsfOgiC1YtXjnHkh6EHfHxuLGW+2ATimfpwNIQnMdpp
fLJrcxSnWuhd6GNDUZuv/iAoFiPNJLMOyG3r153eomsikPkMoJM3p8SbrCfkVKorRyp733ndsjOe
xXLfBjKA5XQnwehAHboz8wBPV1F3KdMgRDr4QNrRHFIXWwdhDM718ZfXZPxdj0X2QYGUYhQ0j1V8
RjkMvzStywMulbk9YiKNILstZal9VCTUzyXP9h9h3tblZXGapD/M0DUw2G6cNIIrXVeZX3dFbL8B
lT495VPk/QLE1PQIwU4qPIZoHKMjVFd7PA7pSDTe+f36/e+nIfJbXxOYKM3U263rLGjgOjUAqsTR
mg8h5ba/x5C8DqqnvtiHJrTMf3k4erCgCo8bKHPM9FORZcX8bIscjeQYPk2yk/Tcn2BkatjfAGMo
vN1plbOePU5zMlRrZfVZSxTbN0bPOw3FoH2p+unb40XYGE5W7rlwybHuNecTRR3HfEhymHO8R2JU
y9/16QKgybMp6phLuseauQ+uHF2yYgAB7gZWJjW54pXMAvuTdMnHMQaTPanqDHnfdLEGnfsrcufp
Tv5zf8+DaUaQHVsiElZ66rdfGjZACYctG4IqU+vT4ra51Jl2dgKpPGL3W4qWKY9ashz4c+vOl10k
oTpkuRe0UWPEZxsWS/ROzI518rRZif1iVEbtMMaT80PrxrI9xdbUOkdkE4bZL1xl+IUJi9AlLc3+
3k1W9L4K87h4Z9UtXmqNVgz1M6ySrj2MYppL2sxNHAHp0aP2Es4hYmd11E3Dh3YUue0nCz7jhykL
c9yHe7VoULx3vL8aNVe+m7VVfCiIshFlPD387kZRvPh2Tlp1BHao/G9B2Ww+imUo32lF1P01z1Ne
PHvLNP1jacOQQo2wBnEwMngdB6YS5z6Ke2gGAhhrv8ojHPsTZVHrXHdWPB8Wz5mzDyiV5Z9VUWTf
nVQvv2vTkjaXWM/br7FLXfukJcuy+HkzjrgB9WGW/YtETFwGPbUhxXe9PB79ysLT9dMYig4DEbiR
mXkZR5vWiaf0c/VXlBjUCOe5tj4qaun+nYxebZ0S8vDxouPMliGjkHXNc6bQKn0uoEtFx96a8uxN
Xyiz+gbQuGH8PeReoviIK43LP9xoGWpbda4DV9cWER4Sb87fFrqtEPGaptI+5CKsPxWWEkYDbJHJ
U38tU+2Jq6LXo/E2NUp6s1gBT6rO1ewoIm8CPLUBpv7S3bi3D+CwxES+a1i/6CwI+w0P+PmSzUvd
HnrplXOdqDgN19wd8l9xqPffaRiTqRTAGb70KhLc1ynn/+CDshzFMe1mffJRWHQwDgJzX+GFF4/1
AQBR9D9XVIZ5gO+YLn4vivxnOUfj/3F0Zs1xIlsQ/kVEsC+vQHdLsjbL2qwXwmNZFEtRBRRQ8Ovv
p/syDzMTdqsFZ8nMk8lxt6w3SIsxTZ8wNvZ6FGFSvI1RpUdOzKb+t8HRtS/8dGYm32l2GRo3hHsn
wkfkmKPm8Y5cHj1SnX4aMjRXXMx/VjX2a4XnIfZAjl/vdYlOLetL4F77Wu3Cu2eMMb8REZnhJPTc
Tae1r7cpn8i6W/IYu/++SDOsfospOuYv3vGoXJFX/NznbGjyZjfxrTMsKVK7BOJRKq/zCjaRrmgr
HS/FmonmpzNP2P5G+CkveRKOy4+uTXtF2KaaXuux63+0UTBcnEHq//YgltnF73ZPlzO5GX2RYUL8
szEqbnNn8Fdb8Ph3LTGJOLrk0xEl/7w1qN4PkvJuVGsbe+Kqhmywwe2DvjQufeZWjKPPcUmnwxsB
Xq1yV2/zj6Vpd5S7SV399A63ec9ooT226k39S3VV++xG4/EhnHY+iqgR3l60flX/JQlJOHnjr31T
dFxZ1rlDDNleVl0ypFfaM/Y18MfgMdN9sOSNqrtX2x3RS1aHy1Yc4x7fLxJlaSmadPurQmf382VV
4JdTmirBBdcScPo/6xYD70Q2binUui95po7V4d8v2alNl6kiaUK1Dxi01h4/WZOMbbnMKhrLYJ+b
/S9ne7zKc9ZEolTwf/2VY8bwVkKZPRyVyErJhTpOJoRO7jmyw/Ao8CheVakg92Qu8e4rZD9vT04Q
T3O5m81/COug5x/RMJVSH6ks7LFFopDZMrw33dR/EZsbcDY8aI/f7l4nhqdwGB7HnVT7Itqb5U3U
/VwXo63lkZN/wguyTtbgDB0N439dROhVXlHMZDmTUFudjYjj19htt685TvvXYFg6ezLxaqIim2Px
GGknri/oyTkE2odxqUvRT9GCRAsgsGTgzzymnLqa8612/Es4d7I+BwoSKV/rebqzne92VDq5vVS+
D/g1hMzNuUra4G/jNrU47ROGUeeu21OgHdiX38ExtKJMgcqIa8UE7mV2RLUUsomjN/C9yZxap55U
zl3m8eXA836fsdn0yA/P2d8I3h6mIqsdeTWFLNXFNnYeZhP4snZlzDOT5Z6jh0du3Np3BBZowNbZ
rDbPMtd81HU1Ep40KPcPeRHmrUdrgYXB7HcffbTH46nG1i/Os83g+5g0/F1F2zTfNxZcm0V5WzX6
a2uQEJVTFLfytK42SYoxdfsHn3OAnx5XCbYwVghD6JoIXrnkBoN0myXVL5VxY4MibR3+HN8CE15H
z5lORz0QnegnJA2GnjRuSdKbmYo0EfZVc6XDaEpkbUTa00BEdYe3Jn4opBh4+TH5GGcC2uLxGw/H
kZxSZ0vQ4CQO8gV0qpiohqHer5VbRdVlVvr74i8JG74U34L4F1HX+U4xaN+Tp3Zz/FfgATVi9roh
0FuUCj5nmWV3XB9xbpjs3Ljko1TLQLZlv/8M7Kpvo07MSR7WE+ImWmT3sPvT/hKq7nhR/cizilFY
/JVWzHEndTBOUzs6/8a2HZ6v/VSn4zm0xNblmV7MjqwSO9DcaWXY3wbjGl439SL+1IqyQDqiEF2x
t+v4MoeB6M7typHLCsyvbrDiOUbon3C+tnr2/hA+2BKPofkTFtzeG8r84tanYUq2L70eAZbaHPaA
JsuZMujOKrvjyKGqy33Zk4vnD/NYBFUUDwWen+ZfNFR9lB/aFeLc7iaRvGV19sUR90SELNXEyQ9F
tywkMkBBmGtDFCgctPxamng9mC2EAotWfbjnHrICU3j1VPe5tw3Zg6gFpinuHtli7wm3ysNgbN/X
fhH/lPa3tawSme6g2k78sw5cxfsfOeEA49RHDBi4miJQorF2I7/nPFyG+eFI/WUudkbmp8rhHO48
U/uvl9hWWWllxXCs6UQ+WOG+pMipG5xvOdWj68ZxNb35ofIPRDh19zztR9afBoUANidNKn3Q+A2s
ZWIrnknlGztfdVyr/QsGZ3jsnIFAnUiGcivqNNVdsbXZasu9+65asBj7T1urJr5q/ba5w6qK+IqZ
uD70HNG0PnYkSOyXXXHkf6ZKuI8pifCWocDbT2qROrtnhW9/Em/B7juFYyLLIdqRuu3Ot1yCfrNT
kY+61ye3cXuT69ql7ZDYJhIMcXq3uXWcWqvcTKrXxcaxBf1xtZpXlGr/bzhM+4hdGtu/FwoyY0kl
Ofyrwwz2M/OW+jLHQ5Txvhj7rOJd/RB7YJ5dV9IGsdyHfxjGeaxy5VNhC/Ik5JbL0KX5O12HTUqa
oDuIpy3+3actb5h7TMFN1crU8BMAfebVRFEuvH7T5Oc5YlV57av4jl2usXmCga0uwzZY3NPRKd8v
rBipi1Ngo6hEpIOMqMedwecVydIHREAkcySVqLrc2fZq4PETzu2MKYXM9Tiv/MdmzR5UD29Hn0lI
Fa62bNsuq4EzhD/rGbxaUgP+aT9aGi7zGWKRU0qCSvvZ51mp9qX7JP/WVlglC++XlLp+caIle09m
lyZf99T0pSXm6bIJUU3niZRMrIli35tAqLWjSLGxscMDPzhQKPGg3tfMXTXIXbdckfsqhqveNsGz
nJY+YP/wmiDXk4+mMVsmbzi7oxMi6I7QaJSwGpgfuttQPYTpd6SyCGGK0SJFWF2yYfWEde6+2M4C
qsbgQeZgA205L1tyJ466/xZ/OKarIRTOk5QuJkUzQvUX71sgUkQTBmp5GyMfz1FH+FeDdCz8HQ6w
RI/ZbfmVNXp0i86k68fsevWtIEtmL7op6Mcr9mSvLTipoJM4LDsd46EM76ewGuAGU+HdbLvjbReJ
7G7O+3RbnrFJifjUbtQT9LXH7ken2/Zmi6utK4YEs9LCjNq+jYj2TC68Od4IAg6sLcQyrSbHBqbS
JI5vnTh5C4N4kQ1sNiWPqjcUUEnTX9GFK25FWZO0OV3Gce88ByHID5aDpM99bNNYpVZfPo1No+Yc
6x//L2fnESNINmBWnYxanrZ24CELCWrZcgw/xscaSaPKcR6o/gsWz7weWk62tAwfA9/T9yYwSSun
ct07A3Ce2m7KK0hL1Dfj2Pya2yN74GCB/n/E+7SdZ8akMG/HrP5rxqD6A+3pySJKR3ct4irU/LXY
CN8reKTPKYyYsIUbP0kMA6d8cKbuvtYuBOw+RPYPgUI4w2ced9BFqPS8lTuT139h5E1v3w5jznlj
Hnl3Dm/5wrVPdtyQLul3kZa7yTumlz+yX/nx/HlfQZe5A7iv4GO2s+/0zV9WNPvV617MEAI9j2go
9dSxTazjlrcipAhXNuIDb5uHaUvPjiFnIKYqMHcoGqKw6Abd/yU8avob1hldow8xeMtHMR9NaVon
fA8XdrMitMn2zkJLIaNgoZNMKc+3XS3Dpti9ZhUlY57+/n4kliLm6PePyMajzonvYbeM/CP44FCU
ycdpVmPLLsr6ifulVb03VbN9RotEytFKVqcccYrzwMQesb4uY19d1lF6W74sxvJr7qOxORE0P3O8
gM7S0BXt/ls2mNDlJplcp6DBtzcVYShUm6nb/3O2uvmhfDu3PwcPKZByZPwqOBTvznrbM44RlM6C
HxigN7pMZ1lf0moyXcncqRGwePuqL3LFniG30x7UzNmVGpCd+Aubswx9Xmtp+8Kt4m/AWNa0cZJZ
pn+E5qZdvu1Hww4I9tefvpv2x+GE1uQx0qCupEZX93YMmq84NmFbRrPTP62+2wzl90P9Q5GlwuA+
xu5YcFfgE+nQJgBts0E9tzE9/kr3eJmKedusWyAJcWh/Trd8dtXBTVrmHCrKWXLt1dBmo5czWk0v
dbqntkhaHChyZ5qcPz1N47/KxuqjC+oD1+U+W6j9kYrYiGOmLi+0Xkr5005WtL2e3/Y+iRpideyU
nOn7+6/WVc0fZDLjT/yX5McUH15ysas3miLDDL7O53jXdAw5LKoQh0wo/xI5cC7ZcFiOOxH+WZbJ
3AcNf2/ekAjyaXUne7buY6vwEWgDWg29Oirc0W6PPf/tqW+czLnE0tt/V1JmT9Vq2qysHIRXvAnj
RGcOAfDz/58I5QJZw/XaVoconH4JkIOlR+SX2zY0Lx2z7yWTafaxHXFIHc+GNqLeYVOfa11l//D8
GbucYXCaTtlUhf0ZX4S0LYJUUFD3apNvTI3e7YZ/+pKHOvJIY0+8eT4rd0z/2KrdP8LNNzeR9+1R
R3Tr/km55llJTcRfmMlloEqiGKxzDwjg0+xR+rAkx3gUmMc2/zEfZWG+p85ww1GGSUApFhQH4AFj
dS30AY40j+6xXdpsa4Hs3ZbuER9TkrHQBvLSspnbq4mMMYej+MjxTmLu5zt0K/teNCZtFI1pBIIa
nJrffjsuU5/P/tDTzoJ9S384enNfFjEtD5x8MwwdoRS3DM2sa7vo6wGVxLwSSL36AHbN4QTMhSj9
+lxo/PdPMvLrny65IVeD76un7ZhnhzALYmfyykutKrdKJDo/0nUbMIhI06YQYuftWDipAC5b/f2U
hqL/71i97MN1zNSSu5d5ELLjkS35mu5+nesUkLxYFh08B+6qPlqTWUJOp3TbAJ9n7V6zNy4bE+s2
NQXpdq5XCIDlOo9SbFfrULNvxOso7l0n68eCiU44Zw4TYTu4g4yeWhF7Q9n7C166AQDXnodejOFJ
m1j1GfcrMX31mhz0+iydX7vWVk+bDaqqhGTw/838NPdd5nNPmHh9+tM2xvIZZft9jewnHxWSLJl3
LUtZPleA2nk4ZfUfg51jXUg1ajpMLdLxpNna//nBlorSaKVoK2YNjjzSAWehCmHxfRVIeuoIQDOf
ve8LuxtzjOuD07dSoAc02aOOp4UC7bgHwEYyBaZ0QFuH0xEph4cBxtvLXXn4N2pRccgHruJ3vFy4
Zkv7Vf50Qk/cEQ9iYxA9q96SfZnDwo0b+7y1fs33Ve/xjTMpJ7lBfpx6EEtLbTG5rZP4hhxz+6Xx
ZiP2Af3clw53YJk6dLGzlshRmFdMv3zqaFumfDedf8tkti8X+X3ql2cNGE9hB20fJsbYjyGLF3xq
IONfMuLiBAv53Cr8IJf0g9y6/nklW4FWYbFJRQeZsot1h1ofs0y1gk1b+d4plIeMOalK3F8Qgs50
PRh26zyr/Pi+j6rgBqPhzM/TtV4+bB3J/5jg/K9A7nABghxhwul0gJGPrpJOMLEd3nSphsb9wQ2p
nhBWV8qW6VbrP02w7CkUWlbPmDhk8XwyRz29rmBtPsN73ekTswDQYrIcDYbRUoxfvTu6MxxQJf+u
U0357MFs03JLlcObd1j5OHee+EKhw47tj8v6fHizfdhDsf3m+QieYkLo/hOgnF1uZ9ShWGNW44fE
L+KurlXtX45urf/sTIxpMbU7PGCWsIzlR+ert3pbh99H57nv6+DpXxNeQe+OnKf4sqEffOBeP/nT
NHWlsUXcu7YcQeCG8nA8e0GXhqqQIdP/d6AC/z1jYvTeD1baAqsjFlcmVf9T7uD8JU5SMc/cwkuy
pEGHcZ7rdc9xWGGf1/kVopKQ/u/mGdbMWb7LPpuKyLXWXrIJhIWxRZlXiGv/Z5tk6tcSCfXDG5uk
uzLSdUXZ4Q0SFhvNxOZGBC4pKD45ifm+hfVz5Yx7DQ/nt29bJhzKpt2IcFBqiv4NTrIDp0L5vB/N
guOm6BsdAm13rj7B+Ww3Ot5sguohMa9e7YuRolYHyWXAQjrNeS6RPPPTYTWwL+4thYjy1lSqgnnV
3vqFlJCq4u6C/EjIJeWc+b6+2T4e8+ddJ5Z9wbDlXAfablG+K3jEXGedTXNGj/Vj5GpgyDl7ScHi
WmbZvIcVGPJRNyHBJoYKk0sE2A2UycKDFdR+/28GYADP9lzEmNMcDOcQbaFXhIbQ9XIXE+e4nIlQ
GkenZyU+NK4qeQRQuJcK9LRGStL3j0s3ElktNhkreq7KsqJux+lm87F34yO2a1tKAszv+lFmcUFY
k/ta2Sn+mqEvfg31yoxhOp7PBaXvBE4YqZDyNDsZeX398OYbzMpz2yTNy7oEa/BCkEv4NCIl08M5
1ZDeb3DW879l9B1q/JwuJKNeZnpddCEPQN91frawz4xyuvUa9BxXGPCt8rSvqvpYqB3XTIZWnluN
hqLoY6M+w6Zq8U2v+nTKsVAHeibqLmN1VuvyMs6bAGWlZovLmpjlLjOGW3BS4NcvMW7fGxsL4s9o
7/Tj3njJgNPBFGwM/62827TnP3ardZvTyIFWk6dq3r9aGQc/lEj250h73ZvkKY1wOh63x90G0x/V
jvHrANEOgtbErJtD0C4vPXJrdZuQmzOxEfUba+XoMzyv0muBhNY1YpegkDbjvQZdnbyrXqXB2gHC
RHsUAO27uzIuaqbElzFgwTTXJ1iBIWHKaXcmdxdhcHcSk1exc3lBc6PJ/+NfD8So5U5qPbecqK8v
rdMFjynIKeMGUpx/G26gb0s3O+8Tn8XLBzz8d3ih2eM8kW39MzFBCL3CihwUKA7aGwOmpUsx628c
kCpzj7Fsr7jC8rfx1FZ8HFgNG99wGjGEZ1dwIPTZe1wr5yHkt8F1rlqZZDIGShy52OgpDsjQDB5u
VdxU95ENXVusu8x+Ddtoxysfq979skpcXr/BBVdf+RtL3CnypV1PfTDUb4ODThb4YgLSIUZRxIWL
7Wtbil0c5ocb1211ssGRZOUwxKnJm1knW6mQYqSMJWZ44mJjbyHm9xEpdrLxRXTZtP0CiFBz0Wa9
m34Kt49gBVMxuTfz4h1RntA9RTHrgPHMpFXf8TIxpl8ghghDmBcWhzHWoyxHKccd/JTTjVPgDS4L
YFO7uHFlOwKPM3Gx1nskDWdFukmPe/P3KgX8H6JvV0cdBtI9xbK1r2uymKzcgsRwwRxDZeUh4ovj
gV/f6BcmhnErzZrqHzRt+b5OW3CVtf34t6ODiasVZW53Trddtud4HLMHuc6yK3lZgBBaPxkFa0bc
ZSflcS2aN0vEgNgAsOvzd3v0ruutUcldy6Lwt+pDwuvGNfitjNhV2fbeMOQWdxZVZD23KrjOHd5X
NIRMNjlwmIkvXqJ987hHzXK8A3rY+e4AAo9PIWOMyKt+q/9xxVfvFw/qTv6QRB6xEiwika8KD1L/
7I1YYZSAguF4jbS4rc9rMgl1H+66snm9HclwvQGnT2yiIUnhvBcMwaDRzX4jg3D23ilbbDSZ5gqh
yZttWuK8b+jB99btm+jRyTA+CXIn2605cTzaPzNVVfG1a6WaHpT/LRDr0mj3S+mq41M1QIF/lu/j
zYvhQTO88i7EnWhc7xRQ8tpTU3PvV6yGyHSq7iC985jWC7spzw9Uqrdh4tZgHWz4P1UV3uBGFZsf
2ffQ/UJuSGr/tr2zzLzBFJ+8Y33k+5qb2d7jvbpQ2pTbTnj19kFwl1gbNzdsu7IrOI9oAdK3TeAc
WtHx478qjnR2AcqXddGnM/yIiOpsPcFNZK9izxy0gOPh/w32cLZPfRXPy0ltXZeRkbwyos4jTG4h
PdX4l03v43aHwazjXZy2gdRzSFNRZ+rc+GUDZ3LJha6wbTBwoef+8LZPXbfgIF21243hJfO+Vv7w
9RYIbuzOASCmeUkENeiyHwPLI9+P96Bcrs8KzYUCEy42PEHhYS9ibn1naK4WvRKwh13PcuuRqjh9
0ljSrYB5GrxHpxrToBCpzpzHkAFOY9ZwLOt9Vm0pFCXv//bTU8u03YFVJ+G7hyFIcprtHMK0qN3f
bto93cwd74BnCrZMjU+n4YUoQ8WVfL6uc+T+9eC5pzJtgOavg63v9TWwLu4C6O9pIoZ7hJm6RbO4
miKjRRnFzTZf/AU5Uc7lyu4/98BDcy67zQXccYHSi3FXdrgbkple0LPHzuU2DQjULd41Mu9xgu5z
hBLuD9dbW0CnJpj2wtdhZliNMEi9yQDePg+9wzGjTZ/NicW1Cs71WOEEWFMv1tshG3mOoLgPWxpG
H/Wr/T6eoFc12OLYxS5OqYiU7viYS9VmJzQBsS0qZdYPvzvWsMg4jD5yHjgTX9V90prz3B0xW0RG
Xv3JH9bBFFNIdm05k1C4nyoc5vxSmHDc37pU+i5kZbjEz9GsveQmg1tlScTXsAicgQ9O8p15mUZb
ceFCTLUqVo5MbTGT7XyUTb+uhN+a3Rh78+3rvZf2CJv2xFWNz48VH9zTCGfa1H22DdETfzgNUvHD
vc5mm73yMEuGvQW8/ieb1HyPCVK9X0Hyibew+m5HJIun7q0rrLuddbYxWUQb8yaMncOYJ+Ja6pu2
NvTFTjhHXKIAOWC/TRLovQBGHYMbMozCXyHrLeq71mBwlwNWdgNrQ7Ucr2p3R5kTvJhW0AsDzK/K
lqo6u6sb6heIiJlfzNrK+gdABiqAuTEGjBl+Kz71ViBERHc2Q2XXvbe+AsOL+nzYCrdRLiXisdRk
/6DzjlJj74clce4i5BXpNXBCrHNHu433IwL7eFnWKgIsFQjC4FBnhwo2ZQPQXNiFJCQlKA+Lfg+w
xp99qUHoPFmJs0nqWOZtwzZ5o48IT2BSAb0nkFlWDNlPeOuZbABJlVM1f4jQU0eptqOpChkfeiYq
T4VN2Q7od35rKZl8A+ipNk+CfuivJtXM7kPWcUN5lqtM3TsXvzsq+ApkAKcJT8LUw2lAEJ0YITD1
6astNhcexoMY9mnmtEe0PSCvh/LXuQ8q5Oc/o29HjrfOCCEgg1fY2pNuK/beEOV19EvHjbuWy4rB
8GdrqnSELKCO9szn4DeAsy4P+uiyhF3CCcjy/vC9tikdhK/ByURbZq6GOpyXc4Y+UPxaJjsxTnAV
N5ytg5O47tddXW2kMT9L/Kh/TERcT6XfmANWEZ1HGQgvGm6ToFX6mi4nURraBoikMTNE4dQEK+n1
QSPfwbuquGjGtBLEwkTLlzxM3GAQ0C/hta4nTJlWTkE+tfbmhw3y653bdvt/3MSFCDBmD85AxY5P
zBDwwDPBbemeb3OYjKWvW6fCS4iR2GKCDOmFuiA4DwPWgc941yBZT8gi/Ncusz1uBorgdnK2JkUF
QsnDB19D22y8bv4T+gul3EJ2wN//VL/17YWL004WEzx2UvpDEq/nMYSm56zMOsuo8uRoO+K/XXdd
9V2NrfiKXTEQzS2a12Y9x60aP8yENgqMamlAFjN3wD4Da8+KilgTxz77Bwf6/XpMb2wTcn2Yokzc
clU81Rcx7WtwVoDEoARrB287Z4c3ILMZgooAu64jeXwzKeqeeAIUnEc3TPKIqzSZWyfY7ho4++zS
bBSTwpuhDItIWn8nXGtim1ucuVnOQzfqi0FsVRcBQVXi1oc0k2W1cDF8lWKQhQp3H7q9JGp50YXy
d+8oTR2ppYBjoGPT5psAXjtcnGKPkvrOEjeEkfqwpSB7WSfuDRJOlERiifjBGu84xY1ngsueDdPv
dpjq+5WrZbQwDZ/bwxBYng/2qFchxvh+53MPRValC9t33ai3zfb+H0wQuqcw6vVHXXkS5cV6hMfj
t/ImvfOCFdAV7dKMiQ2gtybOL1VHvuEg+9F0kRZ5YNJ+BgJxiKar5zg7Lod1hn9ew4t97m1lhjM5
iFF04WU06ckXydqfcY5AJGXUvuuL78SdvcQoCuZibuokOnMQNFfP68KyXE5h+N0QBuO+8Yd5061h
YPX+kDmbRRelHM8vldgOcdZpPGfnvSXM5Gmp1uYlbENe3UZN1e8uzWYQDBsGH9A96LhabMN+mR3A
8GTrLfqYak5I8pEFD66YoYVXnsL0OoO5iaIS0/i1EfsrywZu6B5EsENWE5vkEWuACXFDGq3tGXbd
8ib5onJzN1ANeiO1uANmgXUMMi7d4UUom720e6y/UA2H/V24uw3iZcnlg7+qXhaJEmBskdtobtpG
PtkvE41KXCHdItvQriDXz0vyTVowaS8/423c//PQ4kjMJlN21tRR4ycEXdvcEopIw6/ieA5/BLuZ
5/cNvWRyrsjlCi+ToL7c+A4Q76U+5mApxzlY0cz4m+QEtWKxaYGU7PXSJOYX1rw8oo4T6w/JLdt/
G8rrn06Gk3Mx1JjM8EaSJn3VWuwCSjGupIzoo3LDb3VWQGopmtjhUul1fTrMKtmnJ40pjIGhz0o/
3eGOaqc3wHWiIStAa9ZbxBzbPl8hZFq20llH95ETI9AyJcYJX1H2XXGWrIP/1JpayKk9gYyeah69
v91gpzoPfHv4oJirHa8R/fElMEjofCYiRJ4DYTxRxtaEv9kvkAwAou3ydVFmo4MvKz2JIFpY7Zzb
EIU/svZncVoAYdu7TrXNq9i6vitHlXnuqUuWSb0nYzXE/NICWJSAlFxz5Xom3HAWku5/ptoQ7iDG
jw4kVdv632ycAzeFsVnMFUohIhOSKCJNPd1I4ykTv4seXObh7bMnhzjMlwB6rtjcmQvifnCEQuE1
xc1ZhC3eshmee7jzBVq/bj5O1+dpm0jQpSZ1wYl/9vAmrHADvI7H8zyP0mzcozbHuyfaarjg8Iv3
GbK90JwqHlRgX5T2L21fu8ndGFc1WoXaePXJCgOG7mZOfLM7iwYsEsnYw+FM3xMqpphRQRQcgpGa
w3PA1dqtUCRBwAzXQ08kTLkOaW1LtG9CIDPRwFirrg3puToFHfRU4rzug2ST4uv67TopwbqL5owM
Zh/6t7SrgCZCa+kigqBCE/RZ81suj6VPpqsGcv3PMTfAZwnY8cocV3cMGo0Yn9e1ydZrK6z3L55F
XJ0m8O+f7TEjMqJVCi4rdBJ/05NyOXGWHXNSYkVYwidGzyNymvjESUP1Dy9CtDnfJjqPR+zL9pJV
0k1uKJ9rVzJuBz4tQo9sxNHhoiFinxfnmrExvUT84r9cvq+R+dYkzaVHqNz/mSec8nNGDjjpvEkG
/wpaoL7hMt5ZrjkqzbpvHcyhi1ha9nsfCHJ8UjFoeu4PKSDf3Kae/UHdbLciynR6Sr9vx3IDo+Bd
RRi3yguLkeDar+5Ef4NyubOIMqOZw/QEpO3MEz50dx4CU8kbCMpx4mC/uhmmfboThl//+YgX9xfk
2fqUpUH24Q8+rLeY6Y4u+LTLw4NQ0f1qpszpcgOxKUqIIC84d5mF3ACF71GEWYDwZWymp2QL3a0k
Ncdy0rkMOs0NwrkN4fK8+SdQ9w7Sz2t89ONg9M2PjkyTiXM5z9QQ+eBa78kQKOe2CRgEymyEBi5C
t8Ouzhe+c/xEswHyZsYqi8utd6O7Hg2YeNoV3kYtOdZyXgpUKc1db6z3P9LObDduZFvTL3QIkBEk
g7zNTOakWZZtyTeELducGZynpz8fq4FGOS1IqG7si31RqAolGYxY61//UN7JZWwY8rVz7B+kkSSr
k35rPZroMDHnMxIxPdS+jhAPm1X3a9JdOl5NYMD6jpJkXj0NvJB6uDS1eWD0Sjliu10t7kGmdBcY
dNIVp6uXftXtmNkbGQqneVrAfymnsghsmCJ8Mr5adW0M13NuMZ1bEJc4t8Bf+bAnTcCxPxs6X+QO
WtcEdOwm0lu7lBHtBqSleNdS2CabbEw7g8dU+fcpDRrwNYNR8wih2X+RsL/Tfdfb7BvfzyeojFLO
r/3gz9yBWc3oOYJJw6YKu+i3UTX+8Ah1nMGrzVi1ubdjb4ZFClg03i+yH75BqM0aKK0w9zb1sLjF
we4gQwVR5xstrs5z2271pIb7pU/FQCEb6peOQihCf6KNl7kyKBZzR6Bq8mUxjE8eOpDu1QUUhkpu
jx3iGL1U06eF4BDzvgMwgjIhetuuj8k4cEFFMOIehJptGxzE8b+WVm5+r/1GfZEw9fu1z6tfiihP
/U8iTCGPi6VI/evRrKL8flrkilh5iVcfBLRbOL6S22pbCYa9D0sCsnTdNHXtX1uVYr5gd0P2yUFn
6t4aXS/SAxVQKAKRMUghqcgfDHAuI2zobN0oma5TBzwqGHt3ePW5aodtG1cVR3WrzZIg2JpWP7Ss
Fuwf/7e7FE5isXGTqod+UdIJ388ASHqH11cZbqg0CrJbqyUfNtBiG9wxiaQDu59WNwP6roGqpVrI
PW4oxtaEuiXstqqZNVCYFr3cRjx3rKv6etRUF65XbU0O3LWERTe40zOzb4B9OJTnkE/Q384JGOY2
qwtPU79UdbnFBpm/0PMrs/m9TKkU8cqP7ueg8YUjthaw+EuSjfm4QQMqRdCrWNk3baN5j3aLefMN
vhZQqCtfVO1TDka77GcyStbd6APKocxI8+3itmW+t6GqzFAx6W5SnDzgRHFfcwkOrvNsVQBNWypd
qzhkRls1V+OQJU9WUxXtdmjT2dj1EyxdJrISzrINfn23kMBh7Ak7L2RQVlFUnUerTuMr26sGKlU5
wNHk0VB/lsk435aYJmDxVecad9Up1SlNZ1u2lN7+fEYPkubPKJ7VEcfQ/rGWMfShqa6q76Oj8t/M
Ir0n0mmAxHsRQr8nAPVGmE52l6N8vh9L3TXBxKQChmc/i8ecQpiZN+PuR3vgEmKmiQUStdHYdNsw
F9Cfzb4d9mPZSv8amNJSu96L2298DTVXKRAAo3FrJNVBU4W+FN4wIJaYG+hwc+R4v6PJF1GQJm02
bSHGtdXRj2v5uzCgtwZuDqmCRpLMPaxz67RymUdn048eCcDXqeWOWGfabru3lzoz76yZc37LGEM0
J5n04XLIoKy/wJJCBCHmwnuySD5u7ipIeh2QlbJGcBYv1He9N3NIt96Ajd0wec73OMlSdQDqYFqm
ozY5SzX7iBpwsM+PXOod1FMVmYFyVFMEcFohz7VoMK8WKssZph0Gg+fC8q0H3bX6GJYaQpOoQ37U
nIwhhYw27bOnCk5Z2ej2ZSgMYe5VnHK+07dzyPJH0iRlSe7W3y0ulM9T7LbNNsYeRwamE0vvWCQU
+AFqKLuiyikdvKHCSCt0LxXMstQdi9cp9/qv82zU/dlQ5njKumiwH71u8WabwXKy/DSrEVmPXQpG
ASNeYi8N7HznauHg2kEwT0tUuVXt75feof8Cu53iYm8Zk5UgYRj7+9gwyp84ftAPz6bZfNNJnuo9
VC34yukwAO3rstIO9XlpfiU6rY2f0OGMn+lQ0NRN3uzv5oV7E9aENFHXNNzDM6X6D6IOx2ln6J6D
jIBs6Fmm9KA/F7SYtymcy8+YCjBus+u4flVw1bqNl/nVlZKaFG0v7AFz2iVLroA+2D843k7t1ouF
843g8PTLnHiJ2rQMTOJNM0PzQHudLMPGzuMEHtY6PLz2yJ6ZAitsqStVZ8EUR3QNlWOUhgBBaWfc
vzqcNJ7spYiYW8CTeFU9aueTGsYFHbW5uM1eCYji29CcZH2QlGnhOtf3k+3AICOojZjqCwd7/Zrw
IcbnrkS2BpgoRL4zRskB2xvabriYKWmvi4KRBkz+Gm4JjEII9KWgIQjy1jPaoPKj6RbnpNH9sfAk
8VmhYjSvKmUXqKTSXgz7OPF7GbijnLNjria75nk5nBH5kncofoZ4Sna0NfjXbyYKyZbME2YhgPSV
/ob3FqIvXoVMdsxGV8JRZfo/zArm1QbmeJ7cLmab14HhenC7qEhsm4drl5zNZT2E/b5BLNMePQPQ
nVHuAmu26Sww5hbua7sjUUT7MG5mKL4J5TfCvYgYsQBHbwG1Je5uMzVWN0p1bbRTcRepa1fO1g85
4V3MZHUY7QPA0jQf2sQfq+9Zq1qxTQY48ueVLVbtiMUAAwHi84ada0SovCgtPO/YWmOa3iy1pV9p
judHzrMsOaCkSW6M1u2rwzhFiXMFSdx/wp4qeS27fsbkDJazDS24bIj/0mUS01Ji4b0p1MDVDKuq
TOhKoJ1uERsgR2J8GwEyadrEPY5pxPnVieRqhojnLIRqD519j7DKSvah6NJrbJiXLmgpdbPblg5j
X/YS3y3fqBtOSyIQfxPiY6dniIfDs2+Hya1NpzHtoCN2vyLXVM+VRHZ16/ljo49LY3YPKp9k9mKC
QCyfl2gYi6PXzVHHHkVFsitVPfiUCJlqT2mkuFs4/KzPk4Xr7Ta3c045in2OXW7AHl9RuqYWN1qr
tA/G2NvGDq1C+QiAnfzWxmC8VtD46Ot6polQB/viu1GUVIjKIrvgyMzITQInzjPKp3SKA5JV15GX
JxMISlSz1w2IQrmrTWi6aNtlZgeZpQwH1H5RP8opZnhnDSiFqF7qbNlNJSrTIFcJfMIBGzZ5dA0Y
JIe0X8SL6mFU7SyI2fnBdFX4wx35U5s+7HE8Yh53h2oEqlU/QYtZ3XDg8nRFOXcnB+x7n7nzVMN4
YC8VCOLK5mucDoZgzLM6EDbSGadDDfZZcygU3nc0xPIBeoX4wak+uCuXKov2gI11/MmKzb6C288d
3T3E2aiZ4MAyDYO0mOaR68dJsqMlIkGd7c40l9DcS70zgMefdR3b/UHOtFrMtCJd3MSCEBW0faHu
783YqdrdUM/DdTZkJXxTyJG0TpJJ4A3CC21Ci00Whv+FrEiWtLukn46GBby9AWG1jqLKXROe14S6
B9FGm+4wBCqvnLSs7TsyJ+Jm7xorDNMOfnLPH1R+g2fM89kszMmo12YrBlIgabn6JMOJoUe/DB00
XyztUcWMem7PqdJ+EfgmDLUMvR1cfMzKvQNnnDkcjRgCK+QIv+V0BCx/gqA+Uz87tYhuoqYvu9vR
X5YeHaRaYC+YyCEYXXRoXtoeqf0BTD9Uj/xRJfgt0p1wO4am/BxqBrvbykpod1Uc+yFkvJLD2I+h
DM5mj+x8gD5wHQrDUfsS0cNVlrHpH5SJc9KRPh2CPj0WJDq3tozwOc+mHjy01ONvByLCcqLtaqaD
wZhXnqHLU2i6ZSb3UN1zNlKaZDe9tkbYqXDkn1BPwf5in+r8keLTf4XymKEbVlFfb5F0CTpWDELj
J7eOo+/wjNS8r7DydOgkyOZDsWUrsa+Lf9pOnPIk3x2Y+6sYq2bcwKdNb8CImuRM0kMx4MeVtb8n
EYNyAwbB+68xDWQD1SVvO6FwX/am01fLWfMpR7vcTpL7JCpSFBqKT/kLt3OJFgBmQHQTw5b2zhDL
E7nrM+SokCUZ4+7Cuauvilym4RYEz/taYzqVHdAOUsn0RZZWJ9VYWXy2RKJJ1yQYAoEOIybcM4k+
B5sNmXtvm9xuq6+jzvjKhEgxtcQujRgEpzS7LgDt9vI7iLq47bvTjDplFlV0R3Sc5tYd8ilgCGCH
QZGOQNyVIb3P5KprGCn1PIY3fGRQLNZm7pMZ2VZ/zBePyiVUHkeE6yBUchH7ervWarn6fVlp97qf
FLIDBQzA4WuN6mbM3OU5aRz4ci2gvL8tZMjUzc9MehqRDvN9wTo8FZQKCR9wRSeSCVUmWxP6gBNI
kjfGoJDoAoPSskEodASut+kbmFZbNxJ2doCOk3l7kXiFfZgMhqV4cpXNwfQS6LV1O8vkaLthYu+H
JJYrf8xJ77puDDUct8yt7paiScoHvl/tnkLLGKcTQgrg4tzu72KFknarq3iAMMpDpBbHvkqYldXf
4BA0eWe/asrbaEbQfvJnXEegv2QLPUQye7BfwvT3gtK1OTHepH0CkvIT874wHK/aYLGW2ey2dMl3
RRc7etcwRv3RFozyA9UautnWCgyJEmuJHlp0AdP3upPMyBIqtiwIIYe4h2pg2nWshkZRORKP8Fty
RaLxUOQz7UxXpOVh6O1hvO8snbmI+/L5ixrx8WcJt/AQLMjmytNTZB7MDt7rpl8ixhNYPnCwlxF6
RXCompunyKDCbKbMtfhDw5S5B+BcDl3ZNNyffqyiZhuJKU62XjPXVlBgaX2afI7PLWxLbE6dRbgN
99fUtJ/bIVpc5lSkK2mKJkrrJurnz20Weg8RIx6L0gFK/860OzK9LYhJ8J11jOy5xL4ZVUfutOPG
CVX9nVEIY3u/9CU9rB1DNeThJGAW1IXZETK5lQVCqgWoxu3thCkYouIA+5xI7a0G8P80Q6UBtCqh
n1KCZWYLGAi9blerMTG2adZyt4U4P9qnaYFQfnSmwvvJzAExFnBQGgVyqicZLLqYP/MVM05EjDlv
PGvW1kGWeNFiqDDYTzX8Q32t/XHuzlHtDF/4wNeEvqGPgsLX+qfs5Pwbum6Cgqw2ZjhhHsWz28P4
5NLw0D9VKXi76euOiTeiOv9gTO3SbKcoDJegkZL+ie1+r+FI/WaI7u/gAK5aJJDp5nmZhyXlj3Op
hUfaDaQlQ1TfMaSqKQ8nOC8nKvfRoy5vGm+jw4VTT/pYPGyR3pQ6IMTDgf9Scxrtphhb+A1F7fx1
8J3uk6yt9mUq1HzMsSlKzjU49ZXCKW0VsY6Ib3KCVODxKvz/wbTC9LqGA/cs4sYrKS21VUHD5uBm
y6t6CvC0CkE0iVtRR280vGw3yxhpkD/ivBF7kB0OFUQ/LB2M2oOR4EXlPUFh9Qt2t/FjMmfGi9WX
DHYKxW1yjTdWLgOAysHZQnz3rlU6ISQhcceGCGUS6iczBUGiCMV4XIegjPYg3YOrw7C7ae2p+mES
fzwG/WRjRIChAppx5enIPUzkd/ggglCOHrvZ9WnwuHs2NEv+lxYuXoJuJuxdbIZC58mBzZwyohHT
kyqW+qtrZ8ROSUvH3ztOvSnIwZ9/1AaMrw0k42g64EpvfmdL4BxKm2LSF6lxusNgwl4d8xbHJkek
ybKg9fu2vSfnpYFULRfr1a2Xkm6EOVy50wo37V20qOpTgvuPDOqqj+4TLKR+cpkrd2f0+SxopC0J
s7bM8x8lk7oJCnqt6GuW0YZlJzNGWs2goRMtkmJ+qdCswo31MueoBM3ZNoZ3D3gk8GDeuA3+FFth
xUw07Cny8ahIsDPqGND0hyzSQ8g1P7rPJLGP6Ftk4dxFKqIXslJfPg+hEuLQazU9pEke5VcuxJXf
rhqS59ao+JYLvq1/INKl3+F4V6gt1kjxF6V1OhzrZEGvoSLlHw1fivEWfRg5X4M/9fApRSLns+fC
OqV4HEBDdEaG6SbrJvdlHidoAlPvd+EhYyx9ZSHaS/YV6SkmpVG7wsYIIu3DYizzdV93Y38SSPD8
nZvRtKI4HH11xZS0LfgIa/4Ko9cA0eg004wZKJ4SO8fq0uq2jEIsLti95ueM06I8QNki68mQ2dw+
Zm6f3mftvLxaqB1Ok4Wqcp2TE0jfDbqOSI2fnQVxkgdg7YeuL7Z2RRVwKt3aNqGiGHjO2UmcRQcH
bwaG8o6to91kU18eQORj69vUTuOTtgej3SNqdG+WLiqag4slxEvS01kAr1bFI4TOctyMDg+ObYBT
wZYbE7eNMXSXR533zrwBSJhh7zYGPmyR5cJm6Y2Zloduf46OERhlIMyJCX+aFJZN4TLUPzvh0SR0
UAu6TTe6k023s4QPRV9IYy8RELyaeS7dkz0K+atfKqcAWnHN+3DJCij32uuf1whpyCII/ykV7NJ3
zgtES6LecQ25K/GugsrMMKk/z9XgLHvE5uW9BwDOrYED6fcRAT2guee03323iI1TD7z2qUafkG6Q
RCe3HSzilBlQZd9bQOHsslkyCxCzTsIb9IcJOs+s8e9aK8+nA7pMQnjFOpGBQVN/MqwOYMoshR8H
TpfXfD5G0/V3/hhNUTCPOVFiLc7v+sjxRMXlFxaBvmzHnOigycty9pPCSyQp4Y7EEdMxTqLOk4dK
2A78nX8QomJVhoJtcE1tZ/TdV46eBnZcAYuJwilmEoOHSw810GJm9SNrYv8u5XrDHYaL5JuLvKs5
J3EYicCYFPgDgMQoA4XHSLJDeqseRbhYUN5lFRfEVTTqvotrTvm2p8gzihp1LJY48PYALhjIbZgn
RHK3ZGEFviYqtTeZS8FxKmPpbHtmL+CPpqkfKdIo5EZtWkjdWo6pw+LI+S63OEM3w8wYbXTSZC2h
G/DmZXBTkDGdxNtkgge8GULClK5kZebtKkehlPxBT6MUjiCOuOM5c5c4jkliGHr6+cHGj+trqOsW
84VYwsNfEk6QPa5dXXM26WAeo1FlyPCdKoEihKBq2OgUOvoNsANAWKRb+0voZeF9Fy3hjcmkJryy
tbuoLZ4bxhj4/mgVm2W23Pmqimz806bOLH6TPli9GHEffpkhjy6nDEeu3ww/EgLNSigQG1DFAVfw
OgYbs0K/uMYemkNX2kP8Az+jWB0wlSMscZ7z2aX9wRbhZKiqvgvj2gKBd2m8Aqdh1MdriEt0TI4b
yqMyINGjx3cX2IxN3TCD0J61s8ui3maEDTpHxmKMKmDHpOHOXpQHeQ2mM9kbWd6Xj2ge+vs57YcH
WeiWYxpCewsbP56+Nvban6AfGc54MUAb87JCjVeccaH5id2IkMKdZTlAWXMcK4hCwBKEoPDXNjSm
q/G+2Y1XoTfBlXQMB7dMhnfF1vUiy4w2GRFLv2om7CtlDaXxBtB+eOktDwY4fUrzGHcVlH3ccK40
LCknCGdGcPg2RejRQhklP6O6t6YdlHGsX1bPDLFZoHyEewfcpcMwQPpfnVDEX7Bq15+yKeHDSeyy
O86uNk3GMLF9hUAnEpuUTYP1P/VOGjiZxFViTkz/oP1UXjOV7UrSuIG578o+h5MDUO08db43tJuq
lw0fAvSfEDgh4sa0KR/b2yVMan8TYVblbFurXFXcEXVNYERW+uy2ab3sawYt/T1/6vTYcDlhzG/U
Pgiq68guWJAbwKfk7nJ5XA4TzsJe2i9YPjH9yXOvem39QTUbK3I9roq8R7kBiQPOiN10MAGjNRxh
m8qwSA6NOcH0wRSH6A7QINneisVPnoD6XeeWjZjjGSrcPgys2uFOA/xndB71sK0BLZ06CsxsxBGG
f3WoA+yP8S1I1YIVHnpGTP55tmiugI8AXrF2UOmuGcYu3bdY2sY0WPFwK8RgriYCXnyzLNLwPkWh
PT8V68cIPJHS5Vbad59MGCDYGzhVdhU1Xi5x2PHb54Gh53Qo0NjfFlwIxKmVxMJGjJ00V0M/fuuw
hv6FY4J9bRuFjbWR8kJvG9mQqM8o2UwcnCs9nXAncs5NQ+TiBmELrIiFyor9Sp/vfLMARL9aMDQp
m+AcAWgi31SfXJHLKhiawcXphgt52yIyOmFEMdQH/lmcbdpxQnyTC7cydxJlUbH37H7+lqsRZHsZ
Yj/aCTrg4hugrBcg8V0hHdlQN9PeGfIIobA/D3IARzK82qEuUY7/nemZyBHhW/F6P+AOjV4iH+UT
Tmzmp6kV+avBPnlpi0nfxHY0r7KRkBPUCefyFaG+uSqULeAyHxO7X3FhEGbH/MWdNjP315XPTp+v
crvI740szZztAi843TgKqsEzzhgRajdyiFGnYc8Mbr/QKXLPMGzedVM1Pk5punSPmnEduim/6b4U
YJJQQ8mBfYZhMXoH6GOyhgVUclISCqmcTV3TeB5HUxvtNwbjZrkVY1JX1+Aa+qypr5ZDAy1GBLEZ
GUgaoHBh0lNM8QN1iPhmRSHVZ7lAG4Gz3cGBW8y07rDTIflhUzNX0sDKskoPy+LPKMrKnOK5ck2f
PReXNmUyB+C0L2jhOAV0a1V30FyzW8Q0TXo9VrkDFcgsIF1lkSxhC6d2FDhgyRUl5LDOQWtcGB9w
QUO67liJV55gybhyCy8r/I4DV5TeV73TpHuiMEQZNMIfIWV6or4lwLmuN1Zi8lcjtBHiLDzo37C0
vfyQW0UenwFINXUb8UQDrKx2Np87rzJ+0o2XPN1Rq4fZLWyol3PauBtsI/vkUw31ay+jae6DXEx0
/IsYWgiwMtR7WHXpvYXTEVZRWlfLbVLXkthZpDYEwMG+jYrb/4EZ6Bpd0o0n1xviM/aclboZRBL6
m0XNk7X7HxHKxoYUW5yWcCApyyrKqsRyxy7zYMQVeNrDQjc1/6kFUoJOq/lYNXOpgrznxpp7XhzC
iWz8wN3zDSNRlwIHe03cXelR1n/+L2tchp8zg56qP2EYbW4tR0t4IfB3BX3mR+bQq9HmhZEoJiFg
rC5WlPzvwkg0Xd1CUfT0px6bhF2I6VGQuMK7nTGH2YIQqW9GuNBP+NSBzLThnmmqcYSAqfzAffMt
o0gliY5nLKSIZbqwBDXY0sBlZn9q1dLte/wwsclOhsP7pptveGC6CnM4T8g11UFe2FEaETDuTBty
6sPmEy8w+iphmK+zReMEfkATVecIst9f1HrzKWOAb8FnJjzoMtOkRAI5hoCOp3EYrHtoDN7BFpax
tRnI7Km6cC6CXxMUrbvsqjGrN4Sb+ttq1B+F8r61tbDt+r9/yOpJ+q+thdtSoxqXhzwUBe570Kw8
z0qukIsOH0S0vvk6oWsQCLUau//l8OpObq7spj+5zI8P0pPOrYtt3Aee1W+uomzF05ISYtvF6xzg
p/QWDNGTIJ0VdMp2jnpsnOD99/fmpvnXKhfO2LKLXFhYU3+qEEWfSKiIAo/p0FecuMpz2kCkpOYb
Pvge3nhVRP6YhJhapiJX+OKnESDvAzTa/Unhhxg41dzd9tkYYt6G7O/93/fGU4QLCqvGha6EW/2F
AXqP2RJ8kLQ/EVQn0M92rreHKsnw/L+uI9gNpiT9xsKK9vKwiUuOc0gs7L60lbd6EVBFlyn6YE/8
7avLKpSR0lZoJP9ynMWsEV64w84LsVvce7oWn0N/MqbzkqTiBA4Yig+i2df3/+chSh4VkZKcXQoD
+cu9Log6UfgRtSdKhP5L7NBmGGmeBVPpRlgqr17/matxfwuF+MD49p+gjou1FaEJvovnOHmran23
//6imbogBEuWUzcYrnXKIPpivWQbPg1wVQp9GhS8w1PTU48dmQq4NW2K5Zz7HnXCPjP9mr4qRFPM
jB7fFidXc7FFEhE6xxI5LSSCAh9QJq2eH50L5TCFr6B3b3Ik+UVAHBQM2QLPE5iC+WI/qWaR1QfH
59/bE5drLgYbxoxNds1F+qDl5zpJEjGfYi9znzCKgsewxObD+5vz7+9tXWXdL5zQhCNdfG9NZmQ2
M42ZURU2A7ExdogLY3Eaq6U9vL/Umz/Id33Pt7FQxJbpz3dmIlVdvEixFHnZQWaDzK7UwQ++6rd+
ECEXJMhJ13YB2v9cBQMpv2l8m5BByETbuXWwPlho6tAsfJQ2+MYHALJpgq3S9Simcn8uBbe5RLfo
TaeIBklv8mLEH6ofV0sjDAxFfI3Navx99HtotyI35viDg2X97198BB7LW7ZCsspc4OIAA01Ni96u
pxNwiQGEWDCv1SM0PRCHq7o2050r9Uch5G88Xw8E0CGpjGOG5OY/f3QVVkmqumY+pUZCpIc75oFq
+jGQ2N7891fJUmtOgk2CB0GSfy4VuSkm8hl7M7WnZ1tMPeouZr2utIsPVnrzSf5rpYtN09UGFjJ9
MZ86itBHuFvubenrGWmMGE41LifMZD13//738OaiPtNESZCOScXx589DD0cD7SHoaCFv/OCLiV6L
iubFK4V1U1i9+D4zef3x/qJvvT6bO8/modqeeekXjmwtYqiTjacIjcu5LtBYGTaKByDq5oOH+tZS
nitsuHi+JXAk/PP34T1NizpW02m0MQUf7RrxUTL86qfR/+AmeuNJQp4wHcYe3AVkUP25Uj3buhws
dzyl7dDd4yIq9zPhIZ8Z7dbXXhhBX0zM1/cf5JtrEhWE5ow7EGbmn2smM4iitY5HB2jBBVPfNr/K
sZjfJRPGSXgEmNj/zLDJ7eP7C/990UvL4j4gj9Z014CPPxeGC1dm+CLVXHpOjHyaYXtOBsZPXfT6
l8SkJPrgPf59brOgbTrcswR9uJehWQ0f3hiLtsbL3mjpGfGSK7Kk/eAdvr0KJS3Fs+DsvtgtVlvi
7jh19anQE/QRH9r+g5+64oMf8/em5MeQRetxtYq/X5sFdGoPYdecmhE/M9g77XJwwRPHXYx78e/3
X9Ubi7nr7U0qF5a+jnfxqphuzapO4u6E4Y5x1RE/uI+nsLidzeqjwKV1i/95F0gsOKmGXGsNVbhM
5vJHx2GgELanqmrr7id+zXRRop/zWwwKYU0PDB+HMyKf8J4Eo5xO1+Kqf//nvvEKMUHi8+NuJwzu
si3BAXIJMyDVkxPG/bXZ9dBd0Bt9eX+Vtx4q1YpPN0d+kHN563nJoomX0v0pLkS8D5fiO8rdIlA2
bOP3V3rjS1u/bcK+Fc2ruPw9DBfG2JpUc3LTxTz0kxelYNiYQTNzHvoDlqvdf4+cpickyNekBeLq
u7wTKk2YgsSa4GQ2xnTPbYCrkLv4VwJh7v79X/dPAXmxZbjAuXf4pFf+6nrC/auGRukXw4PBFMlG
+1mc18C6hok58pwNqgr73DqN/oU0dvxOGIEIOAfNJ4HN9wfn2Rvvkw0jBBEkkrrt8kaC2TyJWqy8
BTi9T3jXMqb0ktY4zgX0+vd/8xtv1JcYDnOckYrENfjnT1aqyN0+SfpTArvryhgr53NY9wWCvxag
CBtIMmJ2/3VJGwI5R6cNQYUgoYszAKZOWeZJ2p6ImMDJwXEDZq/tzsT2fFuOKNbfX+7vb5DlCGEk
XMVkjKguKpllBO6KO685xVbcnzC80AeD3/rBKn+/M1ah7F0Dy0ywuovnmMMrtsMxbE5J5y+32O14
hzzyIVevVi/v/6DLpXhTpnLB6rh5XFKzLu4Fo7Zx7u8NBujNUJ9bLVuYqkrvIyf5rwXLP0vxsUsP
z0H/r8hGBjCwyJrcPJEkUh4pWp4RDo6rKiv64PldvqXLldZ9+q9Pz8LAIcs6TUBFXI37sQ/dnW1g
3/H+o7u8E9ZVkNCYtOkWXddlfzKks8VN0Vsni2oEx1XH/SKlr07U7CoYOisNcIX0b8hMaYMJj8MP
PrY3fiRJXZJv26JOoRX780dmRCWTXYRlpIB0cS4Nrz8mq9jg/R95+UnzIymHFIQXhI4eQM6fq2Dm
5doJJ8upzBy06QU61AQbT3JkEljdxMH8x2Sfdb3/U6MI9iQynD/X6xeDaig0zBODQXPYFkuWPjeN
wo/u/d/1xr7nyVEHebBkzL9uggG2z2yUrkC9QoYrqul0wWOpA8hFY4O/wQfLvfGyYJ7yAIHDfORg
F5eBo2t44+gPaJsdREh1ml7zctXp/R8l16fz7zuHp8dBT9shTEUQ3uXBITo3pZmFhccX3/pfEl3G
ABy2bp/qyoAD5pHuloCpRPG+tNuZ9ItaCK7bBZdM+KuD2BpRYmF44vUq2Ue+2RzZ21a7bTwfhnO9
xDMpCByryNKZ5z3opuyMHYY67v0CVwfoJjekvXfHLPFfMGaecUOpxAD/Gj2BYChG0Ml5Cs2s3+Ig
U8ZbUnpMuOMwPucP7t+3XrBHUptlMvNQABZ/bqQpEvjO4Fp6ik0vPS3oDTepkWvABMRm7z/2N74R
YFMeO1Hub0BJaYqRBX7yC7ZZ8fBVkWBzQo427nq7r35N8/BB2vJ6x1y8ZMnoQPKhrPjIZcPgNWNf
LibLEdOHr9ASFb8JmvQ+RyRVbDG/FXd4e5D8XJBX8v4P/af4+2tph1aFjgUY9PK2LfIobesauhXY
buRcVaWdPMOH8B8Hw3PWrFUPT7u4j+6W3qifRdHXe3j97lMdavF1xAnhbgAyDN7/q9540//gvzDU
eSh/wfXFZFlRktnEoCLQPkZN157x/dCfYdClHzyAt5ditMX01V1xvT83lW8vWBkYLm+6M/GM1A1s
HScpb7QBweT/4VetKL0ABOJ8v7iYi0HU5KpzW2JkgnYJk+xulxtx/IjivLt/f603NrBc+ycXiNsm
aPriZ9UzJUjaessJfsCSfYmo7T5PkAlu+hxToFchZuODy+vNFVEyrsiT5P8uVoyNIomsrFxO1lgp
NPZYSsJ6I+mlj8Bh8+ijZOpLOIGDkXtSOkwJqNr+6t/awahUnXXzKYsjsZsEqsehgkkFPaOAKRq9
mr50/2Pl/c+a7EkOYioexo8XmyWGx1lEDgdwqfQj5BD0nFCAD3rMk//Ppdbr518FT6eZX0eDN58W
4aVJUBI+8FBkcIM2Rm6K+YOt+ebDdIiWVa4k0/CyJsAq2PViaCAnvx2tqxGD/0Nv5/nvlTx/jJaq
+oIvbvXBHn3r0xOouGxm2IyVLq+2lZRXjT1opYPo6HbCYPDQVU2CHRIa7vc/h7cOWGB7j8Vsz1WX
X3naNui8S39Cpi8YUkS6PiJT/F/OzmNHbqtr11dEgDlMi6zqYid1kmRpQkgtizlvxqv/H3pwjppF
FKHPHtiwAe3ijiu8QYEumaL8NRD9YIuFSykA3J0qzd7Iy7H5cx0RP02kqeAjQSa6dW6BfnImREXH
wjnro9L96qMWTEFjlsXO0MrW2EsPl8OGta29flZqo+ppwKesat80JS+5CHoQjVPce8gEJ7aL1Ug0
egVp0eCaQIz9CV5rggR/4Nyio2UrBxkCQOTahR4icQ07GnW1aQzsQ2PULWZFszrAix7Q/TleX7Ct
vUEViOCHvoR+EYnnUR4oE3Jnfp3Z2WlwJMtDOiAjepTtnb2/dXERUMgqcRz31jpfknsknvVhnv2+
qadTWEbtGbuc0pPDab6PonK6uf5pW2cNqUDagAT5BqXejzsCOLAWhoi/+r0TOOpJ77TuAWxLED71
Wqnafh4sqhJK2oqX6wP/1y9av/UgRqAf8NQTKa9GNkPeORmBC7+URrVCWyLWfzQOLjC+sGq7udHB
QdgnnLrS+Dg0aYS6QQ39BZzlaPwzIJtQfIJ1kqpIy8fQmYJSH2yvmmKk4m3kBdJTC/dbPpd1n3zO
UUJbtHKCqoPAETXhLRj8+XNS9zIYpckwgZCCXtO/ixA6tgsnSbzPYp7Ri7CBCHmwZ+q3aUgsEM12
PYLK71C8u0M1R8M36PrEbOwAqrVohDm8JkTZq2t9TIrWhLM7Esp3i4xZpWTSXZJGw3fgtkl2arsu
rk9/P6ZiUSKjzk/Jfx13VXhKRL2QqMCXcOu9uiomth03wxHAa6BAVu0pevwvY9KB1g1Ho6S7CkCa
kOrw2DDmpFsBi6AAaBbcDSdDGsfXXnZ2NtzyRq32G4ALnkpZo/xOX+PjTkegUOsDROj9MMe74RAI
bGxcA+HuPeDMxpHSqU0bpEimSVywWkAHhViIZ/no66g9RChMyIqEtk+OWylarSky/9E83yftlPy4
PqMb15SuI7FM/Mw/aAp//MJ5SFpTNujtqciMYw9hxpNzxLJH64+9aqg77cutfcoeVQxdQe6GetzH
0fR8RLMWIpVfi7lD20ggBKrHkjp6lpjRKzERMN+5hzeeEFoYBluU5JUiz2rL2GUUCi2qZxBJqGo+
iHShB5tRagJ5zH+YkvRgFZY2uoUtgp03e9kd691Du3QJ/xUDT+DV0KihFXJLeupzp9RnLv/smAsA
eo2tJz6OsvrZxLbKK5pEmg9VXzc7s721tqZDco1RgUbtbrV7KQHnBOcKt4Ionm2shHwMD37OuLDc
XN9EytZIFhriS+3HIf5a/v8fMUKqoKpVhDXrSpikfooSg6IqxAOp8FDpoSNycOa8etCsDm4wni/F
97qtizMgLfuLnBcaKESYjT85BbV5G4NbET7SytSRrv/OjePMc4VriK4SRVEe+/gzwagIy8nH2dcj
uJtqJ1ACb2Eh74yyHNbVusOXgV1PXZEq9zpqkVQFB0FkIX2FVz+7Cfq8q+6AXYe3Hf5AEJX7odHg
1SjJnYURJ2pPYTF/o45b4k46plBbANAXN7IVA/q3IBT/amWQ3SgpqxomJ7NqCRdFMdT80OuBYkKK
idVXkE/QPRLHSayfptQiaosktKzekR9m09lua0yXTd1KB4RMcwuV4EpMLFKcVgjwCy7r+36akp+j
HlXPehyGv9XKzIUXDEoIezfAgM3FrBSjGpTym1sNVbrQyyVzKnDIGdRbTW7z4tv1mbyAE5KumFTv
lSUTpBe5TgIzBGMRSwgN0uguVt+JCqrh3w6xn6/wq6P2SdZbnZw37s3hru5GFEMLFiZyKaRNvy1A
4vnOA7Sx0anoc5SozxGUrrsJtoLAZVYruq+VoN4PoaF8JsvXn/AeHF+vf/zGXUlOSL/LJh/l05eL
7Y8zJTtNMZSVgbemxN2ClJuokdJJLDyGQwFv9IU2Q/T3CQ1lFGqQwGgYcn1ZhnOsxkj/a6hB5KZ5
Jmxw4tOg4kHzz6Qr1l63bTlvq4NigwoyENBbMv11CBG1E83FWdH8XIPDrcFauGlMLABQXs+/At8e
TrlcPV+f1o33gP1E8djU6WUoa7AQqaPViyLS6Wpb4E8ROlKxFrfz4ampHaLnuqdMFc7pHRTocA/w
vHEBYUgP2BHoDleys1rTIZ/h3OO3CCoVhW6oTshnIan+99ccDznIQDqlEEnWSLkhxjslnQrTTztj
wJvSwmY7Uvb87jeOgr0gghbIJi38dVU8EYYT6ARk/oj8veeg5YXVmpCOWknn8PqaXfQtuQfIAQ2k
qhxHYfaWef3jLIDDh7mLRbPf9BbscjM37nVbxMdYMuazNVkTleJc/KN3veZFkp14M74nO7O6cR4X
xAkrR+GWX7L6DSYcBDSlEss3oB19zRJDIGquBKfSHoyv+ISHe43hra8GVKwvdT0VcKy9/KI/vtpu
M7OC7GMu0W6Bob0BXWYuoGg6RuXRS8K3b8IeJx1GVFjDeMCccbZ2LrzNr7aJ8gkR+THr45JO8jRG
mWwhzenopxRWrotbDnpVQAq8UrOSvZR/44g4MkVrlTt/wW+vMJAQ3zMzCTrLh/OU2AiEOClKtXrh
CRtrE6vSF9trO34B+IBwlC232NpT75+MpDn0lHw99OftmxgNmi/XN+HWD6PuqeMjpaISI6+CB6VE
gn6QJYOza+svFiHuwej6cOf7N65EZvr/j7K6IQwEkjBDj7G7SJF65dn7ji+9+nUc9B89AsC37SC0
nTD1v0bP6hrmoaFjTWcXIo2z2tlI0xOy27yyVZN30qGypK45lcVYYYeCI/BBYOMCTydDNOBTgZ4F
XKUKgaEHNUFT+D6VRf8NsdbpjMtN0H+LM0nH70EtEOCZUEpBJASkFhKL0HVDtxmG9CUwB9yMUrU3
XeqjC1teysYv9HAkHBDDsDVw5zNay4tBrNxEqUCDTcP6F8YhMv5YxjSJEng4kxjBix2M4JJKbakr
hkDxQ68d0HZAZNfQ91q4mwdSo9QHHxWCg6yrHw+khTgWOtKtSSmsnJxTkhC83TS1JUdnJcXz9dA2
uiMdlCm2zorZTQgwqKBfIWRFgXlzfTtuXL9La4fdCIUEMPbqnDhxpyyuL6Y/02k4JmaIPVqiYu7l
5PLOHbDxZDIUlfEFar50DD9+dmqk0IxslVcrjKNfKRwndIsr/AnDZnqA+DaeO3QIbmnpG3uhNH/y
emcuqAbKZ1wKNF9XI+dIfybTbPrtjPhbYai9q4/xXq9sayrpgZIlEmVh+7Xa/8gvTmlsW4Y/zCNm
iaGSc7Ml2leEaj///aJxs0FpsIFLEUF+/B7cMvCI0XJeZge/5zSNyx9AbrWHWACnuD7U1kVCrRhD
6SVYpRH4cSipQGGwqtgf+Whpt6Eh1W9mnqv3MUn3vToit26ZzU5stTWRDtkV9RkOB1fgxzHDBNG1
BDdS39LCzjpKBGG5Gxt9dURfJdlJDrYHIy8AjU3Qqq4Oo944dY59j+HHuJlzM5SLfrmSnJF40ncO
wOVQpK0yASOEPMJjbbUNpzg2Ur3nUnbUbL6rmwm56sCYX6s52qvlLlP0cccvGbKGKQUFXUKN1VDo
PaRcqqrhG/DsYUfzyOeIHp6ubw7z8kgryzUGRncBnl0U75w+CiK1SzR/CI3auRnpWqjPRlcO0R3G
z0WGLZ/T3S376leBTQXqxTyriIW16RsWhvKbo4MrdJs8qZGtUhKVtjlybRayr3ip4bXQCqXxkkDY
X0bLhHuuRGrxe4bb8NpX4PNPQWnqVCjHIHg3M7iMB8mIws8wxcr83kYNzT4kHbXHAyQLSXHtPjDf
sy41tJsYkcB3y0BrAZVsyfgXp17tvcG47xO+qvZPgbpu6ZLC9hO8dLXC+LC22pvIqTrrDa4ZJa50
nuv+pR2zpLhLcWh4ngtjSE9BX82/cFBs8nNQIt7vTQOQIOQ0a/VtgB0PBqkG5euC7CqUEzU5nF/0
rBi0Q4hMwHuWBlF/LKdEoBRCwPyQVpKJiV5eC/kWH0Y0ARU5lw+dtcipZ6bWmTvP+EayTOOdJ9xa
EkYqHKsDEQtZxjUh1XyiYBwakblywp9yHfEaYlCt6A99pQ3gKNIEQ8vIdDL0OFVreOLJUr7OduU0
OxHTfyHxajMDnCGNVNjMirVOJ3vRD6hFyjQm8ujVxo0ZmY8EQTL0rMfmwZ4sccTfGemLhNZVKemO
F+lRguSQptFjkhAPoqr8dn3rK8s0rH8UhXKYWeQSNGBXd/Ccl8hKZqXq69nUpciG2FJxHxfocbDb
nPCrNYNhOY9FjCJLi/B54uaOPEu3cHNEdptX+Zic9DjHo3Lnhy038vqH0VQm0AfkTaly9cNof4Ez
nUrkqqKy7FElC6rkmE1D7TxMjtz9mCUnnQ59m9qli5yjjB8AjSy8VnR8xL6ouRjls4TWk+ZpOOVW
yEII8YP2/PSpipX+1/Vfu3FPqeB67AVVTfSxzoYMzD2xRG00muW5/JriWDq6k4aQ486sOJeTQgEe
ZDHQX0YzV89Y30HEsiNZ8+WhcL5lfYiBAyDOTxqhKto22NXkSDwPCBCNbYboUY2VgrIDDLh8Snld
QP0jPkL5EKwgv/GPPEyC+41MUM2dzL+8sqQ2arG5itwIivEh0raTc86ARe6kAltTzENAVwdwvAL+
+eOwcYWKUytmil9zr2LBmye3JA7qziHdeNtUXQMOgMGWRh97NcFBBpMfToru0wXAJh7VFOe9c6rw
WQchnZz+eteQaBBKUpCGe7a+oojq+7FAFNsvq9zwJwxBnmeRhDt1742JI3m0qPHSewXssPqkerCL
BAVdzSesDG8DGYkbyFz14/VvWf6U1XEFuQFaT3Uo9ZIRfFyeYhZWoA314BdxEDi/nUE1Uw9egY76
ZcsBfCjoWe+MubETdbgMEI0JDi774cVsjrZVQv9Saq39PsgLOgW5kYOFzI5XoR14P5U4+V3/UG35
ktWXYlRgUPyAf0LBbjmjf+z/VsO2Oh613u9TLE0ecrUGK4c0P70T4EzNE9ODkxVWo2IRkA3pcaP4
ZRxDo42qRSQebs5QRTiHxHmeKF6IomL4aYRd/HmIZ/pcC1DjwcrqAt+CNKqUtygk5DkAxl88l1Mu
3B8a5irpt4qn6ockIqU8p1wYLUAuNbZOQ5YiFJsTXYcvmd3n5iEq98mZW3PPngKXSflHZuU/zoIV
OZql10L4SaJNrwGGLhiFICwInEWop5H6NdYoSj28XJ/9jW22tOZA69Ofg3e7nN8/Jj8qagTcdPDr
CiSqpyxE/RxdIMuF8mo/c1mJnQt3uVXWi02Nkl4kCe5CEv04HiWwjgAaIDm2qsbzUCjtO8JdkYtq
AsKjjZjfAdrULupPxc4+2zi25JbcQQapAzO92mZGpbZV0NAD7fQWGTRExm6M0Bhvrs+nsjGhjMAp
Wm4HNMNWEXY928lQVyYctbhDskQYgdyezURRfbMazJANW6bzAbMiSfIyZIjmO6NlT7x2mJCmBxyV
A/GrCTEIOHHR9YibqY0K7qeUhs8qdtT6zu/d2HbclvTVFu7SJaEIexG8i5uEJh5yD7SHzeppyjLE
93uhpd0hboLML0eROd71edoalysaPAGQZ1Vdg0qqREM4BpF/Xyqt6px1In7WmxJP4D5VPvFMtgiy
NvGX64NurM1/tXEqfws9ct3f7/sRRfWFP6jZc4VCooy7k93bx7ErvwR4TPnXh9vYcfj80ZzlfZXp
Sq+OdFOkst5jXem3bYf0h9U72DDoVbYHz9gKzenBLtEmJAOHi+LjoZqNmnYgJpa+ARZ69oZQi38U
VJgWad9iwhY5anRfQb+3B6qRxq8yeuvqTa/XBsbnqj79uP7dG2trEdJoLBPBG+DDjz9nDAoJPVm5
9WMsNrHzzmLruWIf34hOLe9SZMbUo5JF5d8XWpZIkWOhLWt70e+Z01SOaUnAKOwRAg8C3BOzNGzP
PWHB8fonbsSNSC9T/yC3pdCyTj0mZyJXjavWL+dIcY3QVA51IzuunMTiNGpVcKMEsjjFnKVThJne
2/XhN0qFCpuKbhJ3KTWKNaAjmcG2x2olfKQz5sBTrQ5JogKbgqcYsWpY6hZCWCCV2O1HLc50qqyJ
En6VI5R/d270jQjPIoYkgoUvCBphda+OZNlIPcLcGdNu8kwwOuZBl8au8dq+bPZ67BtHmBscBgPn
Cija+pkk3wW6JVq4XUMJYk9E3Zk0qzs4eOh4SOQXO2nv1tdZXJAUM1htIuWPeznCma3SnET4CDVD
2q4bDS+hsZjCb3hytOqn6+u68TrSlCU946Fia61Ho6FfoaLYCNhknXA7SUGU31BKv0sU6WSNKASP
imU816hB7dzHhsqHfHyYKbcsYTOfufRoV8sIvCUJygwCEQy/lKPaE6pj9NDl84EyhkwLDOrI45zZ
w6uTRBgplro9fUX8Wxo8MHwBVXbbDsxjOM+2jRJ0JWMZZQcDAnqDaDF5mOsxPkx4KCgealBVc2yH
DPG6NgQsc2On5bioqM8ogoZaoPzOHbxn0HQMJ+tgBZX1qlStlB1mtMweg04xfqeWIkUnY6Rr4GvU
TN7KMEAJuG+KDqBH2706AwIUJweiBjKAwpA0Fm/CnLK3BqdH9c9MAfNiRuYZsBJR14mC4XcZIXDn
Q9oTlovvi1F4DVqTgauYMU5xByNHdNkN68g0drbZ5cJzlMFyUi5TyMnWCBczmSD6IcXmo51d6a+L
EIPzG3utLrpBHx00SZQ3cE0S7tvgQMim7kHftn8AcRFlC1m5gPjVYYSlmyXxHpu6SF7mFmwNKsVt
/RASzd3QM0oeAXe0nyYYpf9c3/WXZ5p4aWl5EH9wqa17cnFLr21OtRnNZd4E2UJnVMZI7jAgonKa
BsKi6+NdnmkCDoJAppp0B7WZj2c6S62oxu0HnoHeFscYBfOj0cj/ir4b3OsjXb6EH0daDt0f0fWo
qkWMa4XsC4zQj2J0OgyYekTweRNPaoQFkDFO9c31QS/DDgblFNsK8TylqFUEKpIJPnrE56kBRdQh
1uzbfkybneCGFvHljUEU/V/Nmv7txcVf5NMgqJ8sXfOkGL5oPXK33526TLUflQWp4k7WI3W4gW2G
mbqIG/TFA3SukYnP0Fg86q3q1D6hSkpJCvBacqjMScweZrwqlr9lPhsHTRFVfcgwBlsE9KoquUuc
jKJ4aKZVh/4O2FqPi6ar/bbSs/6J2GJW0f+3+1+VHsCMjeJaoD0dBbOE/L+CPWadjlbv1VHL3aq0
ikD5OwvwGA5xs+th0Uxa9yRFFlEooO5ofAMSJH024wRtzDALu/DO6G1M5TCZD38HppVanl6hVuvV
XUznUTej9jAPKA+6M+bXyQ11/+qRjnacHZfq0oxsS2x+0umVRMiOiOK9JEg86UagPNuA358afvyd
Ojg4l4ZRKONWiUlY680zpQj0uJOkvofQbFB4RvP9iyIUO3UjPMhGPk+oj4NQ5uSfdsae7kBlXFBp
D4gFeB7zpvpuJ53d/BRZSVEUyS8nujNQDpweZ1lKvohpigKvrtuhPCF56tz0aqGJd0xx4leEQ/P0
xjRRhz7bGHeVT3LJkXkvqAk0fK9Uhdgymi1ILjGrr2j5o+XVDl2SHaux6sqnpIaa5sqjYcc/1Jby
6G1rNzwtEhOjuUreqKgaGkXvnBH+D2Kfw4t6yIzdBizySiA+nzbKdItFrG27RQQF71MmgGWBiy4w
kbDx/Ai+mVVi3gqh4uNFcZzyvka59x/JaNqekriSjm/ZXKmOZ8N+0T4FcaJXR1gPeepa6DfbX4YQ
AOH9XIMi/GKiwV3+CNNUUg6q1Yiz1qC/RrlftsaDnqASei+JIBwO49gRXc20rPW7Zo715BzmZUM+
1YIkPyAKLCk4YU9mjOf2XLcnBBN59TK7oQcgJ4ZWfe3b2Bq+tobUqoesVtUfYa1F7V0ZF3h/hG2E
oNHI/SufJ9xCR9xElnDOEVr5yTBMrknIl5Z8wpJCRtDRRKB3zAH5eixE0XiCSnyMAK2p6MlRNPik
g8abs1u5xPvYnStD/Y61XoCqLgZ6oGUzMT1jo4W3nh1iSuUg26zxr+b4UObpVCOtWUSdmwKw+BkE
jUltKM2T6q6wnfGX01oxb9RQsewUqkYs0SPLkHxLQFU4ZHi0xriMEuMcM3whzAMZBHZ8PM1q5ra9
LRQMtW3tZ2OAgzjS+aHDj38omkt5JNrcC9VGjr1ilOL8rOSdkgNXC5Drjysn+VJiXnxn4udGU9wO
smfZEKZxtBOw6rfwevrptnKUuD1ZsxX43MHp8IlMIn7Aa0Qub7LBFI2LbTcHy4ommotjNOXhvayI
QTtnmTy8ZigvvUN+x1VXzxAgdWfD7CJvGPoQ85xKSlB9NJsudYMWkdAb/Abmh6mx6ztmjUmng00r
q6YFlR8mWy6U45w4mDwCRjG7L6MsGusXdI8OC9q2w+6LdyHArLpReXsno1hM84CEQOPiyfpV4O6h
vI+q3H8ZY1E8KZmqfDagyYQ3cZTF/jC2ueJNJdZm4Bbrprnhj9D83ibzOpSNQcsGoaC94HWjH0Ot
culgLvm1c1F+tdPKiJMstv1AxGFNNBfZJz1X9R86AnKvqT5p3yvDyB6aSmse4ji0T22omsPBaozo
e9gXY3DEERSNemwGlJ2cdCPGQDIIgQFI/+plq18yY9UeOwmqehDULtu+Oo2OM94VcjPdyX1h/P3L
jwAgB4/qNxhpdfk9f7z8IsTQTlTMRUJe+NzgozEeeMWyc8Bejg5FbDpvUxl0X/767Qc/qpCQGtQS
L9ryeAwhkZtOlu8gSuGRpPb3AX270/VRLrNfppDiHbh36lzKunXQAU4WTqBYvpRpTnYgKQywk04G
7bHAZ/5LU0fFnW5U/T2egsPL3Mz1+/UfsBHBIXBlUvBQ4YZo6xI8Gn6JKhpmF/MY4bUaOMQqBCI7
4o51vj7U1sbRwCASGi/57Rp0IENJlcdO5Vspjh0CDLtJyXgUkJl3HhUoUHuJ2GVUtRTgTYqHCBBc
RG9q0rbYFmiWr6jRDz0069s5c8yXLJjlnS/biBMdjiqtXNApVKeWlOCPLUqLXE25TsDehRHJUTYo
j0Y/TC/X5+8yBEYugv4FXp3QqlCG+ThKMJlq3Suj7RutJN8lSSjhMxpZTKKoznQESndQ2T3XB73c
H9DFF4z8QoxYqBkfBzVnjM/TnoKeimsSgoyYOtBANgCl98rxfxmKni07hB7e+ixg2lEH8tBQ5ppw
q0cLUjtEujHd5EkQ7Ry7ywWj5ARUiZ4oZ/sCeIupVxwR2Nl+HQGwXwDpD0S99U4N4nLDMwqtAORp
AOtRZfk4d3MGuCYZdMvnJg/kI6DNMDtooWFhByVhuI6YJWrdfz+JDgh8qqVUo3lFPo4pJy2nAQs3
BE3VJabiFCguD7HkmqIednLty9sL2LKJvijyQMhGrluSbdtGAhcdw+8Wy4IDcjBhdB4waAf6OgBn
9sZRs/EXJ7LDXRcUoEfHb2x2zvl/BZVVweU/hAzvJfuUdtvHb84tq0TMyzb9obZDycXKyXikT2vo
Lr0J5w1CQvIbSqCBOyPI8eqwkDYat22GwsTpA6jigXaCVZ3QgJXKGzPoB8XrqzBJT73dYfKAoXNj
e6FjVs3TkAu1I6GYwuI1lKBwPEzzjDwL/MLFfIuKKm4HqOIMLvAE2+/nZqIFlKTaO2CWTt25vS/3
MXUO1La4chwYLGvYXV3284QOluWLukjOEW6ed7NcdDsTfLnMKI9Ar6OuAmnxYn4dJ+4rR+IiLdF/
fummJv2GLWdZHTRVKBp2mlZ0W+R4IhzUpi5v8Imrv17f1f/JeX1cYg18Cpc5HXAKCmvIhdzGSROg
6udrg1WoHrgTs3gd0qrp7uyCEqkLtNrJ3YwU6a3HzrTFNkrGHhrmfiy+RWjKDp6QsKQ6Q2jDL0xG
v7W+q5PB0o6TNGBSpOAnuUeLvlwe1oTGM3XIpQ+8Ph/ZbEkVm0anaKHMxzhRcpzEMNC4PjkbV/Sy
mxF9ou7FsV9+xR+vz4Djp9PEjuEXi+OySGkSHKqYHT7XmbqnW7ScpdVCaGj0cWtSNl5oBR8HS/Bf
EaEMMUIiJ3Y7Z5z+6efBSjBbiaYnnSC1drvIku9jTezKWmzMp8YX0piRqZYwpR8H1+Q+1FITnH1t
UbYLJzN1xWTsPQ4b5GWwnUimwZdF8AF0+8dh0ERprabubB+1WvEAH4/PmzBMf25VCU068pJJorAm
C7UmS+dQwH5JyQrSQtIGiP5yqGBub84/IHEBbKPyGnJKykQpDwgsiBwfnbnAPoSafna006S5rQTQ
bhfT1PihppcOEDntmm9mT8SBt1Rkd71n8frLR8h4zrutCNS28MbVHp2cLJ/0T5VKF/0enLi1uUDp
FtMI56/vmkUKfyloAkCnJLa+Zfs84D8mtm93bXbEvFo7a8Bw/v79QvyRHggPC9VTdRXklI4cmOFI
dhHDy3dHYaU4DRT4KtXT3uu1tZtgNCEqJv+n77EqXvZqxiuKqyXxYSt71MANLyJY36nubZ3OP0dZ
fRAFvaTW9ZRpU+MZ1E6Vn8Ix6N8SDIV2htoIEIlCkdVYYNhEHqsVCoY4q9Iwsv1OVgaslycMJrm7
cbmkNnTv1DTrocpbOxHiRpQDg4njuEDcbXVNYgpmgf2YQvFSjzChMbJ5OMkDXpE0FMZjg5PS0/Xr
bmvZaOtY2Iixvy5ggbncjL0+DJafMpePM+7aLuAzeye02ZrLpQXHzUroxj7+eAc4GYihuEeQjQqk
863E4NvBspO6Cp5nt1U7SD4GUv2ervjGZoFipy9UO4LSiwfDpsSXNUQSfjZi9RFXUuhj8oZXnBPZ
O9H2xrJxe9OII8mFfrbOJrjdwekVsoPaVFSQc6aG+i5p0vhIlyd7gFKZ74DzNjqtgOSQAAa3z8tB
0/fjlI6YO4T4EAY+1d/wAX0t6xdASe0r9SnnbQT/6BWp4EKcU8dL1dx8rpMyGHci/8tYBvAPktwo
fZiAJtbvF8FsiSJcGd6WJqV1PN+T4W5OphGdEjQKvkQEVA6eVVEauY5ahATpSlHFO5fcxtwv6jf4
SBG9oXa5mgkryqFSA8L2hSLP08GRpXwCBSpNv4s54EqNzKjcub033m1KNiq6XwAKkP1a7WfdQEA0
Gh0JD5059kfwG08lXnluH0/NOY7q8VA40XzoyShu/vq8wmtfUJnQX7SLZR/C3KicmeKlYQnraTDx
UXMKJ9s5r/9dbqvABKE2BJPIVpcocfVoJxBJw9mpJRwPRlnBaR1Fql7B7fOQDmAMDsC55X9lyUqf
EnjRmFo5U/xJxmz0h6rMxvyWR2kSHEyCw4isyZjHxzLOy/wAxBxp2UqpTcV1pF7gzBJKsXISQrEC
/JoSGf+gLnQodGIuPx97yKz3LdxK9Eq6TBkgOGX4g0XmZGOmPsVDet9n9BkOPbh141yFofIGk8EZ
zgroanobYa+9tEMbfEWnJ34RTZGpXoo1d3uklRKJmwke7POM/hUGS8PiAC7I3UGqT7WO7Wy6OAz3
sT6+min8fTdFgm/ENr1TPuE4YWJXZuTZS19Euenhmlq89URrODzaFZGGCCQcq4wYWKnbjHkDHLMW
VuvlvVPlrsCGzjyIUMFtzqA/9MIz04PuR3KlO0TdWNPLKcfi2SgjHJvwYsA83C6yUX0qEiSHgIxr
GKYmqT3dFiSjv3NDqL+7EIB3NTHHxyHs8u+IUqbOYaSc3boyjeufcI21tyaP85+0NINvXRM273aG
98Jt0iXzZ7hVmOLZfGqD9EZn30OlhciVWFJ2wi6MnC+gPoQtJqJSGdS2xNY/55JlRjtv78bNvUTf
ALBoPC808I+X29TZraZ0nQTfPP46japJd6BR7KOuF/HOA7g1FDrSiGQQhxMlrSKKGoNjfgaBilwU
4zPyK+VTgcvWbYy/684jsfHWLpBGleIP5ICLt5YGXxJgImf7go7JOcXk83FKMMy6fkNsXIf2woYw
FpQfmexq7kyMpTCut2wfxxLpHxawvotiR45hqmg2KVNpl713fcitDwOHAvIHVJVM8LJarqQNExp8
JOgTshuS1fcPmQp39fooWytF7Me8UR5cqlofR7GjQalj8OL+0Cqzl/b56Ond8A6cLN3Zfpvfww0L
Z33h5GrLs/dHDqibUmaaEd9jYUd9xn8Sg9Mq2OuHb3/P/xtFX32PBBG0yAqAaBQ7MzdF/eKGxlHs
Cjiw5+tTt/VBvFeU/RexG2QOPn4Q/vZ2ipkfdSwFl/qWctevVrKSn389Cu/vYoe3kNMu6if4H9uZ
1ESOH7Z9ftS6cjopZVn8/SmCQyjzKIGpI6RcTVuC/EOOyZ2DK0BsK2RoQ+CccZUexM6kbawPGRNF
pkWydJGj+DhpQp6DPG8behZV172lQwJQQNVQT6OLXoc7QczWYDo7DXwVmK4LPoIa9JRfBIkNZIzA
g2UPCrftxwOuYnuecBvBiwMUGH80WhQWme7H7wrNgshFpReTUf6QXPw96Y8HqZ1oh6mUKgEgoLd/
FhFueAp59/P1TbJxPaGQzNKR4hA6re+KSEPBKp+pu2NenR+kScIRdIgqHZZtNb2haxLuLOPW54JG
hIZLS4i/V3t/zqi1JoAzfAQh0ndwvxje9m0we7T7skcpA4MJI0N+bPsGfbzrH7u1qtAkaJAiNEXF
fz026mRxt2RXwHvnW2H2BqGO0VgPwD90ded+3Djk0Ls0vE7ICNDUWg3WcoEEs1VaoPJC89hoTv5o
52q2M8rlJ6FKQdeEBsZSI11PZ691mCu2beA7wB3OIBvaQ9dG5afR2vX/2OCsoWiM/pgBS8ehML76
IgCmCl3qKPCLmkKPR5Y+Rd5SNoopY2j2Z1KKZnAxjjUHrxV5O7pljuv5Qa/0AltcXSc+PFpja+7B
bC/31PLDKBLDxYCzthYBkVEYMtsiXuKTOQxP1D3TnwiM6icciJUKmb1W6K46hU18yEpsUY/Xt9Xm
8AuQis4El+36DI12ieGGrAR+3HVG7mKYPfXIG4H+PEhhW971g6x9BReZxUcxoGz21xGGLhPmURhB
s5vranWBlA2mmHhtBAiDw/rRJcfxCrnqj0XgaC95mO616jZyXR4U8mob9Rjy3XW61TR1TWe1DHxZ
wz+91wWMUtQOzJupw+u0U4R8NJQEF5DKHp7wL8ZeUh+ql+uTvrXxSbhAkFAwtS76Tzgt9G3rNJIf
jYPmTs4IeTYTxVEtLGPnjF2e5OUBpWTKnbFQ2VcTbKWtGZZDKfnqiEWFnpBPW2qu/Q+7iB41Omk8
PItU+cd3wJpFVxWFvcxqMp1kJcPGURTJcUyRkuqwTvGydNC82ELE8fpULn/yx+yS9xuXiEVME8TU
usgVdRDzglkPfHR/Tbc2Nf0h7OrCtWWp+CTRgdh7XTfUsnWY38tZZczLbi/ObzpGX8LxZ+AhS96W
p+p3FMLC+sXoZzM/FXlXfLWE0D63faFnroWjveUWgR2X+FOXze8e6t6zVrZUd65PxtYtBx4SUPWi
awGSezntf0SbRmrPmdxUQDIyI81P/ZCmr7KZqIi1os73dZhkpTpBHy++y5IT6gek8YtnLbbUxhs6
K5ndWqqUdGcLXlZ2gKASjnDqjKXOtPpRbbqooTSW5Sex/DJ1+X2JDPlN7LTG7RQq2ZHw4Bce27MX
ZnX2z/UZuawWMg/8RQ6DYMSFH6BZqJFm5lQLQ8V86IrUS6PGBYiUPWZlBOwNtc3z9RE3zjboIHxv
eTZtuiHa/3F2Hj12G80a/kUEmMP2kCcMZ0ZZlvxtCEm2mXPmr79Pz91oSOIQo41tQIL7sEN1ddUb
Xi9BGA6ppNW18+AEEQBwRx7OUabI/1TK/HZ0A5VdkkquM1SNuUFeD9VXM3wvOqcPsZWrriY1vQfl
qztYvt0PgmkiOo3obq0TjzTWSFIpwTwA08PMlIcfLwyohp+XUeOx8fbZM6C587+hU0ha/vqT0KBS
9WDiCR2agArBnhYekjgGPs/B0RtQbLtV5ACMTcDi3qOBuW6byCWsdVvqnYfcMPr41g1QyE7BhDXG
CdOpqXRlMwaJrg52+FnG8vHosO5ELsYnzeJNwL/WAB9qHzYpFnFEtqXFsyEGnBetq73SGjIX0tqR
vvfOTQAQnA+2aNhCZ1nFaPinqjKLx3zfGuMzjyEdVf34qOe591UUWyBpkZBzwa3um3mQ6APwMHkI
Z8eMfSNUys95rBGG5coK+jNiQ2/HuhOFbZq5SBLsICtGLCVbNeQVZ43av6rcNk9VvgTPVOKyI2rn
3llAXxZFGAovGJqs5nCW8t4Z2aMPUyWPyLuid9xQk3RlxI0PqrM7Q9EdRLWb9r7QBV0NJS8gYLTZ
1B4iCxT9eRnpfFAyM6T/qqhN8/P9c7d3c1CahWYlAhfqGqvh0lpZxgXlogeQnfV/Y64hBgbuWE5P
ScYb+TovZTl90ppxQW0/bBCIGRzY016aqg1V2BY263mSKzk7uN93dq0NMIYSFHuJas0qxiGAUqd5
CIU/06Xm2yKH3yajkD7d//qdQRzxrOP5hjjVplMmR4Gm4NdsPiiVGroKlcIHaQbdf3+U7dEQBS3Q
OODYuZ/XqWcb1EqvC+Bib5fVR8nsnRnPrtgE/LIkP+I51A+C6TbCMaDQUKWQYqB9sTqLKUqXVqug
twePL/jYmXp+mWKn+lwCDTotczR8h2tUuE5itAdF/91PFRc+NTyg2esw3ipBpyXyYAFyn+YrqLGK
ZpJmuiqEWzqR2ttVEVBvN2hycm/QCN9EndQx6fDXwHKDYbqWU6DcmmG03ny1I/cjilEqgsTkgKu9
2KsIbVIjsh4gL8PzkrXwqWiWn446lG+fP1RLKRSJXU/HfXUN6lY/pOoIIhPVbPWd2jvAorsW3dlG
Ui6LHBsHVcptmkSnESINunl0jFHcfX3tNtaQRCbMKyAEiJ8nZtycJ5Qm3EEKJl9K9NlFuOetruU6
uCHByja5jbiG1x0/gBmOurQVPdXGMb24xB6EDVWdhQL81/tHb3vAQS0CXxAdNod3yqoKC9inZ/wp
uE1mHH0c2rF5sCtlPLLV2sZsMQxXLIprTOKaFTxrHRqXcPtupa1LlSspSulBScSDV1bToxbA7mDU
vYDQihO+1khGIlknNObBbZbN7Nr2FX5MZh3cIqU+Qnq/9D1f5UrIVtLWJyehWG5s6GsKZmd2bjaR
L802uMwIeQ7rLPcpMkjNrHe/5rwaJ69Eed08yU2GFlFvdMWPYnGS4hxaRoGC/zTV3wqjzP8dC4pO
l37p55JKQ1b+jBgXrlg91oGrG72VuclSg3eeNFuy3msha6aewhC/2lO2JLqF0FHcZ25ZlCjs5irq
aN7Sp2HgcZnO37Q6qP8d5zQBTwiwq0dBCkAHkX1G21gwWl1ivYVdYjqz2Yre6ga3GoP6vSEtlLjy
JYzwqly0/NtSjIhkLU0x/LckYXMDV2QoXlQ4Ck7tY59B+JCX9NO02NBg3rhhxYQLEx06s1Qa128m
GIh5EeCA5AdTG3q0eoqHQgXgcH+UzRYCZMsJ5Azy4gIsugozciQhUdBN0kMLJuyrLlealy1K/y4K
uNPvD7U5gS9DvahFMNIGrmxHyEAYBugMq2njszY06uNS5Ecggt1RuAeoJ4mywDqnX7K+N9H3oJg2
Zs4VFUnpXMBfO/iWze2GXAvyJULnE6LFpupdLU6TDLYRPNBcVM+B1WWuIqnx98DpE19vpvjI22Bn
nahyo5srgG9c6KuLh1ZYay54FPsYeyNZ28rWNQCLd4qi4ehVtB1KdBQF+oE3JW60Iqf4vYJgWnkz
G2nwkM5xdmm0Un/Skkm5FDjyHuRD28ViKNi4fBQsrk35N1/KgBwyDh4a5D/PRlcnZ2mqj6oP28US
L2TK5ghV8359wRT+9kHTXARaWwM/MFPVdqO6Cm8DRkZntWwC/GSSX/f3+d78AaVg6pAbIVyujpST
xx0Uc0HAMifdlRuzu1XFAFBoSLMDdavNpS3e/lzYYq0obqw3ezlINSlIKJGrxsG11dpEOoF1rp6G
djE02OgRGODUiJa/7n/i7ri8fgDo8ZV0AV9vkZKeWQcPSgKep1nXppca37bm8DFIbBAOCPr7E/Hk
fH/QrYQSX0s+xH0HwQnJ1tWoUVUNlHoiImIlFfo5rrhj3RiXUyCg0Fgtckut93uom9op0aLmV9/Y
IDItzDJOg5YEUBrlVJc8s2ys+daNDe41vZ03QvCgmfuzHWXjx3lxpMkzmnQaT0rcT8kJxAXaSYY2
5TQEEBa+dNxy3yFZpCjxDmbzt9zB+/zQOsMAmNgk8UyqBnGhIdflI09x8Ymvb2FeQYKQRD8evtU6
n7ekqIrrqgoeJikq6R1OqFXVc+VcaitRq1OOrvBD5KTOz8mo4oPn6N5hxZ6aLIDnmLkppGXw1J1C
qenVqGp87mutu+ZxEHv3V3nvsGK/5VCyRvaDnsRqa+WGBdNkDB6kOsluhtzI55nluQaVAZKl1NKD
C3DbDmBX/T7galc1FeD4CKLgQ2uhn9/Ebe6KPsz7cKpS8V/OSZ/Bv2UguE9qQDoH/TP6k48GfkeU
Aj65kVOCQFrVc0FLwjar+v0kOc0lXkJMO2vNOIWofhwk+9sQZRINgb8zx7wMlXUyXLfJEGlcX3Ix
wBOkB+LZpprjWZOlBzflNlS8GkpdXVxlMuN/kIjqvG0VP5d8GV2HS9OdW4h0be3ozHF+BIYQv//1
MeGjRIWeYpBAKqzWtE7LRlNT1nRKVOYzcEBRyfl0tuMgEyzptvyYhinvXqkFZ5iZb6a3oTxL9Bfa
NcIta/OuaQ3EP9Q+8jUtj95H01I82X1dLQ9JYehHDjl7iyl6dzyihFzf+mNb3jKqBGHZT8Mwe6ch
GwtoJpg+ZGWXHNzXe0NRvqAwS5UI1sfqkTjp4awnTRb7k+lUXpfYYMk6Rz23KU2O+3FgbyhdKGXD
qCMXWb9/5aao5LBbMAwjhXucFSn7p9WGzrNmbfpyf6htyKE4wusXgKJ436wboND+pVnI5PmR3OP6
zW1haGN4EWLkHlCO5Xx/uK2QFbsD8RN6M2AuUa8Qv+e3fKRpkzkOR0qjvIjtL2i5BHirBakL8Uw5
D30/n+TW1C403mcPPGP6VIFWdKdU0Q6UELe3CcV8+iKoJQO2AgTz+oeY2QhMeuCHBGOXfHBKw3E1
swHbhYa8q0+zcYprmNx1MRgHuI1tsZE5+H1ocdn8NgdSkWbG0M+pXy8y/k50/avOOMtGmj4vNk+x
U4XMwHACa14PJ4ybNb+nd1z5fRbIl5aLuWP2au0ocOzcBiCO6JfyxuUIbzAWU1+YQtAp9lEzAPSM
Jdy1k5b4kmDT6jrI1jxqQ5t4HaAWFq2Jrkk5yn+w9cUjGyA0pYot9EJXQCWwR/y0Myw3KBr5b+CL
nWsCYj1Yh72tL3CRAvqEnso6kRvksI5z1SR2VMs3Jw8L2bUxUvKkFjGiomqPAsju/JLAkKzSXYDK
s7oOtEgfahLHyA+SPkMcRqkogM65dhLKgCjGBzoqNcStUlWi90Ydty5Is+bgab331WQydEHoCgo1
udebj3akXbThGPv4rdj/k5vOfD/MaXHprLB91MngjrgDuwMyv/AwaMwCnHs9oKUkSZA5xE0FXW7f
yOXs0ywl+aM1StHHjBbAQaq2d+ny0BHGkjyw6Pi8Hq+M+lSr4DP5eV+GF2scAZMXE3jkok9m5LOH
wGsSXft0P7DtfiV8DM417sabEmIUkvkn2Bv4Dc6Zf09V1J0KKUrejUbgYM+FLsX98fZueQQYCF2A
G3BsXMUQtca1vivsyLdqE5D1mHVXJR/+ns0Aud8A3ZUyjlIXuYvmVGTzP/cH39vJQs8JxAH1UuqY
q9GNoaSB6cBWQAQMQ9QIx4PpoiijzR3SmcslBx3pq41qXegHj89Q1LVPxQAp/OH+DxHjrHIdJC2h
3oGBEDX+1VqbtYG3zNSHPioFzimzzegzYj7yQZq8OwqvTItHNIdm/ai1mWE7s6vQn+Na+wdxxq91
Menf7n/KS6qy/haNvUMwEgnGet9qo2nUvUBCyYWEMJLiKLQp4iXunnu5gq43UyHwZTuyvnNysxTs
PLUxSnpS2p6yXsvTk4QIUoMAG5vxBDsET1LkfgG4p1FtdF5foBl1mkoEb44udXFXbn46Wq8E0T18
Z0ae7cS5wlPc1GvHlcYIq8kparHR6WNdviXkOCWpp9p9D3N5MDzLnuRHJUirH2HXB09mmdm5Ry6A
POj9Wd05lvS0oNMjZoE15jrdGMGqZ4Uhgf+RwvEy1Z12ieYx+EdFB+/jhATzQXTd2ypkLhawJgLB
pqjPVrGkgVq+r9bL4BtqoBenXp2PbNZespP1jHNHUgoAWM1tskpGbdCekbZkoZ9nSWafRlWLfmAR
o3/F3K9mJ+RBpmBzFIU/1N5Spmdp1vKb3hfN4C41FaF32lym1llFImh088KY/o4sc0Fjw1Yl+2YZ
qBedbGmYvzdabv1E/quTr8rEiffQV60hLyx5/rm0A3gjp26Y7e425nHhILZUAutFY5YftYAxGC/j
pBvNDVm+eTnNelk+okbsYCgwKOnnYq5U81mOkr7CEb4Pm6uqVuP/LP4n6X9dJBOvW60JrXNbkSKd
1V6tw8/3N8jegpH/YshExXmLuLDUJS2XuYv8Tp41X64d892IPsft/ig7dxJgBwIm0Yri2DpODU6M
rbFdR1hKl/JjU431o1nErY8oXv4OLNJXpwyU7/fH3HlE8CwilAg/WDAe4st/yzK7oWrVvGTrzwm0
mSnX84e6TyMvwKTvIADsnTL2OhqavDypU63CMJd+ktWLBBK5Ln9Vjj2wpun8GUyH8z4InaJ/+6kG
SEXNQFyAIFpXT9w5sEOK57n0UAXarEJoGeb+UmcSBatQ0prJbSRNTr7en8+djxSanSJl4sEJOvj1
fELGyuq5H4KHLpbQdhrVn1aES4Y5V9E1x5n7IJLsLB+4cuYS9VkC6xq5WFtxm5AcBg99g3HYaQpF
9OZvox5RxlpysII7xwB1cCq33JMvueHrjwt1rQrlmv6EUtbdaZLBPk8ElYOLdGcKhVOjIJHSpaYq
/XoUTS+tsDJV6aGRF40VU6lOfDZHJ9KfZgd/+nPVlKHp3V+3nYlEChJAIBocwm9mtTnhBaFLo2bS
Qz3qtWcPi3RJK/SxUh67B7O4MxQQDfSKkExB/XxNGMpwV460RMl8px7Ki8XzVVimYKpaZ4eBS91Z
MpHm8njBtZXkenUIEkRVJXXRMt/KY6c4D4GSOS7u5sZwMoyhMVFNa5ZfTW/F/0M2H68LXUEk8pSj
Ffxvmib1MxG3WjytkfXiXKUqaKEJkvZFn23lL7knsXZxvUFMzyn7gHLc2LU/lUGV/9EQiwMXUybj
ZxvQ5BEJde+7SLJQ8jIp6WxKrfrUUyGYpNSvYqehp4nHbABi5CAi743yUlsRHi4g0FYXqM5NZEwh
b3BDX7JbNdqL62iHUk97owjVm5cElfRD3Au/xWDwnYj5aAOuL3nVPaFDOrpt2R1h6I9GWe0EKDRK
OKK5iL98bnvaZEYX1USU4c3nSMD0wEegPOEAGHr9LSmj4M7ZZD7q05I7atSLzDEpL7q8dAdxQvzg
19kN9CqCBJh4ilPg6V4P5YCBbFskAXwlCGNU+walOQdmbn8a4EKHnjYa1qVQ5ZtmpdGbq3xk+YKQ
LCqXoGpWIcohL0QNTE/9pdAL8HuxjMYk2oKR1B+5rO59pUDu4bBN4XsDiMLPIkeFOMx83MW7/Bq1
Sdtf0JGzQzcrEIL8pVoDDFE91wK/m2Zk9O4v6O74UL3pqZJJbrxk4yYd0ZlglrvKQM1tGcN31E/l
k90a0S2PpuRdXjvyZUzz9mDkbZxkkkF+wt/k0UAO+3p9O/yn4+5l5EVWFhcqsP0T5WUjPNk4bh3s
2+3p4IXM+xAcEUNu8qBirDKEQXpOBw9pqMRz9IQEV3+9P5nbDM8iD+clCnwO/a6XF/NvJz3RipE+
b4HsJtZfBTysycg9uXTaEonrmthaR13wbFJ4OWoa7ZRUGZp+P5B8ynYs6OvZbOSw6Fstzf1SL+av
AdKkz2jtmjL2ikrxK+qM4WOHKos3pUb/mGpSmLppkZXZybQBj/7B0grYBjoCorq0ocQZcokKaJBR
26y+1FFuPURGpHpyGkdf3j7jQpxQ1HnIA9egLa2e1a43o9zX4zh7QAlK/jijuHRysqr90jh9cbGs
uTloOu9UPuBGAXsQjQCwaev40A41tds8zP1iKKvLbIaSVyrG9GGk0uz1lvrPXPfONW2QB84ytKep
eRz1gvc2NCvNTqNuIt4tr9c7lsYgRsIp9RsK5Ne+trGCd2zn4NjsfimoBDjIMJ+3HWcMHkJFDozU
n5wm+wifZUBpRJ2c5JQpVYSD3TzOT2UXRmfbRJHgVFTm+HUBqH5EOdlmjQLfJdjKYIGQ+lpFi0Ad
O70HzewDncFYpdKs8SdkfA2A0ziF50JJ/+Qw0z0jKOPsIdpYr2e46YFo9eQF/tjGgKRsLtfHsaXp
j1VygCIuDhtD6jbq0LzZr5TO7+8jr74Vbg3wtTbJfJT4lnf6WJs+HLXmoPK9t4O4yPk2mT4dOiuv
v2+iQBrmdcDStkgy+2hOIQ8cxGHvePfP6O7SAToxcL9EF2AtKBLJI68Nhysu0NX6Ymj/6Eb8Ezyn
6hZOWx28CndCsFDTZMuSPhISVllD38lTaKVa4qejqiZf6JOk39R4MNX3qWkFVwPy0QP6u9Ptzd+I
9pTQSgXXBaNttWSdPut0qY3Yz1rMT07DwusAi2tKYLGato9q0Q8f7o+4rf0CwgeIC4sBFvqGymDZ
9lDFDbVmsxiprp/wEFPrJ1vqJCx10ST4tMjqoF3qIs6i/9qO2+eSj2Gnf7n/M3YW1yE3s22qolyw
68UdWlTcGTr27cXun5OgLr1KRZtDC8rwKbL6IxjmTt+M77bJPymSCobRKvANBERaIwMDaj1YyCio
PGRi9Cdky7prY5k1ou9pg6e52rqoezcujCfMaELlb9K64WDZ93abuHdBVwnw1vrWjZ2k13UKOz6+
YlQ0s16X0PpvnfmvurFjb+j1Frq7EvYHF6z4yFVuDOyJwh9AOKGas5qEcJzGIM3pWoW4YXj6UmRe
Y6MSeDbMeHgaOueDllhvFgwkG4aW9P99o21DGqAQCIbBoVUmB9bZRBbunbOU5sGVI8LO5tPwr0T9
idx78yZD5Cx3eCjFfmJIsZtXYXNZlDnw5hxq0v29uzcU9khiFwk85rqkXwBoKa2lSHxnGROIk12z
DKcUyePslA8QBe6PtndS8BFEs48CP7Ax8ee/JYf4O04wu6XEzxEadrUYdEsHgOCG5NHPBVzV26Mu
7zPKY4CRqA6sc5QwWUo9btTEV9u8fqDNbXvYzLYPPBHTcxIY7UHuuzeZFOFEOZoX+wYRV+Sd3asS
4w1jG/nRGCxnxG8cDwlA9Q+2CNk1bp7EeaoDq5nMlAmJw0lJfCknKakWHP/SqVW+dVpQH8yiiNuv
d6MwDhe1dYv4tuFmt4iCOUk1pX7gpOSXvDzPavcHlvAaw+iQ/bhBdmpGucJznXVkmMbJXNhE6VU8
Z86VE9rXKNPsD7Uz1FdriZOTpEy6Z+pNc3Bzbi8U8RssZB142UNaWcWUKemmXp7JKA0Do42IKH6b
Bml+Slhvd6ycyTgRz8tTLIXheZoT6+A0bmMa4yPHIXTzeIeuy+NyF5pdpNrkI2rbYKhrNo+p3Tbn
kP6e24P8OeGtPH9EdDE+OJm7i8zBpIQm9OzXoJ5OabHGs3NmHwcCBPvj8toW+hE/fHtAXgrjdEsF
0GTDB0KSoYhr7MT8KZICt+RvuWOjWF7YNtIfTCUSTECziTSgRdXXoYZtrEhOVzFU0JW30bI6ZDKm
CgX3xXHnecJGoorHi9G1SFDdj3JbajhbGdwZjWGCHeyV1dhtrXeoVbaJXw+F9XEq9eRXjjMbti90
IoYrpcnYuGaRFD/Teavqm9NZ8ZmLoPfMqY2/tAvuEUnbvL2kw8+i7QLgiNR6g/MItWFAANUgL0Rr
fQa5lQSflkWaWk9qGkDD92dhb0chfgV8HBk9pFJWkzCFVWbBCkz8YLaBdoxzaH+p7a4dDs7s3pmh
BwyLiMxLSIW9XujYovG+xGXCq79vhktSVulXe1CX4aEv7emx7HLe9qapZeEJ3Zbg4AXxYk67jo6K
kNVkocnK1smfpQ9Z1Tk4Ci94nqSfhHl0R7MuXEJPUZte/pZP1WBgg6DEI7OQjOrsaSDZtBM0XN6Q
sa1XkSuZmGWepBhkoDcZrd3esmVpv3eTWmGy01fDrZ3nwLxU+TzFN1ketADmno6Y/f1F2zugHBZi
MCLCkHxWk2lYcZCXRZr4jazmfp5Ok9fZRnZDG+Vof+y8qxFAoiQMlw5P5g0+Uw0cpW6HIfEjwFTv
ywHLiJMWo7A3VzJizHU8PdsG9Gfcf/J/US8Gkac06h/sUkgiMF6httNnWn1wggZyCB8FQEHYde+m
ZZBcK8+tg9t67yyQo6IHAD0ZDMCqmIpWED4+NrCFPK0HdBYb6dbEnX1UINhbPcZARIfF2wr0L4M9
lIo5011tFNOL5Nh0Wzj7FycLrQOx0G0mRwECZJwQrUG3Zx1eCdqjOVsjWc5Sdc9KpyowcylZToMy
eAjpzN79jbm7W8BK0jWjzkUVZzWFfTotbaTFvC4XTf6pS/o8nDurGPTHTLEKBcXx0cA/y7GbDPnK
tLQ+xH1hv5fTbnmzBBPhHRMhUeYkIdq8PKjZhpKNIqIfaZnk2XoT+FHiWJck16yDz95bUfRMkEAW
52QjGKaDImlnxCD9Eqzg4ClYjSrPYzXbbqAM9H3vT/LeogoGPQAAAtoGJBLlEYmOlPKk6ozChdue
P4YJ2AMnDvRfgDCP4L27iwo+BKYRryptU6lQqxJ/E42ZNINRzTA2mbNHrdP16ja3ABLcsaR6EFhV
+AWJtqQ+42oc3tKp0o7qMzvzDIBMFP+Fohf51+tLpGVWcAc2eNeNy+TmChK3J+BWyW0oxvrgytgd
i+DK+4BW7EaJUs16lhqLJR94s3oznaQ5O9aouqkCCeX+gu7EHVq91JsYhRb6uhIUjo0eZQufVZaL
fEV6rroEcnDER9m7A8l1YOdTjeEqfFnm3551GkZfugKBwjdDHJ1Oc5pNv5QkVP4HsMnG6aEooxNs
DrV47Muh4jLU6Hj/MBdODf5YWvW1c2a5P+u1VN5KXChlD2OtMcXVTJkz+6zo49C6CS/v5pTGdioA
PLZ11ucqcw6ug721gVBDJYeKstA5f70PoJbSYS7puUqmlrpGbStIkobpLTWzI0WmncMG2obQybUD
BnX91siHWBtUFMH9Mp+JoFLf2W4DHenvuJemi6YHs3JwvHc/DroiSEkKnrRiX39chE3aMudk31Db
5+ceL+5rLYXdAy095+A5sZOUwYEHdEr+K/qHq4dUNZfLAK2PLpAdxh+kwkkeliY1yyuTrz9DmbN8
+pr1perhGR6s4d6m5xEDOx+UEbm/mPjfduMUJkA3csaOces7z4Axz52BV/H9o7U3mRDlkfRkBakI
rSaz1AbEDUQ3zalz2M7AmgxfHaXkP3PRk4O6wt5WEZAb4HsU2TZIAHSHk0Rtu8xPcjM5x2pUPU5S
+KlCcMArLHt8qy0OHStgFCJ1hxSwsahBUH2sRuB0flHmutdy2/wV9pV6kvQhveaacdTA2ptKSsbk
YLCQaayvNosRp1aDMUXmL3mnoCw+Bh5bsvAKTXp7y4hPoxxEFQ/5lg0GhvfKLJMvkO4FQ/CoVEN9
TsL8qKG8+0E4aNE0EQI464MGvLrvdZsyVzeHljtRm31XVg7cd0lvvt7fhtvqKx8EFUdDuUhATlcB
Kx1K0FFVlvp20y0XibhIDyyy3wOdza/4/6QPGaZNB82/vRMmBN7Il4mTG4Qu7sd1XWMYCbiTVBlt
n4G7rPrn/pftbXpIKdQlybSECv7qGON42qhQZn0NFO9YVNgwO/V8QZew9iSlOJjHo9FWe1Cvi5Zr
Ad72UMbGU5XlP5I6TT90HD1UbeYjucW9HQKYjVydMo+DQ9Drj3PUGV5FEab+PMAz6IEcuBJmjNhP
cAL+YB6R8BQ+9Rzp9TvcsQHnJRObUZck5xJranZTW6xhYmTYsH+YhoPAuLc52PdC3gZQ/OZZp6mL
YxU2hRcnVbILqXzlB1Ia3+5/1d4Ekjs5gAJfrpnVvq/0tsydvkx90x6cswEN94yEaHgLe7U5v30o
Ogy8UGm3kCSu1sqmZIxpJuEwTNT4UgZxpHnStEznERTkkQDT3j60gOjR2KFKtim2luFioadOLJQi
GZKiEo1ubDWFLy/066yyPUKg7MUPUDcgUyENAqATv+e3yxLUCcyTgmtsdvLia5N37Qlr6hhri1b+
KhfLclZj6Qi2ujMoSSI3DC9hVm+dZbEPc4TUKA0xAa1fZhiQnrLO7NzZ7ELXlHJzdvum/X5/HXdH
JUY6oquyLZlLlgrH1FoSnHkGy4t5QV9RILIuWRNZj1avFBcEZ45ksnf2KeAeqJJAqkWtfr1PB2cZ
qqRh0LlN3/XFEn1KlDj1cnXSD8Biu0PBjRc6Ibwt1kupWpHu4CKf+JMVIawSmPjlhSnIyYfS5Glz
8LTY2ajEE4H9gBXJZbB6MU1qWGdaFPAeTzPrf7hfBtehr9urEY9Se6LXOh5cOnvLRxOCJ5rgam9g
x0ziUgzDRDNHSiQ3jnG2V/UovGmROlwK4PGuLvdHFRVxtlfVPfEcEG3dl4RotXxqjbOTieuTXxdK
9cFSpnc8Y80LmvE1pn11fMVmbrpOQfsHOZEYk+cBWmTbupRS4K8L8IRCHPK7idspOtoy+QiLaTDN
4A/WUoDWKfsTtzflqVklZSgzOfY1s4w6t06gGbiVVkUUw0ooVR/sgov+4F7auSe4ALnX0UIDrbDO
+hB0y0XGCx1O9FpMp8iebYy9TvcP/d4oeMbwwCLjI4avFjAxa2hRHTXvGpcTL51FubEajgTkd6Bn
nDdhugbxh4fV+mOSMBsrwxIQQoUkAj1hx/zu1JX0oeEYJph8MCZWhnVRnRSYQB4qRkbkLRh5eCj/
dAcVhv2fI8CpgjRNaXp1OCEnlDkIRtILDaxHOJS5WxRD/qQshfmtUsrqe6F0/SnBovmW0Xfz+rTu
nsOpPFJK3/8lVFYRoOOHbChjkTNlnFyFB3WWGo07T3r8ZCRSzJY2M8fHx7l71yiNfplLY34/VpH8
HDVzbGMh3r2d5/oipcZ2oP+81Ul1oshc8LHgTKXRrwzNGV5tSYtnqqNex0Q6UuvZ23pkXUR+wv4W
JxxmLRAUwySlVJLlk2HV6fsIqMLB2d2J+ugBocWhoeKwRXUivmHO4ayFPuAzjOg1+9eM6eeFVLk6
uF92YiGMf4IEx0jwtsX3/p4qDIE9WYUMGb8pqx96VCbTQ2632TsZ9kJ1aiP0tajsROO5tydTut4/
yHujU/g1kG9D5haw8OvRw8Wu2oxyhS9Re6UBDNwmqdvyojRTdEtr3bw2Zo6cD4HsIITszTBlSCHB
hUvxptzbYwA0z1lOqVtO5zPGNbaHKW16pVJVnu9/5E7/GfAA8Aio+ITE9aWKkgtRuB1DP13azsfA
sLkhuJa7eRtOXyxLKU5Fqc9XKxq1BZU35e0sQR7g4hLgxiEwr1+TQZuM0yCWeB7SMwyV5bJ0Czyb
ro09VvZgYndudCImPxPqAWXeNRrEspYyjJQGLf7EQY1JMoYnGydct5Gb2Uvp256jUQ6/3J/iHcag
YEAiNQh6gGfluljZknmXYcaNIJdLMp2X0KIrbCLYnZ+XusQjaQAtNvqTlpYKvOHR/IR1RgQFH4Hx
wZ2sSvmGIFt9hmw5/iePUVZ7apphFNDUufSUVkGYwbNW6/jUKJTHrsMyhR9jZer0c6p21WNQpouM
LWUSJpeuacvvelMq85W3VJqdaMJ3P2gX1dGFZlfz16Qtsc6i21PkzZkT27fCMOfYy5UQUyHogb3X
t52T/aI8zuMOLQfUg7teD29TXYbKN1Xt5i/4OLVHSImd44iuNdQU2rtM5rrrmpa5AsExjnwjw8Um
n4LwMvTp4GVSlfybVDRk5qCIIOPER2rXO7sGOoKAYdHdx19J/LLfwlAUKHVTjDS51Coq/UapYG9O
Uf+Rqgf6GEPYuFmbHmHndw4m+fuLARIZ78aOqM5kbekd2JF5H1ZnB3V1LL+64lutahkqPVl1ncJi
cFsL/Nkwlf3fB5t2m4ZSLXCETvRL72l1nyMFnaTQQknQFmxN2tiKL3K2NAdKIDsXFmpAwoCDPIau
0yrAV/k02zixiRbbgHSjZc+DV2bFdFBe3B+GdoQoR8A4Xadk7cL1EIFeNEak/075HOY/iqg8kk7c
eaDwNQRsAtpLhvl6n4RCp4adH/tV5BjPlV2jNd9q6qlFMMErx+Won737WSSz6MdA2mGTvB5PG8cu
wK8x9otOqvzE7rLPUzYc9Vr2R3Hogzrcxfzj9ShmjAJWyFVPvU8xYyx2ZcMNU+zW3p5WYLkErJP7
jix8XTWyEmjsIJEQLxrxEz4NSsl7q7RwAtFGCZD72/c3I1EtAo0tcN+vvyoqFTXJazBzGUZpp6YC
kY0b4pHQ4F7MgmUDC5i0DFTKahSz6/uqBoHk66EmveM4WV6CuNvTYqftqbUmyyOiFK6iINR6//t2
Ugj61lx0oLoMAImrmLVI2PPJKbBRZaGBOZeykDaV+o+wBr//yUgCFQwnY2tNNEa2NjV5HvuhWQ1/
l0ZR82Vx+2UCKH2waHsHDNYldWByFWfjzZU4g2bH3cJHYR7jFY3jd2qWuWax/NVF3bf737U7GGtG
PVhs+3WuAOHelrRUj/yxD7tnx4ijU97L9qWaU/U8MRcHvbKdcyY+C313SvgUuVd7JV50NRu1Eoma
HCcTEon5YYFL+vZ9wSjks+RuMMHW+yLusnGalSnye7yH30+toXkm3cCnvh2PUJw7mx8JeTrOAEQ4
1+sJNOWoQ/GGHi2NFkf3EznNEs9c+gaRYskxTiUlzmvDJv3LqRfzIOTv7H9SLbQp6VUI0uTq/iq0
UoksJYv8acya1AvGXPkcJGNSeXKkzpf7W2XvzQmeAGQKXU6KmmsNeykL0XCvzcLP0DA8K7MWeKk8
ZXhOdtJlsNTgFivOFzw79JNkFA6kZCXCoTI9OIo7WxbiJr9CFDhoFYo//y1RGbK4Rj93yP1MLcOH
AiUczOXD4GLkDknakBzlKDsrLEiEIsAJjNH6s1W5lHTcDAt/1Ca5QVokjr7Lk4QRu6UEM5lLbL5v
0yj2ZgiJ/9yf853jAsgP6AhYFeGIsDoutT1ymQd67rc5ED8WODA+hLLVHWko7SR/gNPI+wD+7/gv
/x9n57FkJ7Kt4SciAm+msH1VSdXy0oSQaeES7xKe/n70nag2RBE63RE968oNZK5c5jd6PneWAkvz
JsYh8tNxgBrLfXwsWkB+ddyoQdu0+eV/eDg6jmB+EDpdFb5RWqGH1mjFzQzV9iE3m/zajGm9U15v
PRo1CSxY2nDgfZbP+8d2AYdqVjgMFzcmQ9bPdpj1S6g52VevKg3YNBFSTod+zPYw61tfbhkpI9Ji
AT6+J5UBUwG+GMYFXfGsP2aNg+dBrY87cLGNAMCkB5oBEyEkHO77YyGNb6hHorypRlViDciM42uT
tuUQoBGzq5q9cRJoSHPy6E1rqLDf78aODA3Jek5CaHv9xXXG9olpy/Cl9bQYJxkD6GTQp0qvgb+c
ZGmdX98wWwBgfgBEKEaXyBjd1yhmqGXsGpcpziwhp8z4PWC61YTN9zb2UhEUtVXNl4GwEftOFuW/
jKbMP81xK3/Une6m9Jax8fUVuNbhzq298SW4sTlCmDBR7N9fbHoLvBwBUn5ahJaqGrnTyTGEeUGy
e89YeiMAkoIwAf8vKq0IYQoQfpsemCCXq6uDNZfDY9d7vR+1c3UkFdwLQpuvnUhLEAL6sbAWXx4h
xcJ8K+5AfvRe2L1pU9t6Jvev3ZNwxOSeEqkqc9AquJGBaphT+2YIu3mP2mraBU6vpOp1zjPjAgYf
OcvXt8TWa6faWdqB0NKwWLn7aVU8lppkR5Splf9UcPkIhILERzha5l8z92mTLdkfo50ls7i7bBXd
FZJ8A30CI/lthab36Db9cDJoPnz8+4ditgUNhRbk2mFUwhgKE90St2zKysOkJgnVFQJzOVagO/XI
FlSQSfkCNkX1eJ1Cp8pgTXFS57dOhOm3EcONf7pRzCGO2l521UbPPNt0YDAPTHO0d9zSOo4d7Zu/
Pj740ZLGoMjAVbfCqqRaoXhpaeS32tBGM4BZ2GcHsG4LqG3Smz2Z0PW28WjWk0Es5d5C9nu5bcqs
H1w1Bl3uLGGzzCbxabLt7wi9Gn99ybESE0ryUYiwK03GgVu9CHFLuOkRvUVLDedrXYo9/M36kmMV
dJhQtcQ1eBUYaZOPxuAmDCbQ3/3IPlEvJHF4qIK3c3w1tvvjoKIxv/PV1pEIOBjGFQQ+cH2rnlHG
nZ3WqUSUcLbFe5SAdRjNZfvGnsw6Og9Goumn14/G+lplRYpZevLwAlZwZadsKNAsM7mNSWQd6A3k
B6VytJ2LZut1sitgWSw4iFXahYn9IFrG9be2FtGlwcPzOOW9+ybpXeNEKdC9X+Q8//4oMrZHKPe/
wo//3GUqOIi1ljZTzSZpoftZyNGbvT4OaBRO7xuUbX+PTEuvWt+IEyKEkV/BGS92PunWCybKgX5a
pjkkhS9PRuWaI++EYQ6d9Pwcxl74QPKy1wZZ9/0WY044RCbn3V6FbfAdk+bFwIIqRZl6HIxM76Jw
eX+IdLT8Tno3qCr891i8A4Cb9AGT1Ob573cSCEM6rTo7ibjz8kGR7Yu6XI/hDoRDdDUM/PBGxHJ3
en9bJ4SjCWaT/hV+AneXRs9L7juh01V1ozmYctk/Z42OHnoU/UgFYJfXH2orrhHMcdoCLkyAu7sO
C1RcMM+EPqBqBDelMQw/sWJs7JEd29koW2cEF2xtQcgt5djdRhly3WD7OUC7Y1Edes8CYo4WKQwT
x44XleUuuszF1H96/Qk3SNp0RSDvLhxlrv37mreflGpUSwruyKplGODIqQdShupjBOT1t4UNeBfA
mdfOFva2nk+taIbHep7dtzVidYx3isj9+fpv2jozy8ddGLhkxfcVaY4CottMQ3xrx8T4kUVu8WwO
sbPzwje+Ldc0/S4glkCo72tBBRvDNm4YDbhWF96cERkWTx+mJ7tR9yTz/xuIvcRn8GGRwCMAMq5a
4TmphZGc8gjsaZaIJiCVrh/rfMRWfTbqFoxGFllREDnIep1SrtAPal7m0Y8mKmPYI3r7ebCr/q3a
dXlz6Ox6MM6uw5anRdfNtj/Hpan5SDgazGAkqNiT23nWsUjrqj0rvVodq9Y1Be2EOvnSGd44BQZe
r0OgyRn0lqclpRPM4HUNX2pKO+xE/43PuUh20S9FiWotlIroNLmeAoJClt4HrRf2k0CYfacs3fqa
zCQRrqCzzYD57qRGhtC7rDOSG+Si7mAZOjMBfa4frGFUd+7MjRgEOBdMyPIp11WTHmfVVC+YF3NU
NTTl5/Ht2OnxkzPP+vdClXs2XZvrLbNO9umGkNfgFEjmO9zRikAkEQe+L+hwistA9/ItCr7uzr25
9bnQ5aAupJZasySUyhtQx4jRqWvUnvmcJo8w1LudVba+F8+zeKrhu7dqctfRrLUlzMubnET6oPV2
dSgVXQughlU7Rf0SOe8O3yIZTgKwSIdzQ728mUr0GHEhAeAQN9b0M0NrMkAtz7jIXvRBpbjpo2OE
8XOXNuPh9UC28ZCoJlJPLVN52vn6y5W1TmO4aCBO5tEGsk7oemZvkjxtvopU6b69vtbGLgGkRB8B
xhev9F5lyG6MCWnlhU6gTskJG4eyC3qTmXGRtUqDobKp7xRwGxtF5x7mtdIxYQhz93QZ5oKFTKr8
NsdKGdhDYZwXz5nj68+19Q6hE9CeWDrPK4ciW7HgJM5Jfmtakw53FCe3BD2NAFDanlTH1lLkUMC4
yS/old9tFHSvek9R0/yGDtf8fVCnKAwYyNlfEjh6v15/rI3rHkEYQDe4TMNfuE+XBoKzmVoqhbY+
iidNjlMThHmrv09CPSl8iV8eaqml2InF28vSRMPiGufJ+zDZL+zkagJH27iy6P2esFL5QyysYyxN
xQoaVMtukzp64+X15916t0xhQH0uzu4rXMzEKfl/GtEoe9wTUy36UBhG5OdS1d/9/VJL05W++sJG
vM+klMzSZZY7XAVdYaE4g8C871SmOOajAdzh9cW2ggv3DShcsDdr1Ymx04wpt/HjUEfL/twKqaFv
a7TO1RaNdU3nyrhosIee0iI190jBW++UFjP0LF4qPsnGy/BigpzFzZCswnKhvZQ1lsxqndSnJHGj
nbO+FV3+XGqJBX90fUU/iqiSGlNjN09PReq2p5Hb4/dsJHgO1XH496NWENBYX/7X/FvIFS8XNJS2
rpICF4JeG38n5hA+ijbZA2txz/Bn7u6G5aJju9AaWjxMXy6DEErCmAHQVFjFlvkhp7yZSx+2vAIv
t9fVk5iT1vHDUM+6ADEdqw9iFPwplyGWYL1SFHngaL0yne3atatgiiz1H1xujM9Om0eOD7MGZ2I9
yqV1UE3R2s8Y9Ta/MyhKqe+6jfchyqyiuHg2chNnw6216NjGRdn6CgLdN6FpSnfw8ixUg7iQ429b
LVwcWEpX/aLZhacfMKyu/hmGMXyXDfbcHsdcL6qDrUsE3L00Gh4V6bXdqfZS44tbKHI4mFkf1UEh
jDk/CMY03qG16qH3S7VWlJsSzvMbqRv4nFZjD9Z9VIDcB1ifZj+tlsLyXUinjZgR2pl21qumhf44
zfRpByTngikpMxF0oeJIf7I6RvIzsEVpU6oV7RsIR7hQ1sIVFdlFKX/kCA6icE1vCWRKEclPMpLZ
R6KUM79tPYe5lA/WX1i/EJuUSEG0Wvy1TetkvOaV6Z3zAc7IVdHHNjqSzWtpYGSqK46hKjL7qOaR
iYuEGekGcS0xlKA00uTNDF5AHPB6av8lekj7QRcy0Y+RojTgosa0GD6mE0XOYXbNvHiey7p9X6W1
/YS8XpT7sz3K5nmyq7jyRWPPX1wr836O9jydPImHld8nCP1cFM1unHOh1jkKh+MwvOmzQs+exnYc
Rh/+aeQeqCtH0vvcyqLDnA9wRzPcuueLijde5Ecqt94RmX5HHLSpN5ugGm2cDSt6U+0lUwct9yNR
1eah6bzkoZjGtvdhg3pf0CAb3aCThfWx9qy28B3AOu6Trozjzaq0UaAsDOc3ULlo5GWIy6lG9sHN
zQR7kzbX/M6DOQXRpxq7gwAfVV+1LLbx3uKyqH13iLpftYnMnx8Kxa6xq2PiHLT1lKsPVTdbn3ol
jAGAWWkRiL5AVNHOmFH7Eyi36HmgmGz93LVr5VMhG90OIujVNwVP7vdGisj9c6FWYvbJ2dKBTelN
wxWLyubjMLVW55tVZ3yuaryNTwit2uXvXhn0PNAx09hrIG3cldSF9P+Y5JF33FfGVSYjGH8QMaw+
N54B4oYfvNpzf+bU5u/rVvvVyGrP9X4V0hcCBhJQXJAkOyul9DZzR6eGQYCdzpQE7YK1qxIlPU6K
9eP1i2vVMqLDj1ozJSnamKx1l+xI2vqqNTr5zW518dWVXv5PZHQ2mCMv7b5U6HOe+6wtOXmT/ARe
N62Or/+A1aMycqKOov1Iusoo8S7Cy1S2sxhrdKNrr/xHxnLCoTEcKdua7PS/LIV2BtBurpT7YVI6
FEXkqRABwxG+Zl5EM/SEyjrpSrhnU7X86vsLhWyO0SEKNmuOQhLPgB3dgnlvPda/Freun1rPpOzv
H2jRxuWGXDSD7ruKUYK2G2B+qidj4Ng2s0y9wHVT6/siHzv/fY6DJCTIAJIcOqr3d7HZVcbkFRRQ
GUz9Ry8xxvPAgFiebUOSttZeIq/mUGjHUtXk3inc2iYmTVzmbEyDVh2/ogZ8R4uIU9hiHZl3ZqP6
OuteC6Xr/l4NFxANuAB0eYGureA0hZ2oXTzTR9U1OP+ZTohyO3luMSPZeaf/IU9fbJQFushVyRvF
t3ZV1+i2YpdIsjLQTkU6HpaG6cPUeO2P2Szcf+3Y5L5SczfT/bxpiqcMO2v3CQtoQzl0seKKUyhF
8lUNC5WR7Uhh+/oOWyVGy8/Dbg0xD2ajqx2GZedkYlea3zBXLoJCN7hH2nnEcbnyvg+RYxxdV4og
DIs9AtUq1WRlKgXQ5ZSVjNDuWryllsRjVPc5ZUgoj4pR5EdRVcPZypz5UU+saa+/stphy4JUfAt9
l6rhPhIiPYwFd8yChYK+fDmpkmNVvYOSInaaVP8FmvuPDouWwoRBJC3B5a3/kUbjejOB0HWYROpz
OPj6GIHYlvpoRQfT6BruxbB2S5+MZWFV1kWNpO2UNt/0LC3/UTFx+qBbiTkd5glG/GXoEcv2i8Rq
44vh1c7HvG3tESOIKvsGXEB8FXoIdmmSPN5x0EttPo61Mf8spILYZzWEgBsQXNUE1nlNo39iz/ed
n7azHP5pYjp1R6eFVMqUDYa9T9pj01QDpfe1jiJL+pQDThLgMJp6Plfh0PlRifvLG8JW9r5BBir0
tckdP7++MVcBlq8Fb5CeNQp48CPvMvaiiG0ZF8jaJzzr0Z7D7qOVKNnf4uqWVeiCMc6EgbMKBKqT
4n6livymik4nziXKU5PXe6qWawgYyzCfIn5RhKynQ0maCluAKb3NTpichQjHI/mOepBJ2vP9tTCI
hW6+jZMuwWXOmr/FjWO8HZlbH15/q6tcZ/khjAHJ/CARwoJ6uTHtMVTpZDH3TzJzOmJGRLBXWmbT
qiEPmauwJwmOO8dhK8awHEfBxH90Ra3jpHnzAjyhBxIV/0ZWPlxTJXIdn/rSOYVmaX6DH5Y+hYhy
7xHutg49ej4Lshv8ARnwywdma1Ucsqq42f00PjSqGMCbhVijDd6e/O/mUogc01JltRWUJVUqyr0F
uoQYtUuDU4lgqiAWILPZ3Ul0Nj6jqzJgdZj4k9PfI0uoIiJjQq/nNrVeeZ7MrLpVmWMfNUYNQVXH
5YPqhMXOohvPR0MJdRhwk0yQ7pORxqhtMvM5vyG13X0zcKQ8J03f9X6iz84esk7buB7olyEVRDt8
w/SSxhkVxMCmaSgb/WawtKvdNLlftgJxwmRSfeD66bHJevf3yKjwUCVg7jJbbS8pJJqzUszWlS5Y
t6hVzn5Yq3tqRhuZNeNeukEINalgDe8usEU5SJOS+ySxHOBTCDzmBEtE6k5YO5QfMANqv8zgh08y
QyMKtQ0xXV4/zZvvaBmTcmSXidNdjKxd4C4NpfZt1jP7Qe2tZwwqUOYcc5hSOJzs5DJbyzHXoRnM
2HItbVjZdTEzccpvlaspH92yRXjAylEerQZxnJ2pkzsLrlE2tCGht2A2CUZpPbRsh6rwRN6BWQ3t
6g04ouiYd1WM7pKVpV/xJhpPou4qJzAKb/oQdulwhetU7uRIWxufljuSfFRRa39QXSqiyU1ANrnd
Jg857Cd0e4fa75Q82YnPm68Y5yzqNHIxwGMvw1Uu1Ll2szG/ucLujk6UeGf0UsTFqyLnoZsb5+vr
O2jr0ejtmwDjQKTwjC/X02NZjaPdw4eN4vYbK1lzgPKy+dEahsbc+ZxbD8f24dAxcUJv9e7A9JhN
R1hYZWgt4a6dadl81mq9PpcIkwS9I+P/4eGosnHEpKXJrl0e/o8sTGhF5oQzTgkVJ+U8h8W7wZPy
mGCJ+unvX+OfKy1P/sdKoEq0aCYdunUMmQ/AwjL6XvTd8I/da5hufTHqCayRFkKkdX/m9RYXGE+j
JJzaqvRLcHxPou1wlYL99vF/eKoFM0o3FH7bfbIwwXvFjBd0VKoW3S1xOOyH0iW+jdiwKTul7rLT
7lLmBbJtMDX4T+/s7hVmtMpUukTprY+jPhhdY3qIK3feSUW23t4irElqbm0UfmNrJ2YHHBad6tn4
mM5xdpSdNZ+qud1r8Ww9EAUO5QaV1TIbfLknBuHRT6oZ1LWRQJWIdvIN8M4egm0jt2IjkLxyDTDt
vh+CYMBtp7LGbQzCJrqoahv7pju1V2uw42Ps0p5N6qE9kxDuhaqtV0mGDoUDHOCaT57bAlQBlxqy
XGkCX0OdLnShskDIrDy9vhE3XyU3HCgRBrYr6kJrS0ymYlvcSK9hO08dmpqDswdu3LxtyKZgfFET
Mx+8u07R145l6ywlR+j1x7RNZxqlavx+Mub0RHIpUh99pO5oZDOdurFvMSx2yh1uyho1zJ23sFKg
L3DxrTLWsEfPk+JH4CXe6dEx1UNb0ktPzdOQIkUAqMTNYQUrEO39svCa/lyWOYrGWYZjK9V2nvtA
CforOfde02trsxFz+GX0TNZg7WaI0iLUGQIUwKUfRrtmiGE7ynOelD/GUKrfPcTavg2MHHZujq0N
QGigeKBOW9N79dC1FcOrxE2qg/3kdGPyGamSPWmqrayaWx7wDnw1jDzuvj9mFHqRVXl+cxIn+pn3
MvriKd3kaxKSOxAi6Xsy23N33zpGPNKiybMAQu+DbGdioeN2yDlZuaU+5dqUV37oOZ3pA8nSf7x+
kLY+4KIAhzOIS7/73nPRblp3VnMW48dAqTWSsTqjFxGSHzexeUYTKH4ja3U80J1ud0rtJYDfBfgF
q0x9Ccmdjo/2Mh7GlYgQ5SQeMlAy39Wa8iuTwvuNFVdMDdwPzc4oc2PPvFjv7ms2cagP3jIC74Q2
CL/Qu+mHN+vp4fVXurkMXGh4JKQ0qxyc8A+9MTYy+Pul8qTU8JUZ4u5kMluhCQEGhIYoLzVzpZXO
11SZW2JjNsT6MFwQGqKVhF27fbATYWsHxbYTzbeK3tb9uOmawsdlJxGHHL+xvx5HI1iFfCsAX8pP
DsrdTa06WUPwI2esy/ybYWW4CLu9HYA6Lf/+tsbaBAsEYjKuIPejAzU0GyPtEJrs+7z81JUuXaui
hB0oJvt/yAyWj4ig5TKoWAF4B4b7Ri9oxLnoTLyvnMx6G6dVeHDk4OyUbVvtoKUpSKihKcHJv0sN
sAEpFLtFVc1qzR7uyaT3v/OsKn80al09ylQLT5poa0j8eKgdoVAOV90oes3Hy87Y2b8b8YcdhVsv
yDNUKDzv5bGc2qZyFY0kWbfj6HPfTFpgjWVzEyKajq8fldeXAij1cqkSm+Nh9oBJxVOYBGXf1wdE
q/I3ikHh/PpSG6Ec3gBKhvRhvAV/83Kp1sAMuF0S8jjTwCw58BNknCZXT3bZuUYZ/TLFe9iJdSQA
uQRckP1KAccN/nJNqSd1lxYNrXQZ4sAWRtYH6kZ1TxN4HUdZhs1IA2jJy+9LNiOOHGv26CUOgzsd
kygxntpRKQ6hUtiPSdvuCQlsracvPkO8T9Ti78ejelaXxqzR9kniSvPbSguf9DHO3ujGYINfwjjn
9U+39RphfALUYCi79IBfvsbCll7X1vBU23Bw3veKlr3pVK3eWWW9FzGJwniCkaRBRnNfRiUmtbyN
KMJtJPX/iWZueMr6WD4ZarYjFLe+c1mJAnRhb1Pd3NcBmck8a4qBz0EpqX7OHq5JgdOp1tkNJUMB
dEuvlsXsNXExjNw5BlvvkjUX6gcVD96eL98lOA7YxgaguhJbpWsrpfaYyGoPSbq1Q/5YRb/7YmYY
x/mkF+xIq1OfI33KTlU8TSdb678qAJ/Pr2+QreXwV1zMC8gIVwjItCcxhyWP1PFUdUExKk7qY2AR
PSR2355b/p8d/bKtL8hclIxXA262mmDbraGFI6zEW6PV0rdjB4gNGgpI/cnwvQJ2m6bkkH7F2N3b
i2P/Wf69zJroOYGLYv8sRf+qvgPP31NQ5bcxnTqwIQ4ZlN/hBq4FA/ORD1WdaURRFSSKEfa3TPbK
I6h9jKwwg/xMPmd/R2I1a3xX5mmOUFU47OzvNbMAUi7DVE4sKeViQfByk7l6Zo0MGyD4gQV5F2Vl
dhqbIfyAhtHwiGf0fAHihYm1wFKkzl3VR7PZCKKhdZ9E6cQ7B/u/PX3/xgD08IsoionGdz/HUkFD
Jd0A2xZCf+H3dh42QZoZ5m3MR7fx+9gqkgPmh/l0UsayKg+uRAHUTzRDuAGwJjP33bCx3QAwL87T
kdbFyXOaNq0TdEOKH5mTz2Cvktilwy+7Rld3HmE5lfdPwJ1MDkJIADa6HIA/uklx7cZl4tn5zaP2
O5o0kU49CkNwQt3mSQ9R9/EEQnFTNRZosDZ7WrYb58vCYBN9/gUgu6pIMOH18EvXi5s7NMrbUR26
k2YJ69yUkxfQE9qTe9xIbjnMBuqLFCZ00u8jJIdLKaIIg5c69dTrhE9fUFvGZ1N6ZR1Y0zxjk1SV
IBAgaw9v6trKP8GDkn/71kHocsoWkR4UMFb3alnY+MQzzbziJPulbsz8Gfq7vYxdrUtTNflbY25A
gamzWPBY1vX1oLZKWJhPLRRhKLmLRvz9cIUHs7EKkfbVU+CClODG3jI7Gp4YPchTrmNxSvN0j3z9
X/R4sdMQzF4AtFxQDlRE664mk643u6maelfPRHbw0dBtSCrtmJnZg2lJ7xNy0y4iT6JPfLtx6+eh
r1Tbx7U+jQ8Zsl5v6eWpyiX0JiaHc5hF7ws27xvVRhd1Ntv5gexB36s/VvuTH40oAWLLdHYR3VrC
9R/Hg0a1lKJU3OtQx59TDObOphNlpxaqf9C1Zr2TtW4sR15sQzgF/L7m9GAK2IaLYeoVtUb5LnTa
NmBCjP/3FCk/3Lr58LcbATIq4ASaaotw5/1GcJ1IHUz8X6+lURgMtLKwfzQG/YsiQvM5R7TyAhK0
27lSV9kQjhz4zuL5SufWpGf58pXKvKoHaiPvCthourpm7QbmhLrgOCJu+PrzrVISlqJNB8uOYSJA
o7vgNvSljMJWsuVsdPwOLupy0cUEA/Lr9XXWnw2qAjShhQzCC71XhBssThO9Kudaj8I9pKZQrk4P
vCeck+TUVbW2s01WQRt9Kj4bgkrMlGmn3u3KTh/dOtdb92r1UfOPl5XdpQZQcYmsqrxp0ht8xSnL
N65E63wy8r32+Tp+INNBsYMWHX3tFbilNoWnzp3mXHNDDd8i7SC+MrbsWdUqrG8IG3Ipe04dHV5/
y+uNw7LIcXFZkCCtkvW+6VCNh2NxjR1lPmfgiwPkRb0TWuLpzsbZ+KAQNEnCaB4x+rjfOFEeoTpo
DArHXv0IQFu/jonqnLDjLg5DJcWn159sY7nF/AO5HuDinPy7NAK1wrxcdNGvqd2MuQ/dq/06ulny
RpY5Qvzj9Nd4KNARMOf4iIz1l4nuyzM4tRDo6AR4V3cs3PdKXal+iubjF2DnTHe05vfrz7exYRbB
yaX0J6yxb14u1+P3R62qeddwqehGuLZvpqzX3hqKU/uNp/XXWTX60+uLrjLp5RkRKmDSs7C171NF
aCjAU+bGu3a56UXnCKezyvfyBfYxgzLKrog4Kt8sUWjfy7zp9pyK17GH5YFnLKpuSxi6+6Zosfaj
bRPKGx76NLlGdgl5yJ2u1dYq/HXkWbnHOYzLzvrjfnJTw+jDzvWudVObn2s0RG9lEv1139FiszDw
sQC1wO2/b6fmUSsjT4E86yQFbXil1Y99le1l0xvn+8Uqd2/MbUwzos+PqNrktcfaq8ANh4bq03XY
u9Y3Xhs4YfYkdwJf5z5gRyXb3oxQ1HW6uT5o/aRfjd4NdwLW5ip8GqDeOv3ve+6XjCtvVMjomc/m
81WTGVj5aP5r30I+DtMqhzkOxAouhJdbQIs0La8bxB6NtPg0d6E4542WBLVjjztZKxUof+tlDkee
vmAy0L4jLt5DBvS8HnWZYJncjq7z1inr6MuAfsVbbVbj1O+NDImhpEhM6Y9ljsgauBBdfCoGC0p9
OPQ2SMg4BtdrjskFQQ8cF0yakm9jRaS/Mz2CA8KRBu67MMmyp8RGPewQp736Uy1ju/ehaujvnM4B
JFrQ1sNZMh3Mp9jNxeTnJv1nPyOlxcRZwd/DAXWbBF6XDPpJaF2tfyApz1XfQoNnOCI/7pBoilxN
D2WNS2CA8Suzrskp7Wd7zgqVmkdxxFEZTW42r9fcX6abqRXshYj7Jmuk+exOPbVRG83e7MdjPU9v
SHKtB6ttUIwcpKt+L6WX/o5jw/kHim8UHkYFvXnfxvnkX7MRxTshkJw7F0T/t2gkheVhtB3wl2qv
ZEYw4PryOVWK8ls79LkXjJaVuwcxVOGIA6YTf8hcmDWHDvrd0Qjdsb+EvbSf6kGR3a3sk0YclDY0
vqQdHAxa9caC2Ykz5Tj2hox8Gx1G5ZRpSf2Yy7FNgjFTsm8JglXJpUD2S/pOqzXeCV/suAhcT6nB
jyaIPcB/kciN9bpVv8XfTKsPoez0KjBFXpvXuUXUCT2n9HOJLnyNA2MMxUVJ5r72rbZzbd/O4kE5
wChz+iAt+cd3Fat6i2ixkh3qELLwwSZtU/lItkIHouMCfjM1YKCYFU3Gg5M7snlS9Hxq/2kjQ/23
KGfNCLIa1QV/qOu5ftbDLDundom7RkTPSvHBujQ/K77zEIxzFqZB3RZwRkxXlv/Mjhwd30q9urko
ul7/RolAxNeGJfkUOmQa30rc1Hu200pX3w6DTWuGwqR9JNYioQASrgKN5QjnO+YocQZJasjTdyG8
0nJHq2IdUpYp/0JCJCKvFTFCF0yUiYjylYvd+jpEYfeJW2X428AF7xDQFd5KpM5rpE4VzwpDcNzS
cAbK3qQISH1zEsvbyWJXz7KsQuwik2PEA7j/ZeDKh0wJHcXObgOhF6RM099A84jL62nAahXCI60F
Zu0AgZh63qU6dlJrKnS85DZ10figGW14tOyi2Smpt+4ul4uYKpHUdMXrmbi3JL4u6ML0Y3KADzUz
ue/TQxOOeyZDW0vRMaBVs4i8MSB/+dowNUR5NBGowc8K/knUasBKkuxM3djusNw3liIphf5Nb2tj
sqHqbTlaaa1cw7QzgrRu8lNV29Gj0Q3eHtZo+dp3Vws8JdwCuI3xOr2/WjrLxkcOEDieGGZ/tCc1
O1qlJb4reSQeR3wQm50cf2NjcPmToyE4v8yk7pJSAVVYL4civM5OKw85DhWHmsC017HcXGaZCi0K
/mvxrg50tcAulgyN3PMg6t4LvAb3dhdxEN8edfOnNTTZxZ5y45DbUfkw1NMPDqc4RLNdXMZK74Ou
KYedY7GRktO3RqGOagMQwn3iyEwJC5s5cq+tXWFdEHkxyP5aPXaOW34zJ9s6k8HuYWs29hOLgglf
bHPXzNiQED4LgNjXni7zIUQ75DTMEbCAXnF2AuV6O9HEXgYhJDGLePnyWf5IjKfZRVbQqvSrFkWi
9+NIhsmnRoU6PRZxm3wvx3BPE2L9dGwnpvLMChi30tt7uWRUwMWV7aBdEzm6hwbdzGOog3dPi3ov
QANovz8uLEIxxb/LQ67wIxVyzpNbM1NKzcGtjzhG2yddjUI76GJEG/xJVs7vrMCM/ZSJLnV91cwd
92SUYZUGqPk7H3XGedGB5l8SHuQYwSkFKyS5Z0un9DNDb+tD3GNjjhNtqb9NoNdLfJVLMjzkgc3s
pLSj9ew1GA6fRTF13wSQ7X+1NMs/Wd4U6WeP7rx3VSPcBB4NQpYZ5AyjuVA9qf+yu8ZqTzhojF8c
xAGnS4UqkHMM6QR+LTD/SeAti3Y+dYYQp1kbB6aBTWk514U1Xp00L53cgz0gBvKg9C2pSoTYjnmw
TJF4gaqMPUIVuMCEx7iUQIU1ssNvOaThEpeMvE59HfKAdUhcpdP9xvSa920L4ZlUwwXOgLifowVl
2NNcQBbecFD/HprYJ60qQ1/x7En3TRFl2leZl3YJCL4VEFUyI/1hJU0SBmQB2c+IaZh5KhLP+6JU
LhwWLyrEQ6t5YXNuyHTKQJh2G596+PY/slwLxam3ZPdOy6o+xfcgKaVfQEoTfmn0xuM4z+P8YFRe
HD15meIOQQie64s1JjZ5bOwgP5172fwQq9MoDi5yLl0wqA3e5WYflr86/Gix8yuRCDxoSZgp8LSN
6tH1RDYECMxMpp/KyPh3Fnn+Les64wFvlXI86iKSre84aVRf0qxVL5huqp3fezkYkLFQfuk20oeu
1ljfptFTLtmgix9909ZfmgJ3BrgP79DOKfswMS8iNLz3U2ZM6bGNyE+PSzSEuWznaeHHczr8y0ev
n1Kjn7VnRP5t++jqQy/+wf0KE9MB9mNzqHVl+jAkErZRLobhrKRTYhzNMO/QZagS7y0yT0oN/3xM
mKHYc3fMXT2Nr0VvhGVAylN9EwJStG8mjdWdWm9Ws4tjh+a/pay8+kDVqIBqi8l8DqKfYbDKzApP
tRpVRaB3Zp8ciraP2AKqIpvJHzXZvguh8S/e36VRP6oRhYPfFa3lHEb1/zg7rx23kbVdXxEB5nBK
UlJL7XYHu+0ZnxD2ss2cM6/+f8ob2HBThIgeLGCwMMGlKlb4whsCLXWxG4R0Pi1Sd2cO2eLc0ZpA
uHHCAPaxliKd02COL0sZOA9tqcuf5oje5l0Vdlns5oOZvdKDy2a+ph42h7qz7fDUWlr7DVoLxK4K
OuPwPVSXUfFzp1bIPNLZqE9RDDEgj9smdZeuLiMvUuxq9O1qyO+mWKkan0tYfemUyFg+OtLU/tuU
pvPDwo9AuscNXu7uoygkvZDCuLwfIzOyD2GXjMB9Ji1TXMgQ3WOTahlcRmjk0mmWUNSCXxw4r5iu
TeMn5KRYSjVhh3M+ueQfS0KI7hNioHH7vKhFG3p9Rm574auoQOqX7muAUplx0oul+lyVTb34t6PB
q2ePmFOgiWjVAb+5igbtHKVuGGY0/OvYm6A7Isba64csbuDmL615GMp382fEkNwmII2FTNeaXGaV
9AbBMACzz8fx2MXYZFRtE/nUJ5qztVixP+jJvJOqX0UdYlDQhUKwk8beOkgsqvKPKDWkwKkNvvRq
qj+T3O1pkF29eH9GEfa8QDUo761evEHRYqyNQygTU517NEMVDwp+/dLr5Z7gl4hq34SHf4aiwCo0
v1B4Wr3npDvUwZFRvvCsDLE79hVmJ00KdBGRhcDt8AUC21Rmx1SLw3/+w6b507KiL071YzV2GVPG
a3sgVJhnWV5bdRb1dX06ZFaHqMIUp5LHQyB/uz3qxuKCXaRDSbuEessauJXnEXobo1DBqGL7Q4ZJ
tltbUvINAdS9gv7WUPRI+IDYEfExV5U3qL9dMYnFXRY99YYZpW1Fywu/x5LivQVLysCooKJ/QMx5
3XLS7KDVpwyTC7VQHmMi3/sG4YWdoPsq+CM4As4jDp2D1Od1zgcmuRDCbeitQdQK5WQ42Aa9mLgu
dNchld/JJa4XkAKzLKQP6KRTjV3lEqMc4TTfwdAPE3ZEJ8naPcKrixfCdN5ZwI25iVyZxSO0vVZT
toZAghGLv10e1vldnRbpocm67lSXcuUhTrLbt72q+YniORcXGTTJJnDlt2Et6ArD7OIxvehdnM1+
jbajhFO1lj3nUrI0v1QlJTaKNHWkLZtG81Mx4fo0RLOiuPOcIH1jsLnueku4NN8+Ite3HFc4ZC3O
phBGXl8KgR7lQ6RjJSxldouRlRI8t0Hfv/yXUUDI84FpvK31fBytoRyS2hQ9e7XyJXS2PxKxDD9v
j3K9hTgYArclpMJoPa0uGaOD6MbrgchDGwW4Jgahi6Z39Lnrp2YH9r81FP6IXKSU9JHtWg0VpPgV
pFAnLkGnJg/zlBnPQb6Mk9ul0xjvHI3rbyRsUqnx0GEGgLoGmMCC1ZxwROlUNVPZG7UoPmpKs0dN
2ZgS749QPeMlQnd4VRSZzXQpqeInOOpK39K2yP1JytUzGqTjzm64HglnUoGIpP2K0sK6qD/0tdFX
BYpxulEuH4J6/plZM4btsfZuo2yx42D4iveb9tW6O68n49IiUZoi1Q6JeCio0MJlk1w1qvZgMVcN
ZTEUk6EYByL5Co/SgemSkYPmdS3RZwz7xvrXgXF6zFDZ/FqWpvnKlIdzFYeQbyVgaDvZ+jURRfwA
AIvU6mhoY+H79pIZBssoy4oXaO6sejrlRWw6rlbLTnWwqqAIXI0+nfXc4Lb4y+4qJfU7h24D1p4B
EgVZaqNp00Wm5YaKZLyb182Po7cCXocL4NoEA7ErR2sNCpV6mCiXajH1EwV56VRi8Llzo23Fp5RH
VJqyiLCxod+uA8pOM2EdHwLnXbi9uZJ9NAszdccRCIgbBXQBynbZg2RsfX4AoyBPRL/0il3c4RaA
3Dqy+fikGwdkFrjJx9o8aeTjp46u3Cua14uXjtFJifZsm64fNEI6HEYokQEzvrrELW3E868izqkl
o3zFM01yQ6Qs3SDX0tTFPUfeqWpurTFoZrhdwE+o/4nV+Ks0hG+hHEgd/IbJMIIvQxRKHo45gZt2
Y/7QV8ki6h7VTkB+fW0wy/8/KAHd20Eh53NFJjEhFlLlJwN98PuxFkzyelcZfePGBfIAPFJcvHCI
V3sIDHDd2zB7L8OkUgyhtvsoB+neIyL+lHVALrw0hFin0NEUn/WvVdSiHp50wIRokKkvGN3mx3Yw
Cg/tLF1xyyk3T0k0/iMp7V7fYGO3olMEzoZXEojsVUJVg6Ss5zm81Kk6/AhRvloYr1Ho66vgdV00
w5z6uSos63/aXMjNPRKmyR4weGORVZgp1MaF+eyVuIUyaDXU6SLEA9ycwW1G4VGXyj3e48YoUFEE
sIgLSLmKK7ulnIh0qfUnKBTcO+MUGZ6VVPbe7twchzIiukGO8ApYbRkQGVNnom0HWzpWsNPNwscM
RuDOGdjYMgAeMSWixm+KnszbLaPYqamOuSSd1T4vPHq0DrbeykLNqFY/2lWiehGa8k8hyLH3Rzxk
h+Yfxg1QjPWjrRqRPMSIG1/iMECqzpCCA8rstt+HS7Rzu2wsJSVZDjviIzi7rmEnoTaMKpc3lrkI
Fzw1o6V8hxyX7IyycYdRxeAnMtQfcvbbpVziOu6lPggvpY2f5EGpQ/WXkZoOaj9T1thHCCvVdC5D
cp2d3GrjIvt/bCz6XECk1tizrBia0lZBaXQj1TInShs/npfKnwopOr87JCYOtrlc0JUFP7S6Ykal
jTNwbMjIVzF2p+QPBRjFMD7ib6T+h2nxIIimGrCvq3p6OqRInQdWiJph2OOskkXm3QwHlbZyXIx7
Bp1bi0jThXQKDDKkd7GJ/ro8x8ZwGilu40ta87hb6DP5Yx0Yvh1Le42erf0oklKwehYR67pGY6tK
Z2fqQi5cBOED5cX5JGnj79tf6hpWjQM8QGYiFkA1NI9WEyqdxhhNorYL2VF1SLS0eUYxCuv1ZtQO
U9LVPr1eXEgTyTwE8WigzDm/GwjDbxDCCOi5Ib/D7fx2UaPY6hM5IDIf5bw+Z1qtnLQRNfU6bOed
3bK1qJxuocWn8ABc7UwpduSkQEw1zaLuzp6S+TSldrzDKt1cVXjIoMfoZaHespoRBUU6oDAILnKl
qH5UqtaxXPLFtaDBe73cZ/6IoJhXIkLjNnOfP9eB/m7yklhV2CCA7ZFtu4JCxvM8ZKFcxVBpy/IY
UwABcFmOLqCXbGdVt04FeTx3J3x4gNer8x7hgl31bYOf+xRiF9bPlttMU/NtbncRDptDwfIGMkdu
dRW91JYW6QYc8wuk++Sgoorma1MMDzrW3g1bRV0FkCWHg+IB3JRV/USIi2lOpuRw7PvmE8AZ6wvC
JIglOGZk7iSnYoVWQZmAUzAcPXR0NFYvrMTptvQCSRcp64ajLMu9uwgKttok0kkuKvvH7XO/sYyM
x3B/MGhXx16W+iRUZTRz+mrJI8SH1e6DRjr2BFwr2NkdG08e4jFiKAEcvyLoDno1wlkQlEfa5Ilv
EOv5KCQ4BcIJac7f0NPkhMCt9en2HDeiFvgpvAjgYSCurutfslFqFeKxRO5quRwatYq53+TsURta
GY3bpKUx1cuPRZaP749aKGQi3gphRVRqVudhynOJU2IggdCNk2+EUeTjjZgdpnzXH3jrqmGPYoMo
xBnJHlZXTWvOKHlluIrT4dVr14rN6VCpynRMCtOEva+p9bE3S+uiSgCv/HKqe/O+drT+67tXW4SG
lBwpqF4/V5VkxGGmStgbBH3zEElp61F7o9ebBr9SFTdfGecaf5pgmd0eeONKZ2ATYozQPb/ayjjT
a3NlkjVFueo8QBXXH7oqiQ+3R9k4MBS/udHReOLpsMUm/+vhL8Ks5o2ieqvSmPmsyP14VMNZaGns
ipxuTuivoVZ3AV6hgzXRfrx0U2X6jrJkviX3e5WjjdMhnIl1MjKhL/yHU/jXhEC4RlUrkul0HPPv
0HbDVxX6zqki5jjrSREnMAiNgr6t2Revtxdz47Z7M/bqfKjaPDQyqe1FT/PigCyXRfuJ4im3h+LG
rO3OFrnm0gu+PuUZijMitF8j1so6aedWQlQK4GcYASIIs3PSpfZXile4AI49clZuC+THl+cgZOZO
pn0wwnJ5QDUw3wOBbO0lIVlAaR4NYoRS3u6lRF/4+ljyXXj60eq36Ko+mGAZKlfXxv7z+9caijsc
d80ANPTn/vjrO1MInDQHWAO6QtW3gh7bMUoQVobkGPuZMr0bKcRKo1Qi3hWu+qv+pYOCEejUmWp4
7FSXSNdbL7F0yY9C09ipPW7tYDJSokYSbOvKXluN6mCMNNx0tQZ0BXDRIHoepRLN9KgH8jJaIS2M
JjaDyQdplL5/DxN9iKIr18J1zAMeYZ4M5AQvcryYQHXqX/KM1I2hVv1zYiXZzhbe2DMIsmDnwhvK
HbR+UpRRs+cM5PFlaIbuCdUo/XcdjvW/1SD1ezfq5liCWUpB2byGmNkG3aDeREins4zpQxGYxlkB
inbuDeiVt3fn1lBwPQjIDRoAVy9lEcj0HhSu1agboo+LNC5HM8yHz4lUq6fbQ21cq8S43NzwWKiY
r8O5tBhNuQzo02STkTxNAIPvAHz8h+9EWMrKqTCnNr5TQNO5tmXRc6qjf+e2q70OwM7D0LfazoTU
jQNAg4/nlnQGSsz6aEtIyCUBKg+X0V4sCfByZTUHPNF15zgBsYk9rcmT3oNrBs5KLSzzR1DoCPwm
jSZ/6xaMmUlNyhm8pqGkn9t84j+JutHEHEUaWnR8s5D/3xmzAZ1zJBC28txG1KpHOwz/+jkZPCdy
pNjHbYgNH5a59gs/6zE5ykaAAUHc2SB3bn/FjQ1DY0XE/pCgRNvt7d0Jmqt3phwiAzKq9QFG13xw
EJx8jNrx6fZIW6uLYSRwQJQ0SKTEP//r4pTsNGgb5MzRX1FRNgaPebInMz3h0VDi0ZbnntaHE158
WODdHnnjeQQmzEelry84kKs59lbXBLla4ik2JPkhYT3cOk3HU9KFnZsX8rAz042TAcKVdrvOi3SN
OaHXPWPaBAa6N/XwUJbB8g/IemcnHN/6cn/44qKAvwGLUKNoAcMYX4IFfl4yqOOLNCJMhvDuXuS/
NRTNb/yLQJCS568/HXVCIwxlCgqNWfp1HDZHOCKZm0LW3/lWIu5bJW50FQUKHp4Vj7lY2793yQzp
XlYD3Fn0RBpPZqfV/6gSIlaeUwbxMZ+S/BmaaRX+h3MgsATogRHAXfW261GxljCxGTcCGAhfavo3
D6aPfWDVL7d34+Zi8uoASyKCuKoj0JcFEGsY8cWSwgSluVD3UBvVvVkp94LsrY0vtiC1bCoWV49c
N/5pf8wx2j9z7plwZb9nQSZ7hhPOH6yaAsrtqf0xRVp/PbT9CYzgU7NdVicNLzETbCcKQNYYGf/Q
dFC/1iBnn2VQrV+NKo8+T1mNOU9sNdGAEnug/i7BTnyyIdbIntxb0uwR7+DRaQ11cUaLoJ9du8Uv
b8QAtTv2iTV8H4zWrmh71hM0p8moc79RS+NeXwp9z0hvo8NC7YCJoGfEX9blSd6KQUcxJrkUvT3Q
6JbynxV574/SSprB0xfdpv7TqJO/0CF61Ua7XXYepa27BBkgUXYSzNH1eWgNe7Ka2oLZvxjlV80E
WVam4bSDpdk6daCe6G3z5YQC9NtTB0moGwyB7JCauQCoGLenKc5fHWeq7wALN56DXfLd7c2ydQ4o
ugqcOB2sq0R7IfNsAx3wxWBJP6AcKQ9VmkR3atb1OwWTrWNgCz4xIRjFp3V+sIQUKAi4QMcssvTN
lnTlu9ZmaYiu2VJ+GNtiT2ts66lzgOP8ARzCEFwtZ+Tg12EawrE7aqpHjsTsOTFeU5Vk665cjd0X
rZXmQ5axd28v6vWH1ChmQbQE8r8Bimo1iCplyU3dOWN2wIF5BDRtTwcba1lv6vGzrHMj2tk919Nl
UPJ46JAouV0B9JaaCCZJ8OyUgq64UyX9x2imupctoYrRUWY8tkFp+CrWlzt1oQ20BCNzMoVYNT2L
9emwZ0Nr4hFLEb2s0n9ouGaGO8bLAgsRW4EDlGT4zkmTIj7QOdLIvWM4X4K2LT/WeDqpbksIq3rt
kEV7V++1QA99L+gIggmhbUCy0D9XVZJC8hkjsb6A5SjAMSGjHviGMhS/MBgrDdgFUvLYzl3xIw8X
AiK9U7V/U0Cji0vnMM92Hrnry4TfhL4NZF+ySipqb4+5Uk6llPUE03Led3fagLyp2cBJvL0Hrw82
ZQXQW8gTbIkzWkVC67sk3HKC3LgMUmpHXpXFkur2upPvucpsbT5SOBB5FCOE6tbbOfVKHtu9xBWd
RrF0n2eG7DpyNh1IJuVTLmvzsQ9L/V5H3mcnVNmcJ8kU+GSES6/Mc6CdwHzsgVqBSYEOMICcbmqe
MUlBc+n2km5NUuhpQ3kE3XdVb6m1NslhUhLrhVF+jiCAxF4ROJLu25lU4AY3B/aXOmir+2RBsnVn
21zfn7ReCFdQ9RN4nHX8HCahmeh8wUutza03Z3H6bIVW5C7lmJx0NY123jxr6xajq0p1G3EUoczz
9psCeZrjuhQe1YOWPMRqN5ZwgKuig2jRIP+OLWPe8HFhVnhLaUNOzehYfrdSp7UPlt1P5RmKxty8
IO4GY2TRbNiz0RiPHwdt6eyvQzxK3YGaWZI/LJZaciv2oGx88jtDumvMdApOOA/HqdsGs+L4kY79
3XGqnVY75AMYV6Rcg6J1KVX0GqSCoX4YzSHp8IoKTFS/VCW4z9MBqkFpL+ZXutF26MpRXQi6TKk/
BFUfyR642KGC1N+VL5kVoyo6TpJWHtBfyuNDs8CPcK2soWYW8i7iaKFngwAhaeiMDTT+JCYdl5Bu
ANFjudXP2oRukzn8MEDdqv5oTBYdzmbIOOSxPVte0S5YyapG18Bza6Vi9Be57WBlTENqutViDKqf
tYFpH9U+jhQ3q+R84vxGenWREtzgjz1i+PUdcZz2mheV3D/k0D0qv54G+Ummwx+7fWAOkb90o6K9
3D4CG5uQtAD1TlEGYE+IPfNXYjBVeKSoFW9qiqWZm9Nr8eZ61D8m/O6fZmgNn2+Pt7EHMUEwRInT
UZFjWIGjcqVcOqmOk0tW9qrk6c6HHEXLzA3kUPs5FHL7kg92tfOSbl0pQppUCLrRqV5v/B4BC55n
MAVzEmo+tSusF4mBT/XYdTuRwuZQwpuFSxNdp/Wh7ujI17GZgSlwlvzILd14iMoE9y0G6bdXcuPL
IR5DEoIwg3gZxKv015czYOgveTzQvEXJQnP7xkxeyLTMUzfZ3Q+jlvdQ/OIPfJuFoDZCOZhCJqWc
q8iys5YBYFQN0zm3CsOVgrDGtlLivti5lrdmBvecQrggcV6JYslmb9IrwTx8kZPGG+k5+71Sdy5l
x4EMZt5TS9v6ZvTf4LJQ5Ca2WN2LU6Ajlm5jFaTJS3XCM6r2y3RoX3oauIfbH21zKBS/SB3xxaA0
9Pajhbymg1xEycWU++E+RAP9olRae5hnU/8PO5EsgCRHgwyrrB0jihkoZZZMrGJR6AepTXW3DqPm
EOlQFt4/K1Hpov9qihLDaladaU5aVKEWPecTWoPSOCV3aKUFAUkmau63B9u4QeDcIrFHDeiP6tbb
JYx1ZUZVQzj7aXbqaYtj9y6w5d5FhqI6dahkf6SOsQf+uE5Z6RnCRNIAz5K1ru+tKiuRVZWJh/JJ
j3/QlqoPqa7UttsYE/7hdC8C+jEmVCtoro75Gkq9sxv8XpNywWTxn6OSTNcCfcq3U7fkhneH9/MC
y8yiJFXU0kfJGZFaraI6+4DYjJ2/hBCWG8T9Qed72PhUr7ks58QXMaI0O59i46CCihcmUaLASxP7
7e+ZlFwdzLhEJXwqUftDYdJtklJ1jahJD2YX7PExNhpkwhYCWjmbjNqLvFoAh5cJHB4hU6QmqtvN
znRX94vtJlVk+alRp3emVVZHPVzCQ7osCcXmPrgsNoaotzfhxl2Icz3FT8D6ggi3+iHKYMhxbvNs
JlnW31mBET87uR4cb4+yOV/KyDSPaJujprg6WA3tTpSfMUhJbIG3sHPniHG1jsM7MjDtYBdny6ng
75MHeY2BfkrYAuTRKbCfbv+SjXsLABZlNTog/JT1fNHrK0sLrYbLNE+hj5whl4mRLh4u4nvVrs1J
A1lheemCiJ7v212Vt3EQ59DsLnpQa4Mrl61twHRVm5/EiNUjDMrktYx7486I5g8jyvikeoV6bqN2
T+Z/46oRbUKmzV0NcH29v1WT4GSpmLXRSnBro2y4p7vVP5l93J9IxpsvVB2mvZt7Y1gEDOCW8RzB
6VyXx8Kuo0JHRfWsFBOGhOViR4qnoWJ6bKArFR5MduSD2spGvvH2Z94YGf4c3UJRG+PPWqE0Kits
zaFLnbNudNZRrYri7IzWdJJ0KLoJWj+YyxR7ulwbZwnIrLBdEcyQq2qght6IFRUMGuPjcAQjkx3M
gRrH7alt7GDcvmjJUJ2g9rhmWQFQt+kTohydAF31pToJ/UbXji0U6vffDbj0UYbmLqI4tg4nwmWJ
gCpyIVagLtxJa9SnLkzUnVE2EDVIAjMbAUZkoHWGjgWr0WGqgsYrZmWjN3a19JIodkvENIax5C59
ZeoPMsh5wYiqaoRno7YMP9QUdpL3hzV8Om4oB7EINu1q36AtG1iB3IWXgGTxWKJa8DqmluFG1rIn
Lbgxb8E6BpXMAyACAZHU/xX3EvVmYN5AeZsF5qqFEywz75yi/GjVfKm9RHHq7lBVS/ApFtoQXpG0
w6PTNdrP2xtq+4cQLfIgwS656mva9RANPTf0BY2GADOpMvZwvdVil0JZAIOxVY5tVM2eGquzn8eT
6qqBbv66/SuutzWrgVLHH8YmakficP29GnVpVBhfS+dertB35vcgFGWbiA4b+c4J2pwwG40bgheY
Lae+Hasqcz0aQkM6p8KozNPCOtHcuNRwhc1AT9whK6B2pzKSpcS1gsGIjrkRNhc0kOE13p72xiMB
2JH5UhiF+Icm6tvfwnBO2hlGSO+sjYBtl5X5KUHn7WMeVsP/EkmLcXBa9Jc5a+ZzXyJzfcAcVNfc
YonQ6Lr9a66Dw7c/Zr0wikzyvMAYUQu5eIkMC0WvUZmtD3VSjV42KzaCQ1DIHDt8qtAFe/9VQCgE
sJUTiH4i4kZvF6NuK60fUL67oOiNAoNOhP8HGf0D8wZCvyytnI/zUAZHtPyEwJ3kXFgLqdi5Ba4v
cgE1JxqCVmgJr7W3PyPR2Yyh2YeX1LC6u9wwZ8lbsrjtd8a5Djv5s0njBW6R1sr625ed5UTSqMAm
0SfIXFYCLtMo++NimJGLKJr0fPvzbp0x4SdCadnReZVXNYsIpbRFdyZut7yS/HaqplOzDL2L1Iiz
w7vYGkrw8gDPMD3y+7dLWNhDWNgjd0piSLEb0tTzQ3tBoK9AnGMnet8cC0wmSEHh3/JHjPGvq8NK
jCIvijS8dEnUQgYGFGm08gS2zNhrt20OJegBNhkpTZTVLVWkAAimyETvNpOjZ8Rk9NfcHIePmH05
/9z+WFubUOChLYHXMSnHv13BNpBwXzcT2Fv6MB70KpCOVprlO5G5vTWMYMcAJSWYoCbydhgtD40y
GOfg7MT9FB+tWJe7hxlSevjUGUr/NW7STPFya6H7PFR19z2GuZOcUNQrUi8qndLweCDmGAyfk3zO
56lNjuFArditu1n+OTU8nW4VTGWLOFATp/i+dJl+aogsFn9YZiqXbWSGv2M9aSqXtwgXmkiLp8Qr
m8wa/K6V4DgulhFHnkqx5XcB0Z7UwDCmJ+yJpsClQpRNj3VQsp1l9DA7b3TUgpwxaSzrLrTlWveG
KDILntRMO6K5kddI2/Vm4w/dNDkHcv50wIsBLNGDrC72a6KkU/4BG98OoWoUMQ+znmCz2OKRdZdZ
RQ4+xKqi5G5JTe2bmWEG4AZFHwaHdBry5WRlo9QelK5EsbOSq8z+QLg/34UhWp2u0H75qEklmOh5
lPovjZ3lwTnSmuYn6a0THSS5Sh/UuqtRWRpzhHOgQ3b9oQNDju5TEKMO2SBpULqt3IafSJjQn4hC
PGfdVsXqzS0KZUY8qm2om8WSXn6n9h8nOw/FxjkADSSaprJiUAFdxS5BTDtYRf/mnOhjds+7jptv
FgL5WKg2Rzvn+7q7QS4sjGF4qpHdcMSP+et8B01TamHRxBfHDOMD/YTJRS988fNF7g4oDPhFnqEl
aEV7A19nESBnqECIWpoBgXL1DvRq2WuNZUcXXU7TLwnOC19HZUzQYVft7oyrMG9xV4Xmznw3XmHc
2AyKNEKPHarO2/naWhT0dapT5Y3K9tFmUe5QnX8cdXu5Txz9f7Q1pVMzDRTiy77eubg3eqaU8ygv
QwwCVoAuyNvRHWNR9Lzr4wsyooWDvtZQnfBloi7Vd3AQ20YfygvqkGrrIkiSfwNn1D/1mkMyiVxr
6k5Ko53iqB/vbt+HG1uOSoVoNNm8X1cAaisP8yVuZFBTJS6aPJ3kj0k/+RNNsZ3dvfXdcTXk0iUL
4FlZbbgY+TV1SZoIJaLYhFK69F7m5L9kLSzdpHecAz3jvc781vS4gnUFRoqAN60ezCiZ82y0ISrC
3FePXCDKOUCU7EMiKXuC31tDISdKEkl2LjQT3n7htAN+RoDFtlZotxr0fvyhUQYssYv5dPujbUQ4
5MN0koV8qbB+eTtUMDo24BSdRyyZA80tMyf8MPbl0NF2T7pTDDVM3jk9G0PSjhT9SOFLScH47ZAh
Li047tkhLmNVdMBjwPhM/yk8OhGiaKkxSTsHZmOziCYvzQsIWdelrTLRRioYSGTHjsoT3U+fiiYr
v4HLNr2Fa9I1xnn+DzcT4GRWVpCloJmubqYMOLhlTg65Y1z3XjOo5qM0FyTPU5t56C533lRV7zZv
5CsqJrVqNKxQijdXg5pIGNqDSUw3GSVCiSElScsLOBDWf/iEIhohRiUnBQb39hMqYVui9LZIZw1T
apeGRuRpSWn7QkfuVMaZdLi9SzdiIIriUHoEkpg68Gq8IA3yxOom6dykTfXNsoves1Njb6OIP+Vt
20kwkam8002jKrY+dlI8LImV2tI5awv1NM594ZVLYXtt2RjvP3Z0COHnmGxKUvrVCZ+n2ekzh6F0
NSwfRgnCR645/yRJbR/w9txTddo6cn8NtyaUJmCYTfrD5O6RE7tRZCinWSs634gy9QA6ba9cv7WS
gNF4HA2K/9ZaZ6zTona2gsk5z/oyugjTlRd0S3WvH6RuB6u7NZRgH0N2Fjr46+LUXEHjUBC+PLdz
KuZSVnd6NbGKPWzy27vwTyNrtUHYIQKARn/3ug7TNpyt1IrwhCvU4s5EarwHVJCMZ5vm/cMkB8R1
Y9o46QEb6+Rno/fN6I6UngEq9TMnUtdme7nrCg0174zk2fwkx87SfUa3V+8OOj4ysoc0fVD7ebnI
xhOmaerJLlLja6J35egZYHPuo6wwP1nlYnxFDZXY3TSXTPtIUc4Kjjzz5c8q03JENQe7ewjIhcIf
NoHn7ML7wNkrngCWeZOqRLFvgWGX3VEKbMetdCDyLjL/nf2jXYZOPsBiDb/FmJXMbmaMsn62m0Ie
vSCWh39SNRn7E0I4xhfqcTxSZCio5GsR4nW6pISpO1jtDPZgtpLfOaVzOke3P8ZGzEkZgv+J/JWH
ROyLv2LOxTQTM65QdI7U1LzPxjTwZwWlddEgIvkgaZYAifzKoPjunN2NHUfRFeYQBHukZtbXRKsQ
QMk48eKHYZTHkX/Dz6KWes9sTC+3J7lVCBMwAkJclDQZT7xtf82yq6QOnJkmnSXM++5mclsoYlI6
E1+zA6Vsllwer9FrIlN/1AvtO9o39fPtH3E9X8xcwKfTntBpyqwLfzlOiL1RAEnMu8rxTGC8XtBY
y2etS5edp/r6nhfiPaLJh7gyZKnVtZjnemGFJq3qkcbQHdGtdJeldf/79oS2RrERZ7IZYqPKYixg
eKqC8B1TR+VDOY/6GRVbdQ/zpVzfusgtocwD+MQUANlVoNNNNVpE4KxA69n9swLE5Xs6TIvpISOX
DR4Qa0roKGN0j2Sz3SvuAstpjqHFxotifoe8Gv8vGRsHsLIcfZ6xEbgb2c6vtxfjD3rj7aVGmZWW
Eyp8BLdX9U3KNZlqF2N0QcC6vZTUamZX7qP89yDZ4R1pBUKDKtTAD3MRDuS9+fI5X9LxUCWS5RuD
JR8Hqzcfh8hczrd/2sbGo1uDNAftGnocxmo3RP0ST/jCIKRut8MJh8HmzgiwtylMJfPfPxSsASC/
KvkyQmVvz5kt2bTBMmRVOqmXfTnr8Vwo6uCQaemujNzG9gOODhODZwQs57rBXxAWgIgjHg0hfX8f
KKHmbkmZMT0FWj9+N9FfrLye5DV0ayPoH4G/DIML2qf7blLW6D50IdIXk94OOpAwqj3+tDjqjwqI
F+7LNmQZFxnWZTpGodxR2pPKOnXrQWs/494Yf7WbfIxcjTbv3axOSeYnYaCI0ks5fXMMwLi+bPT9
UyWw2L5mLoiqt5KCKmqeT+iUKaFRGZCnZO17Rw+G8m9WGo078Ib8nsYyst0OYX2ThsSc1J6Kd0hA
NbqMP9XR4uzhdzZ2iIBUkmFTjaYlJP75X9ejRMcrbSN0VXI7Hjx1WoqDCmz7edLKPeiO2GyrYyKa
8Lgi0HHAGmS1GXsnM7TAIf1biuSb0mvRaZGMzrNzrfFVu5WfHNgQPm70shsX3byzP69zGPiAFBxo
9yHGQwPz7UQVEAd2n1EYbrRU9vPG6XxoyLUXOg7GwvBCgDXWe9I8W1PWiPCFeyvCh+tDEY5WnkrI
g18mObEPDf2Xc2e2AkvXj8FLEQQzoJQgD05RVVJXqPsGiPDtc7l1hwrSkoiT6TdQA307caRyxtkJ
1ADV6y5l3zlZfqYNFDi/Z5wblP85FJp6d6Dxce5ATcZ3mDvxKC600aVDU+jq05gm9hd1KYzf+liO
yClaA8X7ZZT2kAtby0UzAug+taGNukytg+KymuCcm4tdg5wAT4ZIdUwMWFG8Mt0ujlUL7s4yNXeV
GUbyqxK3ur2zZBvXC1hqdipwGXDV8ipkKGKZzChtCE80Z/ZG1cye9KKr3k3JIEFiO8IYEEzVdUbW
panVotcunecqlkffkJzoZQpRBPXKuWzUI/ra1efbe2HjOWXzW5CTINNcV0XCjBgzbbvgrKW4fvqN
VJmnNh9m5wBOx/lk09x/vT3ixvUCXJX9L9A30KJWm69VAqDnbRicGy7EmqD60GnUC6YszXdqZ3/q
savrhVgeRTFkTEWzafUAGWkdpPHcSedxMqUHPXIyyyUZXWQvrqbpBxtuwTgALBII5KrI53OaKPGP
kdpN4UtF1XxHo1+rXdh2zq/ARD/a1SVTeTDS0XjCH2Qa3VapE8VbFHlC+DKX5PbYDFJhXGa1ompm
tVTQfyktei6eGo4TMUBQhQ5uBlPz0o8xXqbqPAXA3lK1ejXilqIqSVKUY6ZCKnkYhnoAghD03Q/a
LUglqZOkfx6UheZSUznFk0Sn9OxQzyJh6STdeSEqke8xL1MUXx90s3zg+p66ZzpVoKztPskXP1Ay
cN/D/3F2Hs1xI2cY/kWoQg5XADMkmETlcEFR0i5y7m6EX+8HOi1npjgl2+W92GYPOn7hDfawvbcJ
ubXIb4MKGm7TauNtUbXo2PvtYOSxZo429mq4Kt4E0FHr94T+AHrMbkUrYvSDxYnwCPBEVEhTl7hf
9/LdoIuxoXrq0TzNa/2zhEvyUSLrNIZarqnHoh76DNEZruRoW0A3dk3gf7QsEiqA28p7ssCCffGN
qfMBziA6HRedN9jHnK4pOPetXLa43bZlCJtR0ezC3DIbI8G8qHDLcGQKhzbN/djPXZ/7qElrGWNH
U8oYNoReI8iyBRBMlq6Gd2Jmmh56Vd9+hymBLxOSquWXtzf7+ROD5ycUdx+mG/Kppzm7GoXj0/tz
Ep1i8kFoZvGtRp35qDcKRcnFWY7YE1yLuy4kOLvTKLuePA5O8ekbkwuSGccZ3WRFXQyVJHuw0bmy
u9WhJwnAP3StMfunHi28zqhO+iyJmY9rfQ9hqZquTMH5eX/9Y/ar9T/hBDJELI7mwe6vmixusSM8
dO5gHhb9qqPehdkG4wxdm7oWLeZToqXnNhys2bQTg5szAt6v30mnyxvcK7fguHFQHoWFutjba3zh
A8GVEsRwyewNk/2K/c8HwswThWyUlSiuzZvU1YcYaQO4GfM1pfkLI5GYAxXgX3zlqfxrIVxUykss
ZCTY7XgQTvlB6Ll+P0gn//b2R529C39U9QDqODuMjffh5KNmreiVmQVJb2ofNqb1zpinT8FUoCG4
Wdm1R+HScCaNNR4EvvCs7Wu0dgcsqcTiFI+aw5YLOyKYMKKgTK3IbrZr9ptnM7l31vbMhLgTROSp
yCtOIbmT6hsYvdRrPqdKpOCrNCxO+3bTrslPnMUw+2AU7JBE4DU6K7RiEJg5NbKCiVMVRXrbgiNy
oro1m8NgupOMtnXAb0/hzpFxS+b1u0lu7RWxuEsTTLz3hwXp8PCerOdm0o7A1tRLfNrWj9lqe/WN
Am06ENvX7X3PFXolsvij7fPq9eWzCWcsNPbJOM9SMpvbuwHYEyR55bvT7WBM9RZb9NAgBkNTUICq
8AxpjcKBAxfI1ooNodLfUzubifAk5OXcr7LPfZHP4Bv6qZqg1tfiWs3rLLTjZ1KAoa0LQpZa/8nx
1fyN50fDCHYAxvjJRLX5H09Zf61Avo+C9CFUMaCfRN2vz1NgwlbDZwO/13ZYfvTN6oKxWunxZygk
fX777F76op0mBqSP8sPZYeqsYE43+hkJaifLgZhY3hd9YcZvj3LpCCF0EsC32WWGTo8Q0V3TkKyw
q8u5iiq8cG6or/ZhGlBTfXuoSweIpB5cCLQVXtKTOM6dJxwXAbAnk9HqWeg5yvrW826/l7JJv9ag
EnLsjrKR0DVdQPC5tE3WKxnApQMEUA/lsZ3Gz0e/XkADUyuMslY/WcEH7naglA0gg02qpJDbanqC
Gem1776wkJTSOLWkBPau+P16zBVRc0Jz001Iafy4bZvh1kL0P3l7dv9ALk8OKhkWcQqXExfiaVvN
Hg1fK3XM3jIIVv0Ud9s0jwfii/Jjg6CAOJQksn5sTMMksI5ykfDEc6sen1EwBUKzFU43RDigaM6P
EWOkZ5lihBICEc+ySDc2sT4FyOLkT6mXd99E5wjtfpMIY0Vr4GW/lW03xNhaux2R2w2mSHewB7NT
DZMtiX8FZleTYdVJP3fpF9F65W9fVtVHXLAtP0bZZ/VvTRufoGgeB/VD91YwJos9z79mYXfX0O0X
Nv0ugAz0Yxd0oGbwekX0WfleNWNc5vnjeGPo2XRslaUdO1G1x7eX5SyYoR5Ca45XHlVDHsaTodp6
zUdXw4R7JdaOAIME4WTnZQwpZLtxzIaUCRmxw9uDnhcu91GpWNLrpB9/hsKghFv1DrKJCRI92pG8
vCUdoH/zsTMM464glMyilp7e46IG5902Vc2jRkHjnXCrMnFVAIdE2Kb7I0CON7+Sz104Dg6zjl4N
NH5+3ck1wMPlbGVPLcDU3O5Xqjnb+zVbhv9n3kkn4KiYJMSnwXNpTZ4oBj9ItA6NuhKBoC5K69we
HzwIDTIptan7NZQVguJvz/2FW45QZH8gSAh28vTrvTWa9diPpUoTgMm0egIRxNsSpNHqlu1hLjv9
Tix1cBBGtnzAqPevUbCsPOUHgks2uH223/DlXSuU9QOCS0cmvQiKSCvr5rYeZY+alVE/jEEjD5Oc
zWNfO+aVLsWlrweQRz8mICSDEPn661fDLWtjKIgAfX/8sss5vHOsTmfqPdT6jKmNB6OeQhLIOVo8
/So6+sL9jiUkz9kuCsMv2E/+f6J4vnf107ZOE3tn7yKXN7XPpV+XRizkZj4vm6m1ZIjj8E+5zTkb
r/K+D05u34PomA1EkzdruRU0Mn+kqU2Q0tpF9rzAju6vbJNLV1AA53zn9f8RBXr9Q9exwuBaEbq2
xTj8WMzSAyxQruThs5XNVx75C0cOrBvkdrqOew57cuS8bFm0MSMNMEG10ikVzr/uosvvb+/8C3NP
/gRAAJguxZrTuW9zo9Y1reMBqjb3FuUt43O+CnHUU1vTIzH8Nf0LYi/9sB3RgeLuWfRfWWLs5zEP
krlq05sJIfHy4DVybK5khudyFwwExtQyAW/Rmvhj0/mfTbWZSHGkJYFLawhcM2pjdX1qENL6gaeW
1n0M0lX9nEwbcVweAvFi1oWNg0tgU3v22qK/K72+UH+/gV79KPP1BsLX08PpcvAxyxzXI1rx6XsT
w+DDoKfblcDtvBKxTwBoBV4y0FAEF6/HGqzWG7te95PFTuXNnIN7KiDnhl4X9LcNt00E0cIKOTIF
zqQLRSrZ1tWVTXzhxHCx2VT596oID9vrH9GXw1Zp/USEz3P7aLsafLSxS+9Q7b3m5ndpqJ1tRocS
HeKzML+V27g6DTurs0X27ySUPGBVLr54bvfp7TNz4WSyccHq7wRybuyT8MBwqKQVYOeSyZnsQ5Nm
3Ydtyr0rWjIXTiZj7IBIsMvn5eHNp3HpjES9SFFtX/RclLczfk3PBVOdRVUg3Z9vf9aFZ2CnIO08
f55CStKv10qUjfAyvfWTbgKmHHrzUPyoF69cvuVGA+TK7oL8ZRtr+WGpoehGCg3Vawfk0q7dSbE4
+iAEgC7fyY9AtNmbhnb2EpQ/5x/05tKbEXPiKfSV1ZZhSgqQh5D52o2GxDjegxHY7lYfq5Mr5+cM
j0GisZeWeI/3LtXp9btuKdpXUneSIKf8mUnfCg1nrg6lgcpx09fi/So3LXKQErryHP95b0+SAtgS
nNld3wSFwJND42G5483Z4Ca+13vbwV4m+zjgkeqHpjIt9YDIZT+GFmIQt11gpZ9y4aWfysDbntap
Sq8d4QvBMF41OyKZS2QnN77eFikpVl7XqZOYzThhdMT6hDPEh9hFFuVo9GN/8Jtxe3l7M144Y0gk
eigJAgw+J0hzoQOSHxo3aaT7Y9iG9h4uQn6lMnPhykBRGswznGgsh057oKSVNQRvPk0UWNw3+jKg
G77K9Sd+de5wePuLLg4GSIPuCwBvjFZO5rHMdoftlXp02XRJi3TL3W4QGwfTbP99tE4FGpwmLe29
33OyZKPeuGntLk5CFQd0RtOL46o71ZUTcnGfErTCJudZRKTwJGpe9Maa07V0ks1ehurg622D8k9T
lx/SwShFNGxG+SCLrqwiHCHzJ9kDbQrbZcYRudUbFJn/foahe+9+o3TPz1ragddNU71W7FSzy+8V
haUunOHdVbGufFteedou7VDYK8ArALydlxapVdrL5k9uotHeiwS9pAgf4PpKSnRp10C6BXALsZin
9GQpbVyGVNsxCm18yHqWM0eVPaxH0Dfy/5g+COq8ZzsuCqnL1xsUKcPe6VuGgg9QhXUwL0lQLkGc
ZqNxZahLc8fW5Ab9A5o+jTrzYtS2HoJoontac6cYD6Tjcs2y7cJjgt7KXvyjP4BD42nJIKBU4sMH
58gVTfBbYKWdRukmxBxu7orUsQE09TcxkovGUbPVmHV3bRVb9kxR6+2tef6Y80t2cN8uI0u0fTK3
U0bH3C8MJ/EAUT2qqlIgK4WbKUyivebBXIV5LX+4NOQOf9pPwl5fOtk5LojVIiNETEyYarfwlnZF
GChXxwwLsLvFktequedblfIAsHQW9Y8tw8nTTRFdNZZfeAkEAhWXzZgdqSc5h3YEUfj2dF4cioIE
wnF78fi0u2wtugVC0nGTWnMbWNM6nm1Ilh6HqdSvUET3aXr9GPNV9HyIpj1i2FMhCSIwGs0YqiVW
P3oHPV3UcRXqxSgW+1CVHiXR3E+RzhowaFjL66C7nQ53Nj75387vd13Q3K9PpV5aWg78x0sWnInA
QGTjRxyzjHtdpXgBD8Z8s1ljJ8MK56UitNp8fkK25hpW4dKEc9dRDQOycp4mKqhypWNnXqJPRnM0
IVdEtrXWt4ZJv/7ttb1QB9vBhawub8vOUd1/y38ztw6EMZxvNwF0jYAqAmDmr7rMV5IWX/tUg2C4
0Zwm+DiOi5ssS4vdvYSm+bDV+nw/+tZwIwtVfvBktfz79k+zPfN8NdjeCMggJ4jw8Ok5tkufTwfz
maRVFqgXwq/efj87taFFlmZ5w9HeXBTMPETLzAdYPQKk9Kqta7grrBnHJcfAsw9bZ0Cuq6hAA7rv
+15rp/7BqWyneibin4rD0PDnQzUuXREqrxr+Bcvmd/+srSuy42CAYH0QeluaD0NAd/eTU5ARhBJj
d//O7FQGXGjVu+17XgdTG7mTjW6c5gQrdjqulZUvgH6GOVbWKq0bzbMa41b4hrCioE9dO0LfW6b/
ethsNSAOFsTYIjrZWfk4qXlEohR6+hIrNON5juxOvtRuXlZHEPlguPIGYboo09AXiVpfNiImvqUn
MSGvu77LS1NRuNeCqQ6nsRzu5FrMaVjASVhCZPwRsEMOyXz2i44OyjgNiM9U1Wo0kWkVE7En8Ggf
pNGifo5Op9yoMHOZx/og+X+ORZo/I503yLuqGIz0NksH3TzgYgdue8qCefpSSasx3dijOO69bPNo
ZMfWnrz00FsAuw+LX6xYQ4Ch3eqvwDP8/mEpC6O9n0tn7Y5jTUrwc+6aRY+At7sqahfT7g5FKxGI
6pD9HN/rda/V6Ixu649xcFo7hulRfxSo0Gs/8e3unrKusvQYVn3rzMm0TUYvQulmuv1Yr3jVRINt
LQ87Nwo0hRLOT0+aTvpsuBPVbhTuhq+OO6gqRl4Y8JghclBYMKtNPUQpDdVfdEd0heFVan6B1p//
Y1gyIOIyl+WhGSBr3rg92+cDBNzmhRaHN4RU66s8RB7G+Lampja9g6y1GOFo4NL9QJ/HenKUu82o
Rdnlb4l8af8lz+p6vaHePD+gG9U1zxtPQn4oMscsw1JV6xQKx13uMMlR6XHeOvUFKRgziFdTmz8Y
qePc63qlfQlW/o1m8bryBhdeE8k1T793pHVOqI9ppeJZrBuKCIHRekEoCy/fImgm3UtDLzeLbLu3
nkeKHOreRX4PQcOVbwytRlpr1FsD1ls598tnb27Fi5h8acZBU9K50MHryPsqHRvrptIKS94WSrb/
QLXq57jFLPxnE8hqCKvAGa2wJx09bsItXgpkQ340Hj62oavXSGhl2hx8LqZcN+h7VYYMMyWX91qv
EQuWZV9MYeDQnAvl4BbG0QbYGRyROcTzRSMNj5c0pceaK88gxyuaNhF4lK+3ldX0KT/SLh5LHF9/
i9k3htgw+uWzzFY3j3Ho8Z9d9ONaFbvjYnnvFyNt7MgqUukc6a5DVxjtPhdkZ9LQv1oTwnpJXbtZ
dz/CiEi1aHSFt8YWtGmAfbkD0qrtdzziaHvk1/OUBymSGLND5CctS/vg2X3j3VNvE58bQZ/vxV+r
GkPPSab5ozGWhvtlKdfqlmAVOH3R5RNI3aFeZnG/VJmVvvPMohgfS6f3ugiFyeCeTrkoD5kWrI99
oC8/VblRA4M4gOlAaQz2+z6vhP68IdMUcBWiDcNNWtu/DFogVQRfNVjuLH+y1Q2NyOlhoRDghjVO
WlnYofuCiiRQbvFclAtIylQNOCJukETC1DIUyLOxbL/OeDVCeLDlNkMvpzb3LPupftLQdU9vVdpX
6iCpKGVsumZ1kH8rug991xrgjldmbHC24eM0VN38xchlWh8yrpd3mxSlB91F03+4vT+8Q1BX2Mhb
TroBt7sTsFopS60h6tabF/pCeM8ewmg2fB+UyR6MHpWN9zD4xLdt1DgfVuaPj6PL3j7mvAeARcfK
j3QXnk6EGviwRq6F+1bcImu4fsX+qlqPmQWc7b7bjAIfmGwpuq+5Ngnjxoah/jGXa+sdWVs/eOKx
X2WE25l616ddtkRgAuf5sV89oGiowngitopxq5CKQAEwrIt1akJ70PM68rpaDce6Mt3s2LeE0zxx
hqwPlokgPgGJ0R2dBnezqMgU6C9Vmc4vaS/CCFtp1gjAk8WFFPLYvCu2YaG31t2HBeTLT0OTxT+e
N1rPdYN2DHTGtvxdTOP8W688t4x7lU1eOMMs0ONZrvZHKuUlyFRj0yHJsP++8iBPTRzIbv0eGEP6
UbnLdN8t7frv4rsLXeN6lZ8VeTf3RLsIEeJ+OHydza3GNLfWtvFYN0b72bOm/nufGsVHask5hjdV
3R9QvjQwxCiU/8OpqBljcNsWVdwi3fOv69MXuEv1XHWJIdsuj2eV6+86X6uGBH3n4mmT/uxGFYjy
NBQKn7kIQan8M8LbvUdSwq6OSt1r+kQA/yxj+t7u+iA61/maAwlKMYeQnh4i4r38O/t0bFDSwjjK
h0z4OCKAbIfO6KAyXLtO9mDXbV+FsFpydNpXMcapmrjPnMrbKAULMbFkwAPfN/Rb6HKKbNkirS2L
X1ufbvaBpAIvIVvY0w+VdUb/dVn85gu9xVmDitQhytM6OTctzkqal8i1zxMfp4mOe8MKfsxq7X/Z
uNjYB66iRv++qmVwjumYGng15KtuH8TQt0+m14zfLdT3eORnUzxKbTS/UU8QW+RYk1xCS5G/hJ3J
37vpu7Vw42FagL2Eot56/86DK23BDZvUGFZjXSALgewbouZu176ft2xxKH03tYzSSU8TQknvm0uy
V0WU2NJPfouQbeSvwzQ+E0KavC910cPaDcqgi1dN2361ntKdsJOYrMQjEAVyR89drbtFmH4Zw9Vf
jcOi1Yt+YypnvJ0M4Tmx1pUqf6hNb/swqm6wb/CQZI8De1q+jDV4ykgK05NR7gdVzYoMJNzVCDQX
KJKDWR7xQv+Ekdu23jqoh5LzZ+n2WWQ5XxmAq/3QdMVsRLY7o524rFaj5XBy08393YppGL++Hfae
l0LBmuz1MWQ+d33Wk+RVKU6DnVdG0niNnVRaKedY6BVgRmslBQozPc3uJyShH0rpGcOVBOxC6oFM
FAJZRJkg1E6TeNjies2LZiRBHexBWlY8wwZuwt4tr2mTXBgK8CK1XhTS6Yad5npcyE2tCe5ihKvn
OCOOirw0nW5X0f+14g8fhCA+RR3boLp8msF2lp51+Tw4STtZziFFW/2YzU32/u2Vu1AD2AXVKNya
VKnOOrudaKQuu9lJwBBrWwgRpv+ycCd9tNJ5PLpIB/96e8BLMwiwlfQNojiE6pNsVdlj18x1ACCT
uPJgKGE+zK2HklddXdMVvbArd0F3+BxYF+BidVJPXRREQWwHba6ezhgOG5rSh7Rf0/ZWpNp0gxqf
j8+RmFvext7IrzlxnE/t3p7YdySVAbQbTr60qaaizboOQKjI7KOnF+m9WYOttQOlx4jprVdquqS/
F3JPTJCpBqKEAmju5Bg2hPmb8k0TicFce+kROEzxbuBXhO42WnU0jlKvItEqpSK38fUtrKZpehhS
SweX1eICeFgzaLe4mGAOze8u/RdzwgMpLOlxlKGd6WqIR503lafC6rAiGvTgZbXGDX22XaIqrr0q
w9DWNsVXO1Pa8nVuB7OKert1vim9srmotKIC2Lz1LsLNKUGbjqp4iQN7A6NmG0VP3KQQlSEZ6Avt
UJmBSO/4K+l239v7TU9kb4xx3tOZqRDBnf13KbiT9cM0eH5x0FTT+zfLUOfPY6+v9o/RsBYLIysT
nXQCSiOLegp+KMLkPHBZXPeB1oQ6BLX0xs3GmeQoNaYPQTB1u7707pb1VDaGXG6BWpgIfBTtQptl
aDQ30nWRytguLAQ1/VLXjBvKyEsVKy1z3GMRLEYbEwS1EqEWd+huh8Uj5M5Ms+yflGsg5AGbYSg/
e+jMaaGPxmpxD2956A9eb/eIDmETjjWXBf3js00K/25bwNhHpSssGfWy3LYos1CQD90JfAM1n1V/
Xhpf1Y/AuZ2PmxOUXZQHsFYPKs+M5mAEWYfdN8LvgMppDti3veq2l2XZjC8pyj48xU3fZw+a4U1t
SH+Lt8duugZdlaIpxhtwfMOzDHboFookTUCcZC77/xAlxoOJFQ4cT4rdebim2ubTBcx67SDUWIjI
QzKKWoV0yilq+2B6r1l+w8vAOyaOmhiYg6jqVutT27u1zMImcGcRikrWw1OTFsP4b7mN7VdXL1zS
B8de/fvC8LMHZESxjSSXqmQEcie9G8YKm9eg1XwUKPW6mx6a2Zyc21VzSVygajdfgrYeXGgcpsM5
AATwVc3Svev7xQxuptUoIVc32Xonamfswr5wUnUzN6WxxcL162+ygPWHEKGy87BeKuujdPrgO2lO
+XEJBvM+oxGpRTJ3mvqh90HJhmPXasEtDHn5WNsrdMu52rzyFrn8KY2mikbBUdQlgUMDGLmL8dyU
fchR1dFbGkz/qcrRNAKU3KIlNg1Z20euaroX28YtjyNYB7/srMlnzs3W2weCLZ1+ZJZBT0GXwNgi
EyKMg2pipz5IvbWrB71GogEe45p+tZtma1Dh94tvxIheHbm1s30KKIv/q7ZB3w5DVi+fqm3p5Y0G
3VwgS27tf7NciupYjcr9kG1iZ2zonqAQ1DrtU6/qoaPx6Vi/SQE27XGdA/lxblF2DRUUZ/1Q+8VQ
QeNZPe8m9WVBuafBmuLYgdX4R6vdfoXhAlAwVFZjNZgKOOsHJO+GNsqpMZqhhY1BkwR9O94UUxME
kUCRu4v0Ncj0iBC+ae+XAqAault6wWJJAfF4C6TVhblmpYei6tMg1DV3qI5kdBbZHW7SLKrmHK05
l3Q3jHS5l6aSZUTjYWlgBPe0tL1OzJ9UMfq0OANz+lSOnWfGwApcNzIcsi86TzXOzZhGfcumzDZv
nCFb4rRUPfJjdHHySGSTnlSjtahDM46ajKoVdFOymBluBIZKy2dybvdHY8p8vPJEnHdVEPWDW0+l
GigXr8TrwmltwDJHmMVKtr2EQit4ik2VBdfqs/ufeV2RZhgAWzx61N7PpGAMryUpGUo7ARkry3B2
puld0JbtyHme23/oqrfv1ql1bqoccdEwcMve3TmkJtKJVvn97YDjPAoAPIuYqY7kH6Hp6Tf7GwbT
HjWQBIuj7iFIyU8105R31P2895T4SnQUAxn6dlPdvD3ypQAAyNwfxMmFzpyoh8n0pslKptH03y9y
Mcgx1uZoS799mo1Uu9Izu/iluwc0MC1URE9DKztH3XDuByvZQ72wC0QX+4NVHOu0+5EGjfuNFKmh
Vjmq49sfeh7TIZ1OQLcDzaHanAbgWqkgJVqumbh1tiGB5ch4MSufqpa+XhnqPMRhKMpXCKDB28Cu
8PUOprRRlaWTWQlwhy2umyl7FFxm7xDnLo+VRctTuZ4bvf19F47NbjVJtEpdH8j+PvH/6Tcod506
uZV6IuxhSAKZ/nJW/Zp9wYXdAg2F6cOGEfel0z5ur/KuQGBfTxZDuEPky7n5ic2ueETrPRgOk184
VxitF5aN3QJ1h/+AITrFtBauRAA9s7ZkrbhBdScvkFFqi6PU/OYKYuW8R7YbN4PUCIiDKfaeLBvW
i6bqHGkkeINsh210zZ+7tNgNnDb7bkSRISK/GxEfkGT5yKdeuZEuzC0yUS7qF6g+gK84Gb7Iq9qr
adckChW4w6iA8FZumRKWbmUkZ/v/OBDgUvYw/I/gxik+p6nohDVC3xJljnrUb1WHDGShEsdR9RUQ
2Lk4HuABNucOvWGCudZfb87RcefWka6eNGnHydY1b3rZ5euH0Jjz8VdQ45WDMJbV9mFZBloZkfIt
AqboaDxJMVRQHT1dYZO8BO1fJ5f8NLJKhAP3FvvpNNiDmFxJ7IU0aeF8GC1r/Wmopazi2e/tX71B
4eTKSb1wPXDTg4tC+AyHk9PO4FDD8nO9ClIGaItE6dMSr5uFIaPTy7vd/DCS0Fbfvh3OjxGVzZ1E
tud5Dkp5rxegC9rFcLbNSpy0EwdjbukpzbQZAkQB/34oRgJZTLUFJ+PTGx4cpVukNS+K0Top3bVZ
1jeoxbjroZIIBVyZzPNrjysP6hvZOhcTvLTXH4auOkZwmm8mmwJPT+3QfdyE7Vy5Gs6XDBQbGFQ4
aACtALO9HqXElHOoh0xH1kgvHkeHGLcwG/fBWaETK13vo9WqjZe31+zSp0H4A0OIaRdasyeDoiOZ
enah6wkGgc39ZA9V0gXymmjcpU/jdIJRpMKyA7tef5oPjca0cY1MIBH570xgDjTZxPRcVZn9aRgC
PQ3XHKTqlTjg0rBccgB02CEelh6vhxVcPcVWSD0xrF5/rxUlgjW1UxwVTTA7MiroCUQHpRqujHsB
TQMphQnlMCBOxqZ5PTAbybQVPKaE8rW3U2BGOrP16G9fUdQHUzPMo5PGEyHosS8WZMEM0TRx1U7e
NTuX8zPJL4GcQ39+96I/fW80Af/EaAYi0HWrjikF7cTUJ+dgDNM1DNGFoRAqoUq3RwbnT1vrCVE0
e3vGHvqntPDFU2UIFEtazTz87ab986S4ILAwD+RpeT290M2mbsLIJDHpCwyxljr0w5yuMa6cyPPD
Ael2t5DdQS1cNifb1lzyumgwdkmcpewewPq38apM/cpddiFaJRiACAmpDQTr6ddQy2w1p7f1xF14
CGDTQK85LmtZmke/HHoVOUKWP1cqaLSSp7a6djj/wClPshSsdfbqoMk9cLZHIGfYMnNXg6iOMmQ4
IZcMe6VqyfnpPNY9Ge066yGQdPMDAha0yeGJ2r/QiAu+BW5v/dKrZf6WYouONQ+91ic5ULKPlnyX
E5/pXv6orNlUL6YhqSeNtO9DXQKjTSwEDt5ZJEQvVe4733uzyIcYo3VtirzJkz9Gp9zurakSGtp1
cDzifqVic+WwXgiJAO3uD9YuZHxmf+OUfjdVgP0SC2MDam0L4uRaRt+XVDuCZyZv3968p8cESpi/
Nwh0Fn2Hf+3//X9i6KmxzNZ3IedJlY80zujU21rdR1qT98mVoUz+1n9X9g+/FmgwAEJQ6lw6r8dC
UKzxKUou3EMlHb+Jgt5TrXmL+bRVAOmjYFzEPYoLmBVoWZF/Bz05yzu4Y6jpCVreZlTO3dh9K+10
9Z4GIMDRCBb5ZUkxg/89OnXwoM9i0pfQH3LXpVA0OwgYKseoYoQrnPzdlC8OXfKxl1207J5aUVa7
aQa93NO/b2uw4V6Iaqg4LrWOMqrZD+MSa5NbT5G2s61C/MWgVOvbOGS3ctGXr45m5qBkG5cPEo3v
Z3Fezn37PM/zdHQWodYnO20oXExIuwa39hwU1vNgZiXPaaYqNE4ISvuEkl6R3XTUQ9xbcDkrbn0+
Zd7Pb6/A6QvEAvAOGPRicKc9p0ciqVJrnAOZFH7vI/iAutqNlaayvld029UtVUbzW9DlS3aNCXz2
BjH0jkTfqe1ESIDDXq89ZimmrWmuSix/zKrIz3tclPK5y37oXeWpKMcxRLtzBYrSiSE04wunE0Xz
pt5Ax//1LBCocbR0WjlAWfcj+J8t78kSFDzV9mSaUhV3SCiEpVG6vwIbBIPbN31ke1N25fL+84En
m592Dsg4MHJgu0+RsxgFUOjrO5nM4OIUKbkbvDMa6nCIvM2ImpX2QvU3X9NOf2yWDOLEkA3CjbWy
n8DoGFl5TRbw9Oh76Ant7wn9LIIg/vl6HvK2KAvUKtfEbrvgXSa1MvH12Yq3Yaqu3GqnTxdDMdv7
BiADMM/wvDWsUZLdeaPlI8tbWzT1XQ/c7ubthb00CnoxwNrR50L++6Qe0FTBlmqm0pOtlk2cbxVs
47G+xi+5sJUt6lZ/vHiYvDOQvoPI0+xXXNEFBui7sriOLqA/HbxBGrFZ7db00Gu6YrgPtMF9Mtp2
vnJpn59jfgE1M6qF6GPQ4X29ct08gdOxVz2Rc53egrArbgcIuMfCS72kssY16txsuxIYnGW0+yJS
Z+EEo3ZK+ngS51gKgbt6RlwRG0vwOGbqYUurwWnOj7Jd9ET11WDTo6C8a5jrhBSfrQ/34Otygcof
vZjcyzQPXCQ6KVd+2xkd/89vQ1kBUgNvy9kzVmcBWh252JLaqM37rpzdvXnkDz+9DZcaQCyqWVCH
o1ETT3uTAgxQsLWJrkY7j4BYZ20EChRJqLWf2yKEy9SYt6Mguog0gVVm6CLyNUaWIC+J0nx2v1rW
5C7h2CM9E0tzmJ5dkuol0v9H3Xnt2G1l6/pVGr6nN3PY2N0XDKuCqpRlW74hZLnEnDOf/nyzrN1d
i4tYPDJwLk6j0S2jXJqcecwx/gBo4zOewl2NrnYzUjAhk/9lYve/mYs4bd1QhC9u2zdF6cqRPH3D
xiIh99lbaeIaPeUBNwdX/1ZHxf6zPPT1kXHVNsATQwVPAMUYpulSDFQ36zBx+m69aw0lfC0bpfVQ
pBEuGvqaOX+WoPC+4WE8tCeras2P13fozilI2pkcDHIApF4vYmUYZGrH/lnvAOsmVWAtqvEti9Cm
cPWssGYBrgrfNOmQ5l7H4Vj6Imj4Ne9nvBsUvSc7fv2DxFv5/FTWVBQqyM2KAIi32flOkiAS6E7f
y3d1UVXJqUHNYUQOCz82RUM42u3jjFqQAsKr8BddS0DrsogOXr07BzH68wTcHF7k5bdXw6xLZRQu
7XRXV20KhEFeAlnKwg8EfvXBEblzcqD4SfxFMp/geEvr1LswJLhf57uVmsybps8oLRdN7U1RLd+X
nPx+kaX5X4P8X1/n/46eqrd/jWf3r//hn79W9dIm7LTNP/7rMfkKDKb61v+P+LV//2vnv/SvN+NT
2w/t0z8ev9TdPzg2/vzSJ1W5/Z2zv4KWvn+J/6X/cvYPQdkn/fJueGqX90/dkPfPzfHN4t/8v/3h
P56e/5aPS/30z5++VkPZi78t4rN++v6juz//+RMB4ouVJ/7+7z98/aXg9x6rsn8qn6K2uvilpy9d
z+/LP+OzwPoXZqe8jUXqY3oSP1Hsn3XydEiHkBRmrQqP87Jq+/ifP+naz7ymWToY+bKCdIOLgJT3
84+Un9F9IcoBn6SYoN6dn/6382cT9p8J/Ec5FG8ryjkdX7O59CxVsdkoaPEgOypkac2N+Y9EnGsM
Wg78ShtBJaBEL4OFGgGZoeIOZd+d+3r+XWc+1GAYFwDFUTrmpjuXeR/dEgCkZlBj+ROAA1DloIxs
86Hj5bwGKWqDib/mi/wRHFemuIXZWn9mmj05nAGFkz8Yag8cMjdISjRANTygbe2Tpc/qfKMjWH8q
lt7wbStsG49yb74SOU0jItR6ijPcEnLQgp9cPuWzIbuUrNeQCkizxjf2oNunalw73jxTrX0SuGfw
tFBtUOnDShWY7Nz+vgADetRBc8Zuxb3wSdN5bXg6IyABMtJDwJB1Rf42F0QkAoYCLKMCcsCtkcq7
hQWivatIdz2ZTV5JngLQ5l5vyP54EpWFwl/txP7cz31Vuo7Wg90IUwu3xnKS9ILnqlE/wGjO7m25
rofXOXQj+8ZqqvhWa3NIe85KxvVWX9ToY47E2H0iD+vsdjl4D88Cj/w6M1furZjh/izlvfErdS+1
dxegN6+sdR4Xl6cQErW9k9ZNUDsViVIVAz/IEnXv1fARK8ZGHd/Kdt2AptOb8VMjmbnqxtGyRG5k
hLPlUr0jdh0sm07U+pJ9ywZDf0SpL3sTjbr2B4VzbbgpCtvoXbsC2e5XQ+G0j0tUKPdqMqop0zso
t06BnjKZs/ldpY/2EJTrXNypmQIqZJzw0nITqe3eltV8apzBUYS5c/Zg49T5a6PUzi+m2stGMISy
dm8Ng6kDe3Uk+pL3Ei8Jw3lvZVL+Cws8j91hRIU+AN855oEUlk7EcxS8gN+3Wdu+zuayfbv27fpK
rVcbycSkGkGUsPhsWIO18kuhYnU18LKMgnyazCiIjKYBFR1CGANdHn2RzXBIeTpOyicyFeOXBF/n
FSO1fkpPpFXnys1GvTe9xYgwjawXKgDQJKz2syyvoCDXfpgfI+z7YrAu4Hhw+8v691nUh49TupB8
jRw9KaFqxMXkqTxZ7wourdZLrNR0XASrAa9LaP687ZzSqsGqzjAtWEOV7tlrbOHbrMKC5NivpJbS
e0cLhsRR4sKzMF/bpWSlJOX0/g1vokoKarBnrd/McvIUq2tccX3U46MjddE9ambKraUie+KaVV8W
+IgvbXFf6Vp912FC2IAmVtLSc8oIH1dFHlODur/2uIST7PfECe/Azcq6O6Vhi79coheGV8Sd/A6/
F7m8qzUJCoSWTiziEmCrpzaOon/sQTi3Lqfo+N1S6f/FZVU/lR/69ump57b6/+GKElIa//W/t8DF
FfVhevrz6fxOE7/w/XrSf6ZQB5oUAJtQcbJ5NH+/nuSfYfLxCiJVSFTJSfbv68l0fobLS2GHyo/M
KakS+Hy/ngzjZ2xMSUQg3g0ijqz0j1xPm5AWljlvIa45GL3IjKHfdh7FDbmGQv/k6J5Uz0vQ14P1
Ls+sztfjVb0tWiX8pqaVGXTUTcKDAHITuz03TdVHQYeR1z1M+/OmVfzVnA75J89qba4uVa8fk7FL
kFtWyh/D035viqAd5xlDuKmdN0U+LVaEfLRnTzpprQzIWdLUJJxH4EYvZv77/f/yvmfOXobFz00R
EYMNsEjDkgw+b0qJcoAwHb1Skli/nwZj8fVGXw4SMXvTBhoF5Sykm1AZEcHqi0TMUERRGtbYAtYr
xmW9toSnkbPtfhjK5i5UbaqfM8D3oBxSmE3Xe7gJhP/qIXU5dLEUsKhbL4mhQY4akxvDa6QeTN2g
t+UdbNTqBBVW8qopwa9osgfveqt7q+VZe4SjFGLvFvrq5CBBWpNWkz5fvEheZq8ZkvK2brMjI+/N
y0Z0kDogcSNaGGxPbROw2ZAdIOBRwW/UBTXXdtC0k2nG1juzzWausmT0YzsPA8du58ew7rTgeld3
lhALR5wHaPCR9dlMbpnEODOjyO+NVBBeqcBeTI/J7I2DdjYJ8+d+8o6h1MuLlkz2pp1RHmYHhzAD
olu+IsGlyVx8ZvdQlzHS3NgA3F7v184UksGCz4v9ExxmYzuuEuByGPe6l8mKdmsSabrLYi6fjH49
qgXsNkWpV6diyGttW6fMhWRObXMfzlPzFaEz6yaykS+JMVQ82A17i4X6PLkkPF4g8G5OsXBMna41
EgZxsUG5aqmSgESOlEdSmd1HiJOz7U0GKtNyFioPzSgfedrtbEcSJQpoEpQbTfLE50eBJZVKSibd
8GK0cz864QCkz4qXu6YvIM+NKDnaoZMfTOXO+cMKBQuOqTjvG0cs4RfnTzUv9RypjG+VEPk04Pq9
wtaMUzRP0n1WS8PN0DrGqR6S9tuPLyK4ChwBPNDAh2zO12JM5qHPbd3DfRQ7TGUwbigs8IiBF+xf
b2q3k5AjeCVQ66bSc95JVME5Q5UQoQvoM74CNfduprT3Byqc5mMBkfftCLEX+Hatg+u83vbOAub0
0YRYvgZaYauckuDUGsk1+cAyTvPbTk3IvimYUuF6f6RzuM0siXNAw6IQpQ0ywAifbvrZUXfIEFTQ
vai1YVo2oD2RxxxOXKVg2Zf8IQ8TvNS6xvwAn1cOlNT6U5IJZa93efNQFoo3fAfjjLIKp4O21dOW
bWcc15jviDWekXEYfxqt0gmSGPz9Wjeyn4JA9nQn/T2dCI5xeXm6/gU7ByIhGh8iID6c/WJSXqzq
fijXSI513evKvvFnycheadkQn0x9LoHitUcKGXuTjLGaTnaC0AQNkvP2EH92Rt1Axqmv0JWUk1rD
twX31UiW7IO1vHNMgdpgvwoePwHfpmsryjCyIQizeZhHmARDquBpv0wfqBO2dyH22+TBx/rJqqf8
TQsj68fXMximZ7Mt8u6Uj867KqrtXSlRUUDtEdYzxgY4YcGYlyB53lyfxZ2uAhMhLkZnhdrJFr1U
1/1YylKse1jOyW9E6tHHXx6sGF5NpxwAswdgMQoyvbfdOouPNI92bu+XzW/TPXW7SlG1SBpXtliy
EfL7TbdUB/N5vlSfI3UcxqEBCdFQ4GibpSOby1THi1YHZa4ggQG86FfLwkaoAoIThJmZHchG7baH
Lhg3DGKlKDSez1+dg2UecqcOzLLtfKftJr/Ff8uLpuSLE1O7/ZE5fO6eADWiAULeDKTR5lKT4X3K
qTX0gVyjr5uqWXRaV/VLVuvhqRtl5ZXu1JVvDhAUY+Lsg9vt/Er93jq3G4VXCm88Uc47K0Eg75Ic
N7/QUHpOo0Vz4fx294NstAEqeErQGp329nqX9xoVj0RWLhhD6lPnjSpDJC0qZOVgUtLiLi+nPJAx
9Agcec2+WXaavbPWYTqY1vMr7rmnQoKUOw4/ASBdm3JYmOapnWV1G0gwu90sqYzbBGyGJzcr0P3e
qsiTReqAVHKtHQzyzopCqh1+JegqHDtV8WkvDtshJP9czGMLXy2CQiBJ0QN8BFC7QhtAbVb54HrZ
6yqiwSIepMPIQ563B08JII6K0rQiD1SYksi6t4wJKYDZNB/yKodb3mtS+77OevXg7bLbVYuohXcu
wa/IALzsah5LhQWZpg0Wa0pfWSXpQKha8y8DHxGky3w0tIrKX/if2sxf04rbDQccwHkOfXFEvhhb
wYgoy0hvg7rWnBNe6kaANAbuM5Gx1p8qy2xsryYvn7ir7sRPcWk7b9OQGx0HmgUK42QdBYybIOOv
TwLMK+B7XKwXJsWZNFO7WjuEvovpE/vLPjkReYYoxYCrd1Swda1qPqSRpiGq1s6c1pN2svX4SMLs
/M796zuoomGeIYoFRK/nQ2MlhaaPud4F86DDHERB+j6bIuTGzSo52FznN8FfTcERIrND0ZCgYjPt
klPK8TSmfVBElvNILri6QWGh/+36ubG3uOBkIFtAmkg8Q847pHDTxQv5w8ABm+iriZOfcnlRPsmD
CWkByZwfC02/dwtUMEUwaqBkAc4b7MO4sRIZnfa5zcvTsMrzvWNr092kpfHNj/cNkgv/QfyQ2vRm
HTc40i/pwGQhFkCOXbbK2xVjNmibg+NHS38kxr23OGAPQKWnexS5N2dS1y7FVGlmFzTtOJ0Gy+iR
3nFqD/OyIyXBveOIqA+xWvTW+d/NyavPMtmTOO4DlA5UKutr+bHq7OxNrkcqmnemhiII4vsuIntH
kJLnpN72eAAFiTqbyn/BsZzPIBoC0PnNpEPE0kTR1UH5AG7Z4C3W2J9USRo+InoRfl2SuLulKOTI
t30ENU7qKwuSaZiHb/pY7jywNpb9iopGIZyqYrSslb6FbWfBZLy+Ds5Dur+WHPcUTuqsBpHTPv/g
EMpuozpDF0xlpjw69vwwQ85468AffDNH8/BGTiTtS9It5UkrZ+f2eus7x6lDlRACM/U76onbZZEb
GDE4asjZFWeSmyN8YgZY9RmRn0gYyXjx2ql4qYSd86VuJdPvBtBo8K9S+8bJy/ZTaqzaL9e/6XJE
uDx5d4uI/pktcT4ieg1CosdMKgjtsD9Z8WC7MWzH+9WY1N8bedE+ZWpuvwNNsbzD3s38fL35y9Ur
7m6TISF3KyxXzpsfkSGanKoj4WFYjQfN1/GEnMKN2g3SfVNV9u2ao+ygLO2RT8HmlSjWAm6GnN4Y
zOL0SYR23vRKHsXSB4mmgfribdatN1xYsnaD1Vf9zZJW864zp+gVWvZY0wvs4xsFe7tP1wfg8qSA
jyZzrmPmgmzvFtETW6GyVuVSBZpUW2iWqAo7VUnfWEu13P2dpjhCkV9nDLerj11cVX1IU9mq93+0
Uot2Qtd21FSt2DzYaHvzCpOSsJuCgCD6nQ/ulGWGlmpjHWA8hVlXGk5lDnTHtOA/2+vXtUC/p4H0
PROhOe3RwbS3qLkuOYEdQT2xNzfLnBYYgDv4fbRZrL4Kzdj2EoA+XqgVJcrdoXTLK1a6xd49RgT5
CCR+eZHCg+OxQb7l+TLdRAZpaIAEU5G7SQWbMaoFu3uNTfXVasjVrYLszw+HhaAPMI8lJLSoTWwf
quMy9lBVpCJIzTa6TRpp9PJuNhSvt+b1VRIplDqvL6XLNwYtIngNhtUkVWhvpjfUamtKIE4GI8kl
f+DCflzSwiJP14Wv0poE8Ohk2el6o3s7FhFQrjkEc4W91+a6Gas6tdUxA7PU9+GNlhvZ44xa00mo
O76TjMG6b5wxV5BtGjs/xdvktdnH05/Xv2Jnw3LToWFOqpYi0Da309kq8sNRXwWtPip/LMpY3GjW
jK6j0bYHZ8POQuJ+pgJEbY3U4bPY44voe5UVsUzbJhixjn7qVKe8LxEUcLVebn2jS9cfpKk8n4ki
xuRdI3I8cHPOt22X4wa0QJALyAGPSPE0fViQ9s0+hoYUYgOZ6+PvDWdpHSTkgG46wwxRuYpCKw9+
eJRBuFgIdRBaY+my2UP8ZJQg5gibL8WZvdxpqYHN2AFqYUNu8XpjO6uZrhqsKnDRCEyLw+zlONva
2FTD2AQZKJbHoSi0t6s5GbdwP99x+EfBKCXyQSwgdsh56EQVF6CZhXkHeTSBKHrZpmFIypQsdDDK
GuXtNML+4eQuvl7v2c4xTFqHNsSznBz3pmdpxZcbi1EHg9Nq3tJr2T3Wop23WoRjnjbxMzedh7y+
We04/RvLl/BXuAvyXLtgkqEph1vdbBFva4jMFThCeFjEhLNXosx8g14wUP/r3d2ZSKIIUckk184K
3na3HwFMaiGi6thiuHVfQhaOrelzXod/yt2YAJYZD7lHOwcCWxMUO5BKcvv65rLJR3mVi4X0X43y
6h0IaPt1P63l+xqF8d+u92/nQGB1CttpsU4Z2/NFo9VoXkqZRfyolSjHNCC1yrCQXimJXbgRql0H
EcPOPSqMg+Gv60RLF6b1zJWFrU3eBWoao8qoszF4jC6Wl+B8iuRHNT20Sltx0fQgedDQsw5yWfsf
AAmSErVYR5sOG6MVc5HxAcMalr+32KI+qJjjujZAuoca/I1rIGqF+YYFJaVVf/3x4YapTPJDwDSJ
J86HOx3yFEGfrguIMPCHCqG0uB1qm944qvM9B/4PGq9w/oq6JoQpAWTgD/bm/LUKMmwGJBofbQYL
V9s69RDoU+AfzR9RiUAaKgbgjLCn5M5Skf6yDFLioTNe+6i7jgf86Ysjio+hpoueF9hc4Cab2FzO
pgZBG+ycEnT7HtsZoRTUOPTT9UHea4VnIscgVCtezJuTPnSycskm0/Y1K19PaZ+CHRzbo9rUxSYV
ViDAjFH24OV1YYNX0Ud1RV7In0tsigvgUXdKa0xuFWvR7fUOXTYF7UGQq3SqFIzc5mSvI4ujDU8X
v3Wi8vPEzvhkL53lYQlypL6w0xTRHvRKEWlDqd8cPTgO9aTcFtVvwgiIfS0lAzj/NCp7b650NIuv
90ys97M7i4Q9ZR9RM0UzjDr1+X4wWtuekknX/HYx/5CKcAyMaalP7Yi8ZV1M0sFAXmx+WqJ6Jl7r
pFA4gc6bU7IFBQaoaVRd4thPSrN5naZl/0aejPFRxq/gHuBPEfthF6+3Y9tK+s31/l7mGkVfmUbk
PA2E5gSu6uUlbdVVbSQ62rcjB2znRThbLABOZx1FSeRbUC5vtV/1dNWphBVoCwMGSheC4lnBGUnL
2rk9uODEBbaZAUE5MWDyAAEj/Xj+QUiYgM7NC823O0n/3a7B+KI92bxVo/z9InXrB1Ak/VM8K0fG
sztTTyiKhAK2jvzfFo1UdGaHEhV1qBwpjvsp15CSlKP+VWriIpiunXlw9uwNPVkJUhPUTWBIbSNR
Z1i1YR7M1SeNRsKkVUDLeMXasnvzfOhStzNqnpdzCDLWX6jxdC5lpFzyZECM30ZZJbt3fTXsbDa+
CCQIvAlB5t7s60UZ1AK/AdlXlyW9qxownTUI/oBd3h80dfnSEXAarnmhmc9LZzvPqloqbSTbqAxT
nQtSOx6DCf+pV8uol6fCIZ03SmMZrOu0+MnYp164dN2PvirFNzD2RFIAiC5mYJRk5DtLbfEHS2nu
KvzXfRyAk6BueFgjr3Ck8rKz3QV/G+0BtB1FLH6+tpMunxIzM2Rf02ErWUbcPCpSI913QGGflE7T
mgCoefMOoMg8eShjS/rBsO8sckALItwhIy2kLM+/IA0Tsqkoe/nkxLJ7Ve5VTOy79RNa5esT7plV
cjDEO9sZ1y0y0sLeCy2EzXU/FWq2OGGo+JkkT/E9Ys/xPXqkmeFJptG0HoUg1LSQx80S4HHhcJSB
3xlynh7cIIhO4pb0TOl68fCJUwOUgB3LPm7C6UnOV8G+anPzpjaH2oAnZbUf8hr5v0YdVw9nz79x
VxJgoD/J8wBYwXYA9DxtQSa2qz9Ng+qmAzqHlRIBCtfiyb++fS+Tr1zJpHwFZoxwUtvGknM05plT
27o/D2Ub+Vm9asHE2n+w4zaEKoExYgfO27djhPKz3AECPsMieL0gk+5PRh8faAxdTj5XmkbeUSWL
wB83t+lCmk8ZKeH5KOLUj1FizrdEtC2w+DW/L7E1QCivHW/ITR8NxWXIRWaKdC+XG1U0qJrn6zzT
iKlnZ0ZEHXuDWxTkxnuJLXmAlb3cTYRAAnb8LGmKi8p5K8lCabtOdMNnW6kf7KhRb9Im1v1Ua3Q/
Q70wOti+lwc0zRGy4lMtjAu3hVkp7kA7a5Hpjwib+WU4rwEMwcRlpn9M2ULE6TRFoYxEn2Wi6LYZ
QZgStmTnqKNyGSsIUtnsG1zsPHu2jo7F3WEk+uBAgppEXHk+jGvUJpIShwagfu1hHtLolGi5Fox2
OHo19OGDGG9vVRLbAQWmWCayBufNydgMrFBLTW65pv4IIDg/sXVrr1e79H29SrFbKFp4U5llenAY
7nYUCyquHfLTQALPW16pppbaiMC/kiitN9ZaBugylh9hS+W31EuOqjG77VGPwfNQI1+7LaYrdhUu
EXkwH7mJ6dYyp+KjExm86/KwvDNRsv7z+gF0ediSWBObHVSPIIuJkX9x2KZFlORKRnuTyQCqEYbf
8WK0D9Na6KfIwd1LGmrTs1snu+th8J6uN7/XXQqfpLk478mRbLZjP9eFlsEdxudicW7hIGo3QJoi
kvKOfr/O0VF9XEzXeagKlxO2HBxXAdjaVgDqZcqQuW1NP8M86TGnhv1B6kyN2LEPfa3rrVOEqOzB
EbDbKE85eA4IxZGyOB9jbXXICtsV5CaOtnsU3BB5RaU8qDH8RuZ0bG6mulcPRnZvYmH0ClAGLz/U
yM8bVeZUcxqUxvzORmfMG5SkPXVgUnRXiUfzWyZHxejJKOADjklKZFNaK/7445MLAJBUKbcod/km
kOjjZVoxNDF8OeyN+2rWRqzOpdCvpbX3h6E/ehntLSbyULzKuEZIhm9OCWe287wgtYgUqbZ8lVGA
PYH2rD4rIOs11DOr7I/rHdw520l7gRMQOQIT9Nj5GGe5jFnKoGn+1CkaF+OSnAxC3iCyhq/XW9rp
GqkCjXw7aR8uks15izBVkSvVavmYFzykXfmlWo0kSJIUfYjGPKre77QG5hrENVEJoK1nwv+LQ6HK
UANZE9ny0b8hj4VFnWsN0NmbbG79ro/Hg6Djsj1OICgy4PRF3sDZhLhtE8aFKSVRMC9KfrK4oD0s
CCQkFFIUfsJxPAgCnvGg58eACVqHCi+xPU+ZrVZ7nY/2irFGFLTlon7FrMP+aq9d8a6YRvm1vGr6
70Vej2/jOI3uknpoMpSUnfgkF8n0QClCptBQdl5uh/avBLC8d6/PtpjN7efxutGhTRGIMxPn68rR
JBQEyzj0TTU3b9mZtacu+XR3vZW9UWenQNslZyvi/fNWumqc4WIsoZ+gnnNTd4jhWoX1sbCc7q6X
+oMVfHkIUpLjgsHGEq4wZZTz1jRqf0SOXehnczeiHo9bsRNWGlIH5YzDjVUEcLWOcKSXG5SUEHED
s8wFx+45b1TX0i6NzTUKdDmXPWUtYi9Fy+1EmPHD5RpCO6JmQhSQcCLRdt5UNeJNaAtFljSP5/s+
srDXRUM8WHMsO7IJwYu1co5ulp3+GbwNOX4gRwhA8Hmj6RzPVN3MBJidAbZFLgYgq9bwoej7/kCn
Zq8paosQvhlLQCKbppoCKxBcqGIS6or2DV+xpnRNuAJsBX0+EmzZ26AGNzTt8BLkD5sdwMvPRCip
TAKrnKun2hzbN9O0Drk3UqO6waa05qLWlxjtaLX9KuPMEnSI95f+VC1gFXquGmfSh09LNMWPDfia
4PreeY44N1vUIBkCiJZdijzE5gOrPNfCaJbiAKp0jhingoxJotbSmzQx5NTrJvTIkrlQ366Tisxc
OyWPnV4mNw0aw4+NVi1vMCSJwFeASZ3xxupc5JaHN6oUl59RvtdUl6iBWmYjzQeHy0auRTwTOPeI
RIgKuLouZI5qHVRPEfZxgLb4h6qW8zulyWJBk4q9Eia0Gxddf5MNtepOVtbfSFyqkBMG+3VeqlEA
ZqQ+GM2Lk4izDi6hEJwF7q1swbICI1ZO8aoj42XFd1GZdaM76WQQ0crX3htyeGQLstcg24ULgMKV
SOyc75uwLytpmCXdIwWv36pxh3PvgNualZfVHcq+R+v5YvPAdaMZ8Lkkz4Tm6Hl7VrMOuhFCo9KT
aTo10FWAJ4BHWCc45NdX5sVTSRT8RCvQEZA43WodEfQi74xRnTdOjdG6HVmib4oCs5DE6EDNPpNh
00u4ouGUetD0Ti9xDeYVwYMXPOg2/pJ4jHVF3ejeLA12AE0r99EHhtOiD8P76728iG5pgf1HGtAS
9fEtiVDr05ZUFIQLM5lWePqNRYYinH08zVZ3sqcOqemleh+r0ujbUXEELL9MBNO+JbAmBPUWdaLN
AoppEdxQSvtQevwulIfEdboxva3xs5JReMiaBO9EvDhOiTIpH7GEXh4zq25uoyycvOuDIRo7O4vE
xwDqgVJJYoOy9vnqqkFBKFYE+yVSncJr0On1y67sfnyTEiywrDAMJdu85WzJDX5VKDuh4TRE42lw
0CeWAC26dj06foaSxelv9Iq3mirYouI9fN6rBYKINQNj9jQqCndTGZUPQzMeaeZehCVi7Hg0CJAb
J+I29FSmApjI1OkeZ274p1YRdGmJWf6B42QqeYDl9bcLiKMDgvPO+QP8VihrC+VOcM3nfUsJ/hR9
sTQvQTv8t04VNtuGWcunVcdnO+i19ig3tN8im4XcHsnsLcyuVZsRJxp4O3hO4EGhV1kgR03uFtoK
Qj0Nj8x0LtekUKzhLUYSGdrHFipToFu4qiXtqYMq3aBe2d9RbjQO1sjl7NEKNUaQKsgkXRhc604Y
xaSnIUOtUfZGbe000FpneT3V2JBgkiE5qVvJnXGAI7wcTIIu5MeR3wGGCd/sfPp4BbGnB7aCDp3w
dghbpOvkyQ4SO5RfGXY+H3Tz8kynPeSjib4Qdja2OlBU3Qun7hxA071eBjqaHXcDgtOBo8xESCE5
08qwO7cq9CNi285BR9OQStBdtRHo3OaHsBeSJnDUmmeoGQaS/YRgam+oQdsJ4SswyW6kjO0JifLJ
xx1wPkmmpL3Hmv4oRri8XJAAQzUdeTlR/t+euFjrhcIfDCkHZcyCsGmQZ1N66940lqOoem96WVek
5YWoEdvzfHq7JJokNUQ1IhrQD7JqbfZaZZFuMXgaXaXrp5vrJ91ue89SiyDIxMN0016u4fNBJcTT
WVgYaBYM4GDmDwOzCkMWt9vr7e0NJcARdibKUQgBbO6LwZxMnguIOKAnO7jIXOb+EttYYyLGdHBp
7B0DgrdN6hsmKFiH864lnZSZKNkbXmtFQ+AQ2PkasrIHIe3eAIJdIIFISEt2WHT4Rb4imhZsCpvW
QLamtV2Unkx8YpfQa8P0D2u0lIP7du/UAYAEvooCEYMoPudFcyFFT7W2FIitXdcQYaXKTZ6VEmzP
trvvYHZ7nVKaB4vkMuIhjUff2AVQRahKnTeq1AvFX6vXPdy0QEdLqTO8nZd5uJWtiQcI2kftW1tq
il/0TKrv50yef7u+avYOIYjDQibWhrq9ZfCh5rI4qPHq3pIssZ8jEesVQ5PcKJLjfOS9W/OYKR1f
Muvp3fWW96aXXC0BDtelRffPu67hZlmZE+Nt53Vz6vS+cZOkSm6cqMdrudNG/3p7zyz784AKMA5y
eMI6ROiubd7yZW7ImSlHbMjOmRC0jLDpDsJosP/EAwMlb7XIcRZrpNAsfPy3UQ9bsBl7Lc9j9ZsS
lumMCVdd4xE7l+hAVXNt8ahK+m5y56EaR9eJ0YZCeymZf+0SU/mGlnTUexivFd0tiP+sg6FYoqjN
Qy59Qn1y/pKZCE+51ACAcKA2PSCntY71AbxhZ4kJbhCYNs4Fwq7Nuu4rLJnGFYJ4gxXfKc5M09Wc
vMcHGq+9GE9uD7OGxlPJ1rl5Xx7hhi7f1AREpOdRqxPCQNQlzufZ0TqnNkJbQ/ZFTj4vmt5T1zFb
+euUK13kDWk7fOgVQKkuxuoMR5Fo6sdGWcwOWaxE/62yMbzz67htcCrqh/CtkQxN6Kqkt3EjxwN9
8kBzFSjQUXqBe4RE1lFAIj5xs3IoDYN5ehY34Glw3oV0WQsjbgnsLEmffcVZ8g/TLOHnxzUVXF+l
e00ZVIxBJQj5VSHx9/IU0vKhrhU2JOsG2CVTR6lG6VZujbw/yM/uHHiCG/TvpjYXYqmL0y6hV4Yx
KK9Gtc5/W8XTyOUVGOcuiNb5djaq9XS9h7vNGhYEMt7OSCBuBlPXI+RUEnqIvdaIVp/e6YI5OVSJ
K9dD/Zvj4DcY6q190O7OyFI9JdFF9oloY1uJju2unGO+x5NbrbjNEOwFtWs3D6Eqf73ew92WEM3i
KcPpzVlzPod5UXX9vGS8mGOrBBA8WydHb1rVLSyz+f16WztXMTfjf9raRBlzWY0l0vHoT3S5/GFE
C+f3WtSlr7ey2yP0ocipEDQaW8q1Llf2lKs1yh5K1IDibpz3Q6WW90kVHnGl9ppSmCR06kGBAYg7
H7ykcswsBFHoabUOQauF7gBUJ7tVhyK+u96rnZVIXEEhhBIez8Qt6HREgXZS45DXzNICekLL4iTZ
E3ldnKtvsrRR3i9zYXy+3ujehIFtEwuDohZv4E3/7MGxqpEJy5eCtYg/tQ/3+G/E1WSJeEIJqheT
tjlGSJ9iR4OjKIIOrfo5asunGtH79xjt/Y21TlcIUoRMKDSD8+5o1ghAdZw1r4rH5LEyGm4RNYpq
f0Wc+2C+9pYG6TaodJzFvF82bdVCMSJ3Js2L1an3DRnYXT+Q1KzQ2r/58VkimBYSrfC+qdecdwuz
6MloJs5GpUvn01pF8Y3Vhz+MdCSXJzi7MK0ZJRb9eSt1aeAyjiKGZ/XtH0R9TVBk6npS6ZA3mmN4
+zc6JXKjxO3i2bnplCk5i17b2HAnpEofyqHjtRXmVnjkKbK3r2Dw/7sdMY8vImlx46iaRDvaBE8L
e6jaVfVmAP3jrEhiOPl9zt4+yB3uhJM8fHhGU1pQUWjYNAqrJTLzcqXRDqKpix108uuI1uypiS3r
Me/tqj54n4jh2kQF1L7AyAoBckL4TWCVKlmXDjJLvzXq8q5f6y9lJKsHr7r9Rlgkgt0ilILPx3Kx
R3xTMZb1mmLs750mBaqvZrN3fWXszZggmMmkzchbXZS5UOwskPLFoJ0K8QPKM7nX50nrl0ucwBG2
X01O+O16k5cdI9OiktwB/4iA0pZ+kCq9WisTaz/nfeA7Rm2+V0bN/ni9lcvnjcjnCOcDURmG9Xo+
fF0xqnEM0RYWiZXfTGmHxGua2K8xMq69YiIGqNCd8MoqHYLrLV8OKS0jkklCmcMK5th5y6hF1BOw
cibOLou3yAInvwJqHl5VfdPeaXpYBsYMqPl6o5ebgESSyDwKDC1ELDHoL3Ye2c0uj9l80K8m8ZQx
bHh0luTrRv9byS16+jvNCU8ZEAwib3benJJEJqo9orlKqOU7ieOFXKD+nPZfFyk8wovt9Y7T0oGq
hw0au+G8ud5IqYpi8eZl4wDbClieb8ZZ7CoQ/T9lQyEd5HP3lqg4TQQvkkBki4xOFAtOTsTLhbdV
5FHRnG7l2NYPSrB7CwU8Bomp58TNNgWWtojhQUEEaeJ0yWsevtONNKUpktQTFstJY/tQ50r/+szt
dE3EBzzvITyClNisTmCU+Hl3gqcnRdOrXM3jwBn/D2nnsSs3smzRLyJAb6YsVtUx8kdqqTUh1ObS
e5fk17+VGtwrsogijh7Q3ROhFZXMzMgwO/bGy9y3cvtgg/0i9QTlbGFjGwibjWMXfY6VoZgB2jpl
7Cem3b2H8Ct7dTJDnCNLKFKUSzJQrs/GRCFKCqsRy6VqGCiGSH03dpfAW+rqpJnlcBJWdDSavHMg
bdr0slvFEblpAJbNkpg1ZNfIIQ9/alnkPtHUKr8qyoSOeFhkB/GP3JT1gyPnZUFa0KOix7lF8TpW
QdN2meECc+fpg5lO4szQsXOCGSY65U09IeOkFE8iiotPbqwfkTbe7ibDEcQOqFXRBuRzrz9xHo+5
6s0O0Pwimr67dqg2Qclw3HlBw2k4eFx3jcmiBRtqM369yWuKaRFwm8Mv7TboujTJbL5pl9m+kqVq
1/un9HYCAgYaZAHlCD3lU2ga1guD/VrPq2FGQ2bKR4Z/RnFGmjs/e+kwP0e9yN5YAg4kEVsMBsNP
bY5u++H+b7i9j9ilWyVfKbhjtsADUDSKbaCVF8DFKx7VRKvPUbLEB/5614p8awk4Cf/MzSUhG+eM
5m4RTPrQPyREuSArqP3dX8vtrZCBCqM0srjHqvT15zT6VihZSRHNQEnrDRrh46Pej5DV29Nc+FrV
dwcbuLcsfJhB599idnKL/o7MDqJk4ARIGRntp17L7Ldj7XYH0fPeshwwIeBXdMlvufl4yFfDb7vE
JXi5zHyIBRQA+VIJuM5E4fdadGTv9l3gC/5iT/6eX97yuaKnzGRKGTiz8jYHD/UVYtb5IbGqlJFN
93vvxUeSlTdLZKSY3pcE0FGuuxmRUEMU74sItleht6Y/poN3mkynfTAl8lxLqiPY/s0lxx4jAVSh
XFhDb+jUnLhcuh7Z6sBQ4uQStzWNHwN4A7+yD+4fyp/tnZXzlLYQOfx5SJid3sQqAvdYQeRbBF07
zh4qByL6xlkS751lGKGuS4qSptucn+Zi8M5N7Rk/1CTVoVLO1PRNv8T6l0U34BWdUyhxs7ygjiRG
+spmWfyA9YPfXxTVV5L67kGz2/kjFewRyjajEb5StQeB3u6Xw2fRgOGFpVu6PhxlDc2z4DoFSSHs
N5PqDGdrJNlxu+5Iz/zmHMoPhxkAGZJldItDGIRjiInUO8jt+bs1ueWPKSzma5kilnMSTYeKmpkn
R8x3e1YlQgxQGv/eDAGWXkxMaQj0BRRtPnuLqJl/sBQ/hDHnUvRIbcSZrp3vH5K9r0qx5KdAGnmQ
uvFcS5YOYWMreZBb8JC1qT4HHQSc1AnLIyD3rikaPmDN4BIkv1tv4LR0sxOBEAh6EGG+FVvNKUum
MIipfL/WH7OBMOpB8A5GQBae1qYgupzMyTXzoJ8K9+rQVQtGqx/PShbHF8Mrwj/uf8Xb91QaBLZo
MoIAJcQWfaEISm060JVAExESWJpZeReAzvnT0CrVmylaumdFpB2cvFn1T+K1+tlR0+rgRd05QFgB
+sHcGo2HLYGLV4AerEo3C+BicII2MapgESZyolBhvPNCr/HtwiwPjO7sKq6TmJCyOg/fFt3SFT3D
iq6ZBXAYJucQKqLPi+Z0tF5AStz/yrumqE9BOsx8B3HZelebkuRynjAVtWp07bo8uoyuPrzrrDZ/
vbMBsSNZReW4002THvZBVF1KBVNj4/lVuLgXBUKlU1W2R+WOmxCX6Edy2QHrhdyZFG69qqhIJUwp
zCCCKbxAjTLrWsNVfrJGz/vbthpxHjWoU1uJWIBU6igt2vuoALMlVRepBIWJtfmGiMhWwygP2ljL
/XFQYG6tVf2k1eFwUNjZeWuBmQJ8kB0CnMDGgy9OGjeFNeTBgsISE2Rt/ZKHMFVVYVs+aIWRX++f
l737QOGU6M8G2kLpZb00Y6BIYmciD7JIr58Kx2rOVa2XF3h/llOmFYWfxmlz4HrkIjaPLoTg/zO6
eXSTuVjGFhbNQITGCIVykc8vDHXb1wolYaQLjfjiZY6G8IOpZ3/eX/CubcpZYC/AUQObXC/Y1cTc
j/pCuiJ643kp1d4nMgQx2RnxqS2HH5lXak+DsI+Ae3uHiMqxpMOFsRW8ydqwN5elqyRJHqj9Ej3M
5L5fUpUCAu7qCBa6a4po7eczKWmb1qaobOVlrZY5IwXax6VQnZcKvcXTMqjhQZViz5IUiYa87ydt
/2ZRfDRhMq2XBWDrkhMaWsp5QuzrnAqnvbx+48jFGHsn2AORuLkZJXXB1EYRL4AitHyci7RtfC8v
PjVNq1yNmollHkmFJkArvty3vPdyUYuk34J59OhV6Z5+ibmBnUJQOFl4ukVB3NNLjUvTqt2jO9vx
aWjFHPtO4n5FA7NqfV220kdqbAeh6t5NpVnOhBVugVd7s/45TDJZN8mC3kwRatZjuPrMMkbYqvyh
ufBl08o5onW7SaHwuxJpIokByUO3Xak60YsxqmdsJox/CrMbPsL74x4U1PauJEMpUBfJOgYzn+vP
2xfRLOLOy3Cvg3hfmuynO4vwwmv53UGPazk1vVO/m23oLA4+6t7DImUfmJsDLOlsUcxTOUJj1BZ5
YI56i+Rvn0xn0WXRg2Vl7de0r90frheJ2G/dYj51i6seKTPsOXw5gQ8OA3oPopLN4oesQWnZyQKb
R+5E+gw2JEY0bFKp3qSleTTwv3dj5QtK9A6gmsr+2l6S21rUK9izUis/uahdB1pjp5cYEfSDG7u3
NMZ/SPqpDnFtN6bSVjhdUhmEPV6i+17l2ozyhx3S1uV8nrrFPDhHt0vDv0oST7pmVBe3rXzbbLUl
jKIsGMX0KWq74alXCTRzUDyvDuiAYFCSkb6I3sg2HsklyZdndllQpPVwnVQuO1D58VK0o3lwQm9J
AyTcg3/oRssXc+v3vA4Fw1YpiFiVRPypd9nY+OaQQDwFc/3yMtPU+2cSuTh13oD4r20NH8eqtH0d
to5LMU3VgTe89UP8GMmTiktk+nILKMxVxTH7JcMPK0n+uSqtCTlIqzMf7IlylR8WdfclGuoyOgga
du1SYYFp2AVrsG3zDnpUtP2YZgE8qH8LRUnOQA+cN4NFKZxsew6KwTJe7nv+vRPFNAeiBJIE8AZs
79H7MoumygJz0nJmBafs4qST+nY20NP4DVO8anDl4QXIk9b3cpmGiL+UbW5BN14sF2F0r2pshEza
I/2p23uJADz+Tr7YEty/cTldF/fWYGJqMvUKVWRm3Xti3KCJIqQql0F/fP3S5KsFwgZYKNDN9dLa
xB70Mm+4LaX1Pnbb6sRbXl7cPl4OLO2tjESB0yHBmjfv1VwmhqtMrCy3E8lNxNjC0hSRL5Kke+nz
qTwA0d2+jxIiQtTMQAZZ5XbTTH1Gy7py0sDWmuYyOkr3vnFb/QASuXcKgb1Iun85y75t0Gt6RY2/
qNMAalMkxRXNPlsZra4Bn3O+v1V7C/rVlPwpv0Q6ZWL2ZYzadOBWmfY+68P0CoH3+BtXmTyKRiR4
fibWNzG4kJrUEeI3kIZl4tkre/dt2EItao0i/MuhI3mq+8O+/M7ZkDIjkn0Fv8V1Xi8t6spC5blP
Arpo/4QhpZtiMRw0MJg/m5npef2X/MmxDaSUpB96mbW5EFYqt4LcBB6Aprt0sS0+MCP1Ot0zxvsA
k/0shBHt06zYHsDW0wszbrAyFPXYAhQOq1PT1ul3ESviHfDSo47EzllkLoG6ApEoN21bC4OBz8Wi
Ic+iaE+MgFknO47hVE4PaUf2TPHgUVignsnrt3FTw6DWgvZHEqhGUvtRiDLLGGk9vpjC0f1jv/fI
yjomE1XEKkS7m4zJiDOmvXG6QT6Fqo90ifa3FipmiVKwZFfJ0UNzEScIYuGp1wjWpBMMKPm1HMry
NBX28OP+79lbuoQlqBxTUqtt68lk1nyylDaBlF1J3mtLHr7F6cFRpEZH+MedZ9WhRUq3klYlI6Kb
a9EhfmUXS50EaKXkvuE07SWrB7DWcdKOUBRp4bnKvOXhtQvk9QEcANwI5gEYzda3I9Zp47lqxtBV
m3hnXQytnwkcgpUm6UGKenvvDUaLgYcx+04neKvxAKTfqdUsSYJCTLmfdM14BrCGVkvFVL+nwa17
f2m3LhT0nqysUuxjkds8jUlhUGI9hPoLVHFfqfUWZ+YGlet9K7cnBOokh1yJy0GLeQvpGDJh58y1
xwFawkZQNGkDV1aHxA7iL/59U3sLYpaVxAzOqlvS9qmEbK7UlCggYlcAvTGpPFHmD+5bkbd5XRPC
AlVh9D84hZzm9YmAc5S24BiLoISS6qPaeunFtuCdaskNrxn/m+9ESvmxa2b39QeER5zqItGQbDlt
0hQmzx3hoRwb8AIj5dJ7w6UzuvnfcklRiyiz+eDs7xxIoiE53SA7KAwdrFeK6FLYWT32wraYgVBV
+alQh+jR05v5aufM9B5s4O0VJ3kg0qP/CnMje7g2mNc9/EIFEXKXNuG1ZmgXktNFP4VJaz3RrDKf
jGRID4KWPaPMqOLDyOwhGZMH+JdIYswMInMhRMDkfHnWs8E5Ox0aV5o9KG9sPao+JmibHQQWO7cC
cPD/jMpP/4tRVW/BSACAoBNqh6eqWdxnmlDTqe3z6NP987q7PsJ0SP65GTdDyX2Wt9NYc14Rx53/
0rQJ2Qw3UcpLos9K0BUcpbJyXj09Rh4IoIorTy0aitfNVpqQClUizkWQWUyp0HWbAwEn+RMxqEd9
z3Jf72awR4iGmIBM5De7WA+Lh2hWKYLUmZsToU5/NmGgPE1O6hy8wTsOgNTuJxEgfS/eovXehaHS
jdVQi6Cjd/O8wLdwbkODIaM0TTXtAS4c5Rpqavm2MqbwwPaOi6O9J7thlGEoimzOTaaLdGi8ZeK9
m146lJTei8ZMP98/MTuHEx1lJo/hZyLW2JZDiJq0Eg3XKRhiQ9IrDsmV570OsmRuDvKSncPJsB89
S+nYoCHYhDNekmVz5eE93ZLufJuNCxVJtXwqLPp9eZ12fyjFmB8Y3VkfpAeU8KQf1Xhw1xs4q8pC
aSaZAtsTqM+XuRrAtd49pM7U+fc/pdyP9WPBJDdj4gyoU36BaWFtyra6UPMmxv05kcl3BSDcyWRE
6hNVvCJIKfwfVJZ27YHaBIkD+Ijqx9reDOKinlriIXO23KciF8nbOI9q5o1FVPzVeENxYPD2QLJA
erOSp42kedtx6ty4mYS2jIHWopESNWP/nHSiP3iJdqzAPCcBRpISCIqM9bLieMkMvVGGgAPLaDMw
iCf0icoDp7zz8SjaMMoIFIdTuS0YLaPRDRqvajDGxmQQUU/jNZyi7KvSDsnzorXhQRVgZ1lyTEoy
RVCf4p1dL6uypiqhqTsEXmWq19oZlXN8PGR/e8cIW2lEQEsu7WyRyourZ41nL0PQW13yIWr78Elp
5wTPPGmUkwfnA9Qm7cGO7X1LGCgIUyBzkqnlemlJogzEK9YApqlw/4L3Nz9FqRAP8QztdjqKI+qb
2ztNBkbdUZJ0Mh6whWp2XsPMV12M6EAVCOXESfPUmhwYqrdHMN6dXaO/ArKJehujmNvp4XlIvaXr
S458OTZPTWpo1ywmJbnvOXYWxC0GDsYlpoa4fdAWK1VaV2NBIszzD3ra9ufUrFAXjI/IVW8tMdAA
3pqBemAy5tZn0KyKnT6tiEVctX1vdqr12SuKRWc4sfHig2X9HBtfe0Ss/dwliJJxwZvXE7qtMUE0
TwRDElcjXOClhOgviev48FqQXi10WR6GqJjHq0VMA/vPnFgwSJWpSgpbq1buhygT/90vitWdMq+v
vkzTPP+tuF3yeY7N8W/iVg+gXgMT2sNMidnw80k3luD+Bt1eK2YAKTBAlSE5M7YokZHBhsyIkj5I
Iuo1fiyK6ktG2yhiTM41fEjWGcLypoN7dUt9QEhOdYihAghaOfKbx8vD43ZFXPfByIDXVxEuCqzH
o7Vo53oY5v6aDJN9MaXG7qWdGD6359D4j+K0te0vWWx6By7s9p5Du03uKCEccKxv9bpFHOXdRIcB
7vEuee7IlM9zlKNfNWb9c5Y40cF7s2ePnjSoEVrjnFl5OX8JnE2k3jMt7Qm+Cks/FXDjnr2G2dsY
7KQ/oJ918CbcXnbK3OiRk5XgYG4e1G6krZJXxJWJkzRgHVpuYJkdRct7VqSrpGNLzx1XvV4VAqDA
tAFjBmOZetcKCdwLLan24MTeXnRJSyRJDXmwiUc2wcG4tFoVIS8bRLqbnKm7tR/NsMl8lTv4anSI
NEWMyjA4jeAthiCdAbPnXkP4j7yYby3F9L1wEGMlJBcPdlhFf9y/jHtLg6YC+iX4LiUz+voD1nCv
MclEXFybwj21kJKnvl5W8JcZdv73623JQITjR/Geks3aVqfUAwcGsqq5M+NnXr/wTPEpezsqc3mk
MrXjZDgQxKpSu4lAYbOuVogSTxCRvKmD+qAIz/Fhu6v8GhDSYzNb4qSTpp/vL1AuYO2iITMhNoaO
mncBYPl6gaHWCK9XpYsWzQBYMYlfimwapJiA+zLDGPZYh6Nz6eZR+3bfsvybt5ZhbgZXBNCPpu/m
hAov8pYlZxuHhqIqbGtQj+D/J/ev+3b2jgvRMVxdciQNsrz1Ct3ccQYoukg7FirEBX1EP6/dGr3Y
Whx8zD2HBdEQdnhbyU03pmggzJMyh1Cbcfn8FFa5S51CX5C67bOdTeOf91e2s3eEkvDEyGjPAD+4
XtkisgStWJmclpaGTigIzSHx6sYfl0V7mHv0iON48PzRWI6I1nbOqgy8SDu49qx4E/KBztD0os2I
I6IlY07SyJEmSMAKGHqvfKNFWPrCqcX1/oJ3tnJldfN9jTyal2Wi0GBA/oNMYT4/a1EkTrU3HBG6
7C9Qlp8lZSjHZv1tWbTSqDNOTahRchGmPQNlqahpDLzBaKZPz26mHelbyL90cyVkUwGyYkm8bW1x
kk5YCYg4NFgAMxWC6KiN3oXT8no8Nk8qnUgZUZEhbClJczGpEMgmPHNe9K3PU+dTvjjhpTUG/Wjs
9Ofk4HZF1PcodhNAIYgoP/MvTzjEBeHSVyBk7M4t3ltxPjyOUWgCHU6qd5oQyj/93PaB3jndE3zQ
1SdjyvrlhHPIPi2WhWfvc9tCYMP+J4rN8ESk0f2HXivV19yakYaLhqNu496tYpKOFI3GNyJfm0po
GE1Llde8nHq8SIIpqMHzFnBlBcgogMe5OkdDuZzp6ysHD+ntmaPEjEtUccd0PrZnbrJ7q88cBxor
tU5mv3Gz+qNaqs3kU7BPPmjL7GqPA+M+0YHh23tFOUYle6MkihLEFsUwjgaQkZnibz/b9mXpG++Z
7D73lzEMX+0iMSXn+CB1pou0Jay2ezW0hcBnpbNSMsPrjHWgtJP93lKqpvOzzjiiLdpdnMwTAYcA
jtnSkKtK00LZMvCs9tYUJIlnXwpkNPxEb7WH+/7p9uiwOPqqMPcAKefwbE57OOipCQ9SUPSOeen1
Jfs3U0r3PYK93bkeGfazegZBVTU7gujfvjxYxlPRnKN4Qu1kbdmIjKaxPe70XC/i5GUifFMVvHRx
OEFyUGZ1+3J/qbsGEVuidU3FC8jq2iChazN7iYyVXad5dhjh8/MqrU5FK/RLnAAOvm9PvmVrR+LC
JUoHiyaFzGA3nzYyNYReavxxgQz6U9Ia05OnwcAzo/wUwM+Uv1SAOa7VWC++ubQ/Xm3ddGQ93eAH
0CHZJLKRnjcDPUHyP9ukrxwlFG19o3DxYV7bnzLmOy6MmJVv02Toz5reHKHWdg7x6gds39upUbRi
cvqgb2ji0R4BQ9IX45vOEkeDTrePEEEFrSt+L4BWus/rnRVa5niFVw4BetddAB2keVJdiFvvf9G9
BeHtuJBUEuGK3R7YabLsemyGoLFp2YczjmYOB5TgU+/VAhoUIaii05ogXJFk6+sFJfxhrZnDEKgZ
kqmhZmZ+OcFTWM+FeoqVQxapvaUxSkjgwMqI+TZh2Vi2orZqdQisLCofXAVHGvfV8rYGqXm6/xW1
nWsoa25wc9AHRJRqey4M2QVt9QHMHyPLRF/0sP1sVpy/aGl5i48WsHVBdXkur7POmP85hnvnvTvE
VkGnbYBhCLSENpypMFcv2Rzab5wqSWMoCKz5iPZ597tIBUdI+Axq5PLPf4kF6LtRDcr7IdCTvn0Y
RuipRBt/TqLcO3BOO4UT4kRkuiAYABNIqXptSoxu5DUan0Wt6u7SdhUidQol3bpN63PTxi8p81JX
tGwEd1d1T6639E+MbLUH+7OzPfwOggjqbSQE27enmRnDHSCqC6oh91BZTRbLh7jNPpHaGswrRs6r
kx3eOZsPTDZA6LrtqsaowdVFGk2BiJPh0XFH6pXjSNHNCpWDte14ZAYHwJ/jLsgbt+0OtagA5c3T
GJS2gRIBM2KPS1qkAVIjfcBoIRCZXh0fmiVeAqNIjpCXO6eJOjfVOGzLrG5z8gebUdqkcum2JJH6
5ObGXwXiO3+M7eEl23GIpHOAILllVIK3cOwGipZSTUJonMvaOA99Vn9ewiY5IAXYXQ9Ac4rM6CfR
EV4fWavJzZjcdAxgkVqe0mWaznGeaBRNlfpg53bCFGo1UGEw7wLIexuDNY5XFnRgxsCy4+LLsHTl
Ux56xidNz3R/rJGmKhNN+EVvvr4qBcibUgp1KQ2onbdxAY7CiQJxPgZF3mgBIzfEuk2Vnue4Nw4C
hl0fINn86MUB58Hzrz8o5MbwLVl0/treay6qVkTXokyrs8jil76ysg+jpfdv8EVFMNpL5g+eW10H
cqODr73nAwirGTBnVhms5MYXaYPrNm6VT0E1w47n50tHv0nVcvE1Lk0A0/EMVfr9Z2EnkQANzfww
U5T0drdcJ+as2/mS0tT1mj6h4z8aCFPZzrM7I7MjUCA7KSF8UfeN7l0TubE0wqFbJXFef++ZUcJB
twa+N/mTn9tC+WTMVfrhvpW9a0JkLQ8QoRiT5GsrTmokltmigmf0kXUOw7Hylzlr3gm9Opow3/2K
nBueEQpHABvWprxoTgeUvcYAhWMIFLWQEdtkGKszXJD/9qIYv+SqeVQC2Fsf7xVICk6My9u1NmoW
mjXYVTUFEHMIDuXQVYE62Pq7IbeOHuS9BVLoVjmdssuw7dvl7RLqUzzjcrQxdh9tq0+STw0M0tYX
Q8hXKqpgy7X0KT/qDO3dCdCnlAVwabwemxhzWmbT7CFaCGoVfvqIID6ox264DIk2ncEUHjF0HNnb
xO+hFgqjTrGX1H0aqM0Yn/OmrS7q7LmXaDSOWMX2dtFCWV52ykH2bskrJJ/QOMzVGChg2L4iuYdC
9hCawxlV8OSgS3Jka3NMDcH4f6YDAwCCop+n2fKeypl6WDXHRxj9XVMUi2ktQ1JFC3F9OKPeaGCI
BABg1IX1pR/65BSPhXoGEfv6GT46vCA2aLvJnHpbkshGT5kqnbNZKa13hd3OveotKACP63G571L2
HBd8OAgkSuwbjYX1qniA3NLSxzFgkMrUziXfc5RTCEdeee8Qkg1w2qFnAny9cV1xllBqN12CUtNO
PppKbtNVsNKn2jGjDhbh5eh+722XFG5lFpLclYGn9cJcROIhrIkAzBKhXVR7MC9NiR5bKAb9oPKx
a0riGxBs3RkUobMblfoSEuiqc3nOEA39zMEYqAlY6YGpve0CnUuLhCIpmePmM7ahq6MBnIyBF47d
Y0lu96Ioh2oFuwsCS27zjNL13YKVYOha3BgaoaBiiuKa2gUCWPY4VH5S1dnBm7bnh0GZ/dfWZp96
ozLc1AHAANtAfmWUyX12FOH+6HMGOxU1doKU0bLfOPX062BZAF5OvVMGib9kY3la982Q4qIobVT/
FlrLBFfUu+FBVLD7HX+O4crBZuA2azNWnqdDOXHomXBO00ctj8ynOOq69qpmYEzv3+RdY8xhSayG
xCBvnpUWiFcVzTU5wdiZoW/UVvw0961Cqqfh5f3fsAYgAH5KOIqQ5F4vTYPASh2z9CcMpXpnhxPq
IMJ4ivJD7q69dfHtkNUB8yRHAtaWQi11NIUZO7BDeRSoS9g+IgnyJR4r5QB2vJcakHuQQpKlI+Kz
CT/spWntMuEL1khdfVUEzAJOpWeS+To5j32v+qVQ8tMi8q/3P+ZeJQOZRlio4W+RyqObSxDZnpIV
E1kWPNrLsz0h8l1Zc3VNhxGG90Gxrnlhig9NPSbf4E8Kn1vIEZcTbN3ZuYqr7mqnkfFdDYfCfpPb
cfnvYIzzf+7/yN19kL0BfDhUIdvDDP94nWoe75+nTtZLGk+ga3Ml+scb0yP1kr3Hgh4NKAsAk7IX
sd5yq2QwtXF4lMrQg6AW/3CxuxmGfx3sA6peR0PVe0uT0BYiXZAJQE7X9vpSS3hKBE97NsMmVtrp
V1NyoFe9+ztJIBOFtNBk7gkV49oUVzemVcnS7CZFkgEZqPYrlNqjfUpq5ER+wyfIp8KFDojxrm36
VUmBQaYwCP20NHyAhKB/KPXEOCFsGJ/vH4+9PQMFJ/MuUCvgTdcLG0cnjsyJKvEoG/iRjoa1KE3q
aEWUIaztjfn3+wb3No3KJlUD4FokDBt/N5pN7xpJOsBeZiqPUa5DCF2O8cIl7cODR2rv2YV6DpYD
CgcyNVkvjmTeqWYTW9Vojp+yzO6VgHRwdA72a8eO7LgyOsYIIz2pzbvk6N1cFpDVBtZkxI9WMTfn
PGyKP+9/uV0rYAKA4ZBn3XRamegpRoSHqUUWXVddxirWH6NEn7zr/8/O5qxTwQGZyBMYAM0S/uyK
GuhWnBz0727lIkAAQIP284zT0N3mG5bpJaOGEGxQ60Y8P9l5JTS/qnPc0tjk2Te1T6of01y1w4NR
5RrJyBAzbW+CKvmBrpVunNXZ6h41NVLioKDnPPhlkju4N93pv7elpim+asTJS5+UuR6EdUlxodUg
NH03tlkp3eBsjP4YlsZyGpijzSgzpOaj25FKnNsqWz63c94ekUTvXDg57gdLDAkJVbNNiWeyJ6Bj
JlK+ketCG1Ak84thV+ODWaUlNP3z0XzT3qkhHOTc/ISTbzsJWViaXg0fRAA5blr406S2vtPX9VF6
vBMQUppjspZQmoLYtvKgd02RjrVKt6dtGUTTQf0TralBVRfadWlLOPxIiw6O6o4zkVMVNKApQJLf
bV6Ahc7iYvR8TBVOj4cpFdmnDns+8wHm60N4yuGebPzAiEAUuvYlQ05VBRXsnuOaWRTAiuyrQV/4
IJbZ2y3ZApC8nHKaT56eXyLcWtFHXYlKmnaNqnwDWTql/kR1PLh/xfcKjTJsoXUv+bx5RNd2LK/P
zE53exiok0ENbFdEH8YcVfNTWSb23003MQvTtF00vZ3asn9BvH3+K7VtRTubWobOyf3fs7ePhG+U
dVA7Yg5hcylALNYpsFFcjkHtaok0/QFE7H9KrT8CR+9Zgg8O8JacrWBGbr3wZlKFGi4opLtUxP4c
NbpdUMxmwg8RGj0ItveuhNxLcghKY0wXr21lIsryzlC6QOsUR3urR44DmHFMlepkQm2bffJSxc19
yP/EX/e/556ToYSKl6GjwmOxCUznLm87DZXbILZUpEbmPkdyB32e95oX2Scm0+ff2EAaogzZOjRH
GZdfLzW2FNdUlJEwItczX3EUB2plmP1rW68Pzu7u2ggw5QA/1bgt6UKO5rWZTVYfVL3ZPyLjZJ9C
Kx6vo10Pj5bkQL7/LXdPDEBemOBADtDqWC+tpSpMZIuPMbsxfI4rxUBCx9OejFg7anLsLY0GsxRH
p4gEnGZtaoSrqB9hDmCEuLOuwzinp7h2kovThf0fCvYP4paf92qDUGCil1qBLBkQUcof9Iu7Ifqb
YDllCqKgyXMqxsH1/F6I51qUS+RPRSe+lIs5/20oDQ8rjdv4k21k5dFF2fvEv/6MzaWkPteZEXX4
YOSzwIzP4CZ8wRZsKHH0Gy8G7g6ky0/ahC0GJI6NEVkcZmggbBtOiVlqoDjT7tK0wjzfPzh7vhwq
YHn/pPDX9qXX1CmFI40MOJ6V7JTp+vSG0qv67b6Vnx5ru4eIAFMVoaAiEVGbPXTNthOKGJiCrRz7
nE7afDEStwlA/TNqbLvTG8tIqzdxCT6vKoT5aGRRf2XQtC18yl+iv7TZ4DDTQNHlCva7+lyGlvXY
kz8fxOM/0e83v9WS9PKwf3LQN++1DotiCd3YwGhZ2/+bRc547ZZSU+n39CYDtR2ayUXmdONV17P2
M/h871tsGtkFbd70R1IbWoE+pdvVQVtP5cF+7Z1CmpikkxrbRVK5/pBlDW+QRg0caGrrJKdmCt0H
MJvW945x2wOnslOzwAAgJDoK0D9s6dQrappdFM5cPMcgQRZFdM7QKjktCdAcCJP+6ZnPfqhFcuQ9
dxbJuBOwYggKGIy7ufFttSwEcBR0xzaqzn0juOhWSlAXaIZwswMPs7NOmKMZ98bD0LbdzqKa8L1O
o8ssUhq6pm8PkKuX5uT4U1OXb4H96pckU//UxdQdpBe765QUb9Thee23WB2nq5gfzRlPokw5gTSx
inMDteVVHd0jCoY9L0oVXmKoSc4gOJe/5RcvWjK5NBtaw0UvjeShmQfdL5168L0UqWOld52TFnbT
x0jBxShTgvSAMb9a1gnLtDCZ+oX8jQRi68lDEFBxT+sLMbr6eXH75o1O59ovh8N23/56SdlAbEhZ
iq0Or+OmDah8yrDjoinvrTKyPjED5j55E+opatxm/rLMTlBAJe87xuyc3TQ8ejJ2Yiuiqv/+hi3i
1WWAg3QEOvla79pvQqUpbaM58gLfQfk0icT72KVF9vocgNiU5jT3hjxne2u70IuVogA+Mnbj5MO4
oT+HhK0HVnaiADnaQMuKYoLUcFkfpwiSVgDEWNFQdfgcxWmVnhqzd94t06yew5hKzYE32nmpmP2V
bVVqW7Lfv7aoqkk3hJ3KxzTjefELr1UrX48989/7b9XepfzVzia+YWQwRlCZWiQdkPoyiSI8NzXI
m6mYmgMWsN0l6aB8EDMhOdwGpLkWLZFqDdwHWBGDFAmFEzPXRxXIvVMI/yrsMhxFREY2BSbbgL2y
TtmqwSTMj/RQxr6mOA9z2wQxvvahmO2jYazdrwiTj+Q447/bNo9rV7B1Dj8rulX5pM4QWvcWUmSI
KMQH7nv3KMrCAbhnyCu3+bW2AJvoe/pWdgUXeomasuYvLv6Ngbs8iMque/mNEyIpigzmUQD8b07i
5MIjHQliJqMxCphlR/OUFqL/ZCCf+fg7pojPSFiAIG9HsrR5cZVZ9uS0Dvm7eJ6roHFT9+xUxtHg
9t6OIWAF0zr/UqqWr+QvD4TZwiSvKdJZNVXzx9As0XckPaw3U6mFn++vau/cy0hezohDULJ9cMnj
e2eYZDtJTd3PjFDnfyhwFxyci90FUQYjq4Ucjrx9vaBeVRg16XnxqOIpF9Q9Gn/K2vphKtXwwDft
HUGmS0Axw/UAf+PmRESolAjN5SGv8yG6wLWuPORtmn1ejKG9QNMVHjiOvSsNTIBFSQ4bPuN6aS2j
6BFqBSQIpmiCelC993EkhO9S9TgnsRGj1buEf93ftb3vyX5RDQWFRMSyiYvtVKlrgUZKEBWZ+5kx
/wmB8KF+DicY1e+b2ovIfjG1zUrInbMmqym1qG5ciEsSJ8q7vHKU2ren2Ds5vVW8FU4JPBJ35wX3
je9tJu8mVKbEDpTMN+dmqdPErBVw2lI76C3Z5vvcatVA1eflbaLHRzrse5cBUBdTBrLSA759vZc6
aomwwk7Awk2VYSHTEhelU19P64TIGumdnC3DU27Dvz4cCd0npQ+GKNYeNbdG1CY7pHXaO5ecR0lN
RxkCKNl6LXEIhxPaX5zLZZjB6MzzOc0pGfetpV+MzEDVI4aa+v5+7X5AgGt0SoA9AZpdG830Qk+j
jjIh0L3sWvfIUDASctRc27OCC+bYU5IE9bE5Ff/H2XX1SIqz61+ERA63QFV1jtNpbqzZCcbGgAPG
wK8/D3tztqtbXZpPWq1Wmtl2G6c3PIFAACRKmUBjY+4kYATwl1lG0u2+nstnZwzhKjRLgD5Hqrzt
zf9cwvMKDm4yYeNzaHS+MN7PJUg9Cy2zNv1fAqqNpgamKF6W4AMwFuL7wqYoaGQyT/Y8GTowa/JT
rK/PThNiUdyMEWjMCEDez2hzdeeN9UEQ8sYRSuvxFggk3UF2bXeeZQM9cXo/qxojCgBiZgMrYMyj
dwztPB/ACzAoYZsMjCZbi4PwWHoVe2uzcwQw/miVyV6t3CvHNu3hVheTwxoup7zkP5s5Os2bvQck
4tBCej/z0U0uFJlzNdpK9lcUC151gLrA/Qw2FAHl8dvf7x3omW1OInA4Bh/g/XhzBosNO2K8PhyH
syxuhl0aS/0yRYs7gan+7DCgM7pBJ6Cg8NFFnZElLxx4bc2siz0tTPvkYKJ6+PsJQYQKURaEAxFI
Hk0oEKKJghlUKElCr+wDTuvFyxG9esX/wGUDNQdcNuycTfzk6A4ZtGuAvIO+F09HUvKEDKUKyPRN
LG450T355I5ECwF9c8B2ION5XHA3rUF5rNikxJok3Ufc9OUipNtDJU2DzpDlFdqyp2QKP3lQN2tP
pE/wrthsCd7vjYlYJvJgdBBf8Pj3kOfR2aAnW0VGt3+WSK9girL7gtjoxE755EJDWw9IQ3S3kfof
d9Il4A/o5oEfOHks3KNz/8tMOjnzOT0RnXzYkigWbeTHja0Tb1S99zNMJ5imM9ag6NYIUy0GQIEB
TdeHr7fkhzO9jYLXDQsHaBKaQe9HaVrVo3ovMMpk3UUKZM1ND6uQPYLDh2by/lrjfBsOggzgoGO/
IH17PxwVkdOTRH1taPL84PlW194Uc5izBtHfHjY0DhEaQIQKFwjehOMwZEEHkwyjrFUx24u46Nba
LLy7hNrWqcB8+1HvCqwYCrE/GpUQ5t28ZN7Pyh9pl3VUKsAc3OYlIZMy02m7X3qvOCNA+JZQb1Hn
EsXv0hXzX2v5bcMjJ4QIKshkKDC+H76DvNfADMA/HQSPdqiUqQfZbdxShGK17hUaX3o5FaR8OAfb
oGiWbvh9PAXHc5a+hq1YR1W9+R1VBoz0/eDB2zNihO6/3qOfDoWcG4A2FMKxfd7PL13x5JokknW2
ZuvB8BB3S4pgXepsOfHYfrjLMCsED9CaRKl8M+V5P9TmX5UC3CFrv6Bbyz4i5i1sejuXVMbe/RCN
yT1oGc3T1zP85KwDdLThBbYsEsjY98Mq/Cra0UDWczBArmCZEF3QYfwfvuM2LSQ7eL4Bl34/ioM1
L1Jf7JN+GvtDlHhhnbM8KEdHi93/MKENI4ArDCXSY1NbumReERNMKPQz+RB1OKSopqWQG/p6nM+2
BupNwHDisYNu+vGURpS6GxFLCHyxbpcr/me2BYApU3Gqr/TZSBs5D6J9mBBq+e8/HnSGCw9lkqFO
gzU/ywFaKRUv/KuJJ/JvnxhsQvSvsEbAPWyg0fdDUWwSz2WojCSSOVg5O/+QrzPeUhOL86+/3yfX
PxoiILxjU4Ajc8y0xBZgE0TM+5oOqVWlWYTPr0PEeOctWpisklku3/5+SDQHgPjaJIA/9OdhEBcx
TBAeqMaxHeijccnNvJYBvLMPfZ6fapJ/dqT/O95RpDALgsWcYA+a2CCuBjl6FZ/D5Ty3JIJeQ9Mc
pGpPKR1tS3T8IqCUgc0f4MX7YFPS47lOjK/6OvT6foeauF8JVFQutVg1hE5DeUWhSFFFcxqeOHkf
pwse6WYfgvQRLPjsaLoZS3QqNW6wHlJj54KuUe1GcD4mKsZHv3XqPAtxVL5e04+HYyOvosSAFBk8
umPxuyIEcEVNEGjAvyP0IXrvYkYeUYZQiPjrSwy7Ff+gnAGRJQz3/nDYAZEZ9jIarWJOns00L+Wc
kO6x05k8cTj+Fbl/v4oQAgW3BH07gCxARX4/Fk9S4a2YGRCZ68hgNWFyXvbe0L6JuR/ACIRRcKVM
R8fKzoG5Btwcj20L6lmIt4qyt5S0EFXIY0BjT1x8H18MJNUIC3FRgPqSHx9cNQ2qa+MUn8GL+CNH
ca7yYbXy9PW6frwe0GkCNgLC1igRQFPq/QeAX+QomhyBDfdDsMWZl5ToHhffbCtfQzfmJ9qHn00K
AyJPR6UAsOltm/2nWLAuqY4VKpx1no7xXoMCrm7hTZ6e0jb8bFobgRZcT4iYfKhuor7dr9g4CuRj
BeGxsRFtCZwpLfvC0BtjvVMV/Y/6hmDxIImHRjewQdi6R7sWsk4+Sm7YtTlv6PlM5+EmHpbhLMX2
2i1x4rVlOIfeNdgj8bdsIWARQkzLXBNb2Lc2LUxN2mJ44X2eXpqR5pej4emfuBuSJ6maGG66nD4I
GTC0r9RJMM7H2wy/PQx0t+IsZB6OGSAZQcocxUyDhzv2WekVrX+v1lBcRDDfvCmy0b/qkyV6XQKv
OJFcfrZUAC5s6DQEf5B5fb8lFuhvzfkUIbQe4z92psVNsap+x/L4WQP/e6qq+NlwgByBfouO4wZg
fj9c1LOC+JqZeoFT0a/eS+YzCxcMaEFEeWm7+FRx55OL819Rswy3JoKY45I+69O4HydPQ6gjnG6a
UQclqqfxuczdKdHhTx4GDLVlecgAkHsdHS4/bka/hVlObRI9rftcWbnrfeQIFxTg8AsRmbw2lLET
lf1P9g7gNahi4hZFTfO4CxM4VBzQrTU1F5Q8mRhMvQOIema+TKIll6ifmvaNaT4eAgmE4P7rC2xb
r6MbHBEmasRbAwjvwlGRszdE5GYIde07a1+5jSGmnnfzlQ5cA8U1Gz1Dk6CHR0To2MPSt6fG/2z2
4C0AmocyK3pr2377z41WmJWAeG1MrenSvkr4bZRZw5pzlXm0yhlfvy3SujM5ZKc6Dp/srM11Heko
Pj1e5qOUAgTCJBhna2qZe1mtUkfvQp82l4AsiPuvP/KnQ6Eagyb2VqE8hvCMYEajbzJAAqaHg3G3
0ri0gO9VHQPG++uhPjmfqPVsejP5VhI9bo0ONgBHH+obtfVhR3NYPe1GvMgJIJ7BuHQ7EzanEt2v
hwSA6v0S5jyCGxMkPuGcnKE7muaEIRtMUq9iq7dcTSaZ/5anC6W8/58k0AjvR1RZunDPIxpg9XWt
aarRFRqX9Sppo1OXwqeT284mur7/Kl+9H8p5JmAkbiHU2k7RCyusuFon6cGaemFASIkivft6AT87
EDAWQTEbSShuoqO5ySaV/sogYtqElpVk6IfzYmK/Wcj0HSjQy0VmkuIGKgin2D2fxBYoVQBJuvlz
oDt1FBdD48CYiGldE9umoBR2uoK41t9niWCloQKzoYG2VvrRJbuozkYp0uya+vLH0Iv1OgoCArrm
Mu6+/pCfHDq496FVigoX5DmOC6DGyGGlE9KolMBhEtp8qnYOXhGQvT2F+vnkEkX0g2mhlwdK8nHP
Pl6C0ABV2dU6iqyp5oCrS21B/4MwkGcucihpPTeT6y/6uG+vuAXA7uu5fsQ+bS0qjI8CFzJiHP73
23TNsynrN2wCfvgMS1/3a5pQxVPeEB90hEJN0KT5jiL+KfsxLQ6I1k8ZGX5yUkCnRMqKIAS/wwdZ
Me4v88hg3R53TuxTHrtbpwrAk+cd6wpx9vWMP9mt/1YtQTbHUQE28v2EIYduZtJiwhCvaC7FkDZP
kzXsxCifHEaM8m/RyU+QaB+9EcIGTYaQA3OChfDb5LdpWUSdui4yKS9bGB88IGaRiPrWU/fOZ1sK
IR345rgMIH11HNbN+dI47aMIQIPkrNEyr3uOVhJl3J0ZZjz01IKwntdo2Gf5LJ6//ryfLSaoxmhm
bf00FDDff96Qt4LIGDUBHkQrrpzsVSGs2EPJ9o/vNeGJXO2zo4p2D+47gBURxh4tJpA8cdMzXAor
ts1cDqY3F2HfspsVVf8TR+XjkqLrjlHQcQkRdx2TY4e80HxSkGMrHFnumzQhVQcrjRKoveQA6XZZ
U0bAgCL4Rb7+psHHaW4ZFdL6GGJBwJ0eraki1NiGSlNnCYXRX9skbBdaT+OihQ+4KP0ljM+y1SW7
zJtytfOzpT2YqSftvh2auPRHpXnppV0EhUAPnJ8pduOPE7/k9q3fB4TA/aJAASN0VAwRHr1f+Tyl
fGAOQqJ6pstluG4vkW2H0o5zDwGsfLxa0we09OuCxq4p/TlNzlik/xrChgQDOB5IHG0cdLRC3v8a
kJZIJaUW8ldDlJ6P3vRGDay8likW+wAyqDtO1lO10o+bHlTtjS2y6VOBiLP9+X9iUbqGA6PEgOUE
Rxq+89Z5CkoBHU3/APQ6FCGLUS/88PUH/7gpEPvGaNMB1oOu2XH+BlBZFgmLVNvCgaRC85FW85SS
W8NFcqJ68C9i4f3aZkhOY1yXeIDRCTlaW7vgSBQdpKiIN8ZwMlKkW0tDoiIsA9m4i5FBlfwAf0g1
lJEDFqaa+nT+Z9XeFO2KiEPcxV+T/Dq3WneVl9npzYUazhRevuTPUMOVyx7mw3QsTe+b22ES8PT7
+nN9XCOsTYIPBiGJrbN5FKUA2TsQwbEpLRd+Fbs0q4CK8v7QoRGgS07dt6/H+2R5kJ0ghECRC3WX
4+wMzsn48Vmr64zHNIUepizuV0geftOJw2c7MdjHywmgNeSC6OHg4sV/vN+BsuU8WXQGl3PhD+q6
DSOSvLnWwb8eEhpdfgPUS+JKD368Y+0JD86TSWc52Wfom/O9cJtQ9aKFfAnRPzTlMKRhU+b+0FzT
jqFCbqeGoFzirTeR7SbYLxSyeFISLO4SdTSYMBCXZ3d87Ztvq11lWPoZBOj3hCfNbUZye+Vyz6f1
MCAeKpVo0EZuRQS5RCAIzbADyiiBezEBtq9ynk0SuJfD9u9sAvNrqWbpFrZfm57D7hEEWnrRtcJG
ZTtAvLwqxOyDEwY9uOIS/i6Uwyyb8Wk/eiq3lxMivOZVA+8J54JwpCG0Bwto30bUJ3fR3AbyDCpl
8MToA6EzFMXS/PsqIYL01/kVQBAotQBtjWoV+g/vVwgA07AJU9StacaKksKXvUom2kE+uSh2Ymmy
3YktgZ/3/siCgQQl4X8BERtl4f14MExJAwN4NwDDonk1sZK7EcJLd72DsvzXQ308WshNkaNCRwkJ
ADLi90PBB4AqkDxVHTrVHUgeNJfZAj9O5I7LJWgnpxLwf3tc7+eGRh52FS6+7aU5ru1E4xIB+wQE
70ISuJkuoV5fQm6ZPbT4H676KCL/GCjx0hoRLKF3YhnirhpQmFmrLCUFeRry2T3hqWZD2aL7Sy5j
rYNfg1RalXhc1IsdY37H5gF1lIbRNb+B5DMSfTVRd955HPJxyLbCudJtqvxyDFnRQNWuSJ4zE9HX
BD7b31Sge1ImaZfIXUfFTMvV8uRZN50dKoBi5M8+ct2jz3vvbZyAkIOmhMufG9Qfu1Izas7RuRVr
zXqr7yn3/N/AmkPGWxaEr2W29AjYt9V4CW1snyH8ll4I04a/lwmWJXUar+wfxHda7oIZHi+lFLDu
vV2bvEN3hKvsvpmEeYZF0Yo6ukdMV0kDavll1wb50wqCHb3pTeMnZYd9Kh9X27jmLiNRPELgwPBV
1CH1++SOdNARrwqEXTh40Au4EHkxP0djk4yVF6np1dMdM2BmabbsBxwBaHBCPgi6DLCqbGsLMFmH
qgZp70W72U7HAbE3DjpNfml7qNeVwYQa6X5AbeKb9TjS1x6+IWOVknjhpQXt53K1xeDu7Lx6O0rR
BTuxv4+v8k04HZEsuuQ4uyBpHO1vh2MGNDBAX3Oq5UUwFuIKzBCeVXrBH5wYbLsH/ru3t8EyPLUI
XkB9ATTy/WEaR/AlFpsEMED1RTULm+1zYk+BfD5A37bOxubbh5dpK+Al0fth0H6PFdh8fhXwvvF2
fU7nS1SayC6huHdLHRbzI6GJvUwnZSCeK/LYlSL3PV4FfaBOIVvh7bqN+H7iCNvglIKvuWmEH2Mz
oSAYsnnJ4D/RI6z7llnhTcCLJYWGTnnKkhdH4XEbm3ijAgYKMgrUJf16BiUVDonTXs0joAShB793
OWr5PMP6PQJeyjUAUdDeNXVY6DYrjbSanxHYNqCyJUc/rAAoGcm9THgb7QYTdk1JZkaCXdulcN0w
IFzsgobYOz0Zir8tmu3KKYQpc5cPdA+g4jpVsJNc+tImU/bH+Uz1hyKamNhxrwjucVNk/U6Mc3Gr
QzN/7wiN11IxkrCDGuj4mjAp73Krih9T7OGIN8Tgozuamrlq0iH+oeQEUCdTxt4QAUZ9SU0U2G96
atdvJJTeWzvQ9CaDqJgPVpqmrgoSCtFS1cn2yisKyNC1ooc/eKzC4ZI3zTxdxb7NXwet4gWONLo7
N81qaNWujfL3vs7nNzT+xvNFzxyAkJYE32ycj0np2QFSjy0dbtFEGng90xX2cCrPW1Jamw9RRcOM
X4MKjt2FZtryDWT47ALWAQjvoC+NHko3EJuXME2Co8MIQos9ILWCAmcrlvWSiq4HZByGKFUGzZ3v
OA/4DUOAAS6sbxMKPm0H2yEpvMHtFY0XENPymT+m4McE9dQmCjlZA9vGUme6lTWZuuaO9ohaHmyu
9PeG+1CDpnAkfEKHr8/LmYTurYfUpAc45Nz/8n2zpmcDpIvXqvW6/HVmVHuIeAxtK8AfklcUa5fH
SYz5TZPDB7ZavLH4ueKXf5y1hIEDNDjSt3EIeFf5Xlw8+fNKmp1JGyLrpV+DDLAhEkKml0USfgaO
krFaMkJvbdA3YTWPYBGVcC6mHJicaGZlly6FeR663PyaPOEvOyDi5Q3wZWg6RCxIrrpVhW1dWNVF
pVYg/wKY6PleXZiB73XnQS9KQwsi2qO3mP3qR7H8RhKf4Uer0EbjucgTkLNXEdg/SCp6vWvyeX1K
wFpZnrKIwsIUZuyeqVivnXflFp2oKmtyzuuJZek99FvYowUbMrlMWny9EvnzRpvThkGGtE9Zd8A5
og86mnL4ifV6HTnexHG6gjZzV1wkNB5cNbE5nXcb164p3chFv+tVit+86ZcpOu/N3L/CDtfMpcoy
79DwEQ4C0Klp/mFzT24GlysB6yPpvyaAtWZlF0X03jq4LYPsEMY1DgTSQs8l5i72EhFWabNEvyct
srGMLZg65Qy1lpuwyTW2aDuJRwoqcniA0JS4bCeSJ1dZQACMpEss/XM4ZcRJxXnLEl7SPuvDKoHF
7FVUKJgveXOI8zq3/KEnW3ltbtf5G4GDGgGol6ay7EjrpqqYgbuao1AqxCFBDIOcAZyymxQJET0j
E5O3YOWnP2TvMl2OK+xcqs2tSu+hZWOnMtLYVBcxj9o76sUUYXlkZfZiWhoeOseQRCW0i6qGpdTe
WhIKdh/C4FdVhutBQJoWLdwSqVGQ1944zQ9ZFOq8hgJNPkLSVc6PGRoPfTVGDQEoh+ZiKFOYmk9l
MHMm9p7uGxCactKslyZ2Wlx0a8x/egRp67ngdFh2MPxp/L3KoV9aAcicFTXBJ1vLfJ4p3KIWzz3A
/3Rj7sasvYE2OZAkITRt1AUop6lkB07k0JQDXYvueqIp/YNORZbtAORfor0XWwgLZGLxf8wOXd0S
iiYuqXXQRr+QcSMWGhYeHVaLsmO1CRneQZGkI5WSZAQmJ3MZIN4hF6g0xsnoX3jeUFAcxTVyFV9B
07kOse0k/jQvHmQTZrdTFsTfKSscO1uldOkd6MBW7NVQNN2+F8q/X9pkXTbtyv42cw3WBO5ADWxS
mFixrUMhz3mYdD/8TV6mgkOpvY+nLm8OcLPt54tlmntbekMXPK+dHnE1h3NzMUHiM0G/IhxeUbOL
J4hL9e65XSBuXro1G0eYwMEo2ukIx2UAB0Xtu7jN7ycdwL5lDsYsqQEkXvOdsADmlIIlMwY3ff5H
zzbRwB6o/hnH0p9K+L544tyFxP/J41XJi9V2wT1cNSK742ZIL1oo7MmDFMLk+EiDfiBpiujR12G6
3jvN6aWHEBWRBcGyUAMt7fOMSvHNY55v8CCa7gebpyEspZL+P+DXsrAkZBmvNcE2r90Mfa8LiFqZ
Acj/OGH7pCmKs3SeVhCW4FarSyN8mOU0bpyKSgL4U9se/JEauDgdXxaNHiEpz+WsgPBS7VYeK5bv
atrw4EUwji/AB4y3ogkWvJVaQ9+xtcSXF0Mg8WLCaYy9IcqMYTwfFMNQZRPAyheOTQ2rYviBS0QH
gXeBMDUBjQq7fhUHWPANLQi7zMbQB1wGKMwnXMawgB6jZ60V7kK2WvYLuF0alp6KBT1Xli1hOUST
6O+IMuADDusUqmueQ97kaUXoza4GdFSaEt2VtYDxZc838EsT3LZr0BVlGnXE7hYc66miUyAiZAZj
Dh6vWBddptOC5o914bADFG01qHYYs5yRmC9NLbKhe/YF56Rs1SBvjddmP2zc4a/xlCbQA5r1cis5
2BEVpbip9pIVvCiBI+AvzOPyHh3leNxNbZDNe+ipuhCWNe3IKzxOBKL3mQRZZEhdyCuk4novJF1Q
hKBh45dTPmN3aJO4axmodQKKZw7cVRDMyBQ3+klcJVKRB5h2o2weUEkePC+wfUWBqPkxU15E9aR8
Ah146WOZFl/rm0ANfnZwTDN9IROQJ14YY4jkMm6TF8N9b6zgbZm95iuqH3WYCGhHZaEl0Gljgl5D
653kJYrI1l0nTWyzcsVPBURwQP2iGENPlPMQRih8UObFS22H3OFZkT5H8g73TryjGjOvaBfOt5ld
OGy/iJ/eIbHKz01onVf1GO0X3EspZI8pFDpMJCKxj3mIk6gYLKAPLbUh2/uonBclkZr8BIQAZF+E
cH7zmLXSRDuZRvKFB5noSh5PwVWRTiuWpQui5wYFBsibea13BkkiL69tOMXRAXe5uso2kYRSLYH/
GwWDBP6Us0Uo4HJSq1kgbPIj0pCzOXfMr7hKGl3JxCW8hnZF8AsMBW9bDRpg6wZRW7ckyu0emi79
QzQkFB6iS7jIMiqYWssQjPXvYMTi3WhNDHR0IOB+gFeiH5pqoDx3lxEuKH6ZT3wecJYNsCaQ0Msu
1g5I7HJxSpM9jqRWVZeO63Xcm5DUuaViKRlAcnhXs1ijsAGAmavEZGVzsKApW/AwFHrl3CTwEaY2
n85Y6AXZPhj68CXpUQY+QPAHh0DNvn+P9Ii1uyzo8+KqaeHJWPpEuGsRJW17LgI8VqWMGNRnCbom
j77Rwbhr7Or/gOea9veEhlofuHDqJfNntJKQQ9C7xCGRqlQDIbgyKZyEsapZ0DIYfRgt0bTPLxBZ
RyCjo1TaHVC48tJaoWPqQ6w9wtntG7w3e/RrvKZMN7E2GPzAMxvJ3JDCW1GFpoyRc6BaBT8EjSAP
JJQK1hrmGykSfB8DiaFXQ6Hwg83ZLHnl2yZHQNkn31sTjqoScAnCZYRtjacc5ZMrPStopxnfAKQV
olnloUqRqaVsw9Fc97Nop1J12QqMXmqErHKNfVulq0iifUxRQShJUgAxjrUHcQsj06mUTtp/DGdp
j6unK555avMAEaSOCSvhm5PyA0kdAH/o7MgcYRj8OMsWsOYnBM4xArU4nfJSORr9lD30w8oQ/lFm
n3tK8m95PxfoaEARLSuTZJonMPgkSvtdkYmdzaLW7AZgC5MSQHQpqw40HlxnRQH7Eb16nTkIxuKL
NZo5pgG9qeDQJW0XV9HAYVu0Rn27VmAmzkEV9Xa6S9bGQWUOeIvfitJUICNg2ZUeFJxTwj7vMzyB
kKS6I7jG32wy4gXh2Jdr2a7peoWbAWF1NGiEJnD4DX/3bUPudderV7N2XncVtdPiQV0umXeuiSBd
szFWSMWLrH3yp2VR1URcmKKrlBeXnC7JPVYkiCqNNGAPzkWY7Vg/zc+UL8C5tECsBVU8kYhXc0Kz
yxCCKykOly+vE7fgcdcs7xm4bOiM1sSlsUCwJb2aa88uVWF0+idN1qS4TOTYPDcwHsHq22l+tRbd
qbodPf1riAuUtYIpzs6DIZ7CKjdRdDdHwdKj4qfE1dz6BmDOtpHf4oEizJwoxzK7EeZJVargQV/q
KOzGqp8luQwVhOgqB4JpVLO56UQ1UdU8TtARVsC7akBeWMFscykb6wh8a1I3lKhrjo96mJN1N5km
Hi6gLZ/8bjIWtzUbJdLxNHA0O1tABBtqw9LRlbotvKe1D/VQJSgYDoewk3afhrbLy6RPQaPF30BV
rPORCZipG2y5ZtPMcewKyWpsz/gfPH3kR+NxiEfpWVrYh+M+72D2TsZfiRpteJ11qzC7qBjT3zO6
JHAOXaVAJo3AtDQtZ7x2BUfFrYUzkMSz3eGvrBFsyX4F3hr+tIpiG/ucb8IE4AAYdEjY8nshrLmg
fEwl5EkgA1NNqIm9aC8GvBJu8B0Omt97uBiNjZ8gEpn/yYIlga9FMOZNzafZZFeui8f73qbNG8Ta
UlGzyTdticKtWS9WeO39hhfAeJ4j4irgPOqLn4Hf+g7vL0NNwercPobSMXo2+iDbneUkcjiA/tz/
6Vzo+K5FYNaiENpHr3Mvph8244NXweLElyjCdAWKMMLp+WzjuskykWusymSKJ1XZ3Gb3nk7QJYFi
dAwgLIGYHV5uMlwJxFW4XAYdHsBigRtrr2iUldAgYn8ELAWaEiwB6HL3QJ//GmFs9I/lpmmRRrW9
qAGasi3SGY63CNsf/nOz2zKeZm4mVSMqExx1RatuXEZirAaM8FATyqYQ7QR8crf31ZS8+nJCkyAt
+DSWERuyoeS4Z/qdnv3kj0pT5BMT21qe0FxA3s0ZYM3YX/i9u964ZxBPKKsoAqhHb5beiMBg9s4U
GjR5Cc6bxuM8WXRnW4hWlBFx8LQ1CPGfVaciWLfPk/3l9VTdCMXoz64dyMu8MPbdIlpGrRoq0E8q
gFxzRXq6Pi3wMMf8Yg9MVhHnSxlBN4RWoQA2MENuxsqA0fBaL8hxQDYFbXO3zAE9TPBcftDLMD4s
OUO5xUjDWyTTCs+iRgHa1l6DF6KCsrf8lmewWC1jOsz3uK9RQ+Cz535ILx7+KOkGCboSy3Q1rXHb
lyuk++4h6BU9Ekvac2QD9k+yjtFDgxP0e5YDgHsCpZMBKb+P0m3RRCnoQcpPXUmgoZuXPnJQ+NrH
S/6kkBlOZYNyw48gMENTA9WS8Z2SKcJv6B0bdFaSVd+hjrMIxNYjnyo0ZXp9nyAFZRdRsYIbwMMu
etNN2t/ZMJx+FK1spyu1iNyhNemypPRVSuUV003e75B+Qw97LtxQM6OK4bxF6+AXQ6n/soAXZH8B
UcnsHlplm8Ac2o6ygvRXbnaIX7qbdZbTPWkn/g9Y5u4S2nekqeKxiZ7Y2BZL2fc9CsgWrdzrzKwD
hXtTCulgALhaUxrbJy9dN1uCGzTFleOWdLpdCoHqfxB7vT7DVSz3Y9w1XpmGBJf5jPcMLTJ/8Pyq
w519vwZ4tsFsHlGbBDIugaaTHwwolHLaPwSptssFqhvx44poGV2/CYnzbg7grFRSlOBXVBzFfD51
qJlWgvkG20d7KON3HSzwSq6XPqia3CvEbhmjuau0FdA9CwGyuxU6guIXLYo2v4nRQvwj4Ij7NCgk
vDiLWyTdLG1+TknnOEI2X7l7nAYUh2CXY28M5b2GFnXqukoU0Mmt2lZHT0k8oHsxwiti6794fXCl
mmi8aFDIIKXToOseFk1XtSOszwRS6mBG09Ot8qdbZvYEUO6gaujxUV6TJoGTgNE2RmCAPvof4tx8
tahp/SVa3KnX/hA4nFBwv8cDQuHpIlmH0JwtSnhn6eJTi8ZQasm+c0XRHwzilx/FPCOXjeQa7iWJ
VFd3seL38JH1buNMxo8GvVRWWpVm92Asd2+KOY/t+jZLZGm8ED9yXuBLXqXJ1CM1dDFBKWBe8HRo
5I1JFeEib+tmJBvW2Iybq2S/jN8R1PKXxuZ4GDPiSYrzn6OPBejv/3F2Xs2NW2ka/itTvscsctha
zwVAkBSpHDroBtUROceDX78PZO9OC2KJ2+sql6utpg5xcMIX3tDvqY3MPRxXjQ2SpgnZliXkChlG
uUAgI60JFBwj/hZog9G63QBAC12xKczoyKht7sJZLycXKL36RHhi3uvZZLVen9nTISwrxXEry5Au
skF0+nE06/Fi6PM+3mdCjZ7ymULSZYTOY70NkeiNifUHUhRdq4zPM4lL5BsUurkeEgpW+86yA8cT
tP6fkAMyki3ss9LY9Jmooy1N3PAOxFSGr4pCcaoqFWcHdr7/bNSTddVMUkqTLVXlC8D9SUmHqWEj
pLmTXir0szpXHdL4VlIV7vamH9rEL7oi+BKC/6vcemg4GHFyhhNmZ7OeuzLh1EMgBoUwMivSzjeH
oP04ZwUY2Kbi1HCRXGyeIC5K3xIWwLcOZEPk0bMIPumpmty0HRGEN4+1Rn8cUZddPzfU+KK4Knp/
MMMW18Mhzw5Z0UvhVpFb6WBz8Jk+Cil6sWkHKyj2aZvNuWdinpC7VWxy8bStoVzqetdbPuoExF5k
wVCYVSuOtk6jhqUXNbVyMVOop79Q1v0uoTNmuH00Ebqa+TDaFNnrrqB+Zupc1Jy2RBsh6D6H40fQ
LHaSK6spHcIjY1a/52AyvpY6wq9eqmQKMUGHooUTxhzaPcrxHu231nKdMmhuxnyOlQ07I7dQ8RBY
/elOL/SdqWRySBIRzR87zRhlLxVmqW06iZoP0YTSJ55VTvrHMgPTfYywX1LdBqDJlZCEo3i1kys3
w7ykmRw+RnQEa1o+BliDLKASVbk3CKRbl5Yabd08Sw/DEvR4iI5JD1aNkAhCWYl6k5HtFHeBms/f
c0AP9kWpF/2THcfhrVnb2zis5HY/SUrUUG1vVOoCukh14AaOc9U5YvxEy8Ku9nCk8iMJUf1dykJO
hmZS+USaS+rtPM6tQ2w5dGBFSQduKq4inKrsmdptQBBBUcfSM1LOVIv8JeEeNmGV2hsO1tCheDP2
9b4E7EX1qMoQvxB4wmeXTaZFHJb6mFwLPZg+11zb9xovJwbL1ak/Szsi6l3U8i47zSmnHc9Y3uhJ
UhHGJlNApVzjZ3KMeZaLFDHwrzlzMtJRi2XuYnWhw4vNBzCBvNg7bQyo7VPaN57NySKCUJsg/gY2
ArmnDuXPxLWQ6HCuaPBS9LMLnQIV/jaGvBGsUIPjO5MgNIEzaW6iIsxltzTRDMP53exCvyzq7lF3
8Aw79jQ2Wl9k0OdIh03YuZU5VziG4Iz9BTRJWm2FRI7ty2PCZaM2UTjvHIruT9CjtaVsbJC5iIGW
015Qterdrk3hkkWNEoIxCq1cd9PEtqkBSdwdXA9mWPj6XCAqSNCnZNt4ToFC+rLdO3LtavUojO2g
dbl0nVN7xti2SrOu+lFFTRNdT6E94l3QxikBDz6WmuAUjdVU9bNskgCgDCGQzua6j2lPC89stbp/
qvu6nncEMFUouUmggW1yJsCbCNOpkfSgdpNuo0avpkCk3DA3OQd9q1aK5F4LzXoIXBl50QwJUVFr
jzrmu8V1XUiTTCGGS0fft7IJrQpbTZUou5Al6aMc5WN+kUxjbS2fy+PyGKFX0T+YyjATakn2bJc/
MBhVCW1o+zFGVzkwGdy+lIyRNH8eZWVvTKk6XtU6RXQ6BtVQ/ETIephLj3Yyidi2qcww+Bk4s4V/
tJ602bEtsMf9mOK80n23Fe7Oa9kuA9ObEJ6fPtBuaeTHfDCJhbzAMXPlcylVhmxus4we4T5QhoGm
cqvN9vxdmsoF0EM4F30pgM6mO4Zp6CaGix234ErEnOCTpksym1uxQpV6WYqkMAL5dqO3SD2VABSo
wNBRQeUhZXYgT7S9ZewHY+6lh9xQSyKNfqwMmiXB0Aggzp1cs6UMcBf2V7PWTOtrb9qp1e1i+qRh
5OqTmVQtFahYzz9VNrfMd4fUNfAne9Li4xTHWXdjiBpxbA/eG5LfkTUF1nFqoGzsYm0Y8kuZDF3f
2ThsjH5G6Xy+Myu+f+nKNq0CJPxx8PsexuGUPZqRLE3PgZi4NuiVCGffsL55NFNJnR1l8X64ULqB
KzOSVVoplNfG5iCkHlFns7XSYd/mI14iXZHFI1dl3ybXAKKieluOVl8emlmeE38wci19RtkjqMlz
W7vxqXrq8r4BajK7SSFmZaNJIrfoZVBs8YShF/anlB1zjyZgMl22wiCbmWXuV7+bOmQR0HsWn/tw
in4006w0FyaHQLqZ9DT4LIVNKbuhNIxPqGyG6naSnfQ+LnOtd2HPZ5gscf3pPipmafkctmlgkWtp
zrQPK/6Sx70hgouQ7fK9N+rE2MhgncUOYKbyBAGJGpNBzd5xe4c6nAupRrqlkxpmm9RO5mdRW+U9
fGjlUdihbJEwtbHf1lFc0EQgRnSjGrqtSwsluirIvW9t1DsAMuttbriBGUTPXRu2ijcYTTe4eVWJ
T7k6i5FAdpDljdKr9TeBKPmnsU+ng0SwnwGLKc2LvkXwniTN9CWNfYHJZXqhJUkNZqCbL2kDDZlf
hoN+LNk9ozurPe2bSgQY9OrxmF5mFiaZI2kDaaRWVbk7RGqFRwCNcTrzFIG+5rMyPVZlZVE+tbKh
2NQZ8PbNHNH5vU84ER9lqWmpSaNhijmEYUWCvoYGCCFTTEAfEbP7GNcGoOm0HJpP4I7s+yDNlXQb
FoFl3Zc4f3+sMbQEsKNPxnenHFJBMcZoxSYQRl54xjilfhM606LtkFooNSMalnnjhAvuZdspI3Id
WZ1fDPIY7UfAzOWVAZUpJqU2uL6dpqCWgZwc/RrEJqn9jKocXUJaNzKv6oMkpPbc4t/LxV/Q+KwD
S3drw2qe65C7yZ9EDp4jIXXnNk4dnG/7ORB7ylqhvmntNo+OoKmkHGfDOM/8OJj7pxmYQOuTRoqv
ualE3xCyt213jIzpmCP8NGxFXcfPTTcCV7ajKLntKj2mdanaJbhFMXd0WTq1OZIvkb4iw+9cLfSG
0FNyM+o8kD70YWiu0u3thgLngyrHd9XFcLTlshoyXXLrYO4eoojM2MWLC/F8i0in2eiTmG67RBsq
pmQyZDfiBJrdsLEyTjzFAXAVDi3HueMgrb5TKGl+pLEP8mFIEaX2WJYUrpM5ro7hRIjlD1B3Bg63
xZTQmOP6c1pr+qPsTEHmcuyzbtRWdOqlVDVN7Mp0gj6FYWtm5HgtkO6ybRJ7y2FkR1vMVKNtL1dS
71k0r5RtpjjtndGG84L9M9SrMmzMW6R1kHnNSw5xV5pTW/hRLMRtDDT3QYvrOj82jllGfqAPSejV
gA46PzCC0KbXQ5CxtRu64ksJgbL+YPRhRS1TMeqtouZJvu0r3aH+QwJIEbabBq8XSv9ccPfqXqag
g/MRikUxb2oZ7Bt1t8gKfTlyYlTSLa090kkR5Sclme3Yn3XJ/mKVra15dV1Mg8/mRj0hyYscf/ep
dfSLWi67q2HC5cpDCYkqu53nxUEtJUrYkUImtyVAUD/UxtD84AyluZXG8lIsorItk35Oiu01CWbQ
T0nSzPsEKEVGDVaiNQs8KH1qosZ4VCaEiY8K993dnCsm8cD7IM03uDLQ4sgq2ageycR0a9GjIutE
T1BFHbZKmm0+RcbFkJwdZU2FReQXuSMUwFGmc9A8WiHhSVJqM58L26sqatBWxts3SgXsUwqmYxJa
6MWokZ95tDf4vGXQFzgojEwqisvPf4Hf96HCTRQgS63jMnxEJ7l8KLEY2OW08H9/KFyTAeuiHsWt
siZsocCjZCKtLK9SwBVodtztQjPtd5FSF2e0Stao2kUveXFpfzGFQIluhdCLxqpg2w22FyRV4aYB
bgmplcc7kSSmW/XzORLDiQWyAIbxpEbeDGTg6tWlopoDICQO+AGhXmTzMF3YHKRnJvDUU4FohtOq
In/6ZoFAZs+tdEocDwgfhrMjCHAtUNJNNhi0fZPGOAOnPLE2FHzcVQJ52BJ06l+vDRWEeNvC8Pcc
s/4a63K6CUcw5nFfnpMHOTV/SCOiVsXBzmpcoUShyNVVLcWORwWkeQAQYF1lhL1n5u8NYW9ZFg48
PVaEib7CmqdbGY1BdshrkjqK+GVaqVegNpRNY0vazVDbg5dkUXBfm5Pygc5i76tgZB5++yyB4wPm
W+fOhFGzTMUvG47UzoKmwaS2DdB5L3aAqoDS0rTf9SpRIHctS9Kmcof7s7YaSE0imNwYnsLStQbd
xWIAPNkoV+rHeazOyXa+XSoaIpD0tIDeck46qw0nRUpL64QUXorS6Sv9E5qbAk2ETxDt4nMe02vC
xvJkC1fX1BbZeZ7w9RQmSasEtDkoeFmKfVVZxZeaLvWWqOYb1a/cg1+hb9JwGM9Qed4e0Iy7KHSw
/xZI82pcc7IbiYCe/WAMxrbCrsure93a5k5VbaTQFJ6s5Mr2/fVy8mFxLGbNADaGgPP6YQGTTHqd
0lfqKGbAZQfqDsZPbCcMB91OT2tfVWqQpIj7//b253EXI5GFX2vBAHo9cqHXGATlk+MF2px/yKS8
uBdaRil1nMb85v2nfHsAQOFF8Xi5/7iP1sIxsdYm1VA7jFWE9k4eRb1TZvoI749yapUaZLRQi9j/
ylp9gLQ8oIxqcYBORgNjuKRv1Rf5UYCPP3MDnVorhgrzCzKptfSCXk/enDptbaHA5Dmgta6nTgTX
Otifzwp6DLI/F3owugQBieG//4inJhL9O1zQcFSERrtMwS/Hi5TI1D97Mtt5VPPnTA2NfJM5nTZu
3h9nTZVd9iDESgtCp4H2mLa6G1pJwftAmA5UAqiCSMCy45JO2dCRgD4JgAHzmd743gCCvB41+3et
KpfhOcYNi84luqhr6/d+UGnP0lz2AkSyPR2xdjdRLQznxgRtQ7k7p8B3auWg2bhosWrU7df6mhEi
HImAxurZvTxs8YC5CzAN2uCPZp+5pM6NtJpYFETnWNRMbGiWhp/lCoYPSRps8rrSL95/hyeHWjxa
VWQrkBtbbXDKWUHYBLrj6VKsf0WoAid0La4+VHF0zqP8beiyWGv/e6jVZUSAYfY0mhxviBzEqlX8
REPqZz4e3waATLwl33+09ampGgQui6KD/KLwbKzGI7lBzK1Pe3+URmUH+2gCmiWcbbp4B2jaNGyt
kBKOJrL2zEm2ntSXkREGglO43Lpr7mKi9nAaVbX37Ta1f+Zl6VykdH8RxlfKM3vw1FAoJsqczagN
GvrqjDER3s9EJ/eQZgf7J5B63YMW8dgNjXQuTVi/v+WpoIst+sCLG8N6v2VZ36hxCIpV0qYrOi7K
hyYfG5fmhHmf2dk5Vtz69GS4hZyLUgyYRQQvV0+mdD3GJ7Yz+JMUg5E07Z3xQpqAQ0HTtCz5HnTv
zry59ZG2DMpxQlymL4meswpCY2OoO6sEmWnT5Fwcc9L9gBTJUwNXeEvEYfgUecpD1Nf2l0hM48Nv
L1lCGt4i6ZHGM682/hDSRGtE3vm5aLpdl27L8l7Lw/42j2zDp9VaAhkpzz30iTUEM99B2sxB9xDW
1Ov7YugJ5hmk89MmoU9jqtLsEaGaP8MmBkvw/iOeeq0LG1+3FwFcFtPrweoeYAixWQdRSos9JzfH
67KJ2ttAEdG2qwGbSVUpn3mtyom1C2UKmVbkBzH3WCuVZ7EVymFadSDRG/VapWxL18U2u69ZVzr7
ehjHRyua00PSteodGV72kaKw5tcwdmv8b2iVBU4eU5mCruEHZaC5Cubi5yLok98ShNoiIAjGdL3k
J5J0XKUTQMkyBL26s2eXVWLsm0xq941pZN/efxenVrsF1QVCOtgFeR3dQfYscs0ce18DFS2BQZSy
wNdANAGWmYojXqrxBvZScEzjrN0HaF4M2/e/wYvqw6+stWXDERuZON0jigyE4vVyaChyqouDkZ9W
Zn6k7JZvLfzP91YYp5uqFbNXtp1x1cpz5RtZCYybN+zXfZ/SSgHg9P7XObU4sZqxibMRi9DXUjwA
+MOgVGkxz2OUH3PRibtBhlwhRcbXtAotekxTfWZtnhoTyQdiX0Riua1W19SYyfIsjWHnwwxKPF2o
w9KK6qy7RNhD6tK8o5qQB7p15uY4OS5mAYtSJbCEtSOaQhd8jiizYV6umfQPumIRju3xIaWbEkGb
leRom6S1fuaVnxwXccPllIPIvX7jZRdNcW8UnS+rmba3ktQ0gRV3yTGA9b0ZSqHQFIFMdubcWaZx
vdDYWlxhCGIj4LjshV+C4hF4b69qMD0QzBye4nhqN2pvGk/vL6ATOwpjH2jjbGD0Itc6AmBJM6Nz
5tY3mzLxHVSHLqAFAKJow5/QlgevVSfVIzTQ0PPvtYv3Rz8xtbA1ZQw8dQXU3jruIE4QTapELKUs
MY+JCWrexpNpR4Ta+l2hoh9Qt+cEc04cWgxKNYWoYGGxr9YvNxlKsw53Vt/TQ0Y5hdtZUFRPrSD2
LGMcfn+PInWkLpc0rsvy+o6020Vw2bQ7X8+EdGzNtrmLQPaWWxluZOzJWRduhWOJ29+fWzJ/Qjom
VsWK+fX66WBMGKDpO1/q524nSiXfd0Yl+7Bs7VsVvDoEwUbc/T8G1SlvqEijLLHz60GrvI3lzOBm
NtOoPE46de/GNqRvYVVNO7lQrzHWFemZnXIiHCAMYAmrzKOKAv/rQUWQWGamB51fBnlLkVvrHzo8
NjPuhwYK6vtPeCJIx9gCNjWrlsHWSf/QgSDsh5GAS8At1qCPHYxx1h4k+phuB3vb09Do3nbp3Hx6
f+Q35qNcPTRCcZBdhLMWy9vXzykXM1e8cMATUSmgPyHq65om5E8IGGIbVRr2qFrVGN/sKqjgroNR
BswhqfIhw/j7iW4MgER1LKINqCb4Au9/u1O7inuZjUWRkiRi9RKMYZQlTm7uRRuwmo1XOuSh0Lyi
My67QTj8rrLfy2RQu6YCS0yGV8bryRCRrVh1TcoS9dSsjQ71ApXi5C5WO/X3L4BFHxjcqLGoF6/N
cOgVaW0EH8wPwJjvCHk/FOzyHQcMuYvTGDeOmqf+708nhrjo3iGhj//OaiNBaStNQNy9b+QltQKl
6G/GuBC+EwAs0fF6u39/vFMnMRp7tqMRzNm4QL2eTruQ8d0UxeAPeiDvp6hX4NC33RPsRwXt6Ty4
NssyPVc3OLVoEDLFxwXJy0U18fWoQxw5YwinwC96Q/NMpwZZlsXSBmCgtEgSaGfe5ImTQgMhrGu8
T8xA1uNVNicwbefRN0SYXlVG3HxsVF3sqKeln9+f0BOPRqUcKTiej5Kvufz8l+vbmKl1znMy0oYE
fmnZtQWN2ISAKPWAv5GKn8+EZScG1GFZc4nT61u0/V4PWJQ6DBTIEn5ah8G2MMcfuR6re6zSKtSP
yurMAj0xlchpoutLhxdNiXVaRCO9p+8rj37LoeWD7Et34Bp00OXmOfHwF1W3VSi0xEE4oCHzRTV5
dfCZEdAxM54mv0sisTc0VAvqWOrvkj5RNubYtaSfcnEb9618aCv4NUbrzDfy2IfPMUrYX2F16ygc
aM1+WAxZLM0IHsKg6a9tkr4D6yHZF5BY9mGYdufkyU4lDPAUSFIpOhpvTa5mRcNCE/ybbzRtCUQo
gIhlqJNxxKKu+FiC5CCKFVP4yeE+vijrGN0RoELSj04rY0ghCAK0m/fX5ok7jG4AbTKFWMeigfV6
qchSiTBqw1JRzE4CbJTbi/rSgCoLiK5K0dP9LDkt5MpSO5PAnRqZ2jyFbHoRKBWtjxmjxw8+Cic/
ka3vGE7oBOxzdw2j3PCVTs0+mu0Qu2Pr9GcizRPLlRYIfSVSNparqr5+5BD2V9FVyuQjih4BLzNT
F49AzTfq4ZwN94mjFJXtZRxq4eibrJ5R67JQ4zqc0GwIFnC+PuY7kDoTPdwJcKOYm71Vq8OZBzyx
/ZeTBgsKAgNZXdfQhWL0TVpCbK8ECicyiFiw2sh17OdxKjgBkPaovPeX0Zs5ZTUTYBpLb4Jy3jpD
ofVfKpPdC3Zf3F63SlTs1FIfd0Apf7cvqDIUCxaFCqIY+40fXZVkg5lY6GAsoMsD3LvYTQcbnBEV
7TOBzKmnQmlK4w3aiNasb/tCqURim5LwoQJToc8bvfcMQCsRMKUx89+fwuUaf3WyISJIYRKVdAqs
AG9XO9GGJgMSFtmEGLj0NQhsWv3zXCLA8v44Jx6Ks4eER2X++Md5vfyVENGDsNaEnw3oIOhwvuC/
4PMbOmX95f2h3iz/RRfRJDTmxCb1eNG2/OXiM1MHCYKlYA5ttd53fVv5LezKTddLYkvpW3yUlWzc
vj/oqeejPKctcrJkAmszrAiNPMiqCqAj4GvoZqjxfSGo2Vkd4Nj/z1AaFgTLwxErvZ5KE96bAmpx
wTd1uNQaLagl9OeAxDvWX/24//g2/Wf4o7z9ayG0//ov/vytrAQSX1G3+uO/ruJvTdmWP7v/Wj72
v3/t9Yf+dVP9KB665seP7upLtf6brz7I7/97/M2X7surP0CBgBd01/9oxP2PFubOyyB80+Vv/l9/
+I8fL78FsfUff/7xreyLbvltYVwWf/z9o4vvf/5BpvbLrC+//+8fXn/J+dzTwz8+xA2kgn9ctNmX
4nv75rM/vrTdn39Ipv5PYnIwCYsLExfKorI3/vjrR8Y/l5oNTl6k+SosONZMUTZd9Ocfiv3PpccJ
mmepYBF9sh3asn/5kfVP+oPAi9iP0EkWOd3/mYVX7+vf7+8fKAndlnHRtX/+8Xp7c93QHSZ+NyAw
L10VY7VWSIjo4hSQ2Z102Kqx2Ak7OHOCvF75b4dYhX1LVcfREO/YTJF+pZJlx2iOm4Pz8Mv8//1k
vz7J6+vlf4ZBk1ZmThD/XF1qyKqmYSfLwQbK/BZxvUsOrQ0d/g9See6qXtW+/xqLCgyBLAotaGSv
DivHKJtangUSAMNwpGV6LG3wUIq8qQOxq5FfAlt9xH96p0fpIc7FdSf0vQi1/TK7zoIPlswzj/86
bvn7K9FvVGzOa77b6pxWEl3JynkKMNuT7ist20dj6KdKj1EuL7axn5D7OyNdf27IZW39co7q6pIu
yDCgczn8WAiG7WIPxIRXwJ+RgMca0zmHkFPLFTHb/33KZa39MmRnIwfQ1DwlskheIkcHiCb799fR
Sofur5lcNN/YGBaV6/VCSiwxlHbY8XKD8naWi+fC1vdUbg9gIPBs0a/QPTu2CIs4XXlLUHBu/CXQ
+/eN+9f4IAwoN6L1LhO+vH7GRjd6FWphsDGH50pvblAj24g226eFc4kfwUGE8SExnPsRIfI6t5+i
tjuTqL2E12++AlmaTcdVpRG6fMVfptnBIDXUhjzAMyfcmnPyWW3yS2gBLqWOp6KaN4gLu3I/+lqo
ITuDBIStxgdkXTe9EiCR1Xuhwfth47EULjOnP6bIUqM5vh+q0YXleKaSuOy3t9+XdwZoYulxrvZ+
3VR4q0Qlr0xQz2nRfJFCX1dxCB2hOLftEYm0K/BhX99fKqdONqpswDuJ2MkZVhUlvBjZcGPBaizG
r06T31YlYF3znG3nS79i/XgUSREYJSfiWlitCC20laDpkmCTyo/A624L2LyIN6C90lGjTYxDMugH
tCC2cipdLkdMAozZEdKlKpzLscigsc67GQEKKZ6hVIV3JgWGvDPcTuojVxOcR2La2Um4lcps71T1
TRXOG3PRjGLtyZN2kJXBZ3BhRLv3p1B9ScPfPBwBEXA6Uh95vd1Q/7RTqUOFq1Ccx8jKb9VpOIaG
c2W2wSYLzA11cgyT6JPNcXdB7h4CVP7St6Hv5Mkh0XSkqeLPE6xaKqx+hcTnON3ULL9J0r1KDFs9
MLxBQpYqoNZhNfm+sIYtXGBOSHNPAeSeCv9+aBA9SCXfSnuvVcROtbL9pNIp1zDlaMNdAeHCsAd/
mUk5hjCkcrK2bIh2/Gq1oz/V9BSZ0ZD/T8no2qjrmyB/rq3pOtJa2E/5pVClbT9F92LUgSA78yYo
854kIfHSML90LKp3reE5dfJ5skN/GRDLp1t2+SWMAc9q9WtIOBsglp9r0R1zy/4+atK2baddHZue
iJLDPKkHCUeIACcRWir7QvRbQ26+qHp8wI37Fk0AaGhRc0Op68oOxW4wo50x5seyzXZWGDzMTv1F
qjQN9sl0rY5sW93+kCvxvZV2NxCvjU01p4+DqEoXcsRt4uh7Rw99KYz8PuxubFu66NP4OywVl8to
h8qAn1WDH1sqbuC8UdP+kCz3gqG7jnD8DvGNPvGNnaFdpY3tDhwey0FSmj8j5nY5d5e5rkS1RdxA
r59pX1QI/vG/NOP7FOr7AkELl2tvb5nVPeKGl00Ax2y2HqRxPFKn2zYFfF9+F6WuXTjDdcP9z4oC
v+1QBRlQbR47KMoGBTZJfyT6JX2LDm2NZBWtllyanwLNuDINFp40X2jxcNXBMEXk4rJypl2hOpdJ
Ye5ryblbTh0plneoOF7ZWbRTzdCHD7QP09DV++h+LAaEyCun8Jpx+ipyaZvYw/KvW0n0WKa2v0gy
54Fc7KnNEO7tEEwcZBbIqOSXSS3vqh7dW4t9q7QXbW3Cs4VYkEQHqRu3wKgOphH6ozUcNVpiChwY
9ORgQRsuPKJN2y2YIPMiDvt7uHEeopM3Ni+uRDcKsM4mhBhejHwmZBFaGLtiVfytpeToluhtxGoD
YUg/LK86yvgzGpmpLX2QEOcYdWo0dbqXw8FDRGrXlhIiPNN2iCzbhRzjF0N/gefoPcHxIRXzxpmD
lzXQmdxkevhTpPOuVgM/oz9qqeGDGUW0obhduFhN9dFWeg/VyoOhjH7ItDbLq0H0Umniz61VsEXQ
tGCdoFqyN5TgCbGrMyfUqUMeLyt8wsDDUS9dHb5zU5uZ3anORrObG8vuvLCYdr2hnrn2V4L2f137
DvBXIPxLAWFNGUgQS6iAcjmosaQ/I3Yx5FAXzPZtZohNq+iHWOT7HuFKVwDUqaXiNi3CT8udKhvB
x2hgJbVTfk8b76MFRzeQUYKczgH2XrCc69Oaxg4a8jRQKD6swsxOS6IiR/lnI4FGditlYUU687fR
0PeJqh0m/ou87EEx+6+zpl7pxrSzkiKFtJx4798cq7Ll3xMGqPUlUKJJugpSEEwbkSsznQ2eY/dx
Zz9i9Pe1T8WuyzHKsTqf3vSxGOsvsQXyw+Kw0CX//e9wcm388hVWs0FBEp63xVcwtOnaQkPNjcrq
S9Jaj++Pc2px0D3EycEwLXpr1moRDiitSCpc6s08Zp+RmLsyLXybwLF0s/OyRwpQfxYOyXAqoS5F
n0RzozvSVuMUcoLmQgJe2TjOZdnEh7xn20b9Geu3U2Ez97eiUlFcaotrFLAZotVvNYqDEB3EODH4
i6B+K0l+ko4Ihw1bpQn8XnKepBBQfs719v4cncj/QJEiZMXtgXi0spoiFJC0CBU1ByXm56mNfDtQ
v8XEQegZnKmvnMh7FidJZelkEJatIS1SpVslkgXORk0usIDyTUQQk8DeVKrYaZXOifz8/qOBpX4b
4DIkJBXEvnnCdS8jMxGp6WKGrGhFpVwcPX4EdhNul0C3wU7AtWrJX364ZJ04Dmx7DZ34YEz3y4oQ
JGV6bRyENmJAOWwR/tobItubJhZgjnFo5+YCMdxPM7BAoGI7lIn9ehz8xEQmls/kkNAsoqAmDK9s
M7/MY+lDlUsPUxr5Sd3eKEiKDYjWxSmXX2Qcumbw4tA4pG18aHPJ15vkLqdkaA3GHhuKZ3ohz2Ky
0HusLxu+9PJ5OHPIh0V+V2n7jtvGhrmPpp8/6txxU/RpicZ6xiva/mjUkV9l3cVQhFdTgv53393o
IvAHokAx6wdFnnc2afayS3qHn7fNDdost06m75dgacRwoE/DT6EubTDhoLKUoAad/hzsdK+RK+v9
dF87821fTAgHYNxgVoSIcXuhEAcvkRauN3430BUcsn2AWDnM6Hs7RcwP4SJuu4Mupm+62h3ncLpe
zm/R6IdAfcal5B7xLZ+I99g6oLGCanKXUCQY7EstwcJ3ujKj4lnpw10gxThRBB/klhDctC8pQyBF
YnhLNApF02thg/ZOfBcSfdZEvVYZEtU4lwIWKoKqhxG82zKHlFNv5Dy8d8TkKaqzWz6H8ud2uVHl
Cf75pF1JDv+O0sNYxz8n5q9M+mNuo+UtyPQMD9GMbSfHXsyFr0KynVHGp5K/wQXxfrYcH1HYXZ9l
m1EWuyWQ0RPng63nqguK/aqVMJsJLSQSpMvA6W6sQlwP8XCkGYgRCe+UtRY6A2TT/BL67bWR38xW
cp80BN3tMy0Trx7z26VmhKgvEiDjTqm0w5ijsieig8Yt1OnzJoohKQrYyOV4xH7JLY30riBhTRzU
g1Hy8kI+HEEvPMxVBBVqul7WiDmJXcgxNYwcT6zB5YrNnfZCWOmlaOedLues1xHUUXcBdXbToZkN
HthFrG3XRIa3vBt06nwUiNGeRtyjZIJgoWpxtugV7JWGSG58ZEs/vX8ivL38qGHTRYUFQZOYLs4q
9QRzkPQ8u8PUSg9LPqDq/RH9vu2yDIpE38dp+GCh5Ix01q4NCAM15/797/DmwOUrULQEcGbQrcbC
5nWRoJRruZG1ydm0WegPRedlqo70YrYHbXvmrifTXR+ASzHGBLkBwPXFlP31YErhAE2WQnujG8lB
mhGqigRk57iN7i153mgzYXyrp3eosfg153BSwzWLpue6ju4rUfdI06qHoJIuhwiJ9oxUeBq/mpi9
2lNoenpJysnZAIOSJspApC6Z0iU62odhziBG20uYs0wuSVqFZmcfG3tFkBRg1mGr42406cBQ7JoX
MvU0TzuzErsRsSS3zFNY5v0ROPahtLSrMtUOhkb9yIrvyT/uW7ZO3ozXjsmKEmPgRugCznZN8C/0
qzLDSAzagNuid+lhuPUxsZFsNs35Gnnha/rKZKBIdqIY3U3uVHAKzvml3phXYxd9KrT4TkrL2+6/
mTvT3ciRJN2+0LAu9+UvydgX7Uql/hCSUkk6dyed69PPia6ZuejqWXFxgQG6C9VdlZlSKILuZvbZ
OR3INAi3m86hqGh5Xg6VxzOW92pN4Wgmj52RoAt3w3rSQCaMf/vuFRiBstaeNA7bCAPB42ACCl70
cg/t51Prsm8G6QhvfGvv1u297w6HkY+vRiuiT7XHghRiDIviqUH4Y1j8BDCynKsihbhDRUjlWI91
u0nkuOFJcEzhsU8iPyZ+fa9QfIcOxxVoNdxp1MAN2gUJ66FP00ep9C1PZDCVm0b5Z80Mngr+TFpm
D6DQt/panqVuHc1Av/jU06UWbG6fi97SNhZ8ktlYYt5mx4Vi33L5iFJnDA5qnjY7tvm0Lbr08faY
9VrvxZgwuKobUajrQhu0y99+cxxAAuQltCHCeIpqVpZ7ZXIoMjYFSFqEQ19E0lfACZ3bEZxHtPd/
ebBm4sF3DkbWa6HKpLW3GUGHdVNEqf97KEEQ9i0/XDvBV6IVoJbmq+UvsaOcqNfrj6LwnwSJAKss
H1yeLZ5qzrfCO+ehvFJItbr6zLrSD7WKPYVCW5dju5QPSnmvjpk99qb/KHk4bwKWQTeuX92nffJy
K7GzvCyi2ROR1g1bgyeaOaeR5habNkk3LksIQ+NEwzRt/JbausHM0XoHnTo5DIZ3V1DGc99m415A
b+1X2HjJqTGsIy3/Y+m5zz2a1lCu87XwZidk+75mZ8Qi+ubnP4N6zLZWXsXswLun20nf1el/cXf+
d54c7IxwZ76t2xFT+kuvXtHeqpZe92I/mLgd8WJy8Lq3j6Bdnwu6E//5U/Ef/zi2iGlR84G+5ZT+
OsfUhZvNlqopkEpMT9xPkExs/Lr+uL3T23n6L/64f+cgQMlyyylQldn89y+tT6Q9t0wnkPKGhz5k
tbgTHj6+Vd/Rs4mEUbxDJHlizf4ssmoP5iFCpvLwt+/5/8MU8Lmp+M9fx39/Nzb8D8eJ/xuHhLfO
+f/51/HbPwwJnyah1u/uNh/8u/Hg7Vf9OR409D/Y27+tgrLrR2PX5pD9czro/MGtgMQCW++csyZv
qn8bDtreHwx5mPvfzHeOzVrDvw0HbeePWxOc98Pfhoa35fJ//er+G8NBsnV/d+xScrrQUMl385UR
gf6HRLsl+hRKjGmGpr1mb4UdFDDLc7Cohp2TEuIK0EcBQVIGzDwJafrI2Jg0776SZXLIVqlv2izQ
Q9tgASLoVfsEsu+9JZh1UMlg3FVzE5wKsGXngGTfJSWUicMJUNKlFloLoN5l2hJ0Gwdf7aFNOSTD
euzH4yxWHxRASihcA3gOSs+YUIxrw25IXFZOOqV4kjXrz9kjfzWPUGsPAOSWUzpazsnI56c6aMRl
5lfvLI+rEb/tBO6qT7s3BUQfgrHqt2bbPpQsdITBXCPNgxnuR1qVpTtgo/mm7G9oGntg/bsDChd2
mXDoZFmYjitRzg85ZXp4S99ERBhMLqlglmDVt0dPqWnHwW5tYSWPX1MJ+Lyz7G/MJJC/GnDnDcTl
yCwCmnpltYSTVpKRtrrxQuZ9PBqlLNhngM16mEbTq8A0+yw4GFaqkDP12ZvOLO6TjSMVG21QhGPF
M9wxxHKce4C7oWfM2s+VovET3R73AHo6AiKaDH6mhiqOnVjap36w0phKsUR3V5S/Z3QrzJ/G7ZxQ
VfTZsOxHKKkHRi6JF9e1tVOdXu99CEQvU4cKZ4Cde0mt1Tv1GSd5iHV63DdZz/lgitI5gaw1oqHt
1kMJA/lqCR0DnVs1u6DRczyZuQY52KpqBGWauNn5bsKNBd0ode9vUhvuaewGLkpJsz6so+08mDWk
LLetgOgNVrDzpdbtgoDJz7gKYINW4R4BfWF9RWax9yYAyyk/1Bez1CZo6kCFWCAyGd32bQRWLY8d
8l6xtDTjGbx7acY2IheTdaXQddYkbGcPqidga+hgLOJW7a5Xhfc5eR7/FqkcXrpSj73Z+0HwVm4n
EjSQMpIeiqP0jghB7Au2euoH3cB84Ykq9pKSpzZo8EPlr9Uhq6TatwEaF3cKdtU46q9krmlxuVxx
psAwtCjQKUZKepMbNbh0W3j+vzXlkDGG0FJAxqlZn5KgzvJQ7wGcEtKFlWb3ufGW0WuF2TGOX+kI
0y9JLVMijjLNuG9n48CtiQSOXotsB8co4S+O2ky1h+AVQ28J6h7PbLC0HOFgrzZDM/C3Cz/LMVyY
pnKB5DocOuX8TpmkRz3bKZ+1mTnPcNzeC83o4OGU1hUmzqmENh25rA7tLM0x7oDV0ZknAcuFmqqw
afG01BUvkUKZeJESzXwNA2fvzkGGZaTrHapnJ8u8kJvO8CqnYC3ChBICbs/wprFb8GKO3c23ZE/b
vqm2+jw3+xoPemxqnQ6Ru3hr/F6nx+AlP/ioDuc898uHKptfvSTwuBhqtHfM27sRnoR1N9v5Yym4
4i1qFltNFMV9MgDDtQvlo8uZ5uEKsMvmktXkLBrVjSxeXXOe94D0hzsuvt63nDPjtPhgBUDq9Bbk
X4bmsKMmZDSzrs6Vrc/aZko182IOqoLqlU69jMHo1tcMOCrsvMqBwld0uwa5SJgM66c2dcslwxH+
C54YwTMbOdOubfssmm133va+BjQbwuK3kWCaCPj9dlqxqGNdVtPJLBQNA2PZtmXxUmi2gwN6yjsv
dLShmo7+IMbgTjSLtUaaHIofko/6tWGgx4BXq9eHRquZJXU2/fHUPHCUZUloAhoHtAXHalN6dv08
N67dHnQ9rXdZUvRtnJvzhvMmC0WlHU0vnWII0ipUDo+7UuIYhwVu0iehzwSGyT2tRZU/s1wEFGLy
z+mE/AokqBmz68Dr3mT5bnZJfjRoieNRC9KDZWfDOcWTgoDNtnfAydCgFOOXJRUn1pBXBwuF7NYw
cCLNC++gbHaKCDgQuMySbAGk2vUi0LhtRiqThq2RLatHX27R/Sx77DHB+OaV5dVGg+FCWIHxmOag
22uX/jyIBGqGdG73qmg/QN8vF21p0rNj3N4kFiFfneW/zWApC1LCnBr7duVJma/9ld0J601LjJRh
h10doT0D70VC8lwIb6F9VPkbzHPoHIqhjMDg93ii1uanWcq3YFyuxRTcwVlNwm7sfqlOdltlsorK
g3HD02Iiyso8cmURBECDGA+oV0/KM7Nosf0HqzRYp9amT4rA5Ifq2yy2ilrEab2uHNsMrnoKtFj4
AQaWIhvsAyZV6I2ECB7TxEzvSoYb8TDi+ClLwfBnKM702EpJZTw61MnaVO1tEehP7egVHxUZwjxE
qutFcAqTA0p5ueuRAPG0G8ofSwKwDnI4fTwX5QCc5ySCp9S8DeC5bVTeA7IeD5KdYbbWJynWdmu4
tYCPpSzv5CAC+YVF17wLykp/6NrMA2fOl3oHN3YBO9sfTT9fjhNDz9dmnJ38JBpZ3s9J8mVMU3ns
Eg4xF5p4Sjv+SWM9bTfNa7NN2ZzE9UUBFBQCgqhyMqaxwsFk0loo77S0PdROMtcbPJQHerLT7V7u
8xfH2fHG1OO8geVGutq9KxYdFUlaGu1DOq/eR22W9yOa4BHGuw4mKqv6+sKPGA6iQq15P63L8GoV
+o++4RM1+2TMBZB0HyQYfS5cJNumQytt0JJ+MROt2VMyO1lUc/X0sFDpN7w8l4iwZSc1htjjvrUC
uFzaWh2LgjK5uGbZXjO8d48QdOeD0RcyzjS5RkvlgxZtLCjfSBi1L77G0g4NnWhtVI2+d01lYpxS
sNtbnHUYk20VmU5nbjARJOc1c61dVgIaDHFNFXNYBFUWDXDmtsGQ7bS+rffNWF3Qbxhh4ZXsK410
2CNtzKCK5svqoiaw8aIocHqgAItkMyWD/a7IthEM8LU5rHOjgKnr4pEzb0D/OliuTYKEZU399Th3
RvecI8XiCDEWQMmGP0eTocv7UWqt2lOlov7kw46cPnctGQk4/u8EhAqo5L4xRSbKvR2Rl5RFWl97
KrKZBxckUer4yW1f1y6XPzt2YPUzwPbku6TbYTwxwqPeJUy+bmnjYNBYhffeCRpKqMqEbW5rvD1R
DyFv57g5Peem/91Z2u9GudbTFDBP8KGvQnOzfLohqq0+AqtVAIbLXCKVVcG1sz3CClblvyL20PKY
f6odmZftDJI43Eiy5sm2+27nUTJsJV7GRyfnrSJ9iIEK01s+qG6rw8z0uWulil6VWdFfQ/mh+IHf
OZr7w+YuuYX2B1M89bLNOs/5t898PfZJqxyGhZOUoDojSFLzG34Sco8Ta32pZ7b6RuIPtDgAgBOI
80jTc4UoznXATaxaiWfgqDeqn15diNAT4mw76xOYPkDaRPk+cuVc80J19zRU0gP3lIfOltvSba+A
7b7NJmC7rX6UevBdl+ujmO0vqzB3Gsal/dSs5tnhsjT506EsvfuE3C00RuOAdLYnVI9RoZdYD+zM
PXQpIGBgpmxueGYRdQ53+kmPS5tW81Kun3Oe3FZ2J8y+XqBy9NGZ2z8uszQAoohmQp02NJX20HjK
QRlRiC+PG+yDSWr62WOgB5JduahHzCV9YAscRaFeTlHjmWW8zlb1lFRWHq7BjDCM5XQGJvRSJ7DN
d4GzLOziBN3INVck7slfXc3l1EtvBj1tepgQDy7boNS1OHO7/DEd+Fdu+JvOWC761Gr7PsjF3iex
AUe05HStdDs7aGmp3Xtr4/oRedP1apej+NbtLqXkQi0mnK65ZmzDRZYnnHv7Rjv2WgHWHQC9zsPY
cncDt5xZzOgcemB6Hpv0rLiRDg9HiOMbizk2t6U22xdTAmYvydmXqPkBO4LnD2evJU+5MpEw+el8
qRRTjUm8YRTlhejrWTvUS8kNonJ3XTLMEW5vDzsL+qr7FudqmNPHKldVx/XwVkPe5zAZniqx6htv
WKu9ayXd1vfBraeOd6wrNR0zywKXDyz6IZPmubQldO1h3UAPkT9gkFqPEpZxiE2uj2sg8RdXgoG3
J1lHXl5Wuw61ysExtWTX6MHK+AyhvSd885IZs7mVlWvv2IOWIOM9+ZBXvL1XNFY3wurEzWK+jI54
wHIAJF1N2mFq1/KSLBKgu14H+QbhY1VslRirx1XNv4a8MfbTgLdoMTQgvOAJM27cg1afHT52+Cd6
epqCfe8Xz5z4yKZp8GgsU/FjoCVpblQypvZmmvT+ufNRjlNTBfbtN6i8cyps/lKI9EEkZj1HM23b
zdIRRMoMngjaarhRmt2waXb9lqI2uRoIHFNMDxpSzFr4PWxwDW+5jyizKvlpJaV+BKy8HtdxpWBl
97zw2/pejp1HGZmn9yjMAujRdfXoOKvaZp2+RhK+cFTV7vzZjcYaw0TnbYcAQP6CI9v8oN1JxETN
PIfClBaD3TDEjSYnsV5n6Ru7JneLp1EueowWw9mqtSsPGCuLi8jtZ94MXH4GtejHVetltenam2V7
1uRBDYnYsJ/RcD4zZbQz2Q8h9Yd9+16yUEvm+Q46gf/UYewdqFJ7/+0GuT71k6/od7TtZSDkHVmI
Sp791WFjbpi1z2RdlqgH2/vbUK7/xlZGfkA2ND//U+NUEna9b4bCMcD3CnRPGQ6GPRIuIxKe/mH4
+XT6J6w0a06jA8eHFYx7XZKUXIDWXtvcveZiSCKajSm3BfFA2ZlfDTrYf8Yn/0f9u/+Xztzf9e92
380tIt//tcn3v7F9dwNO/Sftu+/uU3z8Xefu9gv+7NyZ1h867TXGbwFpaygv9JX/7NyR3fcNWrGw
WNivcnxyKf+S6rfdP27RCHKO/ANS9x55kn9J9dvmH1Aa4akCFzRIlLCN+T9o3LHsfZu+/d+gDqc8
cDuLTSsbKBuriX9dlxWiF4GXIqzjbBiPImPcwWXROWpe2nxYjTH8MFkW4qkFLF8t8zucfi3KTBD5
fp8kZzHBrkpku0YcIv6hzJbsR5av69YZVvvMQciRkJFTAVnb9Jg3kzo7OV7AiN1knD01fCCm1NYf
NLyeB/gQ2tVJiu5R6yd5NXKiAFyfh3siL4ou3NC+9quWIjnL8s3kDA4jCCb3oPP7TReY2kuupH27
3qQHZSxAcJEqom/XZ/ngO4v9ZHftSgehyD8bzweYkInpYNGZ2c9tpR6mZVpPs3Kd/awyk+uoseLU
Xqut42bFuemni+no9ymdi3T2HkuD4N9qGk+JbvmRzx77rdgfeBms5CPwM1DEDbcJzEGhLZYsWlvz
V4ISpp4IOwo6bTDDjx02BthKaptTdt+gu0fTKu/c9GViLRrRb7fPUme6B9xT3SraNAj1dJp+1Azc
zzXic776QX37U2vvRFlWe2M1rbCsWjOkZFg+jTzTn+yhkgdtsZ+btZ5+FklgRRV5hh3M8Rhx2zWH
triDdo5homogcjY+vbmaBTXPHdy912jjcyrwqXQkannecS05ZnJyI1X0w6uy4GBHU8a2Xgqw8I6L
+hdH/IaIZUPeDi1Uyc0l0nwO7dpTydeQjdnupod6sAg5hjUmil2LDzhuW5ubZGLHZqPuvV69aSPd
CMZfKHeAHuqzfeAYj6ExxpOTcbMYUMe1bhAuM3T9Yvj0LPHoFJbYzEVx0TGLH/0l1yNVrYyO7LzZ
NM56whR8klpGe5aJX9t9ZmaHF3NIC3K048to+hgx+nTIzhC7aSwr2fJF9EY3AGt2m9hD+8P+8/DK
w7g4GZk/nRKfVwflEKxmt6IkWCprq4/A19Mc+7uoN5P8ZUqu5ljTILSb6Uy5d0wwYZDQsPqNnBtt
xwYrNeLKy5slybEZSAPUY3Hp8Gqwl0+b0e19ctdkmLEx+JSemr1tpI0Voyc/GY80Eu6JC4e2m+5c
qhrQnAvwf0gupHe4wDtAkzptoxPpoacXWsoMjXq18fk08x53gERaG3x3nXHQbrWal6uTQQ0QztZi
hKny5ks24hKmWbsdb4HVccpPo4mgbB0cPnBWNtIaK05WK4wjGTR4yZq+dTqjj5RVWwdBVPjaN+21
H337YaZNTf0mv3qte/HGqbkDWPxQmwRHcFbQM0MYzGturwTVtI+57Ypz74r8sSPKQJln0TC1m8jE
3kVt4Jbcdd2bLdJuupAPQvexKts9dRlCJSpnDwS3Ft0El3dK8R21eUYXpNLRhhnT6wDjdIsUfnga
TOeifHR+eYZLva2PhLWjsrZ+55U4dHYmLm46268F5Ap2Su5UH0iWCLg4db5NA2SavmroWsyudevV
mSsZo50Tp0ASrROo1ZStvQVS0KbsiLPoXYYFpotdJZpdTZbEo6HeY37Dz4jNqn21F4vpZ9N9lVn+
gDZvuBe9jQrSvlAdH8SiXqkMqlCkOe9JpiVJJn7Vi/fhIYRzRqpzrDo3C2dZ3oT1e271JGNpbfFW
dwn5YcZ8lVqFItq3sMN7GoatVXrbhLvhl8Ug5UwAXA+nuVx/d3lTxLVVMhMt3RQcldfvUPvyuOt1
fcGzkCcQpW3tqFq8JFhb8MhlJZ8nfGqRbRKDR1EBBR6Y0nbOAp6GQZIhXMm8XQXHIyrW1N3olfW5
TrYbllNiRq1NcjaFsXBarG49BRhFHxeWT94F2nJ8MZkyrqNbdXc9Wy40alDjyJYKogzENrXXS1nQ
rA782mL44Wa/XK1w98YY5G8pFPmrBxb+O6CF/k1ibToWa/DAmqcd+T55aycHqb60hQw7JznxjVDC
lqlJ8DlljoT6YpSOcej8tHyqPPFLKcOL7UZaOMiN+rVR6/jYmlX52i8VPRB3PXCVJdRKj/1BQ1Em
oiUP2ILhHvemzRgq66AiyDa/L179klR2E0/5qnFFzpIr/uevKWNo1QtVRVJDioKtM6UJx871R5sJ
RhCDZvavws9IANcYBfVbfW5t54JRQWjWUj7WKyYJGnKl5u/6RbMP1N7aT+D89ZnrBwKfoq29Z1vX
fCcUdTv89DTN3AerQ7oCH8cBB1pzZlKhxb2da6hsRGXWmPnGjhhan1KcJZ350tYcUqOAJrYR1TB+
DjhBfBR4Y7I3Ctm+0ml3nm3kbW1UtBm2ub6s3WCvmkT7wCU9PI6m2dE98+tHs836J64ifgjfxY1K
d8AmV6VJmJANCXOdh1YTOPMdgO71MnI3J/xRtjsnWYuXxjZeoQ7wFhuq5hS07KOItZs/eD0yDmBX
Nt8LusgQ9fjwO+VfWuJS9NaLB7NgDPPU5AmJ8PNmirMITe8QdSGg7evxEarkRvpAa9m1ptOZBE95
Tow6168Ifx8xUHMSN0k0wD8la1e+uJSmv0U3udvFor7ul13p/PL9OtYwPSt7jAuxfurmdkw8pGiZ
sHOaXclyJ8omOfvFoKIxnw62MX74I8qYkEwnTzxGnZ+36yLR/SG4r+gx4ldZkz7yMw+K2NB84N3B
K5QO7e3te3GQaAUen9FJcH4Fatxpa+q82MYwgRKfrIte8jjWiznd1jDu6dSsiHW8/mHMDfel4+NU
8fCf5RORWXPj53Zwz1Jy/0G6hNpy4JhJSlNuhpVEUMVA5JA5bsNbkNtfqlp6ysHkfrte/7mU3vpS
ymHixam6XasP9i+HHSHgd3XPCdpVDAK5pPXSODlgz5/wGHtbkcgu7mZ3R6Nm2HmZ8enl+mtgqSFm
olNfm6Cz92kueao3yKXKROx1wMUYxX451MGpjwgs8XhKBjUeONPWXyk1zS6keE9PHEL19whUlv0o
SJqrSVpLx5tphXmZp79kX3wgou7u8FNv8nZ2znhd6kenpcdgI0C6NyAX/JQda521NjYv6HWtu2lQ
/d4tkcn2IMyjdprtnSxV/jXWAZnT3lSsDlnWy0Ran6tALf3fVlVafFQd6TJ64DrbNHRtKEUzowwL
F2VietSLoYnraudMKKMZ/++rxAXvq2XlfQq+8Yjar9vPPbbJoM/TO93HY7cRNFY2njlosZFiWmei
4ByYfD4M6+L9cKwsuE4rwmvpNOw7idFoXkjV9U3EAGPQQydbgpbHuCALZTewfZGgOZkZa/n7tJB8
1VhHJwnGxpHwV8k8HKZJnKpV7gYWVWgmWH7Clspo/C7svt+3GEw8geyQPWnrhE9dhpLp8b6gp3Ho
unY4rAObP1Tt2GG5CCOponFXRo5wCz2sZO+HPpbHzeB15RJRG/UhrLfknBKgoimGBC7YmCIxjp09
Q1CxVzzERIi9gk+prXE5o6nGSPX2Pmc+1b53syAD7eA/EHXzNqnS5v2xiKmKeeOnsa6j4uIWZWQM
rjJGgH2dnCo+aHU4FB2WQe6f1qabMaRu6OAEFY3+QHsOOm1ZD5rnIQXTl9onUupY+7aXBPXKfm4J
hq3Dj6mjXyRxhleR7XaEUj0x6M91WjBVNXtxa+LlpWXE5aQnvHC6/2rgTtpkWYMZsrW858VN9TlS
QVo8zrlV7TQ/8TDdrE2sL7akveQyiuRywC5/ixikXYQkMNYUy3M54T90SVHd8fxPt6QzbkHgDhx2
WYm7RJNia6UOW2D5zAday4vmt6n160eBJz1U9D+BnsvnsW86fJ5BN0W4wa4eYDQUhbkBWi+R1lXL
9g6gmnPlcCZZBSJRuxu6Y1635bNJGcCDiaKOA4S55m3pYCpT+51XZzggSHXjbCxdsJPatG3RM56T
fvgJDcyJ2azRCnqC5CkdbGCHgZ3KAVajW98tA2wgME9IS0h+RKpje69B+XU0OJyPUhGYBJ6ux37X
aKdJQ6KqTe66HXpfPyWcfJsq6axDnWdynztsfmQ5nrKo9YbqrV9a55C3Pk1Xn4Hf6pIJbL1q2fN/
caDqHUXLrp8K44c7jWsRU7A+0pf5RKmHJx1vaTBOS6hUxeqbkoyTTOrkKpWURdms8+hR9nKHH8cC
qouWFiCDdhpd2JtPa2Y9TmTB/R5EuXKNewqG9yH4Zc3pgQbkbhym4CAqwR0XASL+8seGii8c2WM9
Ikb0wjmxxYH3RxGRIlFvfKE/k7Fm1Uc1P7SJEAUjYvXhFvb3lGfkzwi7r/TTjIphi29dZjnfrG8I
m3ov+205fCI0vSUAO5gUDMHobLy8+jH7rXee7eE1QAG6KQZWLoMqubDfMUSU9+WVuErNE6j09ysC
HuABhP4veuYyiOd/1YUzv6ilkWHCTikrZBpv4tljm5jb5VzXbahx6+3X3DrbQ70TtVGfpFnSWiu2
81o7T90tsKmR7dhJw/k5Jpn/xoOw2E+ieLfdGmULpjafb1oY2isTinXTYk/b8aNv4sTs2YpJiudp
pELk0Sa4XgSKWoGCnqBQWz8SWmFmZNAsxyfMoucuDdBbb6Q+ehGi2iQ2bj54fqHc0Jl/Evn6tbAQ
zixM2RmzpiHOxza5l55DvSO9V0uQJmKJMMkPdpAPn/lo6ARuaGSGfHQ2Vjtv0yBvw9GctSsR4uDR
DEaqoi7xL5LCyB/URRRVeefQtTlZLChsJVakratskk/sRU6ebNnDoDqy+oXuMSmTwOGCKdU1kMFX
PvhEZAhQhRVj5VkzT+iMzLgg0hMvvnwhxfDUaU0XmfLmUTT6n0q5056ikverw48DQwCS29Ed99JO
iaTmHEhTek1QJxxHZ1nvjLl8X20dczERhr1CEB9SvOjkiHtuzuJKmiIlDM0woOX3MH3BIgR9JWPp
WgaBurnJ0wpkphG3zsKFRzcYOyr+9LE3PoTqBh6s5nvuSH9TTwJ9vdXF7UjnM6CvtOGnZ3EjZuLo
jzAxfV8yBizXB2Oon6QhDxLxH8aohQ09BtKRtA1mwal95rwNEy15KsxPzZzGHVtDy7afO/FJwmcI
aXMdsRa8e/14UlzXJdokxgQcxk1hPHFW9HdDObTHCoVkBBiSGmuyT0liroebCdV0kxTqTrIdO3Uv
6wDdMJrOKVj2uJPhCU5u2N1iOm16y0nR74ukcsYdC3POQ0fwfFcmCeObqV1iN+9/AFMd7vqi1hmV
+G8BcaOobvJdQbwjglN/KbiP79sE19ayEsO2qv5lqvKt1eXnpup+tVC0yI7hLkv5vnaYhddj3cs3
y0A0zYraM6k2pogIsLY8YdSODfLxipDNjFZH2w+27A+U6NjSPaAZCdOgqLRTd0uzXZFZUgtbGuZD
QLSUZ6lmfFK+faJaYvo6VQTzSqsPzX6NC5kk8HxZGOEajfuWRn+aZuh0Rn3G2+w4UTYHkjXZugnH
VD8wsW/CJtPFCVj2XdEaocX8GLUwK0Oob1NEd65+aUH1smCXvxA+u+p9qu99FMl88mjxBGNHSe8u
c7yOVfYl9KIewo7h4Qco7ICYQv3UmvOHslyY01VALrqueI1SckKinWVI4P8gOtUdpIslrq2TgA6F
9mi68pjKgHLTtTFsWek+Leno6YUp4hzLS8cAcH+jIoWpo/80OHju7Mq/6FysiWEw0zBkVOjFaarr
H0Nn5HvN1cUWdIU4G37F24a1Jp4oVzNxManxPqn31sy7PKuSYMcQ4oGLh75xB9YcRosZu+GxQyOD
I7oqHiMNBebABxQr/fCb4br/7S/ZFx54F9faUoVT6nchj6iVRy9zXEnUnJkv1WkaiJ0cagaGgXp0
xi5y16GPlsRRjxX7A4Eo36AwycNqVlUEHz3jSzvrWvtArmXHbNr97WOFs0WyK9r1ZzdxnRAjBcZa
kVdcaViE1DzdTnPtN+WY6XsQjCyur0lkmSxMj9mXx6FIGI/XzeNK9mZUvPAjOQa3dCK84ONDM+cn
k+il3SLN6wpnYC3MomcgojZj+T316vrZLqpsN9vzCfyjz8GxTNt1sT4Aix+rRJ2N5N0beV/hcv0u
q4ZY++0daI80K1W7MbqWOzqhTnVyBteLO98qTiQUHuaRH1cwdSzhZ1ydKsxxal03mddy1BZ5SslZ
b8xkK9zqWbjBwSgQKTUldR9xobYNcZHcgqjBYr24mfUb3Y1xzhYDI2DmWFuNEe2ZJI529vt3XY5v
mq1Y3cmtGJzJLyZk47ZlDywaqAWJ2ZGIR7YVsAww1Z+cs/D3SCdNt+hQUc8/SYu0cabmOu7kd2eb
G4PFC5rQoVeUX0M/v5m5g8WGsRHzv8zas0uVX8SUrWdDms7zmvJwJwTEu8X+oQ35R2OO1j4YL0O1
DnvZpl8F0L/NIvX5PC39HA/5XG7/mbrzyo0jSff9VmYBN4Q0ke61KsuwikUjer4kKJJK7zPSvZ+V
3Y3dX6o10zLdEvoCBzjnYRoDdVPFShMR39+Cf3NsoRbR6c/1WDsOis1kbOkETpt6NVf2RZ7bJ6Sh
Gy/C0x1gqFh7gzFv0StrTzFcgzsaJO5XQbs3p5x4hve23LQ8//UIz+xsBr3ZGennab5X2hP1Ln7M
3jinWeFTCPo+WcUWAwIHyK5Iruy5JWsEom1lo5EDwooe2iQTZ6FAIuzO5w6r+a0maJMsKM98i5Rh
+3lhasgjaDgFzjT9RGAZirQmA8IXxYHjaHBOoegqFsWNkwQXnbCHXW/U8YnegmpdtePdEHBCp+6Z
XlTWfiWIAR3xWkAZPBoSc/ZMd2M5iwhvW5KduPzjVihrj1iFX7SMitvGG1mpKls9KvFoeQTzTOOG
Y5UN95f3tGEHiF+l3tzIHDBtcI1DqM9nKW/ijiPJK0qzTZCGR60x1kr1b0VQXmBCCLaMR/RftoTb
1f0qy7SjKMMdQhquGHUcuVEBcFD1mRn0UdKXgWptPtizRZFbnJnb2cHxOaLgQQOnNqVeyYdpiUyv
3YFqyCEfUPy2DTEL2nwizN3dj1SkbxmnMg7aVXtt9Ik4i2EMyG3LliwDu2PrduV7S1HmBLqij+Mr
1nrkM5Ucn1JedgaQhC6dmym09nbMQ1iSTIytKj3T6bjp2HEt/CWx81ShwWE72jrKVodwiKbTDFO0
rXoKJIkn6GJnrU0gKsDiaNeY73J1hZmEuOrkplEJdgi6Xp/bLj4mgQD7Gj6qpRHWJLYFDK+9Kzg1
xRPn5qap+zX6W+cwkp7sFy7SGJoJXsdM2mubo8SktWIHx28dG5udChCsOcqp2ISDmlZ0RaeMi7wI
Xi2PNcCsya6HoGKlObOtsTOSfoq6pKD53J6NSa1Uv0iggf+q0zg3zTHV+hncZGBR6UHnCCRuTwCk
n8uqaNYiqFl4dU5+m7nV28sOYSOJCUKsJsk2SdpqSLRU1/gc1m4dJXDQirzeC6GjWK50zj3I+9G5
REgG7Kb0Tm3dk/yiEo/3urDI7QkTBJu1njh3uHToolKURiFaK856J7Gpja/JZfBzRxWnQC9ZmNiD
wo2GZGWXTIzOREBMPh/nXSVg75+EVpec7lx6h7Uyr7ZOPYDxz6X2Ikt1LnLbx+cVn3mtGT0YVmf4
vccy34+12vayTs6M0UPuhz9uM+n9Tce+/M7NrXEZunSWOm4frvI00R5E1mpvEWcbfFZBFr2XVOcy
TYKIuUpV65kL+Wq1UjuPMvj2Bj/Bzi664bF0xvE+BXteZ6VZEoVdZYfIBtyv47UFHBqbTwZpjycg
IWuXNBw0FQvhZeDFd/ncBecjcUbXUWvYn3qtrRua6r3RtzxR+ZMyo/sOkV+6+Iax6dV5eso6ekf0
EfVPolvxaRpU9aic2TsMIg+2oFMtp9qs8802ME7F2DREmBQvYd1cyRj+INLAklqrFmdRmzgXPBD4
tDz4BG6YVt5w7KuOKs6tJ6OcEAxHVjjcY/JJDiqXOjhTIC+nanHlp96gHbxylkcr1eebMeE8Ymf6
yLmj6Ca2WlScTsZ5OCtDe9dlqAOF07gPgxybt95qlU/0Q7lF+TZtBrQc235O0AGaim2RlJE8zPWP
MnXLM8Oo2sfCsKZzarnKYxnPwVtjAJ2AARWhboMjNpKnOi/eBgcgW8YOBeRze9cJXWO5EeH8puIy
J7BID9BNjuaxHO+TNhUvztgFTEZ2tzdyTV23oQx9dx7h5Io4240p7ka79ZpjG7QjWxiHi7Qdlpen
ntD35ngIe85FnPEIHbmKg37Ya4Yuj3qonPU0WlSQ02j7WnEBDjP66D0QQzfSTFx28JNp+rFhwt/8
H8mL3OQu6O2c9M4q7z3E9nNrgWvOIbJHjKo48yOWGNn8f4g1fhmm+J0a43+Tm0ondgiX098LMoha
fP9X+flfp5fvohq//tzXwEX5AR0FoXx0RRFeRrEAnqavgYvyAxmHFjYr+lmW9D7tT0+VJQlcdMhX
AA2nBYE4xv9IM/hXpMgSjWjRdWOTGqr/E2nGD0kOEmE8JR1YmMnbYfX40TXdlENpzB0R6TmHDICK
l7HBPsFr4q46vPbXTpjsXPwNuB+q30VkWIsr/E9RCFGTGkIQA70vECVf5ccIXs0QXm4MoKhlxUqn
gNH7fTFrzbpI7JBUIS0DyBvs7oDLqb8WqG7hA2J9l2lDe6CPOI1AktP2ywRD1aadZsdu4A/JWX3s
yYqD84hq7cjVhU01HWTwTspbpufj6zCIcvQDrZSrvNWCTdhY3UOjGTHdxUne7UnoNd5inVRicEIT
W2jcs8pToWaUNEdNFXhGM50HQeRd51MeP3czgW8Ut0M8wewP4/1C+dois14E1hVaouETIJ4B4vGp
1pL6JcMpP0+dbp1ca/DkH+kj/0hC9bfv2ndv5C/f3f+BIin6Y3/1Tu7U9FJ8J5L68gNfX0bL/iBd
HSsaAQEkzdPE9Z+X0dY/mFTV6AjomQDcL/UxX3VS7gdrMbXykGqascQb8BJ91UnpH/gBymA0HmPL
Wpyv/+RltNwfslxsnRw0SuUQZ6O6okKB7/pt0iHuStfG2BaBTPS5Dqdk4k9u01JWaygq4IAiTObn
ftblHcERsDeFiyBqbc111EGkdz0e0BEgYdJT87mlG/ZKMzAPMPUV4pZsK/NtmCsPZ1VYHGotqD4C
jCecW4kf6FelqEfEFTRsr4hbDAEmmYPWmGrSa8Ux9VyXAYZK+uut+6XFDN/ZXDC9ulk1YFCXmMxW
Waq3/MJzqN0MoQa7Y9BL/9hqqruIozg2fTY/HVd8F/KNHLw3jzCBweDLwszpOB0156WR9C7WVdBz
dMAo9x62ETb0psS+xzdMG0XnJK4H0bTtS6Mxhq+nJodYtRCvyB2xDA5DeGCFfm4IPO7ANYBGaNOD
dKMbpbvk3+vhE1EF6tR3IeYp4qMmhs8wn64jvQDrtiOWFzgRwQEj78VlM8cSzQENRjDT6CFxxjlK
n1e5oiJ2ES2MwXJfcuusmjWDUHzbqS6GMGLcC63RedItdCFrydgmMPelHqrnoQD/UqAOS+jhgK8w
jHuSTTi8tdGu8yxvX9lOap2Zg3WTlj3kbyJDtRtaU7kromb0j4vzM/NrWmVOkt8PkVXngE+EJhxo
2NCSu7K1yD3TGOKA2J16aWIXwTSthIwMvFIDx1g0XML7RJiPGa0rUuU+6SNye/gUHdzU0HLrBkR+
ivHKZP3tAN3fY7RtsWaF2CVWY5S4ayjrQ1ykMyLfOJhWMMbVqc8HCy4FTT+OL+HonyleFoCfkzPC
bdU6U3sfZhyCtMETMGsEddTrLmnIcXP6HhNSOQntMlFyejPbsnzvGVk+j8x7l1BZsH9BYYA7dVqA
W68asqjepGnmjZiCBaRtjgHmU2QP8GGNMU8zpp62f+5xLT07RRmF60lZUIOkXc/7zLZzuZqtgYZo
Sgg3GtXrYo3zw4VsYgx6TgbyPzA9tmsDVCLe6ljrJBy9Yx+srss835lI3VzNYWSg3K1zMEDbKFF8
TSLILoLZy2gai5z2TMUhYgm3z3IaHzBLWzvH6DPiCWxlzFByiw3YzNmHqqpCKJEj9sPx2EUIzG2o
vDHuC21NB0dOjGGT9Nc02OTJmUMD17S2C6i8tStm9xN5kMimGxnrBtCfXtoX4O8K82oyD5e6Xpfg
p6HK3jrdbZtj4znReQWnPK6w+Y3aTicohHnXnDWyKmfuBSqpsvqs5UX0nhpZ8BjjYn5h54wSZmbb
fioypXHvNFk9Mf9VAgV40hNMMUyaAKm1cqCiGYIfVC8ab12jJwhzSI3+oq/A5lbhrKtnC4LxZUjl
BBCYRAnGgKFIL7F5cbpWBM/7I17wN4cUD4eZLWhvYZ2d7sxk+Ys2EeqEG6Ya/ZpnDNwX7qsCvOvK
NAE6S/p67U4MQuvRtON7N9DiAqkeD+6KxGQj3CongjUrSqNSx05WRMUpDUL9opfx6OBKcdx4GfxU
d7BLj8sh6wYoPEdBjWXIEBn5ldnc2LdMeilZLV1V29CI4M0sctT8pSMSDDEcB00r0wuraukWpAoR
cUePQXc6JUMUyks9D7VPBIYZ4PQ0k7tAeLMNFB6Tm+5TSYUUvLZcmglqs9KQiOKJKCCvKutKZWLq
rsuZ8ry1bIsYz+GEBPej1EVkHJpoKrUDhOsYHBoFVRpg3bAXq5rsa2x7KyfH1744NBC2YsrV7px5
sBt/mich1oV0Bm0dcdVncFSzUBcGGZ3NPTWDXfae4pziJCNtd9ja3NeKEEfXnXYpqhBWiSmTD26U
u1ctzyIgncHP+/lo6J9CqxSfct57NG3BcqZES4nDBRy6ux24NjNmF/iLLTleDniVjO3Rb6courC0
dDjAkc+PcZIHCrDYS06zTtHmLnCXjBza9ES9HmhueYXNmZm00+YSy2vyXNWjg1HV1h/IXEXXWIE9
roeOIR+56eQ0/pDOzpszDOrOtMJSW/G6ERpkFgHNMwrCL1lh63cB2tuAqFsjle6D2Y9eebQbAdvd
zeDVG5yo7cZw6zlnl2DJUQP06iqw8YdzASTJrZjHAFl6Txtn9ks7OY+h5W8Mu5DTfmgr677E7DeQ
k6imO6PKePb6NAvRMdWh7FfIyKiJiDvqpLZp3uTEHmsuF7Cm07A+AK2MKWBOkEZbvUdAtcIXBntE
Z4i61+wRSFwwUAQrS1foCbPZpWpDDfAYsTO0LnIvD1q/Q3nUsV0kfGriBSlxbDnfh/UYvM4KZx6z
uDSeDSUrTPosKD3bf0qaHk4T69kOrfyzE3pBsUbFhzRHKDN5KkqGZQsMWK2qQLM/dW7V3ZqGabCD
yjHLV5nRIsOYQA1xKwnvrO+89s2Np/TKqxVBjYPsDbBlOmpy8hus7HqiyLAcd+y2XqEdsWAH9yoJ
apwPYUeyD/Ju7zOY8fSZakfvsy4rjdUplxdohlAO5WnTXlqFyCGwpvLU5mP3WLh1hr5S78rbGGgD
oBdRLy4c4MyzONYrZ49o08TvjYroPOvMMF41cWEiUIGKUz5qko5cJYfqXLTRKJEjl94kYnVM7c3G
qTn5YxXJcj9ZTtDAC4bZmTb2wGpmYhi3rqnkLfRa6AHAJghhBi0JtDXmTc5cY+Ledm2ASC320saE
0iwExOuQawQr2P2jpxWduQntBt9aQQYEsjLTmi+og9WV3yrVnsV2TEZYTET5hZJh1gOMJ4PuW0ke
3rGjaOlZ4qX6vYPeb1ibYxtso5bgoEVci0uZ3jADCMFRk7k1xiIjb6do7DsEt1q7I/hKPjYOumxA
vyi9nROtuqKVkB7VXhOgzGOYZucs6tFL58n+LceB+8ZpdvqUYS16dud0ZhXqlltnxmingFi51Wve
eadZPC7Ew9hEDFzFlADdtWPmBjiFOY5BQU+atg5ECrGeqCD1F1vE0wTCesTHaNVbC4mCd6icTof4
HIJOP8OyiygPFY9+X+d9eRV6U5nvyyob3whbiFrfZO846oEaIr+Rhd6vGxTaYPJB7WDXSXpCM/RE
PwxkNGdgY8mCyIQ54RKxaaLSi1onXPMMp2yaRg+5r8Iq2Llmz9o4E6iymTULYXNYjR1a8HLUHzkj
4FIDCbNG36299iHqbKTBLTr1FAV2Q10eCXr5uDLjWCR7L2hjQn2RY5Nx0czex6mYYSdpZBpuZVJH
D6XpVRWa8wIffknEwUMhpuHdxTYWIoLg6IR601LQkKWIiVLOo2uF/LxGVT44t3kFFL9ijw8v4sZt
YMs1el3WiNpGYyWykZ92CU+5mB09NklZRBZjwhqYhXBgdIQ56+tSDcVBDGkdraHprbO0tuVd0i8M
JYkA/AWl1QaXvWnwOxBTDv3ZTzrs8WAO5qK6idB/fZn9/jvG4P696VTzDphTtf/aquLtBbFj8b/A
NaR7ts4Y+fcw1UVJhwff6/X9rSy+NxB9/dk/LUT0wcgl1nOpolzG3D+QKoNYIMu0MQsxnnp03vF5
//YQGR9MZwnmZ/hd6n1NjD9fZ2OpfXD5Q/o0sf7IxV30DyxEf/TU/wkWMbEzgUtczmxSFBFgdfp+
NNYmuzYgGTO2sbJ30WBG+nkyGe8xJvFwekyWtNsE/g8e6Vlvq8coEme2PdgvsxDTroiaNyvEq4Pv
+ooAJMav1rbKvZk7KzghXHrek0nKxTZP9Z0b6Nf6xIpg1VegWI8Ep8nLkgy7z1bB3tA0NSQYaX8W
tNPYXpTZZ8rmV3mVtQRHa15803VOeTlHgN1n7ZTmWLQtXK85014yc2QE+/bklH4s64YDLFCSS6aD
nVyGIyyszgSmj6Wx5TgznyLIoFOcFyhiJAx5pBXtqivusrJhFZtPHSYUnUPkDjEcympSvO1inceo
cVVZmJvJaVN/LEv70kJYeXLIWNcorM09uKUuOFNNdteF5NO00ljHMabljgsYNA1ujDxMLtuyfvcI
ywQim9cQTGuhd9U5W+w5KpS3KNbfalfsK4s5JtHyB6fXNoDQ+m1dz+ZWhSS+DoW8MXW2QqUgh/JG
bLNxeGiw20zhfEtw0LsZYedEJXubls4TB/uDlSOgZF98K8YcgsKMyOIQ15xtj2XhEWfYhNMKmR+Z
93nmXSD1lORgFghJqtgfqveg0fy2+lxqzTbunPY918XSgxKhvWzr08wP61ke3Zo2NgBTErbCjMHK
3tS+NRrFm5OjOrGHxPkYGdlt1HzMDP4gyAIYwbhGfTW6sDRee+sY5ktHSE4mEwSL2HeShl811zuU
bbjR1mY5V0T0T6jL4uaibYzu0kEy6vcTdFCcQxgGTFv8quQ9Girck5VnIwpMN2ZJDj2BQfUKDaC3
ph5W342DmFajLokw9RxwEoT0K1GUBYlXCg3bED0T+pCvTNFnq2pwriCNNojN3aNwBYE8NRsOXxj8
YyY6y+SE17u5JDwvQbpW5Z/iqDwb9Lml+7DBRu5eOIislCsgU4x+N9UEvIQq2A8Jxx62ZoRudrtu
cjZHBSeuGSVGt4IszA6WtpkLd93nTcDX6gP7yXDbJ7JIS1z1CAyQJISN2gXjdVTSf92iNAITRXUv
V2arjlNg7njM/UarDQCT5JYCsIn3I6s/oS7HglPOth9aQj6JCOTAKSVNB+KG0bnvVp5QbFVeSslU
xfl3LUR+ZZWXTFRPZdauAg+rVrFN5geVGj6JPSRR5/C7CjRMOMwX0XzdZpzEA+otLpNmD15fsCvN
Zxw3N5rX4E3Ly3fRSOI6uR8bB2cEkajPITZcjTdXtwA54vjJ6mMWqRBVCTcFUYuWyg3Yok9VIoyb
HKc92a3V3rKc4cqE4t2VYwVa1dbZzuz1GzwLG+Uxg0QRJYu2ttEa57OczZNnlOFFmswvFpjDRVRZ
COPLC2LHgLARyK/tsPHlEG7HZCl8w1tjmHst0VCs5RBhaq5pLkxwmy3Fl+ctbnhEsrxiHpGpaWie
0SoKCjao1xo7j5Ii3VKNu6NitFwXUFLEMehgEkb1iind9F1F1kumvfckeKsouor4NfbphHcafZPX
RQUWjWwdchC6JGrOZyA9kviy7hZJkkccU9nwyoQFYJPQd8Ibn/UaNNM1ZqZK0+2QfdQ8KwbJTeiU
U4bb4cFN5vNkwKquaMEhVxlqPEBSNkY76tVDmK/pI3ojbmsqiAAlvIM/jY/M9sQELEHMGVb1jEYS
qM2Fvhx84TnzMx0lBzJanqc8P45aGF+QTppsHCsfNnR/PemxQ+TleB7SAk0uzfjqhUQwS6JXyFhz
cQGJKMqX+BJn3ZTUK3QtrZoQ/yaOznWl+ltQqtVAaEllP4dAq6uoqq2TY++cWTyOkcOoMM77GgFo
pLUvzNC7ru5vRx0Z5jQ+CEAHaO2Rk21/QgGKFyxbkfxR+3MkvFPoDOoik4U4ICby5xiLwtgXhd/V
Q7yxiqJ4xQwkEP+he2ry4YUg7ggP6Xzt4BXxHcKjueqf9d7sjkFdGD5ur9d2ZCq2w/shnJKTiZr9
Oa7TfGsn9kNBNNaqHIMru79lGJQHRdAPmtIpJsoWse2c1d2VO0TIRSJ7S4QamW1eWJyNnsNdjNCc
CCT0hWQrtO36EsU2f9sn4rxQsIZEb3gA147zhCIXdWSM4tSdN12n9d7aaB08LfEFk9iVLlrScezP
YcXUoNk92gePNoKE5xlNWuzDc0viUvvXKkb3Hldet6Yt6S5kFNjVtv06IUbfEmchb7TFsRtKdlT1
xcard1hd08XbaxLNe5ctfl9V6OIL9+UnFpFjzfKkeTKq7hGjdqc2SNWVpYkeYCWvL+zFUww2Ji7C
HJ9x2bfadTi40edgcSF3Nqk5BBFiTY7I3iAPrnMeSW2I8pW9uJjBRedtvjibK4PgNW9xO9fzbH7y
Fgd0xjbCkSLFZoU9GvsnJ/TFMe04hXoIXVzUTS3koTbxgNT0HRzahRkmRSr96C5scVgsxLG2cMit
kWQf0zkwLl0hYlSnLgFYxUTSVGPtVdxVWy9GdL4yIzJgPLf01ppKirVEbfdiy2T0a/DKg8xzlB95
Yxxnc3oRXtC9pR7tImOS17eegp1noWDZHZHl29Pg1+h4r7WQMItBy3HojkOAmdWV+hl50Q4ixXqx
f+CCIC0kqo6I+vFYWLV2ScptdAh5q1nXG9StVh7XJ60ldqrIsq2lXizyc4LQY3MiYCPb1GV0mRuR
umR0ttINhRl1jK6taa6H0ROHturm1YgRc6fPEaxHYkvyjpOqXokUk5M3x+FBQON7q4Su6lWZBGO5
CmKr3Kgsth87wlkuo7RmoPV6P5u64dNAHAfUn1HuunBaJFuFOSR+hkrxo51UM4FiQf0xVhzpYCet
p7Q2cC2zKjJjx4IemKiMj06k2UhsL3Bq4VRqtyZ9W+xhXvvSk8O2I3rtNZvABCYbsMo+OlPDaGZk
Z0XXd3fkO15kXGLLHZ6TPDuKCRjAzoYzoxmSSwX0h30zxIIaVixK1OpyYbtVgD01MAgTxJxxXkZo
OmdAw6ojZXhoUpSBiY+6obx2ylIdq2ymB6X9qAhcNHtL37gtzy3BwNs5UiROJ9kbZiR0YKOT3U1B
f98GM8HjqYmnY47yjcqjvVkU4bYkYrMM9WJbI5K/FF55KnN3T3DAXZ2mDIaZV9+MpPumvX3tRceB
5IvNHIhiTc8CgSyFdiHbCCOYV21zd7yq626tNSe9TDmH0v1Wx5zxY5GVJBGJ8s4S+J/B3KQxAcED
QGkOwXJVvMTZfxxCdP8DhtttiBAlj4P7GeDYdyo6fok1yw/OqNCwqtK7HkPcTrYR7GSqbVwrujft
pj53BtbKhYYDJSymR4aKRzbpY2JXiBQ7a2+4n2t6TC+J8kGPXtICMfDfvogCTmFEWr5CaoNEY/Ib
u3vFrzEflHc7puE5No0tvpV2443tgHiKRO3YItXmi5vDy1czPve0fRjJU1zHnAWz1vOZ6+iqmgtf
Y6TJS/qe3OHgdIS0WHUQv3uD9DgDJae6WzaX7l6PCMA23fRUWPG8UUOAFSs8We2diW8B8W1/0jpi
5+V8MGdVrOclyY+8rBvPwtjudYepZspwQKIpyjoQ2Mf+qHXoo94zhcFjGMdnhJgxMvf5qGeCuDNq
tQeXx0h1XrEhNikFxUSui8jlIHvO3uxdIsQ5wEu8qYiaittmZGPgrxAjaFRj68Qt2hfUEbECz5ft
jNvdIaZV87ptaMn4IY2xcDRTjbfhn8MIv+TJv2PU/5Z3/5/IphvM638PHRxe8pf49Xs6ffmJr3S6
Q4CIKzmFkS4CXk2a9b8RA+G4H0yboV2j1NaxIckBE75CBgSSLFgBTj+TqBiqUUgk+QoZ6M4HzVxI
AyLOSBsnzeSfYAb6l/qfPzEDy4JgJzOY+H4JdqGTQ/o9ZmB0aQchqSdbeAKgapvV5MWNJTzRIKWM
V4T3oXZpwUo/ljoOSPrTirr3Z/Yagh+xeXZrbCYjURZ5SzWGJnQ8fCqag1ORRc55h7on98lYSubN
yKl1rexM7B1iN1hCVT/dFR79UqugqpWxnto+fag6JyzwSTqHKIjyj1OWQHfWnWOj2QxdhtqBoFLO
87OU2ToLRsxdRu3E4WaG6A1w4lvmfd7Q6wvtLM3zLDDKxzoj4aKtAggd8Jng0s1KKOqCFHoL7Tt9
I7vaavWrlm3X20dmjjYFQrdco7qfsUimmkJdXw9S8MZNULxSuBes0HBXvaGP76Hu4Sok63G80xNX
23M2hfbSZh3c2NVyteXooD+E7GqfHFptu5WlOfELCudmWNUsfDraWcuAVcTTlQCPK+1+ot3sgTKW
PN4Pc+p9cvA2HeUwWA7dbAVsnVZltYSMwCTrq9kVt7oVKLHm2Jc+egiZBox0kw6dpUg3Z6V3k8fK
acW8mggvsLDZaq2xqnUsLaDLeomi39PFszdihWIrDyy5Defe3TRm47yUwqAtNRdx9whyH70GAc8n
AcRVcGkMJba3YDIa049mr2NIMU1zBTnn8uwAVM3n/ZAmj4LcdeRHvdv7JJwnCp9dB6Yb9yJ+bqRg
RiYIpJWkmXnme0+kSLxmCudY0ZPruSVCK37sjcDMNjanCBDeyWR/CHCmb2WX5saqEd4QAMBETbQF
HJbXJLWO+Q56eKDaRQ5kXYt8Hv9ZXfny9qCK5n8Wb6q0iBD6/u0hScfW+HvjLSGqzHPcRM5nJAWi
T/hde9YPMjTL4vXUEMiBvKGFAzL8/qPoLsjCRneSbQXkBuPI8ckZxBovvNi0dGMz0sT9ecX/vdIT
bfjvq43+XwsToybSXRNsl4BGLG6oCrkHf7/y/9//WmLi//UXbdJ/+Rd9RZCRQ1G5qqOJMDzdYin/
936ge8ggkU8RH08KgwSy/s92YGsflnWalHibNlHUVzxmX7cDy/vgOoauU6JM47sEg/4n2wHarm/U
hmi0qIeRy+eDV1MYuNRbf6utkk1Kdnwfo7YoR2/VKTXs284+1AkhpLzz4/ab63X1xy7z9wXQf3yc
pVlcaXY66DZ2uW8/rrNrNGgeNYKJp1MPVZK81i8m5obpZ9MmhvPHIYWjRfj+7+rzbz/v+1foj88j
/4mWNZerhVLs+89LWyRttbXkfAv+MQx6dyKVR11pcDcU9rYQrUE5dWce6R5bz5j1/a+/L3v9T5fX
Q44hHX4DCIQfVos0R5npYiX37aiyz2qtRkKQWNnu15+y3KQ/d/Qv39LQYF0lHUMsFj99CnF4YJIE
9RnVUDC2tiVcDi2cuRZPv+my+IsLavDM8MhYPDHu8r58ewObqk1cs6LCArq/23eemDe5VXsAM7TS
6jFx6xQVYJseBIU/wVD+5psuJ6SfvqrBS8NjT24bv8j3ny9dkrRqCyF7TYYCiUFI45knXTagVPGy
Iawn5KLGVUKkel0lp1xyMFnuMemPhaijm9EecOulqUzv5oFQ6nXY4/P1cyWIQjRQV8WBcl61Cr7g
N8+i/le3iS3MMKzl6uEa/P53TzymwhxJvp/klUeqJDGOteoo/0tccZWPqItHTZyCItDR6CbNykYJ
d8bDXexp7MR57EUx05PKfIE5+uzXj9DyIP74CNFl7+i2ZqLGsX/43cbY7YoqCGZfwPqCzTnVjogH
slACWuJa1CA1dDNWNmM8/PqD/2IBMqhM1C2DhdBjNf7+opQyLtDAoQMJsP1vnY4ch7qn5rToxzet
b29+/Wk/3QK+G5lwJAFaHkJx84ev2eYl6rp0lOCCg7UliNi7ItID+NXoy/WvP+qnV3/5KKnzkKKc
XaaB778Y/vS21lvIjbIiaCpwIQ/6Ov/N91n4ve9uGx/CSd7SqN6yPflTMXNQkWQRkdw2dl2AwLWr
N4ls3jyrofeIuP81oeXqN0vAT3ds+UxmGMlCwPHEXP79N8XjQldIyJrE8vsyGK6orq5PPYVIRLc3
2DwKvb399YX8MpD89CXxHTCsOwZa3x/e+TxVo6xJfvZjwj5XWUVUMeLW2NelG/vdlD61BLkflV13
Nzkv1T5H8oEwp/iHrfOss8s35+FxYHcRI/9Y/2rZQ06UgpC+NYt5rxK4MzzHJkEaxI/lepUfhBLM
3W1GUbU11mdNOhQbRWDEb7aVn287h0JiK3WoX0vnnf3+FtjoISNMS1Q91yA7dqwRfCux3UsM+MCU
1QpaJfzd0vvTEmHzoaReLoQ2mZrOD/edTAfsOY5HSqAgJClFdjJm8DlofVBb0nK8MQdZ7MIlBMCj
HFvLwYFSTtBbM5oJPwmSYt8PteaD71+Ydd0cPTs0fWwQ3W8emL+4OnT1ELdpc2zGw/HDkqJqWdhY
ZzVfqewj9ZnzNdHe+UfS1J/KLm5iqkrc6Def+dO+hBBAcpr6cnEY/n8YqqUdhwFjt+aXKWMbGDdK
T4tkHmbp4BZB9muJJGTjuXVATFqZ/2atWbQNP6wDfPyy0vBMmEsF8g8PhFFGU0GqCj601uEykyhh
5ZVcjbmUdP+ZahtnQt/EbuqRvlHmfpfIcjdpHuJQYm031tgakMWY/pqBjTwtK/rHiAldeRXRPL9+
n//yUgF/LC8QWXXWcvu+WT+mqazirJ+J2UdXga5VNBdzib8Qb3nlp2V8VofuOsdmxFEx/U0D7l9e
p2WaYr9hgrOW/eGbz3ZogdCHltvUda26ILAhWnMSbA5Vi6Mw1MN0G7IR3o5WZf7mW/+883CHvvnk
H96etpqU0dXYTBU48gazAwlyRZ9sRDEBNf1nJrn6Y2H89sz7V48/m5zNfsCxk8Hm++9YE2qs1yAK
PsBot6mb/8fcmTTHbWT7/qu8uHvcwJRIYHE3VagqFidJlElb3iBkW8Y8z/j095eU+jUJ4VWFe/UW
3Q5NTCCRefLkOf+hIp2YpHsIDSM64WJFY8pc7CsrcOujvh109XqojXldIRk0dhFGMmzAgUVQ/Alm
+iNa0siCINPs032XEPmrf5pCsPeEBaKG9EFQXlvtvb6XLfIb7PcSrUu/JrTcC5S7z2mB5mahx+LK
Itr6lMImGJK1MLBYbba5HZ2shv/i23khFXsqPQWp84ckZb2WMqpHf3/08WrqdmjoOvh3Z3V/0WDH
lw3HPyJkeefjFwq1ohhqri52fvJmugk1tObT5A6FPylfzcTr5aHQ6VlcXlSGvfUkIKAc3VWsPXf1
gfFzzssiMnXUGOCZWwOAcqjXNL+LNDvIsnI/aD2gvi7vAfUVOn3HGYh+PLfRByst9SNOu9Mt4Fj9
fOXB1BSsp8ihmEqRBQYgAs3vl3s093ac4CvoDwKlsSgykYisPpkzqI4mWBaY4/mIuEtMu0cEAbwY
8EVeQwgsDFyTLz/M1tZzpKAWZpBMY7z6/lnMrHdQLh4Mf6SPfCTZDinaV/FNMmvyU5QjER4U2Btc
HnRr6xGLHexddShatvpyb2Ka02PpJpGh9fPE4UZhgwNzcuxsOgSPhJ7Fh0LQEu2bXqOz3aWny6Mb
6sOv519yIQPMRkJIyer98BhVcCXBE9sPy8I5Q2ys7g1dc472SCsCwkd0EBh67Qt1R6M33wAsCKZH
/toC1dcb/crCF2aoMufstPCf0C69Vkfb2q9SGDyccLjcrCcoTyHzRGFvQD8ucDSTSUwJMZmOrei8
D5dnY2syqNBTWGcwYsQq9prSUe6iyOQWRiq+DTg/4FeUYW0/lONxblznyoL7+TwziQskZpQJJaXJ
VaozEv3n1JH450VRgISvTpm4KaZzACqHIrnx4AHXyVojfLn8nj9HA8ZVmQEz6nFvU8/1Zs0Bt8WB
oeSiKmYzfkKbq9wPruVeWVs/r2xG8eh9WOAcSQRXMcfE+QX1JmEgASfkRxc4xd6z+nQfZXZ3DlLQ
fbS1QayL4C93ct0rYf7nb6lGJ9cnsSOnWn/LfkjyEa8Sw/e0yCNrFaYfpW74nBUkB2GdaFf28c/B
w9SxP6U8QiGHVs9qH9MFFR4KrKaCoGGQXEfeTiDzR5adY+kkoOQsbWzf/PMPSeVRXSYoyDnrm4QV
mE2eqEH1wh4fQrI2HzPB/kp28PMOJDQYOpdG9gan5mqZ9sJC8qoAVEbDFfa+KCW0/7lHpxJ9v8sv
tD2UNNE3V/nA+sS0gMQhScwLRVUy+0YObGZa9M7vy39ezORgpgQlDCip5E1SfdA3m6AN0eewM6B4
g47s6pilf0RDEPqx01EAm4EX/QdvhpY95B2TerOi4b8dbnFwlB8EiKQ6QZgFd5zlxvQAK5ooH10Z
auPKbeqO+ly0Hcgh12vRXGpoFWIw/ano0+MYlJgXumBGYZ2B4BtzYBF0PxHqLSsfkAldxGo2912k
6fmVXXH1UdYhVatqL++QGqJX1/uDW7n7kOP7aHX6DL+vmPwOcumO4zH+DZtd9OtwLN0bDX7yl+d/
a39ChKYYT8WF+tFqEQ8cZdItUtyUJjO5cRPaUSbgIxfNVmQxYW8W17bNVgTiYKdZy32F8L56dS00
ugpEDa9kC/2QJo55UG09X6+iz0EKNfOfvyAQd6GaW8r7YrWe3TmdjDggqPdzHJ/pxQWHPINUlvfF
J6GQRpMeR1c+79YBRg5NMRTkKFK4q0mNsXcsqF+pg2RGqRPNyFsTLetTadnNJ5oTw45GgX5y4NFd
GXlzcnGr53RBy5AG0PvtVEcQjESVmIjFmejo9M18yEej8KG3RAc+5rU9tRWY8PylBoCFCHnaqmYz
dlNi49pnUBZvk4OV9+IYiwJemmRtX/6Q1sZS5cJARgBzgWrNK6P+TWSyAt0ccQNiz7Ta9FB1WOvo
GvjLJvagAoPS19BfRCz57OEJ/jBXuneP9MszzDlM2FGD2XHHcT854YjwPUcgBmcIwOCnc7SWKbkZ
IcSc9Kx0/MGKn3W8SW90ERnP2NlGd3GFjo7oYLAUKJGfAuDUSI579ApaikUasvPnOImwUIVKfCdG
F+c6iX5yaBn98fIsbEy4Ug5wuKzotjTX17RhKEyYVCytaMxxE6/M9hNVjvIQ1eFyZecYmxP+77HW
x2ga53oF3ZlLCAir+9zDzBUsAA6ZuVOfpwTpG29puyP+g/YxCCxxRFEPWackzc5UEVE/ra3+hAMD
Js3NgNIqKuk85+BcmZKNNc+UIGtnMSkCi5v3ax7J8CatKu5KI+v0FtzRLw2Cki8dzTPi+wKH7PIn
2BwPZ3d6jJaLGNNqPPSYNSDVJHAehNFPuT52N23giSPEW+to12N65TtsfnKFk6HswVuutVO0EOUH
6GKG3zZG+JDMGcwvisqHAXjolT32Gnzf33voQwFUUyVRrl9ila5pdjJqiSqzwDrtXpYoAPAWLZb2
NIlhhEKQRvHHdJLyo9fpT2M6DT6w0/jGCjTvMc7q6rfKAN9cm9+SvjUemskD+Zi3tmPjQAUh/hh0
UWvdVtXkIcJURlTGqg4Yt9742uR1454r5qQsbye6NEGg1CbQwlB8PLQpUFitK/kCuNUELhsF4haJ
aTgKBiaJeCMs7fhx8uLm1ssKvBKcweo/15JqCYyUDKdIcnL7WIAw/ZBlZqZjwWU6XwWM+ARakGUM
/ijKrD4ZKD2KYyRhaoBfNxBhEHOI4JuQaffFC7IUFHXZ05sAYnmqsRX9VYss91cXFYInkZj9oyyc
+TcMDVG1IIw14Bz60uRM78xfc249GdKroukJmBUmvLD9ut/HpK4/67MwjmNt8s9aI7MR25LVF2+O
jaeuJ9fbjUtwoB6E3VxhABbad44FyjcPo/avUACq2FGvh0oK2Ilt2nL5OFUhHLAra38rJHA3AmHF
rVz+3Johh5B93VJqpCODJKQDJqmPDxZaD77SM0HZsbWujLm1/pEfYbvhKKUzwPv9HZoAEQDV6L6F
sv65YOWCuY/mQzshUXZ5a28OhUCR65CLklatDm5R1wEM946iW08oKSqIr1HRl78tCx/n8lAbJQaT
W4MFEgasAsS51VFtQvBCKm6Aw+Sl0re8TtzpeYTWbujdt6XsQVznxb7S3frozaEBhGn2wKjF4ha6
WLEPYxxU6sxazuOC8nxg9t7p8hNufWtUqG2FMqAK4qk4+Oa8Xdx2MnXMkPwgzEsfsc1MOZ2ipt51
qLwG6Xg/JPJKOrpRkTMVbEQnkJNX0JJ5P+jY2zhwDa0B6g1FtR2geO0AVafxo2Ko/sT8D1p3ZSXp
s3Dh7GI4PYXPQ+JOL/OcB5/HGo7BLsbg4CPkOqO48nRKwWtVFjJNg1IhmR25FZ3l90+Xmx0GTkaA
rOIS9yGKblOHJLTRTCjYWJN714+G8VvKbR4xetMCFwGeNXmMLAsTd8p88W9FVDVItBY5pogOAlLg
kvVHROQQNJay/RLZwvtULVGMrCCJyh+11srnqYrtv3prbpwrr7NxkMFGprhFnCf6KULn2w+M03zV
FvlEjQ2TgaOM59/bCnvwyUUy2GuF+c/Xk2nSSkK7EC0zalfvh+MYQkcyX/i0rW5jzz3hSRrqIPZw
Nv2IP4dymGFbX17EGzua6ikNXZOYxZGm/vzNIm4Wd6jxCeO2Ucch9dqyRXXf86B52/WVoV4LoavD
kyYi6FhQHJIoolbPm7Gg1ZfDEvOCQGIQtpzD6hC4HB1y7AzYT2bgyxLeqDcu3DRz924a9eKo1XOC
FHg5Xfm4G2Wm1xsdlzp44dY6S0laHBUCkZEoFjhLtZR7dghVL7dVXGDgoo/F3eAmUMmiMfYrkXRX
hv8ZF+KwtnSpMxMgIYRlvp+MUSbC7CIKuFaDO3KOFMXnxV4E8ohjevJyYX1KOxQ2IvQtnl0caj5X
S0XLqlNa3Gj67FDbnXYYdnCLafX5SvDdWvls31e4DXCG9VJcJvTdkcrEgCSvDexjkge7mU7YSUS3
qGTNVw6wrds+iDisGWl58CXWQQ2LGgs9bGoqSC5UPv0yc4eOdY2hWt4iFW7zBagj7WRnwfU0/aI2
bJ9qZHjldFP7ebU+AeoowBj1Fpr+q09iigqfPloIfqh2OMLIOISOg3ml+Lax8CxuKJxqaNbCjV2l
x47EpqXNRhOqnGN8KmcTi4sQ3dls6KYjppWFj+Jscy7Qjz339Zhdecmt4dG9oCtJXweZt9XwdIqi
bJhbC112qnLBgsFxoZewjgLsbm1sXnxPYreQZPUvmLNrHy+Hm61lrypLXM0sundAyt4ve4zKpB73
VOriAPvwrM6cu14flB2CkR+7wZ1vVFeAcuTkoi6IurVAtAHpFq6Wyego8cUs9aGAPLnVWF2Zmo0D
nSuEybFKdZtEahWAY29YbMTVTH+W1QDM2TQ+NqQnZxiMLEgLivO8LNcqBFuD0kUBAMnypwS8CorQ
r4BCOXj9hGj5N036aPXFckR2Nb7J+kXezd21pp76ietlTppLzON+ZlDmfv8JcJVS3oKM6I2WB3IP
xrgJBNsfc4g8kYws1V7EGdGK8hP6R8NuSLzpl9RrvmYeVjKaQMXi8qrYCDdIEILaeFXfpOr1/oky
TIf7EhaUjzQ8tmTS6U/aUD23VYNLU47g/OXhNs48rsM4vTrciykZr4oyAPFjIOaFBUQds46kEtyR
enJJx+vda2Fe/az1ZIPXpSzjAbcFr/X+1QT7LQu9zPJpH3d36CTQM4k62A0TilbzgDdkOcLGTRqN
ajUSxucqcoor0XxriZGRgdtkgoFerM54qBJtW6Ag6i9eAV92KPFLWuRzAZMbH4FE21dJ+cflKd4c
EqSSwqWwodZ1r8SIy2myJ4LcEnWPhTHixRM0IEswCfMBtcwohI3etevJZnQhsiigKEpogFXfz3aJ
xFaTGgELKbWCc52l1SGFuXZXB/NycuvY2KVD6R5QAEB8NOgS97gApMPypMAbcsYrRMfY4jBaEi8M
yQe6PClby5zTnsDHyQ8I3X7/dB1KU3aL7L9vI0p5cD0IqLIKph06COIAm9S7ttPVD1wvPkBrkIeg
pVOwWAU0lkJrL8roiq/gno2UuoCTGOkRrejqFFjVN/y+ptsUhYsPVVq2Z5xjPXzb3QKta4FhfRDu
yA7H8+Vp2Np+tBhQC6UxpDpf76dBVGOPWF4MHBPQItxb4GNtBq9BWsWVCd9aheR3gEwluBjw4O9H
Cr02jmOwen6thfJe2rhkDuGiDAGn3Mf1Rb/DjOQa5mdrUJA89GoUNsten+8JEOU4tNGL0tCiPuB0
eFo6/JOgZJnAKMpfgCj98s8nFNybJJRLsODrotRkDFlSNAm+sKHM9iM+O/seoTR4kfFyJXRuYM7I
WGjrCcOjJULX+/2UxlYUCtjW2GOkuoXM2RDfCN2765MQJ+aqJ7DlXnyIuHKekOs2URtcJpyTZ/3o
ir67sxOl9EiL91yR2B7QaMwA/VKbnvGSvzwrW4kOCSUIfE8n0K8TnSRswzRtOwQatFnSFg+/Fr3R
3EYN1tvBkKa3vVjQ5ysj9EeQtLwyupqH9dYDLOvZcLA4a9d1aJQlij4sQ5tccsYDuCPm9q0+PE19
W52oLuoPeo6ohzvN/8HugjdosQRprNA0fP+BIly6YxFkDBzBTW50N7yTkzb6XBy6/2QoaOkoFFnQ
A+QqntnY7yAJxkpHlK3Zu/oADToy54Nbw1u9/DFfe48/zadHcZc3chVxZfVaSOsa5kRdscQG9dGo
+h5werscPEyPIreoH7C6TW7rqf6TjppJBiNg8SP+f8oWE1xhjweTpp+8tk33ZmHBISDuGlmjo+Li
IifaZOMdCrjg351cxxEkGBFNqe0rb7EVGpBu4r4JG0C3X8snby7Ac4NEJqqgtuq7T8cI3ZiDVdj1
bS3rZt+H7UBagOLQ5akzNlIQQKoKJEWFUCHm3k+dpc19inUiU1f3qJ0RuXZ5AGZkkmXsNzRUfSuz
X/ocK+uyxDpkKKGJX34GFWhXX4/gJCSHMg8g7VXUiOh2BalkpVQalgoG+OUPlSu/xFMe318eaftt
hUcgpBGm2nzv35bKLuTGwLRxwRvA3mIVRIV5+jstRvfopGV3kj2m8Xo+c/N2EPecPM+8si+2Ch1c
7Smm6A73vJ8WKy5SQ4/aie1D5kD3ysBvUGLPshvEON6w+tx9JDF/xMJKuy87yvdoZHig/bwA7j1+
wlemRH3gn2ZfrTlX2MCG1gcu8o+RFqfcmTE9RKink7A7jFLbjWYn/II8YCeGYTlaZGyHkZrrObOs
Zl+5OI3MnK1XvtBGFgTGQOdA5gzheVaHcoy9n9bpuo08idvfLQYBaplL7UFoQ3NISuMKOGtr6QFC
Ua0oqAGvxOy3RacyytAaDNF40uicIqujQdaNENnsqQFcmejNoWizqW6bySZfvVkbyrkYzcb2Gz0g
iIiI0CsQgkKY6doS28jsXimC/xpKTfKbSFKMGZKJJRsqUZ4vuunqB7Md6yv502s9f71yXisyr6AX
DBLeDyOxOm3dkVRtLmbMKykEYZ+op4onrp9hcRMlsUg766FVoO+I7bqnUWqOe9CWmGZFmL3gF3tl
Nauk9adnYt1ImupUwtfggWhq2npSB5xDtwjgL8jByKooGZhNfTRxKf8T+W0o00uxPIzQcJSbUHRC
5ds8XH6SrYVMPR8yBmGG7bU6ksQM36sp1bZKKlxk8zp54Ead7VBccjhCUnEtnd/ax9BQuB+r2pz9
yvF/89ErSwSiniAXVfpHG4P4nSim30NtxGBzRoC87PIFt0iRuocYl+YHNIS9Yzy16UvUjNGVbbX5
8jBzAIy8tiNWEb2KS7TuypYFuODm4AWYvrZZXftoFZdHEck+u/LdN85O2kA0PhSBQN2k3y/FCuvA
rKsxfufGhhfj6OC8Uy0pEoLlF6qDid9FQ31lzK0N/QrAxv6ELb0mDmhK8rstB8vXMY65zbNixOwP
ITNY+tdO6ddzab2soTkRodmtlEJXwQNFvHDUDOj1IVXggw7riJYwTjnEL9RBi7D1nZIaNaJunl/O
5KtZnxvKgVI7Nppe+xS0w4OZoqcguqo6FyiB37s2BEiX9tARmyvNpymf7QbbLG7GSMzoz42ID9pZ
eapFHu0LdBuOkSbrDxlUymMUFyZYFXmtyLaRGGPdoNjXqkv6051ssV18WhFxA/CYxz4qZ55vIkh9
qikwYVHQUWbGpvrc9Et3JZptLVlycaioLk0I4vP7FQRtyXMbO7IBlsr21Fdl+zF0NJT7zCTgdqLr
/8EWsSlm60gGqGbwajxke2Rs2mhooYc7YyY/OTt068B3VoGBdJnl3FyOR1sz+3a81Za0Kn0REXBq
6Ef9tOuGBs9sLboHjNOdW3tMH/sGqawS79fHywNv3LQoXBo6/5PQkNY33kgktMlQBPHBB6d/u6Jw
b5OZjNZd5vGZdm36kLOa9nEtw+OYeNcwXVudYgjQlO1RJwETvcYla02j5Sk3B39Jem+nB2X8JSAN
vy2xQjhHOJPtu9bEyGbCFHa0O/MGV8f6azwDO5NFc+/1If4iYyv349hkj0OcFle+zOYTKpYtdyWK
/kzT+6WX4FONhwPWv4sNitAZir+sqeaiJEV7qhUAvpLuiLxGkoNJm8yj29F7gFyt37eoh+zGWSYP
Y13hshoihTSQaH++/Am3WjA20jRMHwcMMMDVYWagfmxIRqW5ggvsbloy+1DmGP8gaXYcmwqJ9ax2
f83C1DlaGmVgRzrZBx0hjiun6tZigvDp0fnXCYbrOCjSzugmATPMNri248Sd7nMttc/uEoS3Tu84
J2Q/vixkkMd4nugeXp6IrZD/dvhVYpVHoplxY6UVNbX2c0CVAmIL5bMdueXz5aFewYbrkA8/6DU2
oCe8JlHEQ6J7IioBZqWh6Y/mjDgYLvR+Y4vy3MNeeQpds73Hw7wgz0nmU6gX0Rkr9HQ/FYF44jbz
V24mnxE+t2/BagpfGJP8jbwQuG6hiUdaQOjRYe2xqxMn2GMGi2T/mHb3Ub8YX1DAMw5GgV9nUipt
LJGWp8kbQO2YYXEf0B09IpbgHpGhsu4Frehb0Zv1sc/M/mAaznjljvjaXltPh0uVGqI/uI+fgK/M
hV0YPVhJDqv+UxRB9oW4J4EAh8EeUQDrfqh6eWvmc/2Ag191dKNqvFviDkF4CxmsUuJtTHsJh9la
Sr+v+uWlHh3zQ9hXxclykoJtnszflhRIrRjktcbK1tKBBGKonIiTfA0HpBY1GmaOrQ4eN7E/5xGu
qbqTniCrNleOFhUvfpoqesdQk4E5QpJ+H0+Q+EK8eaCLNucpBoagXnZa0uePFZX8HVptmGLA1/2u
DfP/lNXYfD8ihEEFUJpyTcxAqiA37J4ujZBZf7QGkb8gl/7VAC525Yq4NRKwC/VN7Y07vJFLLlAa
IzXN2J3BrN8G3mB+TKV1LSfYHIk+N51QwGYAt95PJGSXGp4ugXnssups5kV5gMkVHEyluXN5u28O
hXwQnQkqtcS290MtNeU6gHR8M7sEfufU2VG2pEBx5NZXbgobywOODj1W2BBQw5zVcZPPgionhuh+
gw3EGV3r8CQMbOaBqMK9xgJ3P2tXW10b74dQL3RQweaHtrOaSs9uQ7dQjlrO6HqHKkS2y9YFfjqZ
d620u1UNpLlDB0/Jthu0md7PZYvIiBfMdFIGrylOswOoMgY7ctDRjnzQYqs5TPDBj5rWIAMZFfUu
cpVWgRulPlSV9oToF0VgLwTOiFSIz6ktjqgCu/cS9/On0kxMoNFW+a0yO6oTCJWe6BuFp7itfr+8
KLYyA/AwtOZof9reT7UZA33m70gLWEflTQznYldpbXjfZE14OwQV2TGKozvZZskRK9f55EwY39j4
Z++DCjdqfUw6H0Vb66EdCmeneU75cvkR1bpcxRqHOhZ3XEBd3DzVgf3m1kkly1BEW2DlCJUfbKlU
TCMsmS+PsrF63ozy00Z0B2Rr9ZLd0ZeRdhtFCMDZ6AvcpBFS0peH2sgwWDc0nJWSBSt2lepkI9W2
jvs8kAcB/1umw6mtewTIYaMdYqQtUeMukievsKozeNz8yubcelM4XzRHaQ9QCFutXb2fWdczIghT
08S8bpzcLnb3pzY27enyi26ORFqOZhT9NjSl3n85o7PAkCgUT1SG5efSkuOp6SMK55Y1fp/Tf2Qv
cVEX8v9DxUeV4/5fir3/tfv6f74VHUrWj1/zb//zX6fm27dCKX+h8fj62+e//ue/1D/5ofhoGPiS
Qj/2qCkCqn/VbvzhZirN/4YbC79EEXiQhVAn5b8MFK3/JnCp2rSLEgRkK/7o3xJfYHgNQgF3UxAh
/8gk4v0aJwJTfaaGqg5Q4IvGWj2ldLqZLl4yPtRTX0PB690pxTcB500u9GYbWsQ6zDrRp0AxdXSD
84jIav2CfVReXbkdriCr6lnAyEram5BgwB+skxVia9KqtOKBvNIxk0Nm6VF323TxqD13uaycB7ji
LSnT2CXUjU7hXA/Jryj5ur+gbhEDGujytDxrrod7hTfElvup1Yp4Ob/5vB+/R7S3Cgo/TZkL4dRR
LTtF1IEZ+X63DDguBpOwsgfN1LNwZ3g9LBp0Za3xV5p58YyjAWW109ig278bDCdqINrQ0P31nz8G
tF6+HDcCJmyVJlhzXSI3k2UPeZjGxR+NNWC5alo53pRWDu3/2EMqcjAGKMLKu0v0Ietuw24q3T8u
P8eqkaLEfpR+kcn9hJYyz7KajyDpEorco3ebo/oSGdi+oSG6c7o+9/S7Kg4X85cuTke0ROpZg/hT
RGl1xqMPhZig0Ocr58PW45A30TJAt45241pEbvJEGIyJJW+r3JTFpz60IkwWgWwCJUHFri2UkiUX
KVWDpguG6/dgay0N3jQu009lm1jzlVu9moB/H4xIidBgBQUPuR2hAYo8q4Qns+Z4nAJLnnvo3+Xs
427WhKekw/oL9lOYSKWTmmVza+KdgP/f36JrNPyMLn+n1zLzu8egAIskBdAebu4W9mnv121naUsD
uHc5B7MXFcHvsrHaWIlhtJ6o9xHyzhVmnXptp/GjxBaqDPaRDefY3s2OrBCQSvuxTv7W7Uno+2Iu
k2TejxplVXOPCjGGMgdzgsF1F3ZSc75G0+S2hwZ+LBXEoZN1+jXHc0K9o6eV6Ve6Xvx/11dh5/qX
33S9BKgsUfumf6cqsRAC1m+qiQSkaDxizA7xBP6UzEEylmcLezueMm+NQsv2OMAN6s+yIbOUx2ZX
Z/IILMgrtL2JaDovfPmxVsuAwp4iVZkgPrgZQVYw389/Jax4hsEyHPMugQWnIfhS3WrGEmZQY0Ns
JyN2784OI8091W5fhNd2xvtjXvAAsJle8arczIhgqwWA1veI+HTZHA1qON3D5GIjusvnWfxlm6Oe
PUR0zLuPTYzA+U6mU/cShWmloyCeoTTXgTwe70MuItVJJ/DN6I1iyvdlaTOs+S7PlKqdvFmpsLO4
lABEovGtrkFrIpp0sxZ894xWVqU57tFoUzMCmBG17YOSq/8Mo2eYrmzSnxYNVBVVUFdUCVYO4pnv
P08HgUmTY9Qfe2xT3UdY27HzHCRUSz7YUTviM2DgO/aZ+7Rd38imCLKHuhE23kJmTtZ7ZbFQkHw/
CbQ+4ajzkbi2kAH8lOhCvZ+s0cuT01zV+JN8gKSzsF69UZv4D6yhsKQpjcztgN+ENdhyOKe5s9TQ
M5ek+OBQ0ei+jK8bL7FaNm5kDyOL2ugjFWlgOpWTi8/DFOrJjV514dSfSIR7rbqhO5AvL1Mxlcnf
lqy07JdQLxfxJalxdMIDxRqcz60doqzIA+j17O6NvE/M4HO+DEGAunwVFsuLNTMCIL40s7X80C6Y
I3qHPCkbHYxf2vFj96ndJFq3jyk/8VfGvNRr/KGyvs68EwYKKf98nhvw7XSPUjV0ICjjuOjI1UHr
+rlELBTl9M7tezJyLyOiJFFesMmryFWBBVYtrjJwxMK2jU8hXi6VtSMNKpzpKR+kM05+Bdpm/r3P
27n7Fd3j2UBb3WGHur4cCn59mHSnxmQnGDQtmfYhGLocQHJW2PZ+jFChwNy0xtitprGkpW2yE2nA
zPn94Kk/q1KndR4bEUfq9xyjN8SNm+deu5xTu1uodEsme8o+aLnjjNYnzbNCUz8ldYcU1rly7CBI
8FmAjCzU94nRtbgbNVMrmo+6MThh+fjjaWk1kVcdlwU7AXnEEBP/qp1TtqMJObd34uUlmFmvGCUt
kaFhq1WIluQuoDPJK7OMsrG8w5uLQC1AOLfaPhBmW6F51SdG2N8aZW+x8CKOFqZ+shKdOdchOjKx
ESr6vbK57nhjBVuloLaEbfq1SJ0q+Vu5GPGdKnNWnwuxk4iPjgk9VHw/KOjMIgX3/VflTFVFoAc+
57y9Y9Ze+WKGZgaMu7Wy5WWoiqZ79Jwg/Nshv2qfkYgYq6/K6ne6r4wJoU5lTNXDLMIbILKx8R29
iG/Zp9gfdXvAP6AugZgW8qtdi1r7ZMyxOgaosquv1YCASalUFbp4dkxOryOWKMPo9xBq+hfHzBIe
Ofv+rJHNIfhVlkExY8yapO1YfarMUUu9E/YDRhvskn4pK2Qm0NdiV3Qlnt4BuXU48sKuG9bOI2Ln
GJafzXFWx046Air3bnW78LrswSy9ADPUGPOJeZfnWVaC8TYcbKGGQI7tR4yBBweR6VjvUBkIAaVP
9/WgdW6wI3wudeLXGA8Mp7ARFlEhAuXtiT0SjFL8MmIsVr4YjTFQEOkQche7Nu7SCWtJcymt35dS
U4+csJesGDs0B9vJfVINY97DwC95xyPAlJKtBX5VDE96VoVjuivwAV1eKkTSmOtxyVgHtGrVX7Nr
Fk91hJdVGtVH14gXlmBG2ZPfNLh9VhY36i51tMdMemX8tFRBwyzFBWjGmyQIEaU/SAE8KT6JYFD/
SYepYDpbzUuTv7/vMoteFv/IbjJ1zpu43Q6QZazR0LwdEbtKv/bImfCcIopn9gohRn302AZxTFgr
G9Zq0iRW8puhBU1946Epjw82oc+CN4f0nXeDGVUcPBWDqZQkU0et56xyXfMb5qSJYB2FodoXSMQR
O0OyMXhtcdo5g7mv8mFkpY0hBmP7PnFS65OHknL8Upm9np6MmpPX3aE1bKBjaVvlnHwmAg7ekzFb
C38iU2uByRdlpVneBzVuezUWE6/fCfI9Oe2Ov42K+z6fBjk8fX/hOEKUEad3hO28h37uai5RmV31
f0pcWfpfmzSM0bDB+pPbFeDaYtJ3bl3SSDgYY9VXB0xdhPZX2Ri19mA0TZFiByZ7t/nUYUBLh6qa
HLrskdbDu2r7RbvDPiAcIh9hfiu/GULuHo9NPxhcCIIg7ZJDk2naqNHbjIPwxQ4bkwcOEuxVcdh4
3RJWIPhQPxJD5q/AKcYozHB6jhdZosa6ULMsU9+cG7WPxq5f5rvaqzt+EZShSpz7UKqj0h1cY77r
JFDvr2BV1TJEsKQW5zBtBWBLdHJz76mr7ZZ/Sv468U1JdVRyOI5ByoTmogO+sA8wz817AsvSOcfF
gZ52b/VDHN+zYAt0PMHiGTvDyOSyb1kmrnsrwbewoe0x4eq8j5xYxbiq7UyOOYuzSNN8LJjazN3/
ONjKuBfTcIoqq6WD34nGiD5mwFfGP5alVed1gWgD72QbgQrXP87yNEuCeUS6eFT7KJpnTOMP7H2V
Zv84fhNV0+FJvh9pJpUstmZj2BN/Ez620x5F56jzakDBk38mO0cF8bwv1Z7As0CdxUkdq0O1GFt1
fha0LfhcWRckaqpsqbb+j1OPyhwSyXsuyUFs/uvC42iRipvSmRoPT0OwT3KvM+s42YrvmTaIidef
3JlqR3nlpNZDKGaVvRcuNF0NopFOEtPlY8iPEkXGd9o3mAVxXXKiqA2fZj1YsuY50YJac/ajnpb1
McLlpiI62+3Irqxd3LSss026xslHkQHFByxrR6+Y/ZY96Fq3ScCvy7uuqxsCxKTZJf8A/1aVD+id
4Oaw14NW5RTG96MvlblaN+Q1auvFhe1o02EAmqAi0PcRZErfDYG5GZw0do8xXoiuj7NmmgI0tXCy
C46zQzWzI5EQTt09p2ajVdlLQxGOafCCWNOT3yMzULNeL7IhXO77CYPFvEEEah4b47HPTbchNg6d
WuZWaahjuS0mmsHH0ipy/so8pAYfXU899RYVtDUmsmJJ2zeVPuBG+9Gss7xJvqKhbTXGh7AQKVNR
xgN2XQY+dxo/vdjRUSX3w4jHGF5nqoikGj+i+B38HmvoGmcvP9ICI07j7o+qnd3+edYsi82IFHCH
gU2Saejz2HmnwnAcyVg9dGWrnNBSZaYOPqVtcRFFDYRjHycobLNuutlJ+Rw/co/YbBC+3sPxUy+Z
Rx4Z8ecR76rhqXFRCbVuBw9jX8BPmCCjgtDkPa8j+r5kE1GS0SZSqx1IX9OhLEHAKKH8w2bCQMjc
CzyiWf9xbalH+/EjZE6yW56bqit5NGG1wAX2c9TiqnlCPRxbDGDiMeL2CnxcN8MDwqVqPRdtqT4d
QmhqF/2oqlVRjk/z3sot8gArHl6Ho6TEj0wpuIws8roskr8BpSGs7ZPhw0hQK0S9ZpI1Hb7vGDmn
5l2WhW0MNF6PUz0/aJYmw0fy/jJ+kYPWFL95UeDW36THePveKHS7O3myrYrf7CrTKY7UCcJlKKLr
eVMNN8ZUQbIQeSZa7BttMk8/ScL/Ze+8luvG0bV9K/sG2MUcqnbNAbmCsiVZjicsuy0zk2AGefX/
A0kz47Xk0dqe43+qa6rdlg0SAIEvvAEjFor5LaBjoLgrhcK0pfHX4H/SB+NtU6zr8qmtG6tCIqdL
V/wB6q4wCcNQtSbmuk4HwDp9WAROk2EV3kAXG7dsaD8tP8gE27PyQ7V2VetGCwXIUdJ9iqUXhO04
VfjEy2TmF3TFSoRCi5INdcvf63RmmIJFqH9kgLoG5A1Tc43bkLkpPOMKlmCTi3ufyqaOWoReTs7w
zg5gDI57gTy1wWEH5+nOMGhIDWdF0KvxQU74uK60WqN+ZZeGsM9QkysqbVuZ5li9E/2U6f6ZbKHd
rhe+twy1RVED53oDDTZMxeOotVe7NXaT4cVYV4oah/Iz2Tc6z5a2NeWdLAzkakxdiH1KrXUIfNRq
o8xsb3Xi0Wef7uPnqPnlyBaZGVBbJLbRSk5i11VnvDPh0jJvBz9f8m99L5wUW5YYSoexHUiHqvd5
hXxPyuFcJg7q98AxP+Vm4bOyM1oe7hCOwWogBzkY5eyGjubpZYUOiHCEHvleNg8IcqwG+8bN4g6D
GBtKnHNtOqMKV6umU2kbzm3qkssl90wZmfmy8ArW84/UemL7wECrVRvKDaBHlZSRgPQcGc+5qdPV
6u+y4SYvl13t8PXmIMxWeRvH0u53bNqAK52NQjC5PqUneZA/3Qslf+ZyFJa6661FILwXPme6pp2o
2xsY6jSCDVjMuJE7WNZxnt28HBdUsmpuhFEIdeoT+MWdIaOGXnPaXfUVMKDsnjwxxv3GLWxYM1Fh
ZCpf6bxJHe1Lr6kYM/crdQF7fsKXynkFCpZA0THj4StkTZh8gPGKp5g0Bo3Qhi9FJ91tSLOQvVMH
nj+PHndGP+m8IdSYiTk1a6EqbnmliXraFaOdd8WZi9DB4u8DSvNyi7BG3d5Zg9WarPXItHFqsGsc
PS5M7lVD4Dr0z2u8dnPJGbk47tO8PKcxWt8nRkuD2e1rGsD+lEaJrQ2cbPoasMuiNQ1W/pTVUAk/
AzWsTtGMuJUE6TlwHpKgKr51mqWqmjVQbn6gej7yhhRM1bR/uVxjoWUsSIF5IpZoygIexnqD6j17
WDxHPtkQqzPPWnQVKph+og7V4TlcT+JKpYONjqQOCcWCHsgZ9DhVajCkVDedj1MdF4TfGyrQwgp3
7ZptmWnKDk8s2BF9XXBMndc9IoqjnDfsED94r9vt0GD0DjEoeYRWMcTvg2lpi7M1S7UY/+Zcmyw0
xtg/lR3aaWsvUUKJwuhwWvAL/5Eygf7QNnErv6YzlGG5SROWcW9XUwZKYEri5aOIi2pGK2G18C0U
g7U+EFrRQ973TeDI7GKhVIjbYlc0a/FRIhypfzHjyqi35gSyR9uAd8R1D/npscdgElWksbnHOXN1
8zArrcw/w3BJy7jI1mUptkMj7W9GXErzXKuHNv+eD+hO5QgFe/vakkFbX0AvnNzzdZi06X2FsBb+
8kmmvsu+TnImXbYEeD/jdcqTYOP2iNptbOp+LjkLxBfnbGk4sYZNXwkdaizXpB1n1yo1Q/YLsZC6
vtQGZo7gESkmbBnLTDfKKydt+/X7S8b1EmUTBqio57lI8JyvaFasLlx7TMkqE4zIlksPGRCtRvJh
pAsB1rX22JT9c6Ke8L7N5nn/y+cYynz+quSyOvbZTPWI7YFtFqWh5/yiiFcVar7EuS+fBPB7FVa3
eqWicM0aWv0LZQPxvZ2WzEvCxVbrvlst2OTwhbyxEiYIKWxiObRNnx22SYfpJRxRoXWW4/7VQE9f
uxz778XP3zWmn45Ymmt6g0/itLqFu1kSqY4MW9QqD9JIEBg+sIXk4y+aCvpZSC2DVFK0hdESgo5G
UNBhilnhBia4wERlU2SjkfzkXCo5ulaxGMG2aGWGZRZZ2Vw+8Em5qVJDXTp9Dnuna9BHtRE+vmEB
xXyTFI0Pxz7TrRVhelx40EaihSX7R5AVY/9ILDHmkKeAln1ETFlnG/bdMuTfh1yDsBsOHgXSgvvC
7ewxwmpY5VPZMqviMeD6evmKTLwqf0kEId3HvLCIp/dxX038nL3o6hDUE6nO7wYdH4Nd/lQ88hzT
bTrqz7SJMG/UhJqOupU6B2lHxEBs1GYOv5h6v3NvUA5WNwGWmqgE717OML44n/JE2k/4P+oZ5r0F
CjwOro6h4UCzqm7bBCQjTpXP99CoWxWPUz6H851uqWwDCxJ1fAXGSizqaCYfBRTKvrLxJXm5pFXR
iWlvCrUHCsOhDOLO5uh2+8XR6f9QNPWFeVU7jdp8Was3rDcqfxMLbfaWKmi0ruh7BnONBNCJ9KwJ
sLrryJiNKV86MBSBS5zrtApd300DKTIIQgSLCuAfy3MNoNJrKiYYRJFEo+rF9xPX8F3cKDAGrIz8
AUObT6vISPzoVgn3xsuEybShoZDMD4ltjNPDy52q1+KpeDrTLVu2sReL5XtsJ60xbi0q4mrS0KNg
rudqVpNGyK2mCeN4jZNZ0/nKm5A/iuk3V6C6NTvDXAZuTcumGBx5mlkxGXrWGT3+0oXEBHArAzTQ
sEoXqBvMly9lgKJwVaRBAaLgcOheannUYYkchgGv9CF6SRaTKe5JKarRrdY8JK30Jc4g7STZwMO0
uMveay2s3Ld0qpCoirremVV1KOmpiJ1lWCSxLgAiXOSPKI36yEkUcFSVYCFcaPByhmyBH7KH0oql
w/la1R0SzVUBfpXVrHvWWOoXWlo7pACZl03V0EYwl57uz2LyrCvmvRE35UC973HFx00n9jLkemOn
5jzlkRX4szRP9IuPzJFoz7o0aBW9GQUFB5T5UYMjNsmpicB6Khh68M5vqMpsR77E6hyZOIN2ukyn
O1esHdls2hqoHOTjXZV3vRulvrd+QScxdh8DLXevzV4vtS24G0IMk0IWQpDUYmREwOvUkZVkg3bi
6Y+a7urhwUv64H1RrURXzzvszhhLa89B03e7Ih796a6YZe7FeKNLa++scjA/rou7yneTWLPm5zxx
xIV24TuPbzemjgh7T3NIP5EeGuxI1AqO8dn2YOsah1MLXQanBMlJdjfOgAYjMqQ2wcuePMXYloSR
4qrMhjy5dGjUoO8oYyn3VavF9s+yoyjfnOp5Hjf3mCCUG3AORXUY9qZ11F3ExJEOTOBSBTKdacSy
AshllJRtPoJaS0W10ZxhsfZliw5bVMSp6lc4DlJOZW6X3oNtN7FMkMFbxPuyKQvnHTBOp3hHr6zq
TwCbnp7lsL+H9BeCWUCNuBTM4xY9Yqrl4tG02Yneqz4MHlIz26XsSIdSg47DRWUY4yb2gfQhYRij
XWi5i5GcmQJ1vE/eYmF2UMVWRbGtmhFO7510583GKLdJbFQo97VrrWoMWn8+xKv3jZZJJi8kYs/3
s6e31IEy+GaUlyb3IsvqwcZVUkgNVpbJOYDUhUza9541jzhCC5sRvLrhTxm5tQ7f3t5QatsezYQP
GJL/8X98lKpn/AtmLgER0QmfKEka65Ld6ej9cGpxmTi3FovXnmerk115eEp++C8G9rlAUddV/lNH
2LbBbxKEFXF+GeqqgK3k9C2xsZukO72q2/HCxjWoBPJjDMMJSPJvvmS87tiqCC4omqnayL+8sleb
Aw4j9FkR0XLk+wqT+E90jqrHlbM0+OItHhj3QQqklCua+yjAxtTzT3wuv5l3ABDgeaGh0F8+Ns9s
SETxbJ2HHcFp2+/wFzXGSHOMvImEYyTznQhcf1NYRfJnMj5PJ0iA0AEkFAvgDljOw9c3Wilm3xfD
Djrl6O7aKa7inz3fNEZqGGs34eAbfbOFVNud6nArGN/RZgMyhqSTQ09dZ/DDoRvMwmu5BP3Oc0ZM
B2GISIWowoua2xbDENIrqDEm/Z1dQuWi3PeThkEA7fe4v2x0ncn5402IfB2bD50nOEHHq5D3jajq
dO45B5rauSr8QDyWfhVctaamicepk+7F6kuQiG+Pe4zEwFsWOzms9pT65muvqlXUuugcbkLHLmd/
s8jaf+iE2T/MotVa2nCtoBWYmMCvk9HV8u3bwx+39rnMQHNC5wCeAheJm+RwIVC2yzpzFf2uWIYy
GEMi0Gk7IdznbWz6AZGhF3pQhrkpECdofUd718DOvKT5vs4XFufQu2kQAZFW0XZ9SCPopBTw6+9D
TQ/6gjYujkpm8PAJx84fhRanPGEGeWZD/OUvn1dpaOdBEBv9Z20u6Av6/nRK4el3cwP4TznbKkEW
8xgdbldQQrGuQe7VmtuHMRnShfQVk+bINSoXERC7lp+KYLD6EMEvRMHwsLgiZDbvdNAPaM0uBoTq
KweF3W8musL+icvrNzgRjAOQNAGFjFyT7RxdtCKd1tWe43Y3ZGvx92SleDE6S10g4WJWOhQTx8y/
ZCz8vbUY+XlJbXGKLHr8p0jXrw9SDhLULA3cJ3ic41sUp+5JCFF1uyRwU429XPlZF9Id1M5rk6LA
Zpkd5ZiMIcAsLhIzxv/HhoF9f2I3q6vi8FghogSmArJN7ZbjYyXASQGPTw3Cj9usyOUUo7Vu8wlh
wBD8ygSOoo+n7007V16o6VP8pS6Ig3YLEIprJJDXfM+erz/MleGNp448tRhHz6Zc1jE68WDPgL06
3MdpU41t5azwvbG5QMV68ssrOg/dTavrySWhRfVhHPL6g9b4i9g42kBFOaEFuDeauXrssnbJTpx5
R8I4XABAsCCtIZkIY+W10JfU4QrLieny596Cstc33Yc46O1y4xhW4oar9O39WLrZd58OzTXqdxV4
GVdXuS/eHz4h3MD0TRzObdRILwMzhrX3diiatIvWqtJ342iSXp1Y5le3Bxcl7kVqpV1Meo/xplgm
YeyoIbtszy7CsRuPpC/7MCKIlqJQiA36/SClkD8GKwFC0c25n95SXpDdF6cwBi3EKVyjVPrHT0Uc
7pJW6Aox/ErLnsKJ0Cy3ynY9/V1PC2VfKpCFZrZ+9s6MS9+9GEfardzuC3Hhx7JZKZKu8xi7ztar
mjUfdtK26+b92w9mKlDnwc4Dov3E0eayh758DPqsgQZM0HvirQNUhxTRem46WnRSSA6R5qU61bwA
Yjzoid9eGrzPPdlROPynXBcK0VToiP0lk3TOkOZxhitad7N9saDv1DlhrCEgf2YHfa7/cF1flT/b
3lclqLdf6NWNAN0O1CIXpoVNEV/T4Ze0rHAd+0QPtpRufbmjX603FPrquNsW/txlTYhyfSyj0Vub
+tlr549IAw9NxT//e0AP+Mf/wkn7GwgNHc90+Md19jepU/NzePOn9o+NAu73xz908Df3/3j6bWyk
Fd7/4BfbJ5D/3fjYLfeP/VgOT0/x8pP/1998oQo8LAIGwd/NWA/qb0uypv6VRQD85ZdFesU8eP+N
5OR/brPHrnv8H2U9fp2142P5m7/jhYrguH+hwWCryANmHuciV8oLFYHfIq/2OSoB5IKb/RcRwfb+
UsAg5MLQyYOIr1gwL0QE2/2L705VEnwYhvxx80+8xmE/Hn0yKrnnO2YQ3QDYfnyh2dpoQf+e0n26
Wv2ZN2efGHPX9tWVlw1AHyhPhvmKEUhpDGnkpfcAli5XzHN3/pTv05LfIbVMz5y8QjXQsL46c+aG
o95u7dpHpzKrLu1qvaDDv9Mb/f3YlF/hcf+0hR0tjndJpHdBFZKWJQlDmMn8Bxn1+RzYH/0UtpUR
y2Frjg3tVNo0hggi9S954hSbPk9FZMvkewUN4SzzsJ4m85XhZHnfV6N/rIpA28YKGNBOvrYt9KTc
cM7e8cI3ll1/zXTzrEEnDaIRDkG9kyHni7BOavdBVNZrs9HxqrheERU9owRPs9BG3wFwaBRk+U8f
4BG1jo4qlNN+LkX1NWgqtO3ji2EkSJrz+GKZvJ2RMnw1FN91pwv2pM/JdjJqhJXVY2W9WYYknfty
wlIKU44PgfZOCut2XX2k8Pzm67y4N2kCOqgfsh/0k6kU8iSrkgOt8aAGRKZ/rNJJ3NoovwNXpBwo
Z5o8pjdu8FT7QXEhx/XgO9a8FU1sm7K5GG/sxvhU9RrN3vnr5C4fe1QPgUu5SB1W6fd59c5XPxcR
WFhBgSATUR+7N/2KFmfaDduqLm+1YP20zsyT6bBGlGxCGvx34yBuCxK7KF94nyJYg2j2HWuPsyX4
R+Oqk+NwAfhmaed2V3n+Z+o6UVOOCLBNLldVNnKurnok7S+ePqE7jaAGoMA0tJrse9zL5dLXSrFN
RlPbBotdXKQNJVTIsEm4LvadC802d6cR9SSN5mIvy/MM3MO9nVvDjuYmKBvHkhdlTOO1LwDG9GgB
Fakrt8sKpKOWPIJWKRVZipFFHSyRFozD1tHH/oG2oqQIboGtH7o84mPOIrr4TVjb8UXe6SABpb2X
uMiEmW1BYJys0K2GGwouA7g3tmYJkAMvCja764yhJ4ztbBmRlQfnBGCw6euvK0C/Da3YHWXAC8Mu
7su8u/V0Vj9th9sKKEmCFGxbnOA4qmDs1ysTtQ9XR+0MsSdaq1QpD68YF3lhOxm9ZI+GG8D8xtkv
uXsG5BU1Z7s8hYY/vqCfRlNQc8g8OmfO0WjTaBialsbJ3vMpFrpJgA4hcrJN/Rnq0RoXN7ODHgRN
HTZk//mXc/r2+Z1+pRAdqShA3lWvyqGKsRrmYK+SiLoyrAbCHUJqRfEdPmWzcTWkPxBGAijLWfO0
EGha45Nx5SNyr63e7u1HOL7P1RNQBeBI56SlsHpESlFlArAkRgKOcrq2TXT0U/e8bSsl9LJt4uLE
dD/p7h0tLhQ37gvKuDC5jjkZtaX3HbjVZB/TTQZKR1F5+dgV7wbBJ9/B6AKJEzzYRRtEqTN/RF71
ehDfzRZInpNExSBDP87AqtVUVO2PQaNtqvGyzaePfuPvRrM4s0R7UwXtfv0B1ACLE3rv3iK2qIj5
YT1ad/WCSdQ6e+eiyb7lc3+uJf1l3KZbTqOt7qePbivpgY7lV1lqfogPzhUUqy7iwSlvT8M2x5oj
9sHZpOn8rbWChwpgcoi6ZXdpdqsWTbP9w2u7zzkt0xDhmn4vRuMutaEIlAHYrDIBiQbA+SOx6QOC
DR+LxX9IV/3jApI2zDr/BmG2JWrQTq+zcdcI7UzA63+O4/9/LHUyliJw+c8szvsRAgDF239TOE2d
P/BPDqfr/wV3RtWqqPzr0C//GTgZwV9IaMJ/o36LfRcSX/+KnHzjL2WVxkeOHhWSyopv88/IyfgL
M2L1+VEBIjtA4uKfUeTL6UEA+p/1FlTJ9N/fFhqeiB9QIXyq1yAPe6zCH1tNqi95QMNL6HayG3E1
diNg+934WdqDQMtpzUUx7Jq2XLtbXR9W9z72/Tw/C/IuWG6BvgirIOZAlLECpVNU01ledUMTlguV
4g1YbP2uaMDio7Xh23S9SrT967nInG2TurF7Z6e45+6ATGmpAK1bo58U1Y5G2WrX4+2cVhE96Lnb
tq053iOninB/YGr6rV93/d+BPmjLrdDQ5TRBrYC7IJlDa7PJXHsP937Wo9genc/GaA1EFHmQKDo7
6Q+AZ1FeK15TFlKoctNwtgcCoXqscwQ7M48CVp45xb2W2GbPIyAZv9NNOJnncNVRrtm5/cJUlRq4
CCMcQBCir//LNvrNUf+7tUHVCbl4qo0AFFRa/Uu5u9XAijNnXh5qTUKpCLQmNbtphZNZFQbE7reH
O7pZ1F7g8mSvYSPHPxTGDseLs6Rnyw12HuagZewQEIrZb3I3sefvulmZHQDOrE0vIYIt5d9r0BsP
E03PzwvViCJcsl6eytEPw3qeCC4mbSJ8b7hl0X06eqI+0dY8SWoDHbYcDvrG1rC0g2SlgV/LLTA5
Xj6nPSL+Qe9uzBYs8rauwBSfWIijjBwvIihVSiUE4UUHNrZzlMG6bg0+nZgrDdN4wDqgQUTBfAff
IwvCIh1mXKhjsMMhJDG9uJSJaz0CXGnp+NLxD4tCmCuQrakPPrLlfTvZl3ICzQeqaRTrD3rGsXdv
D9acvp/jdYn/diYJIi/SzQG3vejtZVZdgl+/eBYYZT91rChLIWpvh6usU1xZssHB+CbLiM5XqOR0
41Or/DMpcjVpdBWZM+qM8CghZx8O5NTYa819zB2dehIBHY0KmnGNW1ABbqeSGRRQoKKnrC2PPxpG
5ZNB6AgyuJLqUmW9Xz6ayqcCTwUFWXHfTBK8TcSys9wGxaP8ZFvkMOrkDQk0yQv4XNB2Ics9igMT
KMSlCeQUnXe3lGJjWOBWgRrXk3+xoP1tAkKYpTxl3n4YfzEs8R/qWSZfB7kzYfrhKw7x5FtVn7gJ
mMrVjSRdltsKqtcY1kHcf0R8rd8NlSu4s/51q/0fjiM1LN4RFK/R+SUMPfoYV7Oa0QS00bOwsaVt
yR9meT3SkIIpZTT232+Ppj6pg23qomgNkROdaVpe1A8PX9IbCpNquYfJ46oV41nXCW8fjxZpSVwG
tz297G3lWutFygSf+ELIGF4N7jC71BIokWMTfbyw0E1aE/w2+6ePpcCxs4BxUd/3Xb0W30o0hfqA
sJ/n3vvO6g3ssgRrrtCYtLIe8JWhiQ9bq0dZLCVz7dzl1pP5VF8vkwUkQq/Rt3rXSs2duSYLE8vw
MIDvtd7NTS+bfcwCV3fNCl9t587GkqYgueZ2uReD7uKyR97t3q3xlK0/Ldghznym926xKJy9p68f
2gx43iOgszX5MNvz5AdhDoisuLbnzLRvslo32rsaSDeMRDNpXPTUSyvxLgvdwx8nmg3QmtEyA8y8
ga1gV1vpy7ZboL5n5gpIy8D/81OuNTCTzgMb2VsRjrkXlB/SFVBhmMpkNeBGeqmNRRlo3PXz6JsZ
Zkx4DDuUG0SCFaHujZCVz0VJ1/pySHQrvekwBcj37gJg8oy/IwlWpCJlE08RTl9m/p0keoihXoBj
3hSor3B09Lqr+c1N6uU+WBR2rgdAU0gHwcdhnSpYjPAFtQL9RQ8s9LZszUpaZKFQ9uyfteXWc3fW
iqrUMmD3JMvmttbsNvWi0ULflXr+MuFlmmSV5oNeqYLxg9nNxfKzcB0BtE82qSe+Y1YioG+ksBER
CZN9ipuiMWv9I5GNpzKJNc0fg4CexQUQRWISivF5a15pwNbcFtzHmpLHG7qct9A686II7bkfG+DQ
fl1+ss3VAALm0lW4ABRWBWdzMld65ABPm1AehFp64+pLwu2j1UHav0/RkahviV3EzyoXfnCfdNqc
AsGkO1187qHcpNzpJaIOwJPlol8TFWbmPc4UgXU5yaVvdtZoQsxtChejO39wCI82We1Ao1pEJ8+S
wIuLnWhsSvKdUZRelAlIWM5FitLhA35KgAibYa59jeiIJuj6HT5TjMWjYMmaEGvuxi72swF0bbjq
WxMP2L2oM6MUuMUU6bqEfoKsPLBvzBn1vl4vZ9efrL3sK1xNZ8G9IqMS/P3oJxd+ojleu/XywM4f
0B2sRhwz6xX/xbbL9fRcWr2WsnWx/pG7wrRKYYe9rsMHCwdnttpP5jDa+kUzJRP8sEmJzDb0UUqn
mcPRriF8h4hhuC6SqVo1bzprsfNzS04C9JgQrptAYy5089Z3F2YWEGK72t/NDqw7BNw2hQUXG3gZ
VgmUhguzcAhI9RkE0ldp5rq/g6fRjjfCbER9teJPtFy7UE2yyMgsbaKdDHHLO5tjfZJXS+MZqB0D
EkqukTVLoGiUWVKM11NeCfQS5jlFlC9ic9jyXMDsjP3vCDzF/YcYemYGTaXLS7lwGc9DTb1LxkH6
oZ/sLDtzIVTN40VF3dc9p5lcWMnOhyLZme/A28BnDPVq8Jo76GmSklvZW5wUwGsMu/yyzLM5fBo1
OoghzEyDWp436uOlp1eNPNc6a4ivaQdTwZKzbf+9DCi7nboQD49rMiha4hy25C+UI4gTj8KzuHbS
AoictwMTQ2OrLvrzvmrajfRaPRQ0TE5cEK/HQ+gebWigSORmuAAf3k057UywjksAomxOz+q06c8a
pQnoWxzS62q9JN7/MUs7vAvV+4FyQGFPif4RDh+rvGqxO03D7Ac7HFR8XEcxnAdwt0b2EPdX/ugb
IXhff6O51klsmArS/n0NPw3tKkgYzkI4Rjj20TU8NsQVJcyYnTamfXpRcFRIeDZlfKnraftJd6fl
HC4u7GDRYYye5LT2djl9Y4yRm9o40UF/FbsSVIJEpItO19Kig3448Yjca5lPWfpnirjVRT4a5rnj
ZafMTg+Xl/jK4+92LOSRlIjSK3nQWBvXnFfsfhZcuIJqs4YHKdKkKDxS5+nqXdDa2imNleNUhxYz
hX0XWR5l94mg0eGrufEiReMN8c+Wr4xKq13XxR7RlVzCokhnFBrgAgNb7AZaGfw0eNw415fPb0dd
r1/dxImeXooJwoim8dFTSAe9Ah+8LYFPGpOQ7YVMIL9F8OCs7rolPwSpaCHu1Z74pI63OLAWG0k/
j5MLIRkqiIevb1oQucwWsog1ZdATAAIvw943R+O+5nRM900PIHg1oR+A3HQy6+zt9z7MGtQ2B99K
nuJRz4VyfeyQpkG3HG0n83YL/iBnpWW2oB7m9CauCZROZJO/GYvCjskZQf4A4PJojktzWK2cNHWn
Sr1XCZFWKBFGvRUwbbZ/+loQd9R2Yi8jTqIfzWo56tMMwkLbzWniwayGNXEJ1arNQt0axKk67euj
ggtWGVfjFKxQrodLuJgZoKU6SfZ93vnnsI4ox9p1F4K9jCPLr0EqNzlNjbdf8TAZejqg6C6SluCS
h4T68colfk/wa9narkS7/a4xzfncdZdxY0rdfE81FkiUNiFv/vaoR1AehkWTCdEXA1Acrmu2Kvj9
mmb6tUcYAq1u33grXNwqn2YCexM95dAEbLSDFqTFSWSszbhuS1prTdQvOhK4cCDyZDjxOK+2FKUR
ehE8E7AibqWjLZUAVkrQ+yj26G1ocyTGsis/TmMLe58K8SkR2ldT/nRQkfAisIN89HE/P+9SYzBH
UJ++D/B2lxVVGyG5O0c2VMeN71X9D0RD/PLEEXF4NjHlID9JQDmVuIvIzdQR8ktmb09tI1PEW/Z4
nuvvc8uc73U8Z5poHJHuUNiTUyMenslPI+JqRv2JCxDdq+Nagg7p2RoJ//bJbGxN+o/vai2HDGUO
4hOb+rMJu+++Qv7mKiGcu3t7ix2fiCyjai0R1ahFdY+bTFLYetlCi9svsLu+FaVBuShr+ofSNqdw
rnucyjXhIVODvdrbIx8B6dR7myiPqS6TS7nLPsbZxkmNKNcEnWgak3Wf+cMK57QK/u7WSZ4vmV1F
6zwU0EJEti2ncT6Dj+TukUcPNl7m04Ecp2kzxqboT2yBV/tcKTczMQq3hu3fsYkjFCAuh6FboEzL
KQqcUey1fv02VdOpk/PV7DMSHgIWfufAHV45gDhZi4xBvy77ErwlUtimfgH1dDgvckf7Mmhpf2Ug
hxnClx76Pz20Gdo1uVzx9CLnOq580MisO3sNoJuYNjEePB9k+crkW8Dc/jix0r95TVzWdUBG6IQq
a4ijb0rrZZYbs7FnBvrtWCJyqw9ds68rv8Db0O0jXJVg5kKKv5HBYuyHPncjX+90vIIXFC3K9pNd
mQJuY19HAeJP12gTpI+15p46dQ4flWg7wM6ZV1YQaOon9lE5ESf2loH8fONkgJQvSk3a61dIoRoH
QBJDNxBejzAT/FgnCpZZP7Eqx8NztNJcDvAT5DoFs3I0UwVsoKn0nHU3Q7A+ryHX3jnt9K0w0mlP
BaFU8h3BRa1lw+7tNTo8bblj1MBofdoGmxGlzaM73Kl6Caoh1Xce/fUfpVbM1QbdBF1GleVBk2tt
d/qY0S768Pa4h8etGlclVPSrAnxq2RrqcPzluDXMokm8DlO9MfPNPUV3dPsbae7LtGGl+7k8/y/G
Y435sEmuqPodjicWvKGamFK6gyHQpbf68zV8IXvfrfCvDKmfOF5/93qmqoIjpk7361i/WrNEV45+
q+9cdDrewbciaxvS0cGqoxGU3dzYPnFJ/3ZEZXQNXpTt+yTV/8uENoOF1DzR+24GSrvRg9bcL5QN
t1YMCgfjiOYZ+vYfs0a1I/+duj0vIOtmEM5iBUeMdDihSKdNvRQmE4pIUpikCxwW/ssGtIz/Xwxl
gbpSapUKMXv0cYCPIXw243W3xnW67ZcFmEiDRtwWJYb4T0XO1cbkdPR8OjHUpBXg7NeNORhzsth+
ZuzyWTpXMHj8K7ftBNxw3vDtPfl6CrkA1adHXMtFeOziW82uu865o+/MKfC2QRoUoe7E7Yeib70/
ip7VasGnASJHoq+Tgh3HGkPgVCI3XH2H6JvYOjY2hF2CSl46k+3rWDhsOV+K3Z+/Hxm1WjmWyDi2
0B1xntcnf8A4s0FILxxiu3mQNky/c+Ki6tTF9voIBZ0PN4XbBiQH3KXDhTODsZjSKcPyx9PG9p3R
eO2CTBcSFEMou95qN1g74plIFdRfHvJESCs78cKvD1MqCKrPzftin3dcuXEKU0MmbjR25qr1tOcq
GdWiFLuWQgAWxZ67tdf8FF7od4OS6XHYAMcJkNU4fG9vLSvTmRm0db1sq0oA5wm33SX0cGPbWosD
HmXp/viTpI7Bh0+BilvzFWOHyR1t35DWDtmFz5Nezjtjqe3Iqfz+BCvrd6+nAiW2L/0SkPKHr6f1
mRwtrbF2ukUwbuK7e07eRIxYFut+0oI+tFAF2fzxzoUvgOZmoGTtyd4PB0UdyMmdtbe4nZZ0M7hN
FY3tWpxhEOZs3x7q9bnNkuk0FLAL4b443jOZRSFXg0W4y6oKEYFMs25m9E2uYqml96VZFSfG+82h
ww4l7oPGAjbkWDseAeZJm3PGw8nJ2hjrIG/ttPoBL384e/vN1CQd3hDE+kR2EKiCwAWifTSJrZgh
di24VwbZ8FkfUUhFTbjOT9zsr4eh8kDVjk6aS0QRHA0TrH0lkZI2ANqnyCRxy/tWhB2u9ent13l9
vlBXAVFDkEQRibvh8HXQ7pZan9uI85U+e4KDaLdSBv6hp5WIphjrR+pb0y7HX+1EXvJ6iyiojuMY
pjKc5rM7GtkesipZpbFTtPntZM/aDpzlz0Wk8jot3VO1wt8NR2mSDiUgQFxFjg4U5ENpAtAS2s0g
KDZ85aLczg4CS2aQjOdttninXM+PR1TlddulzQ1rCCHo4Cg4i7UWHZNkHeiP4bQxBcbjaHpICwiM
zd3klE3P8RfAaNzrVMZAvYCLso+mszaqKWj0YNiO2qSftwSFe61qIJVWpf//ODuv3baxtm0fEQH2
skuJkmU7ieM0OzuE7djsvfPo/2t5fuCzKEGEXwwmM0A2lrjqU+6CUcXlXXPm04DCQauh+AjdYmlg
bpCrFmHLYGWnhnu1dORtAvXneu6DETnawlw5dMdFBVFa5uO4mN/Zi7KxNE+2Ycf6fa+33qi0xgGF
9el756S+sZ1QmLxhvAbiTu0f1MY0Hvi/6pPXixgfwhUkWipX6KgsJrdJiJ2GWGq9NkjHDQXVeDfR
4HUTNAq3l6f2ZB3BYOgcCbYjgAxwGcfHAqMnHwCEVnpDY06PfZyW4V1ZdU18bUZlcvf5wXBJ4MWj
BMZRFOv8IbzWgKwhDqITJyGadePbSe45GN8eWqdZ8xc8813C8Z5ahMHmtJdLOGo+Qs6mXnqzElbw
5hyUe1y8UhsagEOVr2Cbz4zGS83h4/FhNHuxYEln+iDBOHsBPfUdaZL9G6irMKPM9R+X53D5lFNV
4TkAPcO+INteogFjCwxr5Vvg4/22vUZ9+EBuoXuQg8iLJi3elOVcrOzHEwNYBqVySeBLiY3tsrxb
IlujQ53irGOVTn6HAntauqFZt1fzQIPXTxTlxlI7fwcETvY31OomLxr1CD20Wcq+I6ZMty8twjUb
+jNzATGSyjn5Bm/jSf0NF0z0bmnmY/SYA71H2ApxtmLyAgA6V3jARru61IPPepAyBTzHlDgp2HNL
aIu7vUV1WgMqMnjAJVC/p5Pt6jW6w4C25oPc1lQdPm2y/j6mwBmyEqQC8vJ2D0ZpDJNi8PQpTd4i
rXN2DQHDoSjl5rObWXwe3BsEYkQHdRlyaDHeOwaiNt6gG5KbZqm2ge9ZHfLJSlbi0mXYIb6K5J5D
KqDqAJOOL4Ronqu5Ms3Ba1Ai/BpbdbmRZX/47JERo9AshNgmfBqWcLooncOoMqzB83GM2o9qUu3G
yEIz0HRISUGo3dStOu8+eU7FoKLnwRkFoiSQw0d3ndEiqF0Go6dWqoYCw1y5FbCd7yHSuLhRDOYu
7RCcuTzoyT0k7nGBqxPfScIowq8PF2zkJ6OixEhl0Mg0txAu5q/cQ5OHIV31+e+jncOdwCGgy7sM
cNQSYUS0WkZvUCftn63JY7aJtRzbjzJqfxa6PO59EtTnz3+gAESCPBOFtpMeZCiHtVYjihgZ/ZvW
FcptB4qFMps+rRSfzk0l4bbBPctbxTceT6We5RS4UU720MoIrmYTylMFh2Gb0UlfCW+WQTGnAJTn
/w21uE8sHzk61MYHD9W58ja2krxEssRv0NHXWoBhfngn9RCspLoYViKdBYyOUEeMDUgdjCRVe7bN
8WfWsR1ZOCSiMtkiOSATFx+cIECd2MIGHlYvhmduHjXGfWGaDn519uTcwfIev0H4aG5Qcvitpk1w
1SPpXrpYkY07clp0xi4v+5l7gp477x0POSzl5bL7ZJGOTrnRQ7DkTcnT6WevWvbKNXESZTIVPKtg
OEBukpkvQqHZTBPqN6x401vJNRZ25s6ufe0W6UTNU8ZJWSknnUSZYjzTgNkskgT8O46nHmxVyeXa
M16lqzuYd7SbOz3aUYVSEF/oEM4IEO3BnALRmHLM95fn9OTxfB+eNPbdt4oY4Xh4zJeTzo9AtFXm
mH5RKqWX941pj18sBAxt14Yw9w0+sqGv+EeenWYyTDAUom+2dHZF1WxAyJwdl2op7MFptm+aFhs2
iPD1tk/QUL78nWe2uCkYSagn0SIkL1ocr74B2jibSu+VVZX6btiY8SslT+MntIixdfu01ncTYNx/
fTz02xI2crWVZL16LSYlaVw5LFs4Fn7aer08wuUBKI04nz3aT5d/6OmNw2YgWaQGRS0I/MzxgjS4
GFGU7nukIUlMMTWHu0fGWCgbhTqLvxKLny4DjXiELkirSHMoDR2PxmHTUFAdBk9L4ECCX5kfIWpw
yeB1x9dKyqfvU4IKmpXoI3CEicuPx1PKdE772e49OnlqLQTP7fE1bWeoVVDO1eLzw+F6SZ5PDVoD
87B4fludrnonx53XlFGyn+mw/UH6t3zyVST9NpcX7vR2Qr2MwgL5Ih/ILjv+NEB0kz3hmeOFIXqK
aq9rQIat4c/lUU6DcEKXj8MsZrDRhxq7+3nyevBQ28ZqwwellrEPSYmR3yqtsRDx1woFWDPyy39A
iKLfCQbXK5JG28t6lP+oosZfk9s52bbEOdiCibmmLE5p9PjrU9I8rSBK2Cl+E24z0E9XRejLKLVo
a0f5ZM9S3rdB2RHq82QRWh0PFVQBzM2kNtAn6Ls7sGW6F2TAv+SpwtxzSro126AzAyqIrqF7ojrY
9S2bJuizd22I2NnOboz8Fr6n8RuhR+fGdkLjSyiEfVceupM3gfiNzhp/UI1TmNnjLySBS1sMR9Td
iC7oNzUKzHtZS7S3QIeN4qKhDTNrFDrj10HnyNlVE0lrSdVJNCJGRxaIO9MRjdzFNiPUc7Q06dVd
kIfVY04z86tMjeBBbtpi2iRjDIe9k03IGmq1ssVPtxJziYzdO+OOg7SIuaxw6HTfnNQdrRXBbTKc
xjPQmj4E2aQ73uXzdPL+8Z0G9U4ZiBACO0vuS6lZqaHPpbrrR/RnI0DI98zoWzZhQWhAr7tKEZ3b
Xh7z3AfSO+B8gvTSAG0ultfpkTOxmFvDGJIvySQ1w7ZKGwv226xO8Yrl4pnNBBwURa/3DupJAX7U
HMnQh1bbkcRGWx3+8c1c2eW2ULTyh1YO9U4OkvRLD4HNTWW1eL38sSfXIhsFTCpULHobBG1iMj4k
I0E8+3NXppgWmUl27XeWf8CzpV1ZxgXMi2kkhGCzsoz0iwC2LS4FmVQnq/Ne30m4Uvypxnw4NHi+
PKDbH5jbtvMlaLxhk4ZeiiId+geT2v+l+mzpK7/kzPfS9ZQFF0UR9a3FDzHAJjQlPbLdmATG7wrU
2aFPm2olZT69kgTgiNsBCguxwvLdNusR0xTysl1aR28wuyloyQ4rC3I8u/VtEPKfXkXeUNJF6pFE
q8tjoiVm0JOb6DuChZcQ7ZGtIdlr/RuxFT52OcTCERI4FNF4ienjHm+VRuLFmNtG3+kTdPACixqX
BKy5cpDB2l/+npP5o9AgFD4ZRUBol1KjbV6T2MFX3OEgaPZuEAARMnM7v0OX7zuGcP328ngnn8Z4
bErEJZEvIssS19CHU0BkG7XW3NJ3GEP/lww+bgv8P2/Q+q+1NRPCkzuNwSwDeOF7dRUY9vFgkpXp
WFzGym5S8+nH7LTNryydgSdrc3hNckZDvpjX/PzODCpKyJi7Et8J2b3jQTHlQgc+4wsBeZa3ZY8v
KAalqI3QrvBMp5mQIoUae3laF4NSf4PuyZakQsUiUvI4HrQB8C3NeLc9llH0Fg8gM3CiQlwvg5S3
tca+/Z1S+f5czPzfoDZoH5i3qNAva6+9MqW6jPjwYz8O8pUuhyrWBfM83lNc110EVbEdvfyZiyv8
vxEpxLFTORf0r44/0wmKIMUVzXiEST3XXj7V8w31Mmt2scDwv4KAAeSnxUYPotSyio0M+2XlFVnE
A+8/gU8Fv0tjlYL64lGmitXKacNH45mS7tu0b64JvAskrCsgMkmiIIysIZk8GvlKceJ953y4Ft6H
JlWg1MPuAuQozvKHs9NpU28nfmA/RqOfDF/inB1xH6a6Mbt2Yqidh4lhUn9tFF/bTGZna15fTuGw
iQcl/FoYoxoeYD1JV73pd/NbHeQqoq8yhkgIijWWMr4ApGi72M3bULmfu8GxN+UgW7dDFgPwuLyS
i3uHbyE61jVa/TyHyEKKaf7wLVVddJJVpExjqXZubCBMBw9PTxsXge/kK0L9ayzi073DiJxJ4lbB
gFk2/eGEw2uSDOMRb59uM2P+8DBK7bTDyzy7hhWrXDWaPO3ppnFW2zr8HLrh/YPh+pB7kV5yXhax
jlxIrT6kvvno9GG3V5Fh2QahM+6CcFyrtb6f9uONwuxyJE2ZgrUIrI4nNyx1KNljaT6aSD5Fbmd0
I00lvDDdgiZQu8XWExtWuVO+YD+XO1ctx81TB0SWXHSHimB/ea1PLyex2CQMdBIJf5b7FhKI3qeT
Yj5WxBrf4ZNXdLymdIdSs+LOViTvrRTm5eVBFw+NmG/uRHrqghILwWpxWEZbQiShbM1HX+2svVnI
w3NsWbGCqlKhf65F8P/HQjGD0Blu9VLYePJNrcET0XxUCjX+PUxkJTnx66Epinx3+bNOrx/xXSIj
AQJLc3tx0VeOkUsSK/+Ymj0e4LJuuWge1JsJL/AIu7NNMHfZTjWCaGX/nh9YpzDGUtKbWBzYUKt7
Ve8N81EaKPuOmFBeYbJk4XDtjG7ZFV4/1E++oWQr9+0C2o38Hj183jYLjgZtfFpux5vZ6Dv0RcMq
/YsVs1X+7HFYUlzNDpRfmtzJqVsYMc6VU6YRlFWZXllb9hZ6yrGJEcONDvKfDT+USrZvsEXwNPw6
tM3lRTlz4ITSpUNphQNOQLp4l6ICj6wCou5fimN/satIdkYfhxstTdUt0e+E15GkY/sz4/YQjCBv
RxSY4hIJiMs/5HTTU0OFVUHcQcfeXFbp20huuhDdz0cq1eG10vbjXYNL5hPiqFK28tGnpxpwrwC+
suMFPmBxyZCalwB/Iv8xydP2xle0+uCHRrzxJ1n6PStAwJuxXjvVp88GQRW1FdJummQEAcebIZ4D
K53NPvpbq5p038SJ89j5FmVJP9Q7ipXd+O/yjJ4bkJIgtTqCOQrTi91nZ/i3BjqOdD0uin9UX208
B47bXkqU6aFr5efLwynnVlBIhevA01SLKsvxB5YpBumdZQV/kW0vzR9FlgBVV0AEyDdpiNKaVMaG
J6Xqv4b4+abWsrB1UTtT9mVo+15vNkkM4zbq0p2BzFT/UObNvDIlZxaebI60DnsFSrTLCGhyxkmL
cCR+9Gud7Nkg8IpHDK+CMhle9Kyz3TqMeWAuz8yZiRHwOZI8GlBouavHEyMBk5u1yWRUbY4OWZGo
t7MzGg/oeKP+dnms07uOvUVsBzSKTIVm7GKslI5+iP/oX9mK4k1FKXqf1U2KEp0V3GAB2t1PSgeD
IGnGlev99CtF6xfVUWoEqOYumXZlG/rNgL3g33kuIHIrcZJvhiYPZTfJ9HDltjiz2RiNyjqoJSoG
tAQW35njbooUTvK3EFyLDRZKFARKPc+qO1hDeevpbWFM2yD18VhLIRRYT2OfjN9KvR6xGsTx7k3u
atu6mcq+ot6bOnb8M2kb9unlBTmZFs0UulGIt9ELoEezOIW4BpsQTdvwGaCYk22KDkEFouTJ97AZ
aX9eHuxk9UWkQttB4Jppfy252XOS1cYQO+FzpqIM15tJurezzNhLTA9+zpL2qzajW63p1wCwJ3cN
SEBQmwbx6btY/+JyC/MxzTIkRp5i3oenXE3nm74vx+8l3qhPWJFZK0fq/HigHInDqUwt6WltblGp
HhP1CXei/EpNHekPNsOpl3ddUuHBJacrNK1zAzosIp1LcqKTliIq+0MUYXT3NMml/TT3o3mXpwX6
Vk2Ub7Uep5nLK7lwMCF24HqidckZJhYEvr0IWmaF/nhnqNKLndUdIkhD1ZLxqGF0qH0nym+0Okz7
51SZLENCmQKry/uoMdv2R65NVbCLtLlHkw/1jalZCaeIxzlcR0G6YKq9k11xZTiNaxoZdFA7Zv0L
kkKhhBiU04REUk3aRNZmQKXf8G/tloJPINnp/E2vqU67/C3JnRQbofO1DNSMsgnEzu2oGBhctWWH
pAGOSHJzVefWkB9GWHGgvXKEXq/JkHGSmykGRlf1pMj9DiR9Jj20fjdqm6grtdSzqe+/aMQKSC2V
LdH50CtRfp+kWWOGG4ROKcZ7ZqnVCIBCsI5/4TImTYjEttajZpAYf1H0SH8kNo+R29L7oPNiJ0/D
TZNNKZ5E2BO7WJrZf6QS4Q8hdxZQMkDCI7yr1JpSRYsSYZxuDJlkxN/aDWIrhyIwjejeiuPu3m9r
f7yScj/7AegIN09pNnW032OLOpKEQNrNpLbqT4S+WuXvlM1O7aI5mcXf+j4eb0wrmCIo2SaijyaQ
k+xXo4+yfEAiorAHd6ZjNGyp2sS3Tjmipa/j8YRmaIABnEc3NoEoG5UONHZjCqvXJvNlsolKqcet
OavFfZwMSJAN+MAiYynaPSyf4//CP63Jd41STPgeYa/4Z7KReNlGRZk0e38KpFsM/0ZnEw10mn+a
1RTKgwdarwQOaPqAacKrIglCezdClX2YpVjWX5KQ5izobjTnoPZL2pse+XORuWZhOx3ymsMUoed5
+TCdXItAk8ABiGAPqjTX1PFjoTiBHOGCN71wRbQIEA/dLsLefSeyatReNGsLS7vaythBraQAJyOj
NggsALY98HKk5RYxUWFqXZ1Nvf7PHHBt3alInAdbtACU763TF7/qnqJegMddWmCiGCIwsga4PSkd
EHhQUAcDRjcKlYXFNTIh/WVkuMO/tdNoBt81u7UxhVBmArGs/jaEeRzTSkAcPA677Bev07RykZ2E
XMhoUDt4R2uTgi3nPp0rJSdxSZ4J7xXorZkebMt8yjW3l6yvUj6X9sZoHGSaL6/58sIWJB8R51mE
3CLoXry7qV3hTVPL5vMkSYhTz1N1KFW73KP1MN47RoXuweUB9cWlSL9ApbIH9YsCFx4piyewS9G9
8a3ReQ5KlKVvrAnNH0m80Stgk2VAQRGILhdtTKHpbdKZOd7MMo4rM6+s80ylKHL1sel/GpgEvapl
ZyifnkQI4CKeJHoBJKmKSf5Q6lIn3Z8i7BOfEe1H07qZ2+sGT7wN4ROGJ7h3rYy3bAGZ4uNIzJCu
FyK0hDHHA6Z2lKaRUzjPTmqE363e6b/5djlte3loD5MsLB79kppBBhr0ACrvCXa4dHV5IU9S4vcf
gUIIcRQ7F3728Y+oe6UE+pw6z1nVqTVGf4BoIiK8X8KZ7nqYbN0LzTh5GcbAfxXG0d8wOZcz18gQ
Gbr8W5b3x38/hW4KAiHUjIWe6ccFSPNOHue2d55Lx+7Mg9P3aDz03WwHrjP0KneJUs3XBX4T35Vu
Cr5fHv10SwtVkv8bfTERxggaoJsV/7ka8mhrNvYUbLTQXl3207PKOOAOuCFFDWLJ2Zo0dRzocDDh
KPz90J1a2Zlza+x5GocbM3Lmz3Xe3neZKdJwIT4CkGjxHhS9bU6OM9nP42BoP5EpszEfnoYN/Cn9
L47ya14i544sWF8iY2GjhNzn8Sr24LIAVQbOcxrUxp061sFjHtrjYdaRiV+5hs7NJb13Sg3wteiM
LXZMUhMR1mrEWGFvjfuiM9MbjA7t2YW97eT7PDW0X5/eJljt0fSDSS9MNBbTCVN6sKW48J8lX+mA
uZl84E5OeMpXvu3MaWAgsWhg7aAeLJK+MqOQoZez/9xAFUF6yneeZq2UPDPq/CsV9awNHr/1zxgv
xP3lTzyzgiLLMADK0qKienO8gkiDzpFe1c6zgm6os5/lOU5cdKRmTx77bF6JGpZvJqceJK5wgKQm
S8axiBrMSG2lVAmkZ2jFqFJTkJ1St1HN8MXHg5Uoos3cQHP8h8sfeWbrcMnDAqIyxi49qTuHukmF
2WB6sV54SdqivyJVRFdsjCTPSLpqZTnPjQcdHHQXKRxjLnrFNAPrVJEn6Vkya+laGntl22O1knqS
HcW3OrMgr4x4bhnRmqSvQJ5Kh3uxjLSd8DP1Fek5qOYw2Npm4m8QjY3zTR7Gay3cM7cnY5EpCZg/
SdxiFVMDtVxcqPznXIft5CHEVz0ouIfKK4/mud1C3EG+D6eA7bI48U5fV1oyW/6zlUFIm9Vh8pI0
ia5Bzfm3VjWnh3qa/ZVH8tygIBxF8geU64TMDK2wcJKmC14kMoWNntagQP3cvApDpbrqyk7/UqqY
B1/eoKeDwp0UnWkaqMjqLqGAg9/LkS+bwUsXhcgVZgaaOx0InxYBvaC6zdUaGgCsZn17edzTlRSc
TSIg6lowdpZYLirWWE2GFmciabXarVgIQhJKRm+XxzndnlygoOyYToeds6xLm11sZiiThy/jYDm3
2pRNbjxY5r2uSmuYqXNDISwLWh0yJb0m9fhCy4IoieUujBhqyG4nSY1/hlmPectYpJ++VkxOORcL
oBNCmGVgHFRN2ABw4KscLf+SSY10AILNUejDWztEAfPyJJ7ZJCDPeBy4Q7nLlnQN3S+tDJf56AWt
KiyFUUN+cHC+P2ROHN0Mkqa6yBWuiRQu0ywmkQ4KjB5aF5T5lt9oGE6N4V0RvcgAcfeaGvtbTc+E
u3aifaXC3HqFNKq/QwplnpMgznX5m8+tJqGFKIWxbSjCHa+mH1WTVSHX90J1rj/wTMYb3crTexxu
osPloU4vbcInKtng3jgL7NbjoYzC7o3ZrLIX3FK0ypOFY/sdQCZJ/UWFqv0elKpphyvfd25QamEc
NJJJQpvFS5GVSZL35CAvylAHezkonO/UhbRbHCHDKwhzn0SL8oUmdQISZwOkLv9ZBBq5Y861Tnrz
otUWTjWyGg1uOTTtdgA/9RZTJl558U8XULyCNKQo9AnFBhH5fEi0AKPFedCN6Ys8wV/C9NX61UeI
pDRKP6srk3lmLHI69DxAFIjXfjEWYQQSh0OZvKAUqs0/p6Qm/fcdP5MOmAQUPy/vl5PRRB6nQKl8
L36fTKVdq0E5aFH7MqLa+bdNodgpBKg8vpLW/w9jkZmBkBClDophx7OIdQFGHHPUvWgyukStbKa+
x5uobYdGitZaECf3DEk4tVmRmVFbIU88Hgwt16mufHV8ccamudV8/Amg+OPH3MeH3om9SM2TlbMn
fv/HuityD7SvgBNTABC2vIvvK0rbz9MgVl/wHSV8aa28kj2VWuFK3ne6ZpTzaSJxWUMpgdpy/GlO
0kOcQcPgpaVHMbijagbX4ej3LQ5GzloUKObp+KNEio1ICcwOXqMl5l5pDClUIGX/S40OuD1u7L8g
HsQbdIFRiJQifMon3/GCRM3/Xd6aJ9UGtARNlBo57hhmwBUSS/zh1GmjiYRx3ddvlEzNp6jOyhsy
q+m+ivFoQs53+FfKnfQTlYPxWtdj+7eaTcPKXC/JAFSoDCEzCwwerCdIgUU9J8ql0S9mo32FKVyj
xGzGSAAbURdU1MWmrrnG+lh5kBxt1n9J2K4Cips05SpDgyChZpypT6i3+xiYykohr7ylJwgGoi0h
yYf9M1kyBrOLH6dFgD3b1FBfKzvR7nvd154kkFYPVLzrbJMKFcCR6hHMI9XA5SfvLYTiJOVuVoJC
BBN6/7uek/GPbMpwGVeWT8QoH3eO+HEcCXiZIqwAqXu8fEptp20P3PpVrlvnC44YwYNiSCnOEI2t
fRviWUIBsq0cC3/ToMpcuhNhuO3rcrhq9XAItyHy48bKei6fKvGjSISJBMhqhHre8Y+yeuLEHsX0
13lKx1ejUoo3I6WqqrNq9yoGvWuzIJbgeBY4oNSohUUN2ffSwHK0jSgLldF6jYtaDt1gyFukgS3U
RaqwCb4VDS7Kt1Y4ya6exp29LXiq7/1c790Ct9t/+UQ8gxl9m33OkkJgHSj9imSdBMgAZLGYCTst
BOJf8f8lnfEkJagrupg1IOVi5eVVFtevl7fD8j5mOHrrGjECbW9glotLy3e6puoKNXgNeATcWcYt
vZEq6aYuURIctLy/1gc7XJn95eX1Pigcfir8FsT6ZbDpTG1Y9gjavgLGTTatFup7Wl7OJjAK5a5z
SmU/Go1yaAIMOC5/7uk+A8YAt0PAZoFKLfEywxxWhtFJwSvmxcNjKex/wjjSbvRuTLajHV5dHu5k
doFZ6xiLArUm8zrBdRMpyVEUxzE6+0ODKnFf5C+j1k1Yn/XZ4FLX0kYXzttanmksd7eAqhP+sLIa
sORlQVhRZtyE7Ch5xVve9KpcEPac2seuxeTd217+yJM5ZTBamzLoFZaTEOL47Ja1pWKL0CWvQCui
ycWarJAgN1L9yKNW8gZzQvns8pBnvo86vhAhAxdELLG4w7CDiWmU99mrgfXOVe3b9k2GVeZhjoCw
/i9DAcAVwhbiwjj+ulm39TKRy+w1TNXIyxxFQthcVXPXSigQrHzXmalETImojwwTnUF7EbFThUQc
V6rzV9CL4SZKRu2qoxm1n6ZeusPOd63YcnY8uGkgX6iBnGhrQnhMlFiJitcoNgIsx8uiag+yOho3
QZ0XkluWurYCnTw5+2BdxGkQ1w340OXSJSE9eSmxslczjkcIB1Xp1UVsunWXALiRG7W9rXQj2eEa
MqwFTWe2Dc+LBmlEhC1oZR2v5QQ5Mw58OX8Nu7HIXTAsxVVTDXFEpzsz7y5vnDNzy2CkJdzjxPJL
Sak81yKkI5ridc4TzSt0s/OAFI77HnPSzTDhwvM/jMfLKcgqFD+XE5upaheW2Vi8djW+khQkku08
19kdD1d+1fDMr7QDTicT4zdhZgs+WqhMLyazGoWLVaYkr7M1yPdV0FVbCszTHYX8Nez4achJEIXv
F4kz7FJKWYtzAXk2UQiW0tcAC2gMD2c13Zm4X/9xGkSN7QkT2SqWK5BTvfbNxM901/RztdJCPF1Q
foRQI0MeU2ZhF1EdVclJjqeCwylc3Y2kwPJVz7V/1lgi6uYUn0XrMBJ6VsBhBVkOCa3FveprXV+2
0py/NpP+1HRVexVoPFzlbG0jUqXd5e1zupxAw+jEUpbECE9eClp1at8lGr4Cr1qi+18jeZZ2SexE
B13rXz8/EkhCwg6a+wCLFxFOhEbv1Ep1/+oPank7q07oDX0Q7TKEivaXh1q8v8C6UEsAHQuEQYGB
5IjL6EOqgsNsasVSpr4FeaHvS6VRPapqwe8yQDcos41g64dys0ZaOTuqgJRxz2kE2GIjfRh1AKg5
tGGrvEF40HWvtSv1d6u33R6EjvailWr6p6uFJcblj13sT/GxFENo8ZDM8/wv8086syCikT1/m9QJ
ErSZ+9p9oOXh9zBrfMWNk3qN2yWe2Q9B9H8jWpxL2t3cActyqDlqVq4GufaGFUKKJWMx/1ZjS1qp
8pz9LvFVxBgIAyzheVlLYTLPFe2tBcdzUFIJmOQgxT3uP7kUbiY1ULrP4db4sPfqPE8UKSbx9uJu
s8duxEtJ13C6KAd8rfkz21d40m2DqAMkNRNwXF68xfH7b0Rub7gLVAnJbY/3TFnlgNvUVH8Dghh5
jRObhyjEsVnqdcm7PNTpfJJs0QegTcY/tOWOh+oGvO4JPkKIk8FUTyDEZhi/Df5zZDUZ1Amte/70
iELkQ+ZdArrBv8cjKoFdDAbIGWzZ4sa57mzne0zW62zjGp1hsGJdshKTnh5BKIDMI888D/6JuMfk
x4WU6D3kULzAZOlLBxFlo1bS9NakaP4aUhQ8aaDh8qfLXyoeouMTIawWgO6QwyIFsAQSO4kRmg7O
BoEL6lP+EoxdeDAmDHc1tJD+BHhi3vXqaMFea/QbE7eFzxlywnUCfoFKlngphRbDMlxtVac3WxmP
czeB3X2F55T/jVnGsVsv1hgiJ8efMgYIBLoF1F/Fhjpe1jIvBklqrD6g3zJlGxDbmJr1ZRasidmd
rCYDQbJh/0Cj4jyKv/9woVpDNU414iPsWD+bEw8LQV3dpm00l7jE8YS6IOra4LpTh7JYuX3eOelH
S8rgxHGickifgnvueHC/QoG4xO8YDA30pWmHl0ao3oRpGdxFmWaMbmpbrQw2HLDhFnMn2blWfD96
gIU0F5sqDszcrbAjbV0VXXSywFEhVsEwFXS/foenbFRscCNqdRekrFl49eD40ZOBCpn03azLML82
YjQm3aKLQBvifTgRFytjXlcIDsENjcaNrgX2cx8N+UOYhTq2RrNVa52HMqON3RJFoBm+UK2l0cPl
3X5mXeDX0wiDCQNDenlpUVGutHTUlMA1naw55DhpftF0XLZDBA7/kgiODw0GHGvMgEUKQZsBnWvu
ME446TVpxPGK9EaR+nqTYUcfQiFqDkNVTPVm6BtNuUnL3kqv4UoNNxg9lZlX0QRZyyNOblAoMNRc
yZfYjIgoLCIYE5oX9J5BC90WxBk2Y3qPeWgFll/eFE7ePZt6sEYRP/loxkSdCU07IidR9j3+aJDi
o9IgnxC6ulH8K/oapw/hmxiqaPqriFXtDdD9O3OczZUTcOZriboRK+LpFXSMRbJNepQYTqLSnprq
6Mpqgyq5ClR1Du5bVCP024IoOFuJtU92Fj1yilEUt5lmLjLxmz6ceCXQu7ijUBiDwNUxVLcSs90o
taFkbjYE5UbCT/lLDYDFX3k43utrR8edjAYMpGD2gSSB8ns88mT1hZNpGhSTVu7b/HoknWzqTYly
Z/qnrVI62YXeKe2VPSZ61G4sG/jO7WhGeffFygee8B0Z9azu6sROvnWY8oauUqvA0DMp68qt7bT6
PiRYhcdXNrPASyPMG7tQeQPrX5ikZrfVCY/lg6WRrIYbg56df+O0nGYV/0QLp+GkxVLE07NMjr6a
CUWWbWo0dblNATkGK1HlMjABDkW7kl3HH4CAl1jchPhZJu9R/wxOtzXUX06KDsv043MXyXKQxaQn
3dBqCJWqf7QfkutLLh6A0TdnZU8t9/FykEUS2YZmSpU9UP+Qurmasgmk6zo62GsGMMtklc4WtFeI
cvAQaOFZy0yqBepuzTkiBEpSB3eKKtUbPdLqLSk0z3AoyV6RzRBLFL3YdbTcruscnNnlCV2s2vtv
QKyCJAAIjaBwHu9iOR8CALwlqgtZaHiV3Pe4EMwpjSJ/TQt8EQW8DyUSDlHgJF5eGjuVnaT6NW6S
O9V3ki/DOAU3c4zJ6uUPWlwI/41CBiCUWIlyljxAaXRy22wQU6mKUN+FkR9vElyedhKP6E1gZvoN
FotrUvznZtGmromEO20c5J6PZ9HkBY8sm5UcWelNl+bpNQ4SEY5V+Gxe/r7F5nz/Pt4zXjYAOjYA
tuOhbD+TnYY7BhWpWN6C8Jc2ihU326isols27Zo4/bn5RKdFJG6A/LlJj8fTfDwgYVMruxpi3Te1
LQRrRPG9IYGZoPnF6HZm8skaw38fyU1CQs65QFbleNBMncy4wr5uN9gEQFWb1DxfgHRk/GV3n55P
XSD4qWnQ34F3czwUlmKj2tchSkOpNBUuBaQJ0yfAg4+YIevbwLDqlXrYmRllRIbD5A0Jt6WSZGbG
81ABs94NQTBugzqeMR9TrT0Wv/WtOoV/Jx6dq8tfeWaDsi0ZiydLdEMXxzwEp2Z2rDLiKmmwMXs9
3g0WD7UZZ2tYTrE2H95FsXZ8F/0oweUSzOfjCS3lUVcTx5d3Gk7Lu0Qriy0vVrHVyrQW7rrzrrHn
0vP9YS36P/eR3KOi0A+uhM7N8cgQnqY86jJsRyI/29aT3LqNXiB95thrQgpnTqEgnUNKgAZAtLN4
IpzObk0twUwlLgMcR6px3sRdn31Tw4b+qNSuyY+e+zRQ+yLSwSOCMY8/TXT3go6a/y4QG8ecaD/6
up9d4UHw7/M7RaDw6PbxMIHJOx4plqrEkpOcjwqnXP1HvtaZ3xVyEMWlgDI/XB7tdB4RqeP54QGi
8obA8fFo1J1VLXG4qEtgkDtJdxKAHRG2i1OUXsspQuGXxzudR/JD7jICFO4WIJ3H47Wo/M+UufVd
F8rGlZ7iOxCqc/XXtP3w/vJQZ553MRY4IPYi+IslL7kzzRxlvk4n1LZKo92Yg5WiYhJEVl3t+7GJ
g53R4i391axpXJMLNW2eumWtIWXjktT4weHyLzq9eKglCLwsFSIUspcwrxLd9YpqB2qtge8blcuL
mATPo6nP2daY+iDz0LjFXsnqo0RZGfvMQtM2AtKDQo6wHBN//yFOp89aKkBcjF2QkIDzhNjqdR6q
9g6P7mpjYQq2ufyxp9fQ+w0LvoKmClSexUqn0TwQguTOrmuKZNf9P87Oo8dtpFvDv4gAM4tbUqFb
Uie3Q9sbwmGGLOZQjL/+PuzVSDJa+O5mPIABU2SlU+dN8yDfIjGU92iF9W3aaN1DYUVRAOm1urG/
X1JO2AEpA6ArgpaxBWJrcv6uiaesouwnkpaSWkcNHTP4Q0M8T0pdj7jVmo5FSXC0dEr3pE+T/tIM
dbWvlmn8bHvNBHi4mDdm4/X3RwACbLX6oaEEueQVDuSywzapKIvsKjk6Ztdvs7ktjwnKo8faES8f
f/2/PQ5qH92t1QoJXeD5J0CyxzHX49ar4c/72ph5ZoapGLIadtqwbJvc9vP9x4+8XtorKRU/EHAQ
aulLT0QGU9B1ia2dlSVlF8D0Jf28g3G3G1Ao3oqDuBQQM8jQUFc0m+YFW/IlhxEBMbVZzInadbLd
2KKeArfrzU+TWkq0PIPaOAu6bKC94he75xutKC8sJnzOncqtbrz7WvSdn7nrlYu+PSzA1WB0Xfn/
WV1FJoyp5/KIEXKh8Cjy5ywkmTW5JSC7Hlaew6zGfA6UjQbi+XMAXYchT/CdlOWcfC4wQTi6uVEc
YfxqgZOLXx8P6V9eC8+Sd2Hlmtt9GYPRZW4ZJza5T9nEN06w03sUSaU/f/yUv0wc3oYjYfW5I+33
Yq7WQsX1gs3urspT+7OakrwI/Gwcj32JQC34+GHXezD0AE5VViINCz7m+Recm2wGTIhw7uyS5Gei
+c5POsTxco9Rq9ZtOScmbS9bO6tv7Id/eUt8QtkOOdPXeCTz/MHK8NRara1XoqU/OondYhkCWEiU
r6Z/+fgl/zJNeNY7mr2SfC8BSWFg3gc3zd4hhy4OCZvlJrVqjN8MILzEy245aP31eas1O8PI4r88
1TvhTqJHzLlzM5QYeSryg0exci+azN6YcIq3/4/3496+2g6tyt+LQaSkbd1WzfbOKlJ364Oi7aos
8kJ6IN0Gzyd160RZB+dsfXNes7gpXMBb1hDN88GzsjmxRCOwMWrp2O7qUnmvmpzQ2qMt7ra6wKQt
IBXCjrGBQQm88fIOGdWMR7teGm1I7NetLedqPvGTAIfYcJlVa3f1/CctZEK1Dllou5Lr35FfPW/L
ifCE3JtvYTRXw8ujeGvY6dg1rL4k549K0ha6DqDRDkv0+jGu+2mfLFOyVav53ED39wbEdrXt8LxV
AAczCv4qnPjz5zkyirSKpISdMlsSgLsCA/pgmQ31P+oK3ncB7khoG4DTIX1dvFhmF1SGQ2buWZrp
Tk12up/xENqyk3/7eMZevRJUwZWUsLK9qLYvY67xPOvcGFOmvUXi5CuTxjmQH5jcQEOvn8I/Tf93
3WD0NWz1/MPJxTOJXeucvYEXSrFFA2PSe4+mfOrEjX30avqBfoK5svxWMBs7pPNHLVZuq6lSYvVJ
yH7j/OzeReVcb4xMH2+J/K/m38qghiK3KiNWetfFa+Ue/eTKasReZjbGztBhES1r1imy1DHXtehG
G/36K67yDzbqVWkCMHkxK4ash8ba1mJvu/O0xZF0OUaNfUuG/c6+/u+eQtg7tQLGuBTlgGVX4Ijr
EdKFPdlmxLDApc/Z5mV7TwY5dih+WpvxgBLa8cYHVgif1CRyMQLyrRLrQGygmweKXr/PGdJ5eTC2
WD+EeYbCK4inbm53BiF5P5regQ9Xx+0ryJh4ggJlPTtRZufUw/n8hXCr/hhlrvk6TjhmBXFfCiOE
xG3KYExj5zfuUXUfEsitP0xCn34moymKTYNn61Eh5rI3njlntJlb018O9LDY/zK7ViZWJ3NkBa7X
6i/xaBKo6JuEKz/q1aCGExIma9rCe3L/+OASRWgmdvI5avPxZ2EuCRkGHs2RU9zZUROw+UCoiRwV
P1bdMKpdX3jasHOdRi4bYPqi2nl2XOCKk+mpt3VHWAbPAlbsn7GvinKP97oAYIsMIxicaRn/WDFZ
x5t4YjVuR9uSYw/k5mDiFLY5Xf1NbqdTUR96VL8UcS428YFN39tN9gZYn2UBJcVtVOIKk/XFU9nl
cbKN29iJ/rFsjEC2FB6tHUpdWsW9qqdFhCIpGqMLpa21DZ/Q7ukeUI7KZoc1nl/4gS6wFdZ22Myk
031Vqmn6p6gbp6H9ZvkD21E/z9+GyEMHGSCwaf19h3H+LRnguozOJiT9DVbaihKD4tLjPF/SGA4v
BoLOeCvjtMIDDzvKglCHPMBmbdlBUxVBXOHwVWol4Cfaic3He+TlMqegpwBkWbCl0GG5zOIdlq6a
oRyl28idqoPyup/R0Jc7V2jNzjOrW2ZS76Fb/31fLv/sXBxqa0g9BuAX74tJVkLgkpceYquoo93o
m1iYLFNrOtuqdCx7sySFHO9tszade69rhNp2MLCPSFx7H/E+pI29Z6dy2Q1Ro0fbpml1ERSNPc9B
3EmBeVeXeEkA12LSH6pez6JXKM/kmlolpe3jPMX6ATzFaoICkmnDUraLl4IyfPimYs+otmYzmmrj
ehltC8fKoCO0eCDpIZZCRvRUDFXVbfCYLHHq8WIqIWCMsv3eERTi7WSmJbilk5L7uTZHlT1lBM2d
DK1uwFTYUn7pgxzsbdtA8Hj028Sw9qPSE+POTM3sX8NOM6cM9IYrVsCukfrPo2fW+PoN8XdGqnBD
pFvLQ2p0cnjAo2nZjiMCuVfY05l+5LdO8lfm4Kz8NU61eDmpZSbbIbIar9rDRvTIQiozcsHv3AyG
F4hpNz7LqSzFftb8Kif+fbIe/MqY5R9rQdfPfZZAiAwUxre3DlbVWpD2GMUnoeuQcky/Jm2RIWSo
XMy3Buhzqu9GCbx9J5p8kXtMimKDIJXY91QgR3dxDiZ3Uw29hN/Ez9ac6tOrC7b1R1HWGUeaZka8
r6fah8sgzLxAQtbAB7VbVwxvH098rm4XSw+kBBxqbQugv18pIedLr0vkaLLlVQegcKPpwoZejrcj
5ZsFn2hVFasACabf7oRXuJ/zKZr+9WO2hee6xO4vyCoyvIIOX4QqULR3+rvFK+UvXZTJY1xxkG8L
tC1DiHtobW8lCyK2ArwSidNW6TSbGCMnZvnEHB/TsCx0sw3qGaNIxgtV4vOgxWP9QgKaVuwcUUTV
VtdHR4ZlU1othIpR1+VpaD0jC9SsL1Uf6hjvTLsK1+LsQStSKbdlU4hBYjxZJeKbPXf28t3VFuG8
mW1e/RJdYnlhbxt9dy9kDCunT3VrFiH7gZk/+nM0iH8kOqmajcjt0vlRuXllHOY+67cFLNN05+Nx
h6klRD9Lhh6RPd0PsD0vnPM6KoIhwR7qkC6JUxfsZ84cBXPUNHIjl6FaAiMBwd2l9AEfbbPyu0d4
bGX03XWLwQ0wc8ZdR/ZeNe/SmNX9EOWI/rarCk+FkbTSQ9S1Ws/5WSBpehkxauoDE2cTb+dICCGZ
QyfmpR3H8m72kykL8ULp9fu51ER0xPfYf9GcIhFZINppRHFgmu2shUnrqfRLZnrmG+zgqJ/DsWX1
VSGyj6TdFLkq9I0Oe3/eRHmdORuvEo4WgmwklRt2JmddUGIjJ6pAoLVeMISEiT8G6COl/qSXSeT9
9hZLg3s0W1WxVRiyjXpADFOav1C4OF+npuyyz3Sel41WGqmA3yLi322eG5/qPh6Mez6/Pm8ab0rf
FOsnvrOQSKwMJs9rtE3kLObe0tMUgZJbofasp9h6I9pOOkES9XLD0Wk1e9mVy/yzhClrPHWYG84/
a7+zGCbDnPLHKUvwSSZIcvoc99AMQlNX44agL4BZNeTlXVyZVbKZxzpmHkcycYhVF1FqBvnolPmX
UpujH7ZWK+tJKgP+nExHPdm5XV3cOaM2m5/hCM/y1I3Cp29UD5X8HFldkZr7Mfekd++3zP4+aCXS
+GZD/ycrtos9lvPnxZicf2z+ktwGe8EiLLCkwQEU+ClOi/sy5pi7ixsjidztbLedHaYp3kY/vQX8
5tsYRbZGcY4kfjomGIzYh2RJhLcrjcw6tZrXjXdzjUv3Q+I3nnVcIq0woFKl9QAsnWRwahYx+Vuz
6s38DwDa4B/5txyKVQjJ9Vb3Gm/fu3Oc13AhkwnL8ViTS1itdIrAyrqu/jEY0IK2XYcUUo9AAn4P
dS27TVIsKn7Reqv9ahsNHrklBNJ5P4+mXYV+nchjjwpnfmhhDePdlnO6bHNlaPf0NDSKv2Gghg76
xvexLJ/1st/pa8DgRAe+SN5gdeTVQzoW/Zem9E3tX2owq4R3F1X1AZH3aARTqht/Yj1JtRtNmMsS
A6+yFfAH/ybIYWVDne+zqQ17Wms6/YAjXZ7vjSVCGZJ5YHMTTuedYYSqbzXt9db+frm981h6I5Q0
MLZxCbu40MYzJINkqp1DRrlYvoh2af05pDHS/rbMJHEfnXZAMpJJSAdbDUu1CdPYgt3MnjRnefYn
xZIRmNj968zzgmy6KgfVB5GzWvUtWtT9GiHUZ2OgRlzhA1ka4mT7XmNuiqHvh+xGc/kdTj+rnEBU
VgicHux6c9Yvbkg2N7JsAmA/CKOLSVa2qj6/N3vDbzfY/2eUzVUnf+ZlJb7YpdPA7Sq82nsW9mxx
E8BWKjppZSz19Wpj2E1QgUBHn7hkpSSvxrFpBVTuhbXViHI1vnWZSg92VRvOa2nj0iccZajAkD7h
8G7dF+JG7ts7EeL89aBgr3162MWw5i7DKX0FpS2KreEwkldS7/JS1x96l5t0rdryKZ31zN8qeE8y
8OMpwt5Q7763c1lZm7lM1EET83cbbOcfkmpQa2JzMXyx++GPgEZ/KwD6qnCgKwOvzYTHyqlNY/N8
Qtsgrq3XzeMB8dZco2Wuu7QK4rQGjA4mJlQXYjajP3r6OFW7NZ4mv/94cl8vKazaKBgpS987Auvf
/6f1bfcJOGjk6gdFz/MLIJaChT3gDdGnHDlTXFC7fvxE4/KignMBoXy4QSAPgt532XvgVVUttNI9
QPRIdegXdQV5cuBycfRqKxWPRKcVeohUQRw0k1bIHLSz6S2h0XtZZAaYFvreCyrwpQjQMuUDlkqu
SMmRcrAfm8ZemiEVbP7o8n/1Y5uDUd14h8s2NImreC/Q7n5vedMFOP9quOl5GZJCcYg7Md7XFERP
9OH9U9ugdO3bEbd40jVvNVKun0oT9t0ZaG3Sist161s9iv6e9m+N2sLZt2nrj3fV6A3iOc7nPPmc
+ZYSJ2FI8xbQ/D4TzxYVqNdq+s9rcLVExnr+xkirNHpDdXHsMt0/iVHgjKKIDY1fJLDos9Y0Yx2k
jYUhlNHVjvmUZE3n7Ox4jsoADwd9uGPw5OOcpkNbBnPTOvl+Ksz8bYpN8hmttCYUkPtN+W/HO1q7
Ootq/4Ym7mrmIROH2Qm1gZm3SrjOXyLuuqQ39VI7eG6/m3246aOj5n84S5xnzsJ4OxtJjybZcf6Z
nSW60d6zrla7j0oNVg63Bc6TKwMdc5B1uUxLdhwWqzE2iR+Pp1w1Lt0aSo8C7/8MxtyETLd59WiX
Npz8TvdsDoszhVGdFXjBIt2Nt6ZHgRuFw1JExS+BbONh9iJR7bKFK2dY4WWB1iaBnIY+lD26nQO7
F6Z6HomTO80wPadgsu1I2w56TRBLUBJs8cd2NJub6DS7ZGcow1Vb2VhJfASx8s0jxP5RBHOX1Rpy
Xq7KKYql0RUhLSsfYbeDEJ+APFy29f2N/WJdTOdTj2GDrkWnF6Yof5yPWjkuPo0xPT2ObjwtgYWs
+WB0y/hIB73a0wdIjz7YeKAb8Z96EsaBvE/18+MfcTlzVrUWl3hY/zihQF+6+A1+Vcs4cvvhWLYg
Qfd5RC0SsMaN9ACmR2/TslJX39hGO1o7zal0ebRlpee7//lngIijp7bZCAQ0hPNPMS3LaIg8UcfM
g2eO5Nebwr7WjSl0zKQwgkRItXXiTHsYpiIPMPmsbkzi97bKf0eDL4EzCyx9Dq6V9HjxJVo/oSUn
k+Y4Rkss9ony1RJ0g2jF/aJ6SLOw64fmxBWr/WU38La3hWtXj5ma+haXv6HxDk0ex+QIDbBrd30r
h3bTojrMFExgc4bwO+h9uiMKvDtVi15OhF9AeTwMYyWOpR1FU6B5eX3o/LgduRzBz3d3GEFq+0jD
ofYGVnXZKOd1QeHXF+VwheV5cbUfDdNaYvRlR024vyddaMMmTbJvSaNq+0Z1e4WJr8+ifwDBgPEF
97t4VpoqkUvud0eCdH5PZMLaQZQX0tniAS/3dU9vNJCt5VW7tlTFlzHCL2KRRf+djtwAO//22rus
Dlb1PugKUx/WCSXKRaU409Ac2zltjxrUVxkqhQalLLNGhbpDCzM0O7n4N87WS2Y4krDVJ4qqhPnN
5nFZbrOduPrUqP4oV+rA0XXy2rrDeq8b7sZMmUNgV00xyGOna7H2OpPnWz81tr5ssjlX+RvWeWPx
5tPoeJKJr8XbEqHQkZud6dEabY3+j12a47Tz3CWP9indexUsbuzJTZllKZlb2IZzZlmlHJ1Hwiez
8QX5D4cu91r1piHv0VLyUAqzCoeBrZrGjT2JR90hp+rG5LtqLPEpIFphsA5faeVxXsyIeow0u4yH
6mi5lnqcE0eP4Z10dX5ngFCKQEWZEW9ap2uWoOxV/XtpyAveGSlCIeJumaQHBCX6RkL4kGGduslX
9DTVfDcthpZu6tm07gcn6m+liVya1K5jiAER14w1gRJo7uLKpEoIAMlYtUfPYwY/dRUn+4NM6A4b
xlzlxyYznEd9aZ1or5mY6T6hv8u6sLfcbNpNZSa9bx/vnH9ZXHBa6BZD4wF5pmF8vnWarT6LDDYE
W6dVHyd3gEOJP/uzYVRPfSOS5xE90DM1vnnfOk6TBno9WfVKZZ2+xS2kyRvT/C9LC9EqngrwSVf2
3sXQTkkRjWOfW8eORjL9nsUdA88ol73dgPcvOjD0jSdeMeqgW668WbDSVWrAqj7/BFU/5Eak6epo
oQNGyFN75RRaqpD6hsEs6jJo7dHsPhlIERSOkLRZNxo9Izg3WW45N0bk+gPw+vwIl0HhXn35a0bP
jmK9dtuj03muvM8XQLCNHtuD+wvBu6w3XVXY2v3H0+CqjuUbmGuK54qTIC2/ZA+baRY3o1WrY0mr
23qIoy5CVzSkcG0BDWT0XGe2hkOD4xVFGBGJ87tmmMYTbKDk0dcWGtrlmBvJrifKRD/ok59re9Zv
VwVVgv/SEbf/4UdqEpO5lZh77yI89sobEOdflhdXNu4fBLcwomivz0cyS/NqMfG25KTIs+6z8hvj
Kc3dpgsmKUUaZFG6yANipeGpLbu+fLHUSBocfkVp8pUKsrxRFVyVR1wJ2KyRQFAQwI65KKztWPOT
ppqyU8a3bTNqgCVbQj0zOgv8Q3ERDOrYq76a0i3HzTizHQSpthTWDabH9fDigUtXgxvtCkOBoZ9/
mM5p/WVy3PSURvbU9CHSyW58qxxyWELsnzKASwyIlX0nOxo9QdkNrrdZSkOdZjvu1XEUrXKSDays
JDJCyH6CICyt943WCCsLB+1/bBlP9OfjqDp5Naa+NJ7iqgzdaJjbPx9P1vWrnZVaED6RmYLquTgj
kvR2/jIJkNOo4sg8+Z3ou296Zch7s+bAIoJrqNM+JOwtcnZLu6jyy8ePfidSXT57FbYYaEHxr7oy
qxt80OQe8SxAlD3hQDtPIgIYkBTCgJjFWHxOawyr+C0ABE5gdVk+yDCPxrbrgiYz1RTqRhrB/FBu
/EaBx9HVDTGJYtJKUmszOCo7Fr0+iU8mqF2oF8rVdFIe8kI7qqhsvpuirz5pCvB1kxW+ak9aJPW8
Qow5F2SPt5n1OklVdAEuI1MTGn5pPalJQADL+3SOT3Qg24NIAH62gMKxCq3BsLKtR1Kq+1Z0/Vzu
ilxMDwDcZbVX2UAwCYzEevpi0mr9qgag9Y0CvPuteQtpjVVH5lmYEmnxW8iC/kVRtMOfIpo5JmCD
d25AVJ9V7Cvfs6e962n1EZMpcHtVmPa+y6ib7kBUSC7zorQsQFPSQYpT7XodZUzH1RWvDWf2j1pc
ac1+bDzjPqv9SvKC9jBvb4zw1eRayRGc/oRPrE3AdXv+T+OnGNcbV78kJxpf9bhBEtCvSaO2u4dL
uNypbDJubPjXixNJCg+039Hh6/lcFjgYOexAp6aSdv/HH0bzB9xLMexJlkdsmKVo00LVRKXpBT4l
WUgDFSyXozh1iBFxS3CBBH7REoyoVeNDlklj3i8xEZwbO61Ml7a8L7/OWj3KRwc1vHfXN3Zr3djt
3k3/LhYHZzcZXbg5Eip1yagq9NmBDqQlJ7OtVXpPHlhJpItuQGwL/K5O7xGLRvLg4/jlp4FIq8Qs
wrb1pt0Iu5nKdciiE4wsZW4roaq0A2Q29W+ObPwnJx1W0p9t5m4cIHOMs0eIaPPnpqbltG19O9/5
Frv8AVpH9pot0ij3LBnEGovj4ma3mboMWd+kpWC2oSEjMwmSzs6dIMJ7XagA1kkK5eTj2XTZ2vDg
fCFQftetgEBcHqs9QT5NrHz/6I3F+E8NQ2fvLhLoy7CjZ11jtIIB1wzkl0np3xqO9dZ7PhzQ8elo
cxiCPuCEfD6VfW+OF9hZ4jgWUcRBrNLR6cIO4+xfXoJE/wv32dwDkfCNn7GnHPml4xrh/nLIc4NG
Thd2CF2yH3/S/lGqDUrDm5+sMfYG40BQ2Jx+4V4oGh0Fej70UwgKqX1lkS70ap2oiB+jBo35BiBa
kLO+tAMJMnaT+V9jI/GfRISonVnNJtcGbkR/UwPsqR4hnVT42Uxt82sypgrQ7+Mhef/mF58FTQjL
DcoVpfjlZ1mclNVY685x6uui4noDMuo/Gk5Dnm2xNN3O8pph7xRpme0ToonebI29sgrgljTkKU5Z
l/r/NG3iyoOeJJIAJKWl2ne/bQCJ0kKyfyK1ciWOJLK3SWH0hsh9nVrR4EZWQUCgAilN8rUDo8g5
bB2R2s3ebv242ETj5Ls/nKKUxqvRTKJ6EJmMu43XpR0j6IgZsH5KpX3fWlrZvEIkLa3nDOLXcFJY
+QyBQ7xrHRIKNDtbKDkVHrhFbRobsxdLuW/R8o6vgOZ8Vn6X99IW3B0ffS9LP5Wl10R9MK1+aVyS
6ib6VmEUEHNgzQ325EC5dvrmRhaX3Y6Vo31Rjb0cLVVOKaSuJvbvIrvnx84luQwUEVrd/itlJgA2
a6nFXz8ex3fm/eU4cmnBPxFVGG5aF00fmeuwmvt+1dx3sgjdrBU/KVJjgqA6s8x/GyItUcgb0bKF
GzbL7YwwZNwOHgtg03tGErdBG82d+YC5Q2Y8tZ6uJy9pq6wvMVzcFYkqQM1+VNIZvNc4yThqHX1s
LE71JSHpEHOf5HeTDORCrzc2f+s3ne2Hvko5/UW8TK9+UxgSXCstdnVC6XmDWvSX3YXftAZT49e2
ujWdL3B4TSIXhT8fXS0S3QE70P7Z0myrf2DNmfrRbgcINT6Bpt1DqvDYvaUava7EYPvR8qILuJIL
3yPH/nNY4kMzYc43GMfe1bv4IVN6/NDavRpCI4/0ZDuvFghHOFVLu/t49NdK/nzwKcDWDhSmeAB2
l9fEJCekye2r9ARcPWbbRWnly2TmyFZ1p/Zu7KRX0Nk7vuBxK4VBxny7NBpSjt5aqo/E0YiLAQvV
SGCFdUfsKjwo9u+yeusbyNAhIWJ1FtJI1hw2Qk0zdoWuTNFtcjwXx2Mzp9OewCxhB/oSp8NLWZe5
ec90HYsckk9JutXHn+l6gJgVK810VQdwmVxn0H8GSDcykSZy0I75JIWxB9Ek8cZbalF8Ikez5TBw
hq9Gv0o4P37wX8aH2Ew+FfAd/710g0MWURF2nUq84tN++rxYcEW+6H0MRy+gBnYG638+aaFf0JCk
itK5ahkXu0E8DX2DlWZ6Uqlf2TtKttHeDJTQ0TPVtJBPQo+MOuhUl/zqURF1Lx+/8LrWLibkimKQ
HrI2BVGVnH9pblheimuof2z6Mj1M0eJSq3mZ/tJjpvFg5tEy3HjjS5tfLNVhra/+bCvACYn44pWx
byQRV489brsGOXdySvPhRQ4khx41vWqbtzxWsguzqZWwg4CmVOiUTiKejXguvruxEUfQ1QaIda/F
MMPwMPW5cG/1Lf9S3jqQKFHQ0r9EJXJpYKNro1f7bhufGj+idgxmbciW33Be+0dtpgkStIVcIMyV
Fr5EeVI/rdKvlYalIuNpzUgs4x28HU2dXEVTLXDNItEeSflzZdjOlejutMly1hgbrZWbnjEodzjp
DvGN7sL1WsJ1hV0FUTe7Dhjn+QiXfVMvnZYlp2oyjENKmiKUXl0m2p1MckN1gQbrl0jD3C/rW8Dq
e9jQ+fSiOeMSR8sui77nUiKF0U+aZVPqHcd8rJ8Rzw9vjiiJ0QwalwQNrDPHmC1kUYRZ2Z2KIper
y0hUIWulSjeOx41qSOdyfp0ht7Wc4H1Z/FxsXLG+pJAilq9wqvt5i+W6X31vmtm6IztwiCPIF8l6
nVcxLfatL2jbhNNSlNmmgg7VbbvR16ZTYxR9+btttFq2T5g0d127TbQBe/xgrrNK88NxcEvvhGNb
7XzGG1HdgxjV9q4jXdsM2Lh5hwXpYBfATih/slR7bjOOv7g4G03aj9HSybHe2XW+NqE/XrpXXRrW
Du18ynSyntmrLjZJjwTkzpQNvQ530ccwEyZU/NbUim9xDCAfYqxDW3iHC2Q8H2TllT/TyrC1/kYP
7i/zy1lVvR6iMURcl/yMDNLZ2hOIT4Ids9hofsftQCQLEmkgj3G/dK7YZDRhb4VP/eXBqyYF0GCF
FZhd5xMbtJzrSAz5HelVn1HGQ+Fuh6TiJ2itFtDxS09gt7fuRpfOVuv+RQHuYDiNtQXq1ovneklB
JTtEy1GgOfK8EB6g2+5meA+ErOdi+EefavJ9Bsij/iGyxfLQqpKQYBKLbS1wexti1ShTcUzTWWwH
Kj1vbesZ0W4hNUSGi+4XUP+w3a+/RVkGFtARC9o9ULwa4i6iHTEfE39O3eMwO4P6mc9Qjx81j/b3
p6Wxs5/D1NA10ZoxdkMnglVHTqaA1OpuOjuLymFDc/oW9eX9oDpf6Ss7h6KWcwyQ2byYjcosNM8q
df/osHCNewtORbuxVFbOn7DxKr+yYikTijT2P3M3qL5DeBzEtGnydOk8WrZOQlxYmWp/pjqHtfLx
UvnLr2MLsnCwhXO2onGXjcSh1ZwkEvlpyvslqoIyrcfk3jYk9wx/yYS3j42qexiT3o2+mDX5aW2A
aEA2MFCMPvnsF3SiiVKOpP1zmOtW2jcW8/Vkpv9LuaOvLi2rGPJ8MiuP7u5kFfVpIFP5oIs0ajZt
S48lvrcVE2WPWQvmFPbYp2V7o068rgHWKyVCEnQ2ZFVdGtKNs1qyAS4rfPRO/IseZYTBjmcVVkw9
/A+3lvbuxnisZcX5bEGXi08KguiVPH0JCppeWhNbYxYnZ3JT6vCcRIs7PxrFvpXli1H1y7/k8OI1
bKXzZ7fFSz1oRr960QEP6xsb2BWDaf3k9PIolH2k+Fdd5iyeBOainTqly6DNMjSHWh82tNvEBGHM
mQz72QHaeOrhx2ghXFUnf+mXZkBfI4tZWzQIH5igQ9/WOylem2ocbDcgoFNpX7pcs6MXdiEtue+W
fKnvVh5Y8rxgROfeKpvdq5FkE4a7DpcImHetYs9nUQ6hubAa2Z3iUmTpj9SykvKTmwwCvmnqmwdy
ASQRATP7JbQKkMrNUOdy/Er6BNbRrgZ1n6PLaLJQoyVeQuaiARSyp3rfI8Mrylc9H8tPupzZ6PN8
iX5E2UBKZlNxwG2quhBfpMftJmiMme0+tezI2xtlnmNUXeHIY+cAULY9Hpwqk8QzJ9FkWaGeCkNT
G4UIrLiL+qgQu2U0nfiHi7Jq2NhapjvbrDJIiAMj53q7mB2aHccp++IxdnLL36iKLMVoxAX8oCbT
7T5p+eSutZmLfWDSViKESGLKO+W0skW4BiX1vmde4gg42koFtR5Lf2sswCr3LqSG6C5Z7QYRcZuU
dnAbPJyZlL8sP90MhuK73UgdYyTYtqYb5m4miiyAtJxr31z4oZAQE6uFL/XxqrnaI4haXK9xVM44
ccMbOR/dNWDSQVMSnzS3NPpfiTOIUCczBQna2Gsbv0+oOnBltW7tnleVBg9mawc4wKueO8LFg4kd
AA8Rbnyal2T0ws7yp5PioygYKk6j/YCVLbuDbIzau2th6VXhzIbyyxlL9/uSNxmiLX3K/Pm7LnXc
4TaAAwCkwSirsr/PXLjNh9g2MKkIiOwh/5qD5JYo+howxlmUDLlVWYSB8lU5b07ZYhVmSWa1Rhtk
b6Szt7Fmx370rDY6gdtA0RTIWmhm5WO+L2ilJKGdGhaO9ZkHOx5W5Y0+yDXux29apbo6qCl0zUvl
dMwN7/8oO68lOZUsin4REXjzCuWrW23k9ULoSi1sAgkk7utnoXlRVym6QjOP985kQyVpztl77b4l
y/6Omd/PuD/IfYkao269uy5JMi3CpcFujZPA2nWJbP+rvDj4is4fT75m1aP69PYEu14+OMf5LGyr
JJA/5+KqkPQeZxnyGO44Six6KIHob3rZt+Ma8ZGGqotvNPh+621e7QMeOkSqilyBkYEgxXo9pUuO
DWWhahTIhd+kSIYk5iXk/3qxpRxnWxElTHLCYQeWbTpEsxp5DRu/RNVmhyLR5PBoZI5bnTlyJygj
UAoHqLdsChdjSLLVIv4xhINOM41mupKkFdHq5/D9+i9GdUDPTo3OnTfZ1UkVtfeeZJi5DU23Vu/h
bExFKJSmgZlMvRuv6/o6hQuWkINVaYCEif3qYnDcRNgmAuuOSeOT+KR1RgMjG3CtF41+gl+h96zU
ob/XzJkwt07W5U4MF7DF2+LlxuCH6EwcFbLf6nqYYgogbd6f6/umHIv2ydbzbt6vsZhGSL+wMqMW
jdTTKIeJgjMCQiuNfC1QwGSNrsjm97qu2f6PwmiJsSiqDMuXmQ1FZAhrTiOTnvqHrJm9KZwJWve2
se2pfIPnqA/OlT7VJj6/oQuWLrQTuo5RbZvSyTesNZqxmXW9Sr6aqm7vxjyVyRiWWCEtFSXovp/A
p5a3Miuu6mWsDqwMZMpCSOW2HFxsn3QBKc1KHXplO9RO2Jg9X4GxePremSv17GcZHjtnNVlx9TrP
jhK7Mfbqg95gXWPR7vc4S4yTbaT+c16NyC9dXIUhptJbl5DLrYASFf9ZLyCc1zjQXqzIKVqxfLBE
e5IL5CafHOufNcXuwyw1bduYev1QFtqN1eEvYyJSdOgwgjNl/IsxKSHUY9xp46mUg37IpmaIYt2s
Is9yxoPBwSTMLG+4MeXXJefPBYK1wTJZjoiGppPLJfP1jG/yBu2vL9WhshfxwfFirwhTmgfAzHQq
+reaLH8bjbUILBRV4Su8n9cHGh09XR0aXNrUwapMxznTec1mNqaUCRoM1i3l0NVr5QnXCgn6BmYd
5oHXT5iYwyglFpKDgrP5Oaj7dtk0flJU7+wp7/G+aW35QfSctm5cOf72atkNuaqhOAFyZr4eeAoG
4mkdQx3qvms33ujUhAEWXdaFKCq8W9WKy70FqTkbChQEeh7MhUvFeet2sF659x6FPaWbqXDzbcAx
YAcI6L+24aj/9lb2u+zwauIwXmBzmOeWAYXhMkZViWBUQbW4hxb5XIn5Ss6JUpFdZSJ/lLlhj5Gn
Fnd5cLO5ObWF1rh3JQ6G5lGKlju3JFXsG9YJM9u0QtOw/PcW4pE8YG3fkOLrfPWNUv8uWdGmLdn1
VKvcsc4/VHluFFs2vCA4ZH5lPo0zyVhhUZlTfVe1gTsegqwU6cdgxnCZ7qo+nqW5ZcLZ8Y8Mz6Lx
PaUtzOKB4K5fxkjqqi9/tJSgZhHKxBnqjcgdmW5K+tMl+s0s7iOphPphxtLMzrq2BOUOH4iXfC64
8qojyK9mIzFOJkf8qIOMLHt2WM9ZZc27kbPwFpIqmvRWWoMbYX0diFNDNmBwCYJKZp+qOanUSkIb
2g9eHhT1y9s/1l/mxqpHpXyEeA47ycW2phk216G8TI9znRjLBzPNjbAuhP4yTu2i3pUzvKy3R7ya
+yB5qelCh6IUjXb/YlkJsoGznlNmRyLMy3ceqRLtjvAS/ZuW9Vm9fXuw9e5+MRX/38aAWoPL7XdH
8I9uhqjrnhrCjNoHrz4xrSwCITrZaePHEA60pG22Vefr3L008Y+RT1wBoe1xaQg4v6IHu2SxOtkI
IzVXDh/5FKPCMPVTYjTWvb2Yw4+3H3M9+Vw8JgMQD2T7nE/MS211icOU+1rrHrhJjKE06xxfAvbG
/MZv95dxgG6xZP4+OgK4fL1uGUGX50hO/EOSNJr9edCH0TmJ1tbVrRXyamlGWepRGyHsgQUSnP3r
kbLMROWOd+egMj1+oBc7PuuJb4DYqJoFgkVJ7ywYh/Lp7Rd5/TlQzYT5wKULLeVVPYL7cOo4zRIc
PHKz3J03o/7cBSZn3ZLI9CZyUTXUh7fHvP4gViQO97y1mLp6g14/Kt0ngbgl1g7UPvP+ftYlJXQb
ucA7kJff/nUsJgnsHYCaXIAY8/VYnnRkSRxggNJG736Mk4i3CtWbFaberD/+61gurjQchAGVJnba
i6VFJKXmJ96YnvzYQd8xTJjELcQ07QbX2nDrWHb9y62ob5+o29VaCqL09ZOt3TIXOVx8bMrAPpTB
3D2SfSQ3iwp8RLmi+zc2N1/3Cmei5sqlnld6SV3HTq2L3E7dI72GAaDYlB5ILqYwgaUn2Oddlk03
9tW/PCEjEgqLltAkkuziCQ2T7XtRi3OspPMp86XxqLdGd2J1GaPWGYf92z/f+vO8XlN4QN4nCm/a
hVc+tQJ6AgVs3WGd1pYNtSk71By93lqqMMJY1+ZDJvplkxDpuo8DS+zeHv7qhr6+YJSwvF6cXtCX
L/YJgfXU0/rSP46Igr6m0CvOSTXpX3Vhi6/+oPUHpw7MAttU5d8J0AT7GD3tSSz2rXTU602Ev2SV
brL0rU3Ti4/GsQRsZirHxwpJzgaDzPyDm5O3a+l/PeRGj8e7QUVyKGjl39ier9cGFlvUcfwBv5Fj
F9/QwgG8y5zSPWps/qcecsY2A8by3qvlrT3kb9MrIJTeZavkZ790YoogLjBiM1RT2c0O7ycJZX7l
hxqi7b07Q3J4+we+XuFZEtbQBHQgq8B4ffQ/tmbq7MCGZoPpbMy2FY4y785+zc3G6HR8TATiFBFv
9Zah4voxuUJhfaPqwU921fVXVcvlNp7sowcU5ctgtCJ0F4VVwur0iP6osfnXx+TojbhxjUm1qXFf
bJnBktku4ATcIaU9Rf2YmZvATvvnOK5iB2peUj5qyuxuBdVfTxyGxRpJ64UnhaPx+u0mVayvq67N
cjhkeyORDrkB2KCSynRv7JnXPyT9k1WJiriGMv7l55GrLIYyKuwjVlT9Vxf77WeI8LYX4pIBTsEu
tNxXAlH7v75ZqjF01uk+ctPAkXLRt6GpBimBesbRTav0XprUh6IKjuVdL2bjDv4+x2rfzW7s1lfz
Zx115ZRxWsY4cPm0nqgF6U+Df6Tu7T0igqQaZjZj/t22qRaGorD9GyNe/ZSc93UmK+OuRq5Li8KU
+H7sT6CXQIKYyOMrkR6yGZ4viT76rcMIPdyrdf/1z2m9njkCLgZS/45OqWuNzwI08HBsWpcLvyFo
BIVTGxRBaMd967yra9Ho/1Gg7I6SxYkkzmqYYgR+GSlD02COXOasGSlHZC60ddFJmkQ6dFUu5m3t
cs2AKje5j0nuWePGIrXjA5v31EUmehMNKXgyGscMo6561C0cuttliIX8bHbuON+NQmv9x6FGxbD1
0qCBoj3Lqt3MGBvNLw3ypSGyfeblaTFrr9xZA9EVm6FtluFTt+bQvmdzM1DYC4S/od5ifwuroow/
Eg5TmXuzwuKxrYEffapqQ0s2psjUu8aChxMZPOw7dKwiPUtoT89aPk1lmGVuiTFuwHMMF8L97pnC
e9/b8QKnygq0w9gm1i8T1ft/ujN0WoSqt6pDzdayHNo/jcawtxrWCYWceZc2qpBbVAOZOiWqw1S1
CNN957uC03driPnBy/TkebVifa04LHIl5vWFHqLQUw4kLo0sSZkvohvli4+GURVDOBaj/YXucJsi
zDUWucVS3lt7X1XTWYlJQ41hl+Z21KRjbBbL6ceQ/506o/3y6c+KFlzKUJfNOfPmIAaHVlggr4ZA
AqejLeTe+3FDxCQ3Og33j5uaIFvykde6IOx8r2SbxHsxFOl9O6LbCHW/GX8UiePcGaRUK27CifYj
B/eVhcSFlV+TlZ+6Ev1aqT9pkH3SOyLZyvIRnpmt/VdYcjl1IvGD/8agEPkacivFZhi0oY5G2UzB
CQSpfgeteIzDbp5JBk8gylH8cGZDPlRwBagXmw35N4Zbs7u2JKvvnTQwgoekyXwHNuAgEQWAgiv2
uPC6Kcp8aB0/GmPIm3ucvahZJBFy7q8OCzzBN9ifcL0LomG2sNScX3S6aWiwZrR3YGyy3AqhUhrO
Q+yQwBn67gIR3KP8u+EWHqtPetlOsxHZvWXf9RgNOhUiMJIjmvx50l6EDJYnG1/N8l15Tj1XW2hI
4r8GtFD/1Zxj7Xsz9nw90mmNAXJVjD8Ql0W/UKuQWUMCcFK3qu7x36Q68E1QU9Wm0PA2nz2oHckU
Fq4+F6zYWaFH/bLgP9HTotDe8zUO7XNp1qBA6IOizku71vtR9KYGp2cZQMFiCOrnAGSBnn4uIJ2l
YTEHfRoymZ0f+sgh7lD2IwVlzF2rPS4x3/cu9v0DxNzuMW+V4Z3cDipbVGdz+dLKTNqwLBqpba3K
lwN/W1f2n+lljT2wiExAQehTqsCzg5s5qQnpPVSLESwRmyEEhQZl03wucS10P72MavzPQbOb5jEt
mtQB+2jEA0i03qmdyBaqPVbId+W+modxDtHqIHrUglGnIt5rTnOH0MouH4pxKmk2Wtb8E7FCMG3K
jCWb7uOcaeHQoQra8mbN7hFVs+1vaI8Yn9t2rB4zR3P9XdL6Ux3OZg0yTJlFzofRLep95erTE53P
OiBcpOlUct+t3huKPj09M8MCafTC9E/9c5Ho3r2f1HiBXPhMwTHvzORjhdaIjp6X8C8E1tiFynOT
FVHIVNkh1ypPrS0b9NaUY85CWxWvoupLEXWd1gIswryZb+Ze6p8CsWjtZsRNQ305mxTpO14mjr7V
Wtamxyon4Tst6G4asszsPdp2376TMnG/VWLyHygDTANCF6W0cC7tId96A+/hv3bMCcKrG1BZ0TTU
E21+epLo9dwJNmaLJizZNU6rkqjO24yOFzYCk1T7MX/REAn+Gssk+G9y9RQ5giWdaL3fEpBiBNPP
QeWsPiQ3zOe8T9Lnxa3RCw7ByMJRpmnwSdMGCyRPqudyT+1uOULynIG/x3X8eUpKWaKQV9m3iayJ
e09WeIC1pVH3qVn4SZQusxq2vtKmYxB09ZdSQ0gajrPZeKHfa/2nBKXxr1YzIarXbiflNhaNrSI1
edlPhOVVFra1VwdWOKDsoAZUoUXYNwMUyaUx+mA/wRCbN307aEY0KZ0faekgFKbp5GcRJ635yURI
T4yZclT5EKTF9Km3kvIpz2Joi1rgyvrBzqVmP1m2FswkrWn4MI8TKrpf/bxanVqrkMVTOS3Oee5H
D26ANlffmrifvuokyxc7ncKouUOL0N6lJMOCKCt7+103Fy6pocqV1Fra1kn20ljcO68yNDP0iKL+
UHaJ9kIHxpBH+G4jxVLZ8avY6B25eMNWiBT5VSLC9F+XZCAl3JLjvsEnO8YItg7WwMuF9JTBdQV4
BGTSssU9EhwXO36jI/6RTnByCzYIKPZ2Lo5tLMfuaHHz67d5nyudGO5Aw42Tw6mNyryTd1YG8hFM
a5aSQ1SXRNw5HbTj0M16Z7x3UNU/jNx65SbXqw5oXCdsCKSWm92VQRJMO7+uXOvOpiv6M2/jlfiJ
eAv96Cj6PFSZ1T37AhMEF6OszLdc/NWLwu77tbeo8W5htvaQ3xy9ou+EAp34Rad4ElncqHAu9HII
DbgKSBsCfqx9Ng7qufAX/EQc/4yHuW48zlgZV1x4tt7yUJW2P4a4mOi7GNxZqnDqOMKw41Q1bX6c
GhpAVqP3WIYC44dnZ9WI0HLs73vNb79riT4Wd5Y+di+GoJ4ULjXqz/e6KInahBzjf7Zwu3eRMYrh
JdeMqTgq3K/VwTSaGFhJW1lB1GiQO8POBObiA1XJz37ajT8J0DRklLrS6T8ZdV8026RrdRXRULeM
g5v9NugsM73NzDZ6c58tfv/spICieEDuhJvOin0fb2vcxtRPQAvNqnGbU9qCAQkJtPGslwm2eLb3
F9JlN3Aphm1Qd8BmOTUOLwP7Sb+r/Qk52ZhMiX3vFKNLUzXxki+B3Y1tKF1p5hvm8xBETkK6U2hS
rUyPUy3mfK/p/gxDVOkShBs8YRuplRVXh7IY0y1NVsz0pddZn6BzLPW2xyiCm07NnMuCYJnfI/OZ
4PVNHCO3plm5FJ04p9E20CbHO4ggKJ61TINfktCY9iPyr/1HqJvGjETZMO6bgGSVU2dIbQqt2bCL
gyoS/yUNKvh6CCgHdyemKq8jkaaxZH9FXropGsWvHtRp1Z+gqggaBL1RpZ8l2ioC/mJl7PVqIYkL
0l0Ld9001+eZAZbDwnINcR+j/4n3ssG3HmZ1nOXHIk5MPsQRPwR0OolUp5ozlwBDDHn1MxURYzyl
THrAjZWM4QOmGr12LTEUgqOASMfMKZ5h/3EUdDx2m9NoIv1RY8kHUIAoOuulyy8Eacr1Qk6nCsRe
kBCG3AF3WkKnWjjSlRJVXWjPcYFx3FNM+o2bTYO+Tupc4ApJ4E7Yfqq/z6baMx6DBZxH6I8ik6Ee
9CNsFictzsW0TP5mWrriwQWE2J7BSvQbcshzgX2h7vl+u2aZ+g9Or4Ju46cNf4G3OOJjJbBaf9Ab
Ix6j2ap6PgBT5cFubLUaYKbVpcaRm70C6jnVTT89mCN4n6NJpFoQdnUmUhbwtIH0M7QjjFRTxwy1
Nvc4ZXsmosEwoHf7uYZp2VLl8IdkYwxlXu+QZXvBtpNKeyoCMO/f/JT/57DJzDYGViZdbdPQItEe
AaQYHA1YuQhjbBuGJQ5C1PcIHghn1USpPct6GT/4bVBmZ0eqvkAqQONNa3vWb5/D6RQVWl/Vd+Zi
msXRtgedSOqg5perjXFW7+jjeUGUV30z3tud4DhDkTHX4BwVHL2chLDn99gKtK/IM6z42zLK9l2P
SrDfa53Ub0VL/62iQFoONSgKyNx+L4oXTkEdRvWJfUyG7rQMZf/eNKQZxUqzd7ogEXnQzBvVzt8F
kdflTvrd3LFRKq30mMsm6QgLWuKutI4YSL38zqqHydoIDvAIkGC3ZHTFmt4BkNpK8xSnLENhMw7m
oXA04k4wMKG9IL4w+Fgk6QrCZgn3Qmq5GWhvarWhayTpnd6mqt2YSeZ+AI1qV3fIH40fFNeqHXlr
cwpAuODH62ckjRs1KMhDQE5767nx8sw8m9Moprt2RAkHSLMceBldkUelXlcP/jiwKIYapsDpW9E0
thPWi2//okkV20cDrOpHJGDxfFfLyfns9niZw4ot5FfGimLtAzfWsl1vLzA8qfQ02ZlvVPbcG1of
jQj2eaT0ddlCSplc4MQYcpv+lHkYHI9zmun9jtLQcp7d0ax2BvZPY5vObvFxDnyVfmy0GD0TV0Ia
YbYqrJwUgz6+0W+4KlzgJ1ttNFhHqFlfNaeop3X4Rqz0pAWV/Tx21nJXiMwUhJ+XEyXqxPsx93W7
Tyf14e0a33WFxrFosdPBQ0OMXG+dz3+UMhNu9pjZ6vwU9O7J90T8gmAz2FkG8I0bHbir8hNSBbq1
KOmo3KwMu9dDYVmZdKcqIEVnEKJmzBtnhANz1LTC+xDH5Y13+pcqPONRuaQtRujFVfQ6pveGPkDs
HN0myA5mtuSP2jL6y6Zs3fmT2WK78ZgoZ5Nk2yUEzc4ZUA2NfdIzbXl5+zVf/cDk26Fb5kdGC0lr
9eLZORaaQV95zhEL8HBoG2Xu8glnnGUG4CXBCLXfCD76L0/j2LtRa/zb0ORF8/vqNCQBmr9+7Qao
HxqGunsEG8e5juvLjqNCuwvokXBUjSv1xeM1nb0CJP/bT/23n4AWAIoY3Ba0zn+bIv6YXcRT+4nw
ZvdIOyTemOSdEMSrRNygVdFURF0EgMVIecUIjR4hFd6PCdlDz675Dl1LOd1IJfnLFERJwn9xndDH
dy5mu4UhB9a6R713Gbp9M1aB3GiTpp/UVDYZlbR8GrZvv4O/vH6GxOACJGgtal+0QboAYWZRj84R
3Ze5yVSa7EcHMUia2emJQIhp37U4hqzFFs9vj/yXrYhwU7TyfNtkU/z+cf54+Z0xoUGd6FIEfe/v
yjjJv1N1HcIZINZRYUVfNdHE1r096t+el4Q6NI58enx06z//Y1TLFHGy1s/QrUNE/l6WgZXuBoIW
otH0RpIyxhgCuwKBsUvnJbjlSvjr8HSd+M+KprscftampfeUxkMXU7er8F+c/WkeH+XYe1XUpW38
I8nq7lBxihc3NuLrtiOqoYB2sUE4Feeqi72/miilUuCgr6qoNADCZFGKuKhjpw+6scrD3Fcimkxu
TG42uPfohm6ltV8t52uWC1BS+lOrLuYyeRK6k0UChe8cMdCbOwGP4ViTiFp41XJDYnf9bRN6YqJp
tYFfoHq7ChbzRoxkC+uKoqY77KwKncqKmKRwJlK7lHeDKLMiXP133i6QRS6fYPb06W4pcv9uHIzh
VlvuyiO6chnxLZOdzRWVmX/R7QQCVxlYjf1j2khnb7Yc4kObU/+eMOrlDLumzYFqTMujV8q+PCsd
NerZrlysUWIxxQa9EhWLwsjarSa6+NaPc/VB0uBnUrL8sx7a8D9ffxoBCVO8U5WfymagHuvmw46G
qNwYiWe+LHYN4o8i1o1d9+qDYFBahqhTUWigz75Y/pfO7ug/FMXJESSQhq2bmO9ar5DnNEnK5diV
maGoocx5ekjgvLv/uhwwPK0f2B6QM0EJXSwHji5N9lwbc9JI9FNPNg22ZJpulJdKQx7yXq6uSyce
tlriDu//cS1CVIEql8M4Bi4CQtbt4I+1iF9+NBe60Mc4aXEamA2J9mbAXTTpkvGka6o+tm4/ygi1
nP7r7bGvZcHksKyqYNaENXTscjUAx2/NjUC/pWNE/QjCpa32utFP3LygdB27kcbP3VRJ9CVdKvr4
E+4V1AqNWsHLvQuuY2P39VAl0YIbt/xu+FNjnrEKJfq+EK11cFUxfXn7j77aH9fdAl3w2rP7HWv0
+oU1wGKp/dkNR6b4zqVI8WVGX78znfbnMAX2LaPv1Wq1DkdUHxIFis2EoL0ezhgmWrPSbY5lgpjR
prD6C4tHsesro8v/tWe/jkUniamIP5sBX48FNwtlWS2bY2Jn3XOhenwj+v8zmAxIOtsR4uiHLJuH
G0eO63WSN4qSiKarhXSJOuTrgRUqU1ZGkhbaQAzTiaqque2tarjPOHp9lSnX1hZhZRV6QQnSKq+1
7qWtBwrO6BqSG9KfqzcObA+FGM5zqv5wvS7eQjNrFFp6aR2N2p0/d7RLH2wrsYKjCOzhFhDuar2D
hLByonWw4iDhLp8cATbxDTUyHIpbJtEXRd8ah4yJ5x/JD+4g1bptEUczMVblDfv61UT2WWUJogxQ
RTKv9IvztuxrmVVcco+LO5VmaPLt3FsVvanaHB7cxruBm79+rQyHXAEcFH79q3NuAvxhoqY2HNvc
HTdNP+ePwJHz/TSWt85X1y8VXz6aGi77KF6wG7yeTo7dCggC1XA0Mz3fC9uMt3mBlkgklDqxX5jv
hJH0N7yefxsUIQ9Cc96nf3VuRgaCvt2xh2OwRmpt0soth2ggty0JaVza5SFZpHzJyee9haa/2r7Q
F7J6Buv5GW/iJVOqoVrj+UWwHJGPxZ/tJTGfKNcS72TFg96d5gxfPkAloZlRFsSZuXt7Qbx+8N8a
Lq7HWAlQoV9sXwq6m8btxD5idA1k2OteGpY2QOV+LMxt0YkXacT9jaXqejahc/RYLzg9A6m8rCFl
U6HlM3vpsc6a4lQazmBFeBu9NtKoL8WHtx/x6lOBaING2V0Fzagqr6pHQUpDwPDacyObUYR+1tDB
SpKU/iGcxhcqu7zhfx4ST+KqzjNt1qDLokNW4eXxiRw5I88z6HSOJb23MueA4JKtk5yahLi4t4dc
V9lXNTK4xStOYpUzW2zKFwsf8vMqZiKpsw7OxoBY7fXq2PQ0DF/eHujKNE6xCLHUavQyeT5seq8/
0JbWv5vn+nTOJZqwY0ZqZBVllG6zn0k3ue99p5vmICKoOiuirsr8rzrzV9zTT8kf6dKO2Y+68kY3
hCrjjTdOg9c/treu/dzOuJPCMrJe/3Fa5w2TmSj93AiKk6GJyyE00RE8+VjfDqKbbxRhrj5fuAIo
nPBU8Po59V6sw9hggd9OoONFOU3eqSM35x1uvV9ARdI9MHVDPeXS0g/5MOb7t3+Iq68oAGRESAx3
Udvi+Ln+8z8Of0YK1l9gbDtjYR5cFQro7P29M5HWc4dv7VZW+vUEWx8VQS0FrtWvcvGkCzlffhNX
UJr9urU/QQsH/E7Ak9PcmMnXr5Sb9coAo9e2ohvXf/7Hc/mVQ1/WXbmSnGiyeds39QAXUVfFZ+HM
/nQkLjxun0hYFMMPN7brr2+/18vxoYdQRKJmiCnWAcizTrE/xh+yRG/ZCtPzlGjiq1WYNr5dx9zm
puqARbV1/n0kV2Zva0OZ3LhNXC7Hv8deqwvsf7ZOAPTrsYtJal1sMnbN7goGPZUnWiB0FL1m+dKP
ovo0pe30+e0Hvvxm1kGZwVwqkRKvus/Xg/Kx5/5cttk5i/nswwxN07ON+wrf8YSBO6e/ntxYIK8o
zYxJxBCGfHwRbLy/g0f/eMnIHc01cD0n2XNIt12TxqDdi/7R8jLCBCe3PODNbCIFmMOI2h6xmqfc
4Mbb/ssvvdYSEMJjfGZmXywWOboW2dGtOpMAYX0O6NM9aPUkzv5gI1Bz4nw6BZ42bpwA6evb7/wK
er6+AC4iCEE57BATc7Fedyh4jMXq8zMpdHV5KOgAk2+Q0MwKKxwcH9sSPRe9txbYwtIsy7GZUy2O
ikSjcd6PA6ao1px3eJHzHYp9azMJ6CUNYu0zrYT8+9Clt3wfXF2YCX9uMvzRazoA110OC5TcLpYc
VXHhdNtqObVjkL9zJ1JhN9qIbDUUQeqbYdZX1snB1JpHyFrK6ZFAw+RXpyxozVVeVN7Hlg3lQ2XK
7gVZ1/gRxmdSHrTcdDWcwmwWdwGKxexrLcZy2sVgYeM7YSWQjAaazXfobUTyKZV2+jJla8KRV7nj
J6vvhwEEtdkeZtq5KL6bRPuVNvFk3Eva2elMpyZv5AMNCnWHv6tdqpDqXZVvuk6p7sNMj77YEanY
OOQnlYtu7jEX2Aa/hO6I76KWBnmfdF6/yUXO3Ts4y2Sitz1SmAj4gPWopmqoP9a9k8CNmg1F3pSw
Okc/2FZVv6S6ZzwY6aK+VZPhwnjC3Pgxof2UhtqSTb/60Wg01JxtIbH9W9wUA5Y8EgBsKKqajB17
q0pv3NWxQ6VpwWmzM63Uj08BYYJQmOCdk287BEP5oUb0kj+0Rq+PB0s57bsR6hiyBE+lzmF0lj7d
E+M6xVHeTp62zVpZiPu2LOKjjYNuIhXOleppduVkREZNR5vTIHK4XYLeLNlID4QP8QLUAzaZLsaP
Yx+L6sHODBL/6mrB1Kv7g3uebUfGkaMUReGA5BwAv13dh3M9DeceB/8Q1rj8vlXwNjz8H3IqNjkd
T7VJQBF8hUxh62E+9t1M7zqd/lManv4wQzr24o+G7rwbCguSUV+a5nOg5jZ5V2HNnu8b1okqrAcp
SFlfJnQqYu6ts5sL/MrQAAlBz+gRfHPJtX0a04UsDqzXM+lkSealET381AKDbQU7jwhhe2/ENlME
2f3cooTrih3t/wGZNjPNJOEZEfJOWsQeHkaxcp852eAGNCCd/RzmRP7Q9cbJt+RSGuWj7ZFsc7f4
sW3stcGRxn0QS4u6jHL9T4tyluYYDEhdHM8ZFWFDpWXcUUUsf3gTgOxwITwyJcZhaDrmGhfC9/Dq
m+FFySlpzg3pJGgClSW+Ie/wk1+oHtLiySHBdPrl0OkrSIcIvHhDvqIbH6xENnBCVFEhUKA6tR+5
eXBLnaz5UVkgT7e2Beb2OBOCJrZ5sqASFXwDzaawZddtyCbBrgcgerCPkz1QZkd1oBvPfLia9Z4g
b+Qb3gBKNSqt0f5BO3YsN8mwKp6AItpmuKiy7z8ihDI/+ynL3mM35sTW1qVufMhShdYsNnzN3cwe
K8uXfI5HrtKQy93gZCaL/ROiBfMBtY/eRl6xiKdlydyPgozjYqNS3flIKW4qPprc38hWtL2pC0sq
n92xTjJr3hExWLZa5Nv1aOCWQQs3bIitC6rvLNfdd/qEyzeSJPWfeiZooQ0p0ptvfVe0Nf2Tzt/j
kgyAdVsxXNnYGGOimS2s/5vJQX2NYWHgX7SDPmnJ76EWA3e005/LYlrLg1Pv3I26wLjWTcqRm47Q
zOossbEukU1cwcZfOgv8tkcycwTSRj1MnaS0LfV2EV81OikIQXGs8n04AwElfA9tc0cPNVZbXXqx
E+mTS+3NBOR/wjfJbmKxMXyHNtQQaoIqrQ8h8gZnQ9lTu13I1XJ2cdU4sJ+MsSDwOl/iL11G6l9E
YRNILVK4+stgz42Mhmxsv8xBw0cbc5/9bGVJ8DVXg23fe2YSbOBqO+qktXG8D2pbW8PNOiUOVIzq
Mg9LirinZjGzYo/ClNONaLTGnKLcdlwkn32TPxtpNdunGnd7ejSJ0j1KZ1H1U0MLuzFDsE+A2JFS
ZveBXaj5pNjYTxrVdoNEv7hyt6se/lNQosfccFQjySnujFFjRa6trwQHSbJyA9TQe25subfxEafo
UToBySfXrNNi6HZoOvQiDIaqfh8ItrfPdlaa1WOjOq87tX6LTAhEUyMeJOuO9j/Kzqy3aaaL45/I
kvfl1s6epqWlbYAbC3hhvO/7p39/5rkhTpUIiSuQmMx45syZc/7LLse2/JdfG8qEGVupYlXcpIo+
rLS+AX48AoWEFE0f3v7iCNU5o0KAuSWyjKmFRg5SIytguCaaQQIA/R44u92jPqhrUGAVqQE/FbXU
fp7GpvHzxxo5/P5I6QszWC+deciRm4dZ3XzFK7QI972j1g+J7cTxQ9pVwyGVg0R+6ZxBR0pWzxQ3
LFWpXY1mg4r3JHflXlMQ2VzxvlfTfdF1TeT1UNGdlcG75fMgKudNR0Bd31X5aAVnn5S0/zSDyb4S
QPIfjRZIpykMteQQYIBbfTGocvRr7KoJRtIfI1C7QHftFfSWUh5a2w+2JUKp4VrGTED5ztNBQltI
LXNkmXx5L7UpzGo0lHOskrA+VQ0wQOFkoXxvhVOxRd95KjjJgx43D5M6CusRR4C++tWagfULCdk8
31AF05udPDXN/8ZagAfOiwKBSQ55RCtYoQGcr2YcBaAmXhbbycC/8geV0r5YmXai/3IwjfDx8x0C
ZQNGXNFXgykM5WcRmEr24ExO6YO7B5SdnP2SfbqHL6wEv1FnUnU3ptV8HhIobzsRTpXw7CTtdgrf
0N5rUmi8JxifRFgBjzI1ASrAwdEyxgG586yStN0oWaXu9SGa6Ef0jPrvoRUiChQZkiwdg9JMxFFv
rUR4jgh168HvbHkbwlhNNjky+/KbPMgOvtRIrbiATuR0g6xCnv2AGV8KHCJKHayVhYOaN4ApMbd4
MOnKZv6cpjfUCMojptpI21wHJgfXgqrXIxFKIDkpRL4OuoaKXCqNU1xgAVI35qpQJLnYCt1O3yUt
ApVZSK3ub9JM48IvEbDbgKpR+5UaZmqwtaZhjDbkiDjSCExuI7dTRDGeshGstCf1omrXCp7K7cps
GuM8OP0oPES4gCzgqmBF6z53kh/lWIbKJnE6gItNmFgbWw860hg798nQnBLUriY5OBuMVv3DijAx
wsdYyO1vK7eAiuVNBDURlU/qh12g2hHyxpOiNq6ZTtEpzorE2KMeH64SfzakkqZBq1AUyswRQSyr
NtCPKTR/TQo8gn6zYhOp91aywm8osCTkukE/PMWUUGvPABbZrsLM7uxH6jF18ISbeNR+Hjsp26ao
8pDS0dFytlJTWxnQyVyMQOfKelYccAsnHqXGBclpfYLLExcn5N+s/oUKUvReUEfJdoNTNWRbeBCW
q14rxi9S3oFxdwszSVWvo2Ve7KRa7qxVFSaGtIaLBnof051i1WXG0Hk9KgsD3FhgZRnWxYHU/8SZ
GzkZq8g1fc3mBqRmq+lIYZJaNnImWmp+i2M9rtZ+GfUxkYrS3mpQrdrclVieHAVWZ8Ire60+hZpZ
m49WAf/MQeSqNIpjjjSKvjYlcMFeQF6GYo0UKaCtE12jU9HbTnYCaV5UFF59qYy8nOQ4fcBBB97K
ADobkAVQ6znjpsj/XAIVMkge9VKyZsxvSWRGC3AERF3Vr0OVGfFKye1MrEMLRbe1NmTtkzlF0viz
n6QcddU06velHFeg7VIcbnDJwZ2n9jRuAvVT4fT18ySLNn6AXuHg9lLXDipjMIlyWX6YUiX4ZiKe
WO391hmJW1RG1BfMajBDh25B7gkLtcYMBKHvoHMFGmgoCOcluIFETIG24UZt05Ud0RNZNRjuilUm
+mRn+tgxnAK5M34AxC9orzeOFWwlfEd2IQJj2E9WcYyHOTAc+aGfeknzwPqH1QpZJCXdpCH5mjcA
s3ll6NREkn+cckTIKrPfsolKA/pSNMieXzta/DQmNZZymAqnVAyLoPTUbuicRzTGSZf0IMiU93Sa
MaMJrrHxIfCrMXgb4rZGKhZp7p0pklBeY7TLA08BFax7eQz4cmXkuUynmVYQdiauUaK4TyQrnczr
cM9OSUWauP9hSyQkbtLYxrAWjpPg0KQIo3AxGq/HPfmI2uymmUw9lY6JrQBVeh8ELL1El5uqcdgK
daau6xDigRGjjn3KHKFPa1YZbnIgV7w0mmIyX1NTJfuceSjiWI9pXcI2MuE2tc0A7SdJh5BgheVk
n9hT8Kp3tb9xyPIFyvK9U71bvtpFB3xywleU+K1xnYzwYpHliqC8u2rRRvl6CLNk8LqqrZJdjf+f
QWOegiG6nwrm8m5aAesHXNsagecPMej3NDSNr/40gvP01Umy12BDyZyRVCoGvOCbqTF4REqh4gUx
MSJHRshI4ochNK36JJkqZgIq1qI7Uds2VpcQlshzQRg2yFQGg8x3S8fY67rK/2LawH9cE/7Zakp4
Fbom6JLSK/ohsw4iAFm1joeu+za2OoY2naYO9ZoMxGf1AVyb7yi1FOBjzb6LD1zp9lrShilbKegL
/qqIILEPCsJsqp9NnEdfy1TWh/c0yaHkyT78wqwPtZ/wQMrxZNWgWbe9kolvgTZ140FObRtrKimP
m+far5pDilRUvgr6VOt3caOqG2TxHXCeY1CGhzS3RC4D2J+yaNtNGH2uhDHmXGRa2IKFoBoo2a8y
IvbVoef99b2chPK7CE24JImtV/pWQ61tM3CRpWtnMLDTy1pN6ky30MKyDFw0oaEBkZ8Dg1RreH6u
AO79jMt7LG8AhCbTIaPC3GysKS+GFY8ao/fAguRvY1oCGgVbYTrjOi1jIqlsTPrZQmZnWI8dGshr
BeC5sio1rHtbGvLpOY+ZxCYNVMn8rIJdrt9KCavUVTilqb4SkxHoKOiGtuXqIR47ngoFbfrm1+Yw
PHIJ982KyJ0a+47iNC9fQwZhVsYSLuZg1C38K6AwxAe94efDFSGKCQ+herPdxmhA1m4Uge12J3Am
ge6WaZxmj30mlJ4k0ZyaNQ8dGadWUen9qY2r+hmeSB1tTSSqje3MMzj0JoArFzMjaDsGvjbldlIQ
hwL1kcnFKebwfK9CAgWW9FiCbKIS0WpIBGjXhWtfQzH40THLxnrnolWsNxEqpPsugKLqu+IbdfSp
hCisPNg1NVcPxZFyOkF8UsB/j+PMT7VK5weRlXssy4egQFyFbNKVyxGodlXDilknrVSGmyES8rkG
sil7VRsAoPbR+wHtOvbilymiRuYdZ0qNcHWcZKTsTpXxuqarGSiEUcxGQ06nfXpZXq2UKWaPybgz
JmrSPUWmIgiWdgKmHz5lsa0s6hEvKTu33t0uMl6PDMoB3SADWDT4pT+dnL+KrKYW1XYUY0So5XK2
qcqMQCRJcEBdK4yabZ2XSXeI9Mq8J99/hQmg3QYF2bKBBNDkQ0L/cs5NDLFI4Cx+BBVCCsdLO5Go
exUqPXEhZBhZVvpDDDEEDhUFB9esVNNrKbL8T8Gd+07z+sNfQxMQpCbISNq4i7JlbQ0GRlASTlw2
8Auu+2k6UDLEZctoi+KtBH/cHMe4omkF8+NbZKEitwK+Ao1OgYVx+6NcFZ0JHvwhMyfnMpAfuFwa
acDD2lEb8RB2RvKuJlO0r/EnQ8sRPoXbxcWwUxsLYkWu3dN7vir0a2CkQGnSmZxlEpdSdWh3EaNA
oRysOE+/qG3lb/AXgfmha90R8uU9SaKrqbLxkQgFj4KaGlStRTdDQZ5wyrQxPvT45nlB3xtPRpkr
p4nfyBaYa1F9c+YwBve++BKpCBQLQCh3K1LKcHyXeiwDomp1pTvJoR5AtOMmalfRs2a04wAD8w+M
oRWWZ45gYjw7GLJg1Y1kOBsLG9XtKFfwg8yxHZ11FXeZc46kQZ62MdFJ3xhmEgVbzNFHfZ/YSpyt
fHhG9xokVxNAw1CnHTNDTAH0LKElMu0f/A51/1DLarnx/VFZ0UXJKWBqlTfWpbXqSJi3BBZquV0T
rm9v0qudwvBELAOEKc9AtHUvN2nkJ3Wfs5cOqhZn2zwDyRYrKReebQfnrgqcO+NdRSq+F1jL2fdG
nkFEi0NRTL5VZdKUHEayBJOcpFfNF7iTtjz3Paz6J24GKSKbSCYXd3CeHw1NB5XwgK4Alfi57/lX
kCymMfbzRiQ05VP5kV2Zhp6G09ebxLsh8qC//8Zj754x3XVMYsaAFnV2J+VyU130nlIfuYDKHlPq
NPKouVof51t7zKIX5CQzUjhQY1uzssIQLplqP8Z4eiBFIOnmT7OiWXb7c3/4a4jSKlhCOjzyUvjN
UMGF2pOZHJpaCkAyzeJTHb6tr7pEH8+FOqDOKbIzvePWiD8dLO468iCHTtETTu7NHRTXR4FjNiCH
KTJ3gpdMCrPo205O5fTQ4LMWmnW3npXw3DT3oXS3ApaVpVJakwOVbPf2Usx3wUWLC3ITOHb6r7Cl
QPYvbq4EeL5c8eY8SIFR7sxAyUe37K0fep2Lt9tD/ekkL8cyUBU2YEGAv1meMrLKDCJRnAMbCNK9
piWSscqSOnwegzjPX3FNy79CK5eCDcXjIoTb3Sjii4Titn7UE1tVUQiIUGQNnar81Zud9dZqQaxs
ZKWXx8+3f+xH6wKxBagtWmho/C6axEk5NV0YIz3S8/Z5rUvxHo1Ve9J807/TGv1wJLqxoK5tuuBL
8WMaFiU+HaI4CElWN7NpNfXsADXAtJj12G9P64OdRsiZAcSwVsCLzP/+1+l36prauaYUBzjkGo9r
K+2HPUAd8dhLlUITDDnZzyMGdAX0+tTu72z0D+YKnoISMDcyGlZLrAPqEBPeCnFxaMo0emqD1PxU
T3X/VZF7bfevM2UgxMlshJqpBdiLECvlVafXY9YdBBy7VdxADJIyeASVpiYnSTKDk9xMb60q7uFU
5gB6scvRciKwkIlym3CnLXZOmXWy5VPzozNghw9py37mLWrpd5byKo6D04czbHCQeGNhJ3b5JRs7
NENVrtrDZCXKemggw2eimraooWFBUFX1bhDl+faaXt3SqJ/poM5tWjHgsI1FEDdrK7YK00AoVZVD
iKFNUq5zCquv8gBRg1dJbn3Ki8qgCeQLsv64Spr/3f4JH0yb7AqcjE1uR0q3+Ak1VbKASpGzF5Zp
0eFC58xV1Gk6Rvg+xl4OZNhNWnR0bw97/VFN0jo8e2fNbxDwiwRBzuLI6EnlDznk9MBVOil+1hp6
xLeHub6Y2DvkyDJ4LihupHWXX1UKC8r+8HIPgQPm7A2FEriwE82R/L2aHAUJ7RD/xNB1QkXa4/WT
NZuex4dwbTtBNmRXtJDxXm7/qOuvPiNEAS4CUAIMZ81r81fMqIrRQT5J6g5Jaw6u2hglzGA9HvZE
mUxzER+Jf/mR368BohV7rQE7dPsHXC8+PwAeDhg3lgXu1eUPkFpK6q2R9AfsYbX/aaOkta6U6NM/
nyjbBjoJkhqmDQrXc5L41zwTs6/GurC6QzdLUiRa8g4xyF7Try8e7AY43Vyb3d+e2n8ib5fhAtgV
tm+mggjtbMt8OWpYNFRzTXU4jOzaT6Dzi8LjY8gYe5dzSUkCyPcaWo1GVQG+KwmiMhPxwRKPK9/Q
hOrinqGEj0YoBYes031sYoGiIE2ChQypXVzX1ipVBl/2KGlSWqmguwIvgJCrk3bV0HssBP8/yyjl
5N6QNsqxmSUeYNAMdof12uQnTymOSsXn2B4dCN/UoyfP6pr2VWDgyX/FI6L4TE+gohzah6H+qtMI
bJ84UPYONfhY+aYA3HB+TR1y8d4g0SZft2HXmw/YmCCJUQ1mZdIgKelghWYgp2uKaQ2bTMqbc+OL
4h3ZCqc4lEaufVdVuR6pWWUlLp3EByVbmTM+3itKmAZgONtkWwz4rp3JOaVfGU0oZzdTZah2sSw4
TdsN1ZEuHX4H+eA8oLBF55S919i0SK3J2XZyy3uNPlj34Awh1l4AjKo3PRrj17jDJw8Ksu+AKOhq
o6MzXMXDNoeZ94qSA703SnmcD+pqLTgvoKLBeVIHX93SF4uGX3GEjsN6GOQOg9WInv4eZyh4fLXR
06KvLE060ZnrPkcUfMuvYe90n3xY0f6q0g16wp01iempwKgGpRm1svpPahHEkgv2OPzs87KMPWHi
7LgGjlTae8TBoKeUUQqIvQ6xNXIzI0yr3ywSnYOyyILMayN7lq5ILfubnyRtfie7uaLNUAdCJx6F
WvINSjPG4lGMwPBgklti2q318jsiJiJAbYMiJ26ztfZFpQM9elKE+slJS6xB9T103ecNVrTyU2I4
AuSR37QD/CLwwJu0Yfb7KJg0pMrwa5bpBzlaMd0LxHPeuziW86+FSUtJB7br4nqN7VB0o4yfidXS
bzdhj3XQeqOcHnjbvvmhNbzwys4BulbpYw3rZUd3Xzk0+Lh+M1JpGv81T/9j+MtVzwWkk9Is7j0U
G7O0Uc2KxjJE7sjXqSKNUm+sHKGMdy67a7QiU5/VB+b5cwnJi0cBzGOa71ZWHzjefCjuH2Q5cr12
fkKU7D6lCl3jyuaRbCV5+hIMZbDxE4Bhd/bOHPoW3wDkHSGTwM8bZflUdXgotp1fwwqoR3MLgKM7
YQ8ZrhMtV+4MdVUAmAGRVE8oUpGHw8O4jMIq5TFSjh7N1kotn5M4A7LQiZHIkORBqXhdERRfbof+
q0yGfjrvChYZMhmv4+V1U2QWVDW1nI0ijGf0gPJ9KkfSSc3T6ZckCTrfcRHf29dzonKxpjNRX1fJ
wcF/gmpeXDdRl6mZgx7TEUAdCBB6uOa3CboepWwzan5C6UYBywiNuvJIbscfPXJowWqcGimcoUny
nTv3at0BhSJ9aitgu3kULAunU4KjqRCWcazFpO0nHiybJtGllaK2EuV/mAu3F30+tovpwxaDa/GH
VkpScfmdp860Kr0K9GPVGcaa+6D/GSVqpWwmSBn5Wrbr6FkEYREhExojOnR79KtPDrp7hlnTkeHy
w1r2cnR9rDGUAhR39A0OcQtlBAZl1R+xRaR3SoU8/aQ7uXRPNPiDRbYBvKnGTKKCsboY1igHze5a
Wz0CbHG8VLHD6j0hUfyZBCKT3yNTdV5uT/QqZTR5/sDzwQEQkCk4ssuJjgF8OMnxlaMVjuq7XRgI
cYA82Najpf2EheKAvwO1R19GV7c6pb3iDl/sg+/sWFiGGKj5Er+X+gyir2MqiZpyrEKRf0mHVvuM
gYa0Alwv7eJ0kPeJKcoToqVNeecjX0UtIKZ8X8DlVIGpsS3Otdo2KX/pKMd4bMbaheE0vaqVQx9P
UJC9Q+S6DtWMBh8C1gXjmeTolyuta1qft8TiI4d1rqxL+Tou5UZ1A3LcVUZc20lOkf0qaWt/hh2j
9vtBHaJ/Xu7LX7GYs96FtT/1sgK0zxdnIzcJmagaaUDM/GH6SldB94pUiMoVTibuCcV+tOKAtxWH
XccJW67BiAu8mg2s+ND6llfSnQcxpkrybpZpD+983uudhXEJjIUZEc0jWFvcjSI1U9kskS8M0DTT
4JzbAJDyVOxhK5gh+BC9+elL8RSeEj9v71Ewr48yNTpYVvBOeapgI3H5ubUoGHNoROZRmnxAnYJO
57ga2xAN1sIKVwEwsjv14g9HBDvFlqVuxNP0ckQb7KmTUys9allarBP4yyhxypnyXDiVCdxXVXe3
Y8cHX5P3PSUmbuS5izgH0b+eYXqr+DI+wdaxVBLnqE29lq5TKfZl8I5NeWewD76mxjVom6R4FG2W
zUpTkg3I6pZ6jE3TeRq02PxME3k6qN1UurGc9YjoG3GIyJhv3Xn6Xc2T1Ao+mUleA8XgqoDTd/Sp
q3TKj1Eu9Hojx4NMZhxPRb6y1BII0u1lvfqOVLrZsQQE1WQDLzXsZSCkpDZyyUxnHxjFD/dQfeMj
dl7BPgEu9K8ra4HLNpFuIMFRTG6ey89oVpEFij6ujgbiXZui5GQi29Ng0KtZayWPlXMsBeGbknTa
8+2ZXi8sSJPZlmDuxxIXFxvI6SSjM9SxOjZRoz7L5qQ9xVIaexEolXvGKlc3OrO0yd6IvLidIIh0
OcsgJbI7oV4daTTae0M08aHiNgcQ12XuhJ5h6apRea+K+8G3dNC2QZ/QNJGX0hajotmVppkYUA9I
4WB4yPlKrxUalZ870BFrkJXtnc1zfc3AWoUzRa+EUAAjbl7zvw7lFIS2KUlKc5R8PXkB0uFXP00Z
hWS2rJlR5kPXUo/efcNIv9apH1V7lOD9wKEuFeZ0cv71C2s8gUyyVxiPVCMXvwbIKEcrsMdjhZw2
ymMzkUmMP0nb7sXb64KcBXWXpysZMyosfOTLiedN2gYVsvFHQQ0h3asTohZRJ/vlVu0zKrvZQJV8
NWjCWpeTKVWv8kQ6AwYs18fRhfFVRG+3J38VsvhFkNYUoM9ocFx5+RSIrekBiNtjMTTCRnZEqRMk
cnkiHQH44sQWgMMKPRFkYbPNeHnbr7d/wPWeJ1AStWhbWqQeyxx6TO1R0CwbjjoAm/fB1trMo4uR
mLupDFV9E0IS7b8Zja3dLSbMl+tf6TuXHrILsygMwIa5e6ddfg0CVmPwXhBPoEnL6ZhYfALrCD4P
KIUrQbYoMy/tcxF/H1rkwtdCTDk4e6DRzmclquzWWRUY9IFHYWqWcieiLzcLnwSDELJ2HVtwfuOS
yz/MQ+id3z8J9Kf1GjUQiYejGwagXnd2LvVPCCwhpkNpfhCmsp58CryJO8FLyfdSEzSt2xAzpnvH
d7FlWC22DAkSEYOkAR+Ty2Xzp8yRoDfBsaGQN7o9Jex6FyQtyPPKtPpjNxrjyVCgZG2KbkQ45/aG
uV4XQpRs/HnFk46jZHQ5fk03VWFd1IfS1optymcwuQyQdvrZZZbYqsjnJBtnTOI4dROlzwq0NSJ5
XDmNP3iKVtxV7tEX+4gFsXidIIDAdahyrC9/UIYtoh9IEQ6aYMl3KEmVoxsAE753PSzeQSz8f4o1
SNUQRa4u3aRxRqTCC+vBSiSICQDa8QXtjBjd6iSDgrru0iw3vQzSWOqOk+mHXjnUVvpv8fK/nzH3
Lqg4fMBlbmlkl1ou2Q+xAVrVTSV2sIused2hA42zwZ3hrrcbs6Z3gTYJLUZgZper6yRGU/mDaT+0
uoqQcTwq+V6XfDhfeRB7ZRIOK0tSTDSP8aS+c1N9NDYG5vQ3KeagQTNfnX9dVGFbpsXQJTbuyFS1
9xmlK/pQfq/ug7gS0g6pHuG4QThmn2cU2z0I0CI2zisNrgAqHG0Ekrpl21iHMNiNPEgfpDo1Drro
shURy9hMklJ71ThKuzoI76UDH8wZ+SkEsuhzcjWYi+OlEPCNWG6cB57jUblK4MWjSd4W48rUw+go
arDdwHeMZ63qFfXO4f5oxrx2AZqhbUFlcjE47EaEKCk2PXBMi7XVOclujHztZMrKuc6Cbk0F3d7c
CShX5wqNHZXOJ0kET1++9uVXBtQnhglV55McCw3F+Eiv7R+a7CuvuaGjVAoLxEndUOk68zWT41F8
GaqCDiV9mPBTaifGZ+hWSfIyTR1OOIkhRlgg42Bl4oxSk18VMIYmpfUcuZi9nGankNszmCPu3xfZ
3JkmIjjG7Eg2e7deTqDC2xa/GEV7ABefr0cnUiJPcyrn1GKrLt0ZbPmJ/uiQ8kDmzgRchYLC5WCy
ihhaRknsKCBvrJFigl2t5P0BwbIJNmSkvLSdca8Mcv2J0P2Z3zUOgp2zZMTloEMwJThRBeapxXEY
WZlCqS28GqAky54VaWnx2qSa3NCU8geaXQg4NMD061bDyOP2Wi+PB5PGQ4V3FgeERbfmX/pXSMid
AWIDdf7TCIsA0q0jTchyITaMuDUS9P22KK2+3uHtK6ff1LBwwKPf/gV/GuMXn3smkFPDdnjpydQo
FvsVPakMVmcpPzjgkMWKj1yI3RQBRHSjtrSklS+m+Bhhdiz21G2VN5waCJPuqNXCeO9zwN2aFzt0
9B4rnxCAxGiWW5NXyyXurS6SLwPeuBh/Zk/gss0BpgADvRYiCMx1okCtx+1TDrTn1O8nYzsM3fDF
KJR22Ft+K8s4c1RttxVGmndroQf4OzeqLJ5qUvxgo+vQK70mcfCnsrUpqSs38ztVLmnQpfYKDkDW
uLwfUETW0pbFc7AneS14cTaFS0MxjleSUVvwbjrNAGqv932iPCeyGPaVQCL4SdFqtVrD8db0FWZf
rfU16qfpVQ5AqqFyjI/R7vb3uDoQeJURp/88oajGLnXkIPtYAfbwwYOA96psDLUrn0SpSY81LIiV
keIQhdPw3aro4tnG6SNWzVsQrCEtX2veqH9tROwH+rQ2CufBxi/Gy6W43tdZzhyzcTCfY/gO/9hB
YUQSPioXcwAm0VmKlWZOpEmxGjkPbWbYK9+ibNNiP7Ai44RbeHtRr7I8BjMsagsOk0O0ehlm4oH2
WF0VwQmc26SgRh2CXgtoJmvuRGtzpCYn5/aqjMZmJrdYkGStZpTjVWgEwXE+xcmdk3+94PwikE60
kec1sBbHDv8v2t+iF6fMrowfI8z0N57otNrrGaCLXcG99sJVWJ+XgLCHhzNNQ0TiLr8w2d4QYp0l
TrmhNUeVYTe0NMOD2Q/GnXv3aigUW4Caz0adc913GVLaoPN5Z5nqQwWG8bFVw+ERZasQAlR9T4dz
GcoRmaQUR9+AZzDNuGW23CE50AJoMo+JE+KB09Sls+4aH/VhjKqa2JUKnM96SW3dSg+Gr042Wp9u
76153S7iJynVH+s4Ki0AQczFDTb0VVuUVdKe5ABV51VSa07yIMoxHb/fHkidc9PlSDYXlv1fTdBY
fMFSxGYZwzLnOYRWo1dPGooTfaD5qyL1tU9jjiuPW45KEfCIg77liR6Pgg33LjVwtw4TU3pVWrOo
TqnaKbwtkraHhqHn8HvtyKBHDxfMdN4b3uuZqwFoefeFo3XWnTz4auuzYggmoT9K0Q9k82IeSlW1
lGZFfaI60hzaGkmOKg6Vg69qzu8Wn5j17YX7YDwutxlvT6Shibo4akpXK5ViBvWp7abcS3Q//c5N
pY6wA9NPaZGbd0L41fanEo2MzwxJQk+HxPfypCFwYnSko83JRqLkUIcmRkSDGU/fefm1r7fndnVd
zGNxXYDo42zTOb0cCxyME9m13ZzkslJPSjRIG+xx/SNWhuqmbo3htxoM450PeDXoLOMOONcAmo4/
+1JLc/ZQ6iFQyidhTZOHDwh24mofb5W2AF8HxMfyujiP75jyXh20eVSyNiRvKC3RnL6cKjZdKnTd
Rj4VygSiUDLC8Ssow2B/e0Wvvh7IKbqg7JZZl5QAfTlMQY9M1yRDOVl/fKjUTE+P5K/ms9pbyr/u
TMaaNyQVfmZFDe9yLF0mvwzhFZ6GUM8OnAGk2mdimxH+cewxs+L93yc31wxV4ILgJZfZRSGH1MGi
DlrrWDuyy+6F74uZUoCEtujv7ZM/+OCLiMWTnpuAK54FAhG5OOmjnZWxNRrx4+QLnL6iivLwanCi
lnbv7PwxlaXmoHRjVO95YcZfAABBvUbgEXeq3EFzUqLaKHuqGJoXDaRS4aW4njzhR5P0LnU2S/rW
UenFeQHX6eRnPaRsxbGyku4biRuCOJukLaBXdkmbvuPrZ78g70GOiDsGeH+YtGFxBhQrTfe0HJfy
TDyhUC5jW8y8EVZ7mdj7VTCAZxDKCRMKuXZ4Q1T21Hsmz7UR07vAxoGkd/Qnam0CaosQ+qdIK2CQ
Rzq5Px1S3DMPFZ4/6j4O8TnzlMiwBjdN4xofx5rytWeXmJS8532aBtm6ooveP6RJN8CbRvIGKx7X
CNW8fckxPxu+kgkr4cqvm0G6E+0WwQDDD8IOE0T1HwsSKqCXexiToRxL3Ko4m4kifRnztHuUhA15
GyDSOvDreFcY/l3b48Vd+N+oxAAqmhZt5uXJGdRYmXCoy8+0bJL9QIK86yCeHqNeAbqnZdN7TCF0
V4KtOWBglnrhCB/29mH6YObzpQJdBdQRL6dF7EWRDXEHua3OFYg6VI2MYjX0dvJVa4vhUdPGZsV1
5N/pec6J+F9Hap44j2X+ULajvr0ETCg61p9qqdXnLjerdU8Pe4V70LgPAvUtGNtpbyQYXmXpeE8m
bXGLMjADWviFEDbmzG5xqzlQWlulzvszi9vvm1oTe6KXtIYZ/z0t7PpOGL6e51ydm7somM2Q2C2i
Pdh3olI2dGfkJ/qdZcJ0KVEcXKEeoa2ElkTPNXzF597BOer2Z10+FuaZzvYk3OGU8+kiLMoDEAEU
bFGb8Vz4TndoIQBTE9Tx/SkT5U325XhTJHEK86YkzYwke1zVkKR2AwZ3d94ti7vov19CkoSsOdUY
qv6XZysYpjLNUVA6+8Oo/mpIOHaGVkXnuoRmf3vWy+zyz1iQuLjQ4ZghaLy4i+IulMzEqMezg/w2
b/JwmloUvASw2BgpN9THsAAlUbQzvLJCo5h+tJ2CwnrT0eDYB7kTvJFlOanX+hH6boi9yKuwQATk
EKd9+s0wkkRxIxUTU5yexkZ4fesbb7cn8dF6GcyA3z+/dZYtT/jrJQUBYzizpnT2RoRRUDz3x2Kr
+1p1Jx+5PhAWxRs6B1zh9PnU5cfpcJNCEUI5W1bovwRK5cfrKZ2adtVZTaitS9W+KzQ6H7LL088z
hwuFFOUPCmFxCA2BvKCptco5FcHkqfDlof5bYpx9w+xjUAXKFg+y0G1idRLUReLhzmvng0kDtKCC
Pa+whn3J5Y5MVNMxYTKr557HBTqcZv6A0ofs9oVs/kaQo3u5/UWvYyztTd4JqLryQa8YSKpflVOA
AcNZamx/bVoxfpwMujaVytlIohB4lCGBd3vQDyf5Bx0A8M+kYXA5SZ4KthQCgTgj5lFtkb1M9mmb
No+I9hXrjO105+xdb1sAEHPLkp1robq4vEgaR0qQiNDOgj7TF1hHTe1qolWex6EzlDsx5aMtRH8U
nCXbdsY3LiY3TVqVxbV2trJKCWBlOJTCehQJKpe4T508b3hGCr2PyjVyAtYnbM6Q5Lu9wlefFXFv
NhBkeOTOyHwX+5heZRFMtPTP4D4waNIrpE9G4JhIBOXy6CIZVjxy5Io7RZerS4VhZ98yyvPATLhK
L+eeSobdG3BEztkEz8DkXUwHFAHnVRRJxtlCU/Bo1eq4tdPongDA1Z5y5lHJC0E5kg4v30ycaElC
Z8M4F1kYfUtCCRus0beedQyH1xhgZZvbK/zheKB3KODj9AWG6HKq9jjYI5e4cdYjPSNsz3qR4D2i
8NHu8mBblcm0uz3i9Tel2WEyEtQvjLuXBkxRE0D/4KyeB0nq3zI8rp+0TqGOrVQ0foKse6uAoUn/
vJN4Qs3WFxS1KCcu6eVxOvUJMGDpjDz7mxMI38OMvEUEiAe+Vzbar1RGMPBOgLg6sIRg3m10rU0y
MYoLl4tLmf7/nJ1Xj9vIGqZ/EQHmcKvYwd1yaFuybwjPsYeZxZx+/T7VC+xaFCHCgwMYB+PBlKpY
4QtvwLcXqZAzfIjsZ9HYvINGWXztOsf5en9Vb7esHIoaqSzZcRHO7iI3UU2yJuTvfDtCSrsPi6Mx
hOalMrz4S2+aJDdNRxLnYlq3clMsDk1rGKQbeQw8ietZiq5osasIg4sxBsn4OUWd77NnZcH0Exki
v9wGpMkHzcugvOQ9zJ+V4Rd2ME1w6oeA0UHLzksbYxlLXm0VXsy4EP+6+dg+oetdfoL0qiLpAzVp
5asuDgheFRKhLIHPDY3MwVN6r9DDyxAGGSquevi1h63zvUZre6OoqbVyYBZ2ES6JFH8lWhI2xyzi
SpvKyCYMMc5jEQU1cRPBxFZpE6vYZGi5/SUyCQkzjZqUq9H2kgXEeaGys/06GA3Hp/VpJHurpH+J
DaevPuhVn5Z/v5YA+rh98MTQblEMaeGOdeJPNDc1o9QecLw2D02jutjMqoouvYqL8vH+SVlYToYk
MSIUkzhY/Xq7FomN4poVBZcC+zMfi/FO+VKlAgUePyp/3R9rYasgGQJdAb8falFz+kdIw9twkEO4
VIlXoJgbJCeQZsmxGZv4AMb6938YjnWkbIp0DVDi66kpkPutkWv7UrZTXGHq05hPelw1h0CzJgUe
HByY/zIi1RXqtKjpz8X7k9hoKy1Owwtu9kmzrYIs6p7qGKvWHZLNcbKbrCRWVwZd+oLUaWW6w+ry
Wl5PswtNJERpOZ6VGA/xF0w1Rb7ti2jEUBgQz9qTvPBgcbm9o45QOLjBJgD5xAzJy8KLHwm6iPRH
FKR5vFY5TvFQFi9F3aFEiB3s/aW9naXOqeBZ5uzTi5q/zFpWRWTPWXRxK72YNmBcra2oBl5qbVw7
hotjcXeD46Xsd1P61oWWTElfRpcgD/VHQMrGATh6+4J4hVg58ctDwWdQGQxhgtltVjWuORpFxbTQ
/hG7Qaj63m8T+5On+qsOS2uDyafrj3al2uPpWKpueCnivi8Rt+vGZhPodqw8uHG+VtC/3Sh8MbqH
0tyH4GbOZ68UrfUUg6kVXmeO2xahq62DFU2+gbUqXifEQ55zrou3v94oEkbJLSMBOze8OkRyQ9my
jS5UbKMHLW29C4hGmEAhGm1/ffSAbMpMC+Y81Z3541DYEPj6UI8uLdP66hUG0BPfkTIMIjVXQraF
jyfbnlye3Cyyln/98Up9HLKqn8LLmOGShFmM8pI2vb7tx3otk1saCvSPQ5rBm87UrodCwSYtNFQO
LlM4ZJw1zA5qlKZ6xDF5GDDYuf/Fbp8FXjtiJaiB4LsxNLgeLmZftrqdxJcK/YWPdi++9qGtwPVo
kdPu2/bz/eFuA7Tr4WazG20RWmgZhJccHU1M0gFw8vj0vffDre3y5AVwiN7qvoDLlfCD9vdHX5ns
PKNRopbSXR3EF7uLOuoBerfBejb8qPTVhGy4ma1sm6XxuDZ54VGjoXgr//6PM5/7PiRI3r+LV7n9
c+LFypfAdXC8T0brZ0Xpf636tjggtB0IebJhMicAikYXOc9HdOlGz/+iDnr+Iuyg2DZI+T0Ctm7/
jqlEgAYZHF6aVIrjkrypsJqtUXZA8i4mBWVk3eGhqy8taov9Pkf4dXrA6kB1nvtomOIt/bk1562l
+aK1A5FRgsnx7Lle4A7jrcCnT39xC2QG3akgfhqd8oyCIC72jb7WOVg6nChMSUwyinjkotfjpakS
GWHtR5cUpdnPSPZT6zBABT7aaJVFK0dzcTAMxVhjqthQvq8Ho0/aQb5Sw4tQ/Lo9VQ2q27ooxuJ1
AJS4UqS/LSEDaYYBBc2OR4OS2GyvZqWh4UDgxZeMvpRPz7nK0u0wRAhpG97UoORYpj9cwDxbPexr
/mmGdXqra4iKkoitBMYLz5ekZUE/A2d9qyiV53mKwl7BwcGJzzoZgYc8aRD6iDf67GwUQ1BifKC0
Bgzq/hXxfkSu6pWsg2RJA23TgdzOcTd+kyFK3jbJBYcBP96VfjN+NW2/2tp14pkbk3ufPzWM3MEn
iOKc92VO7NBY3us4td1LoxdrQH35oec/CfQsBxfsgWwwXG8Eo8gcGFN+fMkzKxu3XUwZbGNysI/3
575wmnDAdmjxkHtTKpiNEwwoJFggDS+6WQwk6KoSH6epRliQ1uP0uy1r59P9EReeA25FEg+6Qij9
zcuIesLzbllhdpEi9s/jSKt0G0qzWalq+ysqPeVz7Ws1RC6cae4PvTBZCSLkcuYsyyb99aImdpgn
w2RmF6PLL2WtNuNWs7GbDVL0ocfQXr2bF74iJpuUoaX+FT2+WZe+UzsapAB6L3qctf1elBBJN4hw
2GsGeQszQ4KMkgBi4SR88yQdR5cAdGKRXQpp9oBpeNXuzCqSMEcEFHfCrtf4/kuXBwRsSkxgSMAC
zol/bWxYFSJf2aWKfP1QOfSDx3rSf1NdDJ4aM48eKL41WzrJprWVfTngl1N8iDVl/Hr/sy7cHLh6
U3aSWTWAgdkN3ZWYfIx820tY6Z5CqTSOtxG6fCAHaucSqU61C41E3d8fdb7kwGGhHHJzkusiETon
kgoBzJJq6XguO6147IVZPcVRy91Z9N1vJ/GCNYXHpQFRkqDHxh1FIDQ7qlOFi4DCTOmrGe4zErXN
o+inatjQb2k/aIMX/WVkL2dIJi/7JzIPnCt4AEwLMpyW9LORpVX+ECLC8BsZIaXe1cm01tmbv3xy
MPp6RH8UoMG6ytn/ETelVAYx8GrVsz8labyjkJrVnxXPCcKdUebptHILLS0mErs0UXls2IizxUR8
nZDK1aZzmNaudohjkaUfEMgwvjmt5+4CJNmb3f0NI/+Tf17pcoa8tRR9kNDiaZ8NWXah5mGlMJ0h
9E04vdLWqFQrf+47UsStmEjh0eHLvlO2mY5thMTsyjs3PyfvP4CeMdVgWd2fgzlLqyiKroi1M+wP
C9/nVjcwkaIZpwSe+U+ntPHHDgnUL/enPb8D/++o5KXQSWQzZXY6g6m1uqkZtbNallq+KXJyrQ3W
m+bK8i58URPNAJmFEs/cMJLGDAZDhPPLeXJ6sz5aTV11u3Ywp+gYxbr61um9XR7uz21xTFmFlcdD
RRfjetMqTYb3tCf0c6YLrz0kUUwbftMnRRQ/tT4Vvg1lOaF8vz/qnEtKI5FIFMgO+5cvBYHjelhj
whvSaHvjHNeT+BiqZrZTEXjKtyVROP83BCFuwtrrRjPcV0MPz0+v7JXoceHA0hx/L/dLqs58N8VG
rbVJ2ZrUhZ202qKW7T+qmCmhSJ9iaHF/yvOgQc4Y+LVLIxAcLVrE1zOezGEoVSyzz4k/Tt6Tqinl
roC+23hJhXaf5VG7qQ1HfCg9Z63IuLCBuSA4McA7QGfPhYOiIsPBSEeZvRsNHBhA4MfmHrumNSWz
hc3E2w3NkLoG33YejeepXpK9GCZgIavynqIM1WAfUz7z0o9T/J3+WOk9/IdllQw7Wtfc9HM8fZUo
9MIjn6n1fTAeUe0HhdlAqzE3vmEoH5rJS7VdN5j+Je2Rk78/+sKFiKYVXkKEBFRG51gOCEg5XYeB
9wVR0J8FsK3qOOSZnhyiMOqfBowCx8e68/rPVhOQDMQWwjt//4qjGErGQdWRK3GecEGdKTqQodoZ
NkWcPI8KNJsNanCFd8qg+2sfcpyy11KdxYlTq5PKXtTM1NlujgL4MkiT6ueiCvXkVfGHbFerboxC
fdr1zjaIokkGwLmw8FYqSskTCbXL/dVf2m40Pv7fj9Cvj5SiI2c2aYV+LlWtOYGoyr5nlEf2dm7V
W5I+4/H+eAuvD7cE8YsUbSBknL0DpYMOXoDn1FlXQGLwKmNxTPdTf4sbmoT7EX3sX9ng2f7Ku7A0
Ls8J0TE1e1D+s6C/GbEL0TAAPIeiqn+GiCP7L2GmKsohAoeZYQMZuz90yeG6P9+l9eWRJ5c3QP4R
Ic7Wt6+BqhemcabEXO+hynoHH3QjFsP2FO0na5iO9wdcmqjDLpYZPcxRdbbAHR0IkCC1eXaFVn9I
vL57wRc3hrVSJm52UPI8BGxP2ar6+7gCKBrCTAwu6+pyJf4I3bCPcHOnEsZZ6YV2iPw23/R9Ur14
ag8ruIh8UW2hBYXpf/iygBQQgqJ2gfjI7Bhl5tBpZlAZZ1sY9eswtsPnLuvo9+hliRIITdkB4Vi0
edfoHEtPHzAYmUFyewEovZ6wVoYi6iMVcIoBpHM31rrbHNXBrLHwmKqi/y/zlMoRYP3IcOYf1mrS
oAftY57tNkzPSaFMH2Fuuv4m1zE4Q/QwNPYipA21sqEWp8nFTImYzvaNSMSkJ6EAp8nr4IawXrUR
N9BtFOF/vhtSyjgrz8HS/kUVgTCKlxz8prw1/9hGaW6Og1Vl5lmNzFdFcb1XB7jwgSWuD6kxTSdh
KOP3+2dmaYpksRSekKwjLJ+NqQWYD7YdkZSnDtVXQyknvEiqMD1QiKvXWPzLgwFP8sgYJUvgeoJo
Avpm0TlsGyyofiuh0FNc7DuQouaoNsPh/tTkT5+lGzK/ARpG6QH83+x0BL4ftRqmWmeIq/6zXrQi
24lBvJRVdVEw6zpq3IruE9K/+ibz/WJl+IWvyU0Esp4XjjL4XOkY/FDjYPltn+txGOyj0vl2gA6i
2Z+rfJiqB5Q+IK6ZWTSmKyMvTJw9i5sDQDwEl+ZNIj/uHRv+OiNbZi+lf42dH+sR7kuF/y9Bhh1v
gkCnwtUPQuSbQUSm+vcnVurRUsUEAEk2MttWMVr3wsxU5yzgfx67TMM/WBnobYSeNSEXy1VxoI2a
rpwgedHOPjmdKik8SWRBb2c2rObS6EPd0zljqaZG+9Iykm6jld6/Shy0OlZvuFT89SaTcprkkhTz
EOuWu+CPMzsak8pnjpxziyNf227TIQ7/wd4qC3dq1/rKwcjHWjl65iScTVs5+lvFP1kTiViaN5Vs
CRSUwMT5QzDo+qiOyCWd4yqrNlPT2xulHMIKiyH/c5ZSbPz7Fw8xwP8/4Cx2wqysUdLRt88qVsPx
vgEz8jkaPLV78EGb7FwkTfONFgdKub+/3gtXCAk8jUJQhqBrvVlBsdLrYUjzki+ch0WxwV4J3boW
qMPWDJp2BYcoI5T5dgKGg8YbqTvwkdl9ZegDetWmb53x5DF9XFFRKNrgUDisrObSpEiwAI4hiAl8
ZHZTIX6M7AtM7nOCbNeE8ALah59CXKSRPhiMsTr//RpK7AaKWlLAf75bTDWFczMZ1lmMKNE+RaHr
1Fu/sGl8xmXurugLLmSustTCKeFZA0A1W0QH51qVq9462zlcIZ5PUE1636hfckxdv1peq56ysco/
oys4rNxCi0ODtoe2RcHnRjTGzlPqA71tngfeXJDshopFX4JF9aMO4Kh60pHYglIejtEvXOyrv1Ro
kFUKsgZKFDzlHM05+QWPia5OmsY5GyGy1GHXxT/UDsfSsXSqFbz37WMDmArzDbYPzw0h4fU1pGPC
0WMqrp99Naj6rSLq4hdqNPZ4SFPDaveuGsGVVsucbuz9zXR79ejUflhhiHg8tvPP6ypD2/QkEuc8
t/E71/wg2yEuZupfpD3Ew2Q1Yffv/SFvjwtDokfE8krFknnpUjOyMuitDoxumbUfAsWMsm1JDrtV
lShc6y7f3gEgsFXZxCCyp70we1JUb4IWj6vqWe9E9D/NGbX6EKReuSawtLSOyFygfiLxagS6119w
0BvNDpBxP1vuVOWHJMHCdxePjmIdbUM4u8T2hzURlIVdA9yFYiiQQ6kJLc/PH4+X2zp2bSWVd6bj
apSHusTjKo3L2JZIndp/LjBj/Q3vt1wrVd5GKGTBlFtIh1Wyw7nKFYs40tMFM+oLYXlbtMyDQ0R3
Mzq4dWD8zDB13Y29NkVbRQ1bc4f6arJWg1hY8D9/w7w1Veo1gthBEF1yS01OQd1EuF4VmRA7t0XD
3CTY9//6KpTJP9h2WXjHe2L2jd3ebdoO9bELT84UPmMD1OFFGnmJsbHdLkeLL8Y1Mh6z5psfN+3K
tX97G8rRkdowkXOgACEX5I+vjQ2nowoqHBfdt7S3kUKAvyWcsN8qDJ43Jf6HHwlRBTL8mbFyES+c
WE4rERLFf1Ipe3Y9GWVtp6lpK+eBasyzqcC3zhJH+dKABzrevxyWPqs0xSJCgO9/IxqTQryc8iEJ
Lqiz4MAp+uCjF/vjrp3SL/rgWW/3h1s4QrZsKEhZDji07iwTBgej4jOVKOc0D+N8i+LPgJklix/t
zRqed7CpRrBogTPYK73chYtJstYZFjFFcuNZCFa3ASqNth9eqLOP9iHp+sA5Nk5k/YcFpfiLRCVZ
MOUV+Tv+2DadUcSiDK3oohUdRvARDiKTBlUL49euPkaWQon9/poufUKeFHphdFel4M31iFXWRV48
GNGlgbTYHyIAAvnRGysrfIBF4FSPGerAn+6PufQdoS8SwNPPJW2ZHY4s8VGkN0EK6w1yDf2kDttM
wfDCEo33yW6tal/jDbyytEvHgtov1TFWl778bFDcmukulm5wCWHBDpuY2/BRj4zsU11BWbw/wcWx
MOwk2QdgR539elFj6nMKqCJQ82lfflQTtdj6aMl4O9H2ar4ysaW9SdjF14PzAWp+dipyB71EB0mh
C37E2U9VS0RwbNKoXDMKXZoUSjHE6Kwe7IPZA1aHU1UbSead08jpDjiAYdZuNE1gPFrjVDtvf7+E
bA1aBbI9QcX8egkNC9kELNw9ykE9BsBlHYf5xmzUPNrXsRH+uj/a0hqSzNJgZ2oAQuTf/3HuBr9w
wpRI42zR3n9FlwkIEKCoKtnfH2fpWeAhfgdccW3OZTckfctN2tQ/0/WwsgcvcKIXGiXuy6QBY0UC
zc07kFBIDf4MyPCqleGXQgGqI6StVG2ReZ8tqqp2LsSYUjknk+dmeMdjXQfBXjyLuoOYPnjlgSWO
jtidJPU+y+v86/35L518KbbHPpW6Izc1gwAbTz/mBg/bwn/x4bW9JOQsH3JrSmk+2HSFqsxYOY0L
HUwg5cAkEZWA6oG00PXXNXMtUIUfeWctGKvkRYjK39SOHhpHjFxM/ANzPwvcDfJquv5Mvyx79S2/
Ni85MhC/7y/Au6ntdZpLiQxUMfkD6SBlwOvfElB27QpP+OcsxT5lU7HcD5DmCx9BBq15UjsvOAZa
gnWyNVpHBUxwtiUt1fY+XbNxmzplsiutfI13s/QMYNbEacPlDWzW7BIJat3Czj72oVQJvJ2HOi37
xyJRIyjeY9A+KKm+Jqi9OCRH3LTlTqAleL0S6PO2ePCaznloJoTVFKNsXvh5vbs3zMEgNAsz69vK
6i+cc2A779A74KvkUtdjFohk5Fnf2md7KlztHKpePR7YGYp2oMhc1Rs4Fjpmt7GSVdsw7AKUQA31
ezIN/iffU1HoTUSYP3qlP+QXQ2kxdLn/CxcuCH6WJLaRwxMDzF6pyBGeb1iBTx+niMuNN2attx3J
o89Npytxvyl0K9tbRupaH62iNtay+IWPIsW3KMEgMkBAONsHA3ajbq2kwWUcauuF8nu7sys335ox
qYNmY/++cjhnE34XBXmPVdkAaN3ObwREc2oQDCgpjklYfjFju1Q3iaJqD6UH4vWQluTYD74jhZLh
iNjT4f56yxvvj+Moh6fdjsQuso6IzcwB1HhTuQExnf+CEJTAik5v/X7bSWcPGsYYrtwf7XayXHmy
4y6RiLIXer39Ss2RXjxCfylElG/HNg33jhlmB0+JowfLTcSjx62wgzVVrWRD8zuQib4XRwh9DIZG
zed6aLsd66ANJ/3FboL4uRrKiLpMaG+b2DOcDUiObFcUjf7SlKrxgPNws8F9ol6r0sy2F79C1qX4
H+AZ+Ezz2y8P1dhs48784GOwcapbJCv8iHjPT8S41TENW2N2zx4ceKJUaSXWVAKhdDgI19PuPJJr
MTa8slky/S6r+HsvXXuTgXwsSxtzG0+x+3D/K9/sKXmAwLkSKwHUQ/n9esyocZUADHf80gsleg7a
wf7Ha+0fkeetWYffLKcEcMiJQZ5iaef1ktHwTbXq1eRlSkSM8bLmF+XOyPvRRugmaH9ACm3WDuzS
7AzJGyG6lY+Y/Ps/QqW26OqKdk/yksZN/jgFrYIFUA/GDPu24O3vV1Lywmgvw24AFng9Vhe6dR3G
dvIy+IPYuIGm/TTAafxj5FG3FpotzQu6D2K/FGn4drOzKRg9C0wt4WwWqA9VFo0cV20fgZDGK9nk
0mcjVkezjttHoh2vp2WGHW+An6VcOoXc9q36EvVxfLRizFb2caA1a37Ot8eA24YbhzGpHmpz22DD
iIk0az5aRJn2mxXF7jfXd2sfr7y44fSLCXkDoFVrale31w47lCMI4J/yN8AbuRR/7JZRTamJug5f
0OvCn7mVmPsurYEl46bXHIpxdH7YiqdF2yw2px/0GoZvOo7X+/v7aBb3cgvwK8Dc0KKjIgSQ7PpX
tKlldeMUseCtOnxUWXkrLH8lwdCpj5Urqg2p02TsMMAJtgilrgk+33xvQHOU5WXVD7v0mz7K5MCi
dtN+PJlNKrpnFFbNZg+YLS4tJGPVNODG7yzfXYkl5l5+MrmmN4kaHaMCSHkHVf+x+E0TlWYFSuPk
JFHp2pu8VJIvhlEikLQtq6ITHUFWiF9LQ5HwsyZ92p6Fb0HLsJXM1raj78a/MJoUzabrRO9ZG2CX
Tv/kZFY6fnD8SDc31Evaf+5/rXmMzO9+T5Bg2oJkASY1q2D1ToFMdFe2rxEOojsxji22CWEnNsRe
hrsVNb6JTq34z6GnKV+iRHjH2NOLZttjmKJuVVOEb43fBCu76J3BfBUssIlhbqA9jKCDJIxfbyPK
654vlK577aKxxbczT9NwmzaKfQqKqGn2ndlUXxEyC+tx4w7YfjaFbdYE05Ubb0F5FcOnxIKjuVUj
3YtP2hAr2sqNebPTZdURTgtQKzDqkGmvf2IkWlOoTZy8quNQuNvQ0BG7bK34Nasxkt6JuK/Ng+e3
Lvbtrl/VRxvBsDXEys1tYxPjYCGJ9AWYfdLq6x/hWqJHqKBqXu0MSE4LhfIfKy7Veu96OcVQkXS7
3HSm8/1tczt1CmcogdJoA4Nw4+bQWG1VdYrdvIK8ag9D6XeP9hgP9qZBxN+J9K2wsninjIX7qbCd
buVOXxidFgnUGTCyBDdzAqfw7X5oVa99DTwV2dqmV9uD5Vi9fqSkpgY/Yao3H0kMC1pjXTpI5Sx0
dVcKazcXzTt0FHSsRCQ4Nz04EVCE5wVoXnXF9g+uEpJBaO74y601f1vqSvX9/pIvjCfdrUAfoAgE
3G12ICqHQi/Vr/hUk8oHm2GszGjr5UnxUctS8dtGFig53h/y9nLghabzxRkkgmSWs/hjdGOBmnyb
nwLCXHczCn8MlA1BpWKg8db62GnbRlhx7IrMVPfZoNjtgdC3KsSmBdf1zdKhZX4wktaIMFU1y1Ad
Vi4K+ROu7wmoRoQSUsIdVYmbsEz0oaeXfXTS6zHLXod6DIBPVa3/LUG0bA0WfrvzkC5ilXlY2H+U
G2enTUMrcujL4uQ5+YjTtNKH/EkfHRbXl7JxvyNwbGyQfrCfxjJS1wQK3j3oZ7OltUTmxrGD0TZv
SlZxVsWwT0MQU1F8SrrBMLaQzkX0cbD9EvjjYI7ttxBAR75z2iQuXsMuMdNNyeX+va6S0UfKznK/
caFVwbadfC/AIo107JCqGRlIPY4WsGC3oFVWDDG2upYj9OHoJrqg3WDlRKETqIJNrQrDfM3Z5y8o
bMafMg+W+qaNovwT9FTdO5ZW31Y7Z4imYVeXyBjsfWGkWQAGoMY1E1o0jfPaV77EItLjT2HgNP/4
+F9Mb7YRg1IOAo+dM6EvwT1SJvpbqjj+N8y0POPJnoYx3jup46e/wabUxXNC4d74mkcqxC/PSCtj
Z4Vm4O+gLXXlU9aYaU/nUSY+YB3K4gAD3BqeCnifzpOR1fnrYNRFtLUGZ6ofFZyAjccujsfqxBYC
+Th0EwXDXngpEB8lqB3YomoRKof7521hd5GuomJJUx1w6U1YrOJ4GeZxdLKapn8aKzG86Tj4ffCp
Y3L6zLr8rSSlNSJkqkUZ2yxdqwTf/gIoM+BsSOH4BaD1rvc31fOW000Ug05p+7lS0vAtDLNmVzkq
NNI6xXotUlTz1YwK/wA0dw1edTs+pxhMBSoH7CJvzulOK2dC/Fz3KQoCezzEwgPD5iGalW51N5GU
KK+abPMSu2350iLIlO48eqrJysv+XvG+PmckXNyx/A5JS5j3UFPLHifh6dEpyqfJ2eBLGqlf3Mqo
P/R9V7sbTc+yD7zLziXH/vUJkY70Ar03cD9PPP72OY2LIn7TfBo6360UMfXnOK0Va8294vZNcEnW
pNIzUScNyNl1VJfosiDOUJ40nJWeRj2G2RpmPE0bhXqagqCaKv53f4/O2YGI6bi0PGlJUNKGQTYf
M8rwJfK8Lj919aT1e0Xt87fIrfNqLzrJ4E1DC2PxTaLVUfx1Cj0j2+q50r/0WlxieqkYQWJ9v/+b
3h/8q88lw0TWgLKzZOjPaz3WlCPi0Gfax0pUqfda+GHbfBxJ4vUPgRrX/a6rQ8/eAET1wk+jNVjK
i5MUI5ZSqugknjgO0zcE90S/VZsOvxG9VJpk31VjnnzD9KIvjk029t7bULRjsBeIq79WyEANn1E8
zYZD4RuBuhLkvOs3ziZF2wClON41/pg/+EbZJm6bm8ZH7NGnR3UMpv+5rciNL47uB0ejKb34HJUl
59IL+8h78lAgSB/Npm3Ohl2KdBdiZPjBNlPTPFdpWH5wesoVRwzpWuWDlidd9tWzomj8nDmUO7dV
7mTn1NejbqVEMydhS9wXDAwOFKUhHug5KSK0+zx2srQ9qTXqdpBFDYForCpE8LnrayfaZJPihQ9Z
ZPVYtKdtuWmA4H2ZAjMw9gktDP7twW6KlZTt5q55z89pC9CnAIM97/9GYdy1edYNpzwTjvaAOl7w
OkWlePKhVmyTPM2+l74RQbR1uuFt6t1oJXS5Ob38AMYGgA0I+/aS6fxY6L3jDSezxZJxgwOL+Suz
q8ja9hpwBbUJ1/DmtyUCum6yWAYiD5gGAkDX97sR0m02MUQ6qRDj/1H77mmcgvgg/Ug2MWm5txnc
BGk1zfHFx5pE94XSyRqM9zZXlr+CkrcsFdKc8szrXzEMemk0JCUnyFfo6rZlaTY7JR/0JwVaUrDt
lFwbHtUOOWqB7lT+bAxuHE2brsyMQUqJwDkclMmIXyy76cyd0tdwvTUvpWbfWzU8MWvU1sxeby8+
fjV1VLiwZMxcgLNgWIP1AcplpJRaF9iEpnr3D+9HNu1Fq0+vfjP9z+FHJsBjK2ev1ArCX3Gff1KE
rfwlHJgTBfoYjSOibiBxKLFeL6AZmUFbJHIBC9M5hLH7y0Qf403FQPg1SevC+9taOuO9q4lDeIG/
Oa/pTJEkczXueOI6r1D0r6ePRe2aRzfSgy9hO1mbafA4H05bWZf7d/tNfitB/BxQQgLKdzAEr6dK
yb6ijN3Zp6numm+dn9QR+uKB5ux9etYfjTr9N4Kh+e3+qLdHk0yLOi+tA0aHRnY9Kuadg1fUlnNy
4Ut1G+B3yaFz7Ol71tTxS1tG/94f7yaLoXxARC/5elKNfw6UrZ2uqnsltE7TBBgkK/XhrW2qdis9
6f/62rseaja1yU4qxRWxdbLzDE89N6zwe1GBg+zCMuwPiABGx8TL0v1gDPEJLYA1xudtcAWFiTIh
dXsAegQws5JFIFCvjunwnQZEFJNHMyuK+qHyqynZtF5ZPaDwDPTGjt3sf3nTC4uYAZ+Ax7QpzdeO
ztE/xtTFn0q8qNotxqvRIU/Cca17crvvDIngQzWdBBjHGrlD/qjnKVD/B4JQ/VQoPULq6tDuVLvq
35AsQb9MV6b06NPJFSvI7NuNB2US1TspGkU9bt5DsT1jqGIi9BOOx+rWd51iW4em80lQaX2g0BA8
3t947yTtqygDyQEUaUGVYc0u+5DX8/TqaDALuCunkXtVOyaEFcbGT1Jb2xQqYJensFGRlHZVe3jU
2h7gbRPUnsKLDA1k28HgV7ZxZPndEZto7UQWNfQfjKlVMLMaTfV3oUfueHSavHloNXX0QYyJMtmU
7uCIbOvrarwTupF6ezBDvXVsGw3/LT1KOo06kukmGz3LR8ljcaZgV+uKlXyyWss8oinQIjylKv0X
CoJV/gP8qv7NNCaFm0FykTZdVPSPYdON/lMF4OySoe3yKWrr1v/QkyaLTYVRONLVed9Yv++v6u1x
RncAyBXlQRoPAHiuF9Wqa9GKSnNODf2ycOdnlq/sc+jmdD3b1l/jV71rJs8/Ir0GyiBUoaXH0vV4
4IIUCAOqddJaXF23hjCJ/hJaE5tKtdSjUzr1dNTGqM02pP+d2Bsd1/UjADjlIYwcvfnRC7DqiK1N
0Btk73fXAszRNpGHWR0SIIlGWa/OiNvuL9TSLye4lfAMrNl4WGYrlRVwhoI+aU5+AMrPKTM93OlT
bZ4cKqbWW2C2yhYQuKL/myVtsk9oX7kftbLJy42do7y9j0CZHKuCYgGQ2lZ0yUYFPtH+VDwhttD3
8vQLKx5Ma+3l2+hRkrlxd0QkBMvfufp6kEStXeLrceJIIDcWiXCj5o7xVAtRbCpP8Xb5UP7wOtT6
eUP+utVKVsrmckBVQ16/uZ2wXnLzpG+b08jL+Unz/PCHAAaLkHNkHqexrb5Vddet8eXlNpptMxBN
qPuACSUImr/FSpMqEwrD4lQPmG7skHvzd07hGg/FUPu7wa3q5pHrMXvIAoG/2f2tsnAzEoXAdgCw
LmP2WSAgTGFFrpVWpww+/YNawu7aqq5P3EoZ8pIHavLz/oALLwB0Wx4pCw1SILezrYmylLCzMe5O
Ap5itxt8MWhShz3AViDst2FXBKQKWfL1/rALi0zdQ9IWcReBYyd/1h8PT5OU0+SGbX9ySZTSCz8A
007Hwftv1wd1Uf+qqLtYL/lk5eKL44/Nyt21OD58HZ0J0uCYh7ltpeSEYaI9ufhJJABBsFxujRH4
7ehVfsqOs2F5KyOaHEehWOpa52dp2YGHUDuXfuq8vtfzN3r8L1Mt6U4xHislMMQ4cg+m2/mfjByJ
P3RGFarfgxKtFDYW9pcMMqkicBlBV5h9bhpdXleMHvOegGPpfQSrMcRg5R/dj7hNe99bCzEWLj94
Q0AKZM+UZ3guoJLbiVGye/vT4DrR8JQPRv4vd3xq7BLHTupnNP+TX4lsIR611PP/11dOp+yqcuj8
ra50tvls9HqiHJW8UnBKDeykoD7m2NkGedUWZKrpxoied5G9v79H36OC65tAMp4oBFEJJ4Gd1+l6
PdaFGPPpFGtR/0mH8GjsCrTF6OUbfvFhCJL4YxhQnt5OKEmHe+X/kHamO3Iby7Z+IgKch7819qBW
tyRLovWHkC2Z85wcn/582ecCp4tFFNG6G4YNWBuOSmZmZAwr1rIJcA9z34vmsY2iuKQZChncrkTB
BYwd8qb1bvLoCe9htqq8u4p5hXY3OE1lPBZaqad+1dnpsC+z0flPnYX2nTF77l9MHdo7G+UAIekw
h+hF317o9aFgRAaCEKkTKTFLi0RrzBytMhwFFgVDTe4aHqWvIdnnU87Y6YFb0W+EY9dtT8pYXD4p
EyAHXO2FlxMa8tue2vTPmlun2bzrijGhFWzXbb8z3C7v7nGDZoq+mTubP6IuHh65S5F3tGDYTQ56
YaFwasW18R3u3S7+pNmz/c97v4lUlsIfUvyTWM/FBVVyWPzH1pyfdS/SjF2HKCr6V1780JMfn2Bl
RtTvtsVrl4BFyeVEpguWY1kJa8bKmwdlmJ+F2SS7wcz0h3BU/grcCgdVqp36b4EnOt82er31FEok
awuvK6Xo5ZR16fa52zD++Vzq5XQoitTcpSOTPW6m3g2j0/x129x1yHhpbuF+UKRBEzAY1Od+gvud
ORvxA2JmP08mfeOBuY5cJByWuguJLVn9MjhNXXPUsqZSn6t8ak9OPwTOidqTlf3TtlLKJdVb2BWA
tsELWc6pm+7jMR29d86GkuVQSEAHRHIfIAm6TLG7OPecKQqsZ0ebmnlHr14HBxiqxxa1tY1rtbKX
MhLHtQPNw+XKj//mTTUjty4LKCye2z6bz0AqJlgfrQxt3qa178l5cu10ezvXLPKAOgADOEAkAZcW
o6Ax0UwetWetVhgBddLo7I3mmO3DvAsP89BuRSsr50eWpiTXGhAgkACXBpuw1VrgWvpz0c/jfDRz
q3df1Mz00ObR9cDcyFOl47t8AAgD5Zyb5HuR7HyX5pB3072+8bTnMsbB5ApEL2eUExt9owp+HY1I
NCHdDQIRmeEs4ClKVM2AhlL9eRBlt9dak0ZQZg2nHJnoPVmVeg/9UXJAa5U68ru3kBtCQiUlj5Bl
WGxhHxrGWFOafU6zOn2IYFO6NwKQJx3DmQfIjDZho3Ity2/KBAaTtQQxHNbFFsY1xUUUC3X0lgtz
P0bJeC69tvtQZGH0QQsSb++hWPwJnRP9CUp+bx833XSEAGxTqmHF4UomH6o0gFsYdJEu5M19Icmu
CwMpu2ee5OzL3Gjpr4Lo/87E7Q67QsvN+aApuqts3NO1Q0x1Gq5HWXe7qjN2QzXFkkzuma6vcfYG
t493ivRAthE4G8/Yqi2L0QzInKnTLnNmClBmyoym+myVdf+jTpTmCxqHAKJ7zQo3HrBVWxJHQa4L
Nm1Z8C5haYj0kXVVRj7+6oMQ+Vxy2t78WXYu4vO3D+7a7kmqUOTyoG8H6X25e1pienNDJfUZghzv
DlZ8WOOSoj15rTr/TbOfmchmjr/eNrq2RBAi4IFej/CycFVWZtd1zaw9xzDGf0KQQn3I9RrhQxov
dFD/wJjsYsBdQMF0eT5F61ZTQKPjuUznpHpU4Z08Gq4Cq3CsZNbG51xx5VRmwMehLQTO6irxHNwO
0qMEV25biXdIIX9SSbQ9/UddD8qhg338nfJU8m20iDdxAYQfbOHC9cxRHpmlkhnPjuLWBwYVjILJ
ZTc5SOaJndYYzokjrW3g1le2EBgZlSseSFoLy4bY5DTd0M0m/ieu9L95tjPtJ7WU9o5HzjTfC58C
WISkIC0ggLJAHeSPeeNiXLIDb55s6qtxk90PRf+7apnwEBkVcs5namypCa3cCgxK2n+uBAHs4lY4
blGNMTWtZ9uo1O7fXtLP3VGDtLozZzqg/K0jVXoQMNrPG8Tqa6aJPRz0fAH482Uv1xpnVgLdRmI8
K45SvYDeytOzY0y5ewa0lv4gQxqYsM2HP4l7bNhyoGakaELFffGR7TAVRYQPf54VOz00rZN3Ry2e
g6c5dOtntcvKZqOgt3aGpLib5LKVdCaLpYZIOalGa+jPlI2Vlxi5H+dQl32SnlJ7ztOND7vSk7Md
eSUlWgOkxrIRNmoVY2NMKr9AzhU+uJGX2wcnF5QNCmV+IECLT72WwlomcvGgGE4Yf4wqJXygnqJ9
vu2TrsFyqGMReJHHyzkEhhEud9k1sjBlMjp7iUObvS57YZi7uBjjz2Uzj4+8KuK+TaYKSn17YELd
GqHJq8bmF7hJatZIzpR7Buy3uOCvIyhqzBQ2JF0Td27ZWtIawHCOJZqXgFmQdBcHFWEFYK0PIICo
B+uD8iUFW7WLJzTjN969V994GdJw+Mhm5cgPt26pqAOKLY2Q7RIc+uo3/NAg8CPL+gDHjXOOtDT/
XDRFfxR6bO7sLmweBivpNxzN9eVzdYbY6TnJqfIr+mFK48gYF+74QkCTdPsxBgM3Uh75BC9F4u1c
nRnItlb1Lbmr62eD80hxFjgTLS6mDy6PQ1GJrE+8aniZAqP/PbueuGcmqFW+At/nCbbM0Anf/VKB
MKV6RVCOgMNVxdKccnSSROQ+56F2jppU13etSEpG2HL3cz7Xwc/bR/76sss0ErUy2PJ4A15v5xsf
Hs3xICB2dlAzEOXvvu8t6qN28H1AV/zLbVPXtwtZYQA+xE9SHpajfPk5zTzksS3S5iPiWvN9Z47F
fVeXTnr0hjx4MLNgeO6jTj1GIjWafQ3f5VfLEFEJTboW+5Exlf/GqVaKjRN+lQcxcQH21KBrC8YF
4Nrlz9KboBZAXpqPeafXvxkjHpl1opdR3t1e/9VpkvpQ5JEwqUgW/eUws/DiwtSCbvrIVIc7nM0i
4saYghTdasPidzjb9un/z+LigweJLcwJ1tiPHZMa7V5xzewuCEX7IQYPc45j/Xzb3vIwSZ0KOkAA
DACVc4oXb1VttwpDTXH+VBVmes+zbDyVRvCsRem7RwNfTcE4DEkLf6OMeblpWZ1PRVjl+VPsBPS4
TDSOgfhlpQ+IFtlyV9g/NQjkpn2qQdpye5lLdyRt0zph0J4CN1hP7dJ211qjPnRu9jSO9KTirLYZ
A8zdXWh3WgUrlmv8LiCf/vu2Vfn2vPHDcrr1dUQBn05LG8jgpVWn1YSqj2rwvUMxIv/HLKreB+0W
3NVTrXpPCbJx+WdUBy37RYOvytvXc7jFabBY+etvkGV9wj3JX3JV7aaX1QfzrHyHSzuIDnXhqWQi
NQDxXwPVzArIlV0HQHfCpjreXv7yHfpf24zYcn/octPCuly/RptZ72G995Ox749uFyb7Sg2sUxkF
infnWKnzX03w9rE1i+asFiJKjrPdKBs/Y/ULvPkVi3PXt+3Q9i0KiJNRtsNdZlQj6NbYmJtPdhyP
v4fZTKDnSBpzS8tSrm+5/zSyOOqyeXY1FZUFObpaqaF8Z+AL5fBqMo1PbUU2wbOPbODtr72IOF4/
NrA6UjPmFJiKkp/hzbNgxZZaN+EQ+QCJG/Wzqhe6shs15GYPRCDho9kKN/1NzDqci6potxzJwlX+
r3liDkkdC//ncv7Oma2KuLYO/aBBDNGr8uR5Lor679QDo0+UVdgbMe/a5WIsg1eAZqHJRbtcr6FM
XjiUTohexuAOh5ni/hFEW2IcBC6NfqypOOOhT9wp2YuSgas91WSl3oiF17YYXSF6dhJBxFN0+Svm
uuq0cq5C30GB+24wvOBgTK11qG1A27c3eN2UBCyRY5PWyD9/s8GKlWF/tkJfG4f0W6NLphzdY/pH
E72zlbetGePtI7ZmuI6C48JhGhrT8bZAYBcdz/GJQqOZnaqsrlB312JLf18O/Hp4EG4HUs1bTvqy
+Iq85cPcunXwPaobDZRLakTTaVDacD4yijs473tkX82BUifffh0gW5Kj6a0Yw1KyLFk1/JaDo6eH
tKrclykawl0YTO8n/qX0TxAlhT9gLFxO+1FcC7NerZTvJnHarvIcyPOyPiz+8swo2xKSWbkXLhm3
x4yWfHyWjSKzgbxTQSjxO8iRaM865wcNsNl9N1d37dR7fxVG7JyMVBnSnVsiNb5xL1dODqEijkjm
P/xjsZcVHTAAVG3oC21K7tpuEo9dBBSDOSSe+dtXYpmJyp3EGLVw2gvA+JZKUxY1GXLMTuGFLZvi
oxMqzq+oKpr4wP+/PuZD0sT7OVWpaHbzrJb72pUguwJsTn+o2+rdcnXyB4ESZThNts2Ai1xe0iAc
8zHLNI5WpQ1nJiuoIeURZK3VKLoHjW+wBQ9Z22/2mvImAwDO1ffO01hp2sjKfVPv/wudfM4PFFk9
Y9/i++6cWYmfA0Z2jkFguHeNsWV+bbsl7Z6snVESeM0g3nilUM9NLYsDJJmsxPiRuQNk2tFs/ixw
/L9u7/aqKaqrTOarkv9S/vkbU7YTdq3hNYnfxZES7FU4fIodNK1DtRvVrN5I61beU0J+etAajzd9
rEUmaepjMgpGFPxs7ozmc1lZufpiJ3Y1fKWO63j72ev7/N9A09pzY1GC+XR7tSsPqss7zoMqS610
pi9XWwF8DsLMTfwqNCdAERAd/0euaf7lGK3Vn3J7jLYAzqsfWALZZC+EIvYiXoUBjw1OlcQ3C3sa
9/ZoORkRG9275yAZtR+3F7hmTRbJbMq8EpC+sBaIsTHGuE5RDhuDnNJ8Hc7Oc567uf5PPAzm+98Y
aH9InVXwWxB0LE5P1uXgh1Qn8UsTubLdgJcsDqIt57vaKaMtlMn64v7P2iLoDHTmqLUwTnxDQMvx
aarnJngEMm39ckW0xX2wZuxVM0uOZFLqWyzNAgBv9grawkWVBuLzmGSJu587xGk/6Qx0Wxted+1m
SBgxo8D4nCtMGIW+UpmaKfZ1xejznVVBmaMXoJd2uUER7hwOrlcaQEj79hfkwIP4g5tBa5AjIzF4
cOIubgZd+zKsnNRv28b52TqTc9aSIT2WSmt8igGnbj0zq98XmkvJ6IdkwJLNQph2F+uApv1Ba9T5
4KVwB+x0yJOGfa7Wmy3QVXPU9uEgAQ/PE3q5vr6KelHBS+3bkcGka9toc7pvVSffC3doNmSH5Mda
5Ch0HmTmz4QtRaVFoDcFoi1ElmS+1w1u/ahO8Ww8Dox2bESvK+7MY1KMzibjSGzewp0ajhf2TW3k
fpCPdnbSYtNKxl08NNPJqpV5fiidzNxiPFk1CjEstI86JAvLwGswIqfupRBlNwYF9GcjmJ2d0o1D
exBlatgnDXLcLanJle1DyZUOJzRoFOWXiUkIkaGl12rqK1YTwRqjUQA1G3LuoIoZkC2YvbntSFdX
yVvFsBrIfnBtl+dl0psxnNsy9a16Gv72ivFuCnWj2le1lgtK3IPYSvbk27M8NLTLGNVkRwHqLN4m
DTB6MkFQ4895WXw2Z7wtJd7Z7vZWjZd9omMOql1VOyd//6sMuzCMrJC18zQue7ozE2ku4gqZT2k7
r09WBZGMk7a58ZTNqMjvo1E34m4XVoHq7hsl791vtz/22u6CT5Dpgyc5+uWfvwlCII3roTOxc1/P
0/KX23vKk90bdrBnQH08v98W1EAkDDICASF5actToO2NgwZtzbC2PsRaUXwlNQqCXaKKn7dNrbkB
SWlBq45uB+HkpSnFFIQiEN/7RRBq4yGfhBMemenakhZY+3wAvEBSERwbuJxLO2Vj64MpnMIPI9f6
h961i6hkV0DbUaCFe3tNq7YkSpyaiKTHWbwTkF/ZCHN7ue+2VnYH+075grKz48AYYWxN163awnuC
0abhcpUvhx2ce4yNZn6don51n6ZDexYFLuKsMVz+1+2FrV0/nTiNWNjjGC4rqXABRF5poU6a9omN
8odq7VymRp7TAdKRXTeOvxvTGO9vG11dIbAUMJfE+/BiXe4c0whz2WUc/CZtzQ+ZyLpfk9X008ES
4JEPt42tuTRqtRBVkacxlrPcOgna0lROfpIVmXNuCiOfdrHWgOBQZz1E/rtgZv502+jaCknS6VtB
NSvHQi5X6MG5rMQmCqyu2pTxbvSAt5bG5D5WobMFb1i1Jee5IZWgJmAubFH+s/VgDnLfswba0Daz
YcfSGpCV0oxoqyG49jVfWQBZGkjX5eWOTSd27cyGz5FCeH6CeCjLgQI3zVHLm8h9ICd+Zx9OJuaM
qQMe/X8mF6fFBWBdIclW+HkLO8mHODP6HyhWNfXerdXu81DTNLq9e6uLlDxQOGW6NUvASFKLvh0y
Ufq2ii4Xk+fjx0CJtWTXo+d+P2lJ8eUPDJIo4cQkaZK5aEJZcztXmpeXfuRE+XlgO3e2Hav7Lm/a
R56necOdrS7wjb3FkRmsMM/MsCj9oebZY4VsIqVH8zexd/Ez0yp3o7YpL9nyladsT7URZAwIx4Wv
nlqOS9g2pe+oeZMfGnvUmYsr3XojNFy7C0QIknQcmh3+eXnvqrHzupACDnrDXf13phnKXRvm5Scx
ee/DT76eSom+JYBAZIf37tLSLOSUS9GXPrqAiX7MwGn8rLNoMwRc2yrJHyip9pD7uupCh0WSoF9T
+onThJ/ysg6+JHPb3TFl97moG2MjKNoyt9ioARQvkNGk9BtXKvD1eeHtykJTSur/elgdbKf9g5ST
SSggBvL0s3eL0IS42Zs73Sz8BiCCeXASxzjZQd7UX6xGT7d43tZOIjUJWNMYXZfqK5f7FilFnYbR
UEJObzkvidLFENrVlbXxxK0ktoTmBJc0CPEkyzxvGPs0aCer8Dso8INHV4/U7pxVdn2uyFw+CAsV
i30TRKXKIFC1ReK8totvrS/ePNVpZbjiEhrNhvopLNOwPeW5Vnq7FLoC9eBVKDDddmFr31V+UAk2
lc3BhQsrGhsCokQr/LHLk+GsK9pQn4pe3UIOrtsh82N2D7bSZSOwFjkFfVIFH3JYpfrXi7WhevEo
/7yTmuX1gktmFpiPJTHqUtc2ccapnOOOm1DHuXKO8ubBHKFZygrnY1SWQfEHjw6HX4aypEG0WC8P
ZlPNgUIWWPrmGPT1LhuC8jCF2XzX1KKz95HlbUG9Vs8o4AfmCMAM0q67tFjURlrVrVL6ijI0D245
t/sCnNZ/M23BM7e1/YRcWHY/6rx8tw/LWtRpvbG8uPKNKAZjyNLKn9vEPSrjMN1lSpvv0raIzjOC
ld+9KlAOf2AUCKiEvVPbXvoZSHWqEEnx0ocDDR4i5AXdXTUwoJwQyhxU3Hi3dwdz60laPbAOwuIo
q4B8sRYJbpUOFZ3yEIfj0js5K13quEeJedt4+la/6Rs7i930ZpWKRGITtAz1kcnW+F/kAzXJOkVT
/hjDUf6UhkJ8uP1R1x5caMl5n2zCTyB8l2cohq0MBJ/MH+ZcGc8JXHPqqTbGyvgAW6o1bbjVVXMG
NJmyck/KsghcyBrabmy81IcDRVf+QcWqS5/Uzqrsfie7xcnft5e3tnkweqn0X5jIACZ1uTxhjry9
kSgYGmoo1GlaRkBYN569pRC75rHpD8iJLIquMAReGrK12ioRr858Jy3jf0Sph/NdyQhhcaoYkmIs
zzK6u9trWzUpMz8TqgLKg4u1zfpkqJMnch9Jrjx69iyw7f/1pSbah1AgJLHPYFFrNuKLJQzs1a2y
QrAYDMleS4nSQ68dNXYUBAHn0PrZzqB2T0RTufZbM/tyPuRmlunnrofu9DkbMs2BDbQRhgUHnjlE
3c4pmd06N3UbxR8mgr2vt7/K2gkjLwV8LQWJKYJfbkQr7LCrIf/1zSqcvxTMNPa7Kcmm+zD3vC+3
ba1dWfpCQInYBeoli9NM9iuK2FAyv2MWszmoUVQNX3RhJsFOpRK/99Lkh+vOub1hd+1Ug0XjCrHA
a4AFlAqCKIRL2zdd5n1jiFko8V5DZ3UL9bd2xmQIBJWwHDVdlriKsRFKUk2538J8FRz0OJj+Q2hZ
hdY3KH5YrTadb3/StaVJzhdqGhAkXRW8nawEPTzFHGolF+OnSMxNdm5Ktxj2tw2tnRN5eQxbAmSv
MCO8YNacFmSlIs2MaNdrTdzduerUtac2mgZ348Vc/ZDQRnJVQamAobw8lnnVIwdvg3ArxDieY6i6
Ht0ZWbZdLGLH2SfROAZ/8inRBZfNd0pZS+GhJgVYpupK4WsJ2mfHuQzohphAzn/f/pKrS0PNSwZ0
nMllbS3NK7iBBcmvrYiY9k8Xob4aQ4467HUxRvYhAU+3JZ4nI4xlQio/piTZl1Mhi6uXp0aZTtCp
+aODfIilJkW3C+y5PTizOzGdS//vA3C74C5P0uqFumr1z+1Vr9190hCKsSSrZKqLDUVVCe9Ox8BX
EZOPd4FQtYrZWxEyyVQBt1Jbu4Y4M3bsb7cNr31uEMYsHEAubm4ReyVTwjNJ8u+7paIeCdbhpbZ7
4dkHmsHt1xYE27wRJKyulYALrUnJjLOM2dWqMnpHKLkvCmdITqnHtOqDolRd81NJ5gjKw0agMLWD
Yi7dCnLXbeMJJJYNj7D4znVWWYPEgvqzQUUgtJLceUSRRKJz3Kz4e3Sj1tj1Bki6jW7YmoOgqUDP
n0Hw65kR1Z5ae1JaKu4JlJOogKft+OjaOL7PzM0k0VaJeg3AAqKLmSqAT1zb5UxV1UK37KYJdfdm
0L5ZY3RvDjpVd7Ubww+R06Q/mqSPHhLVab7paYFai6XnX7Rusj7dPmHXn5z3k+oZH53OPw/Mpa/S
4rF0ZkCDvhK0NfrgivPoijyJmAqC33JXgSkBse+N7cttu9cnG7uvpM48N0wrLAKaHvRF3Dtu5BtO
X531zAySIxfXEvss7ma51VW6EY+u4FKlTWZYaAzKmZGFH1HnEaIpiBzJtEXq7Hpnzu50iqLDV08x
mmZHa8l2HsbYa7PTFKS/SBNaL9zpyVhtTQ1euzR+CgkAyt40Da7mIR2HWXerc2I/qclsZgZXfldD
PMcPeY1KzTEY7VGcFeTqyRCU3N1bIjWd8+0tWDmE/AioD5jWoGR7TalOaaCwchr6TkIEC4l2Kf4t
jM7aVWlrH50YWQHUNQGtcYgnP7YH/mUWQjVOltJucvxcRwOSd1OysMBbCWhY3tE3HbZKnwWEomPk
z6NrQ1BhVlp+opYHzeDtda8akvB32TalLLhwquWkglvSwsivI8ZsIRpO4+GUOVmzhavZMLR8Nhq9
sa06qTFkePVdTJECHmUYJaqNjVy7S6B2YLKTUHccyuWXcxtVTVN3jP02heNtR6VLVc8m3FzDqbYZ
vIelUK23VF9lsnj5KHNqmAllgIYZO5g1L43WtGqVItRjP4QPJHpkhHj8x9Oy8ONYFmN2BlURjTtj
mPtzMdV2urGHq2eXhRAQyKFGe0lCq8dWpxl1jbpj35XfHCMaPvSRCK3TGFIf2mVtBGN2WCb2fEyo
1po7bewHu2DywNV+F5Uq6sPtU3X9hPA9iIgM2XnkL+lo3xxfYapJEHhV4ieDVXzL1Lmh14Im3dHO
uUe3ba0dLEjYYTGlyIRLW1yVqK20VpuT1BeMBI1PsLPoUIU3zehtFX/WLUmxCqlOeg20jOGAFFHL
qkLTng4VyFnxH8IQ1VZXZe3zEStTvwNawN8XtYkk09vaUVLAPXr2UR2j8m+lF/9O8+SEG0dnbUmS
tpgYlotAJeRyo7IAIrocnWefnzFkR1haO3jG6Qu0G8izNR8PyR+iLDw4wEIWz01ug4Mv4GT34yhy
ps9eOWTxT/ik4mSHKGMVf0zdqA+YCVTr7twrInwWgx1skeqsPfBvf8XigVeNHmmGvE58IVr1rncz
CAJzAueDGBrzwcos/RFkRddvpFxrZqVzkIJD4AqXgI2EJq7VVVHiO9FQpIcwDM176HLUv8BZoUY3
d9BJfGB4dd6idV87SFCqgzmSfDlXPYO4G1CJr/XEj8HHPwKmJH7RHYSjJN+8vQUpX7VGHf21BAEc
dxGxetHEmPowJj68YdmxnkbvixdXEyW8Mf5y+9KvHSe8O5gtic+nv3R5bsu+qE2rShPmpiKIHREK
qMSOIdAk2YdtaOn71jEA4VZpmsW7kDHUvapFpvv59q9YWzAkITIhISUBt3/5Kxqt6+aegTjfDSBB
2qtjrFWfyjwenJ3Rl4je3ja39rRB2Uzv+nWUfPnK6IyIiSHjCa0o9PzuLfXb0KGCkECa+BVMd7Jh
bn11/2dO+o43TjyszUmb8xx5W9tImyNaco73qZpn4BUkt/HWK7Z2SV5LShI1LmOeS3N5K1y90crQ
txG3yT7kuhq0UD+icxOfm8RTfjhBPVjHSGns6nT7w66ulBIFgA7ej6vSGc/gNDIWBVzfsofPiCBJ
RRWlyg5uAefjbVurm8hUMvN/cjrhqjA7DWBvG2xFtTbsETuzHuuqU3fA9KND5IzOuxvYctxCBbvN
bC7sJgsPr5jxBNubEvqzaRbjIcrt0DsocxduOPi1b0jwTjmdwgTvycLBO4MAb690id+KOn5OmiaX
RRclzeu90PVO31jW2mek9AKyEAQugK3F1fPyPg+6mnB9pP+ESNNsWj+VqTSOrjsk3+bR2Hw7Vhf4
Cmh0eZKJzC/Pp5FSDLUBifhFHvanrI+8aq+kpYAeFHKew+1TsmqMxrLsqvFgLgfZkBEIS4gXIz/S
jSY/wntYTjsdihEBcR3kUbetrX5MIFQIt0ldoyVa027RrW9iJ/IHWhRPSCpUTxqIzQMonMTax2pM
rPh+i5QfQTZJDnqy3suPqTGdMyUd+Q2UvAWcO+I/qwnST0XdDUdt6KONz7m2wDfmli9TY9tKV0Lt
7JeIVh2KeSSNg6LiSH4c/zdTTfj9J8uTs3AWEO2rBmU3MmePUBHbB53iL4BwT9ZkI39XdPa0Cyqr
/wNXTXuQqjHBohSjvPyctR3EtUZjwe/tQpv2lVJPf7WpCLwzkb5xf3txa8kOV8CSQ/EQeywrBzrM
UMNAxcLPtFo96tT87ipg9o92pHrKzjXaEmJt1dvNSPT8vG16bR8pfjJIzMg7cevi2CBOl6mof6X+
JIy/M2VUk50dtumjqY1omoZq9v22vbU3iVonHxYPQ611YS9N89YqlJHxDMeuf1NaFcUhL9Pi2Nul
cUc46915QaPPx9tm124/JS/+J6l2r2amIUthss3pAFJ2o34/DhSi9o3NEFORVEq+cTdWjZFmSI1m
ZuCX9G3CKeM2VKMMlFrf+kxAc0Msp++OjWN24+kPVgYWlUwA0AwQ4suDmqlxIRIrQ7ImZFQC4tP8
k6tkNIxaK/qTgOIVfwdkBnT/csIxH8N87iEQ80elq+c7BxWfn3YVFS9wDFk7MaFisNP7UN+aeF49
pBDuAL6QvFvLjug4Ok5CSkxCmtTN32bpuh8JZOfzHMOZepdTWHc2zsvCogRPcuep43ErSK6WUKuU
YNirlIgKlZjVR710v2tmGyFmMX8Y8irdiL0Xl+J/rTnEFJKhDVD24ulNEwXkiSXyJ1sd0J0NYWTW
dxMKPMGx0sJm3zKs9TDXttFtnNRrw0zXcWgoznLVGGO6PDx1FGRxao75UxJE00OYlF87NrZlyCbQ
7uJ0JOyosvF9zWZWS2WSPjqwETYUPqZLozkzq4FVhMVT6LoTYMPM8NpTFpsj74gVGKj/DW258Tqu
LRSAHtRU0G0A/V0stK/DQE+4Kk94e+1kZK13pxrIboVIr720k53tIZ/fMrrwA68LhSuGaXKSKsLF
hdEw6ifGhqriqZ6M9tjHs2Yew7CbnxLwJltz3CZf7U3BjDovDRXDpIfM1UTsYOEH2joOALNY3jHU
QNRI4vSAceBcHbcy/uXVwJAHUpvWArUo7uJiVbWhBVmft94xCmBsCSbT/IwWeb+TIl/PwhXlxku8
ao/4UBI5W+SlC3tDomvKUDneMSkr59QWnMyCTPAIbGjcM0K+YW65aa/Lk3GGrC1Qk1qcTg0P6kaK
7h0zt6p/xIqoj5Ww4zOF6q0p/5UtAx/HulBDIUxcFnC11mIcszGRS8hL61CGutgXunjnbAsHg9Ys
bU1ZxgTpuOypWvWQBEYxescRAfNdaJb20YyQVNC1Ij/ZCmxeJXPyZ0h49A0ner0+LMuXCbIKXvsl
6SZqhbke2L137BPDO9na0KHhF27NKW1ZWRx8PfRAaXTCO+LHtEc6fPYpslEauP3MXp9CuRZ5/sgx
ATHIY/MmdU8HzagKo/GOMMFKscXBpEYCnYBrie4Yi9bb3ba3tiqJaqIOIht4S2oZZurqxkQy79jO
TnKKZ/Jnyon66baVtVVJRLFFwwrxgaUVNVCrRuShe2xm175LGeWLdo1eOHT4jYlYHvTLe9eFBBAg
ftBvmlS7W+JcVGcOulFo6Wnu3fJJ2FP9xNR1cri9rqtLTGyCGAb8N7gqjvxit8JUs4WRIoZVz3q9
V23e0LEpkiOIoy0mnCtFNKn4hbvlNYOhBGa0xflT7EpRWh1NoTask68Zfdmz5XXKvM813flh5p14
wf/HR6N1o2gnSit4FnZr/w7ztkONCOpVc+OsLh87+YuYxwA7xjeG1H2x+mrOkBsIhvTkRW1+nxtt
8TASpR1ouMApb8/awwTH90b5YO2TvzUqj9rbCxKHZVPBSHOCzbY5Ca0JDoHCQEGfoNn9/t2lV0AO
D2mJZC+/NGU1fF0lwpQZlTGsNwifosstpoL6c1Js8Q2tLcziwZMaMLRTl1yTXZB2itFlSH+0MQPd
5CauTe3Tbe0TMP16iwbx6kqyeTIRlFT1dGCW/Og9kiOTyIv0xDh0/FGFKYzZJFhfEvgeTnnivBO8
pMnDAoyIlUG7yBMrHdGbfQMFEfSmziswmbUOPekwHmHyKA51SFR2e98Waa40xegCozSEYBIutbgp
emTqYeH1wdEsnND92jOtm99ZaVQ292ZGI3mfIT2id4ilWwj/9PWAFtntX7Cyl6RkEqDK+aGVuQi0
VU0YoZN0ylEPButX0NiJdhhzo3oJrLgsN5zQyk5SumOZKnBYIG+LEoIazswjCZVIIi1HIDVFjOSO
cCTePumGwYOsrJmrDVDl9TfmYpB5EsAAbWbM7XI7iyyFlciVCIMhd/Z6PotDNejdaWYY54Uz2x1E
2ESQl1ThxnKXliU1y+stkX1KZvgXcZoIbJSiQNY85og7zGepKvEj9oz2I1NizPOhe9l6e1vPm8ck
jSBNfN/OyoY7OZ/MDpmVBH1xue4mcUInQCr0Uc1dt9kjQln/i6qJcexp5G74V/nfehtqv9oCdoxK
O+0SstJLWzEIDsoYUf8Ytr0eHZseshKohKf6PjNiXRy8Ok2Sz64dDvciKULnAyGDF55vL3jp5PkR
4KdAyeEASVWXcaoRKVmaesnwyFxFeRd4evjJSyb3c1K13iegKOJk5br3+bbR5ZHGEnP25G/ycMk5
ncuVC37N7FSAl6IahOhvpsMpH508hqvEUUm0WfwscCPR+wr81OAurcpf9cZFuWlk6DA1D49Dk8zp
N212MuswAK+0vps208R70urhr9srXXoKaRPQCkwJsi9NonppU1VKq9fbbHoslHZ2j7Ab9f0BbbRU
27lxO2wJKKx8WMAyRHuvQmNk+5fm+ooqajF40yMabPa5t0T4NTV5t/tJj6p9NyXxVoh0fX4AXdO8
gDjRJhpbOmNFU73ajeL5UZvxFDtLE+DD6lZo92qoKvZdz3PwUUBGsNHVWEIr5G4SkIHvJOkBmbVE
F6CZ0FhBPA2PItSUr24TdN0uzmNHOzRz8aK7tcNAG1DEl6AN7OTUmJH2NVD+h7PrWJKTV6NPRBUi
swU6DRM99jhsKEchkiRAQuLp78Grf3q6pst37SmrAUlfOgGaMSdAFedrlpRvby1kbrg5CKTV0Xg9
Jy2kOpj5oGtTykbRr6Aj05uWu7/Vwp1nHKr4AarHzQeEq2s9rbeXyJYybjNOKMdsFjGvv/jaqH6S
jlzKygxm7zGfFhTI6Rdg1MjtUNfN04Jp+l1QrdODQyIoir2/wS8+OAC9ENfDVQY1i9frVxow5TDG
Z0BfSz9DYz4dIZ2roZ4BRY1ozWvKuhfpy+430Iv85f3FL2w+DAYxpECGDmT9ucBWDblMVRk8fFev
zg4GNO3dmBoPLHOr52IJ5wlGgO54pbS/uCqKuE0eaMPYn8UIA1UkCEzES1nzmu1sENsyhiFB4bmt
GNFmn4cD7sxrHmDnuMBtw0Ove9O2DrYQ9ablTdw6nOGkCCAENPvtRroDbovxnER1+thXhu00N3Qf
tuGDs2V+BFZ0h//jhQOtgJCFOhaF0euvjeEbbk1o35dOXenvKTS16tqt0evHUPFDVTP5YXbqdP/+
olvq+DpO4sEB497qkM1552xRiL7MK5kTg4A/RgcH0h8igxxn9ev9ZS59VqSVGPxC+ACv9+yzggm/
CU93UOWezIjbK7aQoHMdV+TGYzHN/aklDxYew+JKHnAhRmztxGS7z6AYfH6EA9uZqmU9dnEsxL7q
5+pxkePHYeqHKzv30mHFOhHUe9CuBY7x9edDiegqb9KmFHBQ+ThJaz95vE2ODu28ZR/HVj1Qb0xR
e4GkfOXCvvCUiPUgyUEJD1fl+VesVnhcomdrSw+S7BkO0FJ6uuHjjb8Scs1f/MKtiO4sLgRwKdCz
is9CvV93yUrZZEsyag81iPCLOpi9E0psgJhY/8tzE/9PZJqPgd+In/+8kf42wSEsDuE7aJ6+fssR
ivhVk3gtA13Zao+cEgy2jAlZ0dxYlda3g2bKLWJAaa8pmFz4wtDyBfQGs7HNHusss1J+A/pjaxCO
4VLjZLCSq9fbYLUMeOkEvYWxgfG0OzuuzBqmh2sM17+uSWdnFdciqJ+oquFyev7iVdBWSzc6+Mpp
orHSkIZOQX1wk+8Gj61Dvji243UuMYcZckiqUfc0rKQRBRoQkQeh26aWu2BTn//mDh2TZcs6Xihv
iV19JXRduFcSD4cOs1mwwN9kEOumtsh8z5TuuNgvSVAFeezK5h8n6tu9jQkwmEo+zh3ywLPtoMNu
Dknd2xKthSbekdXtd4EPVQGwQ/pmOJhQuVeqtwvbHxSUzT4e40MU5tsu+U+mC1Fj0TSeXcsUbSEY
M45a369N7N4P0LV+mGdCB7ghxL48tXW0fGejCx+R9w/BheOOGSmkSgADQQfifI4QgOXvzGHj4ido
8JfcVrGPFUwBJbQCddf9Y9doe8e4OZH3AvUFt7yzENGAdAh8ce+WXcTtnfAVfKPtJoV5GmjfX4N7
XYgUqNc2XZS/q51bh8GUgXUVpNzKxKfLoUkC84FBxfjF9ZV7NInRmUpbe6V6ufRNIUWIFBs4RQyD
z640REzDSV+7ZQPPjHwa0+BmErbOiPD6HcB2kCgE1PnJSZh4qHxJrwThS88MUZ/N++pv8/ps+XqJ
a0CHCSnRhIx/9mqNbzEZqm86QQjPkWHXvIjs5rXx/j7a/t/zCwWpBg4PmhFvG72J49W0HTUpI+Ev
FYNyxNqp+xGRGvoDVeLMQe6JmFV/3l/20j0KFS1ED1wMiJRnh9b47sA8Bwezdlq/gOqN/5xYd8yJ
A/YYBM2b3WgwXfQ7010h+VzK8zB6w6HFgBEN+/Mpbuhi2tEs01pqtK9YrrajM6EvMJL4Y5e2qska
DTL61xmqTvUtpvWAULZg1EPfsCL/bEC2nWEMAjHygUcVNI/Ouk/BEOAAabGW9TDCT7OFCxmoTnVm
XbEUdhnnbHH1eIAiZnpSDYRYKh642eTX15BClwo+AAE3YcWtHw3I3OtLDdr7tElC/JLB0fK7VZH4
blrj5NNE2ZFZ4xexE3HgXNSILvrKLL9JZ7RRyEJxIt/fHhdOA3CCKLQBY4DE4znKtUYEbJLFwzeC
FtkxRGduh9tmXQpoTop7r3XByh+GWl45hBd2JUAvuOX+ogbfgsLriA+YrtvSps7kgsTMrc5bdHbo
jkfJEEJFfIKhYVIZUTQBQdfwynNfuNXRg8SMB8NoyAqdV/u+g86dgghjWVs32ItqldmYgLGa9DH5
91x1cy7BuBuCbDCEPDuBATejxugPMQzmvqWdGlDdcCJFtuDCu/MmWJlmk23aHpISvi8P73/gi6cQ
mAIcQyRxGGudhVBn4MHkuARfmGiW68CG94S0Lc8SWMvfGIfLAtQH8RD2AUpsg956FkoOLtr7v+PS
C9+cVVHvAUUGTNfrTd+5XJJw2jZ9QOCyN1hWUGE9GNQz58ojX0iH0MpBM2UTHkdW5L1eyocTjQIP
yy1RbHlPMuqmnccIeXr/gS6EsVernN0nVI6AZcxYZY468nk2XfVliL1kT8YEapBEJc/xUHUnoLrG
wocpx+f3lz8/uOAdY4viP/wrG4WL+vVDIhNkoUlWW7Zjld4lcSe/tNI0n13bswaRxEuHDDrOwZX8
5PypYXAFwx9MRlBWwG7jfPjTY+YzetD7LAHcXIGEB1InzXwm7aHtZ6EKGzGBRquQz3JO9Fh0Lbpf
V+g451tp+w1b+gmKB6rpN3dWSpYptS2JS5s0GsQKzEyDgowNUB5dO8X/CPJC7olpZgKZIqAG0Mk/
rzW7FBLVYA3GJUXG/6nvG5n3U9WX0ZouTxbOrqDuJdfk5c+zhb+LosuLd43PHJ3fyzRRjQiGISlb
4I/yVCQWeLJ5jp950I73UAKNp92/biiQraEzDAw3Pi+S/dcbSooJn64WSWkrkLxdNaun2rhjGSpn
YsXoTPwZ/gHDeiUSvN3HWPYvPRQtN7iDni3bqpCHQVcnJW288ER8BVtt5KDpk6qVV/SDjXNbxeba
dXR+R+D9bmCrbSy8+SGcg2i430VQq0+xh0SkIHMT12la9FEAs5z3X+uFzYqFMB4AGB++BOd1bDCq
aqYQGC/7GA0YyLWrvaxC79SD6HzlSri4FMARuBRgD/JGZmriMmDp0iRluKr6bhpDD4w4KfLFo/zK
Zrm0FOIZCmNMDxMQO19vlgm0shhMy7QUKpR3xO2WPWBQ4edFx9cs3i6cBDzLNv/d8BEY8LxeCkVh
CnH9Pi2VQ/XDuMY4fpD9LpeK1o+TMOnp/Q92aWdAdQRYdXSXNxTI6/UM4VCVi0dSNqydQTVY25+V
V+srL/DStgeMEkNfNKA2BO7rVcAUAswEWV2ZxByW4rafJiBN4jk8CdCHq4MfVsNB+yy5Bs/Yvsx/
y5Bt42/ifxve5G+b7vXCcTUBj6pavxTeTNYMBor2JoDX2XEKHVLlACB6hz5y7a2CVbeTV2F/FTV7
nvz9/QkwSgJTDdpBbyAvfMDeSWnklYuSAbhpQcyLsePdfuyNhs5U1AlkCQ3rstXrMF96//teevPx
JraIBilg1+d05AXXgQwC6pdxPcEn0IjxqAccEObU47NlTpJNcAK+Uvxd2lTbzbo9NPj/5+cF2BsH
7ayalD6E6guGsd0PNnP59f1He5Pr4c3C8wut5XBDzSLpe/1x3YEnNYD6XjkMaXMzYEizi+YJjmrO
7O0wY48BbXPEvaRwYe9mu/JiYuk16eYLLxhuiAFeMfYY9Ki2u+M/PRsvhFDa2qekNGGgA7qDf/YU
5JBM6UneG9+0805jfkW9HBw7nJH8/ZdwYXfBIhx9YQy/w+gNyYv5WulocoNSLZTesT4hHymf430N
gaw5t6vpf/vx4BRJoq51pS9cVegpbM193Irbh3j95IgnfLKtDErGQFE4QiBPhfkEVs8XfzKhqHdy
XlyPXrlKLtzFEKDBNwc2BssmZ+ifisrUXaCMVBoIg+2qcJ0+gFmRgHrtR8f33+2FywN1DGqZjWq6
Nd9fPyAEHKhYhPBKx28Gvp9Hb4kKPVIRhADYQhAzr1FQhA9L4AzsWcIJ+jQsIhX/fpqgWIKPi1eN
D33+nmFdMSI7Sj14I6ddms0s6HZJLIL1yla68D0h0YEvCdtTSNufH6fELl4yBcwvZ5bSPxwNqTFb
Qznt6JQsmar1NQrzhaOz0QnQ8sQ4Dg9wtoHWBIpM3Bv8Ui/u+r1bWowBp/WJaZEcgC5ebtcm7a+0
4y49JM6LizC+LXyOdwo8reAKXPtlN8FQO1l0ALwRMLEkVMEOhfE1EPjF9TDgxQ5CAY7+x+s9BB03
ZK8a4qysCVgRV4EB/Wscckh/dgckMOr0/p69cB+guQGCMpZDJzndfs9/rqMWkaBRq4jKrtIehHTQ
M07N17q2idrBdZoYeqymFMNeyN3Xjtkv0Oq8BvK8cDGj6w98VQoe7yadtn34//wIyJ9wUc9dVCYy
SITISU9q8WnpVYwUY2TSvQ2bRmtvN6fN0HwEcATagfnkcauyrjLttfT37UtB2QTTMRQ36Py+EdQ0
KXw9LJdROaDD3u0on9RN24Q6p37QPrXQfXpKpjZ9Sfzh/wj/WBvwbgyU0BF5S15RK0hJ2Fzl0q3a
5Igl0Jmkirdx7rhc6NslmZnO0X4jNJuAdf/9/oZ4e19is0N+B5EJc2/ohr3+Fqs3c8KcKijhbc6D
bB365aD7NWoy6frdlavq7Y25LbapWwIICzzF9mP+++EbD5EwGMIyHpjdJU097FtZx0d/mZ6RgFQv
KfycHga/Hg6r0s1w5Qa7uDzeMdqd4PyAoPt6eaaYCGHnFJRYz94CkYZJWh9WH5aaQF3CVuK+VoDD
FkvcCZMFEyrgK+nWxbcNWeTtLeCmPke3pNAqi+M1RjgO+/6jdbsPk7fwEzPm2kG/tBLorMh8AF1B
9n520MeVNzKqk6B0ZH2Ed0T1k7LA3Qfa1P/Y0QM+ZENMQPISdif4smdXGMKtHKBgFAKqkk7iETpP
0O7aAzXQm8e+VnCHLOBPnH4BntOl5QrV35d/38KbKxCCH0wg35iRMb9tulBGYdmui1+O3WQ+uLVU
WS3hJPX+Um8z123gB0Q3Ziab0d327//ZwK1tfcV1GpYOhepaDmY5oNs08ofP76/zNixAahMdHfTF
EdXfxPQV1hgiEDIuUS/Xe5KYJ6hA6zprK9fPeLVea2Rd2i3onUHmANcfOjxnB5MKxEKpsF4VaGuy
afJRDc3LMBwjPYgrG+ZtXMfDgYa8NQEQhM4np44UsUSZE5c86aIX0OOXsUzh49L/sokJxu/eAqX0
bKxmHlyJfpdeKy4YSD5ug3S0+l9/vmRWS+i2VVSOLkbmWRI6SS54GOZO3zVtRnj749+/I1Il3K8Y
leKMbJHnP/tl9KWXcJpEJaSRxHxMOr8bs2Du6IMe+3TZgS51rVd26e0CWIPtg7QbcKazT6mlTnxt
nQgZv5CPUg/6WMcyegiF6o4ro+6UdwkbrvUFL8VQ3GfIh31kFW8sanBvthBfxA6Kx0DkM1CRKFjH
trttmGgKEs7W7hao3zwb5f6j1QTCNjoiwEbCJwSpG4Lp67fscXiCsZol5VA5Kq/Xztmxvmb7Rbpw
7IMb4pVtdOG0gD6RQAdh0+F9k/grz+UTcbEemrrhCQC95BY6UP23xU/Ile7uhR2L3bNpEm5v9k13
NzYoYgNp0ZmLhL+DKx6EGCtQQtaOaLCL4mvEoovrofOI9AzqZhhJvX6Vje6qKK7QgBxmLcGEdtL7
NerFj9W1033f6muw8EuvEr1kaKH5YOSA6vZ6PRZr+HI7NgLAchiKycyIxg2An8a3zjV4/5tRI9K7
TWBxy+1Bp4PK9uvFmqEXU5fStIRserife+Z87JMGdq+DtPsmHMc8cPwWt2xsdUGgNEqzuArJZzRl
/SuwqbfHBT9lm/htWlAYv5xdDBFDjo05SIpwBUFdkI/qz4MNid6tbO5OEbH+SxBIyvdQaRi+v38p
nSsrb2kuSF1A4cOSAhhT/yyKeWNCPRjdpmW3ei4otsMwZUucTt8nl+kuM0GvT0Haq51TcUdlIY/h
XRimc9AVNtDJ5wHuQg+xk1w7x7imzvYfNN2QDKM02c4WZlbn9RCVQrR8dKCCSTwAhHjYtn6O9tg8
53VLez+L+srtCm1t/DSGKPSzebQG00MFIz7oWC3jUIROqj7Byjj0d6oGDiBPfYW6yu94OBYRgfBU
BQWRcLdCDMvPjQlgAQwBLFOAd2LXl23OcySic5x8CavGtzl0UD0z502TQion7wOvIyo3kK2iKlvW
njRrrifNqvtmdYf2M6Zdo/5OXU+y/RAhRziCv9LUUyaaKKxeHOWNs5dVvR8bCNJ0jqXw/UnGcfmt
+faSj5HVixNB6bVflo9BMFJ2Z+A3rfY1DKfdr2gtcPsgGB/YyReBk34JlzpOjpVrMUTMJoQAorNU
6mo6cHADYXflrTTtb8TYachiNzSip8gVARxrdFKRxzCRQLy2QmmR14yaaM1C8LIENApdvKG1bdff
irm2UxkJ1kac7OiBu5XaZGSHiS6yv7WJ0MFDTWEhUMLFOWAHL5i6BMLUHvS+MlCd+6MUqdudBjBO
zSdAM0yfD6Qbq52X2iiAfOBo2yNL0Ord+bDcsBn0JcJw74xTlexg5kD6HOMfKuEJQ73paVHEW39B
ssjz75wlhGE0aMAd/LzS0PbjvWNArct0gnnko4qiev0VOmPL9glMUuq7WcGpYW9ax52fYjp066GN
oAhdgMq/salIDxJBCXSbpuYE+Oua5mPXmeQLPCC5+Y2xtiHQeI9QGd50ETSHf8KSYeCiWObFsnC3
gG8d5FzCjnbKiL/KrsuSeqB1nwGd5SsvN5ixbZrMHJytT56CkB48oStn5ndpZ0VVwKlsZnPW+Zw6
DbSRoKV1u0YDxmsON/Ny9EAawp+tHeOC5ZgIRTW7q9Y5Hu+YAwoaLFQj63ekYHIg69FgngXT5xF4
UOee+tvAPffnNqJ1LpY+kp8tN6S7aUwUVPvB7wD4263KaegxNJDfkDvk0iP0VNBmTeYlI1Yu9QKO
8ApkXdGPOKR9NkyViG6GNAaZeMWQhJ8guT+lj0Qwv4lyomDZe68rSqdftFpblkNNpJnIro56NU05
zLgB+glSGbXQd64cXEzpsuAV55hL1JB4JrzGvK5Q4UqGXdisZt0NDhCpmVFOGn93oH+04RMJvxu1
bXhWkXZOs41u1L+0k2PUbhYCSjsp6lw0uPtRtC/oySQOBNurWexXieGel/teHXn3MUaca1HpKfBu
VRjJ8GSTGKVU0XEASA6erXr5reoxJLgZ+ihZn5dOS1Pnjp0UyZplbekvwUYFWI9LKpYin22ku7q5
57jRdAD9fgDqyYk5/HLWdXUr3FWJouLYuDJWJ1DDmu7OuJNnH6fQTtMCtCut0tKMNFyznjdx8Kvl
HszKM7dZdJMxP3U2OKqO3epXFfSO/e4LLsYXaI0acTNCSLH9QBmFggyoOBTqXug6Bei7Q3Ask+ka
pI/V6Cr3pgajci0bJ5o871RzG1cimziGB4VHZ2h67PswAl4Ccsl99K32pUN/MqXHEAghjC53taca
dWiFcOXeU9qjN/i4o/gpIDUx3sHd17FuFgWti7MA1aV6+aHo0K57UMOSpsuICrU+0gWCFAgzyUx+
or/vUppBXtK1H5xqxB/5Cava4+hZKOq16NbRBzFJpe9JLR19csXUmxdskDjK/cVIlUdjMImDjoiR
x9rTbn20s9i2+zAa/cNy6Ies5ThTjJ4i3ZHmNM98gXOuZULjkhIOBkIeHRn5rgFgmE5NIge1N7Nb
me+DQEDJE4CRoOYa8WQT3fTpuEljLyKZppc15QGEhSsZgLnh0jpwv4EWKsKbobbWzvvOQN7qC1Sn
IP+wJAgKZI+w06tDKqJUTLD3AqRzV4NwMce5WJuG5021LOKIGCjlRwhj8OkLkHKu5btIQUf5m7HY
PggWZhpiFDnAL4kHjzBYbLQJIGj3cVSjtwn6PUTLMfc1Q5pDvDTip95VzDlh7Th6Xhe7sE81xak+
uahQzVE4HgPEPAy5ZVkXpOxWz1E1ozKdku57GDnRUirMQTaJ3rm14QsmAG33xXZiiTz41+LMHPsQ
UAWOoNlO5NDK0Kols+hpRwcFyM/8AT3mgBfI2Dl6k6MIRSQywNRQraQSQMFHi772sBuaBMCDrA97
nsDplDPYMwlk0XeygRP5rtWJ488ZEMuUFT0o104+OEk0qWw2SEMzBWERfqytGhEsJOC7Ob6tBwmO
ngXRkcK7ZM0275W0TAeX17sWOmf11zDiqb3xIzMGy874fbzcAPiepF/VpB32gerUU5BbndToH8cx
rtLMTDMYRVknI+HJwsU5hVk8nCk+KReI4Vu1BpVz0OvAWL0DYpjFAsqUEVu/t9Miuj/TKF38Qo5O
d/oIIxq5vvCmDtomF6iY19wGPbzmchPM+KZwTUvNwzqnvt3D+QTTpR++s2oZ5IiTpnquIFuwh/GK
nAEvm0x9GMBL9O4pszUvMTsDwbUA56OCMhDZ3kgHBOUv3EqD2c287wroGoCUab0VStXDunbysZEO
PpVd4JWYA17jhpkj0vBPV7fsOR7HWiNyw4DpRik9IT+jRpWtsdVPySZM4R349MmdrWNH5HA/Dr+G
TZKweyGGpD10UzIOBzW0SMBdaGCA5wzVoD2InTASVKLy0A+F5WuK36rIcL+MVRhjNcCdD5ZPFcmE
nvUvliioSScJZd9Gv6Ivo29dwBpprMme9ap79n1ahQ+mW5dmBxCIgqpOO7s8PYDsErR7ZWOpbk3b
j/RIHAXkpmQIozd9NyzPxvcr8yhl4qRfq6ElLANnOPoQoIHsfHCgXrn8lD3sOAgn2s+R9lWPdg3x
OY2vQ1K6bq9+tSDAtXkXiOB5mrn/CMvlNcjSwUtlCdXCtrAbEejkchfKHCI2c1P0ZI6QCUOLE6kd
LClNbqkl/IDbloZH4U0mgA2tPz0LTAEYggJe0++RB3LMYwI92yKJKkULHoj6udLYkDmJnf6ZcSl+
tUkyVwcvVdx+W/vY737ZFbqiuY3bCLu5FsQ1BQRH4RFUL5hcfkOCqdInp5V8eZk9aNoBuUtNf1wh
mwNxzt5p+lvkSQKd7KlFMjMimEvk65WMnxDemHuzYDgZFGliA5VBQDhx9wzbde0znzbxnwrYLRRn
KcrDAwV2RRxkg2w5XyyvWmACdKAevREjxFtFxLJ8CRyMrTLB1TLsYHhB02PLMTRAErVSemhURP2w
kL0XYfuEvol3c1DHsOqysARKCa7BW62Vyw4koE7EkN6lEc+UDt0PXduZ34079LoI8Us+tr6TzjuE
sMDLokRr+7BWlqSoogKkCfB5X23KihXiBiIPOynborUaivoYL/d10UgCp2snobE4cvDL068In324
axClnAOGaWatstV1R6dYOAhhmFUn/XBo/WSq7uux9ennNh7jYbcId/IPzRK4PLd1GI57qNaw5W6y
o8JESQwT/46uiep2TtwixFEf19lX2azcO20YQAaSwmLSI/UXn3/2Ax0d4Bc9AvrT+1b1Wd+att6l
S8SWR1QW8VIgZ0waQDUlWU+eAHEU1SJEmtuqdHnSUBxrv4lvcIMA6pqFYzJGedNKtaeA8usiWtJe
4I16M2bfnumrAg4+S5yDalfLwwqi1pwFCW37z3x0fb3vXV+sRayMskWb8Ar+OjC6cU8GXnXRzutG
KIY2ogUd0W9Daj+uyxi78NHruM0HDu1xF0cIKRY9oq6yZv64oosKIAUQ2ukCaO9E5l5lThPRjpVh
ZWIiHx3tI9QuOfwZiYfGfIR5RKcT9yaeOxIUlZRTYlAS1zRGAgva+a1cNYEeF64i6A0GRvxmc+tL
EAY9a++iHgL496idh+BHjS/aFwruAthvmsyo4WiApaZ0AMyUGBU92wro06JRCkWQgfzWlwQgeZy9
0fG/2MBn5kRk1WFY49WLfyJUzeON8HwK17fEtkPG3Cl9hsZi+AlG4/ZbiFzWzYzUkLEclBUJuCnE
djucYn/M28jS5Dtc6twmdxRmLmCkdivUy0Xrn/y1C5561FtolEwklSc7ODAlk2TwowzCITYpxMin
OWPGgcBplaSmLxxjTZJzwfWDaglgQqQ2QDZ0TeXNZcsDi/sAFLGsQX+yKSzxxzrjm5Xw0bCW+nnN
RfAFHY+U7TlLZj+nvRhkLiGtI3bNKoDh8pM6DmCT29ZDNiR9ZGEg2CPMrT14stM0uFEWeHPyJ9UT
/TrUEDDP4qCO/rhjSn9Ea7z2+dJAispPR0HwT5W9C50NmeB2oY6Rc6SNsxNpQLvMEzT8smAg/Kc2
utd5DV8Qm0ep7r+18I1H6cRwDRQAjXNUP6IZqtPauApusxwIYs/vWAjEJzoqxRwwZPtwow9I5kNr
4UdonEVmLYbMJpNQuPgYjShOMuaZqNmZtosdIOTirs0XsEfBuV1UKwrHmScHd2msnoalH9O8Qhfj
1tGQ28t0r8i0k4Gl0GJHkulk/mQ3afHAVirn3tizrF/VQHKG4qTOFz6mcQZFx/phMK4dswjSh+tB
owZ5iNp6g5xXodF7kOthlI28YL6FvxbYtyZQ6xcQgVH3LZVc0R2QBpLaFDIhH5XXcJ4vcdD+RHnG
wRJ2RjsezXb2bjU8PUhOJGMwYNMpmMSpnchj4q8t5BHcVD86QdCqglkLS/cBcKnbBWo0d6BNdCJP
cUFCJpFO4o83NZG7q2BIJSCt5PDD3OOOLoCWaqY8htsAgqWBnmvWUZTFmWNSTE7XdICK6xSN3h+H
wdg5JxNkVHLssm7MNVRlPwT4ZWQHrBetd7NrzVrUzEJSr0XTIs5apvqPYvDMkiVGIDrUExL6gkaM
/Ox91+hCcUKaokHjEb+FNhFCM4BUj8o38OcaIqf+zr15aEHrbV0nQ0ELtHuouqVARjnT/Yri5A5Q
K3RBIagboqAzYDzsIF4VaejCtqCMJPEcfV44iuw5oYai7o3mF8zJhzDzw9X3cDuvvoFWngt85dIA
GliZCVJl6TTjAzdTggQnWWvUBMRvVIV3vGVwHjwL6oLP0a/Y2SiqvWdZ7rWxhCeIxblxyUtbT8lW
2YY/BGvIN9MmS5GOFrI6bjU090qj2YLbpEo+SmpHth/9CAG3BuJHZhK4G/RA+Op/gTwq6UClCAXK
cvQOjjhmg4+LUpI+m5bJ+FnjyyAuBm+1FP/30u8gziTA8vehVJcBuFQvBVkp7/B2ECayyRBSgQfX
B+D0DjZCDhrD42ID1EdLVslWg4dKiZZZLBqPQkCQ931BhsS9j9g0uwjOLuQoAZlOvZxGTfor8DkD
lw0X3xfm1SHLoiqG5mI8av6E/GeGQLYPP9HMRnBBzjxkA8sTwIsVAAIWP0vi5Ep0VvwOuqWzdZD0
CCGXPGadCR6iCohevBHi7cHuR4eL9G5YFSEb2A9kDB6YN1I5vxY+teHOdGP0PCAo9zlXtUB97Sb1
H7eZ+bxD+8l+6z2ueNErVG3ZXIOZlq9wW5meAVym/UMdz2a6564vb2IdsWfWjInKeE2aO4UgPezX
BDDfm26W+JGDignHdEFVYkeHvoKx5zI3eWNEFyK59zF5DJDHH1s0E+McEu/g4YEQHlUZ9tbK8x4N
iXoPOFvH9wH6TnaP/iGKFg6r1wzOoSviOtdVnQcQqJ5zGoLDu0NyMTZlhz4z27mYqKQfXb1W6GtG
S4dCEcLPdnFYspPQu0TNL+a+3XnKbZ4i5gTuycOJWXIQYwf1s3NcIKN5Nwbqlki0+E+VAgfhWLEV
tqQpcgFRwGR3fBb+2qDtApUmgCwGT6IrjCp5zqWdYtTowgvuLKbpJDMDNB6AtY5C70DNBPcJq1WN
P5njgJ6Qixg3T3pnNZnrQyEjx8AUsyYywK7pKAwU4vKEheDpzHWAf+3UogX8jRbb3znOOsyFDgKc
YA+mWu7RbQACZKOI2gPE15sGYxBgjnJQHt00R0WuWfY/js5rN24kC8NPVABzuGXqoCxZsuQbwvbI
xUwWWYxPv1/vzWCBWXukbrLqnD9CsBfTqVVzx/oVjqv76buVv2T+BB4UN3qu2gg4VOu/Q7m5EAqC
3TOuZOC3SRe4ZGhGR9CVAQ+A0Zs3OPj/Q9N8/DjYaeqX4LDWD+Rr5RAPg8d/qtMUbzwUFej6qZOz
eNMgvFakxnYsYaCW3u/j5RAmZqw+9/451sAF15H+0kaqDFmBO7q1ee+R9oh0ZSva4sOarMsQaqVO
HbKLD4nmso0XiZ1bWW5/ZLk7jx9jHdY62nnSqqRh32vJHoHQSbnpgQztfir81PFb/6mlYYYXuFi1
kdVew2nHcT+kfliKOoZa2F8tJYJPQ4qgugbymM1nS6mW+cZieEtxJ09jxK2i7IcbaquoHNyP4+Ij
yHot8WxMyToVSEbrlpcyM4+FgHNe6XmNw4Ld94IJJX9WhpYqnQfXfOXODWWSt0b3Oa2zq6LjFtty
V9I56qSdo1h9wtW2XxvQ0jIa6CT+U/t0dNCYwyGAgXoegCNKyb+UQ2HZ8ew56kLD4zHH0mnnf3z3
4nuew26IauaBf+Rdstx0fXU0kTE6G1yEkuUtNwoOIQurRlaprpdQplW39kHc+FPzt7ePYUoHEk+4
f499eey1a/9xbotPNB2sDyeWgVZCFDf9tQvYtZM9KKw8WYdl/irb3vvtwQf+y82y/y1DQSJgnovR
jIzDsbaUy4WpqppawLCpJZDlvqbjKaWUcOqTGjyA35mtLhrcen9qlmlsY13t7gvfrb/zMjvdh6P8
vibxpLgl2xaL+9Gy7JhxMByzw/jq+XPMz9b2may7BdxwCri+ckI6uqh3jmJLZ07oh9tb+U4AVj7G
AW6zNs2hMo7MA+h5U5t/S0lw1/eR3qItKev2UOfd2uY3dCxdkTijPp7VxA2XBl0/H3cloPCesmbx
dZUEOIRxuwioIItGPsnHvjhV7JGEMMY6V/YaD0AkXTrSHqSjcEZJFrlbU7CqEYnM51x0Xhkf2jke
2/km92qZfTe+1CpUQAVT6Sf+qIKkahZCdzwCGDOwBEtmjjFtf03udC+VeysvCzFhddJtkCMQcxOZ
OGtegH5UTl9ks9PxCXbk1vZRr8ribe49MHWe3e6zN7eNWWn11jpuCXkcIj333fOhSqUSUsSrd6h2
o4xhuY/vfGExSmTTjG481GXwtvVK+Sd1qPxX2IvmuopRz/fSc4pL6RaTx3hvru+Vu2orrlBWbFBL
utsTfEX0feuyqC71ofwwC3IioWMX5kiw2eniCtay6siFur0qB414ZI3HuMaLMRV3qJDqMW48Kx+S
movmyjasSBzwR1sn7UTLTDzuCE5iNQ7FDXULewMPAbgmEOrSQ+XW8lZLog75PhHUpFIX3ol5jEms
Smop9BvzdL9Ei02DZrQWtYXhG8v5PzsPsAjXVn888IsfxYPrimK9lvvCqm+1rvwdkMMkonEBhI5v
RcAPVGRXnN2UdH8NewCCHpQbVWuVaubPY9xFHu1toPJ4BpvYM4l57sPY8HgasHJfeeGJd0ca+W+a
CqaAuacGq96PEKMu8Gsd4RDujetoy57iS7Nw72xm0iW2nb17P0aZ/9s4gfeIJbp+cvCR2hG4fz9H
G0GrZiwNU3xVmyBVvQ5ZAWNk1EeVCvrY4PfsfrOiNu+CJm5ncRPo1RbwUz2EZBwtHg9isi64CFNH
HyWj3j64XuTNA+k8fSj9MsFCPk9JYAeQiazGvB9bNa4wI8Lt2gjLk1qSdXTZBYyx2O2rOythxss8
gRANztI9+/R24bjdNG1ixIi1/1Vb2KFJytvt01+GVWa7G4olAS9a8ouQY2c9CsSjTSY9wF6u69K/
Jxh7tYBw2vLTnMkwZPC1+ha0gD2RRge1L5npNCbWLs/gphwWk3fDV7ti7ty38qc98PhlflFoFfVH
V3wHKjiILzd1yV8r/cJJBHQpf7611uBcstEE2ewWIGibWdqn0Cma4iQayIXTOHTD8qhxk/qR1a2A
gPAeC3vyyCSb4hxSQcw0W5Xsb5zRGbqvfD3npp4Vc4hl/qg2vzhOYNcMslNbrHXik12zPZUYgnlz
mhbY9vagv+J0GsnKb9bR5JKgw7zhhadoDiQwPNY1kp63DqdST1baFo7SWT/M1JjvczDUEQhCaJw9
p3F/cqbycFJLUfP0NavcI9ubXcEFz1CCLX3c74Z61CCUq9B7JECsykjD8oHTy2qrSBHUQRivhleq
2KoK5seQZbmJ8i4kdK8Hmf5p8bbmyTZadF3020x5GI8e/1TSrK9tNYVvRy94nZG8gT4u3XEzcDlb
9XuHwmGq6ZAtpIXcLfNcmeN+MNW5+W+7DQmltbdmPhLDF8XVJ33npy4KVMxmMLInoC4Jm7TyVj0w
1iO5QOdmEMBdL0spYpgF9wNzbrXExBfURzLPlvPZKbkRbqPs4IGARgZ3w1zHe/iLXp4gDc32Gvhu
Xj+Idp/kD1xmSpwRm3Dlm4ezQPwP5v4VlrOCE2uJXLhzVVnpnzwRkxWNriY4o2JyAJvPrbWKu8Bb
IPzs1q7Sshh8jnu/XIJMrjkkl3Dt13DMCyvdtk7w/6690iAaWvYM6AZu1IebwG5/XAFg2g9ew6Kt
ozxcrf2h6cyqfVu58z9yabX7G/GBfOREYgVtapP18McZ7anN+LEoBaUUIbefJo2j76veTK0ecmTd
82m1iikNFqb7c9+1XInDQVRK5IyO92vrbU2MdMtLd+5JXLfPxjp0xpuDfOFI9r11pnQKvJFDmdyY
nWNQHy9G2bY7FYULvFF0mGPhnjqAKzNSHYTO/T6APEQOI6um7GnjnzXI98FSTuyTe7Fg1P3PxkeQ
gmMpXLbnYdN8oZsKLA1eWrn9WzUVoo2PxVbVHWVroZ0NdDyEz8fiLSLTXr8MKSmKbX9XBJTnRbYF
hXp2j85YoJrtUsd956z9fVE2uF5vH9J614WH6/1YiarfHk2eMMksA5nnvh3uRF1HivRxVFXqlCzG
DJM0Oz3U27D/7faWe2vh2jmPgZV/rOBOWI+WDS4M5j3wIzWP45LktRz/zAu0Xwo3Vv86EAgVKQ1u
TZgs3t7hN9ZF87i43t5epJjnGDhoiZVRvLBQj5xp9RP3zUfuBXkceuP4p1nn8cKJ5n5SFuywUdL6
+evAcycezdVh2Z1wAPDGBL8phx0+/NX9WZPSQfRYM7zLJSgjHhEV2e3MwZU4dd+dylE2H6beHC8z
hkYDFRTbL9/ZwpC7qsnn/xrbrB89g1521Bu9N0eOUoe4zmEZ9DG6HLDQahwJrtGLG34fs4aqwE1e
nqVyQzoUN4CrPJf+X2U70sm4/UPntff3wcoKprUtaStZE71o1F7kLqVnnWkjO06Q5vYdeBe4ntO3
rxZS1Ax8I+giURbLX8ci3XxCGsF541Q6HYOhWrK16/WW2WVoHU9VS25Q4RIRksL4d6nhFkSyYR9z
k4CtBCLHr9zfVVcAAwTz7XiRcs//QGMPv4Nqf0JoHnZJ7VMUEc1j2HF5Wtjrokl0KMyEsvx0lBpw
dKLpfE6OVS8nGpWdMfa00WpKabmjooKWViPh0Qn7iNN1bBgkWS30diwGr63DskDhxPyy5Ot0mUoc
vixNYf2LAaF9ROlqsIJ5o3seeSZttrHZRps5yDrImqYs/pHW5QF1s8192eQpmaxnwf63l7gV4jUf
ym+/4Etx3aPQL/hN/Qj5XF1Avs3dY+VufpPR3TXan2oPuu912GrAZkODTPu62H+SnCtZD44bAOSa
hriv23AMP3cUQPZjZXfLZ3GMcwfS2G7inDdzUyHMGcOVYwX1SnS4YvWTVgne/kBb8IUjauKTnR9+
ninDL8cHJZrVg+4r3O8i6I3/kMTKKcKNbxivO1MR9h27XKu3vTGwTrbBEnxTwMibk29VnXbdNhUn
d/VhXkeGsHskVfUVjZVJ3olEzeHwXQl4jG1KtVv3wyuPIAvg0G61mRnamNa49CgdSVeGX5VgSur1
tx6KeUGLY3HZCM5/82ziYwLSVIBsiQ1bstzv46ZM/nMqRD7OBS1PZRVQDs/Wogtm9M6dssJ05Roj
EOrCLm6QgNRJ7pt0KjThxgg/Hh4/lZez/TU+srNsDneHXZudY7iZqqcpOYp6ELFZmcNPr0FEE62l
M5Mvoo4qiJZZ5ogbQht01CboImS4cbgMAlH4UzSi9UcMtnp1eZWjGW7RNgzut9BLNz3uYmG4cw5S
IpGi0DxUE0v6lzIy3ceTM26avjOJfGYNEK0me6cbEeV7NczX5jh2K7ttBoBfBk+Rt4K4R9y6Tp7q
ndsrCjefqjs5HCqFdkD5EeoqRHLkzCWDowBIubU6oXipUBexSO8KKmOgcnW8en1xeGcfz59OtDvK
/dLI2inSkl/GzZbNCRZIH7crIq+r3Idiq5qXodjGnyw0OQu3MLpXmZvuhbtGG0l4zIpN9OhuUP3c
iMvYHrKNcFr3VZqXY/e6Q+P+qbY9fHQGe1iZY8byn2akBHCGge1jOUPoA3Qfi3X2d5vZC3nbU2Xs
y7chynqJNsRzdtSqsL2r+kpfFEAjCSxwXbfJ1KQWum2sb5b2FuGhbbU/er+tq2RUJtRbPcnGjFBx
GX5sBnr7aop2u3DfH3dUihpwm04hm4TT6UUeBv8L6mTFUi3MIGmCZieGeS344P3cQM7mmf3qRtAf
e5jqwBmvVtWsHw4p8W7c53m/peW6N9cNZq6/kjjaOCRyi9nF1KiqZ0uu9XK3UND4r+yQUUa48smm
tSDAbOqUzfFjt3ovm3D5oCagrSfIOibqW9BVWbGaCDX5QCZ13kT6CBnGra0c3t2gar85DxGA1LIp
no3AKNLbVX8kwWwH+XeAJDALghyitTLdBrWIysePnBQMyFgG44C0/dxtkrrtOAu4yQkptAoERLw0
jcOFtu3cEZszrjO1DbhjEWPINVvQ7N+Hx8b9AlrdTDFpx0eZIvGANhb9opvXujK7L6cFoYhXx2zt
S200urn3e9nCalnzMOxJWVgFJBr6yhTuRzenid8Tyal23TYCbeo6+Hse49Qdi3JIGk858At2xdKw
HaRgnxRrRPeow9lYLzlgESQpda1K7dXrBF1ep7qQVfPW5DV+poofl9mh5VeknAgChNpTwznrMtc1
XwRpl1e6aHodu0ftgC8KVAr3k2RVSrj/pHk6iJ1j23ZXgWSh7SzwPk80xrlGdM/uv5NYE2uLuJxI
V003J42v9X9bXcucHzqgghSYH7nuzPLzx/P7wkqgiN0iDhthG3Fj5P5v190IY9ggrpNNKsz2fR0W
mU/1+X3jrONfPlXxbQz7MKSKJdQ4253vQ50hoYSdyiVDKGVP44zCsOqnP0is2dgRkFsPNMkfPyZe
pz4uc7Hc7cziW2p2lfGHXPP1fidvqzitwgheV8wmTmQ1zTyevflgmnVbXVsxL0rVYNolrTC224Vg
LI2KFCRL5T2DQk9MEwtC7n8c7g5so63FDs/OkA/589Q4srzsCDq82HeWtSW1yrdnCgtL18pKMRhc
ADP9pYk6yNWFNW9C47R7HhzfaDbT40FckIprM596nlDU+W6UG/4KXTCG4XJy8m3Lz6s1onjSFZXX
7hAwkNRVUNkXliCsbDNvuxtzVq4CIzvwX3Y0lf1IbigCEdMaSjMxpgNwFTB29iPpbsbALN5txc+i
LAPx62CBkqceUKyJeUL7xaTsbejWCxekuyRoVMHzNqRHfkLNLYpsh2wqP5t9MM94XV1vPa/k/bSx
V1sHVzYqOckzPXCd9F5r/A4RtX5XrrYafoR8ck8mS4h/+5PczdXO6/gGl1rN8SjygD+pJCc1Qhvj
tZTeikAZC1QVOQJuZfOn9rPK0ZY9EJsri8xeu+1nXeuxjNey8uzMYTeDpqEFeT7N87hxBIR+bV4m
wX19qksSd+9pzRtExv7l02ULneWfmLFAMStAPOOMh0WIRK3LeGfrmVKHLuccCIKaj1cI9d/SeN58
CkqdO0wgZX1w4AhnvPc2vry4VeXyolvUnOBC7mhH4XiT2Qto3S5z86OST0dj6zDxZtuZM487wv9n
+YP/gSU237INDtO/VmEw/bF5r8E/WgtEbvAox4oMAFty8lqJWuUYuzZmeBofzMGo7ipzcrJaLOtD
OBQm4QJcCY89TQbvSCQnLz0aLA2IAoPJfkDgC00mRtt+GXznkPGoyC69Uvvq/HBHFT61jtrrBK6/
pSVycbs3TIB2eyeRfyxgy4UBPxbk4jyHCljF23rLSH0oR3Yap/rYZ6mP97bqvfp88Bs/YgmtCXLz
EMScRG0N9/iBkLqoBYfETSdSKa5tnLpc6p70ElSeq4ycVTvMuofLYuzbE3Zz4RDNgTLRaWGSwlyD
ohGFGhOKKv+REBnuJx/P0Z5U4TH+RRWLFrgA29ZQG86RrXixU7Ms8itxuHpIF3sr3/fJ41m7sZmv
+y7Z2yFVb/JxWWgj1ktZfm0C2DfyuIcRuua/mnby7yGqtxekKPt/eKJ8fAbA3CA0iFxJLynqtr9f
SgfdS7cuTjqXbvUxDyYwzMpNmBiIbvdogNl5RScz/90WlJMsBpX/bHu3au6uIKLshukPd7PcgutU
9OGPHsr4kWaY5nsKZ7apqXD0tVK1+1xay/LUj+b8aQx2yNARLuuT4ocD6B/c5melGOoP7c5bpIfR
+W4P3lRkW2S91dJt71p1GMxd2PASJzS2B9UaUIncJa3r02M7Hq13/DVngPdhuYnztdt+6oDtZ68a
5poGysuSnhGrwNnSG3CclrOnsnrrhtNh+t33sDX2Reeud5lmo3ufzMm8k84koFEdViK3G4ok7KH6
3Ml6QEA5p+zR6wvS0/+KbpF8HvwwXUUykWhMJguSmVCytPlxborwN/47Ij6qG/80qJPhD/oJHZz3
fnuhT7UFpSc2fuz1cMpzZ0t9CrrgXg4A4JazOxFRvhDMrmq+EPKGj3C/WRg2L10TWNCb3LVxHzpZ
tezTnSTroTPmXygUvtt5RYrQ7Xc9EsWIf0vRqe1t99Mw9T/ykeDMuBxQ4qzv5SBYr0j7nGMdDEuf
oJTz3oNbB1bq+pMdd+yaD27h+WjEBz3+53mH5WW12fgPx9Soyzp5kwT6HRVK+KBHPFIuj/jWebrB
DFB7B908ZUe/9HNaVPVOmM1g+rEX1O6ntg7xcmAA/RgDTCFFL8enXnTyvxW9OKMVKQ6/vdYxfs4s
FL/EKJwfnWjNJ9js/tmYmvaqpFinxChqO5PcFfdmv7RpCBB9B6vPlDzvVvuvR2aJ0KbfiihwBi+d
UQ7Bv1vh467dm9Jo0Sk4a/PLrNFGRU1oVtcGvvgUoJGGMCNt/cPr9uC35ta/WtCl/8IWxZH/aMKT
KLT8M5g1c47KUEpsD6RWdu/S1EzxgVJ3QGXY1lt5DG9Wro3fLs6TlDEA8nZR4HXhYX2J0UEqetRW
Ok+j8x7wrpzrdSmhMxaAzLJ+k9zbz6Zv81eJ0bf+lOHNdLG5Er2fu185cxvYQ6ubkLqHpZlBrvkf
oTzae0ZkSoM5u/xns3aan1zOPtRdbl0NQegnIog97+mkK43TtgbNndGhzEY4JDroFbPd/tiOKF42
D19OU1bi0e/q7fWoRmuL7ElZ2TJY5S+x5PZXuY5qw3Ax7heGNbFgHXHyN7ID2q+NOB9Ew6ZTfo9F
bvP3y7wEGlGL9QtAQL9iSBpQq+wez9zWN/w9FQT5MwpwSgSYsWV4MVtHgEWGGJg4Rgit2QOJbWBZ
ed9kjz9m6NoyXXtlPyCmHO408sg7CwFHpP3ueNrIDSti5HmmSNy1QwgZFBx1DXtkClTYP4dDvcPo
gyC+53IqX2pIb6SlhtiAm2Uvf8173s34rZAQ6UP0/xXzJJMJaVwQedoNWRrcklYKsyp2hWLQcR9C
xsjHQWhsSR7+r7/wKigQbSc43vsuxNMf4vDCOObdnFhXKYT1h/GqpWELtai+HIOT34iVwyrUmaHE
dF5sbZTWlW0MpOgIhZi/+1atRgTGZnzYhZo8ZOM42r/yBTH8uVZybf8us+PPJ43/sP5VN3trsPAF
+ZiytxxuHMyi/oES0m0Qp9Sd2aboTKh9VlMzHCxTnWeSRHQMI7ac7ehqt+eXW2vrit2j3i/sGhoh
362VE88PYAMJSgpb1oDTlpra4HVUe6PfhVegt4th8MsjK32V+8+axnXrQbaIo1PXlcEFT8zxH/HY
ZRsXezsX54JdoH/uWoaGDF3QthlZMZptcDz2wlP+kE3sGZU8TT5YXRkFahkWzHjhsJdvSqHLXbj3
9BF8dVAPXuqWZa9/zHZ7k3s09rDvuBZcdMvTyR5RdZS46A6aRPsd7iFFKBsgY9BHrnANC6QUxn3T
o2KkeQ5Khu22NyprGtB4Qy6peENqt8nEXr3CfOxgmoKz1U465/OEzFF/OeQswNT1UOaiL1ZOZcfP
djoWcUKKVuo5Cha0vDYDfD5Tm2UEU7BPVJGxMxuZH5Sr/DELn4s5mImdfEQWM85gGpNt1JSDYiF4
98xm7i4LTjsfUoS5++ogGQhZabd1jR1p5eSfNwgz0xLVX31fOL7OE37vcjJg0axg++QbKZDhe+v2
e8Zwa/zYR07KX5NvtBv7AW3d7D1ykq3xRUC2RfLMweRav3izNsfHAUbXumCl7q0TCRojSnlnhJzh
SagHjFFb05aP3gCnhyhyMuzUgbrxT02fd/qf53X1BFODAvkNV0Pe/ezt2YSHXi0LhMTeFPPqUg5m
+bi1uGABzumYseISI1J+OjZvg2VjSePqsA2hGXxb1KeJDIg7ujNQbuQHfo/ALjNh2aX9WejSFw8w
njtf7ziJaX/MobiCHzhbMBgYXdGTd3v0YfXcIB320UF2dn7GTennEeny+3Fpdwx6T1NYTjlsv2+z
XxyC/2gR8WkF8iyCed/2uAQrc7oMNLcvX0jrcasn2jw4kI/AQFLReYMLBkSD2Tg+iWIBComkULUM
Yw1v4bonfsHQP5uGX6NUxpk8Nxes7DPssT9CpUfe2ktJsBMbtPtpNMFs/nYqL8cksmo8KynO4iGH
8sQMdYsOysdwPvWSISgd+AktM2n05OiTvdOxaV842wOm7LkcwYo6a7DtX4MheET8qRaWoIPaZ/eO
BN4ttZCdlTO/4rNxt/t8AbmNOOlEn+R8nf6M+u8GhsS26Ab0GEDyuflRGb2tnl0UQ9VTbgbw4gqQ
YvyH5rOVVyfgr8GtVCDdjmwwFHkdtLcuJzSMa/6bRO51/Deq3p0unQVgm6LyLXKeWbmr0+zPa3tP
0oIIT34AcHGWfn9QIdLleZ6YPoLQOFwd2/mF69SpUmL01/W5Qs8ksglEEE9rhw072v0AiAw3Mgx2
0bGUgwZKdaRCWoPHQ2qRupMYdbFaiVk1PPtZAOItfzIzatXBf4vNNq5uqMp5zbheLAiEsfRLcbeL
Fo2rLg0xQmzXpKxzfXgd+naGnm1t2O26ebxznCUcIF0nXTmJ8h2xa9ASvZtvYoN+gGViKX/zDnwi
iG9Ne3kQ9d75J7eBE3pft5bGNowN/PsbPYyuYBvxfd2tyISWmyx5r2JKApX6wm1crRfZm7bLKYer
tSeZzq0wN4SDrtKdD2Xez7lLju1br3roBcvunequzwcDnbAtDRiANAAVVk/ar6rq12BWkleVXd86
mqT3scrmGQNQa+lsrsx+GC4dNqN2PDV8JPvw4Wnw+i8D74q1A9Ly2j/3gTs13ruV2/ibo4JyBi8x
yzko2aikaoJrN8ju38JJEsaiWaowc6VeMDCjzTeOU77Z9XpPRDlW2IONann28ZLibCWX5sVfF5OF
yK7bLV4bYn14Mybbmv70JK+buBVdSAYvK3s6RJ7msB/rNgYRFdW979bC+fKPni5QSo7mLusGl0KH
aOAoLgzs6ljwLspzwvy+9T0TTKKhUs+5CrzXTWpzXnLQomsM73YIgP6CdGGGwFZW1z8oa6jrq889
C5mzQnb0ETKCNeRhOlYz8zqQ2XNjbzQt4o+xR/nTFrXsz2CUobDOi7kPtvk+0km//y18uy9+djVJ
XjZ6VBy0OoJ3PCbUTHRXddEy1R7qoEqjEdpoaChSdwFfsFgj10lfJzsEqEpX2pyG+06bGG7ISKr9
KZ7ISC1fugCiuouaYOsRHUMJNtEuxjL8PRIaOEnAeVGUBeGBZGZnzlg5q5US2O/Zy1Pgzt1xwWE9
dH/wR0B48FvY4mUYQD3vzQAxdZEMQrKvtes2568YtzWFAyuoRR7hFUbg3Ft0Y9/xfNk1lNEhXYlZ
NBfbaWSC/c89PKWvjs4JoxCLN8OY+Coc3g6jCMfPQiArcDjX6nC4QghpASQJQdaPuD+cnD2n5nMq
kiJYoTsZeJQXbzKo6xPL+oANonHb5m9DkFjx7BF60f5DNamKf/Z66/SkzJ54chTuiNl25rTSUBi3
lIuHEw+hnQhLti5wbLnIDzwOTXWZkan2Tx56hOKlMfFdZUfl+N1l3SvNIHSQANVc7LJ3WZl9XIVY
PIPDNaCQkdr9XjrNnUTUnmbwWdZpaJesGbSo8I7rcF9OhWuYsk+qBa7gjI0TUj6/tbbdGXPtdalq
R/N775qmfkGm704LGlXevWuLnutaWQCljOrYgT/7OQzyv6jU51VEzYyiOlGowvwg8fLBH/4YW50f
+3mX0p8/3I48iy4qLIKdIklqCRkvcDoA+cEia5coXzdg39qszfMT1cplyQaoV/XVjoDtuCMNc/uJ
5GLpMFtw/5g/bCQ23EzCKfsx6RzkZ4+DtQewXrtpyJNBOBhqGGdYBViSWecZlz8H6wJ4DlsVKAHF
uGjYz6yxqptwDIrUhlA3NutiWttYnXLmpfnc+4z7FRNgVYuvA6gDZWtZGuFPZ+4JcIiBJ3O9RbPv
VM1/jPgS4S7xs2wtLnxsfr/b2lekdAC2vkIBzXZcod1m4IJD7Z4lAqz9Q6IBI7NCcF0nfSA85y/3
izJOKx4zolbzEkB7KQgEKCNbubnKyrC01CO2S1Gmgd4H57/cN/xlih2jddasIr2rYiRBv7zxA0pv
/A14RWmwQ/JVFZvCARGKcN7hxd3dxkLnLUtBnsAcwGgIY9EEy03dMlBCnXeTe5uZ5fAu/GVDdO/O
ZdVmetR+8U/nHGcoRuXWrD+wXwf7iTOeXHMWoE0SOM58aN48ZBgbEQuyl1jmYHd/9qPLVyMZmoVZ
Yh4XXhCvW3b/B7n3a3WP2AZXd7Xc9AGjP5ftuexnAw0KXRukNeiptvcfjg4X50ZVeMMdtmJWKuFX
e7UxQ+Lj+kW2yDielIsP7azDrek1T/IgtjciJmDwsmGfAGZ2d8FldOqYeoqEVlXL3DOxojA+1YFk
4eWrXt1T684eakqETJaNr2zacgTy/S4x2q251bj3fO7H/jhvhT38j6MzW25bx6LoF7GKEzi8apYs
j7EdOy8s28nlBE4gQRD8+l7qt66uSm4sUwTOHtY5hNM8p990Unlj7dxkmtiNkpe+fe3ZfvtJGiz8
7ENv4RTrCReV10oLxMA9MVPIDMLXXnHn+a1DAYznvFLkRyY0qB2Li+R6nQrlj7+5fY7Db99Qx2Zn
MEeVuUquD/mJi1isdlZTHpdnnvd2THaWWxWt2jnmAHWYo+YpeXVruhbJcXBqnZMezaqVxVSyhRme
9OkyHoZ6tNMvP2gmYwiXmqINMR960pvs7CFrNJ5GWmLVBLZo1d2jF/PNbpH5x5VHuFdVsfwig+8U
Tyvjs/1Tk1BxvgSkueW7zlnYeO54sZYrSVPXS7/4WDt7tCoiD0V5cqnyndv000LcbkgYqV0WIKw/
8MuoOnFZm0Ofb2qckhHHDCtKJ9iIaUIA4DkcZmfYwMAInRT3kZQ2pzcHbjRcVxDGo9ojN8ZdS75h
nKNgF8KNaKpTOAd99cZuhY5kOWkHsfxN11zZHyQBd/rBuIv8F02DNf6v0LXx/7nLMM71BlM0lP69
JEltxn3mtnN7HNxy5Ps9mnSOEw6p3Exi5y0dRIltPKiedot0p1IeJXo/WAafTvsJt70Mj8uct8lz
l8NFuQNxOkwvddsn4kENTta+KCzW6mPoiHYdCrOm/YOLGxdtAies2MHDfF9+CcT/7CyIT3OOcIp6
u5kl2uXWLUJWM3pYQOHbiv4fvbiWOyv0k6C9/Q143NdltkmgbhFKy8IuxRGC4dkFc9jcZbm7yt9C
SJG+0Gmjv8+YXPvtzut5I5/SrIq804DCFe7jjjfQ3cRzMRyBPwUkfXoXiHBSsJ9iZxc65xdbDq65
QQZWZhABlmHhpWSHMHgil7OGp8gD+VTyoQRaT0eVpORmsL3NSpNH2Li8zDxgUbSjRBA3Z2ypwV/h
UIcoOzpfS2ffYN6IiTOXNNmwY3tHQfyrE4mjvuHFNFJvDeVJ6Px2cJbwrjdeuzi7FR/r/5PaQh2Z
vG9FD5M28CoquyGtGTj/TMB1pGe3ZJQtR2KUpnwQA9Ub1lyvQXHI5ZiL0xQiXRVgKJgtLuOyUvKi
p97pWzw1ooh9z2/NtQzFXtMTCTD54J9pYrfhoV2dZuLy0axAADoabMk9d7DWe5ppzVm1p44PXMLn
zarvp2qI2kMxLFr0JElSN/riql7AFaMFzEg2NlHLnElGBr+a1JXzyQAhFp5owkvLNgyJto87opc5
9O6SIsdcXdOlKFtm87aegk8HrSp8HmpeWOdiweK4a8kCUxLkzJohldSetxvbKCnQEqu8rS4ap7SC
WbTyMgPMMqBxg4sZisPKH0yf5yKy6jiCvBpfFQGS2/utC+LovbFM7/8AJyT9m45aSZkr85eY+l2L
hfpOocaFZBKRpX2fuzRQh4HxufskMmAzcnjQSsof07tz/0zw0eEiR0WRrzHpC39+diwkY3w0r1h3
xC1l85w0+hZh8QaP679KNI3JOZLGiTdpN2RDdC06Sbhe5cQ6DutUzfpowbyU+xDohYDRoMhfXOs8
pgWchsvS/OrCsE8f+3rFfTST5mc1Cbc3b8dSN20+TMHH23P3Ebx7j02FzHSRaOP1XvDZp+m2XvI0
POZxoj7HGwyAjmdqiZLMgWe+Ej1Bc7yg9WE4MctBdeE+zRLBa9zTBPyTJWGJNs+M13Pn9/EdqvcV
OoHhxkZ4tuZiH5HoJLeWUSQkK9E7nxK26fSKNTW1b3jG+KObTo+FuSeJYNbbfxgJtTMpzRO/nVC0
Sy9trXr0CpXX8d6mnYcInU0Bq0KIs9JpmVs3oNM++JN94NzsMKWciX4HccuuHucCs70ImQmqWowN
+eGAGEGFrlU+ZGk4OFsKoZP6Wuy49idy2125zcsIAELCdYekUZkbgKDsntFCJBtEAYnRMqTJou7D
IpDp29J3KanesE/ccMPrqxiYP3xYPRuksUXQhUkG/skJLdNdSQcueVtbmvZULcuM19q+9Co2KSnR
TdTJuyF2KJiJ3GvXXedmMgkfcs/n5nGuw4HdzdHQ+bZ/IoOjC/HCYBWwu5qtrHH4WqVuYM6LkgCo
UWwRofPGpjE6U1UGByB5rv8sm7acnoVFAX+bYCd4H26CCXrIAJXIO7rE8Fxnd+6SbBMVIotAK8R9
8mD0VDeXuhw7KqJ5GbLV5VjY0LBMUQWQ9ysiurYgadvdNpbijftVw2gvWllNf7pU93wYheddTJI6
5SONuJ5RUHVcZXYtpZD26Mw9BvGGcCIlvx3QJYIAOHcFnIKGFEZByaNWMWMrtYJMrXscYDTUhAw/
c5hTRqHaw3Sa00eU3aY88bbBkULvc/zks+u59X5YNfiohnx65P4pIqKI0QL2wjftWK7LG2rsRLvA
MSIuYwnFLv9kRq/qPFM+DXcV59RQbcu8Rc+MWcLkv8iMpNK0jdsqXz8nUBiA4dgR1ZFXIPSd8WgF
YavnfTqQMSUYWFSevwcWRGqucedkfFpxpdD/Ca2kRNAcDfcytjlhc8gUsjz55TQ1xf0Ne6P2Uq2W
JNPIGNY+1ogCbnnWt3tZyUWCUmC70/PUkVEiuxnpJL8gUjH7PfQmpa5A4l5M+j8mYdqSW1yfW/Kq
jSq5/FLGAwl2YCO7194x9Vv33zoO6RCwyk8VvnPww6XWLAzSHZ/ouuJB7OjrZvZZ9oXbvAB4SSJz
jtcg7OWF1slUPVDQqQ4dw3f9DxV9ThCIakJ4EzVUYCK+p189E2nG134yPwsFMc7LfDUv6BJJfHS7
rvxb5ORRN+sidBCjurqj02xWXl/BwdHp+jvkS/E3m0E2sUEIvNiGkTK4q8NFmf+43ntPediWGJq6
SL2d0NSVKEAN/uMyolEdpJMV9dlJ/PbQSFsENDWX8Xn2brEOgstz/MdDUu0gjRiQMiSHCFYaCsvV
LwVxsH0oOIXr75lep+sxlafFjOjkj4F54z0bJ8HGjbrIvqvZcsPYMCp58tAhzd1iqb5eH8aefiKN
xVXNW095I4NPON8mgrATbG+mD0SathgIL/kLHXNy18TmDyNHPGiMOB/jZw4e91vKggQ4pZ/gYkRc
dEfSzgzmM2gwn2e0Y6Ld6tqnAV/QAcsQe0qs9aCxq7/Ds2v/zX4LAz8mJvVKcCcg6AAG1f8Ym4Q1
G7Ijd3YSuh/qS5W0gQf9PG38fTuOlb6WJBmHZ8FKtOA3Adwp/J03ofYfswQx485hx6m6KwkdQImR
UeOr30iYoTjDx5KXfhwW5PaoTVOyN2Bej2lWANLlh3XqcyWzbCKUmndR8E1Sr1XuVlWA4c5kcuLq
UAQr3a3Ic1PnYSzljNjdWCaeDZZvsr4XtWjMPUEioBDm/7R4ONvFU0hUFOKEnNL1kjZONH06nJbJ
xHURURNVpS34b7D/xtNE3uBtzURQsOqwFOYh5wnku/Jcu2itK3eHqSxbRNi0iZc9v7glbahIkJrA
3utkk9ZbEa418S9wbCikxHSzdv4dIJiGpM8S5HuvHp3wjmtU5N7lZPH0nUMdKiQnWne1/h0KMTgX
NyWlj/wuFp8UXDrO6uSj4YsvJx3AwbFAQZjzVNe0Tvu0qx8JnS4tN64grveeUFwYuNcY3iqJWSMY
L0BkajLvUcp7qvT4m5lqCChXzRL2+0S2S3SQVQprxweCSImwouDa78iJTF8MzYvZJUzhFEorY38t
TlWhoPomALaUE5V88AezdreSRvTEKvJ53ssmz81+xIKsnkxm0mDncqIXD1baWxnBVH9K+joPOdFE
Gnke8ed9JIV9GSoy1tfAAch1t/CKxNOqlX+RdJm4InPpQCpfYypTz4h0tDkhNrnBcfBpThM8RzF/
UkGdnSWvPKpJmpT8I2dPOW4SXmTJ6RZ/CTfgJnqPJyGhOBbqKKLgFJdmeiQ8Wwc/Br5ETnM0ZN2P
Q7LVKkpd8zASOgaVVgyAikNJuERtU2ZsgSbWc+tlQclYKWv2bO9lQUHuMu7zZjQhUNptpdxphmTh
OCn36877j/epJJw0UKJr2kteEmYNjxTJCr3zUMPW/bjYPETW9JvvZLF+P26XZOg+YXpSJC5j3SS3
XYeTk/KQomDQFqPo2hNs7Iv5whJGyS8980GnHFfRxhEk965wutO6uNI+A/GgTcVsPdo3WxAxhkzT
VqF97Lo6+G8Igu4fnVBXHFOR5A9BxhVzX5WaW5XbMqMwKjMSEg8f2bBMK6ycPgQx1vmQc9k6x3kJ
QXrKHAmAYi0D/m1QFW6adRNN9SEjw/JCLL6ivEWL+ApCsKM9TmbbO/BzBC9Uvdovz/Pr8lTxy2kO
UimBpgCh0W5iLinOhb98OVROvJa/erH8v9LFdeySuSyE3YE8IBHE0MoXF10pwqwwxU8go/k15g33
4/hhYq/lMMXqYerc4Y2faAw/86Ye9bcokIAQtae6PXnlrLpzIRXG6ND1ebbHRIaPkqcjvQTPUobH
FenqfQ9tggh6UTb62SfSbk8O0jQoE0/W+ZVHq/1mHbKMDqsqsxeNFBjs+pDb9b4hGDXzFFC9RC4Q
RbIDh0q0OmfDCGkWNbpu+2XrSeRbHm5uRSWj4bD3WcdQf9etBCqFsJWNkoJ0K/zK37kONuEmSclV
0jgb5BydQBPnADiSimshbYKeL5Lds2ms67c4MUOzW2Y08j9OGfbL2R9Ahjy5bp7ZGyWKBatEuXsZ
A20YPC6Y60CgdVO5Iw7cJqV3V+11XTok0MDCiYfcHad/6HWO+Kshm36o0SurX9jAJEFi3OYH/EHA
sclq/DNeGad8PrjWOaFyJn+RnuQldSB20coIi34fxnH8TEZ8qg7RaICz0P/0YC+DB24ACLBMeisV
GDtALZSpydHS13gMaLkiA2ZDCXygXh1afGLq/e2M1T+80R1VxwzR23LFqsFrACns3YcMbk517lJB
wDgL8lVchpSvPza8lzzm7tx222nBX7mgGM6SG1UPpm/uPGKOPQfNjprn1AMjsObBJ505bzsQYB6x
qST+ZRjH+oPigfnPAaZ6IxF0lhmVbKp7SOusyY7FmLjnppdDeEWypF851jfsC6NV8Voj+cD8Y1rw
t0BYk6PFYETeF9KjAe6wwvB+aOPh0WVBstyyDqz9a3hw8GRnlohHqHgsjsBfd1ha0mDcbryy9SIU
EcIgu7qNa/YYz+kYn7gJYIzOpnaJnGEfsdvKrOqFtwFh3rUsxmUHy2gla4nxHKRHOw3rQxuL/mnK
TCiP0c0QjzBt4mO09CPE1pRuQHnXsbIrDA4tv6j6hA2SMyQza3n7wRlFrC5Jj+zivXu9I6ZhT7mw
IApA06T5Y3TkVdd6pL575NbWTCxgjbK/FoftLtNe0h8nU0G7CygefBTkwjFKmZnfI7gejH5cn9iR
EXFOOKcFqPD0NUuqNEdummu7yyvBqxBZnkp4Xkc+XzHuzuFdDsfQ3a8IXfYLFAqe/rcdupYqtZs1
hQQ42Gcua1Gp5SY5GYkhuXP5k3HzivPWc9LEA68M8iG8wctnT9sGO9MrSi8nS9QV2WItOeY8b97l
mK6nbvR0/iHdNQOr6ANImg+lsq2iaUFSd6dNBJBi9D0v2PjBnD5A2NW4SQMpkQMxXDwjx3HACiUe
3zdS2IptSjROa8rSHF8r8fpl0h8l+NoFSlC31LsAYFi6x/eH2quMDz6HJ+TiUsdUp5ndlQ+JLeNl
Fzd2ZqFMMevSe2EVyVz/XYZhwEHIkh6ID7AZL/hNiIoVCHuf0ag7+yoGNTW1Xfo54LykeyQ5VPBS
9r4+9c1ETTzJcn2hiCaSn8SCffjgHW+LK9AJtVtScuO4KXo5l3yUCCNNAi+aeEb5168jFk9zigqL
/zCYR2b4pX2VMOf+GzX9P3rJvQQ/4IuV1+TYjnWzG0pDppiGkM2vIVFQ5JzKgPzwG0I6Zx+oPNyT
srHyaOp0EQfbKWl/lT4LQzFS06S/DHBNC1JCfjYcE9UImrY9su6mWonUogXDf62RJHE0Tr0pFvJY
CXCJnCh9dSCvw7QZm0U+R1ji/a6c/Lo/LIWvAaLImrMzT1Kj75e+6i89zzpds3h1jk1/W6an28F9
zobKSfZVIPR1HVaPHPjKN/tOkiylMd0N+lwFVPF3ua9rCgC2JBaaZR4W6IbdXz1BwykerwsldCao
1VHXNh/o0LUzF7ZX5XAyHv2ZQWYTW1GJP81E42pTI/j/5YjNn5KRBv6R6lj17BgnhINwM4vQndWi
SDThwTsbOB54U8ZbxJ84ujVWeFaY3GkZQlsZaJrurDcUTwpAAX9+nvPfI8vkzI5ehSf/oLPrYEMw
cH2AajTlW9SjmLwpyh1cLimIkKexHxLqnagYHTwK2f02sbPzJxqdaaHI6DHC6QqkG7X76XuxM4Wt
G66BQFLEDjc2yM0PsOyZlT22BL4tXTwBAfEColZQjM2fCGW1fJSVm2sqyw5wQ16ZjZqeOqV8Su/0
jqpj4UbcY7UzU0dgsVeLj7CyakQtIzWCJQUkTd2uKY+qC3p9P3DT1aehNvn3XPESRll1l9fczibY
a7uCcypx74YdghB3Gmja7rCVbIQ5AQ6fUeuLSr+meSmiQxMYow+mMsNPkXLRvg3F00tbOQJAtSac
B3EnCiDrEKM1dInX8Lck5C/3dW2DerMUFQ9xKDn4N0zy5iPN+7jdybYNqh3Qhxmvq/eTY7t2JYXA
vrw2uZVvE8gJQpJtW/8haJjLux4W7rvnw9G5A18UPOPzy3cQOytunp+PlySZNQ1zgjiE31ZrKFNm
yxrIB+JpyT8c1Tw+h2DfzIWQXTc8pJFoz3rsyZQCjEjfKF4DVZ8ltWqCV1VvH8Imp2Jf1lhwxTxX
wR5TQe/JFVr6YYOWSDosgepv2K6McC8go/RfNM+NNYeQeX4+VL3Aech8eNyHnoUF2RYIRXqpM4Is
O3qKtTnVcxCdASRORxCGE+UDU6Qktw2Xkwe6lY27Lzvr0Oru2WVBGY5Quk/c9lgGBZtzJqJ2TH6r
rXn31LEbHQCTrW9eVvnOfdFhVt0Q6IpOIqQAvsAZuGwzlZ/4ry6PrO3nNH6QUZU5L1hTuEfJItR0
caMhGM/LkEt1KAmCO5vKSdM/y5CBopDc+IDvLj51rGhccvdEO5LpN20xRF6HOhGY7s4Siw/K5lXC
6TESmHBrqM27Ucde1hEhtxUCUWBjfMM1bttm12eQtYGO55P+9PyUcWOTjcX0NrMTDO3Xm9ROT05c
vshbWHgztakzPNaKHVLHSbKs8Ewl1LHHqXJjMGHzQHBnHWrm2XFEu9iu5OwYHNl3pa56Ttr2Z4R4
8Ggmpu5rpkDGEkElp48QE4IJ30xjFbVXFH7AYnDu5oHUhMvL31gakLtuXavnOozlT8bP+GusGHbo
+PNBIlrO8yt40EkhOMoV/ze2QPdhnmMP9II8eNC3MVJ43tftrozXpD9FlswWr7U69S4qTuPLMtrg
XSRl88D6YsA6HpG298L1IXKFsQ+pFBFz+WW5PsF/oWA+3hOaxDPPFwKclNK11+28wmnjr9WwLePC
9sGkOJYjMzlTJtrwrodfR4nYgYoIFoXXTTVRzdj6IWzXTQwO5w3vll9wZduM90IxL9OB26VMdrWY
A8DGnVN9jCIyb2DM0RB7kG/vZCWy+spqO2f8jPKYZXnuXKgDmoV0HwAwi/s2wG7AqSyrH+vm7bVQ
UlX/Rj9wFTtakKW56CfQTlnygGnFfRh45TzbCYfLhOvwYajGUWVp+L2diO5XbxNLE+q3aVqH+wT3
t/lKRCiGJ/JQ5r8Jal+1ld7q/eE21bcXGNWqIQth6u9eOPVTM7o1Ab3IhyxnazcluO5N1tz7wqVL
xESDcjKlrlLPaSEwG2N+21c7V+WPDjLX+XapylJYjJWNDzwWGbMM45fceX5MLwiLMDwtI1LAGdrN
HD7jw8XuS7NyE+Hl23RiuZNu4SfPMb35YEeif6kvXtdMf2cvdfujNqns7lgYKbFySoE92RpyZ5sh
GZYZ8c6O7s74EerSZhLOOvySfdikT+Rv/YX/ZOv+6+oyDS++SHz3gz6rfukmmZnLWDZzTCXC80Z4
r2Rzn5hNZPba00/ItjO59WWvwMO+LMQBOywHPZ7TCs39Vwegl10bgRbHuh3hgXO/h7hEPaEiGfFJ
TC0S9wnk3XIzJ+Q92SrG0oVTnZK8pHlXpfVhdBNCYSn2zDaEE70HOs5KTl2GTvCkDFsGr5n1J6JX
Q62XLS4YsmJj0uW5sDlLvbi6T/PWBqX4rBfldfm2y73GbJo+a8hnC7h3ZFSGgqYPlwKQiCoL/oUd
ksG9S/LqN8S9yj1mGBMxFCF/ehGGQ2oXFZ2/slykr6a/AjgaVl+KMgOblg973/B7Jlwzlh7Syjp2
YldW2MzXYkDY80Wjw494GnTwnXD7PI8sSEAGZEtN/ROENhi3XHQ6agZ8I4hDZFN6QWrwGOvXpr+W
Eysnd9TiMjirHVPVtnDxszZQ89RnG3oFfn2nhKBJHA/fad0CiVBrqEocqYnwPzjf9a+TBUwQYKHD
v2tDW+M+N9piciV1hgfQMdIMo/YZ1RiFuw0bPbiuQeIlNTAr6TC1tjN0OjCcMc+SDOX4yK4VBBuM
2zzeitpYSKYjex4V4XMFKalmzwhjVneDDhKGOhGHyBDFNIkJr4S/h/XUR+OW3bXtgILj+W/c2CNI
/EELWayuIbMEhdAbn2PpP88SKoeOq7ofFgbkLK1gpOBVnKHTbdw5m55ofWpObw7IAnBkYl4NMZMf
kO/QGtJyNpbRwYUPRu+ZpLOwYjl5XI6XDToMbc8BbtPzSHyVrKCEobIZSAwFO5iQ+rOoV5iiNcoV
q1bCJqruyzUGnRHTVCDWK+buYx0x3G/xohi4lGle5Gr1kScGIA/MA+d5IDOTcWGrhkuQpi61SuH4
0IJrHf4XpC6yhhME8lDa2vkmXk/KS6i0etRLz0suA+XVo/5K9U7SAkBsXLGLDC3UH7d1f9OMPcoO
t7oI/NBdGiz+e+8X7q+xmbt2jyFN/rrWjc9vYp6XvwglzZugCChAcmHVbPwm0GzgQTmhOwF5rwED
Fwlqqs362dWD/F4jv4AmiknDsrwmpNWWTVOGcldHEQo62urGC5LmpTAxKSRpCNzyo83Rj4WpeuKX
FtltAcVjoAdXls7BLaKe/eD2FrZt6qJ/Gprezyl4lggORN2mYhvYFBAvG2NXufUYz151Gw1PHJ0S
QKHgjU6fsWWxfUTq+r1xDZn5pejW37qJCAHyzWyKbTxHyWPpzVwUmLQ1xUjfsXKjPZ+QKKTNDt5O
RsnukNF8SbbsdG48JoQKBZzsf/8+j/76BUOgiilskp7OMQyBy4u5+O82H4OsX93lVxzXApwbYSuu
cXze3NlytE/bsuYj7LRDz83SU3bZqPE4+PECaxdeb7K5xS2PrJ1pUzq2inJ7hRpSbiu+z2f4dslw
sRI7eFPAtaAvWyTkWw29l0/j14YQPAjY57n28ZVkmyU/kjItDJOI4u8h7qPk3bMNwrnkDvuCxsn/
JMl6W2BTjnwxnUn38X7tYlgfI9S9de8nmXwuc6/46vWNPEjjzjm0HDvFVvUjTxc0nOwh8hr6xNwe
MAv5IDiNbZZymY7zdOm2S3kbRZq25ZYk/ajL990cjIh+VTkQpmB32BvpUtx2ijC3KrZN1Xn2iIbs
JoIG/5zVyf+xCUj5OPmJf86iZv098x7U23SU8ceyOKrAdCrLN8rB5kM2wk+ogYX6MQGW5G67wMDe
m11OrU3JKPsrHb0MATfSsIOwsBn6g4rIOkIEMUR6VbW4VPHY/U4tqtYl48P7IUYIRwSYHCP+Whfx
JSbGWh5kBx2BEMCk963O4sdIWEfvR9EUV79ZeCUHS1YVsDpE/ziPbfJjS74uBwoZqbNhh5Lf7IFH
YjDO2BTo0Li/rCOImEPXfsF00mIxwU4IBWQVM8r76xWxR6IvXMR4KvWYPddNABZjJuBf7BbYxd22
6yYDlUqVbig3JvB9HhbXhBcaZ85XivyUcgdf6gc+S3zrkZWQZ6wvfgJaQLk+tGxzYsYal/6uq9C7
d0kaWP4fpP5fQYaZNmyweDzujID6KbtTpKafggDUeNegcDJACj3Mrd8V6aj4kIzA+qkCoZmoJ6mI
xm7YqMS3t10HoBO4zHlyl4sy+XZ9Reg76NTwn5lJHrAipDMTiz8nwJ4/qwcZJdw0Xq+ShxsdgDQa
j1VH6A2JOiDJT6Kj9Y8Gtrf+kHQAFGVkNiwskIlILrFfJitPZKt7tARCDPPEJliXq+5HLCwa/cEy
RYoTuFQsTRw1+MM42Rw5Q5EsJ/xmSlfdrOypYjECd8O4LljeldLJFkUwfJUqUsk+KTwJZHmIiu+e
F9MXlQlWdnVTlxZM2AWy3dJONFYV+uTfNO2jNds2xRBP3WVVQZCcEYJ7+rYpsVo+fiWUDq8zB1Hz
j/U8lql2Gv32thJK3UYZMG4NI0Wf6vRP7BEY2yHK5oKSGZbM0e/b4ho0xI63t8scxH65UEezlABo
dEo1Vtu1RHPQsvDo/AeZ+cKTDokeeH27XC2A8xR0vM9ueT7crjHEhmC2zsOLoGUxRDR7YnZ9lFzd
KTLnaDRnvSr1VrsVf451FLZ/LBcEkU0sneQrzaBacSujY7BpyVzXTyavRzay1Fn9HSO5picdT8mb
oxJjyRtG1GmCptP/DTakI9ZAj+QX44DmZUs0U/0eTl+ijuk4dK/EFpXYaK69YCvauGFXTq6W+G1i
w+Grgd1NmCBIR3vylgCudc5SHXtMKVb3e9G1brOb4il4wPPRE68CdNdkQ1+rHu6Mp8rpO8dmdf85
5NV9TolRwtuh+H00wRI95QbF9XdfGmznKnB7c+7qpKEQDjqtk1vErFJ+afzOady1BX1j7hQ2p467
8Wj9OVeGG75cpKTjv7OeQADyozjyWrZrkAJmGQV2clYN4m5MiGCyVKnMqs0Uip7VUlCdRv8xyW7X
wJ4FACtAziIiCRfUdUUExBi7xXYrgHMRDWmWfe/KTEHt9uvAPPJqKZp/AqNbnUKEWxZ/aFT9DRSh
vP1Fv72zL14V2RdLhBWpapkTvuBdBL2QZ7U0UOHXyv+1or4XHOPpXLzBdk6X38VYzd3V9Sbfvy9Y
Bc7rrqpCYAr0BbI7TZaP9UYNdbh9HFFPon1c/9+AqtQjSkIF8aivarXrWeXNVVXgsGzQ2rPxMdHK
2tMgO3XH8c5RQ9/OzH+RxFhvJMgfETqwGQEz3frqLbdVG9+bWqRi52r+xb+lrrrwg1apFz/HsF35
tIkkI7tCyiI8xGYs/chLvONq3cOm2+MVZe7BaJ0fuY2X8VYaH6Odx093m4Yk7/hFJhwhFM4RmcfM
GsQ7oD1AJHO5zMMbbSlAGHmiMv2AJdCJfafR2D/1yndE8juD43sg0yDLZ3hjOCRhpOU7ockh2kyD
NY/FaCActeu8EhGF5xqfAin65Q5Td/Dfu7Ff550jFGsgN/jedLpN5nrVf5gFS3BWdC6mp5EFeP17
F0Q8JmgpyB6CRDYP/V+Dr0ueKG6IY6zeGEMT1WTtWZNpiOswlLSsVwBGH1KdwT7q75hIGbsakj7h
M9spVPIWAOui+UoUI/tM/KhwX2AbzuC/mHIvQGlU/KBJoIxXiV17RPtoW1L4hBfOVEuA+KwequQ3
ME6Bm0Pw2XfO5exE1SsXRoLygPmlcudtU1FkeU1i1YavlMACcILocFT4CEI62xGABYVBKskurHMY
Aq8lWYjoyHXfPRGNkMkr5h87uTxyleWuj6z/ZJqysCcB/OBqTO69ZmlNAdGhLbCvdVteROuiveFZ
5OBVyobLUjrx6G+XYJbXZbg1SiKNd/bcOHjpl4n+Da1e6iJ0DWYLnYdY4eScVzKRBS1GFzbhYzDm
bI4M1tHYB2wkopps+C6DP7WHa/vJd6oSe4KeRD6YVARHuJZkOP+wOZ7gZYykwC43Gau5YWm9RbHg
khvTitjEIWfzxUfkGu7bDveeZlg23Q+pk5IIdIHwxTTSUuqpCvueBgJY6SLFD54IS90HQTq8EnJq
v5hh4+wr5cf80vGIoln7fo2TUq7tf/TcVIJeJn08pGVZiuK8dHnxTAp7zXcT+INxq8G8Qi/BPrhH
7VUYc/yWSrkd/Or2OhK0ubaD0/g7UYVD85LZfvQO4dowp04L2VXwKWa17P9y40eRNCI51GmLUCCS
AieinRdwHlkzpLsQU4mnrixNt5s5j513gaQbfUyT85bTuKFM0TnHMOaoCFs+4Q2LIfzkng0v64x0
E3Qc64qCkc+VNe2d6qELl5WS8VSX2JNqwFFLbLxcJ5811VzTQJmzhCNtdL9SX0i6+07+j6PzWpIU
16LoFxGBBAh4TW/K++oXotoM3gkEgq+/K+/bxMT0dFUmSMfsvbar35dedzec2yrcp4JpsXOvQaT7
T5DzS/9oeNv1MVp44z5aSXm1GQW8OaBz8VQeizGIv7MsCv9FSIgpCNZ4+lvWqibsYTAdSAKA7q96
VDXhm2TvNMhxGvtBX4umY8kncec3SKVI+JozipEeq9YpYYKJ85q4kuwsugC4EAoJbKRrTvrCMceC
8RMiXFheb4yD5TFGdArqtGepu6+XPM23CmVhcazcPifqs+7/VHHltvTZTodw0oln75RSrLX7AJH/
XR+z1t8xWXdnhoqdnEGs4vZG51xWj9PSB2yQIKW4HxBxoNJBq6YFnMJarnd2LYD1Ci/uzKlWQ9cf
FpehO+KcXlZbUl+FcyrxbtOgewWMLqlQeG6JZnSZCIa4nHYJa7DngDoSoijs42FAvGpynsPFaZZP
//9pM0Vvc6y2kti3eyT29kwl5Gf3UrbdF51pPRylUAFQhMEAaE9lNuywaXW4ciCoHTzVzAcnJCRk
Q5buYg/1EOv8XOdo3iGhiJiJJy8NUz41h/aYsF+qHwQVwnoNAjUF+zEJ5S3nI5+K9iSDzH9KzOR3
30FOjDThIctgjmxzw4+EEDFobBX7TlzZEVA2wPLEFeTSGWfaJSlhHIRUVL7qFeV2nKWqe/YXUZ19
VeUOmFtvWA+C4Vj3pKZ1+Beje2WFsSyRqK9Dmy47I28sbKZL625yGNZfmday3nBaDA5PE3h+gm8w
XDxVMuryg6DguCWZtIX/1SOax3xuc+dHeC7+NjY9fr1HjWe8fDsBn6hOrB/Wl1WmfWyPEjuST4GN
RV/ydcwem3lvdZwrkib0IXWdUGqmymEPC1MP26cuiwPHifOEgrET23bEah2T7leqeh8pP5y2TcZK
AXW19uhMTWN+LUNUXgOLUGsbM3uPj8p4qoeeBNtHUUqGVLjbpVaaGxw7QHimmRYWbb/iIpgbcMWs
RFawAyv7TJXFaF8bZUvnM0ODeNWmCu1WwctZDiQJEoTaO+gGqCiphAEbrePniimoPiDFA5E8GhBF
6IfbZw4495WIkGR91n1Igcdus22olSyes6q7MZiDoHYAIVTjF8F1iDoEOiIUsU3ynqCE+8UyURZ8
h5YBBuIo6Z3aOqofRe+3P21zo4esPczkPo4X765wBi7/cZUWrlLRute6E4v5Xbt53D27GBgPFMwd
Pf0SqOZNdHWQXkIW3dXFZVB29HNPI6mwjXSfO9aHaD6Ekj++uD0peSRncv/aoIWD4kXYPBfgh/Ne
EU2SUJkYwfBbiLTbrV0K5ZugSMKD2CF42etip8Tf1cghwp3lWyj3N5aqzxFPlOeBDmppuOlHXbzo
xZ3co28I4NzAwWDIwl4NkMYkXYw6zMyNkxxZJisWh0OahMExmTpzW4YM3vriZ9r+JelC/espie6g
QmYIFCTp1cdBh9P6jpicaiMQNvmrTZeO91o4yRMHDoQshMsjWDEPdOvGG6nyz//PCPly54ULEg28
TuSfMUzJfnZ7DCV7SOWcnHWXNc6PM+DslVKX0WOZ5cEHZo/W/Wa52kQvc8M5iZSSq9AlSHntgq0I
3HX89uzkOmyNbtKHXZb1UYIaBOvyZqYDQCFfZ50+54B5wzc0Oj5oLJaizvew+v4V1NWiAQgWArtU
XBoo5Cbw4Ke7/AtwqgFmHShWzWUWYTrvfEqeO6R+Q3rPV1R9Y+ksCd0YunAi7qEd7s0A0hPGbTdN
11FkhMptMq9OeaH5ypuflLmQ+vK7YZA0Dk1JRBcjV7Tq9ER8LYbvlwoPpJbP2VOTwx3Vo3OH+Q9s
zIiR5ResgzjiDHCT6ax1ZJtTFaLXPfghB+4lo8ILTq4XJPcVneT65Hcroo8hXG1KYEgm0zNdMGrs
jcuiMrn0tyzuJzQF63p086BzH40HhLwGloYUQNRwrXTVG6rUht8W/2MZy+C58Up9uZlk1317WxAA
y/CeFCCrf3JhlrabUEmhFiZXfIcDUFywBSuWcG2UpsNbOc3D9Gd06qEZEX7pcHlpo6xy9nq2twdd
SkXrQCX1lsqSZOjNzIP0w0bOkd83hYO3h4aYeE9izk18jjuatfu6DtVlJdoiuENdyVQw4hUfPxli
muoYV55jt9kQj9BgFj3sQKdU435gaMFtGt1ssNtK+cr+LEkywCfm8bXjuo3DdX53AHl7jwFYL9bP
5Esz7t91i4MJ/taz3aNq1/0Ds0Q1HFqaClQYWUXjjqCxtD/j0hgGi7qb/xRzlyxPwWR7zNvjFBOc
w3mLtS2Yg+mZSYoQ6O9u+iqunOwBBmZYM4FjoMYyn1CtrQyWuXkmsHOojtnEQnE7kyFycetRkXcx
j5yiZV507Q58X/h4s+TSLpHP6G+UFbXz1JBJtmwCbyBqZezhLx7cGTs4BDAC4Xdz4KSvZIBIcUHh
G/JrmHSqDxqMwJvtAexvIaiH5KfYKWP9ZqcwDQ91LpwLSUpoVmQBlWfPKpRqqhsj0W8Loj1x4RRI
mwjoKApRL1CEU1fvVjA66uAxdfvtxsWSsI6IhwfGQTdxJjTaXYobe+XTsPD6MH5QgcyZAQ/GwKJu
DgxgWLFDGb+RzyQ5kttwhDXu9Z3VJNF43bxjqNs+pQV+7G2fDHQKKNw1uQi3hOBFAJzbRqMzuWz1
xuBP2NWmfR9xfstHVr6u3PYqFUg/ARbeozssrxra4rpdC4xlpKTVxXwhaK/4J0ADpYcU9NnVC3We
wj3wevveFL2DvHmMnWtBqpK6y11vjS95HrQVwCzf/otlZ/JPjrLpuY7zsL2wq8UruwlZkD0XsbA3
UrE7M0mMJjSkHqGWBJnbjuZiZmXKIEpQ5ggz4qAlx3rcJ23WfmFCXKtHvs2mueChI6htycGhndkh
YirgMfeWvwUlD3eGUUO9xdcnSSqQjLB3XDTs550umYnpbogkoqBOqoD0kRJde4f/PtoIg7cqApzr
IrLN20sFTBqED9OwU9gTQQFLkGHWzqCFIgGdhenLijIwPLElVPa9GkNMKAPkhpP2dZlukbLfMigJ
wmlfxhT9jorn2nmNLNZKjjeWfU+MD/xnp2Uu8JTyCRGXniWMeHwMrMfQKRCpdmy8ftqayOFNN2uD
tiD07dFZ6vyevb30jwUnyGV27ZwhDQHG+RD7gSE5hQO48PC+BlHziHHWPSpSbUBWto0eDkuGoP+V
dWX6RpBq052aMnKOcz2SRuL2kb6UEfPGZ8u6s/jBJm/g3EVqzf/qwiEQFS4oDz4LUq//nJBsXEKn
d8nMtLjWp95J67t5xZW7sbr04ByHGOu3Ea7n7rIY6NhsweKgOoTGsZB2FuIb+DczZB3B77lzyHhg
KjGxTSNXJUgfJxB49gLJByB7Bu3zP+CHBi0Te70Xvv+M3y8K83BfeqAI0BOMlfmsqqTFTx2yM5Rk
FDOBZN/S7LkOtX8cuXVw5hDsJDZ6qQCRYrUwd3XDrurJ1bigmF3gHyYRNW/3c1/AHWQBslL+gvEl
1XIeknWfzDPo3ICRTHjnQzN9yiYy7LZdlpWfYx0V3iEidj4nXX0NHpdGjMken1If4Fa8QbhXVjnP
iGhYcDDT9ZBDFCL+hQkJ4A0gkbF/aBmKhxt0Nd0vmHQZk6fkRjosKOVYjE04aBxVFQT2FbR4m2AB
k/Aczy5aQukW3XNLVeaeaBTkZzAYwXq4iOYT+aPN+mRd1Flo0NBi46Ze3SuqI4LHrO6i+CUL60jv
V1loxsKj/I+J6Ex7x5P3l5J6viAURYHschaDRpm0+99N/EwCJbGK3qVXnXmO4BkFW8eZkf+gTsM3
uhD8daNj92QUmbL6K4YcBfuWyi46gGzxkzcTDdlFgLis/uFf8uDPYX+VKPnyoQdIODOZJ7Dbs+50
NPAn7IdPM+v+TYTX56cIvRNDQQzMIPNF8zYlAfqZ1c9T/L9pTxbojnXZNF4BYkSQ5bET7Vdo/FgV
Gn95HQCBUGnF2RJ/kwUYQtiRgAEhmzTZAyELC6/04iE+ypxQ5mArbU4SY46W9JpEefHfECo0Zgr8
2chQJioEJoVb1ibmdYqicNLpq9XrdDcvLIu3LaG0ydYd64XIRIxmj5K7ZngLmihpN0M/NvmxmRwf
JERs0wdWavziUhvC9RrRyms8wgTc6GTFMzCjYOWcQuzymwrbpPzFPnP3jTZkIJ7CCtrHyQxOf2x9
XPpHYgpulaHDov3c1315shqF/3apwhVTXyr0FbCs/Y26p64IkKDSelhy4ye7bGgj2MUG/fsOGGKA
HVUBO0BkT4TDydXRkhJH4Cdk84m6TP5jXMSRASvExDs6ZucHXTTdY9a6oBwT3zf1R7kkK2umAOv6
K3096FQnpGXcopBAOyaLUJ6I0DPLQa2t6i5zlQXtHaWe5T+UTvAfjL0RYtUgw2MSRxEBh6pGf5ti
p+/P5AnimltgjSWM0vnAPqIx997ArkdsiBW+Krg0qYS3USAUXHFh6BPTjW78SqMuDNXVo0xevpvV
audsieK8H1SNFYlJo/+hELGobT74RG3BMFgJYZiddkACqLIOUSBZmIAA3FirI+9P5h/nuITdVyDa
eRs08WQnEOgZPDpdGHmLNvAhwroDAz0WdTTtcippDUVsSgezgzU325Ab7X3dL4+ghKSPOjYebn0X
duq9LLxkOsA4ICcGBT5c7nZyI70hXBYmKReuuSPO8ga0Qp1Lb7JYB0iTV6w71ghG7+J50Z/TTKYT
NQyCtD0TLNwHUSjNOyzdkdxJ2oBvo1uWyR1iYo51SGsuQn5iqzYJ7UxMxPIwvoC0IpuCntTBtubK
7qKHWek7l2b4Rlscw/ko3KZ/4DXN1utSTv6vwinp2knpGNa7sljcn4Fgom6brF34PsxlQ1eOl59k
Uk7SbIt/ul5Y8NMO7GE4qnea45QchcJzehJG3PjBlu4Y3Q/VzAUNNkO8Z3MfPzCpLnPuvKxiTt7M
810jW8Kh4KZMB72CRrsv5zx/tGKO0m3farL2nMI02YWLp3ysaVuJghRhHN1bxqxYtb3R+6+AvnEU
4VKi14cheWAK4qgLREzLYSGT7InLzJ03LLKV2M9rjgYza4HNSZQwPE5973xh55d/oqonXhOncn8k
Dqj610mn/d2MhKchQkoYxNPJFkUDdTYVTwH5lRCGfOkgxYSvRzMsF6YU20GM6NATMbDWTbyR5NaW
6e3dRJib3PJSQ4EauxU53ybk4V126boEZtv5UHt2YnbKQ8sgz9vWXe75z2zRS7O3RDndVvCTTvbr
CuobtapTd/cUDaT+bSYSDV95YBqSD5le0kV5yfihypZSzC2IlcLyHaMaFRMvxb6JEKXvoB/gFB9w
+f7z5RS9l5S1pDPbrPsNXRK1iLTzYu67uZX9p8fGbx/qygSMDB0WJzDcx08iPQA0KbSMj26XoVon
qxnFDmitz5osqHiL9QJyRM5pH7CpmsZLUEfW3ZXSY0FSkuP8tPgMu09DMdrxPA959ALSgLmBz9Qi
5kc3JA7nfObkLYHT2RBQQZffxAkZijhCs+gU9UGIlEfiujwTFY4YGQiZJOqPCMkPjx7C+Y3GOIHL
NWt9b4M5TZ+9KURTzdzuC6EPgp8gwFa5Z/KUsWRPK78ZPoM2idcz3ZqZ4Iu2MWj1KFndk+aTZv5N
GqB7oyYF1QtJHMvjYkLalAzD2RmPW1ofOhIz2wdWXdEVEm/AQ6cw7YBcaOFOr+TWVNcaNJs4Jvr/
fHYbReBJW2D4IxlZ+3hNfH3MfbAev1Dpy8fZUhTuBJEYZis15C6qrwXYxhYBSEZYiZ27sNKbDuJA
ecQnOGGEDBwhubx8UZFD4K3Pk/RCpr/lPDzX8NuYGI8BHq6PwCUX4KcGUaGuMZxZYGJxmBrRPUWZ
j6Z6x9/WLA7XdSkYXTDz9FiGciHOMJCiiujjFc4AD3Y+MdsXiGteQSrM7WG2c/RMYem3+3G1zbUb
KnfaBcLHu96uFCRftEVZemRrMDEKL+VwiT2oeTuKDS/eV6Ma3pvF0B50mTtDHVry4NSGzJz3Ukv1
F5Ow4XA0XB+brmnkZzHJ6Ap6sviKWkIuNkS0GPLytOp/Wu3SUfctcQtE4aKY2QQsyOhwxBg8IeZM
SMsL2yHaj3poWkyPbXn2ENmY09K21j8yniE5iBKSxa0tUVofSWxov1cyPJ0v113IWneg4lX0M8l0
Ir3UPsWYfBFYOH3Z/jgOMt1tDPaAGla1SAkJ4XMYfWS69n7Bsl3L80igwP0AYMVuZLKM/0G1KNRu
9T3ssqvC0X0ih2JWe6ZnbX2Z5vVmXQDAhGyVFLiY9R5GdrRuwfAnFGnwO+t6rN6RM1Yr9jrin7Op
wSuBS7XKzlkjnGfc7RpTWoTk4o58hsS9Up8nSKEX2c/BsSVEKz0T0lvtapMg19hCPkrqUxwDJLnO
3gKGBh4BQjafgfaWjqbOrmxul+ck5yE9YedcuJtVRuKnDrhCkfTB0TlQ2SOPW8O5D16xxRHbWacm
8/bYj7ARIFSdZ9AYPklMkNXoXPKB+TlEdM9k+T4cK0V6Bpyixd5aCPwlYEr0+hVPZg7OjlsN+Z+y
LLEoOrWWhK+A40fLt6F+XKns+XNw9g5sWEstdgWGDm9PTBT5e6r1aWhr2rkVEAT2QJKj+B/vMFYh
2QcQMe6p9uN/BhnpiPy4ZxHU+rQLm4C2nzmOrtLP1GsYaT4q1jDJK3lx+CyBNMYYN3lJEMJcl2ro
vH9UIWtxmLig/rVk4Xx3IyHa5zjqoVnNLGhWhA2SrQlPYBNfsFfoC6kEaXLp+kG8jrGqeS3ZVohD
hZ9qvpAdYf8jldn90zAFqm4vTBXtMd8olqBj1K077ULoRkvoDA/g2mbnXU5YoZIlZ8rAvLH0aJTT
HMkW07HSvNUAZtz7JGWW/bcriQs4LkgS+UzBWPlfPICYL7YDpKfklPHly99aja44LzlqPuZbnXWq
Uxh6bol5Vfr/0UT3CPgtX9ElsYok2Z0j/BF9pM8U7q8TFBTgEe8eYQnJoN0zBCwMxQ5S3uQkFh7K
S4LbFUuHRDzKiSSh0SeB63chSa7IrbcqYZRrdtJCiwWdAueETZznBFxjxuMScpPMUfcdYGZ4ozFF
zz6Nga/vwW4o9SJEz94Zu8uUH9yJn/gBdTTirHkI9Fk5jvLOaxhUzOR8hVVrgtTl0cs4QX9I+7B6
4DlNSDibmNIDPS4B0IRjrfY5dCyfj5Rlsr24GSI8ZsRBFL7XeBwAxVU69FgQt+bLzTv506Odid8G
3ImA8VkQXuJ5MKTtqiJ84Zx3SDhbZkatsAmau6nzCeLs1xqtPgSb+DSwpCLXXoze1YANtkdKTJrt
zokipov4WupdEFk/OCAxCKtPr2D1cc5mSvK3OANhsjFjmql7oiYQQcOVVjnqgqJW2Ssj2YDmvWRQ
oI5jD8Wb0W59A1PEAXxW0Okhu5vdmjr0rJuwJ9X0FYGVXz+scKryA5O05HfTAinFs4gc7VCPZGRu
azGzkKJFIsfPhp39ctbJfmXhrJxTF3Shf89MDS8fUspyp4GU/G1M5yNnVIUHz3UQwtnUeLtntIWK
QdOKVqHcLJOLZ74wxs77muCbmFwrv2tOo0OO5T7QEZmuLhAW59yqSZsLN5OYTpFH9/WCk2a6eQtr
Wt0xhcmexyzrNytOA0LJfJe4nchNgl8UD5woQ0MldpQLA4tNgqABaW1FnNGxjn1i5jF4gjqVYzA/
ob2OqveQsd0tQtjIK7/A4nEyIhfZlUkMYdPzYPTGVbdU3zFG9QXCQJdPzosaGmQuuQGygssXvcYH
wF4FShDnDor7GXmA2mtTDPk1IdMZEa7jZ+V16Wa/+V4VuX0//FA6+ekC2YfipxnYnZ5wo6fxofUG
72GM6F+wfGeps51KoBYX7psV+iQlIH+nUI3zUsCqYjyzdv06vs6t25aovw3EgYuBT6YOJmAEdmEz
YZafTJbT141kCmpmXifmjkni7sA0ZD4jG1Gn2RkXdehAAO5CVKBjOrlXR7sq2lrSB7s7VU0kK8aM
4Bgg537azISfcXaCsYA8l21FqaOH29YF1VKR15AlDUCvDcLe8FrIJCVDHKINsnfSw+mJEUMBeL11
L+20hsXRRnXh70m/4eVRA5AXyIk8CK/MmSPYQkvM2Q6+xJm3NkWzhtY19rnF2jFN/mBhmeLnTnPz
3pV2VXw+ij8bPxbKLMMbWXi6eFboc27qHCMSqgZycnAvs8w8N3CvQPFB5sNbXyy5gmiFKfkQ2ljS
LkCu75D15UlybFUGrH8jLJ8TFoociuq6q62nJQHhod980ujaZ1d5jQBEm+NDYECmLi6LJIcm3vER
xoelfCV9eyWra64Ad+yxLtbRTnKs4qjJu/ZoVN+H736c01WyjFwP2LBxOfQwf0Zk32xq2D7NbPHz
UIbvHK+owXEOK94nHRriECFt/RqmUP7NwMmhK+KohEMaMy5CZuG6nxmDVyIpUQwSTe52wS+bl6RW
U4qQDE+XSdBk0hHEA9uE6/IJFRBJXp5ovMd+UQGJatDGqRfbIeQc2/QJBB9s5xregyzj3N0vyJpu
oScqcI8rgNY3Fs3sURo01eVRMdJABpb+PxIZaB+uEKOle/GtjAvo84oQAV1TybAgHEkoHbX1f6FC
gVbCxgyP4RIxl4e02gfVNa51cPAYUhDr0lfK7igdJScrWXQoy1VhWboZg9CL86eDy447guEz13Oy
haqR/stHtydwsZ1AS8er99fkpPClVZL/pgcCa4EG8S/0WLIdBB7xs1czKtsQQF44vzmHkfInAw/h
niKR6M/KESGSsgr64F3b+vDofM/0zSm3qGIRwQEqf8hot3/VzKqKXajD4s3t/EdrbFw96sLKuzA0
pd0uOvDIiFlCMI7x4rjeqVfWB/XBOpCZONiHnCMCreYrffqoDuxWV9IMVkOZU1VLQSVaD9RXUP7W
ucF+WdM/QilCAAjBvimfw05O+b2Ra/lHrK0v9nWNtcHwmzm0PVv69/V3uaAhPNar19kt6lSit1ND
T3gRjP6GbROKots4pWqRPDS1+6mncv7sRR/2hzqaRbzXhXC8a5vGyRfPxNQf4ZgG6edUAeTehs7A
gDwMF3VfL/QUuwi9HzHRtkuJeeoTuXDDJvItjmbC6bp4XKcP3c8gOOc4cO9aEk7qHaASkkEZfHl2
1wo/+2gWF+eVV4LJwGrEfjHe2Ri93da1w1Df4y1pqWibBtXOIhb36i4BYdUdzlPgGFFqXNRuRU3t
9+bi/HNfJixY+ZWAtK75xdh8hAutM6xSC0+iTaoXOt/0C/wewzWsWMy0TJik/jZIXQcvYlqj9q13
AzEDiOxaBUduq7PWGe/WJjTddqHvyV+noNccYjYM4l2MxAwj4cSYD6wZnhSLzFj3SeVzqBsXb9zg
GH7Gm8YEUwoDVlBQPOCTGNJj0w64X7uq7mKY6bCZOtYYfVowOys6/Dt9NzOcbHJlEPrOTiSQh2PD
o6moBk+07jEj0GRe73EdZyxkewe7vX6SXd6LA51X134sjbuS3OV53RgfyjwZ8JGrDI/yoPA4v9Sd
b/hgIcsBnUBkbHBbssyOl4tekTEeLHE59X0fNUrdFfnI+XgVqd+SrIJSO5rA2XHO+XAPusAcWcsb
85s9lA2+EjakxYfOarTMRKDAStiKgVDbXaG7tblzGdajJquZ4IIJi5IRXFQf4o6fGKFXR9Hwx1+z
Cr8TiDVWFQh1OxM4l8Iwpz6ubp3lT32FVnNDw9/zH9XznAGxS8kLQPM+6btR2Mp+F2krCWBzFp+Y
BrdqtnHnD1eyaPz11YUz5126qQIO5YhlCs+GRthuckpQ4kPJo2DG0KiFctfvwTAdZ9YHf+h/ZrwB
ZSgQmVFEoqTikm6gAKVgg+ikoIdeNCtVs02MJ1f6Y5DaOwHhExKCcudmN7ZoiHexdEz14hZk/ulN
rwjPvdcLFxdyrxFg0z3rB2VeCukNzT2F1DJ8BDPdL7PNMk13gWNxDXoIcWGXqHb8Mwbemj3gmpd3
jTD6DZm3W5+8XkIHU5hBXAYGLXE2i0clWDWSWVArGpdNUN6Pd4U1cJCrObFoTfrpRgRrAUV9NwXq
WGxAZfS75P2a94BFVUUkCyXnZswAiSFFdWMI6Hwxfnj0+hhVdw6KV52WeB1Yt5GYWW1RbBGGCqoZ
N1JMGUiAbAi0j1X7PHf3tpW06U0PTJqoXYt2sCR0JT6Xo2+iL8HY9rNF+YvmBRHOfVYV+frgTJNb
/wIxovOnBsMlpB0wMStycF3F4auhT+t3sBbmn3ZwKNnbgMrkhB4++UIb3J2hlaG6Rxfn8tLTTt1N
dY+KcbwVasQ6MnF6Y+HQh1eAuvgKXMSXYjv3VtiTQVcg930tRvWU8fBiCKsgfDw4hkyHneXa+x1p
5PRHqQKT4YBkuLjRIlLFTjRdFV94okmngPB3y2eYu282I5XeBYpeAJLIsFws37e7nQMGy3c9ugJU
G7Bnx6vuunQ1p8Csov67BtHiXPgbwvo1F719IvnVuneOdINPKkO/rkhvtgW4TegMaEu2XTFE4tPW
vl3KI99FmbKIxj4YMFkk4vRXl3kmOVReWHzkrFKJWSt5+bDt3QDqryws44z1d9yM70mRphqLvdSY
KEHhVeIQUKFV96yfk+QXL+/qAcNloY92oc9Sd0eHefPtj/VMXDL+Jh3WYABkUfyMJcDO21lJB1QE
Ut5YJ2UQyp2MKgZ7pkoGNJQmz/3+deYfq3MZcApzhjJ59t/adbSXLC5AMPTcLaTbFC0W5U7BjAcS
HNwetbJQP7Rh/vBZYyy98ITNqOinCGeW7BSNIInqPpTfFAjxb3xYgX8Ko4KM+gyyffdZsTnpSJzi
W8fMvwiEZj2IwYNEJf4ZEBf/gJSBqEBYV8N8IGlMjogsks4yCgnrkRFV5H+AiFREtlWT472j0ffb
44zwSJzLGwGIcooMoxcV4Ocx8zhVpwr4ebYvAtHh+0Qcd52zLo2JUsJlsfcEzj9KFyc5u53FYzSs
Rfmbl1z/mrG5Q5NVrvfF/ohcugUqYnzMlCS0mS1a99WEiSDCdhrSj7WvzROYKSbXLW4H5G0ES+Pw
aP2p+U1VFs//SsfjfukCYjF3qdG5vWAuqV+a2ET/ZeBHZjLZ5Rwhho0gYxXZ2JRbpOF2/QitL8/D
gldy63hsLbcjE9mOFQ5X0ZGFaoIUuDFQUvIm8F/bSC8lbiuIVFpUt4qpE7XH4uIWqY7mvLCMC4kZ
PUfjhKym7qa6PuSjVXo3U5kRBQmRnURhhMbk/dqOtXEWpy0SGZ0zuwRPiZiR2kxoEkqMPBhiyp19
GQTBvSwdg+Zj9YpHrhc28VMsJSx5HQYs7lur+nCbO5xOB1JUbHRMbHhjgwPXLsbPpLzRhiodpRrd
josRc0jn4acUOdi1CIAQhl/SECb8BwNzU+nVbw3CHN5zCjl/M2NUgRqLPVoOL7OJkQNs0Nqv8n7C
SvzfmoMK3+rZd8ptvTDLgYhAFk4N1S19FdLDWcUzv3yw2aOChgFIN84cYoBPmosWCW84O/+Gos+v
ft3G5aVd0y47OSpt7puS4GxMf/00yY3NV4/sbp+pzm7CUPZtccill1xB5PugciiuxtVNcbPQxu39
THKE+2cJJMlT+HQTkDuO1F88NnC5U0wK/Zb5cQDeSBXphycw1xz7WqK0PAP2ru33hDcA+aoN4upo
mJy9QAiM/k7I+NDhT7Xwv+dkNPaemB+iPNHHAmyGxd8SAjZiwt9EmezYNIrmDy6L6J6oXAQMHi6P
13CW5A+jmfDdx8hh6NWfxequ7DcBsJiHRgQjuTGursVTsNrcOwbcRjFScMcvdXcwU1nNPSJ0UhMM
8DAEhFTwTRC5yzWm8gtBkonQnzYQoUuHZoUVPuvC3o3+4oqKfH4I8p9P6HGmkLhjpLmbOh8YP+Bn
nMHhuMOCXToXAyD7ZlFQpHy6JRx3NW4XKk97F3ckcx/82Y0ukCWS31MIUnNnKuF1X9SRU0GmPWfF
jwSS8QHGxBALkjb/Qj3Nx8a33geWjPBfxo1M1IWgI8AjTjIXQecPMdqCeSd7WHgYU2z7H/31tJys
W4Dr6wgA+UCTzaGPoY7buE9cNiFhL5nSZLMKkiuY4PUXqpT1B1um9wusMb+MjFjrMMHDUncIkRDd
onQw3eWEuayn1VAybPGTYF2KKQW/iIgWK598HNsTSRzm5hSkOX9kblyoJ9RTjYvMhYqrvw9yqdY7
aIXOssMtGOInJ0IF9p+4cbd0Q5fEux0CBtToqurffafm4dwBaIJtEHpFdU3gWTkAmYlFeQlc/lSx
SVBlMgxGa8/xCTJC3ANwLbEVTjp8WbuRlA1k+jkJ1gZfG28Dicg5V+i717nOX4zwwjuF8MncZ5uN
Cbc3agJCU/CltTvt1XXxcFO3v/OWkCczFNWyBYNTSFaxS3mSoi9BVpcJ8Vx/8LIg/hwT6Z8MsSgs
SAvf3qm4GPxzQSgnTDZqfmj2WI5IV8lj1vbth1MVNY1YTtdMli2G+L031YTt+GaSI9y1bO5+WS11
uPN6Ma5HFrflcomYa7F7h7jc/EVHHPNBFLzf7XetAAke8RV48+EWDrR8BKUzjduivLE/gVuQJsJa
q0/iF6/gPady9RWeMez9QJYiMAa67Eir3RRoVTZu65Cdm6aUUxf1P47OYzlSJIqiX0REApmQbIui
jLw3vSGkbgnvTQJfP6dmM4vpngmpCjKfuffcoBo6QLxozuPD5ToHBlOSpOXI8aJudW3npWZdlrIF
XYc6dAlad8KNgM75uaSSTw9wtMRTk4De3InLt8xgsxqzI/aeImDE0XCilsloUBKZStwIoasTsZNk
VdAibd0JcA9CgZzS/jNffcwMASftaUblyu+L/OwBII0Xf8Mey/DOJF5HyRP35AGyXlpv2V+QXBGn
yoJ9OStIXZoj99U4K6K7SdrsSxfP7SE1jtYaCcft3Id0nTduG5z8iIHQT7+MqbPiRNyy7nYWXM+B
05rgkEqbyRQL2XpD6VtK8m7RfPRP9BM9Jl58RD+66tzumowBQ1bBkk03vPeVjy5XtC8IMwj+Rs9B
/9JbhYkBEq5TGk2NUvc5e8INfiaG0azvtu+G9z2hu5rgGjOWVzauTRZ9gFBg2sZQE3C+ElXgn/Dc
sAMHJANzr6P9Q3LlBk5+dDl16vNAFzZHPaTlejqwPMmciO/VxuyeGs1uqZzcLeqY7wTDvm/YtHhH
VB0j56PIQFLaT06R0+V1vbKs49i4a39UzsCn4GTsEngUE/QhubWK10kqU9JsWSgRWsHMaS+yLPZ/
FvguMSlQpHYgNOsA59VwsNFYmWXgFWOyWj4hXFzXu7zFXsWzDMa2meaWy5SkhFuWoRMD0YnT7Qgg
QX2x5HAQwtJXj8euBjl/RjKJwiorICqECqfGy8UIlnI/Wx02iXoebnOLApdsx5XdjrU4I7PhZKRq
HEsHsR8hBwlOIfQM45WxuDD2mGA4Oslbq5Mrj/xbYPWDTu6ZqsMAMvh0TORruS2vcz6SmULZkIKn
S0il/NCFKG+DBI4Bicw4ZzBsIwUfXRkyLOU4j61Of0sEJRDxOjS8+4F5OSOGOp0et2Qg4YTJg74i
eYP0xbaIk2u7sHTw1olpOpVkgBQ7T89II0gCW1GTMZa/aANMv0lRH2F2OuaG7WvqPwE/guDLlF7f
VbYgqKrBm/azkXI57hFQGhmKi03h5FXpAtNIBXThFtJVg67Klac2XaG4Toq0AQqgWusD9ctk7ltS
kaKSBt2PEkAc7s2gg76LeoJM5G6ewBEcityh4prJU8vPC1i0ny5ZUNhhRwS0SS7gb7+RH3dKPR+s
N8QWElVOLJ+y7dzNBiBhllOw8yZLgtXBZPXJcWRzw0rX77ii71r0JL7LtzG086kohuHPkC+jQtFE
3vMl5RucA/d2Pw1Ze4N3ttPzySONb7gqhFPa6Hi4Tj/srsV9UBmYQ0iyuoqvxjgLm80Oz2KI0B2A
Y08b89X5bTGjOFi7dUaYCd7lMxZlcwQnVok3iRi8eILfEfd3CyCsjXOf2sIsMBe9S1BqFmOzc1g9
M1vcIC2gV8MzvOsYtOXPXuWjPvDJ1dYs7lMq4pzaHZ9SkQzeHZ4JcoDYAFwYLRvhQmvYOANbhqKY
h4tvpSrItMsKBop2oLzHNSN34OSnmjNr55XMzkmyG4m6QaXL8c9mvFxZzcaRLHVNG8VTKeP84KSE
XMJnmcANPxWVsIMLgMUalqcAiT4yi0611bgriLBckwMNRim7/bY2wR9llUW672xrG15bktuKfYki
+Q7L2fKcWXFudvhdGfQsdPE6HCAX39YMJJ+qnkKZ3eRgrlztotJUGPefEivJ6GYMIe0HQjPzs49o
ej22kGrlp0W3npPRgvonD2crT8D7bVkJl3KYh+1zkwYhbsjLXQLSFY5pUc/CIfses6m65F8Fxuvu
XMZb3IcMQNGwa1WUMetSJKXruKviFj2L8DN4bDJlRHw3+chLrjUUOTaCVYw+cs9dp+SBjG5Lk2ZB
PHlzxwEYS0SdiWL/iJEesFbYcyxJ8sX9BLIMYCpooHv6t2Zydg4LR8jt6Niy8q92UaFxWnIuo8Mn
awuAWkF0I5JE6oDUurG6xVlvpzpR7T+GgQvTm9gWHub1xsnsYw3+CJVeiaEdgzzk502PEfL7Ivlq
bB04kVzSJbl2QK1MJFvaSxpvHwvX1b8UNdxCGTWI8pFwF/wI+xaFyEKxO5T2XZ4FF+8Uze9bX+HT
e2Lv6MqP1h0tIB6OnO3sphFbr6JlAecSIRcuph9JDyFjlqopbIx+5vJVd+xtVYWWsYnh2FLpuOm9
Jh7dRtGU5T1mu3Kd+zvcnHMRcQ6W9T2AKImWEMRdcpMppBsPvU2D/R0vA9ynyB7kErM8RtaZ4pVn
SeP9VZQTzkX6G5cfLjcbHo+JKdZVIGAuf6xY85DAV0MrMvZuDbsiY1jttXsH03YQUeTDvuH/CG74
K1imzUteJPYGloqsWDL/2LBanr8Hqe0eZ27aWgfT9J591N1IzbyBBUwhEflkbOwHFGEB4Vc6NgLT
dEWJFToWGSrsuVO/uUEFHiSEq2WbZOGCqmVOzoPdKwG3q/PM+t0QG+wfZ+mxIoXIizP5s8ipmxFe
Ommyn2XTrogrTVDdLEXnNOSmp3TQcwwD5Ns2Co6NYRQ1InzgEojvYX5wO+DZs1llBamAulu3M/bT
IQNl6c8tUBfAzLp1jlu+9csdDFpfMnGDkIPgRyzB68LIo4yGKlj944THZji0aLPzJazUWJF4D+lG
PJMdRLImwymnPwu3HcgVzmRRcuZh6XEBmDTxzOAZ1KTlkxy+0JthpticDJAgYiA0+QH1DTRceAwH
qIJdXZwqIA+ywYDBYUh62uzbvLVEB+Vit7Ibbz+LcRy9F69DKEveUu8RS2R8Ui/DJjepO2Alp6Nl
f8wkLGj3fo61hH/JtuK7ntaiDnHbDWa3JLGQn4VO+zy95r3xXWzRBbr8Bi8ByPwdcSGc0oyEBRl+
iehjqGUeiLidzjsPCmYvyWtgHbYAeIJXhLeAjrnll+m5uD8WZh/uDfuKQvx4Ncp6pLiLBb4YsbTU
hEkUTEOhFpNm7glk82AbfXly22RykRiurBSuKo9J68lInV3cjsLlVCcqhMwrzDNo8EZm/qFCyvGn
pI6b/6FvYOxHhJGjJ9JQOigpEkLLwJVnjPU0EoJBVyUND720O8/z8H+zV7/1QY/LB+1C0Jlg6gJ0
wgnapNPTRPnVBVdMswdAcSGuzwz8To3dt8zufIhBJr8DTtgYfWiArHVdhO/XqUAs1sIXOgSbj096
JfvAoF7X+TYfijr3y8+YOmC+1jx549HUPdkUVRJkhjV6PQSnebFHc2yFTQKfNUhwRYwtMLoae11J
V7pQRs+M+8cZGXCKjrMfKgc8mNGaRPUE2ldUTd5yLumtUIPyIVX7Cr0ai2TUCgzM8jJ7QinbMedX
c0GyUUfbEK74INp9XVPz7y0TjJRGzC/o1tKadDqU085ucNcxPTGwUevJZ/Mn9qy0xIvDAxScBKHK
35zyDBmr3JM3jTsSYuv023tXCmeKRFXUBlv4gHtLYhZhpqRiVAS4DZiLtks6n4mIin+GxiVOuVWx
Hn6Qhyj1RWtjt3wlKOBCDxmLOhGu3JlH1HPE3kyLC12hyYfKPzDXg4FcdIMVNkSrse5zZ2tmmceJ
NOxbPH0Go8mm5XehTXONNiQHqFdsdFE2VTsFUakWTB6Jg5lNgyTFMN4V2fUw9E1wDXRhbnAzl+jY
EkLsnYjVFKWanyRElvh5xoPlW02OerNZ1MahCLkRKa9OP6yxybZTBbJx4Nm26/iaUwCZ1Djr8W/K
1vFFlGJh5YvjDKW83VAP1xL5B7Mp6gSG4jRsO13oRu0W7HJAJVaPd8ACeUq8UuAFf2wgAephdSlE
IqobDwEKDUp6RbqMP98jFc+z8xCoUVz7S7mqiGSI9HWYpdaof+kBb+GXd2+5Rlz55dUJU7lagdPa
x4q9wKEtbOtPolX5M+Ior/k27OF1srYVSxWZf1VoUHp9A4vB4k8OLyuENr7kb86e6J6wJFfOeSO5
7W+ZeG0DygnCOHq+dstIDEyMw5ovN9cD9M2fcUYDBo00CLZHcrPS+wbi03qMq0p1IRveS3hNI/wm
8klzJmSm9+sTKuNU7u22CTpmoIgcH0eHXdNh7Imlut9GJvvPbKtI4eDzSRuOW+KRdiwM1JEWCVpe
OhRvIBTcX9Vk+QlJNZh7jFvZi+ympLvKPRf0BTk7cNE9bYm7NZlx/hItWj3NQs7NofJWW5OwFEii
9EDddjvpZcNzVy8Fw2kOo0OOuLk+6qxJ7rVktX2aXaZdxO6UAbbUmajIyBo6D3iUTGOxc30G0Pdp
XRkP1PgkMTcMo2Ygk+RW6NkZFgQyAKR/ZsaynH3Lxuk9GV/SJtQJ5h4yoLs7uLzE7Viej+PURjxE
SC3WGGIoAs861n1MKkaBUqBg+ix7onr6jD00waLWQ6MXoIRwbXJ3hygtQZWJ0+lyWmNqO3Qer/FX
nGBk2/uxpZ7QHQGtn2qTPHaVyP9JKxc3NWNyBnH/Q7qsQCHbL7btciDivUeUWK0jDPYxZ5QGjre+
UWAq0IeNg7jopJc4IAMJnFlxgRaO17AGfORmw8Zt4xWV+Wvb1MA+SQZQNvwmO89EEVzmTLj/kALO
kmwua6vGvfDabr1G2560N4jTsEQsefpJ1bd6hHi1ycuE10NdGZWSeIWzoXivrbH9zgmP/5dD2bSv
LknOL1aP5DJky1hfdfxK2T7FSs64xiZv46Wxh+At4Rx9UkvRlui/OHwFGvxevFQgddszaTzzgb0f
n7KOfYII3VaZ0Ed8PlDcAI5dgD/H34ytXOQcUMrKo1C565xEp7O/mxDbP81yicTFacuPAQRbXHlW
KfSJUm9lTRnw25NQLRKsqrw6AU2uMP6+QvxBtFeihpsRkKBkO86TwtykUZA7ZcHMjASm7cpMsw9/
C6H9LVKrMTnzDbpAm220z/taqIJFRxvQ0S1WEQPpHsvBvh7xMGa7yV3wVXHz1ndrn5kZe4KxoRI5
dr13N+g6N9vWd2+TLqYPfI7gdAJLF0XkJ9SR4TTalw4xS9o/HcMgmCcZQ7bP2pqHf/0mMN4HoyEM
CbFI7unr0qm9+RvnHeNZ4MPed2JWXsrJkd2yY7knfog9XX/YtNbTTbfFyDF3Xh0nf20kPAWcum1w
Tzoj6XvXANzhNEUN7xyQkev6duq0qg8DbZ0bun6n+mdZxSzCibULDsgDJzI+iHK9vLT9+GISKCwR
a9QLShARBQFJ1O0kqMF/odvN69TFcYTQLTSjxDCRpKnz6bEOVjcDaWDLS417GqiNm1bE9iJawuxs
zWB93Niyz3oKSuJcip6y2BtjVV8jKyMjFOBE8ze3NqbRGYX9s25k8YGTLPmO4eCZqF65u1FzBHSm
4+zjbM9kfx+3VIlhks5Q05uxTz5Ba2M/AtvksZpr4o5hUMISD9GjAuyDrnHaK98lC4ugqrIKC4nL
n4B7/xJKKC35hPiHhaOXEcS8EM+tHyrbc/8BDJgBncve/SpT9CQn7BZ0xG6D2Iewr9WPPOKM6nsX
20jB/Z2J4s4WGPXuTNarCwUV/gEmKo27fF8qvZ2hri8gCqsFZKKogtbdZ4uN36U1xSCp5rsJNCb6
wvHUzc0C2Ayahn20AxSC/FQV4UUjKJJ9iq1Y7HB36OnR9LQ8O91jVb1qBpWf6oku4Xrt0g5AeM8E
YLfRAKkotabcP3B2r2daCokYmChXz7ozEhuGfxIxTU+EwdSd3xmLpuK+atkj/GKrwacdTX4LbPQw
I6bOkluWf4RIH1k0uMMY5T6eUvoPZ1Y5n3ORPFuLUBkwpiCe+pt6Uu4rh7jvRypN8yFc/TL5HHBM
DP+2FX+1jJjljnboGbzbBHZLt/rq0tK7nkbsA9hLkBJUhEChMd4Xq5y6W4R463CYzNogKEQSYy17
RSUW87Q7Fi7ILmZ098SOF0eEgpXb7Yq1dAIYDb7Tv3twXpsjLty2uVtxhlrYJmN4zyEIrjp9IPkr
c5h8bwxtUN2siIdZnEJ1wF9OIg7UMa8MC0tu5tpwMGanjQManRexgQkeZERGZ/QjI82k9OdL0IAX
cGhgeSvDTYnlNd2CXuL2Har+gKzIriIbReKTSjCZ7f2K/CDGKVb5mpMQ4NzGrUfxykACuSmT/V6+
MpWbfgJeYGplrWYiARePaxnvjyfYBhJcG/LUXI5/v+mqo9eq2T+1NqNltlogbE4sd5zkH/FeiCHB
FUrv0LQpQm8fg296IkFndVmcy17U1yqdxukfF7yT3QKF4PPKMexdIDqNfHYu9foTSogkfoYyddko
rpsETlCuPNaHi2M8PZgN1Bd3XKKdk1QJokuq2OndX9M1OyYJpv9dNyyYyujIkazTywsGK6lN8+JR
MkKm8Updhbmm5g1rFEr2k6KpZ7dQEaWe36cagyo3AAipYoPsTFEE9RF4g9ZKAyZq1weqHodcAA0V
6ha4o/oZAHSsN4wx9PAy24LQN2biHQIi3/LPVQEk6dFklL4fLY4J7+QmDIeQUNUG63m6zbs1Udb0
nqZKN1eNQVAbMlltBfFWXR/cu80yiIhBpeBuIJ6y+XVsVoIH5GsKxmlap4xAXTiez+jb5/I8p4aR
GfOYAOlTgrRTProIUD8n/GDubU9q8XiwYwoMGAoOdp+14Os6zCS3X2gR/WK6EHNfSoJ23yM6+cuE
BN83KQHyBjHgYgOLJ8oAWaoVt+lLW+n1i7pinR+7gABnIoqMrY4o4BwsQ1YrdbVDa163t0lSD/k1
aQ1+ftc2LH/2AQBDVtZ4PWqGO0C7XQyb2AAB8DsudFUG4BoOE3qstguICsCtNtw0KF/G/nGpVJy/
TMWcoe/na+HQWnOW8VwzQWw9ZJ7t9/0LnYYhejSxk4oNlLWNBFF0Mh699xaDygLEYsKzzp9oN3gf
dbAO//KANvqEEWpSp1krO3vnyrOtBybmJn6SSd4NJ8oYkgXN4rt4xl2bK6VSg6wfFrTZaXTZ+dgn
ofC8RV6GcouemnU2uyZBBkkssZvHlaI4pcwZiJmFdGH1iI7kgdm0ocJ2CDPSV22C4SbyVDZUfwES
wLVYUj/76KRJzovExsJAySEXC9HI/Op4TDoQzXVmOdtzjidMJsb7G5O3PoQ9g2nShwqLS9QPZueO
UThRJEXOs7q/3GDeZerqvQcOaCEG3nCiWAA2YGmQCQHfrAe7P22zmC60qg5DlQiQe7KyWYsWqIAG
RdrXeruKfaxMzLwWmJHdrEUHINCQxzMwF0rCYkSg0pd6+WPVWfm4pkGaYpxKFYpNpNiQm2HivS8t
9yOWyD55FSnMF6bzxrq1MDngVBp4oUIEeVTziNbkfIngzd7QW4+/mWlRI1lI8Nkot5niP4GQwUDd
ykCWUwD+w3iNBVmhJo7ZIeP126t4wgqJ/Btpcm02/V54Rd7sO+T2H+j6We5l3mLImcVn+ImmxiEw
iCyVs6eIr4tmBuNv43bZ8QxOtd71PKS3MA0ZbJZFo6d3sKLl17Y5wwWpZmIrTP3JfQQVZJ6ME4+f
ZFbWv84gi++YvNkrxzETEMcWYf5u4TLH5oa06IvhKMqrfu36NurhMFhRUJX5RzDVIPBs9M+fGT61
ZwttfIq8GfnJ3mBZvKtSArN2Qd+gvwLi1v8dCqoV9uxO8YiV1n0LhOv8Fln2f1rTNPnhpqsedfbk
dQLypV0QDYj6mO1dUtt7z3Y4Fxekp8WeLXJ1rVFmQj4i5rjboWCEqWzAldYceh3+xVV2pBdhj2SR
kceca6SisDiqtIdJyJE55+2Wr9gouhTx2k4Pgo6Abs8qcfTJ5reX7eCFpGn2P9RZTRY5pvYzCpga
amdeO/71iOhQ4KSSbMJ10/K7doTbZLQVflBeeW45YizivJoIi0K4qgUaFfSKeTwfOQyqHzN38tsy
nLcXIHhlXU2t1/31WfEFaPiqmuTXgIF8lFiQr6Jpk93d6Nr6mTsn8U4k8RHfsKKbBYZR8zntJs5V
ujcr8/tzzwgUvN+clM99NxBK6XBfk+jbsLSNbFYuv3KYrBeDIvi0da1zD1P5QtcByzSwMytSBCdc
7aEJcqc6ZnGCCW1NS33dl1vwWkPBmMIJjgPqxqbBNpI5FCmoQLD3BmwEHyxEM93ZVNp5mucxfexi
m7swkQRoAR1Iljt7mGvAHEjJ3V0KnOwaU9/2LWaq8zB1ybreeQtdOBtWG0etnJflzYgVTibNKHtP
dtY96my3ZiacBtVZIXaaw6lX4yNrte4lT9bmNq+Jx9qhmWFwpgZ/eCyhPjKmSfzl1y5ytCNswryj
W4xlcxgF+eQHyyKBPkR3ToCl7pbtD/ap7ln3c4KIRFy8weNs19WBuolEc977Zg6FRTkV1SrbTGgy
Dd4KMZ3YMeMrHvJCpN/YnnxmRKZR2R4PY/4U0Nj6VI1x9TW5lv83yMc53/MkkJHV0pI9BdB++DFs
fDwRS4TuOrjYFMItqSwmbVtbvPbBik6lsoy6SVq7dg4BlVO384ecAzTpGSQRG8S5uguAk330y+Jj
Pvb4/qkaYh4NLjQEQpwNsNmnNrMfyELknALIZX8l7Il4qJpJHod1LD/U5JQfgFvqz3F0EVbaYpU3
LBzyl7j2YEGPNeP681zl1bFcoP3tF/ban8hw6JBiv0PKbzZEUNQOOWWv7zSQNx3U5ukJygPL8QF7
63yWNe2zjhF8g3da2XP1vIzgmdqWcoBgG0RWti+gGdM7kidZbP5fstx7A8ZM9R8V3eaz61mELmMA
0diBOvdxxS20RBZOrD9lms73RmPSo7x2FEXbXMntIsRiCgZSrny1BEqvHdZRgSYySQKzZ9oz5JFA
BISQc2AOvBum4IJfZ9vCNKfx7TfN+8tC3asL0OOGZneX9Mk0hgyH5pa9OEqACOEEvGdyjYt3RfCX
2G2FIda86AcNVm5OSYbohpgWLAEbJg8VR+Wd9rfkGmFMu+zh3+fJZz6k7m+G1MnboeEaGK+XIyaM
Km2+MlAN1yIzF/i/saET03UkmmCVtX6H+2uv9wxre+gfKLZu02VxqrOdL5BMgHZUoIqcDrJnTuPS
nOo+vwgvYVDAfep6kUQW6OX5GlQly0TZo/BkWGGru7mrrJ8JMfZRXX50eK2JwTpHoulfb61s1O/T
RcDuzuoieS16mIRB3nbPxVL530E/GG5RzkB8qrBAolU4EqoSo9AbOUkwmzRooHo00LTySOoh3Dju
yc7sesepFqIPAMghD8VGCEenK48kFjc4hLokTk+qbSCNaEP1HqXwxxSHujK/LglGSWTTCo1ssQfr
YkpohzNWTvsDwDo73MXjJgoz5tXscy0w6MBIZ79m4CFUvONGYzUC7Ivtw5Tp4AmpGlc3trXklp0w
aywhZno7YZv6vSQcN4eu38RvCPWxdcaJcY/tyOKSLwc/uU0u4SUzc9EXf3VN7+a01WdfVnV6TQEh
7/n+O1ThbZ5+Y0FuXitdMX5uY5lUVwmEDQbzlmBCkLFKGg79rJvnmIQcyuciUbcSlxP4ncUzn0ky
ckuz45D9PrWdxI9mjxz7nXCqFl0PE+u9YdOld3OOQxKh/tDfuzS+ePOV1X3zppOH4Xlx87vg+iFP
FokFQlU55V86wEHtTnSSh1qkcKBw5o2PAXFDjBrzpj4jYG9n5k8+sWOXopNhh7847yWQefYh7Iov
XmZiaMBV6vpcJull/D8U6AUnTMLkFbB/5TbqUtS2rrvwlBIwU98tALf/JnCKCLvZuqwL07FI3gbk
pAsvbj3e6aZaLJYYvKw7p5hwr5RuP5JwEMQ/POCMcyAN1wzXc/HMyVg9J1vd13s1DusfG+vFIwuH
UYWM1ztQ3/Cw7uJtvDwxZNa9+/5qziTVShFuQyAuPKoYeIadzEUCmGTZPmykzre4ATFWiAmQBh+f
YOzmq7lFp0/YtIEqmsJ45MOg218XG3aXYLFK0VJYqtmXgeXe2hRgZLVklb4m/RurEl+n0+zd3mV1
uC4uxdhIwKQILdM77LCpTrAC2Vtgor6wvD5CpM2nzzHkv5UyY2abIu5h7tG17onnn1+trezu3XM0
7Vu1zMwxRgTPj2t1sUpR3Op9DV4/vwx6sMV2lLT4hkpJWzZhGjj1uG4IbMnm+ZVQw/qZxnv+XtK8
wFY0EJNjMWpow5qZZbVLiRQXYbJV9tEZCTukXr2Yd3u3Lt6QrPdvA+S9nMvx4mTIrJWNdQDMGx5D
TqCXO2f+L4eK9vd4T3IdmXI0XylUrPetZf+681ymuBFxcZl36jTGsmNCzXo/6InWC3V4jvbLlNmb
K3EvgOIkmP4qHaz6CV1hilYHgzw+rbhePtOWWitMayaVe1iN9pmTi4Z+QIRS7i3kAuaElSC5w8zF
Vstl8gGVMePaIZmsUnmI19AL8OBnCXcAq24g6UljvquSjc8BZ9QQ2UQHsCXsENsw7ux7a88Wf06f
mC8nlFttY+0XnJDiblxye9kHdYnObNWsac8jCaMv+HmHE8BAwXpwQ+7IupYVKytsJ5+ifNpi0As8
Eu4eEo/7OVkj3MieBMrxnGrM7IfL46L4eHmLIrbZMDdoQKFVohvsyeSyfK87WNieaaCIA19hCZI6
vjQd5VWpJWwILQk3QKRE7iub1UGAQAwac9S26aaQ4pOrA5ty9+STVZYcOttb/gzZciG+9A6GYVau
EgUDcg9iu8ap+WLWKsEWONhQdhZy49ccoA2UGJsMvV1XI77cy6KAxSNEhjikh6gNpi5r7K+xBTId
coQ79xu8IWQyypAdNaPZIoh1lCvL/OCClR3Swmxne8mz4VBXXvmu1zVVuxbKFgIM6oXyNA5tQIo0
Tr74SFYXbQjTQ1ClPa3Nbz7leCCdETXXubL8AVohpQyzR2lkfEoYlWBtX8i/hjdU3m7rLC2ul2Su
Xzyf+JM9tok4uMs5n/9MqUnZFTWdtvddHRvaV/J8vxkMwBqZlqFlqMQuz32EDdP2e/yW+UNW9K5B
1sAf7jEsb7wXWEnI3NYUOXtXWenHJitU30nmJg/lXLtjRLqTPM6+IFNpUcV0S723ZEeHljLbSS4i
wds/QdMZrML+C+Ap/7InWC9h31p1/wKnXT9WYmKzaDanF0c1oQxFt9zT3LFDyOB3Q6BixuN0+Re2
0/oHc7ndhKWI8WwQPWlvkSW91MLRhbuDYz2zmKnQp0Dao7hLSb2c91yYPZUMZK+PudCA+vpp9L6k
t+keb4xrI8RM0ks6tTfNp3hSEiEkEXb1QVPx/rgMIJN9jo6cAhNbywN2IS5c1bC2w4Q1/mhGND0j
CccHpoQrLj7OAtc9WApVvaEYYnXXDqOMGKigCGGiRyNXQlp4Yd7W3nQM5fBYlX1tXiqAhv4OQQ7b
FrQ5pCojY3YYS+Z+fsH1Ez2aVCo7DUJVPk9xtQK9Z9w6/dtQVuXR0COx2NvoNT4KTvd/NcfR8wqC
Ngtr5W2RpuWEj98k6s2d8vpaDCSZ7GXjskV3VfOn8l1kNDCk2gfAZun95mqJ0WAq11+mtMuPwM7y
STnZXmnmrfm+BfEHtUqOVVRCG31L+YKfWFKhFComRvtZ2gCu74JaoimvLpO2oJ2GhSVORewUZp7i
jjcMphG17mxakO9EO0//KL6YofJStnn5iGgm9dCo6mZ2GEVwPO/tdJ04RISj5uA5wItWH8Z09vyd
Y6+mwG7TCz+ed5VmDz2Fm72s401WOA37ZYRWwx9yAPiY/IIdMwPuIRPuOYHTP7G6adYO5RFjZfbs
9eYw8Qptq2IDnPF8XmI0Rjc7jsQFLuy6V8Gb0tlJUEhuPbSw5wumwyX1vQMfMhaBuzw4yGbwUihO
sO4hdnyH5Q1sAY/8tdwrp+TN8WxR6XDiO8cB2uUK8D+MLDCWzzmh0EDyTetP10TXBfIgpzVXR49A
w/ovnlbHhxfhtIOBwdg2XgTYAUjilRtAZqX+T+wJ6Hxa2h4uXoaey3ib6skf6pMOyFzyrvHrs4CI
slRnfCCL20LciYYCd4SMQBEuYFRScut2gvm+uHQPdPh4+hZKtcDaHko4/dURyTerOxCeHJKVHLnw
uaEG/yonP9AKF7tuSJ1A7ETgKkarCwvMAGrPSR/fAOaQDBymKZZ1kAsOxw/un/Q9DyCM7fIeXSqV
RVbbeGg95dKfU+vtJZGldwppPXn3PVKRcuB82uG/tv70DNx+PSn7N2a5/RDmoAYoqCqCWsIxi9U7
S20SfKbGsdHgKULP91mDgWYvEl264Tx7/e9FMkwGgJH5BXvSK3z4SNnJOi9ckKMAyCXt2LL+ag+j
NUHY1cJGCFk/lQ+WhiLChyVOSAodxQii7W/byVLrDtp38O2XZj1Aemc6T6TGiPJoGpmi+dJFFWem
MftckOj/SQjKy6KldmvmTjRrJI6xF1Mnfg5275qmYTthmKLKBxBMUdYuHQj3ZFOT5J+WvpVVC/ib
vs5HBLSNOA4Xj2o1hAAa9xHEIwLiG0WqSDbXwQeTdeQrWGEr78pjhY+kcigQQAZjZT0JTzKfUW7e
/aYMYdew2pSarnXeO8/UfCi3koDCeLcJkkMjI9G87JQCrCSFcPMz2Sf4SdqahUqI+RH1UeZoMtxd
afnd1Xh5RPY5thnrKMyyZRCkbMS7cZz7SUiAWQ7yw970q0dHyzIVHYVDdt7sYARD+0mWSFeQpm5W
9GELayxqOIehT9tiAOd4IP+MJhiBNzSCmuCQKe21dxr6erzK4yHx9tnsmDnUKmYYAX6Fvw1XR+3y
uom/URIN7wGqUIpUTBY/yu7cfwDCZh4Tb+XJbp0RWPwCt3aXjcBL91jb5HsgmP4eaqbUjwjGmC/x
uxWnCY39I4il5VvVbnvreATaHjJ2OHFEVI0MooEQNm5M94I2cnv21nvpYDwOVccXTD6D15chqRpM
1WC5BmIHaQtmgZ7jlWVpnv+ry5ps1nqorTugTiXsN1/0V3VRw1f2Pd0dq4wAx3OA5f5ajH3x4acc
yGSEAhLcwztAg4i6Gf2SPXrS/4+z81iOW9nW9KvcOOOLaJhMmI6+PShPzyqKEqkJQqIkJLy3T98f
NFJVKapCfWIfDci9lUAizTK/WfhTmH4B42HA80OM67sK4/GjR8GY/Bq0Sb2QYxCGCwrD5D6kw4jO
Mh3c/DU10Vdbmf27OTX5sy/5UNQXMwoRmYZuPRZiFnK5Y69/i1KZ0aZvw0NszBXWMLXGDpF1l/Um
8JyDfjdQtSHbg0RA8AohwAn66JueI9pqxGEHZ0FDyAHe0xR+8UbDsVcKLKG3KWhQFwsCAjoFiCpL
SHoGlzUC571CKAKDLZi/0OdwbnP6D5K/EZvkcmju+I7QhiLDD+esi2rcouUoQsyyMKU7ayo479IT
My15SlGjIffKgMPhR/FEijWQsWuhbHdUJqty2dqGfEbGZ/gGf7H6FpGxfNDLDVoSvml4S+AWH+h/
Nm/IdlcvAxrlqAwpA3kdw7J5Y0QgmYj/hvkG+pJIf12iT1rsSt1RCGtUXocHV1vQCLoNwfVjT2XD
IzDX//mv//V//8/H8L+Dn/lznoy02f8ra9PnPMya+n/+I/7zX3QV5p/e/Pif/ziW1HUhhQeq0qHg
CQaV3398O4RZwL9s/LfSQ1VXNY3mwkqbhw4p/MJX3fPlQeT5INBFXBMTFcMEwWYdD9IxdSw3GyMt
e6TOiePF9AmEaAOix6Ootfjn0VxiesOVlmVbvNjxaCwFyIauA/JNJ55cw7lC9H00vfbWot3w6/Jg
5/NnSLoLrmN7YPNwcTweLEYInzY6Rl+Azyp4Shh5ckZp1tvlYc5nUBrgUnWiN1M4IPmOhylAVSEG
5Ql0xmCVPSDQYasvPWh8ezcK1/dfLg9nzH/fH8tCeJ7jYOhlSUhb0kSL8Xi8kWpii6Oevc/QNYd3
kKP9QCgXtBQAF4Osy35LaxZwd2p0XYmjgzkShnutn3zX6E6Za2eQimOeo6/raMFM9YQeUBagEdKJ
goPZjqISRQWYPtzU2ytPb5w9vSs8m+1nCuHg8T5/tD8W9YiVKSCyyd4j/5hiUGAhBDTi+5jCaVAP
U26nX9EinO0vI64L7q4EsZGifyuEGdW3lx/mfCZZap5r6OS0tiSaPn6WdiSkpiGgDlng1HhUicAm
YBuMr32lHLSooBnptHnuLo9qn82Ax1j8jx2Hn6Wc19MfM5BF6G22fdft3T7zf2DLlH7iKKUxMnPF
KQx1oh/vLw9pnM86Y7qmKQyLjWDI+fd/jpnOBrOtru9Hvo13A9J3RAkUL2765pmPS1G/Bp5rb7mY
U2q13mAnxbuG/+20Gr0+qNBwa9DwunIaeOczYRvYMFueZYOwkPrxUxUTsOOhq1HRwhe3cRIUvlgc
N70ZCbmkRZuhUig4idDqzaydGrmIl1cmZv7Ef2wmjlidgwGgL3gW4Unr9IxwGhRlRt/YZ6QSpLpF
F9pb8uNJe7Ow/nuemqzPqO53aMvXaqwVxkJ6n97S3/T0+NZSMaxCEjmZIhTDcSRWlx9QnqxRHpCD
AtkFrjfPM3jQ4zmq8sp3YijV+6AvjSm6tVsbTSgKGgoj1B6Ck3YvqrEbbiblQtSl2zY5xjKqbM/e
627voedcyZhOQYaAB7SODHvGF2LJoL6DN44iO+Wu/leFiDNmqKVGP39Zj32KOmCEYBDJehshnzri
P+UPGERXzQsGpKopIUoUZIPYMGluszIDzdjh9iH7zWAQljxhVlzEG5JZAkpwfd24d9E+6pGRalSz
hnWu+nWUgEi5zf0QJAaQyv6T7JAkX+PsScd8qcivm8eWk1fsi/h3izfRot5+xkgX4cqMXHFaIkmE
55kJiG2rTbGuHXiq5M2gUDQX4QPSG5n0YbfrYYWmt205PE4aEmzPYNzg8F5Zzqe7bP5WhtA92gZ4
Ctpc3sffClMaPUNP09j36FjeI5BMH2P25sCkFVWKZSaw4lhBTIFlQMnDRyazL2kmKWcjQ+QYPl1e
OvPKOF7aJquG29bypODAPTlpm7wXAeIo5aGZ/Ke+HtTOg2++7JNaDGz6+JcrMmQ9Oz+/ctr8dWAp
TYPAwpvPk+Np0HpRoGxUVAcEudROj7Czd7Kawlthps8R4jNvFIr4YQWGeHf5nY35yDh5aQ5Xh91s
SMeFTH48NoAw1sIwqkMBjMtbERHjjjsUcPeAOQPoAMaZWJ/CzgCIgGnZoQfj/SXxSHUuP8j5HFjC
1HXTNKSUuufOl8AfBy5iOmBlcw3+isNKF75hLowkHe9TREu3uijDb5FuqyXqytrnyyOfHxjC5lqx
PaYeCybz5ERDnmBCcDTX9pD5hmiDvLca70mlI7ESwhxXhk13e5GD0796mP5+q+PZ510Bn+gGEoGQ
50+uGT1MhhrUa3IgFXUwPeosmEmbAa02I0HOBlVemkEJdz3QWVyPlCey6WUYZFstmhE+kVoBiowA
rGmdae/g+PX+3uS4G34NFZ5F0c8xRfD6Yez80tz2UdqrbROYHj1RFOSwES1aRetfQcFd2AUmeGj9
VIa5rwB93dG5xSQxqdmFNFVC/QFDEpOMWtfpI+E9BKgEXiMObNRxu+rBnxSUIGgsOSKcQYWiA9T3
uK0/EZjlz9Ayp68+J6C/l3lZ2tthMCjWdrAxvE0p9Kje1jBHaWo3Nvm5slvd+ZjgvKY0SGDY3Epb
ogCBLEnPf2upyH6mHZreZ1HfatsRbSDQfaijgKydmLDmtkKtDBMqpPzaldNZLv7NtWlT2sLzo3xR
GrXiZ9zpm/QOmikuN5RY3DhY5LLz8VeEwhCG9/WQDvHGqQb3gFAE0qmO8qsvsKGGCGoj4rjv0k7l
V2TaUC6gG1VjL+5k9rYNafuDc0WVbal6BGY2jan3OzcFvPS5F2O1AyAcgSW1SZ7hNxLiLeBbjWpt
R0YMgRWLwLoyIYHWIvpR0djBLQw1Yy/bBmMpyq9uHzj2c2XCAnp2ohrktZUriQnyiAT6uiYiQvEV
MBECDWWf6Q/05Zyo3Ez9BCS1wiHHXUITYksPOTTR98o2+vzeAZpwZ+Cobv/sx9RF7CvtP5v5OND7
lpReVgE+Y3hxpEW/hv1qAgmCwraLB4ckaQnOWdVLOnijttSTyb1VkKnHrezd/Cs+AmBweqhjX2xd
JkhxajY6nTZCFVgATYFZjVu7N/XoDW3XyNuisVqM8IZLoMpV7mIOEblSoc8z9j39HDCrXnIzWkOi
31Dz7r6XSRpQFENgHL6lQG/qte7tybpvIfk7G2UC/UXuq+mcFOvmyJyNLEV3ZzipI16a0UB9d1ZC
N8KVSD17fGIhJOm3Gjqz/+gPZt7faMA1kV7XtKjYOnSPYHgafZzeZXHYyE9SBEF3P5W6rBfdoMyP
CRUSNldP6eOuN1O4y0v0L0rIjQqVgdkSstimDojsT1o5aVOwsUlcbwDQAsLYzEENEVXq6K+DVrgK
xWm7mF1dfJlvIrc2h/QRgde+0MBZj5UFXDSu93BNo+TZxOwEF/I41fynfz0kod3S1CMIR5Tb1E8O
yQHkSFbbYXPwaSyt6jZ311Gh9PtRz9Ur5Pr4loKv+NcLmU1HqIsEBggu1xEnd1PsjJhyFbp/iBO7
3aB2Hn5yIzf/QL0Jq8ac/WzcQduAONt4FIYuv/H5hSQl/FEyDkfqVNBPYu3U1fF4BOO3ZzFP1F9b
d2jBsVIKt+jbh7bYKpAi3aNFAzNXqxrQv9pdfoS/XM7SMQ2BUiAKIGCVTibArlNEZocwPFAPJDRC
DiB+qj18mERagjKAxbWT6NnvEJB19oOn1WsNlPyVDPQk/SJIY1NSTkH/1+Nu9k6CtAF2XOIZOJUl
MkXqAMBoOAZb9tfgroOeJOmGepXtXIkH/jYqRXIiIooEtnkaxuM7De0Yz/iDo+tqn4NA+Nn4aLnY
AEWfYNgY1r8Ho7buuDpxkMFl4lon4V9XNLiVW1l+qDFeynYaLLgBQgRqeVWZ5w6Czcp1H8ey/wzR
MNp2YHPhgBLNAd5W4kqV6Xz12bpr29R+WHwUZeag5Y9wCIXAySsMozj0VZ58rdE4vkcLViLoNxV3
4CkmGN0Bp0I/aO2VXXceDxGQ2LaQlBUsqL8nW512XEFYUuYHq62jx6619NXQy/bb4LhIDSaS3BZ2
2OHyUj//3OD/aNNSLWSpC/0kEAK7rlX5WESHri2D5yJEaXwBiox2wxAiF0YepV9ZYL/f4yT2sgRh
L1gOjpezDY6vENEC5dB9HNJ7ouCLAvZS2S7YBzw1YwOYHw5zE1aJ1qYpcbvm/PaVh/muYWjFfeHS
KdwGTZCXt/SMrWhW0+dSRmBpQm08NTG+MWhAo9OSj5b3A5d79O1hqAxhji8M7AtABmFFLPevB5fJ
jjEdDmnB95OnBSPEg3NIZ130AqI/mVZeLcsdfV25NQrM3BwvzOuFQ4lIX+kZFnyXv+NJhYLFOtf0
OLWIKJw5rThet7QVoS0PRfIipOoB8OssGSKle31IEKtDBxlAW2w9WcBRbrUwMl4uD/+7RHn0UU1j
LpXxpw61kILf8fjUiFHPYbEcfisnL7UogZaSu538OXh421G3EkA4dKfeRqWdfUJWFSKDy8HwOvpZ
umiQL/t8+ZHOthNnFzqFczXCnu/P05Udw+/XEszRojhMDlbqaDvdtTAVM5F+2EVx5993EwY1l0c9
2080e9m6CE3QeTepfx7Pw+RZ6MoFQhxKX/PduxHe7r1fpvnazEsvxuNEaz8uj3hS1eXLm649Ty8A
dcMTxsk1Ae8McD385QMwtfRTXeJY6YBY3qIia11ZZOdTalmGtEjVbS5m0zs5qQMwcR2U2eAFPlP1
Je/NdxDGNgKyFrDv1m/jta0V0b8m6USxgsvY1CUHM4WL4xmtsNzBRRS2bFhbwR05m7vUMUYizPPl
I9KVzl2ZEfYt2NndlQLo+dQyMihzhwOSIsnpiTyZQz7ESatecmozmJ8EiPsaXRU8odMCN/fyd0Tx
gzc53kMWnDUP4oRgF7F2j980ZzGTQ4XOgfCjrPZQMPqSaGuCwLxGLl3UPwEF+90n8BY6sKbASCk7
EoLTus7bodORR/DA/ddNY2Qb2yy0H6hM4J5Wh2H63GP86G+sFoNrqEpgRCjAlYO6Ld24tjBu0B0s
+eoWTWS8gmb97AaIYDhzFtLqpu/R5XkmGjfaD6AVXvIYS7fUybKQVRqeoONhQddoVoHYX19jMG2R
VX8u0jB9xRRS4SAahojvTFBxMVJp9fLD4ECIV7kdVQG4ldrq0CHJ4se6al1/RWCt4+GlsuonYhsj
GgdtXTQPQCK190iKrn004qH+rKpce3Oztv5I0C2M1sFQT8+2TH2sBDugjfe61cqDGNLpo6cK96LS
Cl+OuKO0DLhwoE0fmiYih3S61ENvmSHAWh2l+tsmjfJD6xttc5Nl9SRXOZ2JZYGkg3sLlB+PIRry
IBUESvApkOxhCna030A/uhBQP6OhDECrDeriF/hAyMtQbKp6m7h6r14yMnftJ+CzMn8e2zhaEVbm
w0Z6s5G7T5nlHm0i6MEUdptf/F+Ye4LM/sOzwSetRYMZAPA0vXvVeniGX3LkQjHr4164xTfTctdh
77fRalRG+w4RsMzXUTVl9YICXg3+kpKstSjAShE483N7ZcJSQBPdjPPcxqwwoLGJPZXpPbtkS8PG
1fOxuhfULsJXWUfYZ8x2UgMMosCCsDsQqy0UflzOUopc7qo8QyGVimOeL1poJmIrwzRtH8qR2gki
UgiGfnZkGfu3GG3CmMSp1A+R5SXf8oqvqTkjfSX8ms+tM/rxCtBau+1wrLNe0E6qBX17gNMbHMgB
zhOfjrA1TI8EVTP9aQCjkbtvFO89+wNYJBiABtn315LGOUxoXCmjO4k/yazXYkAZSN02zW8y5Yff
sO3WYGkGoUYq380g4lVX9NFHwDWFRVNbfk2TDJMXDd2qTe8pBJGjMHAfmmrCmLb0MZ9+o/ydFytK
d6Mzuw6heuGw/pF1HL0x/NKBF/vB4d/U+xaW8yMANswWCpXSNGg53Fr4pQ1dMYTgjTekQhv9GekR
m769E9r2wfUp+t8niEvf91Xn6TuSQU4RagIxOEd8c1U5gsgJy/AJutgwbLwZ6Paad8NvBSVHqH7B
o446qNaUFhLkGC2zNkPXg6z0EcLudjAlNLgaXQye0nFqnqhGM1c+RKpq3kCdtR8Tkps/EoPFDQhl
FvOsO6/+ClV1CO9xMYvym2HM4LZMI2I5IowG5CZq9Khv9MHXOqKxLHyTLY4yP/zKbQQlgRYxI7ON
zI9SNIO/i4sWu74kJfJe9RhNhEC46AveoI6XYJGCM6TYKw8d1GVsVX3z4ddAZG47kPbTS9RKSIaw
rxuqh9LW4m0Juh9mR1PIzwPrUQJr4bbYxaM20F7EfA1IiOriTVSEYbHUi2BAv47IHE26AaDfSu9c
X9zAe4zQE3KgIzKDiKChZ5SaPhW8JDRWjV+JR2caHDDCEYSacEO4alMoFEnxJjwj7Bet9PscbJSD
p977xN+PhxQ8001GACFfG8tv24fOp5y2TA03q7ZDakMXFIFpf4YrCAvKF1X10DKrrVyVswfznVXA
vNiYHUWKhdCMKN0MEtkX9LxpI8QiA1LuViSwB89uSw5mDzMdezmAdC5WkHg0VIny0VvzF5jl1s6b
/Gc8hv1P8PHZq4U0YbvrPD4QEBEAbLug1DF71QFAUYx3ZP2t6CxTPupWiJWniYsZhnJWYanbsdEh
F1IqRPVwVQ4wH7aaAZplj15P9SuHvIWJeJJrP9F9C7q7tvVkuS4xXVRXwhTjPBhGCdV25wCQ3j3Z
7PFF6hRFU6AaBlUKGQW07/rMvVGlQUIVT7GD7JcsavsXqjzhE8UuTbsNLHYj2rwV7SdwWPBU4yjG
riNkJa1lKdKfM32WOnDvw9iQHrIj2yis+ntnRAj4yuOfR1muS6ePsBXRJsP0Tgogge3U2MOq6mVW
SSi4r1pvPSR4nGu23mmgglW3wmkPpd3LAcj5rBGwmp5DUZ4m41lTyKt0jYlrihcLLDtXO1zJdNu0
Lho6E5YFnLgNZiOAwcb+rY9bCDAQqYLhylOcB9CEzqacg2hiWiTcjr9dSSE2QYgtf5kw7PpeMi5G
sgqGTqtybWkOk35z+bXPp1vQbp5bYjR4yfhP4kth9YLZHK0DaIAAsQ0ZFStduLCX5VgfMCNG9CrI
2/6f35NhHYo7lNqcWR/x+D2nCiQwkqjWYaYXg8JEEpgrxX2Mkyl9tO385d/fklyIkrArcYw7rarB
3x8zy6ytg+ba9Ve47bPTKygj/K0o+c5SYruy1JN/rabQw7cl3R2Hjo2EEHf8knmBMGnUqeQFEwdE
mQOvRBgyT7snrFsh32oj+tUN3bWF9Go3v7KPztezaximxUKGIuSewU/CVM+onHXuoe0LoJW2oKuC
nVMIwksi7tDGAoj0RHFxWRiT/wWdd5DHl2f9L49gUYiiwEIxkzT0JDcDMlANGL5kL80QY1naxwhJ
9VhWAY7HlJUWOcqugY6zKTxmDHKSWHaPl5/gfDtxFNLWA5mlo452mj1RydVRbXPqF9Ica9aG6Wcf
M0PcwtzPDrVZZa//OKCnU6V2+OiCC4wz9fiTl3oNOwFbqRcD7txD2evjqg+FvKWzU95akdtdSbjP
a7UUDsFDSIo6c8n0tGDp5DZ0vVhin5njo0IH6bfzrwdwZNFqWoCvLKzk135ynU/CbtGxBT+cP8Fi
FvJKunheBJkfhffmEGFf62I+av4oHjqyaKwy6vwXkbX9xsIw6RGSfbEMWYk1bdUs3KBzpK36QPff
ExNd1dCorK/g1I1Dgc6jd2X5/eWBJCXcGVjGt6DbfJJR4nuPzh/n2yfkgSWeRKV6b+EUoAMtx0wt
cVULVyVIJspj5jTeBgFE5FWMnfAXaRb696ZDnury8jjbEZ6kNGbY1Pb5VhQ8j6cI+KxXVoZCIquE
IbdAwcD9BvK4/yrUJO85LN5GiehS3ur6TRxi0HxlSk73g8FZbxKfuPPwkoPpeHwPgXOZtMButTIs
1G3sI9v57BR4XO9gbaOa7xRS2Vc24ekVw6DsCjTgLWnTVzFPPkMWZGEaJa77HCPM/6NpyJq3NT81
t6bOHbC2B2RpNlg6ltWVY/+0nM35Z1IYAn5nmlToTw8gIKZA1qAc74GxeN9xocLTNJ8MWCam13tr
OUXaOwRlDRdyG3zrzeWPfYYzmYGaYBt0IKUAAAF3HM82iD0oZVIG+zwrh2+DqdlrnHHTYmnBcXlP
AqfZ4jSi7TGPhfIK0w+B5G5auATg12pXZ+cEz0Jxna4GEqmgy8TJwaSVvqjBOiR7Iw3HWxdpLcjs
ZrRDzmq6Q9AHFHDreQHevVzNW9+d4s9dNfnW7sqczOP8WeVheIq0ng2ylGmhdn88JzAarLanWLzH
eTS7qcYxfRTV4JAHAlH6qGLX+OaIoX4B1q/9pEAZrGGoXzmkz5eFTV1LZyNS1aK/dDIXXoxIapR0
ct92tDiXdgZDdkWWoL9WCJSPKyVwrkF0FuPBBSyX9hpg+HxDcBk6gsIlmB+CKfN4DtpkatCZ1Yd9
Y1npPjaGdDM5symkD/s4sXrthim6FlfPE3s88SAoHW4kAygjJb2TXYjyoNUVWEfv62ZCusX2M4z6
+kRqN1R2oivn3Nk5wzDMLcEPABe2wMk5F4IaqDDQMvaYssEZsynhLlRa+79CrOw2gSXcf4x25vcS
QDpAjFm0H8yTAet0qKGdAekS0+ShxzFlD7YCGf8I7KK7YR3Hn+lkyzU1XCTw3ClR7vryyv7bK3Oq
E+g4uiXl6c0vcpRIK5wr97DMAmy2/KobHwMkvTd+FhrGTUILL7nSHj9byLy1RHWUCj/vTMp3vJBC
8CVpHY/6XgYtaHwJw2JHaaVFtt/tHOueKhK0/tT3kZHNffXj8hvPc3q0oix9vks40im2EFifbCO7
KdkzyDTtudPw7iktVX0phKNvkH9Jmx23V7TNFFWqQaUOBk5+d+WAPVvS8wPQuIOIxS4Ga338+jQb
Cn3UTDji9H+alcCgUNzAotIWlefj1nD5dX+nQifvS07GwWXy2jSmT963VplJDcnz9lnkAdAqyw66
4ArR/P4eKEKDSWwdw69OfYU8G+YTwDJzJEu074BJLIuKdddZuxbt8TWqVGG8aSGoQvnohAK8tCzR
uEnvoL3rBVJ2uVQbemWwq/JIkiUVDpJWhYmjCgJq01gvJhtEK3SXMAWNC/WYknhYFJ0Nc8zF5HaQ
c9DfeKJ5Crshaq7Fetb5t6fbRtLIWUKvT5ysvLoLcfqYfHufjAMlpy7fR5YYxALnDbHCwJpwXiFu
f9dinrtGga3fCszZv6GfPr55AS4tYEf1aw91dreghT8jN+bVaJk0ao7XgxJmJ5UVT3sjo9i9hQdW
efeQ9zD9hi+dafgAJQVVxs4ovXXRmKm2DTjFwkNkFJl2ZbmcHfI8jIuSFMxo3fTMU3Ql2DdVTbg9
7E0zU5js5cpfheMwdkvHKOTanatjUexbq8ur9G/DevB3KCIQ87inMUdSBE4rzNzYo/OqyxvEB2yw
6rmial2WRafd18CiNnXZNFcaVX/ZjNxnnALzjUbGOf/+j+h/qKSpwPXpe8Bo8S+7cnEoqDRkASNE
98orb/mbrHGyF0EvMiD5LZH96W1G3Sjz8PHQ9z6ckfcAjBAaSORlyK6XiVqBFJiiO+D7GJUgloOb
Y9DTsDCyqLoxwBjfQ78fu+ew0+23Ds4i5HZtghs7BJW+quwmGtd9QTfipQWgrZaNqkJnlbtOuQsn
iZ9tHheZtxI9Tk27sepm7LsxNuhHKMuDMXb5k/7llCd9mRtjMAJobp3sNQNLmbbqBmtfRF6wnnWT
lrZV4qQFGrzYUWLGmGOiw/tLy5TYXR77d//0dKJpqc+TTAxvn+ZQAtxcXNe+uTc8kCdUTb3YL5e1
O3XVzQhQ2npBuqPf4khv6Q8UD7MHjwoWNlikq3eBmtwRWbamnxVCNZk+wEvsn+I4c80rK+Iv1y/1
q7naQI+WptHJXWAEcsJGnQCgGh39M+R2rL3iemiXKdK/2apyq/Dl8tScfxags7T7LR2gGIiOkxFT
xA+MNKnMvWnrU/DUInX/qkwtGVeD0xkNyZVuvIO1V8GN5dTi8+XRzy9fyioUz/iTqxfKyPF2G5vO
AufH3dfOVKEa3ZIPx5cd4rigs7QS93JqOx4+W9THaw1rysvDn0+3gTYEFWa2HvGWNx9Df+x23lJw
uE7WPijCZt0hfIlXSmqiPhKHBr0G0UxX4qvz84XA1aAD7/2GeJy2hwFQtkg5gpvxwwCKQ+wImoCY
ODhLbFzN58uvd36KMhi0HzIUJhnP2+PXG0e0t+sik/tmVHgjDU6j/aKXAhXAtvThYdRj9Sltmn8P
aCCRuAb/OKSL7uk7MqWRlrLW8FvR4u+a5lJdB9ni3GLEgKv0v7/jDJkBymAgfOqdrCCTVg1i0QxW
IACDOvegaXu78/UnEKhBsVSkQtjJY3JzedjzTJQ1O5e45zvRts8K/KYKgUDlvtgjMoLT/CgguUFf
QTFHhriGZ1la/6hpwlKh1cJ1NslgTXJkvv//PIYzp6KWRcBunHxipK6QLtIcse8szQAoZMUbG0oE
YBwk1+7wcIDnHY3Fx6hC97Guc5+qTHjttj4vEdBR4nDlZGeb2tQOjxeaLcsG+RHb4CPULWaWI93w
LS2mwFtz3gI37SplP0/xYGcEhRhUQS1GPoUDRSWzVk457i/Py182NkgqA7YOwFvAeCcPhEJBliCY
LtCmj8NbvQrVBoaKOcswx/cN2thXzu3zbQ1eSidqBmnLfe7OgeYfB4mKCHdj2frPU8nFvKirtPii
J+jHZIigVlfOkPNDc0b08mLwtFyJus3xYJ4fK1jKRbw3BuSnn5oKYeEtmWO3Qq1O4XaK2rmzylRZ
vtv2lLx5egcK5J/3HQkifQ8Ob5CWZxXbxhqllssx3+dtnX7neVqM7hBfWcZ56k5b3w/MuxgBsSvx
6NmH5Zxmtc84U3JFSrTH725wKXVBTwskHtDt3ngQKSk8AqJtZree2WXyHxeSoNNCxEVziZQcMOnx
eDmMt3EKTR9jCjylbhqrzT6JoqgTIAQBut6xGKYrPNHzV2RIJtQVHGk0l06GzODIgVtwvX0tm6K9
yT0ZbvHl8VBik9nQ4w2Iiv+VaT0rMrN95VxilByiFHZPI1FlJ/jy5mlwSFB0Qxlp0rPqbTZOmT4N
9SAiLGcMr741Sy95cKgEjOvRC+CaQWhJh5uyKTHG69B4165srLO1Tp8fwqSO6jAeVefJsRplQfLl
7VOnaV/jqk/fAEK49OLrsBZPHb7j38petckes8VsDes+vJKP/eVzUO9FWlKn2kZp5CRA6oy0RPl6
DA5dpPW3ZhCa75gW5BC8MNNFHi0JxJU1dxaS8c60mmbQOlRkILbHaw4fDKzKmY49xKNJu8utJL1J
CtdlNw8IVyBsX4gVXlgoRpJdQB+5vOTPzjJBSZ32B2Qykj8aT8fDYz7axAMolIMqGzzzemS1tjVS
YmorO8TPLg92/q42xybvSSmf4vppBt5ZTYhkVRkfIk1rbgrKfp8mWVpfyWjfPPBUGyCoWETToKeD
fXno8yt8/qagbIHa0q0+y/6tHKw68tuMTcP4M/h4sTUwArtpeq16t5XMwXmF4bLxtQqpsSz8NYDo
uLLZ/7LxZuA8LQUKqDPYVBzPNt4WGtbbnbO36gEuz6KwmuYlHAJNPrk4xk0L2EVELyH1Zvj2INb9
ndAylI+Mso/QiDOVeV/NYtxXlv3vfsZRygSLE6q6BMsOk+AswMma3Mw6N/aI4rja142hyXIFUs3p
FkmljyHkORf9q0IFOhoxdo1qIlTzGpmwKgh2LqRmcDD48UZ477hI1WErkn7RR9e1buEQaAJ4zAh8
PAITu2kdb/gFvLB7bqBfTQf0zQtcKm29LNaqaKLvV778XEI5fTcaqp7B+YqLmH0y6VEUT4bTdOww
2ibVOgwsZ4kpZ3DTcMxQTw4DeHKGoMVBN/YuGc1xOzlVfO8guHxlt53F6EwzD4JGgS1obdgnKUjL
tePYVBVRlrVkuoMvGnzGxa9y1rXeB7OylYvWZYAL9svlSfjLwFxqNJSB5ZKLnBJ2EeBsc58jaO/J
yoDQbCbBWwiOr9vCpxmWFKC6TypQ2nRl250fL0Rk0OAlvRyLFz8pb/3WCoI3GxyaRhop5DGjXIKy
Lo2FRE7vSmn5PDKd6amAnMFyk+TppxmeW1RN1kG8ObT49v1UvlPHW5SRreapR7hOrkf66DNj2taa
+7TBPu8F1BGKyJYRI4RX66V2ZV/97dQhXZmvsxkTTZ3peMNryKeKsrPVIURf87XgNn9sc50WjWHN
ModNWC7SJB5u0hRNf1C+3bDAqajZXv76vyE4J1vgd/uIlgMgJVL/48fAOAFgA356+15rs+JGhBrG
rPAXTRj0QF6mdRrmHbAzlAJBGnaOfAtkDTKwwAS93Q25lvmvPu5wmE2JZPw59Bb0WNcrnScTjYnn
yVAKn5ZO78qlPw7Zywj5UC5dXMSbR+ArCP21Ig0epkAlP52WwAN+cWbdVx4g6E0QW1H44uphq5aa
XeNyB3d/ZHA3hn8BT8C3bw2U1deyDcJqgy0G6kF+GbnGVuaNhnmjC71I+tDTKGzpvreiQ5yHH5Gh
yl0FqAHFX7QTo2WNzg3S3+gCuRtWLNqXnjvGxl3r9XgvEt9mz+UYdeN9A3O7RyReU+UtYjK69c2S
CbpMiP2Z43pAwgKWqXJx93HDcnpCjdH6WniZ4S1QJQtfL3+831nd6ceDKMLNAdYJaLt1/PGwPE8k
Av/+vhHZ+GPM+nLaKlez8W0FW4yAORRHjJvGBpnbtHbT9rvJVfZb4giJ7rhuKvx9u7J5FCCZEUN0
8/YDwGYZLvF9r4srR9xvWYuTx6UA4dKvnRMGHvn4ccNs6JBf87S9mrK0WwUtRr3LPPBH3D+odau7
zuyS8iloat3dajTHKjjsPZlMnWLrtSiAEJNUVb2FHLk2tLpYs7TbXZvUEXh0VB2/T77OOrASvfhm
9FH84mBJhpJROOmY0zVAdNb5ZKZPsuhtoJuxLRm4TiNcBDucEljlXYyAsEcP8yYpma9FobqxXDdI
IV3b/yYvezoZ4FzIEdEMmO/+48nQKcggBeD5+zClKPeNiw5e7iIHDxosqmYsxFuGWDqOef2Y6Y9O
1Xi3eOBp+S0QeL1Hwr1ritucqs+1HPY80J1Z/ALiExolcBVPDma7cQSqTFZ2iBXOJE+Y50zvkai6
8LGCuLajR1NfuYfPR6QaS9mNwB7lKfu0dqMGC3uh2EsPYVCbOox3k4AmdbpqEdTjHuei+Mrd87cB
aZlz3IGjoBY9//6PNB23B8Mx/bo4INPv7rgBYS+PbRL+KHxs37Z67Rf17vJePb9mHRhJkuImbb7z
ynMSaKk3GW1xgHRTY6WcOu91Yk14rODavLQQ6CsXFTz+K8Oe503EN+Ss/AF09iysSHOMqGXoZIfe
w3nxERe6Ll9G3lD+gMMPEt8U7oQhcA+5fzFJrbOjhYRG0P77hLPjyd4g1AEk807WVOdg41ARwRzA
zMDjRsx0zXmo3m3hI85Q5sWVcPovH9iilEvfjH6VSw/7+AM3Q9BrwB6qQw6jfpvm/lcPk8B70Nj1
Flkfdbj8cf9ymfNqdHBYNsDyzvSlMjr0/Tha5cGHvIed04hBCXYI2H0SJFvjpiLeUGtiHMO8A+qN
Oq7scsxYjeH/cXYeu3Ej7Rq+IgLMYdtZwUlqtWxvCMv2MKcq5qs/D/1v3KTQhA8wsxnPTHUVK3zh
DYh+rqTK783do+qFgwfCPUiQXc8dS4IEWmUrngLf746BPpaPRqIZIyCJ4hOS83Tqbs/+Dx/w+ipz
2NbEkJxiYCjzooGMY9OjPp8/2ZGJlpQf4jdMgaz3TmOJlTyqnpM44yADhlah3UfgRIPikwqmLkeY
3OhqPCYrF1KJmisGBCgNC2oPeCe6PWZCil0ZZrmTQY5tlNqMGJU1XCNIPLqNATGmSNpDiHosPrku
BI2dEmPu9tnrcXW+PdF3zjD7lwqfZwL+AqZ4vbKeGStGb9fpUyWa9Kxiu3ZIMyVjQKO7L8sxuePd
u7s95juJIe0Q8q8pVLRd7pDrQTMd407hj86TCQb2ic8pdijKGt+rTuhHW5Hxqx7iehV6DSsdBHZ5
X0Gt1RFKRN0TmR9t+OezRZdIh8vOmzUBTWf7a/DqyMEwyHkKIi3Jce9Bxi9Dp6LfI9upP5YJqK+V
hV9u6amcrIL/dwDfwqu4XoMwwvQvbhPnKW3xIoWNBNiZRRheolhNNFRLRb8SWi2zE0Y0EBKaCn4T
mPx6xA5+sZvWjJj44/gNVy5zm45jhKF3lbf725+Yhj7/t6sDBPGTZv/0/nFtMc/r0XwrqQjyQo9b
2hmbH6FZyxYfkThN4zfKMDj9HoIxRCG0KupIR9qmSyBwoOYUmC+c7NT7CvZKkeqGE4XlKRhdBcoh
Xh7pySrsFGtdQVOZBnHcursi6dzgB94CiGRZqH5a2xgBPHHqwzy471U0ex5VtybegnvUw/fJOvMc
1EZgfpw4C8mmnMznWQgtbjB7JM7TiEn0ciDOB6WjpTuEH5XhHiqr/kEPMmk1W+ANKlQ102p0MsrB
018UcjQegjLsgbPigYtikIlYlZUZ/gEKOcKJlipwW1bwjnh1WqP9OAX0yUnYsXWAdBXWuwpNhXzX
cR5T2uSBhxSMooIU3nYI/KgvTWXU6iYh5PS3ZSfGL65Sec4+tbz2LTRRgtq5VoFzY92pz1pvaQP2
J7nZ+ndxXJT+ox3iwkcQr1lfMteXOdC5VHu18kQOm6rQ/M9x0XfmLhsNKXY4Xuu/iUct45JzDIsH
5LYRNmuTsXpDwVP8EA3ls2OjavKB86wom1gP8NFIEnzIz6Kg4Wp0TfoVCaXqS2QG1YAcauI/IQps
wbErk2SbtZTpdniuywfwx0W8jareebJhu12wAGnPiZP4P9vE09IN1fcc0xw9CL6WXub9pjSp+XsI
H1XwnBe0ObdZQh6A/wRczS309jr9mGMr032McRJ6c2qHLGrQYsq/lYFo+UZJIepuwkZHsmKgXlju
Ik+qNaysXL7h7iLch1ALY9w68VmJsFeKPBzpcjT0P7ijX3tfHAjzUPjVzH5w9aF7odyJtYc0PbxN
Yc96W4FeLRKrIkThdYiG6os95rgIAJAL6k0c22VJcjZdANhnSmejKo33HemF4kdT6l3ykUmFO8Tx
3WY/dn5470Mv0zdmpzbd8+DiYbnD/XXo98JPqt+lD3iUcE/tRrwsnSZ9aege6nALsVndmq3UnDOi
lv5bhz2K8txQ2MaxXU2wvnTKxg+PYYbEGwWZoRVoyBbDiD98ppo1rgkWXkIl3bYfoqYdgv0QQt/7
GEWl6XgFaOdFUY31QkO7HR2aPtTIxbwSygiuzthYxGoFNcfWW+1rm0MQ/KaVlal/CqB4NM8Gy/+V
Ck7Rvpkh/pNYbHtSL+7CIO0e1VYTxXds8YrmC63YEVRHJ9AYQpJTOj8bGcTdfzKMTPujBDA6HjIz
y4dNic7/faFGXr9BFLXEb08F2msl0vtUYtpgPWCArPYPTdpONhQClcotwstkTTsfgu1HsIFWds+/
mO5rOKm9vQWKSHkyJVaaGBLECie8/7TokllJiMaOWtZ36VhhBDTW9YBHEuAbhI0DHAbwnjIr5wnQ
WVDwfRPp7jAIwhqiFlX3SWAyqN2R/ihHu40tDzvVEpvRGvEniL/NELWH3KsRE9KrdACtH7gyuLNH
bxjPrVniesR8/eIljuOebDIVAMm0Src/m3UdaHszq7PftQLfeuWpXAQMvNrAOCZQA213muDX97pB
uaREuHF4UgPd+uKD1MV8mP2HCjWSzffmaGrR0U/9ZA3QsHi+aFS5oHHp5UxyM870538lOKrpBW5L
gvdkp7nyC/X/c03JItrpaGbIlfBv8ThbsIFIE+n+TfnbXGBINREssFLDfcpz7NCLcsxwg0+NauMP
lvWk12JYCXCX0TYNCdpU08wMsHFzltdIZSm1Kx3+NZSIPUha9WPUF/mvJrS1j5qQ/b1qS+OojVaL
BRgC6NgDtebX26/2PLOiyQ1khdolt/rUNJuW5a8lxrW+wyLLyZ71wSj0jVHSBdOaInpDbT4+CDUm
lRoReulhFnfAHQWWAis1hOXKqx7ke2rXNoV5Z67JmxVajFytmj5rZVP5BzXW+98KDi+YR2GhIO8R
7dJX8sllIXUC4hGQMmMSWvKd62kj2tJIk1viSRpRsUktuNExRmwfKlkRGyC3U37sEOF0d4NM5VtZ
+JP1n4nAPPYPGGXe/gbLBSCDh6NDrkMw6s31DmOsn7JAz/snjE4tpAe0etsrdW2i8187X7xaCVbg
Hu+cK3qA5HdghUAVzJVR8kh1xrQxhierTMdNV4XWKTOS7jLUhb9G+JlfHtMGo8FPOWSCXSL1fL3S
duwqmCMGxXNjCT3YeUbtAbasUK/ynLh+DBsh0Pgust+319Tlf/t3LMqwWGTSdQR8Sm16LpYddiVi
kUIvn10Iov4nP8/ZTxxE+ToaYXAsg7YIdllOvvXBgHX/env0+QJPo0/MTQ428Dd6vvNJW9hKgVV8
pggEpSrLC+dLkurtnS1bON23B5tvHwRuKHEh8EJEDp/KmAX5zpigPpAkzrPe1ZPjgemFG3CLSHLR
R9PfzACL75UhF+00Wvmk5ajrgPWEVTavgcLN7ooQW7gzFuEwJDaZOlgGggG5ExOWVVlwAh3ZaZdC
7YnViedHbwdgxngrAp3Wp3ADvGt6mTgjNlyqivNlH7vxwWeRHi3Dt3lgDYzbELJ1+w9k2C3+9ZMZ
yLZG2y545kFSh03rw53YpE3f28+3l3S5aZkeXG1SJ/q4LO/192tiP+rIZupzHfTZ04RWfBRkCOek
7oet0kv7AXuO8L/bgy5gnQxIDwmlY/Bf3IUL8GITuOXo5sUZoU5RbjPhY2nZOFHwEFiNY92FyF7u
UHPKgkM2CMu5d5FxOpVSEcYRgkpbbjS7GcojCW1/wnY67U86Nj/90+3fOT3310drghJzVRHfQlua
l+sjC0gM2p76M3axJcQCqiX10cBtceVaXB4ixvFYVrJwio1z5LhWFyhb0th/bisZD4d8dH5ZYM6w
1G1V2hz/PimuQ+YzqRfxIl5/cfiGeI+hMfSs5AoiD0mQh3cO8hLDysvz3qT+HmeWIzeuFqedCheV
bKDChdMDiYBNsxz8yQ4dKNntab03HFQQROPII5Ztb1QOnLJ3R+M5ov9N0FZGD5YVpT9VbKDXqqPL
fUHpGxrjdPMy5Bz8EMV57YSRTq7hJ903jMVxNWmpa77865So60908el8Tlyt6y9VVaouYrrI56Cv
MNTSmnrk4aTbNnne6G+3B1s8I1QDebYAdWhsNW/OmbJRgdZcBIvORpE0GERmufdG6geBx23M4RGc
WHS2orj8bzRds1s5AItbaBocCKJJ1oTg5hx5ClzAGBMqEmfyJiR2PF1mxi5H6wi/5iD1j3WZ5Hea
b48rxbr3Jo3YIjEwcDgihNntF7lY9UpHxOewFj7NHCjye6zsg/OI4uC5SKbEvmtUG9sXq7L/+TkD
wkAhBcyYCZCEn3D9fR1EYVBtqtIzVqJ0rrsk3+J6pfwwZVXeNaFcq8otjsg0HsE1mxZ4rzXPbkB3
+mEGsPAME8FV7kP8R8tDj+MD+JkkH7yVp3NxSjDVmMBXSJhCNkSB/Xp6ui0cneALySwR1Bm1k8z8
5Y3lmmbFgoxBO37C201cSuh+xjyoxNMKWd4qG85uRIHkOxqahrMbK3xjd7Fomw92Si3tpDe25+8N
WldUWTu7qqpjbnnDfepEFpZRdifHExrztb2rrXJw90jUyS4k7x3EeF/ZVSrOrou5S6GqQkONQ2lw
S2pHRMmErpDXY31MTl8f9SSNKNKUuY1CrIh/hJEM1sg9iw+JLQovhkNMP8Ek5t0SQSzn1H7YnEdb
ccBj9M5XDaGmY2U3YiUjXg5lEcuyYaYYb4l6wPIv6CwCoDNElPochomn42wtn5DCsZrD7StoGWv9
4XOpEzgHfBfF6usdA+I2InnUxbkZkT4++r1MTygGe7iK+VEt/sO4CWtSEC6jdQyNpnwG8z9SOR97
yh2aL7MC4O44hvlOlY7yZVCzCmulSvbABtrARKXHDMafcYAt2BbdJf0/i3jtRPdgKA9KPWlcxUoo
q08VdMZsBdGyuGomdqhH0EoWSqC8yP3oyCYYtDdnzZEtDjpwi6F/lc3nXhfF66BjC24iInlE8F1b
uV0XYfP09TTqGsD0Jhb87CBqXoYdMupF5zKkmrfVEH+vNiizmc1WRGolj1mIPdPKoIsrfTqNtA+h
DnFAgUpdf8umcnkkMZw6a5XW9EfcQHNQKfjSGzvCte5jDhf7gInZPz8ljEsDEflkogHoOLNHUwgL
1ytDtGcdVW086VGzu0dX9s6FofOtJUNGRdDW12oqi2MyRYdoFdOwVR0iuFmw04bo+NeWr5zzhqom
bloAOTZeq6TZwe+ctNzfPimLrJ6upQN8ZBIrhCbCibleXdBG4NryIXwZQKs/RBXNaC3s4kdqfR8i
URxtM9I+YQAvP1Kqs04NU/5YiU6ufORFZQc9BybMz5j0L3nCZr8Dt5CM7Z7ELzKQ495MIx2HnlBO
zpqoc+E/O4bycSir0t/gattTsgckAq3Alt7Kkiz2G78EsCP4NCpMhIGzx7SOupKGQR+/GLzXCbw7
Pz120RgetXIUX712MPaE72vX46LbRybKdTWZeUylLfRnrz+ERIWujXonfcH+u/xUIVkZb0o1M+5E
hy/oxldMJUKkr8Xd0axxABBu6XxwAU6F26asqj3fkPbqyu5YHHhzkhWg4IaONvWW+fsQ+57WqUFZ
vpS4iNf40LvYAUijwbdUmq7chFXj1EhGpk6wK/NBVKcel4NknyIQdnb7Kv5VmYr7M1Nq+r1GSCq+
1dOwOcou7VYKNH+A/1c5Fv/19I6xi7iZ7D8+Vn+V5SpMyuVYhcMzmM8qx6uGWA1cTwSGDQyN7DZt
FHCtSz/VwB51roUAnmel/5mtkn3l28jhYSiL4oIBjf6vnVOa8pwvoBiIaFARNqcI5+q3cdaNxuvR
y3cwwkEj5kmXmLBMtqfZHVIpiDfe/nTLL8eIUxvTJe2kWTt7AXPTk22uNP1zGvmZh7196D/i14MT
aYY9XLQpewNDiP/PmLAWiAnNiWJ+PcsmaTO9dfr+OSI/fXJsF2fauuxetQE9Gg69+d/t8RYvIatK
zYHvTQBD+DLdpX+t6gQAqfmO/bM5WveBzGWxjex0eNFLR6komyGRxw6Wnythl//6CDM0CHlKZdwz
E3v3emikXiIXXOTwTMVTnhpXsXb4Pls/i1KVh6SxzDu1DdyXLDfrl9uTniY13+YkGiD0wQZMRazZ
yJnmu65kZC0bky9mV1aCTrym7ZRAN/41ZgNiCOABEBG5jc29eD1WUFYe7rDD+Jw0mvyq9W794DtK
3ezw/jbXahfv7FgGg69ggynhbM7eeQLyNkGBa3gGxELVvHal0MDANk25kWoTfhBJ5a3Rgt8dE4Lk
ROBz+Ht2Srq6ReWqrZlgYP3shYt1tktzUjkUiTB1vDIRrF1JZt75fpNXEbuHkIJK52xNtcjG/DMW
TJNA9LnUi0+5TIxLOgxvtzfK8h3jVPw10Ow0ugJKi+eOwzPXMx6+BkRiTwz6VjSZ8+KDBDhVVmz9
vD3oYkFhClAmJwUHbD0B+653jFVh94D2cX+2MN0UGy/s8Hb2EzQiD1FRpt3W9qlVnm4P+qes9feZ
oOM1EfYnUDm3Hoik61HJckd8sJ3yJe6BUWLYSQUQSG5K9BCVMYaYFUXSO2SC9FMValI5uGOlqXe5
Dhf3GISGrO5H7dWxS/EK1dv5bOLWgcZXOT5WSCVWNRqSDiKrCO86IUzs3h7U41AZiMGNikXti0gR
cdoGDEH4HJh+f6r9ACdEO5Qo7wRlHIRbenbGZwPZlu4E7lVc2iiFCcuj032NvdDwf3VhH4w/MMcp
fxWI5T72emt4W5ChoTxWpe4mK4u2iPymNiHMb2okhPOICc4+lVm2jj9UdvkiLCVJDyGCxZhq10Pv
HzWy3WxTlpbS7GJjbN/62sbdPLU6B+9rS69PAh3Cf8Vmkt2rKoEPlUSoOMgpXn9FtSxD6bh+/aLl
ADnw2S2AZPs57jN+No7JLpOiWzmMi6hrGpOUAiAoxTGA1LOdE2DkVHVF0b50udZ0yPwOGTTG1kzx
MUa429w7WtL+8uISvfIKW+8PAbzV/jCWrQkGXhsLscWZAPvglad0fktMvwsHxUnoiKsecN31WvRl
V9uG35UvTt1mH4Kx8U+k15ho86DhA3/7/MwPLYNR7Pwj6Uag584ZSILuKbhXRb7gOmC8+X7j/jQD
owt2EqlQlKEd9LFXdt/8cmJIGsasN+hBdOT+AMb/erqlUQN4c6rmBZ74uBVeXl1IedWDhMv5U3Aj
Fg+p3RbdSt902kJXFwUNU6oPvC+EiNMBuF7WTCIFW7SmcjZiL5NHvbadT0bjym+aE6P6knHpc13l
TvGA7kax9lH/GPJdD8/GntqVVEVZ53mdTvgRzcKhdc5qOgkXW72b9t/GOMBf0BK2U79IA2CMm3UW
W67wXyinKNZpwNZY3epmnfzIkLj1jh3OLu5xQP7y2R1ihBoSXWpyP5ot8Ol66Mx8RwddR6mzF3jK
j7JxxcnE9FjpyB082fVHuBl4lu9BOze4Dyda1+z60nHdg9Oo3os7RGp8HP1cUJQKtHivmG2YHJOC
nTCZi1XNvgtwaDwin6zUH/o+9LpPGi2Y36Rxbvm7i4fBfB7oVZVfLDmYjNsKhIXx6aYUKj7YPozA
X/+4idm/1Jvh4k9FAgKI608bqY1TuWPgnRHNwfPbMZXgDEwseyj1qLT3dIdQir895GITg1iHgsh2
Im0lq5g95ZU+FrhJVsVLn0eVvamRkfpUD3na7LPAxuFZ841efdICXMEO/4+ROav0vqZmrT67HlCj
HjXFb/MXXr2Ok1KqG7XWm09OrqkURAZq/Cneqivz/QPn/Xv/Qn4lrrdoLgF/mJoW12vsgM0xXF6/
l56A0D4IqVmvYNsd776iHeMcSKwni3VszA99rKgP9OaUYtt4pgzvwVHYES7m2NRsVGSXfmRKW6wF
V/Mvgjjt1KLnhJNN82tn5xtvchUoV6G8NIktTGwg9fIHjQBR7P3BRLrQGvznavDcNZLy/Lr+My6F
VEI6DLcI7a4XJhQt9bo+Dy6K5ZcvYOmMXSZa90vUhsX+9qdfVEr+NxZtRB4t5JXnFIah09yy0hTl
RfSlfKhlXf5A7SLbK5GOYolWYWmaIbhhbTGyU2OkCTX7rrYcuSbEN79Lp99BgYo8ZJLho856PefE
HBQHPoH/ghusa5xG4IRfUwkFu4DQIjamDMxomwfNqD9mEU/lymacP1rUIekIUL6ilQ55d66UN2Iz
Vzq+iC+9r2IzMXZqs20xl31FSgWrVU9X/JWVX054GnHStWZrsfqzCQeTDojihcnFr7rm3kyscofH
X/cxS12l2QiD11kNcDWngG/L4+2vPm3cq5M30RchGECBp0GBnvj1YkcZhnc1sORLFaQqNJVOfSzS
xj+4Zj1pQIuu3dexYX0CJCj2oB/ylfrccoMz7wnjRSaI3ew8HkkwQ3ZrdPovAbrhD4pWOEcrR2E9
aUxl7Zl8b53Z21NyRBSou7NSIEaWSeRrUXrpR4wasADJvknH7BBOF8kRLuf4jcotJK46TdZy0OX9
MVV70UBSDZqI1vwTo4aOKUfvJRd3tNNDJrz4WQ2bSd8+s+5H6VWvvqJ5K5f5OzuZNhrqc3BwIZPM
S759n6WNIq30YiaaVm683hTZJtJMet1RFE9Eb7PX1tT135nplNgjOYiqLFHm7MZSNGN63YvsknmR
fV83Y31mZyFj49BcIOUx7K/1qKzBtt7ZRlP3goWlWgMkfHY/x7Xnj40x5hdXz+6dyEUftqO6stc7
2H4rx/WdIzMhmajOTBJ6yy1LS4s81couhe+33zO/9wAMIk8BoaC8C91KfyipS30DQKJ9SEvQMv98
YhmenjvSvaTEc7gPix8oVW3zVRt8UB96iDD5xi0EVdysKZynamibTaj5qrULSVh3FS0pe+WOfO8j
U9aAIwrJezK+vL416qinWu0n+cWXenjh35C7xBHepsZKI8JQYgg2PQJC/1gb42amRwu7zoH0Qv1x
9pHxS/FEV0b5BQuR4GRjvWvvQY3JY1FKO8A0ta62au514bYiwbq96u+dJVKnP5gUBzXR2bYmY42h
bWf5BX9WRd12Rd4HOxy8f/v4oKZwQIdq7WpcJNKTNAz3IkeXIgRZ5Gy+IeTZ0ImM+LVUdAyGik7E
8THq6nBfW9gybYoo7T4jyq187FsihSMBtHXvCNeOt2yfOF3JcZYBwvR7gEKRNqrU7uedBB1f01bU
YfQ6+IGR3ZVF1/rHiKPC3WLCiAUhJqN+7yVl5OzVvsYpQQA0b/CEULw1OdnFKeQWtf4XqGBaQEH6
egsOauS7rW4ExIlx/XPICucRoKHvH5u4H/ojhF/ahrkohbVtbD2O73K0xFc2xbu/gWow0GEecAxR
r3+DMUAewg07ehXSGncd8eNJwaTxR5K0Pzp1dF4iI8MfPPfDcRtUSbhyEyxOIUtAR4tnmzOB6MHs
PSu6siusNA5eczVw9pyXKt7QRxW7tq69b1qjVI86Rfl/LW0AzqaXNMUMEIuAw8xKGwWo3FHGQrkE
IsSjC7KWukUsPTmmuhe9ZGbv7HO3Qi4+VOtHUxTxqR4SALWB2n3q2JgrteT3PgKGJFOpnl/Ei3P9
EXoSEgEeLXg1+lZrN2FuaLt+KEb1YOQw7Y1scB4DPxGnYnCLHed2TXhvEVawHlNvYmoTkR/Ok2/N
wrwhtsfwNbGj4JzXiXdRvNx8TB0zfbEVgGy7KKrSn/0IrPcfbyWGBq9tcyxJgRYaN6M+wI6w2AFa
L4tTnZuSL1FRTKrQMLeghR5vj/fOjiMdpWdFTRQm6DxFMMZIazVbiV6JsDp4LGlNKqarKJxY6m5E
FeFzGLAbbg+6uHohA+iU/SfZNSKKuYND4oL07Ds9fvUax/6k4ly3E5VmPw+qhMWhrOkGvTfHP9Lr
RBNQEt3pz/+qIA2kBrakLPgaK4H7aKjKuNWpOmDBFbbe1g7U7IDPmLdyuS4CGCbJWz5xXcEJLV51
pewg7vdu8ppjXHyAeQrIthnVo4ZuxlpZ7r0Zgj8gEIXLO+W01zM0G8ljk5XKpXVgHfUUq5+Ru7e2
7Rg7J9laCUktngC3v+I7pwRc9NSinOB7NMGvBx1DWzHQuFEuSqMgrB54cfJqoFOyC1Kr3RGtG+02
zwv9wYltZ+WefuclJRalCmsjEktxet7Qy8tO1WPL9i9BAYZto8NkEZsabdJwW0rN/26TAgD6sNJs
4xG/1tsSXC1l2H6gw1mn3fH2Wiw+NhVCevLkt3yEKUK/XouQwHEoayO82Dix3tkDKkabSAL92KU1
wIOVYG1xfqbR2FckINO+tqcv89eGFsitJxJnk4urRN7ebzP1WPnJfZPnTbUJy8F7vj27tfFmr6Kv
V32NAkx4aYIk+j06PtoniMx32XZo7DfMlOo1b8z3RpxErkjp+IuC8/UM1SwuAyHN8BJV5Y9AaYZD
WzvJGQ0PlQniK/fvE5x6e5Y1oZWIQa6HoykMoTMJ4otay+jJFF52nzmBOCi4l7hQyKUb390ecblh
SB/RAuCBm5or1jxLt1FnrvUyvtiQ1TeV12r6JkYsZoNjgbq2movrYZI1gnsPU2Myf57XAF1wtRo1
1/jixtx1SqzU/j0yYnW56wXa6jvX8Y07LcSW5XB7lsvPyMBcfjCyp6vCmL3k2qAnlrSt6BL2NQC0
ofRSZaeYUaLt29iRL52mjeXKyi6upWmytBPhHnFAwGVff0sV6MboYk17qeu6ePGjBg6tNXjeR0fp
3bM/psMv3xC4VpppiIDV7QkvI2qqXHRsKbSaFPgAoV6PDvUaXnWC9wLBjf89E27yJctCIzgqmW+9
YUKI7xzldf2z4YTk7nKQ/V7PZbXyO97ZXmCjLND2vOzgJWaBJPbZTdZIJ77QmBrbvYitJNirSTfQ
pFOc8+1JL+K1ac7Eq1MECZdgvr0Ej6n0SiW58B7gBuDlvXwTA3Vbl7rVIfIoGaBZU5ff8zzwaRMk
ZXK5/Qve2Wfkzn8CdkqrCPVdrzq2m6ObjNSckExu9C/lWIbHJKA1tB3aLjioY5pq/xqkTuVMniAa
45yrRdtNo6nRK4aVXMaqEXIHt5z6te2WxTPihMXJFdL7GQwIUR6hwENQjqQfruCYplldVfr4Cbz3
E9iKxJ1m6PWs0z7xEBhX0kvlU6eGU+ykH1qhtD9VysrenmZE577aSVesnOqpdr8clyQFBAYZ/LwT
mmDukIBdTy+ZGcdyH+etPpwqJLpWvuo786PlSmYyMUeW+8puvMbOMsxhPZygv1q1m91NIHLYmq17
ZjmCT31qDytv66LPS5162sekfyo3JiWo61Wt4PkHKBFmF1DrffAj8U08sdpAxzauU4zgmVBSmDuV
Z715UxuzQ3UxEbnY+lrb3Mm+QgZcQW5xLSl650Rjwz2hbMhMbFor1z/LLnQtyDw/u2gG/O992evO
hraI2z4gwyT6lQj9ndEgZkwsNKq4DDi/xkygDk3JFy1CRJq/BGnlOBtqnk7yy/J1M1q5s98bjuSf
SAYqI8Td2fmlJyYKVYCos+sah1bFIMfaUu+S/ykom327fVm8s31ZP/YuOB5ooXPesyabRBnsqrhk
qWWgheY3eX/vx3nycnucdyeFGgnJPJQEjun1F8P0tYi5GorLUCblN81TnE1kSLrkhdau3MDvvHnA
u6nfQH7AT3y+OfA7baDci/xiu2PT4vpQtQ8jWtqndEzJ3aWtnTs9RyB1NJoVE4x3rl7emcmMB602
/p5dQrme4YJjDPlFrTJb3Zi2YP8nvnOUYxA9N7hSrGzNd24FbrtplxD90pyfDdgPgEON1CkuDoT5
Jy+w050kCzsFY5p8CP2yCvb0o4By3v6a780T0iJYE9J7bqTpa/8Vc2t1VUeDUZWXXB+qLRIK0b40
kmJnDBI1C2VcyygW4/E9keUCZ42TJfTx2e7BolxSckm1i0lr+KHQCwm4xaTzvkmpkuKCU2tr/cLF
hmWU6axTgqJo487Z6orpUmaHM38JxiA+hOkgPyVhneHv00vA1LfXcxkpcdHStAEVCaTcA110vaCp
URfAvDX9EmuDfHbyqvvsdnBLDlkGBGnbJaVVnVpNiw9aCkNUsyvnDrTAv2L3iVqIXjil4IloM8zB
AAZtx4xXyLi0ZG4nbzT7V0vBu4ubNb9zpXVEhjYWa5OfJnf1hE6jAgflvNCUN+aGxTmOt0OQmPql
d5v0NQ7b+Ni70vncDBJRzaDvqzcoRf2mV+vxNS9FvOuha35wVR9Rv7Gy6w1KG/3v259kueV4+ohp
gDlN9aB53a1I4C2ojWVclDyN3loZpf7OjjpP3xPtBNlJYIDc7G6PudxzjGlNnA04+nTFZ9u8JllH
JMc2LjgyOj9ixCg/Vl3S77CIWvOgW9z708s+8QaA6+PMOM8p9TYepwfUvLSI8tTbOgjydCc6Zc0J
bnFBMc5U3+JKJDhEg/56Ywduo2JSEFgXNU3LR9r65vegzcVGBpr8ZVlhkm4aw1h7At77eHg4g4UC
0ABIa7aQtjL0RcIvutSNmuBsaKFpRNAp2pb+uvO1bzysZ//929FjhhaGs82kXnI9UVFXtDECgZ5R
VJqPSuCY1THterGtihbNmNuDLb8eHRMmRpTA5cRo14MVNa3zDC7+Bb6WrqB1Ce5sXwup2j9vD7R4
S8maAGfwBWnVmAt7BmDkAGZGy7pEhhr4oKCmfBwLIPUp5C475G6o27vOgOXRY/Oc7m+Pvtw8jM69
OCmZ8cbNufFUDcs8bGzrUkZaf5RKmZ5EV1WnIkfTLZAAVjaePVSH26MuN8/1qPr14qZJFaWprjCq
OrTP4ejld0VjmvAydOu/uBrG4+3x3ltjoliuW8J0hPJmH1PUWtxpdmFflH5M96mrh3tKidGmsgP5
QetQUYp99J6lF63x/d6bKXOlOIBvAY/dtM3+esbjFkmtvhntS6Ba6d5JTTXCQRjb0n3hNfIpHIJu
DQv1/pCcELp+yN/MS+xtj7AV5u32pUoT84Sqqr9HdhIYPpBCG3xsYldvt5f3vU1Ek1ElIqS7x7m5
nqQyAFFM0JW51KXtvrai17MDKv2Nvo0Dvbb2WlbQ1EU/Lvhnqw/kduhvMiyoSSyp5tWXnhlV1mBa
F9D4IWJpvvgcJliJ7dFMlXdKyDcPwOi7p9sznq6aq/d0MuuaMnGLgvQkSHs942QY3Dyuw+y1rQL1
ZKm93QNzK367tNTqTZpmFqlj5+xsDYH0zLP/dT8DIqQOjQ8HzGpjUXNq2lq1+14pX5so0DeDKetX
LdKaPf8MYbk2M140MRgPTibClZEXn3riPzhgcmltsOBztI1R9Ba00656jbH3xmUXp9+qawsUK6Lo
zhzL4D7CsWvl0X5ntSd5RzilfGguydlqV2XpQrqT4jVEPuxVFEH1aPkx9oMtTWEvjbS9bYTlXvRD
9WR2tbJyWy1DR7rnU3eQXiWQLj779dcu88Dy8sQQr/bY6M2mdhTvtw0qd/ykGkiEHR2CJWQtbUuR
hC5Rnp8UrU7su2TwlZX7eprq9cajY4tQwlSRN7hWZjdZ2ScmHyCRrzCmZLMJRmNjjkP0I9Y6a+UF
XFCVEQbGdQWVT3R+AKrMq6lYZXmU3k3xmsZh6W0Dwlqk0p1G2+eGJx/F0CjBnmDW39dZHKKppI2U
yzFon8pPYQQ10uwVyMyJjfTdlrsPasmopEGEiqTifDZCS/EPg+jtcNNAmh23XlNgkN2ixl5v3axK
nG1YJONzKkX85fb5XW5jrg08U6a271Smnt1YY1p0VS19+aqntbXD1abYJLYndlGoiLu6KT8S15Uf
bo+5uJdZTiRhaGDBJ6N1NgtfgEQCxHSC+tVMMWv1mqY/9D29pHEUcq+65b/XhqcBJ6T+xFkAUz47
NmCLPIFhXf2KxKX5Wkqaj1z+yiFwVOWegiFgl7ap4r0WI32+/T/Ozmw3bmRJw09EgPtyS5ZKVbK8
SF6K9g1ht7u57zuffr7UADMqiijCPujTDbSBzkpmZmRkxL9ENv5BqN+Fz7envfGpmTFtUNEMQM5/
9SuGoQ3KSa76C7im6CO/FIf4OLwfIGffyX2jnoJO3QNzvbnvbQpWgDqIz0hbQ8++PrBTmMAdm/T+
ktVOEHslZxoMidFobj/L+sNo5fa9pqZBiP5n7t+e7wvNbXVEqfbw1uIvjB2M9eBq1SLvPWQXqtPR
1zGV85M9Nb3l1TiyQxeu2/lYhlOWul0ejY+T4jQ/ok6J/pOaahjOfav08OawXvmN4uv0MQmC7Ngb
ZXkyFYyetepTVB5lSXVOCby++7gH6u3ensLbeCuAUnw7QcHmZb46HdgdD02exdnFSOfkewc367HL
qgj1SmSN7zAAyg5KT2MBTnDk1oumnm+Pv3FSYL7QU6EkAZB8zfpwuqAtQ7nML5WtRZ/qUY4+RJJS
n3O1cwCyVtZOTUnd2C9ogPMipyQIgnW9ZH2WouFhK8WFJnrz2KpWeiqHYnBjEwdUV2r08iPO7dGX
WrXQ3w+GWZa8AvmGpxTa6odMtdrP89JMvTuivnCoFqv+Rql+OYC9dw6ZYXYHAIvSEz3MtHfLNutT
b4Krf2o0Nf+M4HrmWfNiIrylcb/Fea0/pinSujvLqorLYbUzRfuP569QynvTxJ4kB+H8Ss0vDjhk
09WD2RoPldmUhdsZ7fgDvKJzdvoU2VD6dFp413RI1pwnMy6045xEeF3kQxX/apdK8pE31ZsjxDTd
cKeKmocAymCdgbyg9gBcpwZDpkbm+0pF7tG7vUFeGNPrmbBM1FEEXobO5vUBr+nx4AkxpqQ9cYMj
g5poCKEi6OOpFI1Ps+WU80GoNX6gl5GI+0WxzrkWBl9Co5yf2lEff2oyzbODGWCoeUjyxTyqspR5
dZT/d/vHrgMgUGHALiiBAX4Dwbvuni+YRdMYMVO/LeX50xwVjudIdfjUBLbukT+gHWviYXp/e9T1
ln4ZFSUMg//TD32jxTFJKM/OMw57ltU9ZUZifta0QpLuxr6PVW+ZnexoZ6Z8rzVoC19uD74+wC+D
C3UTOEUABtZdSatGrjVtw9xPWmJHmWmF/WTbKBgHUhsU56ppxvBPMSkvYxKx0ANgSlRcrreEMIqN
zE7OsKiwUQZeCKu/UQaIvw9L6mAbrIzHYlTSvVi58Z3pcNOVog4uAtbqgTcUhUnhME59E/3JPMCe
B2OqGu3aAXe2u2kYQHUppdEjNZ9le0SHdZGCOTO4TUffhmL0BiqN99OIUFeb+plaR+e6VCekcyUr
60+313NjC0NmQDOWeMxE160FCCsyTeOUSUomdA4pCu7Gqc9rdxyH7tvoSNN9kRrj99ujrnPdl9mR
fQL3IYXhoF6vqN1PxQTjLfHZ5FPpRlkXzO8laLMou5RdFe3kZ5sfk+Py0qahJ7RKVChnGZMjVamP
MDk0NSUxLpEWzX9a2H+ZFSQCat6o/9Bfu54VJIF2GvI680mLssRVyqSxjigRulYiJEnDOlL/lJMl
hoRPS7jjMqeVIJb3VRGCq0eD9Cynfjzqavw82iksGImRcI4eK738YfOK5Z6rc6PdeURsfVSqWxwQ
8m3g7uL4vBo6bJt0KYeA2SI4ZWOBG1X1IY3D4S926OtxVkmXDaIU2Rsj8zUrrL1JyIqnY1vfgcZI
T3kUKwcEh+Nftzfo5uRgw9JrE4Xs9S2kVPYyzpqW+Vw33YDpdq0OT2aUtIe/GUf02yh+8h1XH9F2
GiufMjujqjpr8mFsccN+LjGH3mMGbE4IaLzQMhPV5NW1OiFh3NV9kfuxnBn3aWFMNLcATRo79/dW
PKHqKNQ/ZKo266dQhkRvMPOC9U3kWb7mpRMpFOQ0J3OVpLXUB1KYlke9lYzGTg60cTNRAfy/kdei
QsSwYZArRk7bTv4IgkGRXEKPIrtzkdu/2j/vH4rDJ97PYHt5hb3hZklyDGG3aAs/6afFxQsqQnx5
yp9kan93Oc5fB7OXhj3T1K3YCQQK+rigjtNGvD53cU0tZmyLwsf8xUF7WV6qX0YXVr5V2slOBXvr
m74ea7U9SfVw9EHT0DdjrfvmSNTp3bYujdMEqvxpyNv6+fZ52BtwddidcKQbguuGn9uZEJaWSFDv
jMGuPiutqn+vixER278YUhMFXPR7gIqvvieq1ZlaxRzBckRKEBkVo3tvI48QeksGk+ewADqtdxC9
W6dR4F1FgR6Q7fqUiMQ0bXF18WFGtLXXBJqJdkSYSzufc+s0vhpnfSaMIqmVxM4yX1qinxKdQm+k
xf6EjIxhfynScozPQRxYewnb5hb9/+mti/Kd3ICHttrMH/oqUjzDzpGrxrugTMFITHp8vL2CW8Nx
/UFioMnLRbTaNFGXDLglx7lfTXJwTLvZOJMZhg/ASuMvt4fa+qAceuAJ9Kroq4iFfXXpcR1WYRrJ
pL+qPv2Dh3j7UGjqgOegHd7jKnEakrjfWcStM0F4oVDJ/3g0r0K3mbdZaKAp7I9aQeHMyJ3qXMDc
fIeHR1gcu6Judl7Nb8qiIrLRZKD+DO5PkE+vpzmnZtnBTuBasnGXsLLpnu7fGZCQ5dFWzr1wrszQ
dZx54j0p2VWHSUrR74H7N9eVTiSIU9JTJD+vf8XidA0OLXbiYyvRY9OgZ/270MKk2uPFUe1BoTeX
FpQSkGvQL6zt9WgGhUs1nKPED0ytOy95X/H6NRf12cQBz6sw6LtMQMh3IuxWJAC1y7UneCKIR12P
qqedPc5yJTLhSPZ66K7toY2VaDrc3rhb35JEhgxYVCjhE1yPk1V9UYeIHfm6pHbv+imo+iOdnRq1
srwOdsLb9mDYDbJzQGKtlaeR0OghKcyJb3aL/lMKMulBLkPzK/zm/u72vLYOB/0/DI14SIgG4PW8
Om02i0XSWDWkwWBkO/xtiur5E/Coabp3jKHeWbGtfSJEfoXcOJTdNUypznFnt4oo9fuuQY4mwpjn
1ww02aYX71jdQWqaqbnvcBDZy4S3PivHQTDaeHrL69K23QY1F6JCsp90YYdzTaXcLYWBQ6jwZdtJ
u1+QXq8LMSIGUDUD14apBzt0FXa4EYNihuDgIzLceBVCtSAlre5YWrV2L2GMdSAI9DoMunn8rPe9
OXhxZNqf2tqu31G/NFTPnqHbuhRjl2/42Zjn20v/hrnx8gsFX1t4KmMTsTqxcwsquA/4hfNij48j
QkmnXGqWf9Okif9DXyT9KDWG9jQ4c1PhJ6R0vVfx7lNxLxt3fsvWMeb5jFwMjVn02VZ11W4cZaXU
ncTPSnRc3TKSQ4rTo9zu8fo298CrgdargulGm2Jf6QMmaH8s1ZJVBxVsk3LuyzZKdk6XiD7rPUDp
1KYnwpWHDsD16ZIhiHcJutp+Vg+Yzy9qi5lU0JiW7fVTZWMI0eLFMSXxB7nEBeD2+m4NLkCVXHni
ebuGYgvJlRdnmYuFTq7ptolMhRznC136XCXqnMBU6Y3kfdMWKdq+VmbuMdo2vjXpPfuf2hOlyDW5
rK/GCFSIal0MtQvTg5NlvXnSO6P4VpVqpP35dAn/MmUuwjMAstW3zvCbUiihORdZ65vP9aSUnavU
tbMcjWYa44NVtLZ8KMKxeZSaLIr+4v4DsEX5mNYSG3l9Q6iTEYVprTsXpUNM6GCFI6HVy4LaeZoV
B4UiPY7CZwOEbbFzN22FGsh7cOcsoE4mLLDrbRbgpFIDcAViPtBuonUFevJeChfnU5VD3z42zhAW
z4vUOoQ6Z5QuZM/6kyaPbXAHsaZpMCAexukRRWL8Ppdq7rX3uD+3iX97R27/UAHbJCwC4Vy/FbSG
YlYTq8EFu0izvKdCl6SebAzzp0Ln+h6kOU9dZUDlwbO7aenPaA6V430Ux9Powvc3gvuw5roKXd3B
oU1Qlu6VTE528retjUs1iMYc1y+93tX3bMK6G4NKti+jlA9H3Qn6x1iZy38Q94JAcfubbFyHL0Lp
uBaKGLyuraWZJEF7zIOLRv+gPhgwoHD6qkflnTQUoWAdI0Sue1WvOPEO519MYxWdxOmEr8CNKIT/
rrfNEkrwEylBXOi+ZOah74LsYcQiEOxwgdjVx7Yxyv8y0o8fbaVkz1MmKcnpz2cvrC9s2gC85tYQ
4kwu8eOCNHEJh9S4pIU0H2uzKvWvPfQgLL6HxP4xB2NqnG+Pu5H2CB4WhDbw0kKA6nrqalj0TYa9
1gUrorE9qNy5hZekGaSscEljNLG7uNiZqwhA688NslLATNlT+jqrW/QUHiIs+ksaTE38UA0KiuNp
qTrezHP2TrHxCEIGsQD2BKZt+H57xlt7GokUmgB0mvnkq0QPxexCiZRBuiQ5igcH00HgIIWtWWvJ
adCx/dq5+l4wqqvpwt/jK7+YNr/h+o4Du6eWpIBScau0rlzb1nkJ0lL5FiYobA1Y8X1OsJXzijmu
TzUAt+RkS0UluXkN29lNilK+k+xA3ilmb6U9ArHO+5M32ttLWbeKDg8ZTboYoRNDtF+G9zQrI5zt
YtVMDkM75B/KBUjYQcO7UYd7bTifsmjItPs4E5/r9sJsbEUuYsyWub0EVnX1sggEt3acK+mSBbQM
eBQaif4vzgKLW1CVag4k7tNeG3ljK/IKR6YQZSReNeusP0eUze7i0Ln0taU9lIUqV14VWIF9cMw6
RYt+zIP2nuIHsMt+BH387facN9I9pksdlcq3DJdGbNZXZQBg5HmVQn+7SGOaf59rpwq8FoLYnpbK
1rcVvA+AQQbw35e279U4oVprVuVcMiHG5BazIj9a0aAE960TtQ/OWA7D0+2pbcRz8EfQdWjwITO3
puBNyuCUkS05FydE6SsZtTG6xwUWI1b850zMjpJY9spwJOrcHnhzri+9E5BYRBex5q/mavSD2aBz
6VzaaIkf8iqoUQZVAzBYwAS/DkrY7JFZN0ek9E44o4vyBp87SGMD5aIILlmUOA9ImYXfZw3irErR
Vj5UPQJix9tz3Ahi3FQ8wUXfi0tjlb03fVlEERall5Rgegy7IXuXqvGXFIDB19sjbe1QMknEPziS
sExWO9QMhrojg7Mvc6PHB8QRAGFJ47yof7FqsC+EjjydyjdRcoA0o0i5ZF/0GncpudNrZGdHzXzW
JOCCx6KUlB+3Z7b1DTkQOAi8NGXXV645AVApKX1f2lKvHYw86SF6UlqZ5UM96HH357UMOD84M1Ng
FNzn1ZJNURTjMuZQ/MHP65CYqPl4gHsQD5Htptx5A2ytGje6AEOSZZJQXJ+BRKlyGKKxcwEVSX+G
Jg02LUYGYPv2N9za+a/HWdX3tKFGiX1YnEuRWONz5tRWeiw1FGddKsNO4Nlql/++PeTGsoluC+Re
viMQrtXUlBkWzAwa/yKp6k8ddWYM/pYL+trm0+2BtoqXjISbgQUGkFR7lRvlxTSD7Oc1AcAkvc+7
Rn6/jHFo4RfcFPeF1A3Cljmr3FKK7YuBRspBbavs39s/Y+MTg2gl+wRILLLUdUWAp1yfRhP7psu7
Oy0xla8j8kwe4+UflKoYd6a98X15JFMopVKDzIG6yo/KqFriPnCkSx4mJOCLHT6lQaQ81bnq9H++
TUXeiagONBEHAdTrbeqkdZAXqh5cpKWAQBQ4aDofZfjxf9HTw5TERtcFAV0U2sVl9epOUGOrM8ZE
kS74PrSTpyo9KKsmB417MihPtV9B/y/qzrNiI7kgZIjjLrC4tPauB7WcPAiBR4U0hEyt+IxPOa6v
6jRYZ2NsF+2gzIMava8ibJlP+VTvbZyt/I7xgb6DfqKwud6/i1KbTT0FoW81ljIcsW3sHXdshtDx
7DRwnhQjVM+UJXD3lYVMRzplxfdpbDJUvpwhD3YWe2MjC+1HGsfw8ilwrw6uCTpERR8r9GNp1igF
IOFEUxVEm5lOtpcYi/Ll9sl5EcBfZd5g/oUoC+UfqMriF71a9Si0MF5pLBYATxTrTF3E8HMeQfUJ
HdLIKijLF074yULJT7jxVYnuD9kwLA82aFf5KE8Uh05h2UVO40LBiT/0xQJ2f6Qb1hwhOowxvAU9
DFpv4fYfLxM36PvEbiXlow0bEp+RUpfTr6aRjbobBpVu3VVAOsJHKwm65tft2W7tNkpZMpUDoZ62
1nsJU+p2o95Ll9Ikg01RIK+d6WOuzMWXaSisp1yx8jPsdOtxCHPt7vbgW0GD5w2UA0wH2XCrUFm3
VjCgIh/6CTJ93wIQd65qFUXrplQ5d8YS/631qhKTSe0gg3O+Vvso7pVJhdARXIoGmW9XhRIF1X1Q
ewR/8vG91YUoqBqxjaj0gKTJ6PakicnOZt7IbunwErWIXojmrb1lNLXt0YQWjzo9CgagZNiXfg6K
SH4mkGfjoccf8/3cGdMeVHDrS3OniwYMH4By4vWehkUgy0Sz4BIoVXlntnYIe0R1xjs5MvY4UVs3
IGoDWL9QuEdKY10YqWvDqcEFUKbCWUDDjiAPHmVpDpGVGJPpk1LGXXq07U7F9MhIKAnFepBYxwZ+
T7VTitp6RqPaTAKKRDKzX4Oi0IU2lGhQebebdvzYT7r+Sa2gzdgztCxQdcVnq52B0wHm/BjlhvbN
zPBtaBtp4eh1ZOPxFJZ/anZMzwA5dgR6SOsIsmvHCMShu6Yf7OACZBb9cVNrC/lUpiPmOMNcVYor
W2hwzPRH/2L/2YLUiScvgpFr8EZoObVS6Z10iTM7ijyrnfqPcmSDMggp33sLQq/yXTmW7Z4c4VYU
h1AEoYkGJ9iR1U0aRaMRdrPmXLQUOUJ7MRDvBq3/sUiUszZr486ybw6HLjd5GIh4Jnu93eWlNOe8
i9juTpN/NScKoG6VSKo34arYPnDzxcOOhslWfCGAkjnTxAW4tUq4ynIZKyfpWdNBbWo3DszAlaU0
Sj9g1IFZeFPr2HJqaZ99bfS2OOpRZ3/+83DKbNGeJFcBhC3S+1cXV6nBP28m07nERrGcBpKk7i7v
rd89tOxyJ4XfujfEdUGCQH0AU/jrseKUSrqJ/eXFKMblZDshLktcgtPvXBaOmEhpSU/m0gUsNjhw
/f72TLdCDMRSuHnUCMAgr/U+Z6mMhrbn5hjhBJ6jrGifzdDUkzt9tnP9Dq0Yzk43B/6s2ccwygcg
AiXYzvPt37ERVilIgvmgKolgxTrStQoAhSZvpAsmxMa3Sa2s+t4Yu5+DVNd74pabY1FsQJCbJBvV
wesvnqdL1Hdwvf0lb+JzimOC6lpZZh4RBhjrnbL6xgESXQYyD7puVFtXOVA/yFNvm3HsD7WdPAkI
mjsHOao86NUdVKnc66NvnJ6XRipoC8xs3iA+KrtCmHeoY7/XUq31uiSepOPYdE32aIYzUsGGNZu/
5HzRHwxliaJ3E/ZIf0rh5xdA3wfz/EJ559l0/YXtMZTSNgGCYWKVnbpgVMovI4BPX29lbSdCvfSz
VvnI1WDii7w6rN1gaOD21NiP9Mz5JwaTLN/nidLfN7NR5aTafQByV9ZH49HgDf65w8MDfPKUoLSL
I0paUH3GrvKnLZW4eCp6P+9pO2xtOPo34poCtPFGHUlLdWD9Eb8QZtO0PKRNZOv3udbFuUcRfPlT
dvHL1wfrLnR6aEOuSYFlXBsA7RyGa3JTPWaq3BTHKccwxcsA+kSPOjpFt4/v9iJgJyESfYqN655C
EEVhCAol9AvVAVnlxo1hPleQcFU3wxSxPA0y+sDnboaVWMC2TdzOsVIL2kcQTmeZ3IWyVp0CRpIA
eP/G7Hnck+faWgVqMeLipGhHofB6nxTMP5/ByPlRavaJl4Ll9so8qE5S08/6zrHfHEz0f0F2CiSS
dj0YWklW3iKi6it4EoUf20XquuOSDXl3j81g8d/tzy8i1voIiAYC6sQ0kZC4ux6tHozZwgEq8fO6
iLKD0YJXfM5tQXy9PdAbKSyxt4TBGlASJHNY7uuRQKUbUMfz1DdqyYq9lFL3z8IcdecOPxO79kA8
daOnApql2JxM50BLqjvwrKU3Goi3lJE2HG//pK0Ai041tM0XAsK6lZt1VR9po5z49o8kboYHA8+n
D0oQxQg1JDoSObeH27wwqY8icPQynrGKbS3WFJpZmLGv64kynOdk7vNjr01S48lm9K6myhJ8GrU0
9EyzU6wTLyAH1faoLqOdzGFrj5lgTynzg3Rj/a/XQtwlZFBZ4qtFXs8uVMbksBSD9tuggbqT7259
ZUq1uknpFI712iRt6UZn6RDbgLpjILjcTvhW0QsG1ufKQ40zJ6mZvLPZNjIjCqjcIvBDaVeu99qk
dIuqlHns57xti/dI56bdvTIqxvu+VML0GNdjON/3FTw4Dx5KgZ3w7bXeuktfXKbAhwpa7CoTRYse
IKdObiS1nahWwKy7y1saPF6nSUt8kCN+9t1E0fGrgU2ea0mF/hcQXPhozJ46KEXQNZtfksw+kDnd
vlZKw7exmp+HIsP9WsmHPVrs1n6iBEO+aZCKKutedEN2D5KwjfyonpbkwWxlHbPaVDvmRdnLp9vf
dqs6BjiGdwwMNKoJL+fs1bU9TlUP/YqSoNNI5qFCfvNnA4NKu0eKgluj0OTlIeqySKI3bcXOr57s
xT70idPxb1omsZNHbO1w9jcyR6RqFBZW10MMtdoqgzn0nV6yHkLsB371tY4VYDWPdnugD5N/uv0J
RKxcR23KNZwmMl+GXm0vY2oRS9S4M/OgG8KDGqiD/uAEklneVZIRerVkD9kBK6o43Ikc2yPTHPzf
kdfOlXKQ4h4P0tlfbLvX7oQp7vBcp1iUeM0kWe9zB7Kli3zlUtz9xZxtXIqBPaKMsQai6XpaSVwu
oT9DZHoCcRg82G1Y6j8H/sgdwP3YD9Yi1//++bAvGE+RoMD4Xi2uAnKRQmQXgc5VuuOAk4AbE8ZP
UeZE34ZqnDpPx/xhTzV+6zvbtAg5T7DyEGi4jtB1ahv9FFJyLbtF+4xQg/25zZb6oZbHTDumeZoF
bphJ7d4LZ6tYQ7DglhchW6jTXQ9cMjC3byxdelkZ53d2EYRnRc7bwQvlznpeqjr3MjturHdAbDF7
sqyDVLMZMITvl/noyJX6FQETJ9zhmm2FGDo5tMLZ9yovzuvfpS0VqV7DxuumCCZdMZvjD3XOut/I
hwbfb6/51oGmPIhgEjjOt/6z5tQA+Db10A+zUdG9crCm4VA3qA9ag9IfsgRjt9sjbi63zr6maoB2
vrlabope8JbkLPatNCyfJzSHPTuupv/UPB10d6GqcJCl3V7j5jx1KrKAK0X4Xu3tiXJch9BN5CdL
vPj0c3r50+jU2vIcAGtqDnqr7HbcN9fxpfhF4YKrcbWO+qzjWGUMsY8RQvu9SVqzpkJvV3iS5Ha/
cw1vflZETqg8knlyWVxvmlLNi7iBOgiFNmpVN6+s5YlXA5IU5aQ12TGz0oWyUFyq8k6c3Pq0AgpM
JYhSAaXP65E1XEd4sHH5Rpkc/BzSyH60x3TQjjSOftQzTYSdNGvru1Ls5UYUOFWW83rAQMrUoEy0
yC8FpNtT0RmXH9LWqLq7gRd1vANB2siwaGiiUM8jke7BukNV21pFGYING/FMbx9bbSwrgkE4216e
L+38oe9xhzxZWRArbiylc3W8fWI25os8NNq6IBwBq679qLVlWcolaKhWRIp6qNSKt0Nn2L9nUI47
Nb2NteRtxBYSqG7YMKu8XUGRGrGtPPEnvZimw7LoSvUgUQsaDoo9Af8cnWKudzbQxtalsoC1myBm
Y0K9Wk+zr2sqanrMc2lQDo7TRM4hCBXrPydPjHdNmGX3AXrn8842EoFmlVnAxRZGpZCpRO32ehtZ
odIPeAuDG22B1buVHA/VU97jcr8Tzzfnx/FnhryHIIpeDzSbgWqGzQTWWUcE2MsyK3J4FKIef7DD
uM2e2lIzW49+Pej+21tnaz05l4LaRMlBsVfBFjHIOpfnDIhFOJaPJryG45BU3TvIf+qhU6Q9Feit
bwp8RLBuhFXTmqENT6vOkqUDaDAEynhWjBSQrIUr9Q5OZauUgkACAAtaTIh5r2VeDb0rJCfr7Qt4
xPGclFLkwYwZz7M1S542xekXNZfr+D7EmLLJRuk3pZ7GRtuqM9sTfLfmS7lYXX0se9w2bn/zrXgB
zxHzeKHe8Kb5UOcLkkh9a19ACznyQ53xODqpVjf2X5J0MCW3lvT+GSCFVt/rdKfC8+3xt9acrIFq
HEQr/rlac2sYjNhaQMtaNfJARdTOhxnI3nGeTMOrl+BPhYVJ2YS4DqhIIodKv+d6e/MmibQc75BL
C7v8l1xpajm7ozmm4yHGnRSVXxTIx3fToi7x0+2pbm03MAtc6+LmATZ4PTSOo8LtPpcugQUiy9Ok
uh/u8s5q//mLcbjjIK4JFMgajhtoVplbEdhrfH+mU1o1VubpFOj2ECBbkZ4+L6IN1KksNIuu51NG
yoLGBnDErq3QqCnx1gW12x4hBMZfb09peygKkaSZvC/XPasi76QSaAlTktL0hBXKrzRoxq9Vy136
FyMJ6SygQfDH1+Fd7XMzUes4uGA30B3SohxcBKLkR/ZwsHNVb02KihuVCLFUb4QM6tQYlpx2M3I6
5uLOeZvPBytGGRSLeGf8fHteW2GdLAS0Ki9T6LHix7x6mxfZ1Gq9GkoXMwqr+BDLI6JvVjUshZfq
WXl2aDsuD462lDtLt1FxIY0lngt1LuC4qyexllGPNQAE+zxNmp+cj+pzZsm/ql51HpUkwokuMKPG
nTDAeuzSrtlJRzbmbWPCR9VWVALe9NulAD5sFw48T3Kn+Cy1+TRjF+FU71RjyH6YtRN/bpy0U3bC
6kZY47HGxSK62Fylq1mnNZlHaKeRn1l28V3c00AvWyNARDzVn8kakp3gsjkgW1aEcF7E633bBRAt
KiMhrw2X8lu9RMGnqQ0/K3mfKlwk2Z7Y29tgBg6KIqVAujPiGuZdZwYQS6yPLkKT8zlQdO4rkjDt
5x9uW6gjrBx4EOqztFPFtF9tWw0rm0IyospvzSb77BSK3blorVZYE81a9w53Zzt229z4Y62M1bir
LAiVjmRSQrX04XdzKQSW8WSPY3mfS8V4l1ixjOrYHPzpXSgGpX6DVgbhAAT99WSziY0Z6VrlD6zm
gaeffkibijTWjNRnp+rLP411jMfzkiYxfFkRw6/HU+BAQmhFnsKEwz7Ak6g02e06s5I+xgCO9nyC
3hxFMZyoC1Ias7l5VylsGvOcs8a09g3aCoc0GrH1w1PglDZGgxcoZhC601k75+LtoBx/Xu/EZzCf
IIWu54hedpXrxlT6onxynlTnXRrEOFuZI9XuvE6oPEZjswNTfBPZsfym/MmVivQxbcLVrh2Dsoly
1Sp9xRll6xBRoXrO5kSeD3W3+wraHAzQLksJ04Nm+/UMUdCfUfvIKr8m3/nWl2X1ZFV0+JdOkqed
d/ubUy8m9mqsVbY2xHYzqnNR+dlsGtNdl4Z65gI2TPeabW/CmRhIABhI1ESfVb2elLpUCW2pEeWU
qrKfxrQvjvFipl5ghepDgp7+Toq+tU1godvU9HgMAIK+Hm/iNmiALBZ+B+X63LE5zppVzKNbZbzq
rLKVnuq4u7sd3N7k3kzy9aCrbaIYcUFRJyn9vCmXR3aG1HtWPA3pnT1j89HXWfgrcpCrGnIj2Ams
W7sGySGwjYAMNTQGryesodc2oddQAiooWvBcmT0cpkGyzAOt7elye6Jb2wbsM6CJF6WMtaZYYGcW
CPau9A2wH0/phHb1oS4xijrcHmfzg8LAh4lvwcJaH3ZV0ixpafvCX2bak07udBgWLv82cvBrwodi
9voSM1xXropsJ3S/yXLEUv7fyPTTrj9nvQxqGPRN4Tfs12+VTfHMXAC8qn1YnZC5dL4sWjVVbmEX
WSDA0tKX21PfOjD4GQmrFHavs4aL6v3oVFWslT6giHeqWukf1MZu79Ssz7kw1eLH7eE2zsuLpQV9
BNKbN0DoyiFoc/ZROirRrazkKV/c3qYoSfBIv1hyYz+OSWAdb4+6MUl4dbwAGBv67LpsmKJmUji9
XfjA9a13sVwG95DrigdIj2oE2Npc6p08bmPnCiob6GpQF9h2iz9/lX/U1YhiL5mjX1RdejdFjVqf
Giz09owPNo7j1Tir+FOi0TIVCuJKc98Egyd45vdDP2D/lHYUP25/xo3NymObdWMxQBavc8U+j0kI
8Hr3W62qFTjdTn9W+qb9RyCp/TpNoCa7iIxrKjZuTWs/J9IkO/e3f8TmWhrQoMg+uJ3Xhdimr5WY
4i9rWQQzpaV0uQ+7wD6RkCz3Swdu/vZ4m1+Y7ApEHmO+SXZ6RYLtPGiFX6VqfSd1RDm3pe16WjBC
2PMA35wcmGJ0kGUIbOtMTjXqLjCCsCQQxb03R+XyTE9dPjdtpHxI5yzcOY6bk+OFJfBonJC1KJBi
hVM6LkwOqeDmcep1qXWrfoyKgxRPjrZzDLcOP9qTlAdp/NBUFrN/dSjMSrWarI1Ln9MxuUmSI/wZ
WPKTYvf9Jy715S7QWuu/P18/VP9AwyCxQfFmlT2GplykZjRzQnTFfu9UCjSvMTF+FFa+pxiytXpw
KuDO02MSpl7X81NKLanHOcr9rkuK6THXklh6KKdemd+TI0/BD7mX6C3uhJrNrwprFXwXxcg3wuFG
2VCuhr3jJ5UsfwFJZmv3nTylv5Ratb9g/fq+lCNrT9R348pUXuzqBYeVIqX4Va/W0up0IJNam/ty
0MZfnWSu3a5XK/tgjzEKyUFhOJEbzbZaniKsWaKdhHJz0rDBkAkQwk5rrCq9njJQJES7sqzM3ABL
S3dw6sB2pa5R7vpoURKgs9qfqsJThaX1Iz40gYDYswrrCBd0URUhSMgOzkE02YvHHVmdkhp5iBC8
zF9MUxArgHMR7njHXn9lGG1aEVUhYn2Kmn2XUqU+NPCTPy04DJ6NDkSpl6phtQO73lpb9rBQf6BP
QVfmelRbkgMNpCpSYSp67MGMLhBpUHhR5HY6TmMv3fWa3v2TdlH6+fZh3VpW0mibHYV5Mwyx65Gx
sTEzeuOZXw+d9b4tlM4LE6PO3aqq5oPa5NXBMao9bbSNe43oItAAjErTVrketRlkBDzikPmS7J0Q
5B6fxzAMD8UMo/IQt5U5umnRc61FTmA8R81g/bo97410gT1MwkCxSxMdv+tfsKSDIgc1v6BQFzt5
iIc8+kj/xJ6Ot8fZiPeMI94pdC2UN0gbNUEFvLaQGqpDy268Ppv7/twsTVrexQiLp6e/GA4GI+Vk
IW+wBuRRg1Epx5uJD3VDKPvD31IfzUAPcJvKywxBv51YuLFz2bf/P6D481dRaRkXk/cy6t09kfbQ
OpY0ub3ktJeq4RHYDG15Kqa4+JXW4/Lp9lw3gj9DA6ShjSroQKujajWlmqYWukr4udq6a/a9nR6L
Re2/1c7o/E6T3NjZNBuHhREtMlqU9IDMr0ZEpXzq9FZP/aZuIsxNIguQ1lRmP2MqE/8V0uC4WWkO
0c433jotr4ddfeP/Ie08e+M22jX8iwiwl6/kFu2q2lb1F0Ky42Evw85ffy46wIGXMrRQXgQwAiTw
7AynPOUuXV8XioaN8bMn5GtZlc5lYbZp6ttlX79WobwESHRrtU13LNS4rLf/YZkpRwOrQMiMQOn0
CzfFBDiq5QvPfSWewR5e1rmYXlvVnPZm6wyfLnVxEVJ8AnUIeAYG5+lwSHanSjKk2bPdtW+NLCdC
FKE9K71mnZOa/uvepcnHHbSoUa6TFK3rwsJTIzTgM/UY1lV+NGSIS0GjiG4ft3FbAh0N3WMlPo+H
XsSt/xh69Um92k1j9JezZ00m0Gqc2nO2nmJaTy1h4JkV/duu5Z0EGQ6Mgxtv9YSCR6f3n5rJc5l3
fRMks972R73O+mYnFcfbpIpeh35fa9Z88fHW+dvlR6GLNh58CHCkq61TdMJrMwXUN+jW6XK0oKO5
EAN+mF3TfbZFw4KS4RJt/gv5Wg0VogreaZGSPANBlge3nptDX8L8zFAT//ofZkUblSlBy+IFO92h
Sjktvh9oF8Z2nuzduY79Me3Mm9jhIfkPQ9l4P4Kfo4i/tnZ2ZjYubsxcOHON30WfTubOjsyuxw7U
Kc+5DP/tPCD68v+jrTZKiysF8o9II+pRlTaLKYRlX2vhYAZxhkdA7Yx56CMh7OwrqynOhEDvsd3L
F1y0Z6FbohVnr5Z1Bnypip7R846A0HeiIUPFU9cH9BSgiTlgrEf9ijKc9S2PG1sNZlD+xyzFMcn/
/KojTMaVBzOLHGYVG+h1N2lJneTP+dAMuz5KnUsa83JrW6mS/pexADKTo8EKfyfYYqctbCtNyXhS
sHyI8y7Rggp/7QDnalrPH0/sb2sMDgePrqWBvzQwTrduZjWVMhVl8kzftJ3A+WrpsJ3Uudv2mezM
vWFr3RA02mxPRw1H2xvPjrBsAPVVf/n4p/zlUiI/5O7FAAPXhLUuofCSaGwyxOXiMnOuingwvADj
NN8Kf4R5unzzXD+3v/8SMND8dnnLXN4x6sens6cTZs9TBcCrBnP6ZgHN03aOzGPnZUhkjTBA7Bbp
519PunwgZFCQXiL81XPW6iWqq/MYP7tdkRzDeSw7mifDeAHNVL0Rvap8WoobhM+SmuKvhBQ3erin
s0TSQY1GO0Twd8LiGtKwe2iUJLuDuuoGdiKGcwP+JZQmHeVDEiIgnbFuThlDW6pOz4CJlthB1+pj
uU21QVPPLOXftgzK1AsgmnhPXdehGk3Yo9BclrJX0i960lRYHpXmIC4HWpxiX1cYV/ohGhPjZ0fm
xNCaWvBrlIlANZwuaYz1KPaKUHyKwSOx7mElR8g3GVUGkDcV6JGAo5UBLnjOz08ek2Xf8KyRoiHu
iKDD6ciID2Fl1Xrds9BojweOlqDdgctIBKU7tkcj0Iq53U29du6qePd0M/BSNQKUAkSR6srpwEnh
unE55gOC+K28Lsv+KDp0iP2pzIfPlsSWoHJR5KXJodFsXG3YMZ5kiBKX85yazfSUd+b4NRZhFHj9
5Hz2tl2GoiXMjQPAgVNyOqtaDtbYa4nz3NH6HLalAh5gi9HeeJkXZrr5+Nu9u26WaVEFI2oGdwNu
6nSwKsGgcE7M7MWFpb4VjZh/mYM9PUWNWj4s++xcPPvugCyTw5MMvRWqUghhnA44VwZWgG1avAyR
lW9N2cjIx2M5v8y8av6OCNl4QGrT+w/TJI8HloaLEpSo1ecLw9YuRgjqL7Un7U1RqIrqwz0B+ejZ
+UXVJK32n0a0sEvhKyF0umrhVJzEhGZ49pJX8+CPcHyvc6cT19GUFLuqdIcz472Li1hX4mZ3UdxY
JHRXM5wMuxqU0c1fRvhA26mLlW2rWuMD3ZZuJyMR1X6ejgmJgxd+0sKIB4MsHjoveGTu9XcpZ14k
ke4ysW+VJv25mIP2nHnRmgxEiEPMRYmCZxFiIUHP6bZBTkTp7MbQXrWxxnpPVu0LpT6oAbMKQdmI
XqqxUXYpLIEH6g7NVdI1X4BDtfcfH5ffkkB/AGf5HcD9fusRLgBH7tvT31GULUgRda6/W3pmK5Vv
KNnYXwoDwvhl13kITfklnIJ4ixaGCk8iTYTR+FhwJsPtnJmzeSE6t+x+tC2aHJu89dxHJ7Tlm4N1
5cJvGeEgHJS4BMgAttXrb+RgN/+A1bWeOqVVG18z8/7GqOwu/nFmasu9cjo1rM1Axixmi1x163un
tduhikMt/j4OwJ1vQDq035MptvDBwoCRHr2jim2KSrR1ERu1aWxre1QzY1vERTZfTmqlaXdOrESZ
P0fOEG2mIhETTM94rvbKVKbhjQakujzgOou1rjGisXOocj3XvqQp/9Gxe8M6g5xY3W689QAnOPAL
0XxRrFxfNgD6Qsepp1egxuVXvcMb2vc0rBVa3RM7u+jPUMQgr64XEeFSgBNA/SiQEjyu79N4KJQM
Jt53K4sra680E4mYDzC+to9zjnXotu5NTwQOsBjtWnYQxzw0jqatFZZa4S/VmnwnE+F+VyP8Ejeh
N+WJD/yrd4M6tqtolyiRLL7mTaqm/lDO4tbq4H5cWW5rOMBtvKHYR26ND2JjhqG4lKgazfXtPLZV
3V63+ZTvTYMey9c5QVTyIi273KKFnShV7ktTjv2ebow8qkmRN77MRi2+mzUxXBe21F0IjF3yZjdR
DDPalPO9WaDBs2mUnjOZOVm9S6Zp7C/aXEnDfZn0ehOMmSixj8vqJNl1lTd2x9GdJRW4wZhC+6bs
8+xHSlms9x09lPXWMZQifp3MCUH5Js2cJMjy1BL+iBanmezwoQ3jb/BAshdvYskuCxrl+HJaeZZc
VzV63R3FApPWvN9ataVcGnXofHcIj/ALr73stpZz1yKxECb23kJCTWwbb8rMw+jGWrVpdXCT27mX
Q7V12dit32aj9xV5Vb3y1cFqvD1IvTT0JwuqejCKxpCbtDKmdgenp4sPUqFOg7LBrHxteMzCixLl
gdwHfjVG9149VO620OzI3TQd6NarQlWrDMltO/f6LcoeWIuDxR2dy94sNYfmAepyQV2HCfSgaXQf
Dcqk9qUz6V59T/ZkdjdWaRUmGIA5PeodOgLfqogzeyULOd6oluw63Byj2EOrdpbiUPf66PEAytra
mkap5Xul85zkWk311L6p4tYG3Yu0/nzRxG7i+a0bgWLP5wKCPk7Al3FHQy7o1WQovguU0bpg5Jl/
c+3GmYLaLqs7rs9l1TDRHLcm6unTpYG2RHbjlMP8U8xthFZ2WzpV6ifIqCD+kKkydHS/6uPBDXiz
7GkvMI/Jb+ZBVbTMN1Iu12qj5EgIXJsEJuE9Vjdad6hr4WnXpiqV4hDmpRzLwOjqIr8Xea6I3Yj2
YfSq9XZd3Daqk7XlpmmzUN8OoV6hReXksZo8hkrU4Yo6aI1T6kE+xLn1TQV6aF/mJRCrg1OXoqRp
RPYQcPS69l51Fb0QO302jEoEQ6w4vT/kthkeh8EecSuRsUgl7O4+cxOMxGsXmUcZ6mm00e0ppLKO
sdJzNUVCfYiEVL/ONAcFbrGgBA8xV7O2Q/Jf/yfEM+zS1FAK2MAWn/qt3kvVuJ8jZRpeNaMygKP0
apc8DFVv3ZiKEWGp3fE2+dxQCCe7rlDlsQ4HbwyEpbdy03s24JxBL3P1a1LnyT8dUFfrRlXJiyYq
e7aP13M+B2WSWPsZmWfNV6Vjv9lzYTzVyGFobO9Ikxt7mhMrCCtjyCCBOk3jl6gcCYw7xYwOOM6k
DYpbLtISZl6NAI7mWEM2d+5+uFo05UGTKvldA3DR9SO7dMeLgmbL5PeNCEffcooyP9ZYUjU7NWqj
w2xkhraRbTspvje1U4sSnpJ06pagqsw3KNS6t70yK7XfmHahbczQKqO9YSa6mW6x01HQlYcxmh56
mEsNWARMHK0XBOrzH2GPR7SfdVkTbRCl7c1b+Hhtd8wkerRXKNInfb5L1Nm0j7EMoycrS6Zmk82G
FSHWr5tF4NTCuoeGngwbZZ6c3vXRfexL4dcueXSgo5t9K8w0bJ8zD+RSQJtIT3AIVJfZlVWvbOjt
69WOKACRrqrjivpS9np/oQ6FTtIm4ZIE+Rjl82UzZGF3C/8awYQMhu6zpHn0i+fNFA+imKbdqKFu
9aN1bKEHVjMD9ULpP2v2VjUXd6qXelZQ2jKxtsZodtVuouXUB5Vdm+NOobkJgjvFCdOfUpCPFxld
kmhThKbzVIDxmC6HdmEbu5lldoeu9RYb1DIu/WFu2+JKpmC+tpUdj/ah0Ab2Myxt3fbpI5byqxkX
cbUHy9Tb21AtwKQ3laNoV32PTIy2aZCs0t6mHJmqGxWaKVR6a0wy/UoshVTQAIL1hAU+dkFINlM9
dclQlfEenrqpOBtsjec8+DgaWrUzaPwtfkjAWah5UY1ai93TPA87b0rn10RYTX9Rija7r1GZ7m5D
I+SMuzwjms9rY4+7sm2Nys+Lzv2kTM7yK6jwEbdQLUGqZc32w+tAs9XI1l5DI4tjn0v/WWs9/MYH
+5wY5btQiaHI3amAw9YkozZPA1vIC0kk2kp/5VYsnpupFZdOFMvvbTVP/b7SnPScwckqY2FyNjVS
IMEIMZLHr8sGKVJZKYFt9OZlZmT5ilMNN1qfa1etgkyaqHAUcMoKB4Wx1aozn3dVOVj6ulQXKVb8
zgmtNcCusAY6Q1JJ3tq2Gusgnez4JacktbHHLDuXMyxLdxJYuwCFf/fkFqdjBCtOl7aRwrXoTyWv
ImqVrwmcqPaat6MsNxp8BndjCQq5+8LqLe82z6F/b2u1rfutFDNBWWokMAvglNWHEFD+vQkauKfM
23r9r3CI3NLcQNXv4sdBiVR1B88kVw+xJ5ufdWHbGfemm5eXMyDH/oJYrzDOYF3fbRzI+kiMkJpx
GEl2V3WnPhntBkkp6xUPcdI/XnNN3KV6JC8HpZds2ror5Zla17vPx5gLfX1hTi7Cc6ssTHaFO+kU
fF+XV6vz4UcM8bFTKJ34pSe6cyq41jo1YnEojSx1f1iwbJ3VHMWA3OgcxerrmOCEtqsqrejuRqUZ
5kuLRGbYWlKbYfXw9axNoWfud9AZvR7QnIEtNSH9MWZ+AqMz+xbViPDZe5iks7zRq6LTLrJJ2N7X
uSZEj/1kcVcu/MowouqfeKpCi/C8h50w+iVCH/FDxUsmtiE6HPmN52Z5HuhAF9Ot3unaCxqTg+bb
Zl2DnazoopHkVElzLPNoju5NWVnyThR62RWwzceu3IDyVkWg2FJR3EAaQ5gcchNQqV/GoY7hMaRN
ZevoqZX0QWv3mrNDDXiesd4yGwftHC4LCuTbvLf6sdx0ZVvQRAuTqm++mjNP2JMXirx4cyJpNZ+s
XXFXLURB0jsVWgy1q9WVhQpxEg9ymF7oF4htPBc4FkWxe+PMxhsWj8qZPtf6SbBhv5Egw+WikKrT
0jo9xq2MRm2IWvVFKckVdvaUit2kpPqdmlmZ2Kvu3G90NzMSP40Q7fAbu0zNMxt/fdj4DSjzLqbn
S27Ly3T6GwahKiLzCv1F2AK3dDdN74uhjHwq+CYhB1S2M8XId4WX3yNysEFPAG2iMnA6YlppnVUn
jf7imEQVcQt5P4tkvBvKMPSVwZ73qHNoQRG3j0qsJJdaZ4rArbNzgvp/mTkrz6FHsIJCk76aeW5F
OQc8M15CHN8PKsyrrdnL6QvAK/Wya7vh4uMAYC1kRV+Cw0lZCyg2y81rcTpxOTndYA22+TIlXvPT
aTP7xiPvsS+h0ziqH3eJ623aNp2zPfZfCimuVOS20/tq3oQD+LQdWIvwTEFjVT3990ehKQuPgXqt
uSYWCCx4Oqhu5gswoCjQ0VraumXdqf7cF8P3vESLYDdLI1SfzqzGsrx/vmHLatDBhG7Dq/lezrRJ
J/Bt3IwvUeSGj2BMZL5BXLO6qKPW8LZRGU3zJg2T6CX1SvlE9zTZQrxVtU++Nr9/B+MDVqIyTU3w
9KuYXlwm1jBaL13Tu3eJ1J0g9CK7JQisHYJOt0y7/cdzX605nTGCIsj5iLRRfoSfdjqk7YzQplDn
ezK+iQvnq/ptOnhn6karq+XdEKv3BUVLq9KzRH9iOtGV1voKvjc/xH37oH/9eDKroOvdSMtL9wcU
qh71yFElI2m36ZFY39pa19ER0NfHw5xbs9WtoTtJUpYDaxZeF5tko36DD3/3vw2xOp/YoLehEsb6
kx3UgbkJ/Wir7D4e4jdW6o9d/261VrstBugIpp1p1K/1Tb3fxcid+t0DLrD2z1jx42fvIDbKgYTU
qs5cvOtK4ruxlwvxjy+Vx6gdtgPzS8RemhdNGEz5ndosNqwWsro+r86N5W6FcdAMxVes2gcRrqiX
c7PjN28Gbgb7nhSwMT/ZoHr3y5aP/8cvU4EeJdnIHoqct3z40hQvnfz28cr/9UDA1EJBEPg5197p
EHrU6QMnnf2T+vf5UfvufRcbsSvPXPJ/3aZ/DLM6DeWUxF6UMkz5K70of0zPymHafzyTc0OsToJi
V62R52yhbiu2yzbFsmHzvw2xOglIzVH9y5YhjtWVOOqH+pCeOwnLgr87CX+s1OokyMisHImkBvdG
4fn9VT75YLvlWyUxQw3Sn+rb/zan1e5vhKcqbc7uL3/Nl8qjcSz25z7+Wkfj3338x5xW+9hJtahS
aF09hd+rK31ffrfvhsQfj73ctY/Rgzn77XN0BgJ2bjusg8i0HGUUM+Y0BbDn641SBd69/fC/rd5y
vP44oUUlMupIrN6wHS/+3XTG4eMhlg/wfkMQGS39TSoTq30Njm/OmzLVnxx5LJVvrvnNGmbfGF7+
t2FWexsz4RBRFYapoq1n7ZP0WFVBfFa1dL29Mb2gLQj5DF9DcGxrrHfryG6UmTq/eI0bFb4Wj92X
0NWpfNDIiMxdWZTUP4i34wsFSFCxSakI/YpTaWqBAHDx+rlZL0hEUDGk04SfqAKv7qVpGKWRtKH2
4qYZIHN1LG6lUikbC5Mwv3Pm8Uz8sazinx+T8eA3UmcCTEGNYh1Wks/xc1Iv+i7wHDf9MIkzuKOh
M5251pdb4nQcagULV4zwjSrTuimOGTXNP1MPX/pGd/GPAvjeqceuVGZXC5yqbD6JCyZEdhiKbjiV
LRwNfz+yfxyETEROLGRWfTfq3MK1WC/UwFXAzDrWDNEwaatzpYn1AV9g+ojywJBArwo729XRa5Hj
UefYiF8bXYkv5yiNb22YE9e0TdxbtKzKq6wIvTNR8bvvt6CQF5cxKIWo0KyNbHIjU0eF9g51Qt3d
1iOOpcAP9ODjXfnu69F7JwhmRXGKhwayepSVyqWtm2vFq1TwwQto9JXfvIW4uZ+VIT/z4ryfkgv3
YsGjQeShwrMazK0AOgCvy18ru+iuJOSQLwVuF2cWbvkaJxsSgzbuL5J5IMdE96tbDEvZFIM2236I
o7LfVYptXfdOrF0kIn8cqFZfKIBjKl9RtD6Yu374JJ6Uqi5W5otNBGhSDt+aZ2upWVorkXAf6ohn
wS/T0ZWvzqh25nVRRh31c1cuXi015jbFPXUv1LN9GyVt5Z804387s+i/axir9aDuTaYP0Jx/WSu8
8hyGtH9N8dgqdFiSIEwbp9hbHfKjX/JZOM6lbAtT21iGK5tA0G7xfNVk932TaOFV/8AU7CYcEsnR
09a3o4Lugu9ljd0cc72xqk3haG2fB5OgUX4xmU1ifhJAyZJSMHeg7Sx/wJlcbZw68wBPDKn5MKE3
dUMZhdZFT/n1Sbo5Jku0X0qYQx+fjHeHHkzRAo/lCKpQJtdgXMkGjlw7dx+oliQB+KfQRyHZOdLJ
Ng7hbNfXJmbqZ17g93uXMw8di9mSmFKYYm//cbeF+tBnc9WED1ETWWIj0bLO4Os0hnVBh9t19tmA
oOQhznu12GFaWoQbfSgn+8ytsM4of/MageHhDciJRMf09Gf0SxpmOkJ5sGfRzDddqwq5gedsG4cI
hyOUR+RQl1uophWJYJKH1plg5921xFKitu1grfQbcrlaBzWpTCtW9fJxTtFDoweZjOPOqsNFPrSz
xbmL6d1wrDXUeDYXfCm0cVYXvCukA6bHSR8zfH/BrjYFavZKUqEOkLLu9x/vrHeriw8XpTcirN9A
x99Vqj8+8pCOUlhRpzwAap2+ZJ2Bs31mFPsqFQOCmna3mbJk3JgFrNmPR17jsIEDosezIPSWf5BI
XR2ksVCtUJqZfDQiqdzI3POuzD7xbsqpswImbV4aaa5/0UIzujG16Jeutfn+49/w7lzxoi1ycqjW
Q5nHfvV0b3lWnqJuXBON89gkfh4b6bbSh/TnMFjF0azFSwwYZ/vxoOslp4O4iIkv0HMaGzCKTge1
zGGJKDrrUVZlcdeIrvwy5IPZf6FBOf8aULOzN7k118lNGM3hOS3Td6MvTTgSX8Zn2TEiOB2d/mud
9u4wPtql416FWVx0b02le1kQG4lUfaDaY76fzHbYlxOl989+dapqvOzEnojHLY/TasnDXox2bMfT
40BypAVRorvHInW79Gj0QN38ss2mmwI0zLekbuxj0U/xm1GG4yd9r2HkLGRaALdwnhZa+OpUK5Y2
eFNXq49102LPQZBQyf2gt5k8tJ4QGaZGeXWmurr8nX++fghQAWMGtwV5GRTcmlfbjTlYEgABjxil
uZvW7L3bufZ+uHmqbHrIr2duzvXuXvSuFr4lkTAaoFygp586tZCvb5pKPqLLS92vb4fruYnnneJ5
QvdrNjqdhLz5+fH2Xj7g6SShVCyKgdhwLKaDq2MtUsuoHEKpR/TMO2MzjVbyZJmTce5N/Ns4HB5K
6AxGh2a1kfNuQD469gzuyV6JjzPStU6Q61KeE/dZX8jGwvZetHfpCXJPrrXoGnBYRpZ12qNIR/zs
tLDcDrQH/QgV889eDctQRPW0BAzsCtcyN16XFCZQTu2RNmp5ZczIY3eDGfqpxRZVUzXZtIgzvGW9
dw6P8H5rAu9d0O4q4jqIMqy+mgZpNWs6XX0Eou3sikw6qGsScbg+nij2vdEB1vx4n/xlRNqTnAK2
6O/Wz+nuHNJCTZteFY9OlDa70HbanacVHmJCEdhpp57PtNfenQaQ7oukKV8RnV/i4dPxRKH2+VR0
82NS6hnWPJSV8LuKApUzchC5am+rsnv+eI7v9iiieioygvjROKB51+00zMKKyJXF/JiWnnKbZoa5
M5qpPLNr/joKIgyQXVDUI146nVkowE50EBMePW1sNxOiqAAbo/Hw8Vz46euTTaGADQrn77fm1LpV
Z/XFjP2zGT+EilTay1BO0KJso6zTt9Gu40b1o1RFY9M3YOt6iY8QBZoFs+ytfOk7wyf7OYVJM13Y
A9L/6CxnEVw6NCuqJsAHXffeaIU4U+p7I3Zjz2gw4XkQKJE9SM830X1VeKJH254DYx7C/LYxyi4J
0fFrWnsvq6ij0JUsykfBMMnISjch9LFpDEbHqfJLUYWgE/CzNaj87hsEVYE/Jcji21TbXYCJB/Bj
ddT4YWkhLxVA++9nEH+ZWfXWRQfVECjQVOq1ZvsR0IfUoTLZxZbfD4bMr7wEHNxNRkNZDps0T8Y6
3Vp146aXeDVG5XOc6GX5ragBvSQHYORmUgSDrYZgNyd8hkXkV5oOWNCPOpnXio8oUgYEDuOqnjxH
aW0sXAarrg9UNrTkaU50mPN+FFZkrv48VJHdkSlRr7jIVWuab1uElyXubYWb/lINQo4qMEXdK7eh
NXWUPSFGJDsJ/Db+EcZ2UWxjMGkkprAkHP6mkW94HHhBwh3Jt538Ksc2VXd1lA1DYNVzbz8asydr
37BSPd+NcTmrd67ACu9KF5kVg5Uzqi4VfmZEeNcBSYG05Dsmpnk3rRZm8BXHDgbpRZbGjnIhhNH2
X02ZifwFs3RoU97oZdZdKkGCvagqhZYx0JJcq+dAdRLTkGySosRTAAezf+jNIbFY1voYb8PMGKyd
JcCR7T2vUNTNpDdj8w32QlPsJ0LdaF9Rl58OkV2hs1CNRphs+iISzcZxFWEGQzigqdwJA687wGDe
EMjaANxphn0ljxBabPdb6iqd+zyFkyfnIOkRDtqOSlaKIJZdZO3jWs0jQJG22++Ix+Y0sNwGKl82
u7L3J/7ueNNr6ijSwIvBRcW+GZWDM/m6PbipZLMD1N32tV1DAYBP0U53SqQo85GOlGhvh77T4xfA
z6a1H0LXaR/mPjPgpItsHPw8Q1znVSQg+bcgrrq8IKhrFpg4xbdGvY/MOrF9pJ8j292aDkpRBF2l
aexwAXTyawWgqJUEpt2rLqa1DV5OhW9mEwguH1csXI0MxDLkPT/BHQ4jWWuGEEmP2yTo4DH/WrbK
XP1Tk+anwPhK07qbXK221CAGpaSBDh0cQDtsP6B99WxOZVCljjUVgZppsqEbTlSco1ReGDF48xmI
1k1lRg5MzSwO+/B7zU8C/qcA4A6tTYa2ufc21EU4vpr9OKLIIpBCmLCM4SK4TtIwF4dGQwrQDsoK
m4IFq6oW2r2bRwAVTddJCIPiQiSz5UvH6nhZtUIo2kXfC1n8LEwLj9OLVE9Yj41ekxH9nLXOjbdF
5Ajv7eM79t2biMzyvzQisjGqpauYhskkAMkz5V7LmsL1DTU3jSCTcry2s5gLRy2q+MyzuI5u6PEv
Wpp0nyHYsXVXD/8kjWmopZK/JJFTt2jD657cdUpsjD+gX1jndJHW6Ye5xIUGgwEdBXT4Oyn8I9/E
JJQ6GTJdDDd4XtCFlYz+SUejcC9T2XPn6Gni9AUffm6bfaRbo/by8Rq/m/Bve0c0ZoDbLApUyyv3
xy+wHLXCFi7JnirA4U9eZEQ/YXw3X3SzhjTw6bHgLFHUJNNRATisXmajgS4xtU7y1GWJc1FWWJdt
qEu3vR/lNWZlH4/2bm3BDpFLU/bGSAF+6Gr36OakgA/v0idtKMFkexAKv8KCa+8Aned7aA/6C2Fu
is2Bk5VPH4/9O1v/M+xfyAAYF6G4sjBhgCOeLmtsWgoUzbx9mqIhvK/shPLFrhFjVcHSxJaq22YC
An0AU0f/UcpJjDlslApT00CfzVH70juhMp4pv/5uLJz+KgQwQZsu/LGFEbxakgbtOLC9Un2MF9eM
eB9ZhQrhoXCJTO64s8Yx27UTJQYKOsnsUEtMIuk+C2S6yqBu+qwpgybEUYXlrAtXXFAQLGyxAejN
HWNUg5p99jySE1PVh/yFyrYDGfR0HbE8mhZlT/15bLTS3mOamOoXQ+URCREhRecyjndVGGJTnciR
qBhxBcogy6b64zjENTsxniz1OU9m07ih/K6Pm9A1mmoXj3Wu5f4guB72uq60ieY7XEHiTlTWYOyk
5cBx+XgfvdvDaOoTLKOatnjK8ZNOf85Yq7poMb16bprQ2WpZOkIRKfu9lWjNRscrYxfOVh2MSlqc
6VG9uxdoHC3Ev0VncIFjrkr1fHwlrngVnknLiDcNrEnDyyr0TPgFAAXzT9YCEDAjjOYPPjQaAOvk
PG+HZs4JfZ+d2UkPkL7ig914ylfwtcnB7vTsk3AWxlvctrjuuYYoe6wWFvEciSnf2ADwLkMAlXaf
P6LaFspNW5e69JvZktAN89A804N4v66kQFT3KGWyrhzF0y860MZdrvrx2YqBtx3rxFOK6ygu5mTj
FAn8so830F829PKkLbLNGvrUYOtOxytokOVDP8hnBfki9T5OGuL2pnaL8lKdhJkcqRCgrVqOFmFG
nrftuInAOseBW8bpuSLF+kEn9UPAkbSJAgxVZHdZnD9OV57mbpT2Q/RMeqhtJssOD41xIx0jENS0
Lj6e+vuVJrtAjJvKMXELI54ONoY62Llm8p7R460fymrQ7pLK7jIiq1l8/Xis352jk5sVCD81NMTw
EJ2iibaaWWgXrWd3UnnO20KQVzkWPJ04QM7CoxNaVlk+fSmJ7XM8bztVgWPWedljVdPOu6oMRYiW
5o/ulq3vWnIIH9SkHhdyK7Q0F83SvtGucfuJsmMOdG167oAiWw/R6A7fPp7Iu0WzeKyofgO7xr8d
sO/porUC3ppTqNoTjRwnOrI36heXpDC61GCsKZvPjgbOESIEYkO/exmrVTNyqTZ2lNtPKFlZT9Dm
gJXZirWt4a6cOQjLPj/5QFA7FrtnlCFh+9PGOZ3YZE0w10IbNSXAsks2JjYxikAXeVbPmMQ3pp/w
WQ88u8lWzOYn1drRp6AoB5QWjCtlSDQjTofvLFBDaVy7T3hNg2qYO69Id5loIzJxoXrnhCHfHTR4
xdxw1PJBcFIUXC1sZyi4Numq8sO1Oqz0+tkIkk6II0vQbOu0SM7gbNbjsWvw/KFXTROeYu4aQJbG
EGdRS9ffet2+c91eHCWmvvdDmT+REZ3j/b4bjdbEUrGH9YujNtYCp4tZNUOb0lMYfzitSu99lips
O6f04r3uVHG1neD7n6sIrqs9wFXQ7KMPT7OWG3UtfpH1rRy6dFZ/eF5Y3KEEVVx2CUL/Hx+Iv8yM
6jTKRVxaWICt2wGQuuLCdEv1h9KF/SMUFWTavSbblJOZZL6unPNhXB93zFhUDb0EfD+hdvEvpyvZ
wUomJA3THxCmVb/2omzb48b4f6Sdx3bcaJqmb6VP7lENb/p01QIIBCKCnpQos8ERmRS897j6ecDM
yWSAMYxR1a6yJPEnfvuZ19h9XM1nAor3n0aXhUXjuFM+Jpw7HopCFHNbp+1zPuq1JyLT4JGUXJUE
kFfTmPe/mGuQUiGQTFeaJEBUqPwfD0cQG1cT2j5P4zAk+OOa7TZQg9TRCz3/xYcGmSbWm5lcKvxE
FavtiFcZmAZDHp8boytgg2fzPhLk4DKEjPn4i/uDhUISC0IEjyhRyyo89Usorcqsdc9Ta6XoBzUH
M8B1BnZJG+7qQD/zrC1R0NtLEy0mjheQngWRT/i9+jJMZcAnWNH4HGBK8BWjYbwepFEcoM92xpi7
HaUr6PJAj84Zmb3bmLSXaXIjT0xriDtzFferQyliL5tnz1bBK2cTxfn2TBbsjD3c0zN75d3WZCTa
C+gSI7+8bM7jvVLriARMtTZxn+jWLkCG+afRdfMXM6V73gXFufvrHdhYW9wEtYVNs5hYvfs6Slxh
Kvm+8ITmnznC8E/zeY8oHnoQjpnWft44xjwlpezOdZMO+xIn4NLJq6gI9xPa1L1o9xGb0S47s802
bR/FeWuD1M/j9iLmXZBtSYxEobPzXPEzye4wxzacNE4jS4DfVHc0UNQqLPtPv7Y/FyzIokRM/EDx
RF1b3YuNlGWTngc/J1+a7tEsSHepNVXuKOvJN03CkuHj8dbbBMYpJQsCavqIcEfXYbzYlYIvV7Xy
3S8gSYELGW3Y9ImHApxxLnlevwCYn5DHIyyNOQEYgbUrUBFxBlRS4Se4yr3+UoroLXd2MAWdkG66
gCLCNpjxM93KscZr6PQRIMjRjiqeapSL2n7MUycToliJNw2YLvVyttS6s7l+zfTcln5XgED5cGFQ
kOijmgJQY3Wz83KGfeqX6XOHL8vwIlfQ2dDS7ZMBNjC1XAGNo0ZMXvpAgNmOhmkb3AXwIHMnMPOo
SnYxHbCqOFOTWV0oCzNzqTwsEwgzk7v5+KR1ZEazIIjtPdbO+BsovbWF7kGdTTQRO2kiw2vKInM/
3iTrHOh1VAiveKyQBqDatRo1C+rY11OtvcfaBmxOPIS7FPOOQyFT/Ki1ob8ggOi3Kre2o6O5eAPZ
6hwwfXXHLL8DYCUCT6CDnJA1BbZDhKPwVau6L4ekjJ3W9CVMPbvJ9AxE+q/bIArPecSfmGyqeuja
wYFdOqmrkBcc71COhVTdJ92k3OY4fHtCn4yYTFktcgVcObOvyt7Hk31yUFCRdN4ANFBGOV5hAZGH
ss2G+j6Lk3wPRTb1RKmKroQox313qfcLRTycWeHVNfA6uYsFIZsKkh7QqONBK80sqb60zX2R5LWD
+wyXnAKEWa0y4cxjvz5Yf4yF9zyvIbUijvDxWGks1HQ55Po+LAQ933cUEEQ7TwvVv5jnpgm2uZrR
4OMYxNJ9LcXqtAl9uY5tFSGL1pbg61a/ViRDo4LLj2hgwRKCkFrDGmclDka6IsX90MXKntOX7lpL
pJnij8mZA7y6BP8YagkGGJH6mLVaXhFGpjyIeXEfpVFwJVhS73ZFeC7YXiVrr6Ms1hJM9hLqiKtR
Wiki16jK/H4spvCqK5rnORPGB7Bu4SawkN1EeKT1yjCudkAov3+8g9ebaZlN6sYqZHVIrrTjjxc4
FgIj7gM1uhdmK77jlRYcq5j7gxYR3X081InZXNCESyCwQL/UVeBBA2pMBS0r7oW+U2guje2NnFrJ
j49HOTGbCyqE2gSIVw25u+MPQs/HF5tIKO8TyaS1HIq1E/u+vlEQ2HP7Tq12/aTSpq4W9jQ073M2
3OurD3UrxPo5MJwXXqR1UJBWyaDA7uTSFxeJbL+kSy0qkZhuJkUuv+da4J97q5cD/yZwZQMt8FBy
btQOADqsUZKgOsokrOTuvh8E4aJuUGjZyPmc0U/uKdBgNp5J17nfds9W1WYHUCztc2eF2bMUNeNT
yndEf0Qq//08/k/wUtz+MXjzr//lv5+LckJ0JmxX//mvq+i5LpriZ/u/yz/7668d/6N/3ZQv+UNb
v7y0Vz/K9d88+of8/D/H3/xofxz9h5ujRT3ddS/1dP/SdGn7Ogi/6fI3/3//8L9eXn/Kp6l8+edv
z7DU2+WnBVGR//bnH+1//+dvMrv6v9/++D//7PpHxj+zX9Jofln//ZcfTfvP3wTT+AcwcKpMrBJY
XpBnv/3X8PLHH1n/oCgE+J2VxFdvUQTJi7oN//mbZPKPKLIBC+TGZ5XZb03Rvf6R9o+lwrLwACDP
4jr42//9vY4W6O8F+y+0VG6LKG+bf/52fA+gv8uLDfKI+wdYFaLOq2NDQzcgjRUbrxXCPYDjTZTX
h6Cat2+m489h3w5z/GD+OQy6InB00eKGa318Oicgb5Y8T43XsVOLVtym05Ov/K6M4W2qJucOxvFd
8OdoSEGCM1o6quv7O+GTJF+eG8+sjesAOoATVcNXRJVqx8gyy6nV0h0TEVGjCQ0gM7yNe+G75GcP
uRFdlXO4H+t7VQ+TrR80T1SbP7WN8PjxhKxQ8X/+jguUnPSTCu46dJUGxUc1a2w83xoje5I0B/Ul
E58qSd/EqfAQStWnSpJ3WiDcL35A9iyUFZjg8VaNrUsAm/tEALhSaqm8CYl7bWE8h0p+jZ3+vmD+
+B3ZY4sh0cIdWmMXQ/rgc6JXjUfW3Nk+akpSV2N4HcZ2F8sHQcXLa6SYW1aBM8fjVRCqLTes4Y1K
tqtDIL1kZ9/Cuvo+5PnDHOS7ophH+kkIZn08nadWHAwdO5iThgv56jkTQHIbqcFsBrKaeWU2NW4U
+QGopMAGh2XsqKSB46upwKAAtvl48OMH7s9pQs6DCxds7TuCg9iZpZ4g4OOldeTllPvNUPj28RDr
Y4qaDLf3sp/pj2HDtXz/m54COV+khkrceJloXnRTs4u0xKNXeKZ8tUoi+PnLOEvpmPYg+cu6Ua63
UoaWaNh4hH8vQW6WVw2mmG6hQE/TMiP1EjOmpow9FOafYNQR8Lr/+Etfm8ZvN93yK9A3IsBlQonq
l4f2zadqWW6kiJvXXqJayWUSEUfXWdk/mQNqVC2SbMIhaIfpS1TClu4FCG3AT0G/YV5+KWpJGTp6
lkYvfZkmpWsZhelomTLu50kfdoiZZ+VW14Tm+1j7V35lXZcV+BctNyxPSvr9HM/lJlQlW4wIZpO+
lDyp02/IwDtPoYa9GQLjpk+K7RjP/mdcRiRU6YJLi9rZjl/jUhDr3p0SQdv60hh8UjGLcEYzDp1B
7VJb9Ysbs5QNV41i0daSOHaG2qBwJ4aXA9m8OxjFvp3EBTEj2iRpgRO2ifBFGIRkK1pB7gbq+IT8
GaIEerQxfVFw9X6nyIPsKn1rXWpWeOZgvYJA18sBZJ2QChFWKhGrnYd1gpli3ll7aeWHLrYuiYNS
FiJiGIZRmgdPGd23IVXpajTHfFMCyfOMvFb3iNKIL2DlHrtOGW6GTrHsgp3twPEkAc4KwK2BKeB0
HFw1vWYHdcCFzCcLX0bML+yyDuACo471PYjzyY7ibscjom0CpcILUjR/frztTh0wDVl2iu5sQKLx
4103BeKozU1ac4E0wuc0iNqrYG4+Vd05TazlQX03n0uzHykwAri1LvpAVF7zztdeCU9rl2MH1Dkm
AfJkdyK3VkoI6fZN+i1mH/wRnR0FZ28f4VPfSKWRrgLtyaU8cfyNolLUUgk70cMYLXkBp3gV6qP0
DYucP+PA/+dI6+eeKVxA74CauVdR01mN5M+N1qbEwN6cG7caCEu7TNWHgDADtdrbyC9//3j1Tkwq
ETBqMsBQCP/XCh4SoijQs0Qq7m2kug0sKWkEgqKh4eGX0pWaSE6bnuvznphOBqXIAbuX8HsdZQhF
g2IBYkFeFigJiqvxpTpg3Smr4zmh+VPXMikiC7eovy9Kwccrpw2CaVVJVS+tn5dgSn4oxjB7ltY5
vVUHG8RL9kPX/qzEJneaLHn+eHZPfuhCxlKpay0cuOPR9crsKZCzb3BhszGyvtLDdttU54BTJzYN
InHkUETJ0E3XbRqrS/XW93OMlme5Rwozf4zqpSlU4t+bSp/QxzqnMb1i678+d3SiyIFpnYCHWytA
SxKKeyNVSg+pee2LTudELps9LVpu3ym9R3c23AioYO/1IZBdkwLHN7Mp3aHVi62mD/M+nEr9DHbi
9GJDh8WGg+rDu+hV7yDF5kHIYvvitjU6DEjM6UdpPdfUVm2I2oKrit0t5KbGRj+x+cVQnbNLFVEH
kkPXjC7/knW+eX8NX4lpzluVpw3xPVg2z8+mS1nPryc5eIrRFfvF6GkZb4GpLICkJUlapwa6EIi0
ESovnS3ceQpEQXvn4w18ameh1szjtfCMsYM8/qRAj7vUn4fKC9Cc2KptnzuyUE/bQZq+BmJw0Z3r
TK+QEn9srDcjrkkAgRXmY40emxcUpe/GvtDflDVcxSzvf0BZlUe3BgjjqYWpbYyh2WmEch3dAzjs
16le7qxYGz3faH70mXwVVELG31dGytXRy8dTc+psQy7nZUeWkiRwFThPjZSLed9VNBPiRyMdrwal
utbi8O4/G2a1qZKuC3UdhoCnN5W4EdrEAbYMWJ9S25lHbgkPV+/rwpb/64NW2wnFLAtZZD4omufn
SOmRkRNu0k5/bLNzrOCTJ/X1nVvcdxdG0vG+GgxRDlUaCF6sYA2Zq5dJZ+kY0krXjaldiWa6F5J0
J0Zq4RlacP/xlK6zjuXcLHoOC5CMmvAauzaMUTSIJVssQ4DAzYGdPyFgVn79z0ZZvTxFG6HuRGTm
TdAjqBW4U5CeSTpOPN50SpbO8tJ1Ys6OZ3G0/MpvKqX06m686ovhG1SQe6mJb43QfxCrLN1oFmj5
j7/r5NotJHnuOdT/wY8cj5oDtxvn0ig9fx4lT8jHwJ2n+5ywdj8aXH5+FDui3sCOyFP41pL66cwv
sJys9UblPV+wCfS72bDHv0A8Ttg6jRnrV0rfiyr9IoSYFOrJ4EhB9hkqyTe1jH62cppjYg8kM0OW
+ONfwTpx+MmVF0ckqObsptX+LSK2V1LmpVcgCQzCJH2JZum+z0fDroF22X2IooxmpHfVUCuHDHsi
r+1lN4xUwx3JU4HSWcldM/mhJ1X5IUDa2CkA0G5Hy9zgJzBuqjFJ9qk6OTXmog4e8teW1gfbthce
MOloLlCBf5xgH0Do0S7G0Uq8tm0WBck48QwFI0dJAYLfDsI+rfL5axcBfGEz+E4Os8POWDEdheSN
LqBzvyhr2ZRER3tSkochTNONXqi3ZW3sY7TkDqGlDRvNQF0lHLKrPCjbS1VMAJzMkdu1waexT1Eu
TpTDWI+oBEeKR3W1cpTAjJ1s1nsbAXpxo1JbUO18btw4jNJtL1QPMFtlVBsDHVq+chOOimY3lOPc
MBnyb9JsoatV+JgH1oPXzEJmN6Z52UM42uJxozt62fk2/frAVptWOiS1KSyFip+ZZjxFTXKt5PDt
8THaBI012FJRaxedJAn7IlB//eVfnAZMmOh01PifxzvSj3PFysSp9Fpa7A4Ol4FND/+OsvottlX3
/Kszh/DEuww6FccWKLIwc9epPjBDtMHDqvRydJHhoEMQ60LR9aXkgPBl5AxtfuYT35W0uDVpbtOK
AGht0blbnTq1DtMpQUWTILOSN5U2JS6Fr/gBy7zW7jEJ6BCc9/Q+sdzS0u6yLHspi/aSXy2/CuQS
HRvwiXvJiuWNFo0T7pN5/qQKsrLtJL0BXpdG59r/q2bcazCxNDZ51LCo46iuLsgJrvAEfbekbZxd
mkZ56EahxfkhvDEVaHS1aSBSGoOttSr5Zy+YDyoorjN3xYmrArYhEQLNZW6sV1W7N1GhOlSK0XZG
wWuTOVqKOt3Qak44G+aZPbFsstW1CER3uQ8RYKXisLqTwKCX3VCMhScn2Xc91rYkHGci7OVqfzcE
FXX6NVBTwLsd73OqFVUX133hJYP82CAr4YR5/pgW4Y66TGQv0Q9KqHcGNKgzH3fqqdOXJwcKLCz0
d49OEqeWMoqFFzfRITE1WGz+J63JkD3PbzFdmJw87n8JtfjH7iG6A+FEOkHNaJW9JWZt4uEs8bWJ
VjuTPz/ga+EaUWJtVX84M9ipqX3lZ7+Cmt5VN7op9RGytUoPy7lb1F4SR+0yJ1H0i9IoLtD0eFAq
/SEOxTPtzFMTS/eCXiqOmgREq12DpiqNalUqvR6lYqlxS6SxsaSNuk1ZSS5K2SlhWfLl4/fzNSNd
bSSKlBDSgcMtTmnLoXlzKJK+yRqNh83rZyvZo1NzKUmka2qjPSnJGNhRMOm2OWZPkd7uKC9t8iS5
kCa9dwSIAE5iWJVLUTXbBsM0O0GNd7HdgnN1hYLrvo6fVbWkFig0biAMjZODN3Skpn4wEu3JStpv
BsTWTTlLn5Wk0+xOsq7hFQheI2CIbhbhj1KRIdzETUCt0bygTtODkcIyIsbMza3Bx9uGUcvbLLHQ
Ioiqh4+nR17O0bvpWZBtS1aHAMLqnGmpquPN4hfe2GQEU4agwgEkASthDddzoR3UqTO2CLoepiU6
CLFj/Z5O+TZp0vlBDNVN24WNaxTZXpuL2JWMQmUyKtWJI/WbbsbZJg4ia1vokMc//tVPPEwWmS9I
TsoQCi2r44VtAy0KEWjllcB5z0Gcbba7fJY2QzMGl2bJqnaVaZ45OyeSxkWYn54QCKxFg3yVi6Xp
qMn1rBVejQ7pthtHaFIpFYiSd5kSSIkQ+4w0t6UJ/rZMcb8A78dVEucifFHlM+BzcKDtY9f7gz2I
8x1EAPUwVmnlilDRz7ykJ16lJUigp0/9BOGu9ZErmzaojE7NPdGiUNvGnxRazXZUFLVTicG4/N/8
mm1oS2nZ04ipsh080HOWaO8vHAl3QjqYTBqtqvWNOsZVKfkm/kTClFxAWL0WxdBJmsltQwkkmHU5
RISwZnMuzXyfP4CgWNr9i8AdylbyciO9OftaPUZAFGGVpx0K64JkgdSYE3vCa1IMnvD1eGCX2qPW
XaXtr77Fq6FXqUvVRFKYiSlPZDvtEn/cTwX9g7I/s8LvnvzjYdYlcbOXU+ihCYfA6q/ytKO42nhy
ca7e9O7BX4ZBJhEaGksIo/B4IgMx0ztUAwpvGNV67+tVcZEuNOaPT/Tp9QKxtbTM8exbmxdjdt9B
hI0L+hTJVm7Vh1BXr/UofOot67YLAE3Q1Lqo6mond+a/NfgiO4PPL3HnGk4F57wlGQgYvBQOKKTc
dT66CEmLGH75o2qrfRADjDPrT/lU7M98+Ls8c5nfN2OvIt5YECJMjhg7iLqtZqVurS+dWpK+CdfC
vv9U4ZA9msKnsSkvkaf61at0GR6DX/qWVFjpeqyWNzfGeUis3OvNpxAFlTrDtrQCARTvYAWfGWz5
lqMXZzXYqvgzC4FAAo26XAZCrkckQe87VItlqtbnPCfPDbXatr5I85DUMPcWqnwBEyPg9pP6e5mi
/McreHokYK48C/Az1u69CrY6lS5xQLrWULHD0fOlVTSSys7TNQSBc6SCk+MtcSMnEjjpuiSY0ZHU
6GkjnGDV3TaSEXSo+7Tc+nUmb7pRSc/s0HPjrXaIAUu3kzMWLQrKW0Marpq62ldm64hyu/s3ppJ7
5pX2CQpltWjxRHU4jf180cjo7dJUry3IvnWaDYSH55rp72LSZTPSV6B4DQcSXtXxzm9w9PJBCvNd
aBLSzc0Q0tOvO6t1m2rexyl4BEH5/PEHvn+VF40p8trXFvriYHE8qFrjQtr6y+J1kVNMsrBp/PCp
rTJXCsq9oGaXVYhve5BObt4aD2lfn0muTrwaR7/Aaoo7tVQHceS84yyIfbq+U+lQpOZw//GHLj9m
ddLZomRwlKwXNsoq4E8rfcYXisltJCk8EJtXdoDOyJmtCeDq/TgUCQH6LkSNxczoeD6bdubaTohh
dVn4HkWif6/Gmb4lInCQa3CbQQzvpnLETFyZnifEX92ekt8mkSOF4pf4kAjVT7MoMTUxZWwQzRip
sY76WlqVDwlimVtjrneT3FxUhXIVj/LdlJeFHWNxvO8lmM9DpAnA+arB7vpRdIjxBQeruc/Up5rL
qQgsr6XcvUW2Qr3ws7xdIC8dEIg2KXKUFtjnNMut2i6VJPKaPjN/Fugv7eo01C6LPtr1uXALLDO7
SBhpU+iz5UBxO0idYm7mXrnwh6Td9o3V3WKF4g69lez6WpK93ODrk2z+HSkR9bry1a8B9a3NSM+3
0uoAI7y290wVjcE4TS9ZJMwrdcCtZMcOdjqzLSvlvBuDWrPnyTd2OgogNrIi1X7ohW4joKe7qC5e
dPO4g1iKJVwmkK6kXXUXxqrpdbnh36hqJnmg5FI70cFYqBpZky61myDEdyzyxW9l030aBF+wlVy+
MXxpn0jlVNLbk7Vt3ZQ6eAPZ+IbiBEp4mtxcZobSUvATpqspEYdNmMz+XehrPVYkcX2gWY5hJifs
ENaibmtL8XAIk+RFmJXqoMtTeS3WhJ5diyJ7F9SuFbeai3FafGlqQeGg7LGvcdNxVb0V90MeXEqC
Qu8ng/wSqYCMsaV/UCYUdzM0w+PhIZKU4RBJBlS1si6A0yfPuZqW1/1cP5Fmz3y2BcDVR8JAnVtP
UdLYHcQC6QAxdVUAYbyByWQvQJ8d3heJLcdonJSms0jxOro1KS6SvtqGtrGyA+d9Q+WdtRv8PvSi
scUlDcvLr1Op0tUYg7i7AJwz1rap+NsUFaXcQd9ocLM6PAx11HyWALnYQP162zIy2ZOyQN8YC8tU
7Zpxl1FLDJy4qt04KL4WZpNuAyVOnMEchjuz7X2yQ6XbY1V0VeqT+GUQAu0QyEFyi92oIrjoPhl2
Y8F9mVT/UjcFNMhVdfiu5TVGV0x84yLzgERBn+siaN9REq50tUoguw81ZGUJNhDyT7ZsBOG2V+bm
Dq062TPmPuFy1hMnhYjoUM/FKG4uy4uMVgXeB6OrNU3sYT2h88+LR0Nsd1I2FD+0Ti/2fqzdk0cn
j/Q2RdnuQUBih6m3P0KlzNwYEWm0qqZmeNHCUFbtVB366mDJ1WBucKmPnSTuPkWTtDMoWNgy+kGt
P7qlgDufYrXbNGz1wyhrOLOM0kUlSuDuSvRBB8OYbwAF1s4QCNuuZk1mpSNDrpqu3kgdGZtdTH7q
5LPVe6lUCVwpwjAg0xT8aMUBw7yW9zVTtFjZyFiC3bTI7SheYE7AC0l7ro2s8bkz6i6xS2lqAkfJ
8H0S54KyJ2qls1PKDRClIKhkTwD2HDtlPRqia8RFeSMIeX9lYD56aCTOzFaKuxzxAaF5iCZB2qvQ
CLCZzdToeSz8GyMErz33je4WvRo5veiLd0JPzxgnWm6yKdPzSz8e9v3QXCthMDh+lf+udcKoObiS
Bm5ZWXPtCJFGTdJPfX0vNVrQeEVSD9dart0nCt6QLRm0RRXmIklC1JJKX92g/OKIiXqTdPEtUMW7
QVK3SGt9Kev493oqBduwhAsNk1EsL3dGNBzUuZxsI9KLjWGEodPV0hcBMoTD3gs2nRlTSU7TwwTM
xpub4sLU07tZRDAWycLcnRv4U+QfX8EjNBs919stumlfDI0XoyLwQb1YuTUb0pCx7yRvDNtbana/
Zyb7YmymYdMPCF+F6uDw5DzKKf+31Ro/GahDLMi/aqv+wi+jz3mn4uz5pW9nkJh196XRsy8hdonc
BAJJsljeD1aLlJVyJWR5YidtcQkH3h0EFdBTdd+36pNqgAca9MH154mmdLQLmBlpsu6E1ueIPVpd
3dgC/vFpAc/I7LDxDQ5wjjRbsjAKk6hFIUhHIVWvw0s/R9CszV7ingm0HsPCcqrS+pzn0ZZa975Q
w5/ot3tx1lwFaXgRap07mt2LmOaf+0HdhIM0HJDqX4qlRPE6oLFYeTAk4YLX38GizsNM2qN4fq0E
31DCSznm4Ze+1K+UxJAdNmbloDp4KyvzztK5C8Ygze8FiZOezNmj0k/2ADtJ0oobesWO3rcarSjh
Oez9nts1QIQ226iR9E1Qmzs1GQuMVhu7M83vnKnvST85hpG47SjlTxYFvwCmu1jXphdY97qvbwVp
NH9kRYJHsn5Vt1KKbhjbcaiF3ZSqB1w6pZ3C/4EeWXEbw5fcVKo2bqAQOInWuxBEsH6z2nijTjoM
d3P21Kq5T/LxZZia/lDRu28PaTME+uiFeh81X6dw7KM7Db+1urjzC2MMXTCS+jaIkvlABfPnx2HY
qbR6AbYroMgRT4fyeRwf+aNvdMJEpQxtukujD8EDgvMzv8nDzSSLN6BxHwN12C3iWWdGflejo3zO
FkFlA/cy+M+rkat87AW20SLrVztWaO7SVnAS4aFIh2vL12+VUtj7+NCBOGCf6y9SpB2m2rhrJQM/
mx9iikvqOUTA++AXlC7Mt6UotKQXq5B/UAtELswu9wK/dwa87pB7cQTQoB9/+/ugdLFsexXVAq1L
cnE86Uki+5bfpzkbH0WNSEZLnltihgeChG0fborqXEH0/YeJoGdU0ZApddFNWP78TbVLFcMKbDDV
k0HT9ybC9QTbV7OgbT7+sBOp4AJBtiDR8GHQr46HCWOs/2idFl7fdAc4UF4WCqAh661YyWdKBad2
7pKYEfwsmsToIB2PpRb6ELcGYyH7RADgY773Q84f1aZEazJvaAop6mbRJS3Nc33P5Ue/S17+HnoN
jywyyM8Rrg7elE4XAS62vZUuT3+5RwnQnmcexC40Dr1qnslnTs/vX9+8PjONMAp1NoSFp/jWJ5T3
tlpebrG3vpbH9pfoeuRmSyJK6Z8TSvoEKP94esdZS8Yyp+wk5KSainRHiuIUZndG8eTELaAtYgvI
IKDZSzPmeJhALiR9pr3vdUNn69YXOR1oOSm7sEncRDDOQFVObRq0AqDlAE03qX6vDriod4Zc4vrt
cf8edLE/ZEUv7GozeZoRI7WBMmS2Pymfgyo86FgOf3w8TpxCBqVzvVBs+S1WlZIkTJO+yAqWb87o
CLRTso0NPXLqTlLPnMT3V4y4CLQTtCLgRN95dTqmsumjsa5Qeuhn7aLErX2bZXJP82GIdokGiGtu
5tE151Y/0zY6kdm/GRkJveMVLZGsQ3+djzQac790D33znDXPiWOw1IBYRot7GmrW8RAB5gnpHHH+
tKm9yPWdqVwrpBPwfL2PF+zE7gRcBLIGzXNkWNckn0y36tBfpGcR+PwqV/f1lPxeCKZbNTghN/qZ
031qeyzqV4i88yDDgzz+rFkwxzohuvZomTl1i0N5IdvBeG72TizQkh8iHA3ZkZbr6sjVUTpPcsiR
A5LwHZk4t9bUu4/n7eQQtAQo1r86Ja6GGFGKEEuRIcZoutKzrLLl1vz0n42xbJI3T1ogj7keWlxQ
MdpVtB3tNjnXdDixIOjocAGiLgKy+bVB+mYIUC9DSTkj9yAqPyI19ntfqrtQnP6N15mfv/ABSVTB
DK+mqx/NbBR1xsmN+bHP4qdewQ4d1Lj78ZSd/p6/x1lNGcIQfaWV1PaA6gj2nPSbwTQ/VVT0Px7n
9PL/Pc7q7RCGSQGDx/dA8btDOOVOyMJzrYKTY2jQixY+FeTk1Zx1k17r+AjzPhm+2/nyrqrPhRin
h6AzSQER25h1LbY0J3MElkABuBUOMYb2fa/uPp6pEzcZpUZAHdAINb5ldVmKvQU60aLcW8zpT9Xv
rqYsfKqaDNWNc+38k1+DZhpijSYSMus+nVT7qc7y595IfGKHM5/U/zJWhZgedMwiYwEezFhIt2/P
pGQVidUneu6BQ7pGFrOye9SU1SpyxNg8U6g+9T1L8LdIDUHjWOvu60ObalYhMlYr3s3NfeCfu2FO
HRcVesiiiwa69V2YJ9WFHqCgTqctu1yyysJPKDFGZ7Avp4YBgoLyhoGdCWr+x5OWAiAxA59HRjHQ
XyhGSpRkPco5+1X5RNTKc2kQnSOaKYGlPx5nphZu+ikbgCL0TYFkuxxuEUG0S5xBjVLbCjEINMvY
tLW21yjnSIHsDc23BBXzXJeQiMmd5DmblxhitlX8kmbZ8pKi3BAPH/JBfciL2RWMZFcrnS0p1712
zv/jxHN89AWrd78JG5AAFk43aatQXX5qEQaJxeJKVmtXlWvv47N5cjQU+lF2AGJMJ+h4vgKrE1HT
YTNjWbER5xthmmwhrOyx+BlZ55qEpzYBkcZfg62u5myEvmei6e6JIbVaM0NS3kDv+8u/80nIDSyB
ISjKVYSRh0nbmAg3e6M22RwYZxRDD3FHQMROof+aJ+xrCrF4Qf412irc7XtqzmXBaHNhbA1l8jTh
MZTPhJunJw4ch7yg46A5H6+S3xtVmpXAWExhcoX8TrSKTVJXZyL3U/c0Eftfoyx75U0kkPaz2CB4
RltukYWwLuZ2tE1KvZL6H37OaouXgKN7BCdotyvFxsyeU/mbVp0z7Tu5s0Eq4SNJBk28efw1vHVm
n3XSEgc0njD8VPTKW5wSKHc52PidSbpOzt3fo625NGAXoq4ZGC1QG3cMrM0MH3QyMWPpfhl8utSU
ltcUmAh9xfVm0CuxVER9YjOIsgMVYZuZhvPxETq5394MsdoJTReYYi+M7ARD3lBVNotuEyr/1n6D
sEvwyeMGxv94hejnRD7djZw89UoL0eEPCrcUyYrPkSBPLg4PnMnTg7bDOs0P1MnI0RQjxKXlNqKq
Mkmt08q4B2SfPp649yNRW5PIfhdcnvyuBJXLpSXGEaFOrulbRcEUo6FDUnU3MYn3x0O9f+kYCroY
UHHllal7PHu9XIZSB+XN8wVja1bTI/AHL5TCayEJvUy5pF2LBt2ZQd9vDAalxqaLIkBdsDLHgyaz
lepZPhMtJLMrGl+sIr3OmuHM9nt/dBkFPVHyROLGd1qYltSB2c5YryGeXSglNAAzNxG/RL1MVUE/
s2Ynv4m0mYoojOB3yPUKUpkWVJynVkg2EkSTVKBfOIzux+t1YhiE/RHRYBT0x9aqBXQh0ySMp4xA
S3aIuC/5crvqzqmFv48YqbfTO0PPemEPrFMGcQbhGyVm5gVoyukbsxTbT2asx+dQ4qc+Bz4ZylOA
7RHh+j/Undly3Di6rV/lvAArOA+3nHJQppSaLMk3DNmyCIAkQAIkAPLp90p3d3Tb3bvr9LnYsU9E
RVSFbZVTFAn+w1rf+u0t23Ld0zkDx2IQ4WOIgEvPRBeYW/7jAvgqrwfI9trHQ5/y2xnhbcgm6pNg
gIK0k0UaQSNJnehP3kf/4n4DERUAG8hagZX4XSY5p0yPdt7Aks/WKvLFaXCzkwYs0QeDhYf827+/
E/7sr/vte0JrbRrsbYfdZNYaK4m71Pfz6xYgm2gJbNHb/8NfB+II+D0YVkMk8uszywmS8zSo6rtp
lAUIO7sm2naEB4gtSXOG3eC//+v+xbkEyQtOwBjOCPT7v90YawaqunSR6wDAem699h2JgRXkfUUS
3dJ13S9rsnfaPyv8/8XB+8vf6v/6TS7x2G0r8ll2UCMUI92gcrPVquiuG/4K0fqP+FFPYsA/vyOh
fkFJ/d8hpnY/xJXOpH7/X/0vpEtFOGr+e7oUPHPz+/95oN/f/5Ewdf2avxGm/D8wyYCxGaMMOJxh
nvk7YSr5A75K8Iih0wY+AEfN3wBT3h/4AqgS4OXBSfOTL/1XwFQE9BRqO5j9r34j8Lz/E8DUT3fS
Py470F1jNoG8TWwDQC/4HSLkDNvi9mvW1UbgBYHQRT1XBjbdowNHriiyYYXfj/T+rYRst3KcmJQQ
CECyMzDxrYNK50+e2X+SyGFWAtwS0lJwHGG4/fv8cmuxWUMcZlKtNvWeiEqDg4xVVhJvNBe+aLrT
Mc1O4qoKmla3eeEgXd5zKrc/eTtCvYlH55drg7Xp9fWI+RACeVB8/vpoxbB9KjLNPvjXEZaF6eDk
ERKwD3xtvRtg5j6I7JFlJiVcCGm8QhdghbpJiU4qqPzd0xZx7xJBEFGsWxC8Ikss2k0SIKiNepAg
8b5eyDz3JbJgsvOctLZWkNbAfOE+TNH8vfFVW4leL6ewY+kZAk9yK9TqHtHKzIXCZjrNhaTyouA4
e0iIwKJoSKKbbBnnvIGUCh4bQM8+AxsitaRbmps+6vgZ8sSkEEt/IwwU43AiiII6w7IzQfh9QCAF
KuvuKz4INEcRWT+gVeDwWDgQlShEH7VJ+xD2/Y3N2vBLP8dTTYPBvndeSGpLbvseypXJDb4nTvcW
M/cWmaLPRs9JPWEjW/icnjtBgI1mOJL70SP3EOaSPIESP8+UF52k2wY5aJ1rZZRU522KtjIwja07
EqlnbnhXpBlXB9Uh1U71XnDIVkCrqA3XIEcV2kHhENxlRoTfoVqiVTTaGLIn9h3pPnZEY+K4d83i
GAhKGCRrIkCia+676w++tdBWDS7pc6E7v5hppJYiIbEM33sz0f4IvsnJ8Qht9jLzCiR6oZARe6Ud
t3D0lzFyX+MEP76xnbJ8ICqGCmP45qzyGCjyib0tbMRkrvBaJ8i0md19CwgLpGNC3jBXxfsVot7S
xv33LEX8GaTe0I0JcJdXiyxUHc1nHgbzbomA2tZAsedRZG5clpFnpH51RRfOTsk2uBn0BgutCL6x
rKmV9dwDBHRDiSEnTIGB3z8lUNogZXQ6kZ6Me2dcPxikYBVG4TBEGJCdfMe4hYzJD4+NeyRrv3Zq
8yBOa+Y9cpoMkgzZvG+66LG1AJuF/bRPHBdCwSQdit4kdwF0SH3upOl0cGfXrbBpfGgWiVAvbMsL
YG7cy9gD3lEvaZNBZRaHl7Zp1z3C/rJnBIngRzo56WkbXaRPTKqhx4a63p2IO3uhwcyHIl2T8QYL
0vjCe65PHBKy650MY041Qh4dFYs/XoHIzjXnLVOG3AicJiX1U1NypOXAVbys79R1u3tnindOdL0H
NwQPJ2fVisAD6amLm5s40yO5Exqr6IJCIYVRmRq5v+WNWaF0s3CfpDkZJ0QluSKy214iRUnUSWTx
cYAPB5d8Sbs709Q2artXvolDxIYnl45RiXh1ip3y0hTr3CNOdIODbIs2F3+UjMcgNNHDyra5aDfI
ePzJhzHZmSQSA4X/3oO0+Y4DD9q7iPQibwZo4TTcMAi469bo6xA2zg+XJMt9li7uk6PhjgWCG36G
pkmmD0c0WyH8bqodMNvyXq46l+5IzrNnkDtvrb9PjAIXI3UhoWsoKZN+3naB6YeliCyh+zRj2wuk
X0turKueVxpnuzTTe99TZu8bmnx2M14fpethwii4nh4JR0B8IfUQ3xg5UpZvowchCIOUUaPU7nIW
jrqkEWYH3BWYYE3Q+0QrbjTpS+PmaWy7B447DGcabtfLYCNERHeQbeWbRnRNvUQOOyAcrem+bJmJ
0yekAg7pDppQOW95SiI5/tjSyV4Ff8xrbilo5HWWKQxK2cziCmNCF3wZPkbnkbtZMUCtG39JhOs9
NQk/+WsDLRq69ksaGSlz2bI0D7vQe139raKTgPRLcrl8N723wPmVBAcWcFMa5gIs5kFtK8ZsDPDG
YqZkNjIVWxRA66BPHBDOi2qNL2zA3W5FPYGZe1yaYONXjZ33BNMmQjknrVYIu5IWsz1XWntpo/Zr
AOYu8NFruuGc4M1p6pL+GeMfWPMXuvjIUxWMfV+T6JFKTFZA10vthcMddcEtYy8JzLYnLkYy5hMn
jqyUGr2n6+7yyaH4Q9eEl4NBtGAxaRwYbou2OoS25JGk0uwxVB8e23XoH/3YueB5NweC639ewgX7
uq1x5bmNkraiyvEqEMpNYaA23tNhGfBD5KiPxUJ3Vmrc4HobHuJY6zKYEGuRsx5J2BlAwqMJXJoH
QL09yW0K3lYIDZZisJk3P9Kr2XD21rYGHp91MP3N0IkSkUoX4rpwPCckjF9GnEM2jxfBzhqXuHDa
vmU5TyLgw+ah1eW00OYB/zXtjARFmPIOtjQxdvcBnyEz5K6/QHQt43ssJL0lh45JerlF9FjVTuN2
x+MpgQQ8DHZe7AR9FXdB/+DwtvLTsXuOxBC1+2gVOAa0nZ+GNTnZUAc1bkL3sNJU4NHXQ5WBxY/n
RRsB96lZlqdVsu7SMrndcy2CPNsCdzfE/XYavNH5Aqt5Xzi+u3MaMB2hMIyOntkMAHTd9NZvU1qu
jQje/FmYwl1YtheNM+FwIPwJIaPTWzu58RkutRFJkL2+vfKk67gNoddbbYZriueuRWhVveK1gWjI
JNB+AbRCAhImBIUNC3BqUfaKHV33AHYMNE2ukciskQBQd+n86PpdDxb+4rpXtpgTHIhYAkiv2WIg
BkvUlKMjHd8yZGKcGjM9uZyN7zRccB/aJMvxMKTv3erjVecwQS66Q5EKPbGaauvSfr8a0j7HHtfQ
WHM/vg/ktJh869fhhYEXAoF9P0THCPmc1xDvBvrVRODdH8+pLGN4exu8UIk8RgpU1jJQgfqYbduW
3RxXUyK7OgTR+SK3MK3NGKnC8wJ+n7n9eAbm1/8gMOS65c9n0N963CwE0bO5CqFiXmey7RleVzes
WViZtqu79/upL4LJs5Ar6f5oaTa+/TwgWkqXE0OWy9vWQ3Hcz1lzO3rTEKCCc/GkNR2nh9VzSFjg
zhJV42KNnDMduu1xM8ESnl3R+09yHtISehD/qV8QvUlzXFmblRlLg/mxmfr5g2qNoyCODY6ZdLYX
AHgUfSYwyqprul4S7rUT41kL4LMrh1TihrdQOgMD2KCqixE/d/n5Wp58BUybVlP2iXDW7JRBJv7B
lZstIg/a0HvqmItri6xDFyJzKT1RBomnoYWdZlDuAfBjth7adr1INacllFvmFXMcWDJ121yQwQTZ
DBStACUG8/gWiE2dG9C9Ia2cQnv5+YuoNHBDMkQZQcAK4XmAp8WMb4CHSF2KBYlRBYZa+AZECLE0
HNyoFogd4+8kGrrPOOjCA+QL+LIwhtw/HVqAZYz17AWsj/ENcvzxVcHRjdIrYXAUe3OM34r1+LZu
2r1oVP670SKWLqc9wiLnZcoQ5MTwHnoc9GBupNBAjyCwKizadcGvpuHSXjIGiMHPy99mCJgPo+kv
rcr/WGP+v7Dnvkqa/vuee7e8zz+G9/6Xlvv6JX9ruVO0z2iTQfABRQiiG7R2f4U6Z/4V6oyFxXVK
jdHX9bf+1nQnf0AQB+3mVbEGAdl1HPY3qnPwB/BnUAmA8QrBFbJZ/5OuGwi7X1tL4DOwT/Iha4yh
D70G3PzaWnZm6GBy4B0Uw0hI5njscxHNXYmq4+LSdKhmLwKCgLWfQPjzJzeRzhXLcw9B756xVZY+
GVUNlmGbY5GwHpqoaw9+l5gkT1VSNZiEGz4Fbb62MD+C7PnN38D/XMNxzJfVfBWMdjmiv/KNRws0
5iHAGk4SFRik3XepfuUDKq2sMe/oumEk6HT7mdhUV9O6ksI302fkbT2m0zHJ5yAuNoB9dmC6AtEM
OS1Yhehx1LKCo5YqkS8Eu45cBXOD6dS16eDYs9SzcZ9aDwGWSBUOyp6k6cucTe5c9m3IKWi90Kjj
+EAu1AwW0OqtQY3fjs++tuv9yEa4lAIwHvcNDVSZdkMYIydaAAVA6W0yercW1/KcGsURqjEe9YQi
K0hBlWGNxHk6EXixzKhuUDjSJOeANO9IIKOvU7MEJdK83DPz5O3IvGe3gbNj6LoYvEyn/YTBX8Kd
mGW3ooVlZoEBp8Vp6+P06FXpgTuZd0M35jTkzt5005h3rYH/ip5DJbc6HMLoeR3W5wikzP1k3PbM
yTIckC7svwvJwe6d1jksKRqBr72B0Yp7m4/erdPqGNn+DQaR9SNKJnWiYR8jSTleX8XkqG++mN7d
beVh3sEvMudJMEUumA5W7zAiXCyuZmY29LgmKZiV9GAiJ7uDtjXIp0hMR+ShODmWHNPT7Du0GGPl
5BTlpRr9/nULmwEh6d5SaoaONVUm/mhlinQfGXcfVC6o6eFyWPx7EvPAOc9mQhExW8RNICnNDnjN
zw6rooh0x01HLCq0bbTE9AQgKKzOm2Kx7cT3WjhweTRp3zEMTH3+QNoefRQUsGgfTYLGBcOP09ZG
wQkGoQe8l2AB0ldlO0/QxmwEbxOZviDP/jZDEs/qBCvyBPoXfzaiHNbxi2oyVQZyfUT1GD6iG0cc
vCB8zL2pG9xyAS9rKdA8revLCNfh9KqRIn6OpiDdzxLDsYgv6sU6htbUo8n31DI2lqgItsdYdc1x
oPgBtm28vriNUbU1w/zIQEo6DUPUPLliyHbMSRCuJG2U3vgywuPBoKJJsAd+6ITs76yiw2uw4pHt
F+GeEndjQUWXlYk7fzUO7ochoDU3qfMiBryeFu4jknz1JzjCMM8Hsi8eHLbDWELsUb3cYzz16SKu
qViN8IpkzpI8Tpe+3BAQCkx0sBwp2pCckOGub5rXzrWloxN375i7SSRLaaOwO0CORaHBGn4s1lh4
0wJeT9qtBwaT+AD6QBlwp8shJM6KkIcWadlo5BpWKBBMKj609cJASm9oe+sz9dG4wfxjJhLqZpp5
mLiEYQcI403oEeI8dypOCT3J1ul7haTxjkZr1SKcla2VwugQUJE4anwoAZQZly9YhN9sTRx8D8CQ
+cAAK36NBI8vjSLhcZqAgJbzZdscTAXaOYUvJ4ZJLd36/TSFw37cJIYVV47GPaPR93lGk8VsFhc+
vJKc6KzqQw8df0v0F0Wa4JY7D2Cur3HRIOChBNTGnJfJirznjJ2ytCNvLJubO3CQ9bmhQ3teMOjD
QgX8jZpIJ74dFjVPlXKCGjS7kzX0NDfJTbogfd1a/s1fMf9wgYjRisNKPi6FTy1FHy4f4Y7xSpW5
99FmYSfiSWnGGXL4aOoKxaytnW7qjmJ6mywpaADreQs19A1Al+lF9g04akjbusvY0OXOELAv6AER
/dRD1J/DL49K3WOuk89QCNVu5yGD3rWJzZskwXLBE4JWcD6Wm9y+95CU2lGh6nUDow/jMPolpyT4
1AnoOP2C0dei1/vrmYnlR3zewkSDsOPd4OeFIWCMuQLl1ObRNGEmARXeU4xpBMxb3l3aO3zPrWs/
/Kjra6Mw5Mna1TvamT6qECCyBDOWpyDGoFKAxlyMAGKVcI4YUIVkuwdPsq1w/46FR6FUzvnsPvbS
EQ9a2RhjwunVddL+Zp5YUiVt+4FzqraTQBoqCF+wbYIrniBx3i8wIdseZy/7Am9oUnNOalQHHVy3
/Us7giImwqgtA6i8obJZ5QWCVdyP1s5FjwGRlM0pAl/oK3ZrIIHDdZIHTe/WMRIHgRTipbDzrvFM
X5EhM3fguhfS757DXre7iWsKtPZk6zTs0lrhXfmUzO1zE04SP2aVlqJLHrXZXjdtuket2ITWyOgT
HJLDPtSKIEl3IfUCv2WJGgSAlRAOQdgwYTcWt61dblXmw3E++elNxkYQkYBKO0AVsN4QCAn2gFzL
As0Ww12R4huF3jPnqIcrumIAhi1vgY/oQjHm3KfugtCGeeVFwJq7rvFuuwTlh1iUrrsQYpo00fLG
jxuLnh0Hk9xwUs1d87TYrWZL+LoBtBRQ2DqnB3LtSvACUn7EwmOgSagJ8sijNM391UOSEoYLbvLF
6dtu5wCWhDSVjqTzO2YW/G7NxB33/NpHidH1/AuO7ihHmiZmbHr2Kou882qWhAGq5e9nrsMXb/Yj
CODI3mbZ2U+me8EZ4I56PQfIjIPNmOANGJ8heaxBECw5XITobnLi0AO8EjIHnpEXqcdrZmDipi94
rb5r3cJVatH8ZF2cr7gtUou50DpJ1FoQX7jzrdqaEScjwXBxPXBCKwvnqtLy+zK25NzqzD46hlxQ
ij5QWMxrknjx3umEW/qqA0c/wNsuLnvYEHPc8zi5UiRnToJ4j7B610l/rdMIW3LfIDcwMiMpsYBY
y1Ys2aPxsTHwTfYjyhZ+XjyslLUNv1t0xLWwibx35KLxEmnmEf5VdoKS3cXQcAm18UmZrStl1dKj
8K7GBW6zOReC0O0sZesv5Zxa0d2GWEtE525B68jyILIsOTjIfjM5xuarcwhXwvRLlxmafV9XtcIn
+bMN+B/rhH5ZZP5/tKJES/Lv+qW94B+LfFf/uKH8+SV/65eCP+CHQ1IbciV+65fS7A/sBiFSguUL
+8Gf+Th/75cwqAhDWFCuTQwETX/vl/w/sDHDewqSPcQtXbus/yAG5ydt9R83cfAPJdD/XYcBQRjj
4/zaLkHyvPSki+ParmatAkACMG2JbmaX3QcOgJ+AF5RLgzBKDAByPr1gphQft3bwDxqeqsprEIiB
sqkePPrwD9fx8pfP8I/U/p8SiV8+GliV8I6gLQT8Bait3xRjNFHGn0Oc25vxmre+4Q3WQUPX8gLT
iW43GtXaCtPG4ZCIze1PmM3A2RsDYXZwG2d93Og6VlOwqCeHaHVlk6qwDB0PxRtGehd/nj3Qo1pC
L0xs85griejHYhODD24dQ7u0ICnwB7aRGaz7RGL+0uAcPjkhcE3//lv9SZH87Vu9ipIyBOgieu2f
VrOKyACYAIs6BtOSJ8uX2dQNXt/wfHtgRNCFgongbIfUAeZOOgt9G6LR0blaCRoFJIcggm/22R2F
sXaH3U/6gb23h7JsrP7kk/6zRgdKIIgwrrRB/Ot3JSxBn6fdjJIdM5u9sCEZntMoqyR8kkdsfM2d
xsz82RIr603q8G7LxvTAtgTiUjG3S9EAP3yYG0Fv4m019Z98uuvd+st1xAeCeg2KcMwaoL36rfmP
BbZ86BuiehzV/CjmyZYxIBCF8fphP9BOf3HX7g6LtQYW/dQ7RdBX/olq8y9Erd8+BFxCV0AaPgdm
G789UjByQuwm26CG08npzyAst8GxHdKxYmH32mIfU65BvyI+nskSu9cQywrR5Un7vC1QTIOB6910
0+ajJDfuyYkAIJuMKQK9iVy1GkGACsuUXDjrPoYADGPEyL8ENDI7G3roLtnXVUkP0GGXfQFas7+u
1rovCqlmxZAAi2D8sJCOecJ0eTxPmJfkIVYtGvzIhT6RwBCUCq0P+b4WyTt0bB6ECZ3f143jR6LA
KoGXcbOQ58GdEP8o3RNQSVuaY8u51RkPQSQGy0MfhMw6Bwmqs1sw6M9flgY1CGTAkKBjl46xSK/H
rM60W2Uee4Kd3JYo3X0PdKDwu0GWzdfU66Y9nUA3VhgXoiRsXRD3NpvgWZ56U5k+wgxkBNX4h+P0
XjF5XQT0Dq6vmWUDJDLDOFFDAfUFQ98VnQaScDaQp79mWD3fOsPVhAqzym72l6YaG/TtJLJi74ST
em/gRWUD5acUVr96WvVwXDofOAlMRjBQ6uVhUOLW8m5AbTpF2JRqBmpiH6NxBqBx1A6SymMs4cjq
8RMYkeRHNvcddheTPnjO+BggKaQcJAZCfiDrNGnMzl3W7RVJsyMEinF210+ZhFJWU8ySVJZ9nU3z
hlXQZVtdPRV6iYInYYDOxlbqiSL/sy9JumZPDKEZn20/MnJjnSy+hZrBYlXreXniY3mCgOUB4/QO
1x5aJnvb+kRh4yH94TFesSlcuRfvIimwP7Lz4zqMou6SCbNnhVwaqHH6OYfC/4kQlpXomtalACHd
5v0gnCqj+CFaX5AaQ3nvgDad/vDUGhWZy/tKmBTDXnHlk5q3nmTODwR5gfhhFcEIWny1xONI8MZF
3gChqWIWNzsMvL47K1ARjc0wXzbyrlnnbyiw/cJmY1SkSeAUAjsUwVpdRQ4gM0jTmKqNcVVS3EiD
sv6N3px7MrF7JD6rS4c6P5Txcui7LSjwNDZ1uDTzR9dHl8hrtp2ZyO0wtqYmULOBcZN8dzRWrABR
XGEqaVQzOiAMKKP4iflUFj5g8XlDGg+MFeXfWN2QT4xB1C3OGjdDw0b8N7OBUCS8Lq69Rug93aB0
LMQmPYQutetBgtRSOWP2A69qlYPjMRe4J83duHZb3TE6P63g++etmMLLBE4qXzcPlJ1el6NEwmRO
McM7RZPshjzi1K3w1rBfwazJvgXDFB6wDI5fsYgIvwKpGeZrFtJTMyg3KJa+AwOMIrdhH6ntQfjZ
dovN7gCObRDfpRMH22l9aZXCahRushO2mO0eSMOmdkYRfpHAyTwS0hy3pt+OYhia+84m2wkZsVfc
Ubz3rjhr1qwxOLSez/ZdxjDNiFhKs3wUZPns8Ix+9WHiSwEx8TEowd5gfzXk1/1s0FytDJRH05de
u7HdLAH9wVbAji8Lxw6TDQaPG4ASS78un260mVt0GLKKNsm3SjQ9hDpt3LFLppRTYG78ysb1JBuT
HIjCMQagz5RjtT0dSTwgMaHDyGpVTnebbm38QqFe4sVkLL8R8OKiaaRvKgO7RjrkAVkl023Ytv0e
fetC8sHwI1JNwzJJTfZkOGzgOHe9B4VNYen6StVxTFBCudgrZ7lnyVhGLb1ryRLUIqEvAipiWiLQ
R43loBdATENo1udWO34eck/u2AY9hUhmeXQDBV/NtUnCPTEUEOyKNsfyFRusGch6qoYS2V7kMHgT
ezXMo89ux91PjHXNGe3pNyiu6U0SZeMBaoboyWJ1XPI28w+eYZ9ZPD0ufQbgera8bj8rKtKOvCYw
o55bZKQdOujeoe4Zk/OUYGvLpW7uWDzcD9v8hYUC/bgXP+I1RY5BYCH4QLrBoc+y2vXFeIylObFY
3SVrFFRof29HjKlyR4mo6KiUh2QcMBcLJ2/f0S25CdvtiAHbPV/6BSQxM+agF8BCIuXs3GvAfQG4
WJsiQII61oaU1A1rvnFwtUoCdUsxTHG/R4Y3Zsl6fJFTK969aRqfqc/6CktRkWeBlmW3hNGOJj4y
8vqQwRgd2gKp3sE+7rIWD2joVzbT5BCSKbkP55SUZJv6euihqfB/7txTGd4tA8M6cgpxf+PNp/eA
AXU3AhXf85pxoJ+H5MP6Dmgo9HlhMIx4a3OZtB4riY3u5xoO2P9id3ZmTQIdiI042v/GtGgkafSD
K9p/Ju1ibic9taUcZ2zah9Xm2uPuxbJsVLD9O4MofUBotzxxRjSISiMjOGftjOPLg6llydPWakD4
0bTK2lm4Sm8kBQqt4mkLvOKkVzesukY7HgIPrEBXDoJVHzyuNJEY69Om58hLmCZSGkQ++3m0zOBm
9Ri497tlDIbvHC+n/jxpZpKbeAjgwPEQRa0+AJXCMJfCP+8WLm4gsecIVgqx8hvm7hEDt+HkNf2C
8ynDwFjH0Tzfgggt4n07KWSEDQjAag+ua6e49k0gDSBWKxYADnBdKHkShUkllk9nLzTt5yLXjGIb
TsyjL1Bf3eI2X9DASJDkLeFIi1MWpCeL6+FjLQ94LTQhBgUY06drMNBQbv6qXkKv954Xif1LqHV/
O/IUh+4aOWVCh+zd7eZgLxMRVJylCYyh2E8meGBH0lXY/CB/Ebw5rApgAyyChYTVsq09SFmqXREI
ESSIufEQW1I4rrZYi/hiExUBcQpIK5FgszTPM3tOYGt3LkO4hECSxe1lIbSr9WqGCqeMewOFaXAO
4sA79UY0bwmkKLKa/aQbS51osVaEUJxNmWSgDNkx7HMMIJqjM7jNscNkxi3jUPHDyGPzGOhwOvrL
AjCd72JWQShCOCUEJ99wBVCnLbwZUYOy+EFMojkSqlGbbQOSMXygrpClpr+NyqfHZXM8WciG0ovv
N8GLwMDoK2rtoMIf2b45QbJVTdJy0HIckfyAFIQkRUJV+JgM5lFedwiL4F+GSYqyyegLxXUDCgFC
E5/dImDwRV03EVsYoGC9bidgKrGV36kHPengJPiKHcZ1m7Eg+jSfudthxRFP/AFMIMr2zN9SLEGM
J/h+bHRTeFPbl8wBD7LgyD6JillE7DiQuWFVmCx6OI09kFJR0xDwz7oFcDXSzMq/p1uGONCNyu7D
ZOC/uSgvPzBZn27cFPBVjMyGg7zudwgWPeK68bFbQoHbi8cnR8RYAIE7dRw1UjKu3tM7RzPsjWaJ
DdI6YpnEfi6WvOuOKf65bmI/V0/bzzWU7/N3Y4z6lkJn9YosnvgQJthbqU6uHz1jb/a60xI/11tE
jNChInXka0wFGuBNdi1smbP/zpp+OGC90Z5nKJT3tNHgd8joObhu08zSnhW346unURxwi2qhjMdF
vDsziRv00b37zJHwCMhYTDAtpjJmGwyvxGI8BcrtxzAOF7d32C2e3+E8Wh+pjws+fosNXxCUjodB
eY51E2qbOP0Eiz0uBzMf9aghqe3cIzQZhFWZtMG5Q4lckWia7yZvAF5uvBIPQwwr2rzh/QZ2mErH
D2jlYModwlKoQORDIBzoXVJuvmY91k9uOt8HTYsv4VjDli7jzUsXhoIVDk/nHVYxY5nYZbhbBdao
VykiDMZxDhI0JpIMQsJUa6cAdx1RFBgXI+nFKbEG9gpPZk4ejs4P6IntXafYAe9dnHINnz8pBBBz
PiY6zfZLHM5JKZ05BveKz2I/h6plVd8baF6TtUNmljdv6jCGozrjmn9yl2L8m63RPhDKLbD7qySi
Z/MUCiWjAnJwomyGema4NzPty65LX9pp2gqIeVBMBvK9Va2BzAfPV6SRt9DY/r5jnXe2gM4+p/4G
K3IYdYgCo3gqoWgOGyi9sqEGzg0x2UZswBF1JZbaUE5jdHpAjzUWbDRRnsXoUdXyX+yd126s2KKu
n4gWOdxWQUW7nNO8QfYMZBjkAU9/Pty7pXa5ZWvv67OWtG6WpqFgMMIf3XgfMQH7IeUiEFWRC3CE
oprBD0Yc2aTveV4MhsRuZ52kTvqYj3G6tmq2nGy+h4uqKuIdW7rsaNKCuao7Od5TxbnPZXfRaHV+
NyEtX+l5MQWhsBd5SlOVD2KupB9LZxhWKc5mm3RBxbjrZLZAxSTqUkilFs1Kom88xkTtr/Sa2dyb
NOskU1NfGriMoNUJTmPFAX1NsYA1mHU2VULnDvlIzivg+6PIbedEv236VmRFeyxGbwzgg2K2rO0+
ytM7U3Gzl5CMUmur5mm09xoj/dmxV36KpTtuEnuMHtnY0vvs9dqFKIbxtZ/b5mqe6tanIp0FlzvL
4r3oEoP2xtJg+4DC96c6RgD02iTcTdHYzrBWWQyID0QlvfiTfUSq1TFJ9fT3O3zy/yHebzrOqbH8
F860dKh/KDk/YUDhY+k/SGLe/80/GK+OhMXAIId79r3QHLnMP0Xnzl/2kueARQoEGE8lwpd/MF7r
L/pWae0kVIa0BHcJ4vpHE6P+5ZBCzYHq/6SJOQfFUOOQ2wQcxfVRxpzhqE5OhyeQV7vhUFSDnFjW
nWMCahhhmX0Dfn2yoRH4QmAa9lvTRgV07uCrbENYaeI1m6XQty46qhiyLdTXvYl+sXOU3b/ew39A
xJ8vxyMHL9VtE//yp7qKTKjuRHxvs7F7494M3cBAO8NhOKWUbsov5zSPvkEYP8Gfy0vWF+yduBnt
UwbQ0LRWM/VcMWYJYhauAznUAdvi72JaPhc2cSWQf6xNjITF4PQRmLdwL6SlOzWbOgrb3cLAE4vY
oTsaRDSxtMfZ0XLa7h4pt4BEHajkHO/4Sz8GUzwXk70t2XToK2f0ZvSZzZVqhiKw9XBfMondWn1R
fxNe8zkjbAnhUT2wLMbYwk58vONUx8ace1G+SZXu0q7qi6lor53Im8j+4KASq4M/gPivCs4sAar8
Mfh6NHzmMpYboOSAj20x559H7ksO0zhiXcLBNDS+6xLa7FhBS2481qjEUcoVuUd7T1PWLs2X1DFf
kCd4kJH1qqrjsYqksu7U+SfRat9VWS0//QMkDIHhudilcGDBZJx7wRI3TmPLKYpNqGckfSKq4Mge
GVZLKHapAnoJTMmGALQcdYv4T4IZjOuvn47tnvsZmYgwfjGnQPVQdX6eyrSA8IhYvWRTsLf7o6T4
GeZpsmKsaEviL4rbahUv3ocyyYsXJWzuw3Ge/RDJdYkBaByCQcw8N93FQbF4KQBc1A2tLubGcIb7
frFc9Iv5wuUL8T1R3XOm2U+LQQNmQx8M994klF0JwGFN6Fli1UaM0amjB+mUUnBHWcvcXyC2ggeF
ilHfbNE5w21k5NqbW+bpqQwxjrEwKt5LUyfdU8t/njBdqG/giqOAAm5mxy85YqD4mGr4iTIpdPab
4bRpRepth75hLxHZ7SInU0tynYvy5IwT24WYAj9qADmqkQHbh/XaaZvstSX79bHJqKJjGsqMAA/H
vC27fNpkZa1sCTqp5BN6PC3dTqE6LRzI4IHDp9nesZvlUEkQyol82yoYMkX8LrjYvUEkuL0qXTe/
iGutXYlM7f7oE50uq0xzw1PedtXTFLXNBVnHqsnmcqqtVc62QV8lw0yBF/ql/MJonO5PrI/QAErl
PZUejpKVI5XiuXTs8EQG8nipObSVDVqu7/MuyeqVIszBLwVVt+sOxXK2bvB8H+K4A2wazGralXkI
2d8ibMaSV/Tkxeb02bA3s2nEjWHg+207uiAibiSGNeSifeHNLYHgaa63byKJlauot8S0j+lXnIi8
dniZCCfBFRppz/Oaml1alHmWi2rMBJg/FLXa7MnvEPxIy80g4VGf1NOeo4iW7QGIGj9Muthaw4k7
m9iysvVQC1Q1BJwW7pWeJBOYJKmroT8YGUBAb1fzGvWc1qwwdj2YkZWqfmi08lU3axh83FekUWeN
5tnBMHdTdDm3kZJyJkgxamVZehNmpvAQIBbKfVS5IAQNe1O/rNnYBn02KMmbNbsAD9BNNgGBpFhX
1EQ41o1UKIXcuwtQUy2QTeNM5m/3Hcdpa+DtbAF3ZvC4y9pyu0seXPqnWUAga3KvwwkFmJFHD57r
XWYLYDSDHIkFQnLKIjsqudfvEoOoTBwgIl8jKDevQiCUFWYtquIXUGocDDwDMLY30wJZaUTWBdYC
Y5kLoIXzS65J4E2P8QJ35Qvw5S4QWLyAYewokc3MXvXQLlAZvYhPCuTVWjemfJcLgIxigdZQMrxR
YR9t9AV2yxcAbtbA/doFlCMcp5XUAQLV4WfiWU/mTTXIA419znFcgD0ljns/X8C+tLJNVIfkj+EM
OxEhawSK3l/hhLjQFrCwADUkpkHuU7XRgjnu5t2suXdEJSG2aKF+BgV5RZkrV2plcEbXojiQbaft
x94p9l3likuKysuNAWFGahOApm7Tk1bW+rUO1IlPBMwz4fxvLTioomoCphJsVKbZW72gpWppzH/k
gqAWzJvPzYKqEvhe+ENX3pBabCP8LJjJiwWH1RZEtuWZ+GJBabHx2oRN9LTOv4O4yYLn0jg8ozSe
GuGLd8B3LPIn01INPCLJlb6gwq2oAIitv8FiDh6bZkGQG6DkMUkAlWGAvHuwG9PHsnkoMw2psfWO
Q3PoOSHIim8zWsccwGoz0022RlV5tK0MKFtNZ+upRn92CmmoOyYL5o1vuT4Mcdf7VcLRSRkrZ29M
44UYMc2WVZ6cyiK5GRONY739DquLBWGnDXw8DQvqHisuzaFd0kKGjNS4vYPz7zi9vkD2ttByv4ny
fbHA+RxYnU0k2l/QLs6aXvH6SqNvrOTUpSpbxDb9nw49r8dhdOEJ5qnJccyxrVgJZLVYDx4l/ohA
deV8YUrbuykLbzpodlcTF22mByd1jMeYyWJL8Q8J7QAwF1onAZhgMrKF0hgXcqOq5hlBzXzrEVu8
cxUUP32F5043JJTQvNAj9UKURA6USTGL6TnHHXnIF0LFbjr5AzPuHHiEmBerRKmMiw7vJItnwrri
4sDcCiLmr+uKXWG6kDeEhs0bbSF03DzHxesYaTAgoMRVBPkz4rFYJ7pKgpm+kEMRQYebTrZVoKWz
sQqN+AXwlVbWtp+RlC3MEksy6qLEqyi4a7CPFXkbuImOc0OG/P04nrfJQlKZRv02lPNhqObXTMCb
ohzN14KfAIwQvrVMT4FblLdea8wcYo1ro9fXeRw3rwUR4ltS7iFvRQUo0USBNiTN9RzbVzCud+XC
q9VC/xkZWH8GwIQgLpdKhTCjlUPT1qA+SP8G4cD25Nm6UOq3aeHvmoXJCzEdEdF/MNH5wl2F2zLr
YfwS1u3cHss1j/NHMcUxXGdJ9oLolN+6k95GZK1HHt5N4cZ5IDTWNvoBk992LbR9t+D/iRd7Nz3m
caR3riQivqeRN6o6E6MXyfgrVTBR5abdb1KAARsTzBsAWP8av7OgkwUwPC/UaEwhBOIzvTGf2W3Y
p3lWKSkYdD6ZnezT/CFRuhp5NdSrWDhY1PjG/ZC7fY2Jur8OO7sX9OCaDZ5+qNwmIj4CuCS/o5tx
+OE1SoKorsl6LOFVkhw59aNFmWLvZc5m24RmNHEwd/jQHvkSkj1KcqyRCDjr35nlMoS82Oqe5wmX
t6aMcpuIMHLIk0N7sBJ9ptETbJgYg5LBoEZFmztMQfh0a/YSicGeLhFYZcmxQ3lEOL9HDIqeRXWx
FlOjX1mxVV0rWJnQeBZN9RjailR9YUm9hj73yno11UlyXyUpogF8qWmFkN1OH42ipO8HA2P7p+17
LOGjIrGSG5mbVPQqt+I+X1QNSGlyDNtl71tzziwkFO0CpsA8JYAf5iEzIieESkxlu7WLxrp03ST9
hawjjwJoSmPf2p1xQfeGuxOR2d16U0HqW8L6/JQyB6xbsyvvZF8FRmHKo4C9aVa22pVMWWr4MmXE
wkJTjkcMDuMO+Y+4TDAFvCF4ZIe5strS+wH+6v7Ji1puGeXzzehE4a6ks0PzRVsbW12S6oegstI2
pOVP3goCx8G+WM7Ax30+R4E7ZdN1qkf2cJt47hT7faIWLIG25UdOZ/Bn23RYy97xBIrvggZudjli
3etMMlWXZhcZhTk0CYpSPmsjEQZq3Vux54ddpxqrBtCVEDCiTosHMEr50+Fo9Vv07nSnAft6fpeL
hrDy2rN8S0bgmnqjqm8JGtoUNbta3dVRmeP9a5bJAHBqstbMG6zCU+XxLsOpuq1zBsR2Qr57QkQD
DFkXMkeBOZaBrsXtsxLr3nPL344D1HCFb3f5cKNxRjgkVdzdlsmsbPMp7y6csW6fWqzCCRvquUb5
Ct/xKCaMtWyqetoGlGim0qImf67amwbtzuw7Z2NeF6Ec7Mc8sdiI0Q55qb/7iIkPt4MF9c5WvNp0
U7x7jmEbJwQfsYUXmRl+MSYn7y5lQ+BGulfbPM4fu8XIPL17mj3p4W+md7J7zN5Nz+/+Z2exQtf6
4oo2F4P0uFili8U0jc6UDMMIF+2cdmG2komOvVpXWAObxXNt5J51jN6d2BzF67t5sWen705tbTFt
61427rKp39XqxClksXbLxeTtLHbvLhEJ3u7FA24vdnDdLWN/iLxqby9mcbHYxmNlblZsHuJLEP6B
NQGoOyqbehMulnNvMZ/rf/vQF0u662JOnxeb+vsZ8v8DhN8BhN6XAOH1a/lafEQHl3/wP+ig4/yl
cfB2CZAFA8D6hpbzH3TQ+AukAlRgCbAkfA8t5z/ooPeXbToWuCBKMqA0e5EM/g86yN8joobcU9Mg
80a1if36XyhAdS7/AZugPnTBJBYZKEgkZckfYZvScrzW9KQZ1F0cbzzQvTvdmVBKkRbu667UUUoN
3X7gJGGsw1L3br1Fvm2BeV8Yipr5eo+EjdiNgfQ2zhMd/ajtqpCkZnjMe1s75u9E9MVRGSLL/deo
xntk+b+RFe7e1ejYJTQbLSz3//HutRwSxAs9I8gV270u4jA5epgMaK6PpsTvSuulSqndnaZFC+Zk
ZXyYUFKsDEF4NU4DSlRSNy43g5ps5pSHIE2qf+quyA6I7KiTtfsfbVzdWnCIzxxiWZQTVgi4IdXX
UoPIAR3yfc0UKbe1EQ/H2FMnP2TB9QuPLNiOqKyTOhTJrqqUltR6Bfl+7+objC3psSkK+Q0kCp58
9jb1pS4dBMwBWGZJ+fg8LGKySKABqXCbQt7nImnJ1+nr6Bh6cbOaEiN7rtVZl6u+Gd6+fheLKPns
2jYmT3TM4JXgXepyb/8K++QQWlAC0mpBP/I/Mwbsh47MdL9yE4kik/Isp8l9p1/QlmF4VDhqH/Af
/Pz6Ns5BYVg+RJfks6O39ggtOANOqxi5PsnghC0NBtKSBh+YOuZ/FMd9NPVi3vMcktXXlzxHhbmk
S00I2L+N/xWM7+MPJ8sk7Lva6WDlVfxNtvsMfX3buvQJfX2hz2+XCwE9u7Zlkd7tnkGspWB2t2a7
C8yU1XVFrEm1DbG3bjjTmj5GA0RHjauTUJ1a/1t4d/mRIJd8Yxa/81NmU8ibjYToydkJ6YEoRC0C
1y4z320jJ8jV5l6UIW0sODVbbX5cDhr/hx+/PGgDFoUYzPOn3CpIuTA2dkFlhc9qWL0iBnlODTbK
Nfzz2GnA4Pbf/m/MCNHv6vrvieTfInQm4LMhzWcEDk8jxCJFPx/SCR54teyTjhCf1tonSYTdPHPF
w9ev9fP4YZPNZK4BndJHd56Y3EuzbUsH7YaTkQmDPA+B5tS1MNVmsv76Up9Qeqwl4FpYC1R6dFzm
io9j1bFHnLOwGLxG89jXzkOtWb8Vzm5rUnvEak6bgE0KsjbO7XrXPn1z+c9fJ8mDRPixHNLj4Vpn
c0RrztBlBpfvDP1Xk1UXqmx+OGr3w4j6nRaC54goxE1m+/DWd6ri/RhTrGnWrOP7laR8RUh7yP5J
aJF/+fre/uMtfLi1s48LCJT2q4hbQxt30Evv2jO7N17N7uvL/Mc0ySOA3IH9Y3pivvz4BmylQKKu
z5gKTHnndO3WrYzHfDnguX2PfTHFBRDjr8bpzSacoi6JUevre/g8rLkFJmjWTrYl9E18vIWErWla
9ZJB4NZV4AB2Yng06m9+6SfCAcqDIl2YGEi6xejy8SpqlVIwqw5cJXUeosm57/LusWS1bWQbfP2D
/mtY8QFBATI90st+NumnZu6ptdU3gTGLZjdHznNS4TfVEV5tSfiylhrS6ZuH+F8/z1h2dhrAEdEF
Z+/Ra4gZlWlLhLro7yOMaSs7bt46kwKj2Pj19e/7r89WJ+PQ0bBdqFSqnH22NYFbOrhhE6BpRTeu
1HJtudSdRBOwUSzScYuKYMAR7j5XdAWqQDPfvM3/HLfvxQEUIZh4f8++j34MFZXO7oYibfPSY4k/
Jgj9NmQP+HLqf0+8lgtNSxNfksnPvhWbXaN888z/8ybocWL+R2/MInT2okGyq1qPSzS+snqmSet2
0vTLSevuhSYe2dpds3bNuO7/mDRnGLJ6/eY9LPPTx/0mca6cGcktJOmCUf1xTA9FWvToahrauQbo
jUG58DK12iITiYPOKjctWd1DhkrPrpEFSQzL1NgaVuwruhJ0HaBiORFxZ1JZENZKtkP6pRLQWqr+
1zf6eXBiIVQN9qUWN6kZZ4NTdUsnniHoWbjMh4RW20PquVsHvpxYLwKjvr7a56mTpQTWl2OnyRg9
r2LAqGX3XZqjSbfa4VeWJXcI+jEtK99tbz+ZwuyF518iI22H7hLtvM4+TUMtk5mpBngAECSJ55nk
mfVUtteSIl4Uqjg3o2bCRF+UULu659OiN+5IdfJ7FXl8iagU2RCZdWXm/Ohsd9h1o4kmrSywr1ps
JnDK3zTDUilBv8QKdWHji26CWurNtaPKnxEgzddP7/xdYezVOYDxqt537uez8diXsS0wRQc9ByiC
HAr3RkYgZy7REBhAyu/m5fPZ/+/rIbnk5MlBUl3+/3/t0+OiSwdVNHPQsDs/Vqlq3bRRaH8zAs+n
5OUqJnXcrkrLzLJn/XiVnPbIAthrDnAOg/aK+G2WyY/OFBdtgecH//Y3Fzz/NLmgwTkQq6CmEhV8
rnORYoxdGMMp0InSfBZ1pgdxX7/qjfZTy8F+i4EIp7Qyy2+u+0l3sFyYPTG6dq7vMTt+/KW4Gbq0
c10Z5DX2ZcEqpFfGfdg59C8i1Dvo8HuplT6485/Ydu/Q9V3ZLuWu7IBwGz7rGCOwKcXVN3Pl+UfJ
bXFQYI5yqIfDQnm2yJNg07Ul30Lg1VheQhmZe2Bieq6pgt5/PYI/BbpyLRfz6HIA8nAFnpfKZJPS
dzlibObAKF83cxmtI4MQBwchJcryLJgJ3fXtWXu1CG3En9yuOfkphC6aaIdzMPkxefv6nv5jOGBy
RKXDcsE+Szt7K31txlwrk0EKYrwB7sUPX7cwrc78CqP5nPZIFaIkjzdfX/fTUo1CSMXOy3+ZgpdD
w8fhAGbDfC5TqtHb7A/8cBYtvdAYxTxZJhjA0vliLPvqaOdkfRCv1ziruqi7X1/fhm1ymX+vVMtt
0BtgorVUmTDPX0mfg15GvTIEZj4avywRvmRDcjWqer8Nne53Nvb2/cDeJsJd50W3DdaYXZ7PfqF7
8Y3iNntQbfeiH7JqJxsnQqUcLToQhYwaQsMaotzm6sZRmvgKVYi1z8xZ23slUXkVJbYvVlFbu8qY
1R+dmPVtaFbelrQiPO9NWW/wp7TrVqorcmMKP6ef/VSN5baGdVvrE0QEJJC+R0bxViqOc6BlzniF
2JW3XVFxk3T9EgtUbUpdf6xHQ95OOZGOLkE+O91urVONhhulRF5dFZT3bGMELgFKCxj+gbQOPxpH
eZlnUA7EtIOK2OTaHOWoZQ+ZU6XWFv7WmL/5GP9jVPAm2D5x5gHy+zRJKBMBlVaPhjQqjXsrMh94
qG+VI370bZatkoUcndsd1GAQTcrPb8bCp6HAqowkCgEQX6hnnu3cgN0JvMibIUAfa/1ysb8+6FpY
7opZfbQa77tagvdCgI9Dj+u5GNs1xGsEYZxtPopkLt3YzgcyY6PwsdcEFcaJY/nojMKfNC7YCTkL
tbLWc0Xe2mM4PpFkmN7HeeMcI6ey/wzpwEBMpXLsCtyrKyUnTWdNLSM0WrjMZpk6yVuwdH0NH0UU
hcMfUq1W3Qqj0qB2ib/8+hF+nk1MPlyEnGSmIqY8T7zPrWnymhENFEplnDmiSa4bL3GvXCEZO3Yc
7nFBRov5ApPH15dmI7C8oLMHCujB6sUdeMbfoWf/XrG1sItQ93RBGCNp2mQpegbNcou9Xrnw/0IQ
sVclxPushkg6+A4Sq1gRVlRchVTX/5JukjxFdG9zlkySfdlaRBWGVgiChPfpCMM7Pbs23Jouhj95
L7VTSjn5Uc80WsBHjZNTTZ+1iYYPHXvXF3LYKMlUXWN8fSk17aQ6ubbT9co8CrdCTDIWD7NXvBol
flNivqu90bb6E/IJ5wcUk1iLqlp80QbGMFQzZCnp9XWX686aHYt3SwazOI2m3rrY33v0/mj6DcIu
8mYXu6l+Xy0tmf6g4Chhvd1htiGmsFO1bRraeOKg1VZGKephlbDMPMdFNT6A23hBhh6iCWC3MAzV
aZSuaUFTvEAYKg+igOm8SNq8vVokPBhlqqE6Ur8Oxem0w/yqZL3yyj5bu29Hw3q1ZA3Vq3gZq7bW
kvmSdpp4kZC1/oxjEJ19n2+wF84ENcP15qE73ZDXWK0HoYT43XQHnDyFUYx1x4F97pEcKsagetHK
tWYrEBgEDL+ty/pETX1HaXpdhut4SuUlxv/Kp9smqjc0wOTJOlQU3UZ+1vEsYIzui64ja2eMVPGC
N1Fs2rqokpVmKN5JSzRxSag5schNUv5wjTo+Wqi/NnkFf+xF1IcsEberwXa6NGgqtFDEGJXFC3sZ
C86xIZ4nRvaww3ThLKaxPpgMAs6mLE13elJnv9Ro6K9h9+z1lHlUnWkj0eWFTA+TqSdbJ03osS/n
FMs7UaetWjDUJtQQsdDw1agoMZQqi/1u8GySL1tXORBrZ/2W3SRaNhJqhBeaEy8UawfMtSW/yiXD
Ex0JfrWwNvZTw6F4U9lLLCdxKhSfCwRVKay0W+9UaL8gzWJsHClp9wRRGwRV1snWdJMet66dHOI0
olC7QRqiKnrcQKB7ZAZFYz4dZmeKbhybTctsCe8iM+Dm5jS507BUXNSWoOxFNOpjQ4IX0hph4Xee
yAlvVK0I1KTsD5SU1n5d2h6cozdsZOM6P5LehlQn16tem3MWr2VG0mrSl6TZ0R98GSoDohBdIV1L
LTz9MBI5s8YYGWiT2/uztBU+MpI3iMYRB7NyvMdpIFiL1Fp52yjsLzCTufVlM+XhphpQfgyTwxPp
tFNXRjVSTt28DO0pkHU7HqpMc05V1dBuFrmab3tdsiUxre9WDaoJGy2dpRy6aaxPlp02d3wmL73T
4ApC8uIrnCm2XaM7e6/LvIPqJsputrrEn0k/vE+yzqHCKvSepZbKWxnr80+R8zKHaHQ3gknzNgNf
vuxV0fllnrknwo/tS8cJh8umn503nVXgp1cqvLqwSJ+FlenoynmnY5vZQS4Xk18ikWJxVKuOmvBi
uXO6LPPbouHoNyVDd0mUE2wVVgvtHp6cTQO+n52GonidJGp9dNFVXyl0oXooBa/7Qpe3lTSSYyjT
ajMA7G90J6QqTXeVAM+OTToVOXN4YNEsFOnraEuvX2EbU9aqgjUwt60bu2hZjETjBTqJItcJR9Tr
MspCLN4FnP1Kn5X5qqtm43LsnBRnklaxWUwz+hlJY8gS3Ny9cWkn1tCu7Hx8KJU6QNs43yXYek9O
yvjlEg246SBWdpph0WqahgzW91UQURJ010BhAgeSRK/GIGStfckd/i3OT/Gi9016xEhk/8LjjOim
Hquj4YhkW6AxC4qSTJcV/jZaZEYexHOlmtyjJofyRL70runC4VDnaINiN7oaPLfZEEtRH0zgxFOS
5e6NkiLyKKe+vu1JUfgxN23yZE/mdFN68V05Vspve3ZM5h50E2Bo2smYVILu06HEAzf31w5Bc9pe
ibR+Ijocmr0XLamWkkhj50qkaaNhvi7dW8AUcZiLTKfK3OUfw9M5D4ODcTaQqjeSoNZHg9yVJE3d
EA8hvQ1Zfb3PEx4tjohaqfmgtKnEDy6U1ViT27DFbYnWNEM+scJMb8h1Vg9Egc+a2JAPV96IjFLQ
tVvb1bpJm4dcquM6bhr7qiIq83eqKfJpiTjg0u0wbgZNhk9ULcc1MVfEI4ztUD2noOMOeRqKjfOT
YsFN6zUZ6uO48/BKqL/mvlrqLrpNl1EcaSAYo4wgtC7xv6dPS6LCNgmdFPsTKahrVpnxGnB8+OFk
SvaaqQUKHSGjTVEaCGY9Oeodgk29JY+wUeYXxRzK2jezzhVr/nyxs6KZ+UbN96Nn5Dfwo9WfuTSy
NQLBkqQ/rx8fbGlM10IZQEUilKqlSQY37QXCOGhxWpMVXvbHwYaTycQWdf0YkCRgvo6e3tFpaciH
MPTEvJHkLp/CyjR+q2ryhjfOuYo6q/mliJx9Yk/W2oMkZh6rt0nQsNAku5pMuM7DPOuwh5WlnoRA
X+2lvQ7w2BGJSHj0qhUZ4XNpmr/0Mynzw9AQoFq2eO0iIuCq6E7NhiPnnRa3uKIRiBEdCUK9sa2h
XHkD5X2K5GMdItXYgzq6RmCHHHC2GtmaF4YgiUyxZHmLu1nfqtrY+TEM5A+ZkkL3iLDlZUrMWN2w
SJMb25Nhv/bMgRfUVnydcewdJqkfyJU3dwXt4hw5OPNsUbVc56NSolyx6AJZxXrNKme0BlOwaTQs
7U4Jj8AzIVt+HEPC5N93QV4foT6JhbWvMOjNqFGKeqfJ5OByj5dsV9prJtJ85XTOY2Et+5gm944U
AucrNR1uRi1KNizd6ZGCqqPaF5FP2wi5/uymrUJtt07PlhpLLPqmON8hxi6YQDHzccxrV73uPJVh
EYwx3FSvOBoLsv4nZEztLKucV0ItrMAVTlAovb0RcUFsdliSDlmNz3baK7scTRV1GIILWln8yBPK
3oo6LgkcJ/Uhc53oVHs1u2vX22cWlUtuobdXHUVe+34BjZo6lk+2XSSHNo+YgZpwelRV0hgJR9h0
1MSTC4O4TRvVisxRiYpPVghApZvtVcPY1j3SK6Md6QWsdomQk29G6T0fc77OovlEo6dLXInIgnYy
rjubwo4MP8KNG2pEf1uSgEU5Jf2mS+LyKhvFdK3Poi02TSPi00RA99GCMLxBo1VtZ7w9p3lKr1jb
CInlybCDRTu3LRq2o6PttUHi4Ab1mOhuLNnDpZKufpG2SX07GsSAu1rxMyQa+5jnAFi+3dvuhVz+
D7Xp0mhtkti+0qpIC2JCqRb5qRu0MmvwixLM4Ay1PMSjtMDDov6Bv3Mc+LoOJJB2C2qvda9R8To5
CZmUXTb6FaOWjJuJHRnVLdvazE32yWF6ofcUD46t4B1GYR0kYXEinUA7KSZjky4GEk70che2VMnE
rVeuCBA1+efjT4Nq7oCw3elEvOeM3E8b9+qYGQ8KPo6LvIym24Go173RZep1hOdiO+gqh5yqzxTb
19RRFj6EqWT61KYLZ9bpG2vM6cEmnHOVelV6a6aLK7QuzHbtDDrRMoi1rEsjKjNjhX4ew3ulMOpn
Dm5orZz6CEeSNCsC9zC8NonJx9PPWjqtSVHINl48xEFkIGtbj5jpsIUb829iaMTo02iPx2GOwoF9
et3Z18j8DYaO21Q/UrIB7wYlE3vEz7RMROHokluMQ/2mFZxz16lKMAlB7ajFKl1uqByhTCfCL+Kt
q2Yu7vs8VS5yw8T+0M82G4BKU8CMwDDR1/i9SbRjiMcPma8pb/GxWK9yKDDw1Ja5AcnCzCpVcqsT
1UHU5hK9jCplEvl2pLkSR7xUDtFspBstK9PbJEd2ptWa90IqfPlUDAoZBUt+fbWs+Vpcsn3JEx7q
jM7YXnVO5aLuZSdIIhiHsFZEV6pd4pW152TXVnoJkmuJQOZKTS60ty4HyyOIUsWv31ouibzkxg9w
QVM3T0FBZMNG8xQ3XLdkVQZjYji7IY66wJ5y8XNiePlq5Fib0KWA0mLXuJiCJywbNRmH11YRoTJX
eoFxGDFNZ+IKyOYCPRyhOuprReCjbzeudgjTTsCMkRMgwLkJ4O1I+5xLsUoTlEp17vjtaLGpM2SM
6YMsbjWLmk2u83Kq0T7U3nSC2tMeZ6H8cso0ehxGI3kbOlXdzH1U/OyVAnmHmlUorLvydsz76NBa
VXwxKQNzO4J+nw4AY2WZo071Uelpd56JU3otZovg5OWWWhugZ8gv3K7RxMoympJEIfIIGmWoLwaX
BmmDPV3XCWVXi6wO6OLqDyro9VZaXnjQZiPfRkpHRyKxeH7kCj7WxYiuR+V47JmsVlI0nF+UFvUo
xdP0Q84NOhFA153VeSRpsmNw4EMqtMqrrI66e32aCR23cb+Nq6yI6yAb820DJHJJQ4O7agyqMEhf
2c5Gw/Y2MnqeIome+1H2pHAak01ypzE8mXpGt5JQyP4I25zxW5JtBMJWHpXCY71rdH+I72fLjA9Y
Lip1JWM2jGHuQt/8P/bOo0lu7FzTf0Vx92DAHZjFXdx0qMryZNH1BlEkq+G9x6+f55TUUiUylTnU
biauFq0Fm30Sx37mNSXvKdbnNdFdbpAIxM/BEPnXvqYGm5ySBBWI6VPQRNZ+6gPEsRwEbGUNubv2
Da3f5UYGRwXhlV2iciW5aZEhwKvO5ZpJKzwqA/iuEbtv43hIIDWhulVOFOx5o+JGs2/rpL3vMF9e
8eyse7RhfgZ06iG1+d9dHWj4lFoUowDsPQYSXU1lxFxJza917/u3rg3gzGqbYTf7sbs1lOJ6nmue
bFP5hvgtuOXwNdckd9+USdxQ6Js2nq3tOCP5RLTgenWLJE/XhaitV/Nzn/OXjTCe1630mgq0aBur
NK/IVdZNn2DKMAQVZZBp5sS68bYMbWVXqGiwlWgshLQqViGsOq8ak+HWiSkw6iYyO770wEr9CR8U
I9+oNrxSNAftO81APA0LrFsjT6JtErEVRKhBD5hUWifReIfza8ANmH70IY6tBBoobLGWeHf0dEv9
zCK8tEH8hYn6MonkajBrbxoxJYJpelfxIpvbvg6wTI9gCPkg5gyXEGWeXLHqbADGjqmMj0YaN3tN
JwiaZ+SCuSmHVWUKxKEiFPMenbken8yoAlteolrzEfWCalUFsX7vkNG/Rq4l1qqWf53pURYrM0Fd
rEH8Zuc2Cs6NZhus/cjvvHh0zZ+cJ9gZ8tpHpUuHIWMgqF5SLMLMRffy3G3B7aF1nVpozmm98bXX
jGdnRjtvyLLyXgDqW4Hy+grBMIKRPyXgvbT5BkwuzARW8yoC07+OXIPMzO0bIiFcJFMtIJ+PDPcP
vZk/p7DOtilZO69oTKFlin9RnEjWlRt91kelA4wZ9msson51Pvq6NfyxwSS5prypPwq917dR7Kp3
2Iw4T4bTOfdRiDGIVnbxFdi47D5QtGtw7Q4g5dQPV/nQpbwPafTFn6aC5zsR923Y6ncpvl33aoX2
YFsFO3UwvjmBhvZWTuwAG1DcWWOdcbgG68pCQfibrY3jldY1655G+X1PaAC6rx1/uINSfixinGdg
4GGVMGvznjIz/QPLoFomRruEjlQ1V3BTs3uliv27NkzdH3aBNhjAysJVV0wA1bQUQEG9Dqpc4aUI
VSv63FLkQY3DAaf+U8w2D1SqWYh5kCAb971qEhAHGM2Uahe+2NREbirOxJPNGtwEQ5Xf5KoxORtn
tptX15pChgtj2hJT217l8RQ82DaEJsGb/AvZeeVTWRvJn36ZTbdjGpTfm8xIPgK+hz1mq1S07IqG
/TQgtonCeEfDv9E3Umd9i7gxm6cIxMaoK4ejqNffAr2ZnjV8FL0RXajPzWwW8AQ7dBHbLgqvfJ/A
J4jV+NaGJ7WlVV/eYC7lp1vynXFF6GPdwBoMyM9bcw0jEw1pIyzmjc7Qd20+RnTQ6u46rt70PWKg
Ww3+OhN6LMAC+/YexWRjFfRT+Nj5SvYJzcH6qo4EUY2T4Gq2rWAq0IIgPxo/RloOVxfvFQrtiVaL
l2COKFSAqHS3fTayTB0hQ3yDMCvCHI6d/nBr3qnZHsp4NQrhPlcWTM3KyMr1nGbml3wygq8KoY1d
TO7WSaoCDSTdUDZOVUnnoJFnIpsVd10i9/QlanC9b+0x+MQd/5GK3lo1SYlp+ROafEqoPhKoiV1l
Vd6I7jaAYwcFEh4wx6lXtobht6axTTo3/aPNKD40iC/ThFD+NBJQZWpYUuHOjNU8d+aWsvZVSLNh
DUUw3ygO3nVgHHHCSNovEQ57HN3uZ91RrKnTodkUoSXdC4qPZVFREfShp1VhJPY4g5Qr5MwwWNQU
nC5st9jOI26BaZ+01yFV7I3gkX1VfZ7oVmT6zpyFeJ1GBP1Fh/RTR6CHUCSByeD2NwiJl7cSAHpN
vV7BU0sXmxrKb7My+wzHHTdP1yF/b48mkFEwdVT6KME2nzpY8SvKV/1dGXBRwIbVnpOuc7dqZyCQ
3Ys8JMoNSIwaBzUbq0GQHtCqxWYanaeKstbtW8I9hfnwOQhz7dYw8PBCrLxdqVMRXjlxKnh2B+cm
aqw9IrYpIuL6boJFHKwqsO2eXujdJ83UMq83p35HsTpV8P8oYs/oU/fKHDqUmoy2/I6Mi/2SY5Ty
rdba5gt1NQTvB2i88SbWw+Im60esDOgS3CAnalxDadbuMfpMb6vZKhGtT2IPvyActvIYe4Qp/HK+
4XKkvSBxEZIi71g2uh3gjA47uAPNqCRU9WqrmbG5xrRIkkvdz3lCTTotH3IsQD8JftVnei6vPE8E
LXqm2kD1jFS8WDKcHgLH8uyKVD9V088o6xX7ppiDVRLlWKmT1Vz4zSc68IJ7HiCJYdHwpeF9+JtN
Kkz+YCSgN4vYxDgQt7FwNDCrMctknZoAtRp54+hd8Ss0OEgNTYObOGvMu9LBpmDWAX0SHF2SNj7u
mwkbJLZmIAPAr9IWrUdDzWHS2gE2DZS8G5Am9KOecA7jOapC1KiQVF6h8JZeAiTJFuNhx0wAcIEj
IbuQaCEsuv+2mNnRbYQSaKGle7dA6HGyxj5Gq8h+LmPjBXj65wk88dqp454UgUBd0DBYtZWTP6Zz
mYJaFC+UHpI7GpHO/RCZxbVdTcZmVui2ZbNeAJ9VZZOq1mgmoPS0odnxZw34dkVF2yZSK7kG1ED/
6dfVvZ9jzqeV2jYPB9fL0DBaC9rzsOfz7KcywRqwUdndQwdLeBfmgrTbsp4px6Bm3c/99zrR5k3t
YyerxI2xAU+UEs1k3x2oB4iCxJr1c+bswOKnAG7OwfR6/lAcIe8Q4kbdhf4j2AbrGLnrTgWI0QG4
aKmIaTPUk+ciynJPJT7xIDlSDaosO3zuHCXiusG5RrPwJI3FkFzohx4BGwBW6Oh8APKhhWM7i6VF
MU0to04ttu1kWE+WHzj0Kozh8e17/5fr9DyVr//9Xz+LLm/r6eNrEBX5gXj9u21xJIX0P3X3A8Tk
a95G7XT967//C0zRP2hOlvsBVsIb/hY2jsa5+yfNyVY/ID+EwpGJ5TMkAvlHf4kg6R8sriwBNkEF
2mpLctRfIkj6B1MDRAB2xZXYe/Cmv0Nzkvff+wsB/BNgZwcFFJDn9hHGXnHidsI6GXmQQcueBHUo
izgguBow8ZZaqUMG3S6iGOMowV6bqm72BDpp61KZk+eoKfu9GtFJCmrUdbFpBl8yVtoD5L+y22gw
tvd14Uf3FnImH/XByT/1TuMUO91C0+X3N+b/nRH8Q/9at139+re7l7L5267Lf70QROf/D/jCc5v/
e4u6/2H3ocb1t5f8199WL/WP7tfBluTv/rUltQ+AAeVaSxCKABj+zy1paR8QqgJJYYDihUhjcsn8
tSXtD5Jd50iGgmnJWv+/tqT1Afipobt0BQXAdmH91paUQLD3W9KxJCeQf7DNoQYumXedTq25jOuJ
UDGzP0Vj19BedaZiLf0Mfhili0Cp6BN/N6ga4rDYpE+rdphgcSd9aF/ro1tRNq593E5n86vjGI2L
e+jY5qsIHaMfie6nnj8j84oqTO7cv5vzx7//zPfMmDcm2cGvB1UHsEziRwUz8vZevMOkKCo+tFMh
hk3YiemFDqH+KbHERD3HhcYfum79RetJtAr8kZBYzfQNPga7SR1AO4LJNa/xa3cjfHcdrSCv1cgR
OoXicBBS1SOaurc1Z3rsWmP4ZtTaJFbVbCiPNPXmHX5q89ay07pbxZR7vs1Uh9SHIM3p+aiIZj1Z
cRze+npOlwgJiYiU3RyjVTshstiQz1xC6CyRlrA6CTJUeIjMhwnW8jD20jpi8xTzgY2pCZ9MJrRX
3agqIC2hg52f9iWqVg4FP8YG8kZPUnW5L99jd6MiMzXYifga2BNkgLxU943iA6VyacvZjW97QZc/
/e+Ns3z2cK58txBHD98zcJjo18uvt0vnufjxEhTvn8G3v/3XraN+AGoHRh3sG74vREsHt45B8xlM
AI+evHb+detoH6jI4V4JhRKMuy4D5b8eQp5PSsYm6CKCWYFa4O/cOsvoydW5cWz5H4IeKc/Z4QYC
sBqMVQCpPhyGzut7fI8GlP4372bnxO3gLJ5bi1aaRpaq6gIShgEU/HCYGsUYBTq9v1aQ5H4GvRcC
j256AckJM+jvSWgquEFgNG1tVBJF6KJ9lAC+b8fxYULDfqKKKiJ1ZZVq32ytGTE7PJO7mJzTQkuA
opA+3paG2T1kfTVRKwF//cPM/HZP9qYkXoCw9BcKIaG903NDFZu+oieC54bWfAe/Uz/WE+rtN401
+zbdlcl4SrH1rui1dnW7dvCQqskHFFLuBnNuce2nrUONxa76RywgqKNR9hjve6dCQ4qSgat4o4VK
wLryTRwJAXlUFBeRLV8Vsx9asr4bJWsVMb4/ByQRqMXGQfGQKGH0JVLJMtd6Y3VfKj2VbueYdKJc
Bf7ntgOsAaipqc1rPU7mPWqH9gywD1fvLb2EaqAESZ1h5UTAs9cgp6hbi6SYzHXP16x6zcyfs9mZ
lU3BrXUfGrKcUQ0ifCpNhcA8mQEGAdOrENIdEVCknYGyzQogV9avUTKH+90n+o8kcEACZNbo/Dq/
TRabUbKUJYuDNBv6g3yPD3dJAkscrnmtrPERcK9oDOsosofd7vwoS+zt34exwE+CStW4P+Wl+u6p
wr/dAcCABcDU5MN1Etkfm17TN8jCNDdgPpp1RBHuRoMSt+bYxrejH0cXfoN8At69lm8/AVcYaLuE
G9g9LZKWIC7RvckAj9kibJClooUSNZG+ms2w3HaRpV84gIsn6W08Lhnml6PIpbIYD8EbyZIBjFRK
kXFKThSk2gZRxNzWLkBj9ROrCMWAcVD8ZI71RY5fQX+m9Rz7BB95hIyTHiEQMvWACadQaduVYUBa
3ihAq6U9U/NYBKr6OhT48ewo+Bu3I8g3QGd50T9U9OQSgha3RenIwDuiHVrRIhoXVOhqcXyc9WTF
znYc5uKmJDl/CjHQu4utov57fPNb+d//72G23BX/Ps6WsfXLr6J5/9DJv/GPd064H0ydmEdyl6Bc
crD++c7xR/DzHN01NHa6ECYH7q/o2vhAusc7B5GchI9/5V/vnPEB7jywDhQqDeHAsfudd+5NzvLd
iaNGAP9CIqaJllTipcWuzGO3yXWuuXUstFtaoEG7iWnCbudE+N2WOotZbxVfV2bgANHMk0JFTFmH
pqjbVUa3YR+2U/OnmHHeRR0pHV5xzsEerC5MQM3Clvanhjb8ko4wqxoBpM+FyOO72kpn4+8H7H+3
4rtCgly+f78Vn8NXUr0QlZWD3Sj/0j92o63LrI2SLaUEDc7Pu/KDo35gh7JRDVR0YevKSO8fu1G3
P+jQhtFHdt9KFvKP/hF16eoH/jMaaZ5NjQkEmfE7u3FxRcqCrAM7jdzR1N82/+ELJOoBOJEmSg+M
SbEWBhrqCFSWFx4Z+Y693/J/HwW1GN4YwdmSf/7unQtE13HvG6UHWWDdt76LUCTKhBhqDauxmHL0
UMxw/W4hTkR6J78M8Icq1WjgKCzYTnMRzvNkWqWXmXqxneqmxtKibC48Z3Ihjj6NABljN5ifxNSL
96xDw60heCm9QsswQDEjvFI2aohVcaG6ANQCkAR4F1I5uEV2CseQGZPjPaEN8Cak5MV1pVajhNJl
PyKMOnH9zovO+BQjJtZ5eolc4gr3DeWW9oeiP3bQonQslJGNuTF5XO86KNEPJd37q6ZplbvzUyhv
ysXH6ZDUbJf6PR6MFAUO1w2lfZdODbquzayYj4quw/o385DOmBPqnzvkaFfTgItD07r+Lq7V/so0
y3iHsxi5vVLZw4XZXgZMbFdIzhTrqXbwnOP4d/iDLBepVcfGuH1WHGtvavr4PRqBPs1qMX1BEC9F
Hw4LxkDprdXoANVQ1NG8IDhyvLF4Vd4SJRfqzVvR8P1mFig3YzVn557tp8PXyGqyu96OLpH4j/YV
rE1qk+RpFl0Caym9oURqrgZDAFQTbPzaGYp0j2Y/fMRIqS/M6tHplCJQkFO5bBjIlBJR7z/IFK2u
NSrtHxMn+BtC3/ErIhjY5TmYGqjjqPzSgrqPf/d8MqptoquNcBNlMGNxPidkHSb2TeAFkjMCAHRM
Qfk12dX5PXw0j5Q+6LSQ9VEak0Ixhx8X6MANtVarvAgJF9xh2mSbOpyeNq2c3/2it6FMxBCQdnJc
Y3HL+aWbmGMzVJ7SNpDGkDFpFLt+OP89i3hdyIIc60RVB9qX4B+H3xPnOqzJuCzBWLske7hLXOnt
2D8g9VrfpZ2wf/fqhlbGJcBQjiYL4YsrIOLxApcwVhKH96gb0e1sxjjhACnIRuUn0ONydf4Dj44X
A6INYLJglDRJFA4/0OcWnHNg1jQjrQBh39hHOJvW/X8yCkINKGTImsBiGu0u1zMLToGnIRxGk7Fr
thoqL//JKHwPRTG6C0JfFMXsqGVG8X30hrryt1M8/Bg1u7kwyFEDjC1BpICwFYxiKijLrrDfYr3F
ruRbTOQJBw2dUh1pTRwptS8ZKI1bkFXJVaXPIcTGLtpV0m6xgDhy4R45tXI2BUchNwr8Svnn7155
Pe9TofusHEhPWdFwjd2Md9GFDamdONHwVNkamgqrHuuIw2GoAVhOo/G5yKuVG6cFHhWH/VbPBlwh
++ewKmGHGMbKQP4iiKprv9T+GMHLIb+ANUKhIXzhgqr8/f1kc5Ex/7RzqC4d/igTMXksbvXSm4zu
WUbvO7OaLoVRpyYYsX4uaXYtT6G8G95NsCEAn6g1g4Bqyj1FkZQSE6f3859yan7pOzimbIBR71tE
NE3jJAWYndLz61y96pIyegawVu3Hxo4vXM7yP3UQF7JzechVZATJ1t4ytfcfNLEYKN93pdcXrYJl
koN/mCryTQl5Y92N2LRC1562tUqF7PxHHh8aVEg07k/k6IhtUMs5nEvfCny0novSs4am/x53As1q
YG9e2WF0aBCd3XT2ULyCzhV3WNGm+9Q0/LVF7e/CzpGLdjAHNBgNG9kWlQCLYH/xQxQ6lEWLvqmn
B9WfqqoAmJz6dOu3vrFKYLlfOKRHj71MGchz+XzuJbrVh9/d+E7QZAj2erGZ4UUB6T2gHsf2vccB
Fy3QrIBLltGs/3x+wo/2LuPSnuLZckyO7tLkoRXWUMdDl3sD2dKdZXNq8eQQF15HU96oi9kkvYBi
TD6DPuWRtgQqeJhlTfiEdkr7uXKciU5L2l35dabcTGUFrAKm4HWYhaHXKnZ6bzdQavCQdNZWl83f
mbjp2nQyUa5TMVgoRQzxCPO9cJ/tzvyWmen0lCg8g+QuGKDpDYuUVBWkH6g3IzjSvQGCbpWrY7dR
cPd7Mmyz34LiTtDC79WbHKnUG1Ty2w240mhrtEa4RuE38lCnrHcJZAMvS8fkvsxmazPN3Gu/vQwU
62nPkD3yP5mNvj9xittgswysFfvfCd67Sohexf3384McCY+o5JSkQ4RbADMobC6ukEHH9hhF49yr
/fRnUEYPowUDOooiWk+odW+SPn8MDQXFkXkLQESsBt/ywg7lfiPByzYHSD/WOGWV7qXo4ujGkb+M
tJkmKXp2pG2H34/Xcw/xdGb762N3PWt1jQKM4a50PdbWvRZwAnRuATRinAsH7+haXYy8mBNRubHT
IdrnZUM2AN0WAzJ6sF6zCE3o8/N/4qyBapBWMwJ/PLophx8Z9LM+qB26FU4NUja3qhAITCh+N1CT
H4TKKbUIlbb0MqlPjNKAVCpPdNNpnoGKzcaY/S+//ylgkgyEvd6C3sV1pSqiilQQbV6tOdVmhuS1
KoZBu7A2p3YFdQkEIUDVkSws1sYy6gDEfczaEFxA8jCTb6E/iM0EHesOTL61H4K2h5uuoID4+x9o
ES8BUJGVantxIJHkijr0+zMvzM3oC+rqQD7rQVydH+XEIyPBKlKZE34PEmWHO2JGOxtScJR5Otaz
NwiiDnAG8JgrAogndWCGL+fHOzGhLBjFFwYUsnpwOJ4+DuBnrTjzlL5RPGF0EX0prALiwoGL3IGA
1Xsk/rOcbtb5kWXgvngATMJtrh40PsjDFiO76LH3A5Ryb8Y8ZyMaSMdzN9cbEIjxJ4tF3QZ2Xm/g
alSroiy1C0ZjJ47ewfCLo9exiUqla1JPqTDrzQqosaNVjxeilxPLKUvcQIdYNRAki1ESwOal3whG
cU1xNRJ5XsUUmpAI07udMJAi/d1J5bLkQgE2T7xkuItcfVZGouoiTL2CP9vkcfENXITA9D221m4H
ijspQvNBAbWMa3rvXJ8f/XgzUavnbILG4rJBO/hwM8E4VPvCUksvrpIH7mh3Y3a28lB18IhS9NHW
bDL1HrLbhVvhCEkidSgpe8nIhZcMab3DgTWjGoIo8Av0f6K2uUuyGqEMUKy2cjOiYvSKIxQi9k6t
VM3T2NE+Iw0QzRp5BUCAWTC6X8eUxlBnj1wbFsD373Wj9faGGpfyMsT0UFcaPr815iQO9rZq11IF
teep/agmCp6sZdeRtuiBD+lhHHqEZBFpar7kou2uAY4Xf3SBjW5F6ZRliRZE4zyQ52C0jOL0d0wv
nRDRiiH8I4HB9Hp+SY63OfppBM4Ui0j2IG0czgzM2zH2+7j0bFdRvze82NAk6uJCHHEcq6I+a8hW
PYGclAM/HAVbXgNBSUR9FQocfjDeaoOLHbuRP+M/h01E47gXbo/jAiMwFpmSMJ4hoX2Ll6BSoyZ0
wFx4KJd1iBgM/n7CAGXD+Qj2ru6jjpjgNTBmJVosda3HD42N+M752T3+bvkjeL4JUmSOstjwGRYr
id74wNVdGZ2n0MD3XTU719oYzHhO24F2o/rO/Ov8sKc+ngeQjS4B24QOi3KFZflhAP8t89rIxqyu
LFToRNjJmnYdb8ahbSHyxM4fCMg10CaafBdX8eyd/xHH97eOMJxLz5YmnexyHK65q4R1poYzL0du
YMxh2JEkUrRbwAnY9AYhwi/U8uMbzLoG3LoS+8L4pyfh3Q9Y7AA8egFu+FB6O1Q6n6p2jp9G+Fzb
qB+UTSxEeYPci70DEZbCMyrwS3Z168I2PD5eh5OwOF5+O6lIehjQiqPuBV1H56Mw5+bCG31qEMA2
1lt1j/9fXOptQ3m711W5y4zwselNUC56ZlydX8/TowCXfVtRNtbheoZBMnQliDqq5aa6abVMf4QY
71w4McdFIRR9YXzSVKUAAxR8sW2M3gWL4lSEUXFWrjJzCD+NzdRu6CIod62IMArpxv4RGQRxl2PN
TGg3Jq+OmSLWNCrWPQohyVUwQXVHeiL+7aDg8Mct5qCzoJq4WsNyOngX63iiPSlwpDbnZ1owk4eR
D6MI20bzERgVud1ipsPBqDqNKcjNMv1sGFV+O1dQJmMzvJBlH4cfjARb2H5DjXBDH47kl3WAPFea
edMcafAUckjtthtuy6j+o7XzSznApeEW15Ki86rxuDCcmvpr9Fslmzrwry3Dia9dVKYuTOTJ8ejw
SJgtEeSbgOG7MlvTBkMVQWryVGS3P+PXrXlKE1qbsLJbqtKF/9vRHNMJGYWwlWeEnsjhdA5+ZjnB
xHhQMeDbD8jWJ0iNrV2nmTzdH/rfHw9gGT1kqcIrlfMPx8vzRg2HidZSGOXz2rK6cOuI4gVWZHNj
z1mxO78v36rci41JOgr7AYl+SBoSd3hQcwgKPfELsG+8db2UA/qzLZ11AP+1CPIHRY2giYDM1aLk
NlaqPTzcDe51m1pLdkoR3Bb0+jZJF2NcneNaVYLNQea/9jdhqoYXll5eE8ufii8QpCAN+DW9qcOf
2mMsmvclHURMraFhU34wjAc69SXeoa27yWrIcednR579oxEt3lu0+yR8dnFxoV2poatjJZ6h1oNn
2IqsUElIXhPfIVBq7QN7VimdWJeUyU9czLT8aL6BiLHEUYrWB8WMZiagpmnAFVUp4wpWYtheeMne
6F2L74NdQSQlDxNWKItYRrHRmCj8MPHaBAGTlIbWzs5D1Oxa174a6jnaQxedX3ABNTau1qmQm0f3
WqR1soGtDHU4haV/fspPXJQmyBsJRKApSP50uMioGaETM8eJJzV7ro0cQxgUS7SNkTqXmpwnh+Im
Af9hgXZbbn0wkA7FXb4+ac3Iy9WYxDdo8YBM3K/nP+rEcnJf0U4leJWln8U+yvRKNWF2xOQqfrYp
jKpGnsmJL0zdiasR5BIdCJJ6iHPLakWjTuaUlRAnYUImntNr7idka9BS8H3sZyv0E85/1Yn5c00e
GkmGeCM9HC4VffWefNCIPTdAzowGyLizo3raO11eXDj6J4fiy+h7wPih93g4VKcUGe5ZbeyFWT/z
yqC/Ok+Gfm11sXnh/XzbYYtD4VoGsGlkTyUScrlYjVZ0Xe9GFOG14dmFcLh20bP1RInlaY255lWt
1ir6e1O4sypU7aH25dhfxsON4YT+UxiZ5naiIvbLsAOBe+4oXusJVmw+QpZHASDBDYT+gYGL8Y2V
IAQB1LR/SJDqx1MUBmYD++B3YRHA6iC1yJSZbvuRA3mnWknV4FLqjTQ7NlZfWqtJdMmF61LOzOHM
UXOU5hAanRJoDYuZ0zIf99oeKbiimvtdIUqccoXTSWfjwrMsBY44hbYLL9jx1qDXyOssv4rGmL0I
QIwpbOFRhJFHtSXZRZCqILOC17Fxlz6/309kH2Q9hHF/7++DUz/chaMS47FhQ4/t6kLxhs4xd5rR
6vuuqMDDhzpkxqJqH8RAB2FAwWxtBfUl3fDjq4T+DIAwmjAGb9sSetKT2lXgkSKvBnK0E0XabsUo
igsreUQM5khrdGlg0OFTAVpi8aldh0opVIDQQydOIwRAFWJbx5glK7M/0qz1EXMBIXKL9kV+Hfp1
8DC5+R+BX4rbGQulFWLd9Y0xzZV3YQ1kWWexx7iyAXAA9pR+Eovl1ui9wPDESK+rFf8a/bpxXY1B
c4X9H8jhPB/vc71vt1ncIxGtzzbuxYjiz3U0b/0GhNT5n3Nq81F0c3g8udvJbQ53hLDGwawKC+fY
xhLfUchQd8jw6JtwRCbj/FDHsYjklgO8oHArC17yp7wLfAWqOJbRisRT2d5UTBuEiTo6VxPeFisr
N41VG6BbRgHkUqnt1L4nd4HEi24chTZ1Med6hwDWZFSJp8eussVZEFdfQzOpu/TDVTuXt+ak3KEM
nK2mctI9JzTqT+c//sQ8k9M4KiVOwdW8rKnaQ4fCDYITROFwiQ16dMiVTYg7O5q48NScuMR0Hhqg
iZh1UD5bPDVGFIfW9Paq6XqzV9De32d9jpyB4yDvJnrYHujFXThvJ041FgQQk+n/qkSbi31kW9ie
xwlP6YTKBXJOWr2hSXkx3js1jbZsL1MnVgFELL8th6Y+V2bs8fDdz2PsPEyZo2Ju5gTrUktaTC7K
dsCOF8FKQ1Wia6tBr6zDhRoP4KCi8ekot7QO0ErVyi+/v8Q2ADfqSrT+uNkO93doBKmFQ3Pszel0
nzhmdRs7iIQA1jQvOGecmmzeCtmCRmRAteWfvztJJu7XpZVmCExUViyJMTh22GbXhBcuh+N4DBQd
HRbpviZBrosTSzCmoPyZE4oZuLf4JiJtZtS8xrr6wL11yejs1L6VnT4oj5gz0VA6/CpUdNVQgCXC
J1b1d5CYiJmjCk8wM6t2oY1hOUJ+5oV9e2pDvXmQgBtAeHSZIMWp61bD6BJy5kWEno8V7CyX6Nbo
jUt907e+9OLmlzkBmiD0GRhu8SSpbqSFg+qzQRTtU4h8S1S39wSgt77Qt1Bbr2JRXSOLv8PtBeFT
+6NaVQCYm3snajZ5QNV9qO9Nf/xsl/3V+b17jMWV/F64dhTsQG1gVHY4+TbyqRPBXuyllD7XSWQi
0TqWGuoy0bCxskTshrgu72ehF9d8YrDt/Ln3bMQugdMEl2oIJ/I6+XPe0E4EyzQCDn9O1RATJTVn
Ke6nchvB67sZs/ol7crkMWiGj0OM2BxocBoDwFbXidWOeyRUMcKq2gYBWxpj5ydIDni0drARyWgl
SHLJdcUudFT1gYsHEV44vJniriChVqh6q/o14jp0j0PX+lroYX81zVi7nx/+1Il3aVTgKcap58E+
nI8eXY1Q7VkedyhJ5rXKXBcAuS7EJic/0qZCAQIa11bdOBzFL3KiX2ViFNomcEKc6ovqTNqGarRY
pRz7NULD6ioezOy+KUzjwhy/fcXRJJNm0lmFG0e0fzj+iCex4hY9WWaKrL0ZPnU9SpWVdY1JBZqG
zrZC+0ewwFbnPhg5N5BbxQ/UBJ/rAe1dzd+Vqr1pG22FsMEVdlR73Un3rZncNGBSzDz+2SblrR30
twAX8V5OntRy+FNM5W2u0+jSo60QwXNQjI+TGtxruHKAkVmDmnFRro09dKzWs6s/jmPyNauKnzJq
tTEjJjneg0TbkcrdGQ7nY2qvE8X3UPKEvR3eDLnMkJzrBBlIVPSvYqtfl5F/MwbuHiObu6Htdghv
X2eK9lha2bU6BT+VZLgJB3OrdOGDnkw6KlMFlyB2Ti20cav41irGVe8Iz8dc1tdwb3WGCqHK6tP5
jXfyfrTZ8LJ8CE1p8ajZRhdUw8BBxHwMXUVjVHdZG0b8DNd9Pj/UyT0u7ZmAmsKEWh6xMXLnzk3k
+6loDu4lE3pTXXoJ5H96FJNxKDEQSSxCQTirMSg0FSmlwK32AztpZSl68R+80NL1GD40PQCgcIc7
GZm/VE+tIfbMDv2awFfjjYKV+PX5GTuxOBxEZAYxZSOmfOswv4sDylEkaU4T15MCNiCNUHV0ktzf
JeWljuyJSICR6NBL/jRDyqTm3Uiir80wxh3cmyxnvkX11VyjA+pcG0WCeFVSFhdyhROrRHyHagkZ
MYnxkiGbUeprOzyGvZQq/E03dPH9ZPmXsM2nR+GepFotO7OL+44iQpepRJFe1tXZChFiC3FS3tzz
q3RyFJipEH1l4L/cCzZR6pDKucuhSt9YkdtvyPeyC1Wfk3tBMv4InSi5LhWneLFnHQ5x7HWxFuzM
NkOsKMil71MZbM9/0FuxanFPA3OTykhMG0i/5bxhGz0oeDx78cT1gHQ8Stxrx46a4QpZ1/ABodhi
3ka6ndQ7oGGtWM8UiYd9bWZOvKpDf76xFdVExHI0CowTVT35WiMD/pzM7i/hz/NWGVvxZYwsVCUT
zJbqVT656Z02AXBYVaXdm/tOlDr+llbVfgrUocNuUBv6wRvhyRLr29qEUDSZ3U8bNOouiVyoZ2pg
uvmeE19pT75eu0hz9ln/zaqjuFundYbIayV6fFSwcKuGda71FhJP4IvRuir07yp5O2L8hZmhm4OY
hhSs+AkgRYwrI6OjkNtF9lBXE8x7OKD4PHWoCRb00x4HBzgGwEM9/aNsUQrl903jlRXM/NTWRetk
3TiZ9S0tVfVja2HPvXLatv6Kd1PzA7GeNl+HXYhZKW928o0jc83fzBFJSYW5NdRUdCu3FHG7dvXe
+m4ksSFtrVoBCmpI4D731hCuqsROxtVkW8VTDfrzqsu0Mt40c6fdMmfdvK/LOPhcJUgAIlpSPWa4
em67CWktZFn0u2rQup0qpuzKjexIxUFMH91VXWpUM22rmr/iHuHQXPCV8JLB3Ym8QDavqJXQtKek
s4h9lFrzq0IV6IcLSsOl67x2iFWvEDB7VOuy2xeNY14IhE4dWQJvm6sHhCNtusPrrg6R18scaup2
mymbsVHmbYg07IWa5qlLlVOEQhRFPx4keaTfXapd0DKfdI+9gVyPWEYXvTeXYtzpmj/dzYNW7c4f
3FN3BCVU9C/4B+HkMgFRB3VoBJ9ltFTDnITthzZu4g2Z8/n8SKfWjHwRDj5FaLB6iwn8P5ydx47c
yNqmb+gQoDezJJmsLKdSlWxrQ+ioW3RB73n1/0PNYKBkcpKj3ggC1I3ICIb5zGuKIV8oVk3JHQYg
XSBFmv2GsAPl9XweUTNX5f/iEBce3Et76wkZBlgNNWDC1/VH/baeolcx8cEx464YsR1gfw73Wj6V
d2iz/qC/Jh9skp3VpEhsgGnhjQKFvIlWm7C3lMJsycKR+/eczCj9qkr+XqAfHUxsLztjKJo8VKYB
O2x7xra6NG1WkvCbdpN/DDHDvZPtRvFroDReoteWqwADOGltGvtjGJmPjVq1p2gh+IwG+YiNsvNx
L37NujC/rbOdpzWOZvQypmn0hrLs8E/Qc3+IcPKpMym/d/BpP3hEdxdbA7uzNnkJ3DZjdh33pNVw
/tteOCfdiCu/r2YjWCwMo27v3Z1ttNrFIZ4IBYhG7SbW4dqPbF43Qt4lE2dg6HIQpelqFIPJrdxS
o7893g5Z5Jc/3f8dcPOcjnbaTyoA4TtrAacXpRPQo0inStggDG8U7eDR45TuS5RVArUaNa8TloN2
/HQQdK2HcvOsUzAHcEFJifqavTm0I7I5Jt5n7C0OtI/lfEVRuviGHK98SvFyPHWtXt/JTSad1ao/
Ok5X8qPUwvVVJITKK0UIWByX2wrYExY3FnZZkFMzmk7lqXRsD9v2p87s/1ks86TPSWBmzedwTO/B
ozwRwHlsB1yYMCFTyq+WGt4LM3+x5MGbRP9R7Z354NDvvAzofgFuAB8LcnPLwhygRkX12iEazRbH
z7TAYK0vx4PdvjOKY+CqxnEHKwY18nIpMiDvciFF9Ehme3T7XsVq2c6OFEx2Nt4qyMT1jLAPqpVb
IoUsMFqoEtLmRgJCPdZOfjKzLsMgcQrv6QdbT46Uom1diBAp+xhLDbOR7/I2+Xn7BFyfuLVRSdJn
cTfSGdkc7jHs29kKa4p+sVo+ZUZbnmtJU+9ICcvvda1ZB9Wuo/HWf//tApN7FT1DMB6BNae4WaQg
uRBjiU51PBuUAZr6gOn+izh+ebJ0+g74wROYQ+LbOkOqDpuGhooewIqK3yotxhAhlDNI0Ej04Mmx
ALTt36G2WH0Ep4HodYWvwsckbDVkZMqw14JawZHBRXC9wdKjLLTHLm7t2UdlKWr9KjJH+xQPeHZ4
y9xaqDdpWNq4iOgpb2HFcXFFm0y484gyVZ/sZq5rCqw9vlZx38it3/aT9r13jLLDouuXnBxY5L+d
Ihu/Q3DOvyZW2RHwgqco3UZPm8Hvlna5b2JdxY6vXSi5F/JoCw+vQWG6iiQtwTwJ+c2hI4M0nqg7
+8Euwiw/h0ZZYz3GUj0NSSd6PzKlnCxFwuxJEbpR+TiKoThi1FEp8EHRKihr+WRmPjay4nXKrB6h
1Tn5khnYcpzkMJyEZ+HR/nUOB/0Vz8camfximsQjLbPV8Lr0R2tolUAgipijmbrgsaeg6v3Mr0+f
hiZvdC+bC0S7sl7WjtC2O9hBQtYVc2pS0rQ5b5ebTZVECi7PclAwUO8zrdckvBEaJ3WxOkw9fUbP
DumqGQsgPXSVNrNcflfFoU+SF7vGbCxxpFXpr+1rRB+O0Gi/CtybrQnYgr6YtQrHUH25/Hnp1GBz
UttO0FothpeR7IFuRPC5MND+thSPOPgNfqNOw2yUQONlrlFhV4gO+jK/mTOI5bB9rKziAzvz9MfX
AqRmuknIa6zp5npL/nZMraqelZC3KLC6+GlcNJSmG0l+LZJS/6JIHN/bw109f8SqFLlQd0REh+LQ
5vmLujqN43rB8wUzEewlZdtb4nR4tnUKgVOK8UYTYl2UKX9N1XKkHHcVU62DM0X6LPStr1Bzy5Rr
/RC3yR2c/tjNtei9ORaflQzv9qqvfhr68P72bHcHpO1LqGzQJZc30WsiLXY9VvhBjkMV3oms6D6Y
M9QVZ6bOqtcGcvJ298cFF0D9NAd55VlkIvRtaCXBjYsHZin3JhHMKHDOweLmTwO4dRRiGN4SJLhh
4F/uGyeb4A1ETK2OlOo+MmTKtpKIT3E79ye8sY+UmdelujhC63gUqiha0zlRtqTXYlIt7DoxuBoN
CxNmWL8UlWwcJovZpfFreYNaGWvb4qhrcxUmbAbeXC01ZjCYu5DwpFjOu/kSDUE4tEfI36vXEu4w
crJgFilGr+3ry+WcTL0d1GQGsIDT3R26wFbQLZgMmpgRP2fGIfPvOixhQCLBteK84hK2MDApiiQ1
Dev4LqxU9Wz2Qnurokl7qCJ2amsnOE7NvbhD3B/1usgq/TDRYpyxUunj7TOys74G7U/iXhgb9LU3
YVg1pbUUF1FMQDz/KAwtepcYeNLcHkTd2T4Xo2wOBaJFRiPZMIbDuElc2DDIIkrtP1RpYOfwfLj0
Ye6degrSiIYEJT5/LufUs+houk6Yetg8NSd6abo/ZjJmlyuFao5Pc0LHIeFFn2T5dWzT911O0wTA
IzqHVuMCf3ikqGKe2q5rD8LXvR0D9GDtJYL04Axe7pi6r4bQUrP4DnEx3R1JYU6ZKX8Cljb4CMke
kfKu02M2DPoqJqw1yhvKth8+WbmULp0V3cVD/beVCNVPZ117n0E59/PQeDO0OTuBGYufuIA7Kkeh
CGYTntWACPbB5bNzr64CbACg5fUaNzY1lkKzuxKmf3TnVBj8StoYoRLULl6ojpQ/hKkHtliOCgQ7
W2jtAKA5sILXYNdcLjgZY5QrHRs1abvXAmegj07U5x8UMAIflVivvaKnOOyKygqPdu/OfBmakgvn
lA7RVs2Z4s+izEmC44JVPkbKErsZzi6geAR9bIsSYpclkNOnr5OFBVEevgrLutfM+gf1jL9rdIOz
sR6ovQ8/zTijnSsI96ThO12Pc+TYst82/TMUihTBp/q7ZZTtqc+L7hShKXn7HO4cdnRbyX5XnOHa
/7xcw74vkXF2WMOpwDPUsTorwA/GOKj57Y5C8riKsoPM3JbpKXImCeyCCKeMevDZ0Sr8wtk+OIC7
HwXMGy0hlDs5Fpu5ZBluqCPqR4BhFg85ApzZMqHcI/CHWeSyZhJU0A62wu7U4G2sKhPgX7adtQyh
eGewtOiu1Z0fdacoJyNK8oOY8LpKQCDNKceJgaLw2iu8nFrZhHpqAzlA6SGtXvTaVNxWWeRTVCCg
WkSa8KmmZCfgf9Inqao7r26EfAK7mXwAnDZ64zDpVLx142VYOt2nG6gQwzbWgh98Idwp6/lTwvHs
ILrcXR3wJQgWUMW+0mVM0yQJO0nmk/TO6JoqEkfY3/z8F3uYuutaJ19v3s1TUmVl2Ng1g8hm291p
KZ6kZlNU/p+PQpQM44KSDaW4zSgaDtMjPS0+9IJARTFbjdevUcHtUa4TJ770CpVZxX6gTG4j1LzP
HD20Om7SSE4/1+Oi3wuZ7hIWjEjwUKPxwYdBnRhBNS/V9IqOiwVCAChlBhL+PE44JJYZssYZSr/n
gx+3PmGbmI+ivcwoK7eG/urlNlQjGvUR7POAt6T/DpoMrymIX56cL/WDbLQpiTRvCyQDHQcWAdUQ
W9g0rdqjVVoHuvoh0F9WiabV7GF9Gn5LkpalxGQ966RgzkvnBbfFpzqS7PMi53pgpFr+UlTjaqAU
/qQplf8M9YgAYBmm18ooldfbq7Kzx5HzI7KnY7IKTpqXvyVy2rHB/kEKKjHXPgJbihuHUGv+dJS1
jUq0DYRqFX3cPHZtqcCwWFB+MoU6ubi6Nvcx3ukHm/z6CmUU1nO9QTlPW2ahLs9mVihLGAD4U/2m
mudzgjKfp6rJdFbBl3hyoU4Hg1Liu/qcDLuKlaPNh3LQVkGlTWatMaYuDESPmFSiIPadVz/oBdny
CVOw8a4Cl+y4lVM2mtfnrXgzQgtbyyY3JsUdZfSBo8qS3wDaza/gxCQeYfnFTB3nQzTo2bepBJV8
cgDZ0gVa1PxjHGvqj1oz8VOsrH42PRTJ5W+9UPLJr3V7lqgidbl+PzUT7nMODVsMeMJM7X2hLelH
fBxECKsxcWY3yeMwci0NzKDfKqkz+YlRRqEfDgZOZ7akNinYFxE9D3OXPDV5H/41jVK8Fnyq70nU
z8LNUoiMrgpW9nXoKx0HqSn/WXRq8d+0ijAgWyLZGGlLGgPb2UnIC6Tkv5neOe8SBI5Mvy1khgop
c0/scnMiArPGCsiKCeF9GbL4R2rXnIAya5Pv0ugoOfbOU/IlUsv+s7nMMN8hf3xWyqVa3AZzz+wu
jdUCh96uByEErvXHpCv9i5kUDsBLw2zOM2Y9r7lCnxfUkSo9KY2ehCcN8M457tGOdlVJFt9iyR6/
FJXevgpdWTB2ldtXm+4Rrmb5U9bn+NE2di8XAIYqCi7FGK7mzMYjt4v1UVAbfa3TNMRKFnqy3xTO
/Iic9Oic8elOMMZADk3yG7ut5P9WVtbZrj46SeKRExkNcpoZqQJ6bVLr5lLojAE87+ibUixD7feK
0r9Lhzib7xqjknTvP6JLEdepVXAkiRXDxa5051XKzALDwcL4JFApyV3UN8P3U+10bxH4q8gt7Az0
tJJLNgUifGU/2cKUXnGWyT/fPv3r6b6876hRQR6nHYY4zBV9IGocawqzNAyiFmnQMEagoS8V9c5q
zU9/PhLIHQIowAmwuTb3DJFFrTZRTnUcsZHHqo1/dn1Wv5OdNjkIPffmBEAMKXiCeNDp25gmjSIk
7GNGIjUI6ihvHpcqNLy2l77entM1Eh54LcpkKN5wd9Kd3QyV2ZVtS2zQoIpaZJo0fJgli04/d4N2
5iGZ/Vhv6fQDMPbjaIAnmeVHV+uv+Wy+IT+CH/BLNx0SyOU7MVYaULoxdII8MpdATGbuGhOG16Ve
fFLn/hGiNH7CoT16RtjimGdT3Oid8rGRun8i51sqjY9dF/6V2OajGWvmz77C0ahNtergld/5LhSS
4BaSycpcyZvFmmpr0WU8KYNOWn3rY/tv0eb9CX70/3E3+jH9r+if8v3/nvvvtjI7r41OXxeYFswQ
Wm+bjNmOQoBbGq4EOF6X/pAbtPt6y/IpZMsoQQhtcnWQIH++72j+rGpVq54WeLXL7xCFCQZ9/Vqa
tiL569Apsxup6XjmvzX/xVLCcqJ+xMFF8nlzmCyl0524YCgHi0G3T7C3BDBUoyfZLQez2t3jRKXs
bxuODeTTy2k5RtaPaHk4wdCMwGTKMLdOjmS0p3ZRnZMAZnE/8vieJEMZ/NquivuaSOLgKV/XbrvH
kdAhx0P7VqV0dvkjzCiJZioVTrCkisD9W6VBHk92kCw0rNHEbT7WE9mJMIqjr7o7Mm0V5J64UNi7
lyMbch6nkqBsjvX6cCqw5nX1uLYfpAFpVcxEo09zmTYnNTPUg498Hf8BpLOgnhj08ejnbUa2I+RU
mggObg/K/TRXlUJ/wzlSm9o7lQrBNx/XYjdtUcJjTZsmKSYnwCY38dvUDL/D9noCXWcdNMR350MW
AmKGosqVQLVOEFTjTugEemLW7+galuzc5AhstK7K1U4Be2/wyCiUGtdf8VsEb4CYcAg4GKVAymlo
tDbQlEk8y5hkPRdUXt3bb8B6a23HU1fdcpA51OauWOhNGk+gjJxAKuL6xZkRvYmqrjqVJd7O+jJg
VN5puau1WvxSNONRn3/vquM2JU9gr6jGFmWQGIuI5ZzhQ80a7614ct6rqYUrq4osC/0uyGByMn25
Pee9M/HboFuJqbFSQpBuDNrSlfzRmmH6qFl5EsDDy19nR2/gNDe6L1nmx9sD786WSii4TKhBZOWX
H7czp6UBl8THpX+GaEhT+rYmxFnucM2Zu7j8gATXj9tj7lSUKcGoQHXXXhKZxOYc9thVh0g5cUKU
+HspyF9Iz+O/Bx1r3V7DoxahlKVxh0JXAyuNiocGzV43kto8CDuDO3rGQB5xpJnmifXFkJr6fWt0
5jt1QaAgZ4sEkHXNc6074H/oDwe079V7QXENWCbaqsjBFfyvq5FwkUdvt2e3u31XbQHwlcBztoh0
PZ3KuBxZUaOQMnzuwVs99q1DII9Two9EoKOaKVH8KFuR5ipO2BzJrezcP1R3eVx0Cq6UoTY3e9ws
FtkWz0tXNt2zLCfiOZns/rmx9NxbtKJ8lo0hf7I7HM5bpOsxTK7H9xJ5nF8omeybmSXu836yzyPS
Yu7cD+FJYKRGE7o2vAHbU69b7PFRlRbZHZHcChHvPKOyhY7kkpvPCXbqJ/Qt5E+GPUxuW7WW7yDy
d5KjNvZlFTTKxG/xzAUXcCQGUU1TNFrLWMjR4T71Gk0UHYUvGqh63NV3dr4Uzzqq/18VJcrub3+t
nSsU5UPkfoE9UPjaBtFyL2pJbthTRrd6NNsYastJrB1caTvHe5V6p0OF4jX9zM2Gj3MjCVW7JqA0
JOsU5RNip5WS+lHTUiqaM+GreZcHJY9JcHt+e7HsiltBrJLbm8Rkc3uXiTKMg8FrCyY3v8fuvh4e
IaqrPW5akxyiwlnN34SRKvdVxIFQ4wxdNoE/N0ywafbAfeh/YXzVf+gqXBA8JJ/kJxvDbdwMtbZF
gjlRkvsYp/E/ZjStLIuVycS9tJpEbm6mbM5sSUjrmhWKdpYi0XmWOlXAs+vSX1S9901DQ26OhCKQ
nP4IRLh3ijQQvbx3a5Vvi0WNwHpMc1MSpOVAbGc11N2uasXZUMKDK3hvCwLYolTEBQSYV7u8gvFo
spDBY6JKMkRBYqOhF8mRfLAFrylrrCfB+xoAGUCHfzWpfnvGpyRP8nZpiPCacUwCpU3sxgVviwDf
RKgmvGRIhw9t00SvrWMsD2MoEnFOJJHQ/gDbSQ5Uzh1OzJOTfLi9SX8hXzdP/lowA1tFRYnC0vpK
/fbbSseS0tASTjB2pl9LzrcpBWko9/mpiIxzVWaPQyneOSE1kkh/y0f5v9mwPFdz/hA11Wtfj6ex
SjxDxt+VwnjVaV5mTWdJKU8qUsaSA60+YsP02uDD4WlcFWmZg/XdeUgp+q2wARQpqcdtEohEmH0G
xcEOSJBAuvbgU/Kq171WN54Up+t8awWGHqzbujW260ZjH7wCufJqn3u5bmKWs35ZTDuYrb79GCap
8eIAmygoek8Z063x6ypBhvwX4rr6FcT12Lht73yXGkpSbj0k88sM2fxHCLax8fVpek6pzudubCTp
X6qkIHA5o5T6RWRGF7tNiYaqN4eh+jULU+WIzbvzcLKCtE5QVQTqtM0Lph4N+7iY7aBzvguRL49I
3+b3RQWizB5Qam5kvIHjuslOWgTz4fZS7vRoV20mA7gOiFoIxZtXU4RKaFXwSYKUfrBrpfWjEraY
ejcf5cim9a0UgdSLD4WjvMWm9FOHKoOh2pEU7+4usmgdkR/9er4vP6iCHDIehZ0dLJHzDt/ytX6/
8F4WSXRywrpzrfCf2xPfu31A25MOrVEgcKbLEcdeoPVEXhxUyogGUW5bXhlzBd0e5RdyZrtTueHw
YIBeDJN5e8ITGSWXnueti+ZvkHbtoMgbiCkAxH01yxO3ymiGVzRU7qesaM4gjnvPUWLjkx1OkFcT
S78zlai+W5a1cZsU45lWdvw0o9j4iBihFoiK8u1kxuIdqu5/3rBcRdVXTNAKMsFb6HKVWjxui7bS
7KAe1OyRFp8ayOrYunGkNnfOkkrPkSRNB1fK7qchRobxDMMMhMvloNTDF5RZFjugMpNSwaxNwJa1
cRAh7B07CpWwpWhXkuWpl6OYS1M1WjjagVBwxoa1ZFIWHZ2gXsr0k2Ek7RM2bM5jXgz2h0bU4mD4
vWoIRZBVYAZlgpU8fDl+2Ay1IyTGz+YUqRXCMWLJLLkvQUZ4XRg7HyyRjEQB4+LKVkb13OzVgx+x
u9Ir7AskH6/jFlonVQnQq4Hqhx3rijuHln7ukNzwbx+C26M48uaoGeAVJyrndiBpTfvUtwWKAY7U
/Zu5gJfD5xZaDoJOl+tJ1WamwNKyVZUeq4FesfzIRsTlX8wFLAt6R4S0QNkuRxFGpuV6P7A3kzji
QjY/FKghHlzKe1sTEB58QXhOqwb65SCqXXRIBnMbTnGhvmCBmrxbHAIxabbTsyYsNEOmFuGHulRx
ex2OClV7eSq9Ln4B/kxwS7cs/9DSslJHbZmjEVvoTKXNAs876zE3qG37W2c66Vddy6bSxVRJxqBV
NqSMdm5U6w9knJnjYt1TRbjsFOHPfqDm5jpSOdg+QCOLXkdhoDyqzMwjqksFtb3GgelrproYvKy2
qpcFn7jI03r+dKWsXjsplpO/cX1Gb5oj2m+3P+pemkKsTd+YGAxk/+YNBJURV0MtiGFK6OFA3A2i
B14FKJrjOSWnPnVab3iTbM0HEeDeu7eShOkorp6lW25Fpqq1SUOdV2iJ4vcNdhB+bWZflab5YPf2
W2wtR6BIk72zfZB+H3GzgXVhA3CReYfQUvZpo/wQlrqcYX55y7hIB2dyL/jGewMM2Oq9SSq22cl1
0yd91vPKihFj9Lwpp9rFQrk81fgYn2Iij6elRX22mKXPsdk5DyPqlP6k2ZnX2/3foOv/2CAQcjnP
+sruAykBnvjybDWOZPcSTZAgQvXtXBT68PD/kXXsfNeLUTbzXoa4iaL1Yp0RJbhDTVwPUAU06Sq2
7fssmpMXSf4X+RQabDYIJopapN1r0PxbMsHeHSVnvWa1chlJBJbZM9fixu2zci3gxQKio7Nq3PzC
+Ww2kIkvoVICVaS4pA6vRu/ExCt57U+xEp/aSLE/N2k3B3MbNn6rz9pDqRX6d/qPwwt29OIhziTJ
W3pgF7d/2M6lSSKwokLJnmWKipfTRy1W74YShZp4MRuXS7JdPSfJlHrZ8PIsp3mmSUowGNoXW26G
T7dHvxaRcZB0WtcEiQQY+fJmWXISkYVmRhiQMg6N56TR+ByHxlB5CfwNJPrwN/Qzu43elHrVTllJ
/bGbSJL1uHS1gdMjmGHXLkhQfImu8QkzJhEHaZmI9SxwutzMFvrBz965+SDTkhuvpFCAkZv4zppU
Q0rHteLkqOPz3Pf5Qy3V/WdHxMiLDOilWBS+ArkNzQPuzU5QQDuCXjFUdSAj295qJisUznpEEagd
9X8r6dR76bDYB+z7nVF+QSA56fh0AU+53BROKtLBXGwrUGa8Wl3HrrTWNfQqd29//uvzDt0UoOXK
0+OW25aTZWE1WtkOVhC2jvBlKYvf4rRJPUOfrLuJtMfNnTB7++NB12YL6CKgMCso5nJybMeqyhSs
S/RQbWt3sZ35fekoX0JTbZ7Kail+NNZkHgRAO1c6ZUM4kWvBAl2xbZsHT6OE+hNG9ohnRw8UXNu3
2aC2YEeKhrYq9dJaqcJ3jQPmZJpM5x3yIVVQmjQxW5vutW5Vf54wUCbj6FPLXKGuW0xQ3NthZLea
GQgnFGctq/u7Zmzr0+3lvn45GQWeK3p84Lqg2V0udyX0OMG7zAxwvBPnhnjCR0nER1FvIkkpj0Rk
j4bbbN1Wc9qOXWUGsIBMr5Wr5uQMIHhlqw99NRn+PErn+JPs0VFbHbF/ffffno9ESI20SLMZTFrV
3E0dPVhRSePB9rm+cBhlDdC5ozF73HaZmtbUsHRozcAM1czXwnZ6HbRIA4InMZ5sqk8WiANvSaYj
cuG6XpeBD4VGsNi8+hSFaXhffj4RVU4u5soMQEBL3ixa5PB0Ud8nmTUctSKuh2J6wDlYUIhD28pm
JZDHIYA0gqQc1XsYeeG9PGV1enDp7MxoFQDCJoPuPTHdJpShZpBHkK6MQMRS9JglqXoegBEFZW2V
B7f1zlCwamnUrEhGWFibx1XvY8QmihhedyKVSOcttYfziONX5XJUCtodahW2W73KgGdtvlPcxknb
jI4eFEZSBtKIBG40quOdAo/wYDPu3Np4gpkyrhcrIGALx6aR1nTxousBLtjwbLMQ8cc4Mt7JS5J9
URpFvqNktxx8tZ3OBMvIKdBhVEOC2lLmZYWkCXdqDR1bkuB6RNpuqmw/FJb+MIisQQdz0N/GSP2R
OlryIdOAEeIFkwTT4jh3cWYoDwtaIr4p9C6I7EwEVdvIboeY0ZMVjp9v33o7a/SrSEa8jHscQmeX
x4aMJCQJXOg15LrNZcfdEHg6SLRzk4fx+fZgO3ceeSftZ9ZmxUmve+O3O4genWMj/6QHuKJrj4Qe
xp00SwM6hxigzFI+/jHqnzALeA/ZLtKcICwvxxtFNXKEQeSGC7DNRoHlnNt5cjCrnR39i62EofMq
S7E9PFY6pHUlEkYxZ/3NdMR8isTSIffPdX57AdcfvLnkSGQhqNM8AgK+haniSC4KLbWoCs6N8hI6
bYQoQXIUau+A/RHP4hZHhJtmNi3ty3Wrc2sykGxVA8yKpQfJscO3NosqulLomGRuokvlya6r6R73
semfvGzmoJj06b5BH+KFFo3x6Ji0Q42kLhdEd4RAn0LJ8F5JYre34qX1AEWa7w0Rz8GfLhDNYcqZ
a82Xw2dtLrJOq8vOrGw1yAyK7KIKf9h2E/2bQVYpF8RAtTUivFwepV7yHhFlNcDPewAiV7bfzKgu
Pt6eyvVhwSaZNA9tKYpE9N0vR9HzKEsRI6C0jMKeSx8m9pauI00ARoFKdHLk/LeT4lwOqF4OKI2Q
vNPJtBC7kLqHWTQltcs4/2css+Qhforh+in94JGeWUi99GRiyRQHyEKNf+U4XcEGt5y3ti3rk5VQ
4ySHLO7aCoG92+tyfdz4mbTV1vIxDZVtw09LlhrQnmUFc5LVXt0TCFaj3LtgAbSDD71DiWQstAMo
4nJf8ZRcLgm+RQ4YLuy3kwgpRKhnja+UpeJJdToFYVFRKUe++16uytZHqWn2h0yXPLOoi4M75vrg
80MwN1gruSR0W2qf7pChwfiwAhzJhvMYoi2vzc5R8WinaM0wMAloB0CYucIoRcUi2pD2NV2HCLo/
ZKVzFMa9W9s12ZVRof4yI9kocCF7rEBDoxCpKAffd2+qqwnl2m8ER7fFZZVpTNpDzz+II0vHczUu
PU3u9T++SQn0V5Ax8AVSi22LUa5spVwNmYKkGy0/nMf5nBZWcbq9V9cQ7fK+ZhRIvEgIrYIf2/0j
980Ei0ZdKW0WIEBbmc7KYv0zxhZJt6rAeBqz/EElBjgIffYOySpzvpZ4V+2e9Yf99tIiKduFotZZ
xKWyHrvWCE9tKLAKV4qjofbuKW4nQm8gpoiTaJdD4amgSdXM9xr7qfCHlI6WoiQprsodj7qh/3ki
8ytFo0UEgnYl4FyOp6B03UrTaAWmOpf3ap8IVwyxfRA67M6K+3099esFvJnVoMwrcH+islBYtkfX
pCINT4pzko+ftKkW729vlF8UsaudsjbiKNUQPm4PeELdLwYfyMkD1HQqi3ryQqdXwSDPYaBGWnS/
aAMtJCoRgFeT6UHFGxLSRyXO+YQeL4Fi5ytyp9/LqYZqRD4Iv5OSv2Eiqs908hQgv0Z5Vjqleuiy
4a9FQK9wFLAJQ5j3L0VhaSdID5GLFkjkK0ix+50CDiVKwwKk/xLf3Z7w3vpSRSM4W6k+8rYvrdW9
Vs0LFRWpEWogRBYGlB0YD04A7UdNOcKUrh9su8Bca6u3Jn0ApP4vt01GA1AOY9sM5q4s0NnvHc9i
Hf0YTw0virTKbaHHnNHcNc8j8VcA8wRjgLGJXxJ9tM91P2iuFC1zYCwY6oheH71ZhkkytLnioqU/
PPeY/jxFvI/0Tez2wQnt6Wybw+j3ywr2HKP53lqcxgMCJpeug5rwuWpC/JFx9tBaVGvN0nYZxTbL
Cdut1LhTZy19LCe0Bf5TKU0XJU1jBVkOgbKSlvZBpLx7C03GL7c/zt619ftabTZ/pdQxe4wGUeuo
tdt0ufbZ6AzlpQ5Tzas11bxDXs7wHEBT3u2Rdy5/8FwIyTmkvBQR1m3z2701RaWjt1bCtTwY9VM/
oa2uiLY93x5l53YEHceTjp7pekduQitQslNmwm4OBtFh+yiM6pxo5dNkTO3BNXKdXmHH9dtIm12X
5xpS5yLiGokiw9PUYsQSA5C2tAA5siQscxtZav7NIsKdIAZeg9Sts4kEn6Or25RXxyimu8KpJHoG
6RGeeW8RqcbTHlsbQMa2UBjXcVTpFYXCrOlRqJGlAr20UX3oJOMIM7c7FLfFCqABy7s1Oo6lJokM
RVgEm1nt1476AbZvem5LUAq3d8ZO+4OU57eh1g362wYsc9GD2TXNQDIN69mx4ipowzJ70uFgBZMT
Vt+kUvxM7alzzaGOHxKbWK8vGsuthdw89oX5QwD4P4iJ/h8/i/4HOnGrStvmXHRD4SRdnnMutEKW
7ywF00x/tktVPSWlbLo23C9kKZJxfqnyRW/c0KjbR3vUq9avccA4m3MJ9Aydo/pr1snTUfF0J2Wk
+r42OYEH4yW1FQ1C4IqPP/CJ9NhEeiIOqnJ6XBzrm+IsL7EEqkpWSGB0mG9x+l7rp/Ogxs/jinju
s+T9XEn3plJ8Lo3OmzX5XWtJ3rggQHv7815fL0R7FO54eGDDIA52+XVb2o+dWhpLgKB+eI/KW+/J
6AAebKLrt20dhQx99RkmSVxbWb/tITuUjR4xsiUw2rgmGxDPYRa+U4bW9CwZquefzonXiJI1ICR4
LVcVnKoPEwOikhr0qlYHkAkFJNZW+nR7lF9h9+b9XNMPGO5ERFQeNpOiSGQtraA8bktSCDKgH+dH
x4iGU5d0KH/hRxXkaludI5xP3GopxzP2drVPXCxO86SNJwnLgFOWz+lZEkJ/5/Tp8mSOJth3ntdT
ai7Kl/9Ax1BAwRvYtVeYXsuFNZ7AtegujKkjZOMONI4tS7UffbAVQbyV4ZuXeo6sTDeDVWPvx1y1
pYu+zuCnso62ezh1nqQN6p2k5sv72CkAXToJxY88N8409g9599d7k59DkWpltsP02vpw4L87zWnq
mEG8YlvaJkfFSI30OyPUczcVC4K/tpR4+apPKAvzn2YoBojnInOJ7Ad3bOQ+aKCxHmyv9btefXeK
KUDJyTt5MC83syOB6hEEC0Ebh0+ERMUHM4vqD92AmHEly/+YiVWdcyi/gbagUHl71+2tCVka7T10
umDqbB5qdRyy1ExDMyBVnH0lmRbMipIjf+jr8wpfDelR6kVEo6gyXk6xV8KxpfhNo63EndcI+/Gp
mMUnHZ7GKe2cP0cyMRwuceAxLa7yLURhpWr0SWOZQR+H1imctMSvVZS0by/dTiOPYfCs0KlFk3lu
Rb/yNtYUaaTBVGRZ7yKjJDxK7l8WtXb8mb9/G2ckN5rGeNCiEt1p+9mWDD/up8+3f8j16mIxj8wk
Ukgw1BB2vVzdRm0VMxKjGkyz+ItkVfUMCQJ05AgbSFrRHezX61iB4eCMrSaoJgXATcmmNv6HvfNo
khtJ0/Rfaas7eqCF2XQfEAKpSCZ1kxdYFsmCQ2v56+fx7OqdDERYYLP2urdiJZkOdzjcP/GKwaSX
WuhHc1GU3qeA1PtDlot73S7NVzeCTsdab0/uVFQfUwqBoTo92Pbw09GR0/wL64fhEGrVfH2Yt52u
X1aGqdXYIDPnGY6q23vqwZir8uA0HTmpM29VRi4toAX5Wi4iwH1ThrQvbi8seWcJGNaOk1N1fole
3TvCyOLQWtp0uD61S0NRwFMpkFDTpvtwOlSh5ihKoO0FPKFQD30MhEztXKzXnDDdGOrSLrTltDhE
oEqu25/o+kIgxxWCVNM03xllVd0h81sdImCA92FV1BvbUO7q02OTu5iiCAwVSc5cY/w4rudUxCVT
W1RKgiNlvUOM9SsZX5cfQrXO9wqsxP2UeVtfwPmhydA6PQKYuMQfax9KAOex3kaZdsTovglKHEz8
AoObjQW9PArfMzJHqO+tyz5Lp8y15sYabr6auet6KkxoH2z5m13aIfRASQWRHYLcttohVd9UyJfy
2qQrACyvecG6s8JExqybjQld2iGAcrh5SZxArKw+ZqS0NZhltXZUkzbzk2iy943o9X1E5u93kIg3
UsML8QfwYA1bNWS8LCSn5NxffGgSpbeMCjLXmdbFj4qLYJCpRpaf4slwyNlAwjfQE9/bXqjfqLW6
3Jp6Xe+awml34VgVGzv2fP48DrkPMjJS1G3dOglb0lSa2uqRSpJ9mEu3B8WXYuoGbfQA3erptd/+
6XCra6FQS23gCML3sHWhQKl1fBy5L4+wjD9dH+l8pxLv8+FLxRjisvWB1qKkkOcFI0m9j8Crw/GQ
aUW9YT1zvlNpJXLzUG8lg4SZdvo23bZAYrf0FsTm2uKWkDw6FsA/bym9bbWYnxHyp4cLSDTsC9CP
BRZEC+p0LK+o84hsUz32fRsau1Gdwu9LoVvGvh5R/vEHpQ3T/ZiFC1EZrur3CUDT6hg1pejv+Ctj
dChbXSiBEqbVgDCh0ryfJ9f4NpiJUe+W0ln2As++t7UY+wIDlQUscGd3DSq1Rey2H3Sl/2ElQ/UZ
r7BE88OqX74mS9iMftf0UCLFoOh0KJIxy94JdyQPyLWk1nxtUFiWtAH6OjnlZzUbNfhuxmh+t9qe
M3iS/Zb9a1+/TT4PFIW6gWSur44QXJ3omdqDepzavAuaKVbJUYX4dn2UC7JZnLmynknHgqLIWv1A
EJxCRUNDPpwU+r7xKN4WxdIgoIcqQvJgVbOSwHMorGSPlVkNxdQdukcv6Q1qrqExP8SKNd6nfdi9
65Y0hBkIzmorMZVn2OnGYd9Q8pKNFeye1uCLBdJT1lRaR0V5QlversSO/oeL5vDoLtN+Kk1l8S1F
d9WgHjLsOsPQA9LbZrY1UgcZzW7vgQu9pyQSPlltE+fSHKvLbis7NPIbx+uIEZKuNsA2xO3Bah1k
Qo26ip9oFA9eEMUWAwhEZBe/NXCOhJLlQswswV4VPslMoflAEKp6Z7ZleGN0VAFhPuv6W2g+y0Ps
tM4H1ZxwIFPrrmj3oYNjmI9amSh2qE32B01HrGSnhZY3+UmpDrC7Br19mJMq2yXwVWEK52nx1FoF
5q6tqmjfYgKUN3GJ48rNnM9Ub1CY1w8u2u8lkBGQ6rswQY/Yb0VjTvvMtfrhwfDylozLEOilCNqR
VIIpy1/fUOcBBEgcAjBQCyCazDW0cVTTWJ+KdD4ak13cS07r3hhF/rbpFAAtuScgg7fFOzudtoRn
z89LRgafQQWRxOGMaYFbKm1gj9Z8Y6nDjQ4sdW+4xbCxFy+MQtZo4K7CzeegWnF6hhFkmsqYUCTp
+mRESnbB+sCc7FcDRDGtkN++ZF8S+K1OZc2qHYT5uuUYlV18b4MR28V27v6FubwcZRU6pDVUcaNp
FshFdb/P67k8egZ8rus74vyGYS6APogVWDAUJE5XbHTTUUH5ihVLi9ovm9jwzbRYdhEn3Eby+Gw5
uDooANKBFeTMNMjbVklHnTXGUM86uA6zp7ggpjz72pBVNXeZoi+cCEpWP7STGhX3StrAmhbGiM9M
pM6l4ieG4tqHbjG7p6oSw4PnmiIMzHCuP3vUvcWuqRS4bxWkQLS8ak/xvWbpMe0rC/1tF8KZ3Q+1
lmxVkS98Uew2WUmQxgvg3U7XL00xiJqpjh5nN3Xv5rGLaOO0klir6sWucFvloOQzFXkhnFffQRJV
x8BgrAhi1kSsrBgTHHESXl1kqvssgR5PCVn9K6NIxKAEu7mkiqcTjMD1OvHszkcSIeqsVj7uFSPc
Si/O40RJDCBf+w8y5XSURm1ySIwmFIDZEF8Wa+gCcIpZUCIAtMs9hOeub/sLHEsqfDRqZBUDvOA6
MB0XO2t6erHHHOTzfdbpQ7nT4uVrZIQIb/Nx+1NFNOzNmvUFtpT3iIt8FThgJX3DHYoPTbG0t2oZ
DViB4d2gDCryb3EJpmnU6xuzqYnAq+Sn2aniM/ShYuMIOl8vefpwmlIBAbaw7iTbbeX0am1Ox8bU
xuPYFOmDmGP7Y2hNOsa+vb0RWF8ArcjOFpxDhClRfjBX5wTBzRCi7DKh+eSB4E7i6C4WbXg36epn
ezKSIyIlEEjQPLwh58h3Wmn2b+LK+Hz9vV16Dho2MuiWnXqqmqcbpZ7DxFanbgSwWlT/AraVQQ6i
+/dYVlHzh6JQlAEkMObFwajH+X2hOY2DH5zzVJhjviVVcX54kttJrTfCQMmFXIXMUxZbbI1nNW96
ikbj9A8WQnP7fM70V98GwIUoaXBrS0S5tbpznERgGpUx1DCM0fdhVvp9C3xnI9+4tLxUr6kHERtI
bvlqefHB8uzBzsYjBe5PiOqEu2ygWzsvCMZM2cPSWXeTM5o7RR9urS75nXLDFhDuQgpLqkhSRVpF
bA0o+vQV67PlDNks2NYpGkoWOwmPRT16l5lG7VPbK2kCeMZxKvp8141zexcmeDmUcdTt8ngwN04K
ubFPLy2ehooV3R26L6TVp0+TVpQ+BsUajnlsGx+qtlr2Y19GG2zCCzsJjXfU1GTPk2r96hrRahd6
RMsoSq3XCPFH7cdusfvEVxWj3ZjRWddFUhZlsU1KkpK6rms54wglnHi6hs6W13iNenn8NauM+Q9b
jwURc9QspW8jodwTslY9avn4z+h53psHuM8JuVxdpibAvWjJ/T4yxi9NMWjKHW6CSYNSQlYQwcJk
eV+6avnBQeHnZzaU2DsVGOImg8qWwfnL3kqW1lexnBY1OI4n2e4AnHv6ptSqUEx0wzCxAWx2IOt0
v01IM//oCwMbvk6477PQyr67ShrdmuXovDErpfKRcaZ5FCNzXZlDc9/kjj77Sap6TEpzboDfgpAW
cMqvH2TrbSUfljIoFRrgRhIwcPqwTVUpdjj19XE0C2cnlsUhahmXjehufU0wCnsJEROK1shHrZv2
odNIgYCkPgIagyXak+Nkoir9MJ6/FwBJrs/pDOwph6O+C7EMDL5EwZ1OimDM7YRENSFf/MOK7O64
1IQmmqZUd0YzZTfuYrVgKmvjvTkJ80ZVMTX18kS5aa3696QZuU31qD14JTyPdsqd+3xSb71embfO
uQvLr9NVlphedLzp/58+aQbATgxEo8dS2OKtM9fxg5EJ773e2c2tppQ0hzojbDCiaMoP0DHnD4lT
yqL/DEQlMZNK3y1tabxfPHNLFf3So3EAUy8ju6AMszpwihk7dKvK6+OESzssPkMc0zLasnW48LEQ
/jAKvALqS+sChlOrOMKEFT7Uc5O9RZ29fYPN1LDr48J6U4WF/QYZ2vQg0NXdyEHP8KDsEpwEcFEC
bw4YfM28CnMd8T2sTo6ZlX/J7dLzI0NFh6VJ1f7jhEPY27CF/2q24bcqtRFnTqdx4/2vj1t0JKnZ
qy6FdChFVFhOXz8ezpY+OsZwHBZcyOPGbu/qhtIVShpb6uIXh5KNKqlYJIHXp0MhgarEnYvM2pK6
v9p0Nm7nMv5q59UWD+JsXeWkbJIBkisyAqRhT0dCKrzMKycfjnWID6kqcOVx0tT4aM9NdKhTlFom
VPP24Zg1n1K1WA6m8WouAc9AUiwjM49Q3lhfLXbEamuD1x8XF9CFEecdl0W3dXheWFOZersm1VcV
n+TVmibW4sGbDHuYrkUKjrINd2RI/X1O8r+/fqZdGgpOFk7PwJHAd6wWVbSg8ZzS7oGeZJxkZpTd
leVc303jlhbe+ouUSwcklO+CYjlmCKs9uVjGNIqIfrtw1GIXKbRZetdKbxpcs31jMdoPmPd2R0BC
WyaZZ75hcmj0pKg0c1XQNltNEr82oxmrpj9G8dzjGWZovlX1cOq9qPE1sRQUakVRf2yFTL7VJbB7
gGe91lT3s/Cqm1AnueVzs46GkafYG5rLpzosko2k59K7kAbsEmgjoTby5y97G7QwQgGe9KiOIBJs
FOqDJqqGA1hha+O1rw9hEBMSY00swRFBG3+V9RLKzz3e8vXR6yp1N5sERP0Ybl2Yz8ofL4NLhrGo
i1E3lXA3eLmnM6LgCT4iKmUVfUrFoWy86nsIsHyBt51od/TX62KXppYXfStmvdF8atlJjKamMYbI
4NrGXtTpnKOSZ6QHNRN6MI6R1vlW3cMkqQYo7H5eZgNENWrsE/BQXFd8JXcKBe5tG3/trJCsKEHo
/7FMKDRTXu8ssFZJE7e7zC7cn/wO9Zdl9t3nyjSiaJ8M7VDQVoUD57ObOGhaRf3SW11HWJFYArCp
OSnJQc8bKz96oYV4h1to/Xtr0LDW1dVp0HxFi8v7WlmaY1vk1q7mLTzkfYthIL2CKNnF0OoqP+dz
eNeZA6Ye1z/qdVjEsiOYKu9+yew8P/69xBzNxKqOWTlMe9VIq2D0fHyYKi12NsaSZ9HqFRN+Ub4n
WQdIZa9eMRohM9DsvDoCcW32uaeHe2R8U6A1tKgrRwn3aH5u3e7P+l+no0JRs/FelRUi4r5VENFX
UDyBdsfMsFWAh8Zmlu5zu5HG48PivbPqzOtpCo4JWN+QH6Nw2Kg/LEfgJb3M8FJiew6/I8KzjIfZ
jue3dZ+WVmCWXSuOpo7CbdiEdkpjKluqw4Rm/nxre038YYaoO/iKgMV9iOsu1P0Cb4dD6Am00gzy
82mnJMaEjxDJn76nTQvH3sm7CFY0EWN/dMYoThGK0FTU59n/qY852LQcRjc25tsmneYfqpkP9Jbs
8taUtpazihUWw5j9J4WPGif5ZfBK7gULlsn1nfPcPz1ZWI/AjK8EAT6uWCLI0y+2qDs1V6o2pd7B
60yUhL5p3vfLY7xUaQ6ppEx9XW2Mgm8oFd1N11VGR8WsU74vGbJUt+oylL+MfonBt1Eq9fs8R6dp
Fonj+GE99B96oMPvVG2oD167tN3B1EJbC1C8Yp3ywUhH2NzSvmEs5jJ/vD69s9ybY4jNIq1gDACA
vIDT6QnRG13aN/Gxww8bctJg9sveNJT6MZw9xcErMvaqXaoI7okM1lyzH6bKy3bVBHnsULqmRqU6
LP8dMv7XiaR6+8//5s8/ymoGeCu61R//+Sb+0ZRt+Uf33/Kf/Z+/dvqP/vlu+NV0ffPrb2+eqvZv
x774+dTFZbH+Nye/gpH+fJL9U/d08odDAdBwft//auYPv8hJu+fhkIGXf/P/9od/+/X8Wz7N1a9/
/Paj7BFi4rdFPNZvf/7o9uc/fpMd5P96+ev//Nnbp5x/tnua86fib7dt9lT8bNf/7tdT2/3jN8Xx
/k7ai3QlgTWVfJL73/42/nr+kav9nY4PxXeOBN4xJ9JvfyuQtBX/+E3jX1HbJXLkpOAWkpcUVNk/
fwThkc0Au5a8GpeG3/7zhI///ij+/ZYu6+Kf1R0kSAbsFEJb8inISU83VzENY1FUAj2VOO2ChCzg
nZ4Lf1rg+WjtFB07Q4u/ISPz0x316NFRJ3wslnav1hqGJukQckKUHnLLc+lHzZwYfhW7+kH60z+2
5jDttCG57e3hW4Yd7w+aTdqtPYFzfLHwf07rpbz/M5D/5AhgGi4dJsq2yEmeGbQJZMTjxqBRvhhs
0yj97FRz5ev1iA6+PYn+7TzPgajnTt/poiJ2SqrJ2JVROdzQ24vflTqV5Eyb7IdamYw7VaVwVbnF
BJI6G/qPjZtWH6al+qpmW/IQz4juk0eHtSUhC+wDQ3YrVlUH3U3jOgK8emxRuRcHzWw+oS4zfSvN
GtEZD/b6zp6q8qmczeJDVY+fccJU3xQRtiJxXuTGzjSK5HFQ8+pLUi/Z7OutFwJat3vVj7x8/CWQ
x74tRPcNFJtxm6tieALqqRMCzHnxvnP7cqeoM01WdLFuG/J8x/cEMZ1fduB/zayojrOIv6p2FkZ7
8DQhV8lsCcTBYqqNzy/y/58qL04V+Z1fOVX63+kD/Pt4kmeQ/Nv/OUvMv0vPchkhQWYBb/biLDH/
DjZLp+vlIl8D1ojg4s+zRDf+TrWJqgIFev4/9fmXZwlxNEgJkkKpu2K85ihZh+dkAJCX0SACxMUw
1uoWLuuuS/G6HIIW4+xjY2jRPhb6spEErPMNOYp0X5OSsah7rYHClVI61WhnQ6BUEKgmip5QHUWy
jxVjS512ayhW+2VqA0R7pNWcDwFP9MPqkH0K3dDcIZyjbpQ+ZOT38ghgUuj+SOUmugjUX1Yjue6Y
mZmu90FZKnDy0JN4yIexxeWxE1UweF6FKbza0mvW2m+j1xgbnaQLr47yKzLiiPBKDaLVqwNLEUoJ
y54cUrcpb2Oe7YRG+fpXxwEt8Z+UQ9jDq/i3rUSrhVLTR6sU5X5J6vguynUF2tnrqRIsKFVc9iEt
E+nScfrqtDF3EXfHTbedBpc4TcKvhbfVarqwbDTe2Izof3jWGZWzMPoqcp2wC3Q19GiFdM5HSjBb
cL1Lo0hxd7a95CutnfB6Z4zjrDK7oHI7834upxBDhXaL3LuudLAFeS8QzzkfQNCtTd+wn3clqasL
Ir1obmvN7PyKeuQtmB/nDqNQZ4eeg7fHB3lLpfLS/Li6bex/nsOQVTKmJgqZRtF1Qd8TwMJpqw4j
ic7hxSF6IUI4/5hpWlGjoLjIw9I3Ot0RzqKidZfrVVCEWrlDvhAjsSm2d2g8NK8siZDbcdSiIcY7
44teq9GEMBjUtpqqoNZy527Re+c2L+3mbe1Yxe3rZ+VQ0uM+MKHorbFDXTEIc8ljmuDUsLCwb/Jd
ibfzUVn0V9u3MquXQ60CRaPG07PLM4bqWuOmNFPrforyrQmdb4bTUVYn0TAofYULXBnkfOCURkwN
yFaU3vyFZZP4GuYkgaKrkyjOkzmvo4i5LNF8Ywl9RNfUiiEE5fH++lAXJ/S/Q61PoiEUXYhdcRmE
s+PeQtenUBfrv64PcmlzI3r6n/msL0W7B3kHo6oMqgTIE8BQB7kKRaMbPXT+9aHkaz69qiRzXQpH
kJKS0qyiVcSywjlU3TJIWqsJog6OVKxi/RC7+Q9Ow2zjTV1cPtzsZXqCHMZagUtEypJAFCiDzImV
oyLhf6nipK9+SbKHT5+XAArpv7UAXz0oTgHnsgioDnzppyE9VJ45Hq+v3NlLojhK8EYBkzomzZsV
dqzsEh2HWjULOhebSxsK+U8DexAIcA3+bNfHOlu257Gee65SR2SN2ee2CksixSyoBnt6CiNCdpKQ
uNwY5qxIzW2OEBK0B+kJck4hKelo56LoskB1U/FWsb0YQlWLm0GK6+LSFP07zRbTG1y66wfp9PQu
pWLyte+LJdlpiluCDRXLG6dXBAHHlNxzA7QfC1gvGxD8s10rn5NFl0wJpM/WvOIQ8Qgr7uIs6KPe
+950ofVWs8s6UCLT2atIS2700y6sPzUpwANS8UBi7U9vGxNZv6KNnCzQNeXLrCJBnFEgeu2uhSkB
VQjhM2hXKMWsosZ0AYieqnUWpGHWHJ28Hg7olPYbS3dO+JWEDADoqKhI0taaqZ8h4KAqvZIGuCWK
pyoTxry3FaOgiGi6FMzapBp2FazEXbHk078MQ3hBjSzYJ05y3Rd6W310tUh/GOfaecgNFsKvlWFM
KZy1y4GqRHkcq1Ir0cIeqvev/Q5ArADfkLAKaZktv8kX3QkdGglCmibtjwwP8LwHp9Igvr3xZZ/F
TihnyeYwOFpAR2Rmp6Mokaf2LrXYgAJ5+G2u0OAoxzk6zoMd3zdD0zyE4/zLQU3i4/XpnWPR5ciY
3/Cl02YEY3s6slHRNHDtLgkcIZIJmc7E+Ggts/VUVs0c78becTCfsI3p/Zyoabmvq7lGARyNr+Wh
clE98sOu9b6ntP+/R8Kep11qIei85Yxx/vmRWxDfgZenUnum1QxAURsnKsgBCD8DukLy3RIFztZd
Pu/mxdgqCF96H7RwVCkuRLaxxsVlsiLVqEsSALI3dqiUI8svU4+d3cVhYKeV+b1PUzuoZrv4fP2N
nH/4YFw8GYoRqwNMMk5fiMCCd25FnwRTaJeHTnT2DkvKNLg+yllJWMUvBdgfTEHQdlL293QYxCLt
MW6yJKiTpin8TEWU1R7yCVWuybxzKIXdzbMmPi/UcXYlnjO3Yz2E5n4ouukWOSjvtde0fB6Z01ny
rKDXffo8MeqRWlnZcdDmasrmR260ifutbXRhcUGwoG5MrYLreg3IapZ5Wnr0SoJeKNMBoFR10BLw
WNcXd2uU1SvU4nCmVcMo4+zkh5T73NeLdFNR/TwceIYYUSuhy8sBvjqaQsp7bj+bIpiH/J1bqMZH
EUcNJkWCPpCPXH/f7qp6NuHYK3b8KStVusClXoqjC9ryNkZ4r+A/Pf2nzkf1RzU58ZaP7KWVgJVA
XYkDFEzI6nTpyljRME4VQYIGwE2+uMujmRnJ4fp6X1oIGzVSKRYpU/bVKGm9aFGCRUcQp/l4Z3k1
RgVeLw5E7sPGq5WfxUnwyjal+aYBVKDQyk463aZizFpYDp0IqK78MSXOuzY2MQvrnM9VFR4TV//9
+tTOoZtUByipIGVOrR7KoVzhF/ePcLVhaaZCBEpXp0GOB1zkx2HU7WtS+HeatoyB0tjd/ZSgE7RY
UQGkwRCPvErr6/VHOV9lSYml/QAVA0SBK4/oF0+CIqaKjFwsiAiz5ZNNJ3svpLaJAUti4zA4P+1P
h1odTuVidCIZGEonrD7i95DeWEjmBVPsRQ92jxjS9altjSevg5dTM9tBrUPGo4idHu2yMn7GaTrt
aMagtATS73h9PBm8ne4i3qqM7WyXhgn4odPxEmKdzlNLERgi1G7qVDUzP3bon+HLOGhvFDrJu9FB
cj0MO/dbloTaH9cf4NK2YolB+XPXIEa6Ni8RRqrUrcY+jmq9ft+Aff3i0O/a9WFo3I+85UPt5FmQ
zWZ650V1eOhd4aV+Nby2/MBxDGkE+efn+tSatCum0vGirBHBNGrU8fjsdv3QN35kg8u5PudL+5f6
FwAxWSil4Ha66OE0NFpURiJAxyDdLUhC+uk8u7tMr7b0ji7tJ5gVkM1wbaYntjolujJBYTJzoqBW
hbgzxDQewE2Eh2SOFX8WWbKxn86PWUqusgtIt0+Si1bjpUOjeHVsREG6iPK+aAbtD9UpttgJ52cf
oxAzUGXWmdoaRV5PSdW1mKMFahkOXyvYPRImrB11ZxC7ibxsj//UVsn34tTYoQQHFrDJNfQsotZI
qFlEAX3p6uNS9uN7oRnjxgFwIRxCLAnKCNBdKfPy/L28OAEUxZ2mTEmiYMnM/H26pPOPSDPbO9qR
4Vt9rJ07DFTFwSz0ivpYUuyGwpkeQfbnvlMWi399q54LcvBVgC4BOi7L0FTmTveqqBcOkCRnqQ2v
fJcSwX0pxKJwg7Y1hhKp8UF1C6vxrdmof5WJZhzUfDZv8KRL3lR6FN0aRSq27r5Lr8IGBswNC+WP
euvpQ+WqNiqxUkcBeBPjFyjfYZfbA+DjjcnLZGd9OnIkoelJMEhxYDXOPBpza3ciCnr2w++lXuEI
3gBK8/LFuq968CGz14hbL4KFVeVV9X6Z5mkrUjzDXUqoM8m+FHlBdYJ6y+ls2QteHzoKemhzsvyr
GBtzBy6x33cia5GS7VxKwF6672A1v8WbrfDz2Cv/dX0pLqw4JYdn8Dv1dHgKp88wOBxZwEmUY47t
13v4/9bB9dJmY/PL37Jabxp4EnrJ0SGd/05HkZ+dsItRwR+1+6J0U/smFvmxqK2J88vbSDgvDcbn
BWyWDMSF/HI6mAF5aEmHTjlOSQrkj2TvQDxhIfBcuPec+lvOGJeWUILCEAo0YdgYq6sWYB003Kxn
coYHx0NLx50SO+mGKP7FUeicwuaXDNK14XBfIIZg941ydPoyQ+EqIRYMp61yzYUDGHQ36S8gML6P
tV4NTQ6xNDWjDI2VPEazmwMmkt8+tsIIb9bjPVibeGNq8u2vd8fLQVffQYR8eA/LXDkmsDTfdNXY
3dfd7AVDW5q/OyAWb1rXHYKwCrdkri4sqjRcJ9KGgwVPflUCSwuFek4cKUcvEmagDpz6y1AtwfVv
7EJYwGaUDFY0tfjc5c9fnPyxxKJbaO8etdzOdlOzRDur9HQf2+AtoMaFCXGPUcGF14m6wDobGsJG
y0bReEdod+5nd6yX+wbR1Y2Q6hkFuHpjhJXQCSi2kRquWzp6V6rNghDX0W6gyICnE/lBCxOkXeJJ
/WFoY3FcEjX+aSdutuwmyG4/oPVpeIeraeDY6bDHVDV6bHtDiXw0iAGogmhUdu2wVG9EYbl73IHG
DX2kZ8fz9VPbJIro2j5ncqsYRiWpCZ0wxoY6zaq3Zja2YbBoRuPGvpsDp7tJlF6gc+ao84c4W8zB
91QR/0iVMv2gp1b4KGZHj/0Ou0g8n3jllW8j0lXs5jHqo8dXbxoZOstqFOV+ehmnm6ZOvd5WtB4f
w6HQDl7lxci/KtnBacCA/j8NtW47qiP4yaaTxoxtPL3jmmhvdX0a39TTEm68gwufwstZrZsY8zCG
oVNiNihwp/qE9oZ649A7eahFP/6VWXG/QtgAr4DI7ukC9mUaJR7d4WOvNk2/N6pE9LsU978PoZvb
h+tLeOG7k1IWvCmOZ6mJeToYprXWgJM18vhWt+wU4S4Hb0RW4q+MAtkeABNCAmsd7Yzh56RhT1C5
732vaBW/EsWWytGluITJ/O8wq62XutaiTlmNt9tQ11/wuqTtHSrmg1apfyRdpD0ZodVTE4itndrj
KOjbNrjWvzBVYkB44/JcXsclo5NpoalisKk0ueKryGn4yKJbu78wCoLaYPWRl8ed9fS1LYuXanFa
sfM1fDX5k2BV82gj+rm4OYgNpPf2s47F6SjunOAmkxc4PqreH2KqI2S8MYi/PpWLXxaJtuyAkKit
STw9RRzyTbZ7XPfmWyGU7AtyTlbQVuFWyW1rqNV9XTYYLIC4xvw07fJ7BO29oDPHZZdMVb5//azA
KcjL85ltvxpKtwfxb9/aQY2QROmS9m6ai3jvjZ3zFz5huhPEASAjSNNWDZKWphu1TT7hErYUEVzZ
HIg69I1P+EKAhX4Adq7QrehXrfkhYdGilzEkvKZxsO7qOY7vMtBqNxD2DT/W3eZ+KET19foqXhyU
1iewJshPQHZPN+CAXkExpHhpJMNYHWQHDJ9rc7wvu255R9m4o9VgxBtH/YUwHNYCvnB8VkjOrWP+
qvGcwZ3Z9VWS2m/zcTSOuqtUByvrnTeOMLY8ji98ZdL0mlCO6r4Eoa8mmVpLpXZ8y+imFfs+7sq9
VY5bnjcXlpI6OAaIoAcBF6zFunEZU2d1YBRYBsNhjFR3X5BT7LUKwk2TdvXn2uu3LuhLtQP6NVSe
0dCUTL3V3kzg5zUDK30kYEhyWpN6+16P4qI82n3hfuszzkizMorHqMVzrIplR21EAuK+SCP9FtD9
FjnlwhEAmAwqJKhMYuf1wSktMGasDxD1LsMY2YK+2alqWB+R6/0r7xWZRNDkoP6gfq6uVhOQZpPi
9XCswEC/H1Bz9s1ocDdC2ku7x0IIlaBWcnzW9AxbKUe1pSgNf4E92qtJvo/79tV+sMyAawYAKppX
QChX7zHqlzYJE0apwM0fE6d/WhDODa5/7ZemAkHfJKWhq0/H6/RDSHGyqrIcaHzcJgvqnCibNhhf
vP7q5D4DOAYSRebQ8kN5kdS43qLHWYbxheE1OJDqmAWMrug3XsulfQYaBSaddIKhb306CpqxWWOL
Fu3/dnZvRiXS7kJF5O9h5zb768t2aShyQMBBsnvHJ3461IJqDKpBKMg3TmHv7ciODwpZyLEQqrnx
hi4NBWdC2gMC+GAjnA6VCm1wlgkdfhAL1X7Juvym0px8D3dzM5iTN+Qq6aGNRDRH1xOm4LpQrGkJ
nA1gHketsW7jVIFlVCoHitT/cpQOw+vI+Vx4KI/XhcqZ0erfx67+/fUrSyqDuC34BtlxPp1uOMZh
mtIL5PTqC4zoXKp6qVkcmtobN16iDE3PZkt0TOlCkpmf6W0vdqU1uV2aq/hKtpWu3Eelpe+rSBe7
MtS0N1asQ2Uei/oAv2V479btlgTJpU+P+xUfAtJvqY51OtPI61KIasiSZ7jn+g7OB7uBs3Ijhjhv
rUhVEc5eea2aMM5XAXqJ8/IcDzW2ABhUwOeKw8KHhOT8VBCRubcWDUcONF4OTZmUn/vRHI5x0beP
ZrLor3dDBbJCKUBG0NJzW67IiwVfak2fEH2zj52r5vemHWd3qBt+vb6BzshzoDJQEEJwDLNQyg3r
xuBYTYifg2s/mnbZz4el7rUaImQO/FId+ukIT3T+GRop0VSNjN5ENQHFw9lbKsd3DJE10Fhjbdp3
Y5lPwdCp3hAMVlv8gZpHipfU5HCrNmE13Kt9VsOxhMg4fJwaNIqclrbdYdDGEvsnSxsKHOrVdOOY
k4fly20Ls4aWgLziJdUTKNDpKkazN1ZuPQwB+nDlm5ZsYVcUbmyyWxf1phoIK9REV35dX9b1MfQ8
KkUiPLbBu9CqOx21sqI01zXIEHZTt4ckzWDOdIPqF03bHq4PJX/VaoKcQlKBSBowc2mcDgXjIrRc
7jqwIDkmP6YuHpfFdHbo8yiPopJyqAiGPXWLm27QFtZLS1WUmMkhBOW45VaUP3+xQT2hCEsvlgF8
gDn/QV3256LiHJY3UX2T2m50My3t9HR9tuuFfR6TyrMkfDLwWolDOHPR6AOv08wafb9EE3I8onR3
wOvmjWt4HWVTgUOfUvLvUcdA52l1FFhuokRGYddByDWKdq80RStVvn8Qj75iF97Gcq4PWDkepXy2
qtTjpqB/upw62pT5MPR1MBVGi5yzvtwOUVJPfh+n00ETY+LTQrdvJ+7te1rsWMNdX9v1Efv8ABRZ
0I+lR0gx6fQBaly23dDO6mDuWgeiLxecn6tTHm8csuf7htuDxgS8XwmbW+viuz0yPJy8VeC5cVTs
qkIffkz2ICkHZRHfulpv7HNwpMH16Z1vHYal7i7ZUFzba5YN5tpkj7RkgnTIvmPclOyaqv4E0XGL
o3RhHSkXQbiiRCYl4VYv0qjcUam1uQwgV1q3eW2X/hwp882rp2MBiJbWI6RkUABO39YSjapdDU0Z
/A9n57EcJxOu4Rs6VJHDFmYGSZZlyfG3N5QjNNBkaODqz4PrLCxmSlM6C3thl93qpsMX3oCiivqi
rES7JfauDnqlFddykvMZQStDpJT5QKMA3bYbyyiwAV/yKs40fFxsrzdCwJDl4eUZnR84MHubVwLR
NRX2fdNOrxddUESQcZuOMM+NAWVh14qVbaRRryXXhFcvTYrMh4ofeR+x/G67z3nXFBWZXqzVUxAB
GkpPZXHVZ/3CpEhcN800i5PFLX22dPkqM6eOR7dAYma1orywb/pB5qFCse3KEl6YEx8ZojH2tFsE
vAt/YU4jJuGYddzN+vpkDfVyUoH+WljtlmBZG9qVSJANsbfbtRO014zWqGPscO17BW/2s1Xr15T1
z88ro1AR2LTTCU703ctdLhUySIMN1WDVkxMMKMr0SInHs7SuajPwEf59Q7cJ0WQEgEYmhBrBtqz/
vGS57rRFoel1PKG4Eurg/+jTj9eUvy59HHY3ABYTIIu7D0U0CtlOOZfQNJQyIrNZBwgH2rXG26UN
h4cLYFvC5ACQ0vO5BDME3qoJqlgVrf9ftvTGcVwC91gEUxF1XptcCbAuzeovL41Xg/r8HotajoYs
WnOt4hEHtJPvaVkkMfJ69duEyyXVA2LVzXf2bxj7zxeaxwZHGlVWcQ226Fj1Jbh9t/aujHJhy9EQ
gjABdoDHONhtOQtZ/s7AIS7O1ITKtV3J48qyATgdXi25xZ4jcdwUt0A/Uk3Y3alNOQip5bwSVGiH
0M99QMrWF3q1P7qs/CPL6U02Vh/qJXjTiO5KW/jCN9ueDhC7DL4RMp/vEdUlpaK4UMfBmC5RbkwN
iNPq2hQvrSaVMNjIJMcIKO0uWJNrsU/smlHqHkDwwAWL48KT8Ltr19556ETxH48n8qW/Ngu7kbCx
dzXIEHUMDD07Je3ohH5vjXFS9vmDtaZmVIPvuAH2mb5vS/uazeCl5aSnT7cDkiYU7e3v/9mcUHq9
ph1FHXt1sESdZjonmqGv1ePdNgwFtE0jlx7VGRyXQEPqzgRLKRuc/jFfNUDeAqM1MpnCkmFV6NOV
43AeqG1+1Cg34irENb+vqBeGrDRkP6u47Jf2Dfkh2V9a2287A6X0EC1MMwRg0F4zbzvrkm0zRQGb
mJttQ/K0257OnPaVlmRcYTN+8ckotE8pcrp3fmfaP9GuF+E4ZtbjIKruziRS/DyC8nl1kEpB5y8c
hGCR/uN2zf7zTYUtlTHqgYyNIdDu8jkv39o6Ne/eGeCP5ub0FkTAazEGTByM3vY6INfG9b27EyC8
D51CLy7uQI7dYCwT4B2ZDlcixwvb1SHG38hJcPV5j3ZT47b2HWnKWMcY7WnNGsRwqCwcX47m9nnp
Nhc+IvIym6gzwIDno2AjV41VqWSctAMCG2tjvoOvioBZP2QHXN9UmLeZFtbtmB5eHvnCvbPJpm3Q
a4u8eI8VHeRo5lbXylg26OTqJEphYSHVvpr6NdHCM6zf31mSOHH64ZsQDD2fJX8KeEg1MtZc96fR
VPeONrwdRHDIy+7RHKYbV8mAiMK/bZf2UCDC1VrpTdfUX16e84VvSlmamJlCJAXBffnbrNq0Gni0
4nHsuAERBgmHoliv7JwLKwsHmGx/y6SAP+/u2cJBRxqF2TLWlNvdYBPR31Rq+qIhp37lG16IYlhQ
so4N50wRfLeuw1JqVVEBYp4rQ4S9N/oHUCzhIlAHr17dEucrbkQ6NisBBnHMLki3ktkYh8ZD4bJr
kG1vq+6rPan1ijXxhet0S6IgrvDobn4Iz/eK9FIlLKMoYico5m/ZbPZHnJG7sJ7z4K5sJ+Mun1Lj
Ghf0zFJ0mxwzQ9EMPQQCw91Nlq1BXmXwNmIgqbXCpqQoYwlj58YrXSR/8lQdE7mYT6shDXRhV1rO
eDWfVG/Tq3X8Mkqb1cItr/WuRCFnvTd+Ml4zer5b5r21Op4vyKIh/gvStYhrq57CXEu8sMgqvALs
4N6384ckEeJk6uk7L5P3eaUeZOubYe7Mv159eMB8UCckwCRw3mOu8q6y8R+Bn6a5g3E39kGL5v04
XbkQLxzRLc90ae2xB3hOn8+WUuM8OpWWx3arehDRbneXDM7Pl6dy4YRCaNw+9aaUCFrt+SB9VfqN
vbh5nIC2O8xZtkZBD0dqDMYrI104obR02Mh0KTk8e9C1NQO/XfMlj915LaJUcMX1XsrXI/hfv6xp
cS0fPKvNs12gS2Hqupl3wVI7m5sqkE2E9eavSN071oyOk0w18QGHBydugrk8aLPoDn3pB+G8LNmb
bqnzaHWFvLJzL31KVHM2PrGz9bR2J3kLlmYjkXls6FN3XGupRRrgylcKSWzz3bTsQb/SeAer8/xb
+l6Wllmt5zBv6/Q0SswUAxA1B4Sg9CtX0/mE/hZwqRxsftycyedD6UtmKy+RMoaDpd3ayfyjV7Z+
e2VvbunT8zSbUTxY9jzMNLf3E6raxArGKpNxU6HwEamlEe2TTSy3HOGZJX1UKTSnjkU2+2mopqZv
Q55U892GqAcjm6j1B+Xfcop6kOMmNSEaYofMnrsnvS/6mcujbn44tZf+KlDUhoWryWR4s7r9uBwC
wlU3ksDtf6HWKj4q2c3I/srlOOlm967IVYftu2H1mO6UXSVj5S1rCj8KmfQbjRvwsz70qo57Z+nQ
y3Lx1kwM61trAThBkcCSx8Zt9e8CKd/f2mLry8EbFBpjfhfoP7JWW4zjUI7Jja05a3s0m1qu4VR4
oDdN1EZDG2dpceXCuRBHs96kXlwFGxR3X2hd9DbPB9OCIZ4365epC9yvbe7g4W3gA9bIzHhrSNs/
AVE077wK4yHDL17bkCWS5Wegbgh0j9rKPocgBS1N5LN5ctw1Pc3mtLl4oDg+2N61dOXSJt42Fg0t
BsSp4PkmHhWWcn2A6oHZIqRWL1ijkWi8PtkLKNTTN0fcABLY3nwlaCynaoOujLMisW4cqaaHEmrd
lbN/aS7Ek9BqN0UmmvTP52KnBUu6KkhcTf0Re6s0ThKpXek4nD8WCMf8M8huwTJzEVmxMEghctqc
uV/EjXCziN75NZLTxaFIJDeVYFL0/eNXpetYe91UxlOq9xDEcE9NAKyG47wMV2Z1/jAxK9A6f2u6
NCl21+YKWmdBrI4PhKfkXd8MJnzaWupRiclkFpbVfI30ch7YMSJvOgWdLaXah4950omgyxnRaXvr
rUfVP3IW5R06fNujTZzlNOXW62tVDEr9deM9AXfZh3VFkVPLDLIydieh7qbaEvRjRcMjvFxr2FzY
jBBM2PDkc5vV8K4s5s9qWqsqKOJFSPW2lKb7vWg97fVVWLrQWxNss7+CNLZ7hLxegg/sLIZxTPVg
9nX/dahSeeUVuvCxOFFEEeQWUCf3cKReSuJ/qCRxXpdplDWtcYugojFH0KqNt2oS7mHqPP8KZO/i
qDiYbzARgP372B9W5Ogu7VLEKey0U2vjvmgMc/7gJoV+qlM7/+yugRO//OBe+m7MkQbQ5hgPxfD5
JYIYsbkVpop4aIzpRgRDEraeeK1AGTe8QRuKoimwEB713S3CUtpGXw9FrNY2vZ+bpJRh7Uz1lRtx
O7a74OHZMNtk/ynILEPm2jPie7Ez+PmtS5zrhfMgf6IrU5wwIXTjMsfEPFpk5t9ZQ3LNLvnCF0TF
nzYwwDzy3z32q8dTLMnaJI/Xyh4eJkS+otlOsbKc8I6deru71aRMP7/8BS+kSHQRqZ1SEUJNjID+
+axFv8i8aVu0LJxJtEcemuBBNJ13ypLe+qN8v/s5dbr3hrBqQuQ4n28yTTNjF5bjW10WyZUddeEa
pwkIOAa3QKLTPfJfcneas9bkMdR2FcG5LI/VYuiHNrOyK+f0wuZFk3BTNmHzAtHd3QbSTxaznEnK
iCqGMEdU/Vjl47UY6dKEvK0+ZROQbgDC5+trC73TE5iXcVJkMLrXtTlVeu5jvKFeKwrEOaG1xEnZ
9IC3+snzobxaT4zWYaisDb6lrl/d6SK7Rvi6tEsBRkAo5g0Eq7U7jOOcQXrxzTy2/EQAG2/nY1Mt
6b2dLVqUpa57C+TzWmZ26VNtBkkERcyLZtDzmeWJrEeMvXPEBRIVGr6p3s9T3X56+SxceNdpB/LI
/i2SBvukC2mzxDYlCafnCPWuwBLpscoT9E3GCmvtIbGcKzfOpWnhLY8EBvEedczdDsyXthmmtKNw
YtR+7Gh2f9IW/Zoy4aUonUwScTOWDjTuvvpQarqc7GLK46Cc1J2eqflWSQPzm2YsHtMUyjaBTHkL
olx87/vVOaWZXP9PzvuZmve/CsoXzgFLi8YaClmUQfZCa32OLa+/ptwz/mp/DjQcDVod4Youma7R
KS4sK4fNoWHDpDcTw+e7ZVSjmn25iLiq9ep7IGx2Zx9Uh5d3y6VRiMZonllw3vHvej5Kbiow3EuB
WIxmfGslwEwLO5nXX4egdTbhZvY+MnXbD/HPm0RlmTpHlYl4LlItoqw3RZXhLqE0EZh/eT6XPhBo
cJDoGwr/jE8jV1VhFeBlsZFpX9t0Tg5CmY8aHprR/2Mgtj1DbIYbZxXtwGqmxUOYpvbcNKqXXj9i
DZCFRvJqXgg3ItSdv6U3+uFneiy4gZkIK5ho4Ngt9T8cpU+2lvrHlyd0IXBAfIpyKw52mxD7dmX+
+5E6Z5ImkL+YPiCyEbAnEnHysDHqj3zT+agW11uiBADMGqoSkgfJuOZc4RCdXV7kPlQ+ts7Oxond
56YbhHRIe84XIpr1OzHlfTQB3g2JFL0DruXJlUr92fbfxgNsv5VWNw7W7krGn7lD8qrK48nzsPzQ
1Rj69pBe2f8XRqEfwFDgnLYq827/2y6quiTcIjYC9bPVxumgG10Svvz9/jL8nkV+hKnU/MgLqDOC
Pto6Tf98QH3uKCGLVsQatYSGHkAPJkRD7q7Meuu9L4LiwVV4yZp2p8VebowilJ0p33omMoNpjy98
FBgT/kd92odli+prZ6n5OAMmxO9K0w6dyJwoa8dVizyrXR41bDs/vzyJs+O7zQGnEVo05Gv0pZ7P
QaIs2ZkDK2Vjs9Af2rZCBL/23VKEMwHt4eXRzLPmG2bxhExsevKpLV57Ppwt7CJPNYUyi2mi8ZAu
bX70E0qkdzq1k+Su9zbQbdnNUAuSuf3VrUv6ENSqRrlmc/b1E8O/g7Rd/cpcS4vrxZxl2KdO/VZU
3vSQFXZ6HMdEvK1X5YFqHatwQjwwqqzVvh2G3I+rSe9upLKt2zbRvoOqvsanP997TBFpB+iUUK+4
5Z9PURh6ZYCMQMypLp2HpejzsLAbceUcXXAWQGmNuGPzW2A99+UeF+8bo8zHLE5MEYTjap70xnyf
tQPA9+BzP5pvbC95RImvDG1pn8iKbwMbJ+Wk6qKsWh7navqYTHQ2lK70sFPdqS1HK1yQ66mt+Urp
43xNtorUxk0hwAR4uDspsL8DzabZeLKraZnCqrYlRqHjqF3ZX+e3GeNsCQAAEtid+5AlLZDMQMDA
x6l3tT5gMVn9qCn7S3r1pXy/UsW9MuCliW20DpqboMH49fxjF703dyNPwykJJu02yMm7rDkrXxvw
gZvb0A4bt27rHu+2lBMIWIk0O6A4dOoWfyVx2JT2/j9zAStCgL5VA/accNeqh7WRzCUfluxtqrcq
bGQhrqRP5xcOQRZ44i1tJOLeExMz36ynQsEMGdqmPbhtFk5+/bsCoHJlOhf2whbNAdBD5Ixy5S7j
GKx0qLPed09Vmi5vVFuSglseucfkqE/t4l4795fH463Z8IcgwHcvm7CdQbZEWScJu+ebGhHaxLlv
CQeEN4+qNpwrN/eFrbcR8QCk8m7DQd+dqbWoBgNdL/fkm4P5Jsmc/EjNaD69fGNf/FyEQuBEIa8h
Hf58g0PeD5Av22ZlgR7KwKTc9NYyoxHkXiPUX1pA3iIuzg3pBlzp+VDW4iM9aK1QXKj+3q1ra72b
Zvod673T5c2VbXi+ept8IDJAdNa5RPfiVoNw6tpKhHXqzMUNs67jQynNuhLina/e1oajpUoxlMfu
73P4T4RQ4z44M4x58tvgx+oWRoTLeHDqoJxcqeNdmg8ACJvomKQQlPzzxRtw0uVGwMitC7QSoLwz
HmRaJq++iJgP4Fd60nwmnrfnoyxWqqs0tUza0HkeimI0Pmm9MX587Z4DBkR7BtQaxVB4oM9HCZCg
zOpEYUq3IH+IFo045Y2jf+hNJ7ky1IVl4+3cSLbgD/C/3e251UYMufZnk7i7ve0n23kzSu+aEODF
Qfg4gPyxA6Kv8Xw+c5voSBQziFtWC9V+z78TSrvWZTovyW1RBzua0GODVeyrqtVUovEqpYGfZtV9
7LKhRGgF69bsCSeuKX80EtX3YaE3+DF7SdXoYQO3Or2t135FaGpF9vO4ug4udy9/zvPpEwX9hQcC
6Nz4B8+nr6dyUAJuxclO3eJ3CeiS/r/eXukUn98elM11Ktkb/ZW2/y6yDOQi+9KpdBaZ/prvL8jM
p+X9lLVN5Miyu3KyLw4HnZPONNpWwAJ3k8oxiQa3op84MOtt1djmSbhoM6XT5lKF79uVe/hsETcO
DgHA1nrfxEa2m+afm2RKhN3Zle2c7MnF4QjHtaO+4pf88qc6mxWjABPlVSY1g224u0Ww60SAbsSb
s1/EL3savKjrFxv5gOGnpjnySu55aU4UKUgFXGsru+wO39yIvG873TnNjV1GqNA3xzSwyis3/aU5
gTsj6AQ6TYFi+yn+WbkWpqJoNNs+BZmbxnNAF8CeVnXbNx6wUTu7JsN5Jj7/l3iLSypn8a+oxG4n
ipG2zYhe6ilvEzqJzToNCf4hfdnhb2sDB7DtpskoTZvou/draTph26XqM2YcTn5Aeq5uImsyzTHy
MzUYx7I2NIuHo60HjEUHQNmlapZrTa7t6n6WzNI6IHEBy041mOb8bkOPOZFUbrT2qUvL+UsF6OK4
VJp7sBqobOgm+fczsIErKfT5nfV3VFSGqYBsZNLdgzLO/qp7KflJumblQ71MwZsAsY83funjgNZi
HxEWbq0OTtpoFWvg+icKgfWDXefJj8lyx5uXD8CFLUlhAzwaxOlNzHl3zFJ0HjCDh6gfVJn9sKAi
FOrl0r/2GWXWCIYickJddbNJeb4lKZcN2MsMqGMM9nJvq8aliuWZrz9eQCx4D4xNifvMQq+zTIH4
R2GfFkw4ImdCAXu02WEvr9ilfYOKAiBFUnvIUbsVMyu98CzlWyeMHeokkn45H4wAolTYYSZ9Q0pk
31LRe3Xrdyt9QzCjc7HZEe4J5nPhLUZpEb9pNBJDwAgQdoegu7KEFybnm/SwueG5Dbl4n38oVdmj
3o66ebI3Ze/AYJwjYmsGxti856HgUsRX0B0+v7ym2zW7O4uoH7BDQCURUe+F/9yltNHbXAgYjDkN
x2UuP+Zq9o5Gs/iUtJIR98xEf0r85c/LA28f63zgrVkC+2NT5Xw+39bw0C3n7iEqHvvjMMnxoUCb
/nYZXePKSftboNiPhTbAlsFw56Be8XysohtFM46LcaqEDs+6y5oyQoGtZ9ZzoxWHhJLbzwzr3QOI
bf9Ik3o8urmX2xEOy8MRSbnujifDi/KBok+f28abzmq7uzLN8H7xBuR+NbpmwViLNy2nJMwWU+JZ
bzT9lcr0hUuDxisoXS4OOvh72lmAQpfO9zFOgdO5N9pc5FFC4+TKQbs4CjIiJiNsZJLdevXS1qmi
DMZJc7t3XZ94j0OSG1d23vaf7D4KT+R2/TMCb8EuAKh7CpqzPhonoa3cumL6ETTSRHJsul16cvWX
t9vFKRETenQFqQbsweGVsLIx6RvjNGCEEuqD5d0WKwZVL4/y1yZuPylK7LzI3IXU83eTqvAG6sq5
0U965VROBEO6+4qxGGVBqiH+D62Q2ec6M3MRzRZabtQTZ9WfyolCZZjmow410jf6P601J03YIfv5
2/L69btKuqkIZ3wy7SOUiE5EWmc7ZdSBsxYxYn48XiWeuA2C24H73ZFNEBxsa0HXjN8g39aWgdt2
YyU4AIvcrr5Jlfi/Ajp7vw1y4I+T7atP86DhuOwslv0V64ZiDmF5O1/stIdCAA1mMEId1h7oVtMH
wlbaqT5HEqnb934x6X6EpQntEfid9YdSqOJr2rVzGlm2NKdo0uu1i4zGn6uNNFMOIT/44hz/x689
L/P7CvfVpMzd0E0BCYd67Vc/rnyas+0GlpQLlqITjy3s6ud3QOCXzQr4ST+RmnlHcy6bELviBoOo
+ZqK0zkjgkySWimo/U1tGPuN52PpztgV/dqup4xkqI3I+9Zb0vaKt1dK0d3OXT5pqAVm+Xgox9T9
jPlI88OslXwziioZo6VUVEntoqp/vnoVNpEnGjBIHbFRd/tzntsmr6EugddszSiAFHmggWiEZtNe
K8CfX/C81ZsRyGb4vd3yzxeBuy8NOidbT11iqCNqufZJ030FZnC6tuDnbydDbQk8L9kGSN6FwaM+
aINfOwvSmwl5p9EmzZOx2vjx2naqPU6Fgw1PuljoWL28nOe3CpUJnb41DUlqcXs8gzM4ZZbY83Ja
VLDeFXXyJ3CUfiUyYNec710erS1m3agZACieL2Wz4t08G0F/SmpVBDdtMCzaUdrGWhytZJm/2U4L
flivU6sO3SFwP0/Cz3XWQbmgb9s+SQ5ZPZfGYXJkboYI32p2KAarFaFhKCM7zkHjmEce/9k+Zs7c
fpyDtc4ilYg5B6OMLsMN1oHUrFoZzO0pLXv46A46xMeqTBbrZlVZU0RzT7k15MJHEQXPgDyNRELh
66GREiOUZS29PJKOmf7XLpOvRY0/Zf4hqBr/Hhhaat+4aQua1OvqIGwKZX7Ux7FNw0lJjSgkydPp
OLmdLI5JKsWTC4pY0nFJ/SH6K+x+SEY93SbdKRzCSSO2PqeRlAfLWFyMkBNT/ieWIfkAVr98mvzU
/dUmo/YBVBqW7q3WGB+81jC+jNboa+Hc+eWInVNNjt32teMCDDbVW7s0TBDDzhy8q8auTsKg8HIn
Wpbam089HsyIGXvaWt9LlILoq641ZJZJaGNK180nIWsbPxAP5F8So+bJGB6pXfdwPtZM/9ROfimi
orGmAtmLVcpwFY5MQmEhtRG3bpNJWFxmkh/oBxrvbdUJ66hKs29uZNaNny0ns77TDB0Q6NhQ36Jz
pwdX07Iy9FNOzadENP0bka3memztQGUbMay24qFuqiry9cI95P4s/dB2UvtP0CWugwCOs4Ats7PU
wiVsMd5Niis2LITSP+PFYncnYpA0OLJVuqey1qYaTX0D+yRjNQfqIm4WDKG35NpN39KBDBF11BJu
+XX5WvRFy6L5Guc0G7UFN62mJx+bgoYzLATtpCCxxp9+4tg/tNEdEMeQnrhb+dc/prRd+DKdT9Cm
1qK/p0KyWqemn6yP0xSUIzGYng2c+lQFkWvOpovR1pj9qazavjcdJR7pHaLkoJW+eCwJR9/7aVsS
FwZeNR2G1qdqr+dG87NbFT5Go1cqpqb1uMhz2SmkxUdruquzwvlRAAuguUXxj5nJYLWPaZ4uf5qu
cD6YanI9pNVNgy7U4C7qoDwi/QjTVKqOWOBkXFK1P6434Gx6GSVDqj9OrgZP3aVlz9uhUhzsobTf
St+fQb7kovlj1k7yDbWf9mvlwzAMe7Kip56CtxWZAakkgH6je9u777wpvW9Fk3xUTav9IWHqi6id
xr6KEF71fiuIA1/zfDSNuAtKezmZkyXlm9K1WWwl8u4n7CSnwqgu87OTOWaFCDt/yh8qELZ55NmL
/71p2+m3oMLyxOIk0AXYQ3Oko336uw6y0YsgmWtVqHDP/I72/PhxWZTexDWCyfypF0zDwZKGVUcj
Ss5JuDZF/pHyoSgjnf6WEVYQ63/0AbWOI5bbpnMYl4QNUpRO8h//TIDrGpUbFqnKs0g4rXcE+OcS
kjua937QFlTjnLzwQ8voh8fSahDowlnTY1f22SbeLgI+QV95WRNawFHfBMpM2tsEOfLpxIkK3rmp
7eMSNi/0xm2j7tKwd02aigLxOy+kNKY+EgqtXcgXVDnxk2G98Wt3eW/JXI9UbkHMVfpi37VrYLBn
jcxXd72pGpitpEBDhLBqKkMmqDCL89z+jea44ilxh7k6FFXpYKgy6faHJEvkk5u1vcsnrA28vNzB
uHEo+j/WgQvzx6NRQniFdE177G28BrRgqADAjeJ+RQT1Y2ubxnpyvcZp7yrs5lqQOhq8kE5xlUZi
KrL7zb6FvWErdz7VnLbptM5DXcXTmDcVxazKr26KppuAjQgJ5nOu+/9Kqvh9lNFVjP0ktblwmwo9
d9kr594fOyjZpdkaDzooJzdSMh/fGm2PppfE+DDGypJbtMJRT9zhiZwOGI1kyogdd+LObGGKfOyK
vPyZmZpKY0f4c3oaprwScYl4FXkQca0VC0cFxKhNxtWUp6L5xgAzZcuM8AT6aWB8wAGjoCPdaUQC
HZFYBXJVW4oIPXbzyyrxC427cfL0GwxezSx0+IoFH0bAsZkDOTuhNSZ+HcJtHP6TvtCRKsh1yDGV
Z6//YVGNy9kqB/PJN4vy1hpp+IdCtfUcWhYM/GPupaK/SbiM9YOZjp6GolrtfUhRAHfDgDfrbceh
8+48r9F0NMLtsgzNvCp/l2LsEOpCJegrHe/uTY1+awLWyugoYzYecfiyNstjEqzahB1MJbnDu8SZ
Qy/PoU7nml21UY8m9W05J05Ykw3EY+vp0ZoO99CO+seJr89bRCyXhyaGX/3JaZqJJUDxAd+vdPOo
pCk8PtpiTvMQtFf6tXc0OUZONwGApyWV3+mj0/yqKbGRwDmjk4e5rRNhEwdrzaHMK6LgZFlaI0wb
txaHZfG0+1Ei70lRxcm+Wvbgvl2XVomYi9KaD41m8p5lRq6FXpBjkjhKu+W+bPP50Rnz/qusk7KO
rNoTC3epU0CWUkaTHFZwGkVYK+VMBw5MGRxTOQ3fV9oPMZLSi3+nMlHctB1PxyH3CFK/F07hrkdR
qNS4zSot++bpk90cGjUZY0RjStzUbj4eh1nUp140cK9sq2iNqFoaec9a5uRhou7rSKxa2kQmWnUP
awnd9Ie9zBRYx2JwPzadY/3OAheGq9uXSj+Wg48mfMVkxzA3eK5D3e+4Hoba7d8VXdf+Hloeuhgx
QRBbVp8sJHdcu/3vVI0+r5JOXbZK9OWLYc3y97QaJtFB2y32x2LS1M+h+5WVJyOX6y+MmP2vc7lW
RHQN1d85GUBnmMAI/FCbPLc98N0c2p8YQz61oz/8HMZy+lKjaV2GLZzdz2L2pl/kJ4R3jWs0KlzM
nvDORiWw/LCFJ0/ZuGhZPJUZEpAB7ldTCKIfPkbnDKOKEMGYs2idVzg2eiCmj11nel8a3xn+K3zR
jw9Q/KufMH8LN/J7w+tCmWjdgzf34o8zVOZ/pmU3XZTaSfKHi42nuTdtyi64qMo05P+p3o92ZXwq
dOl9mNpFBwgjNRTZ6fyX7WEWhGAHTmMZ3BJFufOxqI351l3ZTqBot91TQBNAbSSDMeqng/eEe1ZR
hnPWZLAnEcl60uvSSg9KG6qvTVI4vwv4eATR+RR80hwzs2DxO/J3nwTau6pbqre5MuajmIxiOVZG
JzfzAjF+l7Jufy7tACVLJkmzflQw0tgSYs4+1CogaPfSwvAwLIQoGE4JgoLMoVggBFd18YkFK6a7
CWWUz1mtiRJCQ601D2vbGdph0ilQHjzu+yakbsWDlBfC8eLGMKhboquQOocyHUxBotLL/J2u3KX+
1AsujajvLHs9FLMO1JGbYHhCSLxroirwliGUbNWHquv0JyjpLs4SuuJ6I/KqlrChEipDI8MjNfTH
PFjCIkD4L6QJ56Q3ZoCtG3ZvcydCGrrNeCwGP/2MYWzwq6bHBGrOm7M1HMC+fShaFxecwdW1bxIH
kpVIuszeK5NXNBSCStTc2ckamhkomXCu07oOtYTPyXGs0urOGYw5wydish4kArlm3Luj+DMP1Uhm
bRbJIchn6UHxmrfcI7eMIcIlohmjDk1N7U7hPyUQZfCzj7lXTjb336LNn3HwXaabwF+H5SjJArFD
1N2WhjQeozwzgak5VDDdsTm5ySqqmxY8/73ZDcNyKKyccvFaBsUpEWbdIyRnOX82l2VCUVX5zm09
1vMvgJZecydtK+3CXvMSSjNmKqMCmsF/llVzkorB4yGpu3Hu35l49sqbtBvLIOqUI4qDMa/z58oa
xu8JEMQ0KsYp6yNTDc13EYgujUAoej+rfMX2dKyq1Q39ku8XCWysndDWhu7LoNMcAyol/e9lPSK3
B5eUepOUTnqP7HqrHfXBNfKj1TcZxm68zFY4AwtPD6Wb6+lBW9OJ5VnFps+XFquMJ1PCWDC9KRf4
kiDlEbteiRyFckeqrmleW+oB3YhKPU69537SPKRjIkMN3Nq6LrybabDGPtQTn6oV2rEI1sEPWcCL
UgeLnHRq9Zu2Ly3za4lZyPig9X3jR8gUVW+zJW3r26BYsgdJnOCGY1HZVUgeOnxFdmd47AwsyMN5
rZ08CjSC0YiTDV1tdcwxiSrSjJqAhUZy6LdLTtSel8UHFJdKKxynKsAUsx/7/2XvzJbbxrJ0/SqO
vG6oMQ8RXXUBgKQmyqIly7JvEJItYR435qc/H+hUpkS5rNbFiehzuiIqo1JJUSCIvddewz8MronQ
csEMwhHDpuVx25vYwenCs8Ooj87UQnOmMzIjnBSsSrFPsrqSQaMVaKp6WWI1V5mSdo9FSkT0h3Sq
Pw1MiHZ5l5LzJyHl4VkSiIzYAasAi66qbKNzqZKa0bWnpurxh8xTVLHjkR03RkPZuKjv6HdQwUXk
p6ZRXY4jHiPHEmnAJk2ZIK7KXg6+TSnftN+Q2qWe3dbyrupqkkZtkMtk1Xe91CxfjdXt6D+Xjt+m
XStce3ZqzU0KjS+u1dSwIp+Uy44cZmQh0eNhDA74zVDO0pjAcxr1TVuSgYTVF0uS2/gkhbjz1ZZR
GfDnOWxmP3cKDLmzYULnkAyq3bQd3U+EgwPMNdvJGh9ytApORW9QvPYznlku3DDEd+SqzgPClZ33
LtT2cCvgbF7aUWXuVMkmZCt1mMurya4D1e1NsmfaqElq0SiJI4drdWnlOZHt0BGYB/m73TfIq6nV
2P6oE+ZOxzDEgnU5zk7gm4UovndCa2T/P7SoLyvsw4Z1uhTEZaqSPNbSKBvef1QmJXudM4inPW+R
sreDdm1VdJ5CA1E1DyVZ7LWQU3AilyZ0qPPctOyKz+y8pV/5uumGYCeYUKT/UdWCBPOyU2TiJ93b
akZDKmSIS+TgLDBLWwASM97Stnrd/GK2CNeY1h4UpVdDvw6kyaAk1bSOy56zudOdj9EQZT/e22Kj
38Uo3QZdTTP1cC6mxP1UalMxrpte36KnaZJfCDrG7+7kWRaAOvSOTVj5tEhffnHJ1El9pcjDWoZT
CgIY6lMhT29J7b+eeWBYjLEiHDrmpWyhl1fhFBFRiBg8jlBdss2TKL9scic7VQJDW9elrb0h0vCL
ofeC+AcQuwgoILJ20Bmd41qbDSMc1oOO059BZMqbnvNaG28kBFBcu6h1r0bI2TVmypE82SUmdUHz
XhdEA/KQtvD3tGV6BcTv5Y03bU+OEqotAkTJcDxU+DYVKB28+yFyFRRzwCpzx8qhuEKqQqwJtaFd
Q9SEV91YgoQHB5nfr8hXewzFTIZWYPHlBcVwCF6l05fFZdijNR4M/TbJsJGhv2xsKBAy7/eXerXF
0GQEUcpsaC+bcnipdmyrcO6zfF23lvCaqIgvxRgPb2yxpen/cmgFowawFEp49JgRSXj5cPjwei54
LjycjLlOT/JqJt/HoKeDKH2FcQa++y1Q+asvEW0v2V7YcrCGaAkf7Lesw++xlQ0eVZGknpInkm+B
h/PQ6X83NQ+uAeuC5IotQIp2sAfUWRhzYLTTWsetxo0pvjYzEt1vrIpXj2p/FageEDQYaB96NGVJ
XgydXjODqKR5RUUwu7NSvlvXa7kK/yzm6sTeQxxTmFuDpbTFxChlNF2Dvtw6bvF4nIX0p/bzf77g
w4l//hc/fy+rqcGdtz348Z/b+DuOe+Vj+1/L2/76tZdv+ufH/qFpu+bhw/auEh/WXfHjro3L4vA9
L/4EV/rzk/h37d2LH1b49LbTrntopk8PsILa/eXCh3L5zf/uix8e9n/leqoe/vHHd/iP7fLXQj7W
H3++dPLjH38s3ND/fP7n/3zt4i7nbX6Zx0X8/e7wHQ93ov3HH5KpHNGcX1BykAWJOQusYHh4egmV
KUTzFvWuRb+LeFeUlOr/+EMxjhgLI84BJgcIHNqQf3wQZffnSwsABC45I8NFl9L54+mzXf7crz+f
D1/Fnz8/pzPuZ83PtzVEL1SkaVAwEoNoeKhKymGWRG2s1L7aLsOGxIatnemq5AYSpGIv7zQG0FaF
PKqro3DouGjtCN9QAtOv09yq3KGV7Ye0SE71fpJqOuPVpVKM6qYTpol7He1pGtESBgRI8oyVa4wW
PRXVoRnLTmbQYEpT7UWgcs4be+jOE7ufvlT4t6urSO/zG7NT1M9FnXcb3NTmU6eOx7NgrMrabaqG
EXeNMzEMpfmiUtq6W++f5L9X9/PVTdB9e3UXHz49VN19Fn9/sc5579M6t48A3LNQWeFEH+ghf61z
Sz1iA8DXZbK+CCEvW+BpnTtHCxsUzBmiGeBIlsTtaZ1bRwDf1AXGoi+gVqgs71jn7JqD8wsNB/YT
kgRkOQDtDwFalZSpyaRlw4p5rG2dJfScp3XZIsq1TtMsuVaZ0Q0rZHDoIM+BSPq1ALNTu52oszOh
yKXqa1IalqfCyCZ+0ZH7TafQ9/biLorv5k5l+DVnpfaDsRomZClIi9ytKr37XCQcBZ41AI9x1TaU
EtpAcVOcMBMuTT9jQ3yOC6VkloFqE/Vrq7WTGxe2niLol9QYMVgTPVSImHa6LbJchG7TDw5bqrOC
xAOqMYUbUSaWBNIi1S5StTVuFDNpKw/3RmTplXxEbbiZhVWtgtLqH5zOsOjBSsV43VBJ58epbS8N
Vd3U+4s6ypGaDHpR1Z7kRKgyOU7wY9HG61xYearu9zQOrkAzZ+a2UETleCmF3nZweqc7xUBVndyp
EjY9oWbMc46CWYUqNBBpkCFDqMFTaDA161ax4/yCaNwOvkBg9ypP6DIfK3LWLR2fHlgx49PL3kDC
3R+wIL5TRrQOXcvk3R7o41Gs0HpEv0ozA0n1BjkuBr8c2y76FrWF/JHGj1y58WyXDBpIbfsLSkl9
2Ih4aL6I3OgZtTqwVvqVFEOIOK6rKr2mG5XqXh87+bkWR/3oMt7Ot4HVy3eDZScfMeuw7tFD14Ub
UOQRLnHrHl0lBPAFhWxKPma6095UtZPanlbZcuwWI/xTPwok7X62xnByxZjMn0NQAAOzrWBkHm2C
PlvX0AwYTUizFHtTKUDENBXq15j61oa1SyzaeC72pL2xmaWy1k51PYpUGgND0HslLFdcuQxFfEJs
wqrX6CoG28roW9WnK2o9LNCW7IJurfqp7TGrP0/0XjWPq05TU3/WZxvL7TFIc9/OxwyF9wA+7FmJ
ftBwUkh0mr1endSBLk4gWl+0YxV6WRsioZMo6JZ6Sl87+hqh1Ejyu9zIUr9KtSzYSLWtb3UzT1ov
bAXwngZHQG0zKsxV12k8gQSNStF9Ekpk0SsIrOG7kg9j75oS0hous4+oPy9ahpgg3FEGjegmjJ7D
MKVyLbWxDU9K+/mk04VAQsgcZNSETK1X/FYpEHZgwFM7vt2k5RWqaAGDtUIKHQ+BRwWCbAba8Wtn
SIHN2BfZfk6nVPrSCoSlXWGM0k0T98Pgx7ll3NjDIH9xwBkELnV9YfHEF+8XmvLNSokZ7Wr2WH93
yhplPz2ROfCKJJ6YNzX9vVWk/aU0jiPK7P2kMfeGF/FIvxc9/SkF6IXQ0zJ+avOHKQDjuxnNeRq9
OU4Dxe0dG/28GEMdgmiTe1k2GqmXRqH43oKoar0hm+3zKgSn45ZJzbaxoni8jrrUuNBBftCHL5xa
8UG95WsLVR961eFkMf0rq/Akz7hbX2lbCMMdwou5X1apVPvk2lXpq0bjAGlVWvohOYEasya9we8H
5iYTTgcvsWlFw9zaMsBTKk+yDOaOzsgEwyv6eByBceWDdqaGBtInuSx/z9WguysanVmKMeCrCNk6
03V3MudO2YwQJD/rSVLQmcTn5spgEVZQlqOYKV1odF9kk366G7aI64Bqm0akqpBNqPy4Z+m6gx6B
W7H1gR5pzCNQQGmH4X0YRPpWblNjcOVO1SRiZ+rkXjiacu3apYRkoN5jHra2Oy1N3sD6vT51NNDO
aHBg8Y7y1aFsignpb56NFuXQuVJWgRo4Ln3+t4w09mSS51kcsi8LvZTSxQJSZh5KfqiNHHVibEBQ
oYXVMsFsJNOTWzZD183JNkrkBnhDEnwb0sg4U2YAAb4Ou/JnvvSiGHieTR7WayZ3CbUGriaq2/RH
DoqoSGj1UJtavTLLXDml099/NapEfK7jQiex+CsN+UXiukDSX94xarcArqEWQc0Cvf6yHC2KwFFE
FlewEbo493p9NMQqVQaestNWtnLe1BnwxihXQYnShZI7TyRl/Kd4878zxGcZ4qLu/9ejWcqrF/XP
pnko7n68KH+WNzylhcoRsiJYXYNwJMMDPv5XWkhlxAyGBgnZmAXcciGMPqWF6hHqXzoqEMtDJv+j
MnpKC5UjcM34uS7uP5xWwODekRYeLliaXrAd6LQt/S94Wsvrz7g4E55YRWXVia8lUuIJvTZXktKL
Y2NsLf/Zt/KLBftKamC5Fh9X/SlQxR2/vJYCSEwZ0dn3a8ORthlddDcIdNN3xPRNTZdpTJpFq4WW
h5d3dZnR/cXXk4GuPXEcgrZKPLw9N0M3MzlgXLGAaAUtXKnbDHm5zvsy4cxtHMaujNMLOxUu/lZY
w2SMYs2o4uRwypn8sdV2v7+1w9YQd0Yzg1YlpJnFJvGAPmLhPuqkAZefJSVbt1QAnjKKcsXpUbsa
VCc36xzTnckL3gg4h+H155XpWi5LjHp4ef3Z8yN5h2SBegdyzEW4Qr+E0YGsT290bfZSd8+DDZeB
B4s0O/UI/3ZIQ2DmqsSd48T+YCR94zeGXK3SLup82YGYxBGvNb6a2EGGO04YfAcHH36dUBKth2Sy
PCWVzCvwfqcWZ/0GnCMzaYNC4TEa7HgHiLItXAWcXsc5VobAMbouORttJfmWNKPlQ/djcAMYUDvT
AMaddIMxftk/wH9HsedRjNLyN1Gsu/vxwFFRPTyvb5eG49+BDFtO0LswseS9lsvLQLaQ7GmLsj4A
0P0dyMwjlgttRTo1EEsASf8dyIwjGxWAhR9Kj1Mhmr0nkPHBXhyHdH5hA8FbRGqa7uUhpcCkcnMm
re/8MVe+BI06uyU+QP4wUuKAinpjQ/yiawSImn4zuwKTmVeMaGovQAeUmX5DBAN8Y9jtirgwfAvx
4T2dB4FWA+hiXBCN0Ip+YJhYFcdVoykncjq3smsqsRy5sdWpXxs1A6FQBNInlNCAMCTKpO/UgkzN
LzTqCC/hljfwDZoNI1mZwqS2YTrVQDwnBvpZpqrXEVyGyhvxnomdHj7imMsn0zSPwjONoO38yaAg
Cs0pCqEVT0DqMENPd0MU2YBmnD55Ix7uVaBfxAuehknjn5YDHl2oC70MS1KATj5FL1+Pk9Xfiiav
PpsD5+PKlCBvqDWHjmuOvYXfWSF949/0cK3qGfAeiVKHSj+JQBvPCV+BNcpUvKnJBNgRZfg5qXJm
2LhMCg+VHFQC5mJWXJMRIljDpO8AEoMYXimlqfwQfZ8k647YC3AhmRgvJ0bttoV5PMotuGjLTOwz
OQYZPEyadF5Cr1rP1sxfsgY1AySYK+FOC6P0FpCZOwdoAL5xKO41Zg++qaVXTaqowj5Ei/3lNzXP
TVbBxhKAlWfb7ftMcQ2gNTmmsDif42OVVOeIxUobhYZhq3QGp0i4aiNUatVYUc8KZRyv2kE2Ngzp
gYELMORyKt/AoQk3uRiz1bOo8ItT/JW2OhsNbhX2NVS+DhnNwVmXhdZQpWrW+mSg4BhmOzjuR+c2
bgLQdDp6zfhzAmMZ5cgv4rld54taaZY2/RtDu1cn3/I5SJ2ATVrLLOtgibWZQXVohK0/t622ooTV
wGmKt5KWV6PB/e0uev/w4kjiDvVkkqSu7SxNWh8ZwaUmbkbfBlbOxEwXnmi18dhhkrlaqNsu/kHB
KfJCqmeUKKIpWVC+9e2/DnMaehRQwXBp0HCZIpw+P+/BuReWWkLYB4Zcn6tlVp1AZ1AHL1p6KUE0
5DtZC2ApFDnIlkSdTydKlrMubYqPltputN6ei3XCX4/coS+C7dA19VvCB8uafbmmIZ6iX4UgBTU1
ye3LDzm2wHuaQBb+PJiqnznxdlaK05bexGlnf2znVv35tbzr+P5YPRRXbfPw0DJfORyqvBjL/L87
iEGL+NlufVWJbO8anIziuntxhu/f9HSIy0fIpC7nN5kcHWeD9fX3MIb0FXaQxQFK43mZ7T9VI/rR
EqHoHctoxbHs/j7D9SOmyLzEHGYRhKTufkcxspeZf7lwlgEM5dKi/8LQaFn9z7LZTHTga8qo8KOi
BuTmWFZwnIBq6FyT0+w67yMd1HBqrcdBm/0o7IYv5iz0h9yMgrtKso6xl8U4SK0SB02BUa1BfUqb
AhMd2E2jdKW3sObnpHGu4wRdZWtIsk2nDo4/plXxre6EfF2ijPEgKmMXhlZtupMm9z7KXPVZ0qvR
R3qmwSkQnsgzy8bSXHUS+oW9MFysHBQ5cC9b+WHmnXFLrtJcTr0WUYSM4iqsVAFQss0N7LBirb1K
pAIfaKPKHukUg8quJ6U16Hnr8o2i1tqPOQFW7g6OkezoIXduqFUtYOdR10tPBTEFctQAq5C1vVGu
tV6AnSqVaRVo4XxrmgHkTTsrt2Ut99+CvLZcpxmAZyMDjuH5ZNGCTQFZnJROqv7Iyj7c1KmzBlt0
WQWD8hlIT/VDI3rfaFIJTBFQonxsqfi+jXOFm25WgdTpx6Q+oTWXyQDQZ/0UnhLEkGnsBjeCAfFG
u+N1uCevXFYts7rFSnJ5/dnSAAKm6EWI+KdhCscHsCmfyJP0Jxvv34HkYKK7147918XAtixa8dA0
d+3zYmD/pqdAoh4B7Vh6FEhd4/m2xISnQKIeqRrH3f7QxKB4Ea54CiTmEW0xji3IT4AZFjLzU1fD
PCJ552jjP1Jm0vx+TyB5pfiB5QEiUuCUNHBEmGsfJCm9PQhzVNPR70xNfE6gL3yN0nHT6ZkMGlEf
lNNBGrTd4rj7ADDUvIRdPZ4WNEFOgX53X80wVUHppd2ZCoH3ZIrV7JOpOFnys45413r7/x09sIdT
/eu1dnGHov2LZbbAr34uMxixR6RdjFQBQzGfX7rHP1fZ/hXCAVRPkHzQJP/unUkyJSdCDRjhmHSc
0X1ZEpA/19nyIhNYnGuwYCB/BR9ivmelHag+4qDGSbXwTSEJL0pKhx4SGEhnUVyXwSVYBd1Xo6R3
hbifYBgcV7Z6rKXUnq2Rzl5jh4GfPjRSfS3JM9w5a/KLNjdBM4/WjWJ7AUOLk7jsUk8OrNDr+u/S
rN7/X+tz/C6dWtb3XzCX/xkYFeQLf5caXYKTacsPn+Lv5fO1tn/XU0gzjlSwhoaCU4vB/z3Pjawj
oskiQ01y9Gfv4ymk2Uf8KsBLwKSyQdH7LKZZR2QygPQRgiRx4sR/10o7PAHBJYIDIOsHJUCz75Wa
WNyHCIqJHJKvKa2g6Q++LmB6gh9HGxZZ/8yvAdqcTqp1ZcsdhJO0WFVaEtEimGUkT8342IppSEat
TaWZSPa5mUX3E4j50yiqHU8U9ZnSIWgQS73zMaRrc1pnU/szV/+XI5LD4oCiAL15DnOMd9DDPtTF
GypdiQMlzplbYNQtTZ3w8yC+NHJZeEj1wolIlOFnmP2X1yRMvChIbINOE/gj9unSmDhU6oDjCCFl
okEaVHLqa072iPPxN0fO36vYeXihg8qnc8Y5pgsarnQ9+9YkEBTs3Ll+tnB/UYEfroPlGtyNvPR8
F03x5fVnmVDbaXEBYilcAXS33WYQzKTbpnrjMb2q87kMbTRsOWXWLorUB7dCvxwxiipH89juHB+o
w1mZO1+C2MAKuLntm+5zg2G0laJ/kszKLrfHy9/f52Gpu/8AjDlMVFyBhx165ZhlrzhVAiPJScvz
DFbVlsKxdtMewjRD6bdw2q9GiPvrkS6QgwAnxV3+5fcKVUVDdm8RAejqyQOgch8xJUd7xJ7dILM+
Fg7NjcbQdzDrHnuzvvr97XJGvV6lHFkcd2zxRZL3IGnRilHSZz2IV7FTncI+vcg4AFa6mTyGXTXv
oCvsoN8Vm7yvNLexsnvEAx6xHTuv1DZxo7wSfjohPVzKc7SGNapfdrp9UccQJqz83JbMizlJH2Uq
liK2oSJMcDWmQYIz00HVUVJKmxzQ+GWqAA0Aj/Sjz8BhNPICxgi03aylmlvM8ZWh1N/SwLwWtr4r
G2Nny1xZt2jNaUNGwzG5typLuPXc0NXiakMLhXn5GLZjMrwurOsBqU+3GpWd3oX3AXJZTNLlr/aU
OG6/vGSkqnElB2O7MlVUErLIbo5NMarA5LhUJorK0yEw+pgszDu9KW0fVxfhVn1+HifqLhE2RILl
ztRE304w3c70eol5sYQ1iDSgbW3V6TZOxS3aIdwVbDDmQnPuDeNg+xJSNCvyhotaG3IIL+ZXyRLF
l9YZAh/WsOOVCF25Ug7nzUh7jTsSzkZl/OMC07s3M+uCMvDCSNryOBUMnLK0c9aTYV+bgTm6xPB5
a1d671lRhBKiFsYILkGm5+S5UIxiKSodKkkJMbzZ0nZVmt+nk3ajxqrqO5a4DfIoW+UWH0GJi+nz
8lwDqzhPWst2MY2PPnZOsII8o3hdZQtaUbns95UurfSo0VxdzFRxy5e8/xpHHTXsxEbWJALL8tlC
ShSFDL6ECV7LulAKZzNFsuPZsXWBhZSzMZpp2iDWayNBFN/rBfx2LW2rtQz4zA1hha+EhJrJILT5
uCyNXZmZBigalgJ5tnE28DVEzO3WDRINq2R2pm0Q0jmsJS31jRS1lSDnx6DgiKvr7NEeqls1sk72
n53eY7GRC+ukyGcAPyOKP736CPTpGk3Bag2GsoRozk32dfRoTiHAtnBQEXaf0DZQQH11cd+ubOw6
jtM+2+UmRtx2OaqrWONzp048r51A3EI2kn0jMVM/VpzRzRDJ8BUINK4TxeFaS4ppQ33Mqina29lg
AUhG/CiFOpbzU3Pbjla6Gm3YQoOUVR59gQItrZHj1YkrJpDKzlGgS4OrUT0pqXl3UJwvm0bu+cMD
GlxeUPGfl+2OkkADYAa8TI+nCNizgD/d0Wmc8vTR6Nlk2ZzfI2BxEQ3KVg2Gj7XsXOeMz9wUDYNt
DWBvMZ10NnGgCrcb9N0cALmpxWijyGleFAWiM0UWWzTFnQtl0naoCwlXNcN7zeGLmUqFawTNraGW
57pU3UoS39RkxV8sITH9G3hgysxtqk4kXSd4NW4jK5pcPQV6ZPTLFrXm7z1uRd5o29fyPCMjlkvX
VJQjdG37WguBVYvsvgjZsuhSXYtIkVZL8G1bK/Vr0dwmubpr4opNC10MJjkLXw4QI8A/ABi0BPNT
HQxoq6gnaDohY7aa8bSK2/F0zPHAzE1Jg44tt65i6dEFDMA58FBrSlA24NEYgg8p446xlYGmYetg
s0Wr7N5oTe4gh+kKfi5cS3UNBbIv8+/5HJ2kuh17TsWOF0lz21gRyofdbZM3t0zYFnV53NwssyEo
W6wTO+Jzl3b0mMWIHe33qVRZ13kmz5suQYgvhPPkNWVTUjL07Aqotj48G9Wze+l6nFIWl+ScOmlW
rW2cSj4hiJjd9FYAt0oOkmmTOcGDjLyHr46atJJ03hXI6i5Lc83lyAzuBE64rrGkfYGzhMZ6VM41
C2os/F9D2WhiwGjSsIaPSsuznMNuvLQ1giDs3HQFAEo7WXov7tCwtDHpFpPLQ5GOwxgkc9ZId9MY
RpeanatoeZflcacS8FOjvDXpZ7Ft6BSc68iKrXGEVj8pcwwMrZem5qy3JiKtlkp4UEeSDBMrMnin
0knHuc5HRopk2oQQjFbN1BPpc23XRLTN5rHrPSBZqQk4MRFfmiyKPqZSka2MxriDWZP6upILf3AE
UOtIk2/pmxlnaFhVkOPl6qsi2ePGLoJpK2W0sZEwie5FKKWfYlm6U2rYf4BKl+eXyKiTwkCWVuqg
qKt+qPUfgCQR+lG03ktDNkuf0QxD0jxbjfC9fWSc7LVV9/It3cX7ceR4XoITGqLjqcaBzfQg4aRq
bvfHInnrbhoa+vUiqTwhL+diGjRnkGhhwtrGBfLbMfBXtkFFwNDgrflqbjRnutJKnhDDRwCO8bey
IILvY0QamxeyqIorqUjuw6wKaGggD9KWarwmxC9nSnaNU2nmJqYFU5t4PALd9dIyfuwq9bLSum1T
Wt/1KPtaWOlZCmEdGAVnqRhRSiiLnD5hL6uQ+dlwKiFu3cW0E0s5g2mBFISrpfl0NtZyej6NFoVK
YDd+KYMSYNOdqGl/lYg+X6uZ3PntaIyX+O+APBkE/ZeKsE5GeWsXy22qsuCi7McsredvXexAY4ju
Y9TY3LSJHxfOj6fUy6ZdEox9ugCH/HYy03vsTCvOLMFgyO7fckA6RHuQF+/b4IhNURVCM3mZKGo5
pV4xztEqwx51ZVrS9cCVCJrJ4xA3KqhFRO1VWYu932eIe4T28/Y4Q0IqQJBCixcnZeBBgjhOheiQ
lIIDZPUfo9jy2zY61fR+F6RIrFQKM8oQ7UZXbjKffGRrttKNYtW3CR49VlogKa1zns+6RsqGJKLc
1BBn63XSzFfhkCYu6keKFwlxErTydybaEnxg6QudlSujas5qxa7W9WjQ/w4/K6L7kajZsRJaoD1Z
1n0WIOUDyDXK41MkqkjTsn68MKQ2Pc0n9nIRELg1yzwZltx9wBfCXdackegXWkHUSbRFrSsjQoo2
/TjZlZm5DcRdD+AAWSNTJC8exOwN9pS7eZWO3uK1u+ok9Q1rjFcF6n4Uy3iEGhs44aHAfllZlSli
W/JNlSQEWhlJmmKezFb4mFRETw7Wx98/2L0zwMGDpYkEdJEGBEvqcAisdlrR1kEm+cXyTfFwdKxB
SG21yEFIU8xfO9s6qRNOlTzTN31gXyzppDoT0HPm/R7MahJ45tPekjPJAynQ8pQbkoFJS+/xr0n9
nBiCMA29zN4XUKtPSjV7rKvmVqvIdLqZuibRdvgpOzBHQbvGMQb3y7GvRnG26lt9p+qkjku6Kc1k
DjlJuJDZnYg2pSuREQOiXm7J2iha9jld3wCMn1X72hZsEYnzKU0b6VgZeNqiMC6qmd+kkLodE0Vc
l/hzxUg0LXP+cEFkBxzjP09Gaq5w4GAYJllajWME4dQRjQN7vyKwojMDE51TwXEmaUnsmDty00Ch
U2aPyk6L61ukS9oVyXNwGuIA8G3/+N7VxL0uc/7327Hjf6/Pu3koF1qVOPxT/yNbbmydf93YvbqL
i/bDWdy24sNd8ePDxUMfi5fNN97/1HwD8LiMjJkxUgUuFk5PnV6kMo6wm1MWdcRFRh5479/zBCgy
tJcX6xLU9cHs00N4GihYR+CAeBGUztI2k9/FElNfNSO4OnzxRRnTAMl56DGZVPGkxHYo+6hEJ1uz
1NNPWqHh3Y3ui3qZoIKC0WUZnRplrIQrzSh74SYiQEQVm6RCUAu0I4nEoHwvIcus5VFJb+Jpwpd+
UWS8UHHhYn2rc01sM3LpDHXUb3bYj/eIwpqAGTG19GBUNg9Q5Tr/2WP5RUPpFcYBHjeIjkXtG5cP
xvXLzT/rKDkmoLtiGGc/RFHrDlEQ5XFUTOk8Ae0Vu44EbAWaiHIi4d1x5dDRUhCvmePbue5PdISa
258H3bs21P+GcT6r9tmTejXO/7mBbuLiOyzN/RZqo4cPP+HGcfHwci8tf+ppLylHjNeYgAIdZvq2
x9w/zeaUI7YCzS3mbGwXumt/7yXtiAk+k3fk5hlmPB/yszdpOS/zf5ycSFzeR0Rb+pPPDzvavqRP
kEEZ2pB1Hx52SP80tjQLJFn6gvR5yAszdk2nRxqqcuCasW9S9bOeatpNQickQm5L2Jd9m4nPclu7
MlI3pBylGqx1o8HvVg2MhCLRkqEZjeU5O7WNkOJTw2vbROcL+kV3NbVlPq062C7HiVDfcHpRF6j9
wR2BagaFB9+dSdWhuWPsSEiRJUXqkwcKP8Tv6lKvoO0niRYhdCcgSglBaesgOSlPZbbVGqHvOrtK
N9TO6NlobY86p3KZZPpwmi3nfBch02SGBrQJMR23RfOWOf1hlsNTYKKxTNVgJILPXO7p2Z5HREs2
UHZLafTAUGuHeVyFQ34zzEXvxTmiGG0ghjcSWOUXXxQpFcIAZDkabfiDQMNDcjQYVYkP5FD9nCbT
TQXlx1U66CylpSPb05jrhNmeR1c4Xlf4tb6hErtv9R88K3TqSWSXReiA1X5531ZdId7W8xGqokGG
WYtgJOlKcTsqWudlRmRtZUHBEkFA2ihSIq1SHO2QAG7J9MFPnkUUfq5Wpd+rfJDcRJPkN76kX8Dk
F+gkYxJmSciTHPahZ6tANa6w+JK0m7jfdtQvDeUXbW+3RyenbhDeST6SonqzPJ6quXmeaT8YPsGb
Qw8pMPxJ3Uhhvsn4ce5sX7MKRh5fJzuBu/SlGi2UWqV17Fw13VvO14enJIuK4Q6cgT2j4VULvY6S
osDzPfGFBI9vHhvIVEhGAtecByr++S3PqL3x0MunaTKr44zBMXMhGB1URLbR607nKIkPYXtaD3Z2
JmPutSlhqa0yTK23pNb3XZsgQMkEYWWnM6S5Af6poMfg2jC0N23Qv9fghPIQFQU4OeQfWCYdmt7R
oGuobvlUTjP23qxHqldWbXNMjC39SWLi9f4E9H/Fefl7+BvlYItu04cb5Lri4sOJyEg7X56Syx94
OiX1I1g3HGgchEiH7EHrT6ckeDfWEnBPFtXPA+8vBIt9hDQLrByAJQRNRlN/Z5wQwGUMn0C+WEDe
EaR7z7j3cCsxjUIxiMMalMI+iX0Zp6a5aapRmI4vdBTmdHDsXiFMsM2bLnuvycRyLYpdMPiQikij
l7Pi2VkgC+TXeoEvalsYHb3SMFmZdMlWTiRuniUwv0g1Xzm07i+19+7AnXsRAHl5qXEuoFLH3BZa
2HiAOme9fVPk4+ADek/XOYIGYOj6EzMNJCw9qtvJGqkE5Us67+W3XHvsw0+SoifgfZlqBBCJA0if
GigLCHBavorea6ayfF7qEZL+hdKHidfLz5vYqFIhmen43UR1Oota9rShXILIvHRcgsmXOGPemL3q
y7fwPKzh/M6iJDuSgQ5AbdReXjXLYiPrptzxqwR+r12Xu7DuHzPVyXbm2GyHIKKXIw3lNorpf4+a
stIn09n2OvqJCKT5yNf7cWzvIr1FvwzEvSZQnA7rbdXfjFI6rGNFmZjUoVw9zSAIjBz5Uyr/b5Nh
0m2ryquhMXdjL8ZVq9M+nxgmwi22o5VhYaRggO0Ocjp6SIlOXtOAXs/DaqHTZl9EI3na2Mdv5Fi/
qFFIG7HNYYku2NTD1AH0Yvh/2Duv7DqSLMuOyGO5Fr8unsSDJgjwxxdAkObmWqsZ9Th6Yr2dGawg
GdEZFfXXXfUXK5MkyPdMXLv3nH0mmfUYGt1hDlunsAJjyd6BAUgfazA+z048Fz2AWa2Lr9TYO+WA
RsAPCHv/79fwn3IL+HaINONboR7W6Vj9cuksVeaYzGA9zE+y8rlqunCp560n7nLjNilxULnqRVIP
s0TDIN31fbCYbTBZzccJNvvflDR/Oil+/us4v1RyngkiNxuh0HlKnaETbUQ4GnRHjOGpncg1/vf/
+l+r9+0fv+nqqBxVzEB/qnVnsqEMHNkEE8eQx6d+jIDVjn+zA/6i1YmCHMEnWBgEXJyCP++AwqyX
HKiZFyo5LoNx7j8ZtNIDRw6XQsENKNI1XGbXONUJhuZYs06LUy/h6tsOYTMdIEJc9U63t+fivjY2
WmA+HsrSeYeoQMveuwy5Fl9A24lAMYZdXOpjRGTRXjEVwieXTvG9kd67HIMm8T60lnYDks4805Rs
Qt4utd+IhMmGJH6oBue42EXP+Cx0sckdQesVUHWrNiwUZ1+6SRGZc9cCKY9fFTV9z8rpRQCeu3KZ
LSieWHEUqDjiPI6UTH4Y5UYcsxtMLRX9Tn5OEmUlk1xvLP/WT7CdJL+cNJuPFEWtBvuMj/vnzzmZ
82aysxzkXw5GEct9lYoV7IRVHXpLeQTSWJ01NbF31L5AhkVI/TeHueUGI7/tb2Q6f2qss7Y48DBx
U/2SEfuLucHx6qF349gNndZNfKZSNjDQin72Z2/ya0YEzJz7v6u3//KHkhMMzg4hq/XrD1XXCeuU
4IeWgkdm72GTIlrFbJvLKlvHdzPwpCJ9+fe76C+PM8A8W0cfzT2Pop8/9xJMgzmCUgw7azh2NPsj
TK7ZfuQzrUbFC5Ru+ORUq4Iewvm0qJk8F6N1oJGa/M1+1rad9OsKoG9DJUSvAEHvL6dZ3FtrVQ8C
iU87mcFSACKPVSbOiYP4QW2QKKy0GIJGzO0pbtOZmWzvRrqjXNdUJSfXRi8xVP7MWOvw7z+kbxKj
X/9qrEsHMTEPIQJEfv6QMknexSa8DL3ixXCa/CZfiO/ufWuydwCnNDYPzNOK5HDDCFabaR7cSk4L
Sw5RWlibZ4c7SoMouuht61e199IVhhXkXVIwb7iXeguRvUs9QgjxkCkkMAdOaQeGO/jxmF4ad3Ij
JFAvs1xCYlrwrGWvNqFPvrKwOhjtZVN6QBYSY/IVZUCwVer3SgMTyk5eGRqofrIuu67S1itH3DRO
ydCiIL0J8PtZUZshJLQjDXI+aCHmNLSXxgmZNkN6a3K0PubfpNz91U3h6FvQnUPLjvboz5+nlTR1
OcSOG06pN4bGoATEgkR6Lz+gLfk9j/MfNfH+cy3v/3f9ODxzf1jSf2rgMQ19le2Xn3re2+/4/gJx
f0MbCqcOKR//gVnyj563+xthlVv/2oSMQ4wsu/K74FT/jV9JLxpFzUYs22Lcvve84UyRCE0TRfPo
UfOb/8kL5E8eV1qEsAE2mSaGdX7YL8cxiPhUpZelEZPSax8TG5L83HOT4ctsqSsy4piQSa2B1+bN
Eypp9aE1zfjYSds9Wx67gBHWczyZCCeazB0ClcrsM4Fm4NuHhGOXUBat8CfLSHYdLHaQQ+sQraXa
fzb1zP4wDKLO0RzM3kuWl+6FwsP+okiR5j4O2OY4zzpAzjlz7ctEpMNuAZwGf6hIdnwwCAWnaopf
nE5bH374Dv/iDfPrhbF9LNxPeFBg6zJ3+OXAbHOxalask9oyNnEkHaMK83KsI6szYKiLsjp2zK6i
grSIf1We/7OlfnCpYyX54ev405YKhvb18+vPGu7td/yxpTZ3EBYSXgiMarb35fdHvfcbym7+ZwN0
5+8v9x+21LY+MbDTw6XxxkXzfUtB24BFq26J7tzVgGz+yZbC0v7zZcuDl9Yn7hbKDYYtv4JmF4IV
UcdhimQSrLwzP0musxYG+XmsW5XZJZQsOFblDmoaZN1VfVnplp55hznU88DuVzhJTbi4lcb7ghCf
O6nYYJK0up18c+qILjDrrn0Q2kguGoQYdDZp5Ry0xOvyQwkn7Os4qvJIkze2iKys0CAW5HSmaGIv
JCicMxQ+aPHk+uKaDVJxy5s6J1K7NXTcxDiY5DRxfZqTwcYch7wISfBpk2AZW7Gb+3j4m1H8rxfW
ttV4ZfFhOBpuxV89voA+0lgl2CBUhvxE2N0U8H56UhGDbfq5+l+O4v/ZXj9tLy79fzOz3Ua20dD1
oEmH7ueLi9/4fZfp2CEgxFKY0eP9l/nm+y4zQB1iUYZdg89ma6v9cXE5MG2srV7DvQw3YSs/vu8y
5rhgRbCF8SuwmsLP+Qc20r8a1m5jR0ZMTJNhHG+78Id+ViEZbKSlxsXVxE6wOOj95lcxi/5QegjH
OiJ35WkxWvmR0ov1DJ1Et0QI35f5LvEHQTOZz8i40l28OoioaKa3eXerTarfD5USuk71oMeGujfS
6a6a1qBP0/8KV/a/Q08X+Oq/XZDfRAQ+xubkf/+v/Eux/Lgmv/3eP9YkHXeqfgdzyeYV49r+viYR
EGwFL7f+t9W6uci+n/wYe9Dc0Kz9V593S3H/Y01+W4lMUfF1ffND/4M1+e2t8vNbhvsI/wkjJ4aB
tPd+XpMdeENHGSY9JG8NfmRKYMgWJMp/fTAaVM1C30Ov/uKl8aMti5w0EalELRIYZ4DqQRzJY3zl
tq4HPN9DWag7YekZx3KBqJkO/VOvgiPMiurigfJ3FNRRAI/LYBzjIUxXGgtEn4x7Z3YaqHxzGy2k
4ZzVNTvRaH3/9gX9o2P0v8PK5QGFo+vvDtPLK2v3y0845d9/4/eFy4kJ/MZy0F9Qfvz0CjB+AwjC
3B0HIxX9T5Z89zfCCyC/4X5EI7rN5P9j4fJ/MYmmviAvmArI+idn6V+0B5hkeTRdGdjSJNoUNj+e
pX1VJekSmwZPVfgXrbYhja3myZKM4OsnWK6ZH1fl41CS2VcDMQ6yHL57PRB8pdjpR66ZiWFusoQ/
fJJ/UYR/a0z9vJ8wymANwhhE5+ZPo+Qpb+DCIL6H+AX4ou/G8mC16pnhyBvPXKJY8viT0jMzTfL1
tq7b26x0oLfm1dNCJtTRyfdObmFuqt0Pmtaq/gQjDBHbhXZczmMdUztRZpZfFu7tCvEzdCYHdXE2
NvS7jXQXiszMAwJvGAUg9w4Qx+51dNG2i10eYeKCA0w91yumvH++u/6/f1azyP7vNYpf5QRRvf54
EWwVwO/byaKUoMZgz3Cq82zdDuLv94D3G5McBuq83jbhyfbe/v0eUPi/bGDjG/eefigbhz/x94tA
0bk/OLaZA/3HDv0HNwHBBNvD+Y+1a2/DA3owBtcKJRItN/6KP+4pdxpbfWJhR+PQzpgSbSwadpDq
ROtdSiH16VHRs0U9kWrJ8EVNKnsN20ozlzdr6c03IerY+dRrfYo41MPaCP4XeKtPNJ5AxFAva0YA
DX6I+55oScRmCNahAvWpZwmAPQgo/WpdSu2myV3uFvK9p9W3WsNqrlS1Ml1Ip4aTTI+lVluXKZ2a
8hCPLQmKERHB62wGa980Wxh9s2RPedU02dFsqrbYma0zfaWd2n9KRQvx2O1RJMuFIKcSeXEYE+k6
qwbE5aEosTtXTiTT6kYZTMCVBdgIuUhw50P1GZOJxfOafA1IFW+qdI3zOisnoYo4SAARY2Glz7eW
WePXksTFutDM/ZoqZxWN8jnLrC4gIKzfaXYdH5fRO1swq2/wwwooxI4RUNPedcsqw6wlC0yCG0Tn
24/XK8ReH5QZrzAnuYsLGtBu2l5bw5wc+2RpH4axtiN3FO4R0yTWl4VoBhLKv5SFNodo0W+EbbXH
ZgQj4FZfNYLijM37bVVC2bWz/AD0EFjhiDOJsNfqTsv1Ny9NzWCLFQ1NfD8fapKvo0wvyihVszcg
UJ/KGVMAV0C1t9X1s2Enyo1qDHWkS2KXzHadw4ysUV+v5PhAxjn6d1O73+ZeODcVorVKEX/Ycng+
SVbAQdZ2HSnQEYIe3DwgaiTXvutMw/woSQZT3ycSsJ50Xomp30zOYD80pVyOtlfExgmeVm+8I5hw
gQxXlYIDwWA+ql+nEgbsrpZW3+9TxVaxJK6mG3m5aJJTgnr5QSFiTCPQfFEwwIWa2UhtCsEUu8tw
cXszsW+dpffcKiLYrrTcr7Uq+mW5Es7QefptYhL9Lkgv7FVNnrrWqsvQXJ2x2RMnZySRKdbhXqh1
tZApqmptKJQWnDBxza/O6riB0q/zYUiT5o7ekHc3Tl17kLoFmnADDaOtiSG6yN5+ZtnSSlYGlyx4
G5Rqrxb9ARdWc2njtP5qCPK6iFEjFJSgEKhi8CmvB5E5XRdVNQru7qmTEIcDJ83iIBtL3GfMLa+1
2bgVTmWEwGGLoHcVEFke1BozzOKUVQz4vx4304fhnnQtX2pn3xGbtB46xlq4lWblPGm5enC9fvZN
YnACU1EWBvRAixMZN91VVzeiPXRI8NWwK+e4Jc0+W7w3L2niQ26NJLhNSUxerSlEfBhiRWAD6j4k
bWV9YpKc+NDBMVXVcDF2y1AntybZrHtHUbTIUzRvx+tb3dETIPDWI77RjV1SLwsz95MKISgkdT/u
y+YIf5ZLNW1WrDwtuc+lzO4kBeipM4sN5y7wCrg3ndTluY3r8liLlg0LVQvVezvtXGG2z0j1lDNM
dGqOqncv7jqlrwLFB542lr1YVj4MA5m6aW2/ZGUWPk1mvnezyd13YLSJKWwdeXbb0d2rVevuXV3p
jvnW3U8Ha/VJp/SustVzr6uSwqYiT/CgmjI9T8mknOnImh+kpfZBJ4D3dF2bR8uaHjuy/h5U9on/
7UdmsLgfzCV2fdX79rfynkTLiUVfxJN2yNfBz5V9+/ztG6y6Wj1gWDRCV9/+BMWevrRzS81SJK8Z
RqzzPJnKqa2S6SgSoPTEl/HL0im+gW7WBZrT5UHS1vJYMqPadXj5z24zEVikVngyh2yLqOA9IFtJ
RxUfEsOGEb1TzuqRRIcG9Wy/uPGSvn77+QThJh8nx873GUR8pjzCu/72GRIXOD+qc9Ef3dZM5otA
EfdRZeu9i85yL6WRGO9z2qt3HSnlr52Tl2FHL/g1G4z2GSDc+jYXY7GJogdA1OPC0YeI5SXTlPlI
reg9Ot08PrRrqTzJOmnQGngbPx2eYUOL92rS7CwodHf6KidFXLKOnAJPw3WAOtqr3Y/ERaG1PNZx
OuPj5zMmYIatvlb5eDJmuybaGHGChg0U5qSeZH7ORPFk0nhu/Zr406OC3fexk5Zxmp1l3veTfRNX
6gPZkfeLXR7mEqxU5U6ku097Pe+O1Iw7fVgOg2G81S79MpUSl+jLrtwsxCz+2r2ZjIaF7mq3rlg/
gs0nb5WA0aC2EbQAEOxg1fdKaBIn7XPnkAPW9q3viS7bmYO1xRG4BtQk4H8uze1ISE/F+JWY586o
ur2alKSrEt4b2KWjMYAlLrK1WeIMRwstWOjkOI1G+u7Qkts7LU+GA6W1cKrHTI8/DW382Wq8KtRK
5UFrp+aau8QLhmkpDzxWiygdJla3w1FMr82LxtXND15P832urBnn3No9L0lfR87oKGdY8AopC0kS
la027234UZrXLBzcpvt1VrvdujgHlfTyYsknriy53nf0BM/E8e272MC0b1Oukxh8o5NnDJp/TkJ3
6kXQOdI9L3mpBllGsnFhk2xfJx/ikiBdZULlMzXdqenTj02/7mtSyn07H1HuucbqN1r2WZpygeVI
JHNe6e3XHnUWUsdOBRhJfF4rNcfPteWwDkoTDZZTRKpHZjQPr0AxMesJszrCDeNpntr5FZ45i+FB
MSNdZPxX5gnHoOUop1FdCdZrhyP7Nd0r82JHg1Yfe287q6skwD9dvqaLnLkUe+NuMm1jL6YxDqy4
8W4ZRzb3WmdPgeHkKnTi3H0AIabvRbkYhwzTMzmduZxDUXQyZEjirARjmOVhhDt0FwuDJwsdqVBi
sT5mtGChbOHAvl67Ir/xGKTsOKvJI9YWRb1r3bj92C6mTUjMiCIB97YXUpAiARUV14i96P3JIdNC
ju5yzSxjuqhlnwdVZmqhW9fFnSQXDy1LI474HOG2Fy1sXyrkPozNwdjTJma9mrSvY7Vsdi2ZhY94
ssyWo62qoC5h2Cu9Utk7g9WGs8WclUTD6TiOhU3njWwROTfKWRZudrTKTjsbduoc0G867/NQ1SzJ
VLlJq3ZkmYrsSvNaQiASLAijbRJob8/THNQJ6Y4EN3DIJGjaFwJ8FsY++OKAv6Y9ahAh8frjy0u8
K4l9KwRLMFArVvWlkqgzUmJPdky5FITjavtQoi8KFoOK0XYXEdSZs3wadaX301yXIhCtI+55iE+h
Y41rVM5T8iW1KiuayiHdk1yB/zHZUJDDohFyXtTQ1qjUw3idltt60r27OsaPCIdu19mZcr2Npz7z
B2e3iGjyqG84/0e1Xz+M87K3Y7P3bamkx3XyTsa0mKGdLcsXgdz33a0dda/YzORrgUc9M8yDJAbT
t+J42s9aOnEhIp8Okwqeai25k9w0/uoVdPqBEzhE7GbPfTZ1F41A5jszA+s2ldUTiSxZVCdoiss2
Sx49SsaQabI82jhUAqOnAO2XwY7ShT/Idcqv3Oj3q45vBacWJ5rqXhN/ch+rZoKTBZM917I+HNqW
24RJRHFnLnidqWo41ZrZ+Zh7PY5xJDzC6t4db/iMg5Tay1KAvma1yVgcSowv9NXuOS7Ldodq+81m
dB0OIn118pXbbyUxWBuam5Y95mcI6vzFGrhpazMhBpmLU6BnYmqvEi0Tqys2NudSlKV+xVuk2GPi
TINZzZMnJj+a9Gsvd88C5SdyXZrFW6q5R/XNtJIswrnkHG152/lCKeudVPVX2Hf8+1K1fCW4j0OR
iEIcqomvJJV3iE1Z382lMwWDljfnIslKviY9DtvcG08DuNdAqsvDUrr2wWwawnuBD8FvnfIwzkF0
WPari+UhLU19pzrZGi39YIHStpVd18S2QNGcsenX+l5xqCld4W5f6hdDug5wYHu4FdWEfC9rvkzk
5aIoIIC4rUsSdYyxfICpMNyNwHYrX5e2floVHZtj46YstiF+6mih1CEFlr2bqJZIs1mbYyZbc+85
SRuQEP15HHRCOOyhDEyT76lr9fg4ctUdckN5zCo0GYrbnGJzIizekPbNmDUXxdTWvQJW5cSUjFjc
ijgt18RW3AnP3tUK5tl86Nb9xMfI9FgzSkSFgzgKy2Q5U4GHvVzV+xjN18epL5F6xPPdUg6v2lrn
H8qp9c3erO87xUgfhanr+9FsjRfeVd1udtX3ho7eyTPgPaImuVFn5WZVq+sCqMTkUmmVQqmDuk7L
Y2YXy1GrjBa/fPKWzfIKN6/7MWbiQFp0w/eobd0i6Z0yG6NXG3da0FtiCa28wyup59ne6nVd9b28
Nq8msy/vJ9Ptdw3AB1gqTL0zPVN3o7f2hyxf42iz15/HWFCeKZ+cMhkujjfOoVEo45cYEeqTIbUt
mEbS/1Um68D5Rbs3q+MnwzLL61yq034F9XyZNIUrLHbVcJrdPDQkNU/Mh2mrk7idHAM8/NJZN7JK
sHjagGQDJkLThcDsxC+BY12A3Bd4eIf+GjljFiSKgWV8KZprqS+MQeqNxqzxig8SdX0vTW8N0zkZ
7+YlV/bz9g6lWAGbafYWD+9meDMTc6Z805cw1+yl49WTlMGs9G8JOjfuQtztG6F2b0truKrY2FNW
ay8W8oDAgp99klZDqo6zUOv05vMy5SIgjjyDGz2rH0vFafcTQ57HvHPUOzH25lXq1TQXZswZquet
wSgWcZZldjc2qKlEbxu7Us8/ujKxD65ZW2E9ug5BPljZptElxDdpJo4NWzZI3uYYa18io6arrs21
QPY3kIH8sKbmS2ubqz/bWTL4Q216tyWZ0YB79O6NVGIzKFMUbFRoceZbKpXIMJQN9ZmNvHoS+cHq
FfVc2kiuXZiEW7Xh3ZlGPj50ri54s6epHtYEut4nldAi3sLZoSpBhzoiHa54ovZR5QjnOCZaFw7t
lOGeLSociQvXgMk5C/kjXw9F3rdno7Ky64GI6HcEZpzjRaMfnCwnbAo/IPwQt4zmylSee8OeD5U3
AIZpy/qmULLmRW3M+iQHJal9kaXzTms4XHrTSp66JL1L1Opi8vgXifopt+rug0s7KyAiPt/hfur2
pRc3e6AvH2STWxGBwMVzo+fNFXHisJK1SX5saie/AoGRHTVtfW11VBRpHi/7obXWK9MqvxBAqZ3F
lKxX8aRPPt7HGaTe3FNNDI6fuGw5LxXdgVR70g8Uk7yxWHyuZqOL4jR+G5tu2OdtcWl5fnVrV920
zlzeOfZif41tNwdsKoYrmBfWndLGco+8dIWcOor6U1la+RUfnUQZ6Zp7Z9HR+6pJd+dQjN8OPLYO
bhXT4qXpQGB4v3G7mwExnM1m2T4jkLCgAzX+QitZSYvpaSE6Sitck4bMKCKz0/sp6ebDKEtnP9HN
CzyrmPZeSYiZ1zbKs1fHRCBbaxJWTVw8rFM+IwYlVZrPv9moDuWuQyZAXII+9bx7LJ1FaAB51TJ0
BVGx6OO+Av8WDX3cXCNjjK9nL+sCCtoiLOfS/FQR/0GbTaQdfY7GPuh1U9yvlNVRCYXlg93zPEna
uQ8H3cn2BNGCFheDulNSbtslU49eo/YH/l7J0ZtpJtFryC/mmLd7AXv/a75KHBpOre2mrM8PTlV0
ewKgl5eu5vBREdTlPgef+dkGeBvU1eq+ulaVRSkqtQOZQS7Mp7LaLbRtnvHTLFEqTQE0f+i1d3hR
5VPv1kB1t2SKe42csZtmTdXPJdHUBGG4La54x/wy0E6iWb+IsEoxqxNPVu68gQ6NHrMovWSun2hB
xW9DmVbXcYpUuyRH/krUfRMIktc/S2/4aAgzu56EbA4D8JNNFjFXn5Z5Nu/1WUV5MafziyvrniPE
dN/QMSXnWlHHQ8bFXQQz8qT7zlLSh7GLOYSrpg4ILOGhXS7KqZq1NeyaRCLd4BIiyX5B5VGUKqym
SnMvWebKc50O8s3IJmBYXDsCH4hepLd9uzphPhopwsROuhQPrXNt2Eq2nKcVbfI+gX7qy4JMF70H
iVI7YCq0RHLppNp4HhSvOZoxPDL2QePdlHPq3NNtyy5anYnXXG9q6eMikz468jYYE3f8CBB/811w
/7f03B5NYcdnzx6UMF8Ufad7YjpVkAMCiAZEjSmK8mWoq8LXVSJ5GzHe6oUznyqIxIEN/WEfaw1n
Y7ZeAGuK/Ui/8Sp1svgOj5RGUbp4tzp5DjQ4bTdYhry+1LEanzhbi+sk04yosJr5hu3R+84i+neP
QqiuYBfp3ptiqQ8mzdUrpYTdpcXwEPE4Ehg2hqo1z6HDMnET/b0AlxTohvfJHtIozyEnt0YhzjQX
88ceFyFVkB6qmUOAQS0DZAdOoC5ip2m94U+IakON3RAZi07YltUx+0lEkMAj8FF07kr0MXurGTni
64kCc6lPJJz0D2TAsWwgNI0Jg9+hzdfdmCJvSZDCnBpDH8O8X55EOTxXDUm/iTVEXTnuKl6jvhar
40XbIPtxXBzY4CsGCIWoOyLMNvJBeXZgZB1mLa/54CfKNcMVyFcTJ9DTPj0ikeoPy9wt+6VdckwM
2alq4/7CMykV3O3m2+ikKXRtbn456HdG1UyHxiO2fQRpoktD7Ot2Nb8QLdg+2FmnRGtGLtpk8JBa
lxweGFPCw5TMro9XPgvsBBw9byuP1v2QXabSo/da9PnkN1bJKzJNnweV2D0nMdXbNO2Vi2wUDSrZ
OpgRV4p3Yzu0eD05PhYy10Bx4TxRlomwv77XgsYy8l1jx8nd2NM9UCdHCTuju6yCir7Lad8OQyuO
XmdXZDWu3s5pJ95RBo/stuKzx3wVtLamnIxv/zKWw+NcLvdeSaksx8z0qTup+pqm9beXFaCrMWos
1QmkNZ/iATV855T19ZRWR71KP9aduIy18l4D2AwVia1ABZd1rYruTl1UAhqcfgkEhNcDuQh2qAqX
6s9y31wbhwAQrGdaPEQNMvzlEeUmx8UQblDHW91e6Ltqpv+7DkWkIDG4G2uDBTAVtKQNNeh4TgTp
ukXQKkQrZZvV1p8n9yZhcwemXm9Cr6w4uoVz1ffdrtOrZ4gaWIByh2dw4waZKT92qawing+xbzMe
2jUmEUtWhuhMa1Y1ZDhxMdPqcbZS7reWnmxp2FelB6YMOQ0AvCSZosZw5mgtZhmlEGNswnR9ZOSd
X8Wz7uuA3x4dpXsZPNp02GvcQGyou55xaVxlQ5Au7hQWRNefTXf6ALpN0tyq1F1Rq8+pawDGNbLx
YA/eY2VTcjW9MV9AlHQZqJF27xk1nhBruHfsmunInI/XOZ3xjc6jYGirZrmzyIX29PHTmHgPVkxL
JK3SPSf9EGa9vinsavc4zJn6SPmY7qX3eSWvkf4d/JxM9R6pIz8KOd/w0MBSZVTJgyTqeWGec52h
2t0NqlNeTEV7d2KUc14dqnKFVdbXe69ZywNudJg90Ke4MaGlDywJR5PTftmeAV5e7nKzfh/74phU
+oe4ic2wytT7NTarEzjR9KoteNlujlfdK19xZNHfKnj34JXZAjbN7pgZzOYXJPxEqbgltPv0xCtJ
nCYHrbyuaJ9zrX4UmXwdpdROola0Ayr2/FB4OZMkCtaz6IW1NyjVrlQ7axPe1dOhq7wxIqTQu1kM
/d0oxvwhU/X5WCmwMi2yKO8Mtxl9t0yqUCRDEvB4b+/AfcHKK4cXOXONXE3EmMrkkSN9OubFVPsG
Lrc9dn62BQyKT8Qja+FQlSxxtUMX75rHfkpx18QKlmJr3Btlccyn9aUYtKtOkNWCKciH/XcCsXhD
DF7qSyvOdlqeviyVecfnfZwNM7LKbXnCeTSWRo3ouu67TD7MXRzOKaO/ZijjW5nwi0iPObdNh6mv
q++ZtN0bc7sb9ORYW4DkdD0jtzaOtIJQ1LWp+7MZE4MyJLdYkJ8UwVav52OWYZ5Ym+E9y2dgd4r2
1hHGY7EbRpYGgL/0UqvuUdHdB802cnyLxWnuxMkysggRhr+C5L+dU/zTzNdIuKVDGdqqesqrDjJP
3thPSVs+Q5ek/C3rl2ZWbq0M3afWPZhNsgTdqh0nJpEJr8WIOW/9rK7pdQJUUSl6CB+AGPP6A3GJ
MINrEI+2cW1odRdpy6IfQUcu1yKuDlUvY5DV0oxkQeCnXJh16ciVJjG/gRZyTkAcshOq7YEyK362
tsrCUqig7HwI7aHCrzOILsqX+aVIVGIZ1/ii82yxRlWN2gbIKTMiWkDokeoK2DADhJ3bOCfhJt65
6TTJC88onY80xCyfZyEZsnE/3WBhOjcrdZzNUzMq7F7uaDXUz2a79LczEIaTkkp58bCa00nAQy8K
G36oYe/ps8hj0in2rtfBn/kMFusns0mnN7OhYO9m+i4s8jJ/lbbFa5262ow58+sNS6V28HVnSjkc
du+keptBQU48AxkYZlhHBGGtHTNdEMbM82g9JaPpRAbfDEq1NEKoxe1NaWLGWuh0bWQNdJIF3Qw5
Og8S3NNhdOYxMrvhs5lldB4YUtGz8IdBHvkGA6rBiqb6UIbNVLUcGpZ10qfiXivskZGGskuG5cmM
y1MDPM0fVPXWHtYs0p06D4q4ecqT4RZS5gdGoZlv18z/IbkQw6eJ9liu7UIgn/u5FY3Gw1wd9mNq
V49DNTon10zv+9U+ujEhqENjxFg7tcUfzPWOWN46Itq1OrXjGtr5Qj5Sqb2MPUa1Cf8pYFMmbaaa
3Vl8ow4BTn4hcZeOwtkvDEZ9lwYtfCuCifM4C2c3viax6N4paVp0zsiEP+l9bp8DqRKqD09qVw3W
p87VPg0jRsCWmWI01lLz27R/EtXw2VP7sImJk51tKyJPSrKOjdtkmOpdlXeMgnL1s53J4kCsLuEg
DvM5JyMNgxlSRChOEw4gjtt+DMUw2cfKSV/gwEZFluuUiv11S17A3kwabYcJ+N6NNZ7c1n1PyseN
mDEpE39kX7UVcJ64p709EnLnc3waJ7d0/g97Z9Zcp5Jt61/EDfrmFRarU2t1lvRC2JZE3ycJ5K8/
H7vuuWXLdew47/elKqL2LmNYkDlzzjG+QdBI2gJpVtlZyNzeK6Nvj0FJ2c74nGZ6wiHUIzE0GlL/
yQiK8brpSucKyPPFCPItJl/waCTLTYEVnHKCjSbhgDEUZVy3Y8zkMg9lSTyYcpngkqZ7g7ssD3Fa
mGEBfQjYWl7uJwb2JMpTKJS+iTG2XfNT5dO01l3EhBrHAijH8tKp7HuppBsvzvylt1CMAER/gn6q
h07a2fxHm51yaX6zFtoYbX0l0qaOV7OprvTUrihAA0IAScelIrc43WCBbOjicrDLaQsX9D2tJ2l1
S1XftmlnWO/K7JJ+l/RM70OX+HB5stoJ8OCyKHcNu36srCtmssYQGY4sh9Poa4ZxCbgs0zpaFT2T
qCGF37l3xmAedvTRh29Fl1X06Ylb/prRqlu+jLSSAHnSjJwP/MPZuRKcP1sIfvgab9nfk+Fm0Nr1
Q+FqIc640jv69TXWnWMNbbHc50kjUzNcGJW0hCf3LUphZ9DAaDqCgtBdvewFtEhqXQvH9ro7k6EY
1TTvfZlfLg5Y/zs5JAGFa2qStjmhUWrOTZoF0z5g3E3z3gkmN+oswJGH1gXNd09QXFtqFwRgqvV6
XhJuLklaWloAMUigLvyC0wI2VWnkSziIebGfm35W+jlYDWVR1iy2gbtri5G+yRFP8B5jN3ND2Jfr
bjaKXIZG7Qe3qCn8a8BQ35feufUHOGu2lG5UuU1+EOU438EKQgtSdP1xTBLi1knISV+JKu9utVKT
ZTg0JJ5Hps5eGumN4Z8Qetwp6TkPdVo+p4O3d4uMBriRRGY9yX1aWrf+XL9ZaFM1FDh1WKyD/YXB
eXtONb/zI1bDST3Z+eT7H3IYzO360r0ImvFx7rB4z32218iZzGxCk+vKOwTFcOgkNfBQXa5ObuxI
mid9nbzbzYqnGMLkdB09c8/wojqNkn/YkNN+Muq22g19gOzHE8tTrxxC+pb2IhEmhzfK3ou5XvHa
w8K9ILon23nbQ2qgNNP6Hg6DZuH2WQK4vVb3vdH868wkWdnM+/PcUeNxOoLbUKt+4bN0spjkbWvv
mt0Q6RlfyCw84zEZPdbjxXSvKogJO7qXK1KGIjlpcrC/EqdD5PSsvnaifGspOnZiGQ4FDqOj1/UF
keJBE+XKKb42XfBmAnk5Te103XpDuVFQHrIlXy4kna8vfe8jYJy9YV/k+msj8Irk2cguY2n0owfV
pfuCA1oDxa9ov3k+B9pAqb29MCdfso0JmS1xg3aNQ1XPIKJfzwztrCM+8WkXrGYX28YMizatXKoE
73nKCk7Kzbh8SY3EJaCvTklgDsgYN5KUuHQvuPK94c5u/O4BR1uJjFm5X9D0Bce5T70dw5X+RzJX
ZTjnUBCD3lmYzYzGcZRovIZh5CxRMKnNBjPFsMyQgn1WC6ehb0587fRdff8iR0zz1jM4oLmvYquZ
Z3Xjm6seNWXgEF+vmeGclC+ly/lzzNnaWrO4Lwu5RPDs/Zgx7L1a6vqKdFfGukFPNbjpsXdOXSxP
GE9rihk0UmcG3tOK0oJnH9IWXdFg+4H6hjzM/F4hyW6/iIDDIe5baeybylhQC6xtMe6Fnulnp6i7
70oG9AOxpvfOpV3Vqo1A034tcyNnwth2jyjbCK6mA4phnQHnpIaz2pYstK9JeWX7XcM4rLmskAtG
vU7PpQtgpc9bcWOMmjpScxRPRdnBxlqy+WyOyXJmAaOwJrCgjIaO9yBukgEuxzAZVF1jM3f62UBn
XISWmBb/jUMfyeRycoLYX6BWDwEUebufz0va2ncayUxEXtfmbsk09zaol3XPTKK4FmvW3GVd88Mc
UvOKj7hBqV5pX0iW+kI+aHcaBs2+ZyxyoHX87gwFCPahuHSlw1KobPtLNxmTBMYNE0S5aZGgAcqU
uPDd9NWq2kcmjyRc5iqeel07FQlHZDPP75aSQZ690ptiHz76sLDfmx6NQRt40bi2h8JsMDT2aj6x
QuwdBx2Rz0cSY8ldJ17y0t7h8zPYmd3yKsXdKANme3plEBnGJMC054vOFubJtLQRy3QAgiSf98ov
efbzPOa30Gck5XzDPFJkUJfWOgUrvuaPZie869StvZGD4Sjw3A8Yj31TnIyshGmSmcMjqP4neG1s
3lP/xgFI3CHBQ+XQzvcZy65Cd7Us73D9HmgQ5fuJeQuT+ru01rMoGQLgJNP8QAlaYKFnnegnqB/l
1H1VATRwNur5nIw6P40hmInPbrOdLuZhhv8WrksgisvUccgj02bv0Spd+6qanQp2cpDjlQYMjQ5o
DWoF+8EPuTb9Lb9Q9MEnt41r9LXi0sv6xt6bhvZ9gsET0yfyT+aS69f+tNp8dbxhiYFOZSZfIkLP
pcPSdtyjhTqAtGaxishQpXGtWvFaOv18NZVGeSD/ZI2rKbUJZxrGa2vp7VDqzVvD+7jrpry86Adk
q2HdpO9ulqMU6uNZLHs6+peryZcW9PczrIx9y9DiWPfy0tO8nRHI7FhbCDosoQyK8SaPWkvPedXN
kfonQJrhtvueQcOI8ofR+zmYjOPESM5cRbWrxymSA4qIsTDug1Rce3V3WcNZpDPWSgilKQJbe4Dq
XdneFKcq6C6LAlDKOhZZ6KBU2g0NgEdo9caOKLuWtARiNcfB7o4TjTfuF+FXHqxPtSGgf3m4Bgue
UjnmKbLegsyUpbjTRu0J2u7KfCvoEOkvSSjmVbHVO7dtLcuLqnGYaTExz5Ma/zlREnvEoEdGdcsu
A8YXti2NSquEANCV/kuV6QUdFO2HZaz3qoMRLWi/x+UgL+e50PaahBwAP4bjoePb71vz+QQV590o
hO1HGAVEXFIqhLOh1KnhYV0lDVyzMvz/gvj0U1ybg4L8fxbER23VQvn/RRG//T/+22BC6Br+EiTn
G1gDyMO/FfG+8X9AHprA+BBybHkv/KP/dkaRzgwaixEVoVa6DaPi34J4m6AktPKYrDbc4T/Y1f+F
IN7BY/WTHJ5lxAk8DFqwszgO64CNf5XDExMwrEHW1nvOMuKyfmrvxKXznN5x1Nonh2W3RgQ5XNPN
XS6Hk3/oTmoHdPy6fx3uBjbMj/KhN8M6Ost43tGk2j3Ou/tLIgl2wUEP0ceG4wl29C4JkW9xjlZ7
Fa778u2nR/4fDCnGZ1v4v+4C9/0/d4EX7de7YLbusjhzF9XzFHc7DioQYcNFD81bc4qWJ8CGcbrL
TvWFffeXS28enH/7Cf7vA8QDg0UHqKHzmWk4sjKkBm2MvXlQ++WlsKLq2b+qn3zjAMA9qk/KZ9HY
qea6+V8adLnpLZSKWzM2z9E/kTY/OS1zn7aJP431HpTPvvHLy3nxDka2XFfS+Mtd/naT+Odw9f2T
pEUOvfvp+aKdshgTOPneI7Ma7Re9sDjViyMC3/jPz5M3+9fH+elK29/kp5tyZz231cCVpEUj6L5a
Hv/85/+WTkjIKVAHnM18eFtS4acL+FORC1BnCEBbZptf11G65l40vD1f/VJDa4GatHX2jqaS/oMM
i8W9d0cn6E7lWI3LU1fNPbhHT7XreNHVmpBIiyfPo9gRtnwicMSyYpvj5nT757/49oh/ec9cgxVk
45Zs1Br3H4z5Tw9GX1qtY4pf7HP5uNa3hGeHTfcX0NfvD5/vB7MmvBfS+azPcK1qsfJajlxjknw1
DkDl8V8bxv8YBrYZTD/fBusgTnwD3K1tm58ADpMnCpN+ZL5PHPEGNT+2mDaVIjnPiaSYtMNyNWg9
JTscNH9+gNuf/OkBcmXAEduVqd62m//5AQ6ul0qdK7tX6R3JN7finN8uh/nrny/zG+SUF4zrwK1j
WfdNUHK/XsehSgEiG+R7K3ylwXqJiSiCr7FroyBWh/QhOAxRE/3louZ/ujkPYh14A2qbf5yEP91c
E3jJ2BCRubcP1am9do7imOzVubh2j9rJOP35ap9yF1nzuMUAhYoFnAQIh/PpFjWt5BDuWfl+jtyD
fdZu2uvhZEdL+C7ieS9jGatoiQHzRENIUsNfbtba/vjPvyRmMb4CGHAOn/KvT9hLSi8xcTHss5N7
7rnZ5QLd6MnfiaM8Ao298u6cO5pnUxtxBog0Pyrei3ftjc7HtXvtnYJTukNQcuGdnL88md8cm/96
Mv/vr/Z5O527lCyYkSeDtQytdsr7PR6FcWDcBE9FDiEV4JaXQZV8720JNn97Nv/p+wpYpxmOuwzA
/2Ff/fQieE27FFYy53v6fkdrD8Ntj6slmo9+XF5rz9pzfiFuko4Wd2jfJjccEi60E4K1y/ahvR3O
9pEO81+++d9Xlc30t4G24HoCs/70c6FB6OjET9lejG2TXemOP9wVhlcsf2Hx/X4d9kCDYsvwWFqA
ifz6WrTQ6jLTLVkh22mpdmtlTnTceU2Xv+xRvy/FLEQQFnx2XpMkkE83NI9mX89zz4U2/Uw9wWPj
W4kmrN5/+Tl/23ehwgEihgsPooEs+0+EOAoA5ogdQ5C01w54lmIzOKMgjqzmbzv8bxxtkOXsh8jQ
+S8P7sf20f304mRE9iRinLTYCfFjXIsb7bu4dy6Gm/JMx+GmvG3i/kY9MvNrXvXv/l9u9DeYMJdn
am5hj/MwW1PT/Hr5jtpUM+dKi8WensSJoO8o2wWUT+a+u653XfT25zXs88vikluwRRdAk2UtC/RP
da/h5kqt23fSYPkbwDljnfrzFT7/dlyB/GXLofnggNNztiX75wc6ZSbjyTXfk2cY+bfVsf0Lou23
WwDICdBj43nrBr7IT48sRYrYeyshY+lCAk3mKKZmYv5bFuXnq4DHosbEgUupxJLif3ovNFqtGw7V
gJ1MFJeF1v4CUZT4X94LNBN+ec4hbJ0255rNtfvTwyo0a+blLKvY7LXuivy8hG5K1R7+/JP8di8u
lTK71uZM5g23Pv0kAWFyUqxtHQcMasPJSKao94fkLz/8f7oKATa0OP8Bpn5+tbpeyWUQDGaWxNOQ
rY9835EpwCL95aP5vA6xz+vQlBzbN0EN8DP9+tDEHARpYg513AAqDEmub+Bd1zMIed3+y6WAZXy+
GpQOgw+FwpC2Ix/rdgb76ScCc5qPBAExVk/S6tpKG8/MbhAJitXPd33dIXHHcO3VEcJI3kenTBXj
bljB2iZFmh8q2HrYaupB1/cYxcBiVHj8JPZbK12jzpvdD7F21g0lqoEvpRL6IZWj8d3Cq5wxeUsR
KLlW12IiTmsyEv2MRDbdU3hEbEeSStBzlA2r1kadLSbkO2GeWROT+lU6D+6QGVNYDL5xTGvUnAyy
tUDsAmT9S0zQGW2cUkwjwhsa9OrCq8FVEvwBj3NHWFa/PBUMYN2oLknmu7dcKGRBmBnZJEAZZsx7
/IouI5F19QLnoC/llzHTDBRhKE1vK4T6y8FQdnCjpnx+8Eu0X2HnB3odZovNX3GRQ/Wtn1JQCKNf
DTMk+WS8c6fUuephMDHK92rbi2TnGZIBfzUaBx5mVoe5WyU304Q0izaQ0XS7CsMQYwpN0kV19E6+
WWlnefhDZu/a7SbZkKJmo+qgy+YiYSpAC6tC6fXeoQmFpU7J9rrhL9VFINjMr0mPdIPnuDlv8er1
4H4R04Awhi4/8m+TbRIZwslZP718bgCqzOVlqxSzrM6fmyhbheppw1rI2QSYeDSndd90tOy7TZYH
7ZpB0aR3OOw6twG6Gszda29hcjGPxuoBZk31yvtgfDOS5ojCFD8IMwA9ksXYCiIvCzVH+M+1NSrp
6aWs5lpyWyqRiDjzUBUzZvVkkBaHYe76bwUy+hqpPXyX2NOCFT+AaTG8MNS6XAVj6289+0Aw/Efh
kO4mLEZePNpFQA7uIBdi7DFPMtvTKwxM6B3vPb9oN+zv1C5xRt+O5reuMYjtmhmlWUFEaIJRtx4e
007mW9t6stSlZDpJ9MaUdGRCu0viMxlirB5nDW9giKO/2zsG6ri1xgMHJ5/eQ1jZzYRwNWjSnq9J
WV89o2meDLuu3ky/dr55hLx1u1ZMtRUJp+VM5bH2IHjKaYrqAaO1wbUKIy74t7/Vbl2Q/gyr4QfB
bh56DIb+H7xbDOIJ4bVJD2gDdNJ1KbaJkznqWAcW4hlOorH9ap9aluZgPagCmp+8TutuBfXH85r1
/iVw2oXXO+gCIhBQkvmPvcmMJezFNoTqu1Jvjpu4VdBcZ3UL9RUT5i4zAQV0yM83NZLUp2ht0Dle
4ZbpbgqHv2moz6JaDqm2DNlpISuH4y8nlB9jgRok1vtKu9ctgUp/zIgR3Jmt5yBUUcXGSVYZw4ge
SR25hUFRVYfcYhYTJcQ5mogZmeHGReHrL6XZmuSCeov3SC6efOmcokO8qdl6rGl1KZk9W9Wh0arp
2vc28d7Io790aqeYotYR4nFCPHoHeEEaPEc3IC+i1nFc9XYhLkatqzAK257+bi5TD03NG73rAvuC
vrO0gC52qvXLcp8tkwY+gDmdk536zCRgi7FF8UEwsKfHZmkThMv7xq7Vm4Fcd4Y06k3V4jAzbAFE
I8rIiXsMV/QQhCDoE2PLpEbmJMzl3mkM7Ys5gs3eSRhFiC9azXnHU2UHJxyE2bCZ3FE/pumYi52k
7GjiCs3OsmMgPdqYzWqMNexwxrU5YiLGohU0MlyacUaqBksJdK1YmGsSsdw4qDoG3nQtwRG5T9uh
V7Hf0pA/0DFjIi4KxJ3RiHGyCYcsofS0M7TWJy9LksOYdqWxA71UYZvIgvx1UHlQxoGtqfo6Rdl9
X/FFlWE293gQ/XkAdVNIRKnh0iKUJL2zM1iV1LikEdG047d0mmwnXnDNWxfTisAP4xfDuAgjp/8+
M2jb1LCQooCQ9W4R4QGHVuZYPXA9TDXqazB2gUFketBnxCR23WU1dCYxv7VfcWW/YqSsGTKZr3Cd
5mVMymeXQSfwDRnZDN613eRjb0S5H+Qjt27azyiMTUDqpM5+9IWWuTFfOpZ2FPYpUA9SGFN0BgNL
+4x5Frli6qPzWqU+vndrv+C+xXuthc4K3qDKCgQZc2LzRRLLhQmooLp9m5ChuRFnGTlEmU3cJAMO
cgZDE0PWgBVxStn27MbZfERIskKGswROtiPGqYjuMy7UsQ7aF9crhIW/0oD9vSabHkybHOAHsjK9
CxYUyYvR1YK4Ks0vCfBM2SUC+ZJO1tLGOJlQwWRo5qYdEyE85mM75M+tKFl4ErQ5b8mk0oZtre6M
c7a4vopQaeiAEz3XLCIOBSRd05B6UIHcBLgcAN+KoJkuAl+UZagVvFEoTC2NgD6jnm+YUCPT7IC8
vKmOzJHDzOG0jwrCCuQOYST5p0s95Q+IPXoszgPW3J1vjXMZWnNqf6udxntf8ecuXDqbGFd26UIE
lxwoILwMf2jbb//zPDnt98BToBg6fStLRmPVDYa188rq5XYrr1Y9GkZctXy6uNtBpGSR5UrtBeWB
SsJuNEprn6E5eNVab+qZm9b4AHnjimdhD6y8uovXEHzeULzKpWX96XtFZcWddO/S7ToexoxG7ygq
u12iHnEsckvd0T9caY49MQk2nr6RJmgaQYMVL0Nt1ag+tLHG3mCb01NlAlJm2m4pm+GoMdwXbLRG
7OqFvE+WKdDjxLbxSrqKdc6jR/PNzpPt4/DG3OZjqPL1rdAXZLSjpnfYIgO/Qo6NV33xUVbl7Ug+
qZl/G/ARKCID8G9PQ4GTkoXV+cqQNyf2hxzNq17UxER7Q6DuVi9tYM3PhvvWiAwLCIiTgaxvMTSg
/pzkrq0WJA1FMnsPqAVXVNyWnxOqUIKDsce8MY8QYKG8YEam13vZB9n0KnseyJdm0r0PRUcgi0fL
ZVZeEYA0HQCrGAYC6dkCF8BaYcXtbNmXAZwddu9Bd/A1ZA4jbp22wmOA8UUdQE47z+UkOA7r7Zhl
+3ZwUapPaPFmDB3KX3EYeMtthSdlm7jb/Y90HZXYddrSVTtnscwPBKM4apYB4WPszokzhHpRyMvJ
cIoAt0JN/3WuHJa43grEBY5d/4KXXeY7wy0QR0qFD2o/g9oJYqciBTTxOxKcMgS1cZtjwUbNTDGk
y4QiZjXW+gmm2WTc5muhlekRUMrQf4geXuMjXWxrLSIKI/08BdjZmMP3/rjPrc4p75Ql5LxTFP/z
AUy3mo59uwCW4JzTEX6dIL26ko3ud9d4N5ISK8CEyWHMiIY+lO4srRDP7Pyc5bTkYxRkjA9EO6C0
6QeCjnGC8wUSEdDr1Asz9sKozEsv/+JrA7XjRibYrJwGUSNFnSAVMa00+0Er139HpcbOlC5tZhy0
vi7tJ+E1CQQlz9ZfbP66KWooQK5XVs9570z7PrfHaA3SSsMpN5q8AZs9a7nMk3IJHLRCjXupaCxR
mFdFLQPQC7lmu7vCcEoDnTfglSAu3Xz9Ls0FYakiz/pVDKm9OUGt7lBy0EHYlZe9dsWM2PHhOcwJ
4RNqcow0bA12e8wvvsDIXObalB9sCVzlsgPMMJ+0kWUExU2qint2WOBuLtkw6QG1Z53eSCmt+ajZ
ijWbSh+QwjA5LtqJBRrr2cs2BXiZIrI42yNz+IOHGY8lyE6CirU1CR6Ej7/uGX7O+qxZNBYOydx4
6rw0Goj/tch7JFv6PB/dBAFnNFbOIFHG4SlwDgUR3vmpZ3ST7adaGW08imUl3VO3pHdtgoICX4FC
eYl0MdhEFUBpqnbISQ37rqh1tPqYr2qvxoBqj+9mWjboBgeqnXOTYAU7F4Yy8h1a9cm+sculBsdY
ACu97x1vuF6cavG/aEY3IdAaNadE3lyCmTr51InuS67z25BoA4YrTChJxdWoTyzEvTVZ+m6YlwkX
IdLaEgvATKw23YGgDEu36d19ZTZ2ejtUa4bbhhd7jivAT34YTMjHcbM0iCMLZWopUb0t7gfa4itf
lDW2yCxdYxh5skuZcPrrGhTbxbrKWPCokMbokxWEZtl0453ybbRBRPrm/lkfoJJEbq21QAXQWN83
/C93WPf922UCOnKokR/+cGpPTWdH0hD50hbW/LVPkSIcWCTIYhDBQID0OsIFv5r0VuoxMcyKjdAR
6fxizqudHoEZk7jV1FOfQv1JDONOlHnzWhNEjdAHRfGHkePaPtuKY9M1WlXU5R6/L9gz8Ff4zoch
NW4kQjZ1kvWAl4Xveyw99llnwcGI0YqHJYTTQEpoJr/dzVRqYK2MtPowqlxrz32XAI5CKjV38wVh
CrmGf9zGDZ3pkt03XemRXLvWIFA9aCNvn2izNI2N2c+cGyh0RnqBQAOtdoWOzI/sCccEEer0t6l8
dGzckmz4ekrOlolXAT2Yzo5J5Lb8bicutUlu+U+JtubWDkO+fNRHx5P3WkGGdmSus/beJRyk9yro
xx+m5hOCnjWrOld+rpUHK53UfdvJro/sIkvfhW4jALW1mrC3emxlQrhLUT+vfZblO6Xy7irIlZmC
Gitp6pcoeabIpqvw5q9iKU613uQf5qh6LWqyjmh2swUitnP81Gsu2nrQXlC1FMFp6dumCx3V1ZIj
Sj65F820IG13jKl8tBsIXVGJE3e4pSGUPVZOlbZno/Sq8tTUotAQG0n/a9+o/qvsEiEhFRXQcYSj
91idfRtZv0R0hxFbtxdkPnKmHnWx6iBwZsmqb4R02XrNoZuNCHU5h4t1MZfLqmY9IY29gnxVselw
b2MpPWr/1njMNmUmKJe8xJOSUgJkAODElQ3bq8HlIZr8Vg+GxjyjGRfjpdQ4o2AIcfsgvew0u/0O
rA/aiik6ZM81zlgyHOsObYswPdXsWwAiX2qOEWhGvXa19nauClKZ2B6LSCIC1uK+n/2eTpBc2Wja
3javyiZbjYs85Qz7g7KtDI4YrPw0GmQnxSWO9+Z2qjBURiA8XA54yp2gY03r0PwYh9S9dV2zTg6F
gLFPTUIgK+0YjKfsiGI4wHFBiVZsqR47NRHqEVvsvoKVgCTtsBMw56K6t5bsqu0nPNWZlfTaUVCJ
ZkACKWPCdJ1lAcc40Yne5EB6u5rtoC6rKdMHh6Q+0GQvHl7jhxXUQnGUqcaZa+VTxS22Ovp49lKR
zMDcunQOK3N1MSBzXMAA1KV8g4sJym7nFenc4oxwglciQzahsEa5AbF/sp7mrFAvLjbJ51lWUGZ8
rzAQl+srH5iWFtp8LPA65xGyV1XdrriV+QKscdohOiLlqgIYh6SqLNIg4qFjY0zIEVZhRRtDP6Uc
rqxwEb3/oyWoFq9FX6dXZo5zjMCwxlhRCpqiOK7wDG+TQfNeE5Uld9jxk+TCRl63kD1GsqjKNExK
ZIrw5ZVW6ftELHZjcxg40p8D21zEeSxFdpvLHtaUIxt1ztKg03aZixEOVsDCKbrjWdthXY10+RZU
mw+YClFt2kgRURO64/iaNqNzb0tP3Sd1qfiLGwsmCjMYjYXz4Cy/dXa34P5FiL7DckKciazz8URG
CAhShdBqjo2kBR3oafqLlfDbxaPpYHno5MKOLD2NPyhfpXD3QB5nCUe4GudwQT88hKa/GrdERPaI
LouebXJc++5+7lv/y5Bm9c3S0NoPB6GXz8Fq6Qvv99L0dJSzEWlclni3nVXg2Fos8DhD7+G5aTNt
JZjLxZvdzKl7VU46hwDPUXT6iFdxr/OK1JmDdOsMlkkxoX4fawQXUeAOw+3sSDb3pUd8NgJ9/MjT
miMW9PlUg1i/AvxC9LjZYEvdp+/qM+A4JQN5mrGTCZKWjYy+AaeklIbN2Bmg4jleBcgd1x7SH384
K8vY2F4e0YOyL51phAwEIAYZuj6s3RD6LgQhRO1BxvGiTwsfWWpTAbZwgwx9Rja/GrVlZFHftOnR
Vq2bRcBP7Ps2cT3MKaiAsJXZ/Li+O/cfXqqx6BWNagQOsoRehClE+l5Ie/yBzR9DRz1l+YdrtSvN
a2OuH0UXLC99ptc3QU8M9B7eh7hZzAa4E/vT+N4MlvYip7knT70t8N1UQCe/tIwCHp1ug6Kg50bT
OZiT6tiptYnlwZ0dHfjtnK0XxOS0z4JGrI6ittLPeZn0KB2rhOO4SfjSD+DneIvzPFcXLnpYstbz
LjhXFg52HLtbCSUatdoxGzbVh7Km4JkGHg1dn5CBV3fEj8KRtjHAfriDj/O0RLoZVenQ/hjXslkj
ijEgYSg2+xW/Hh2w0HO3uKvCXyU43UU236u5DU6Bbcsicn2W68iqliqJoZY2X9Zcrwe+7pbaeeAA
DkM7nSmqKXf+8R2yrp6DVtb3pkdbYypcNvxez7wH0G3zwzSZyGgHYuDjiWLT2AHl4/BoiToAYQhI
7i3LfKQfvTdTDbbptyw3aRFS9RX3Rp2YcWX19tkd0nTf43Gf8AgzOAKrFSSQMxJ3/upR0mGOxbh4
U/t+8CJoTHx0yTweyXywkH+mAsqAqcN52I6csZkROeVi/rCCbr5BFG0/qExWN7TfkkvhrI2DfbaS
r6ZNK2nvsUueFZajN0fPKxymuW21F3bRsciotlAPgy/0i7TxjStt1jsRaVql3rTM5yOiczs+p2qZ
Xtpp9umZoXT+FpQLRC2TRD0Ng4xTXHLKr1BZ0XhOQ7zVM9KFQI3fAGfafLSetXxgXNb504ppeVww
HiGYYeJFvovSg++2kHx4fHekVi4skWqnurF9tbW8UpExJ5bEQ5llBgvg7N1bE2dbdrVui3XLFNaT
imIi1CVsQoprH6DYJNr+VC1jQ20th/rN13vvCc5rgEpArvVDro/Noyloc0AVXcjiA+zngfSEtUSo
cjLW2a6xBTjHoswTBM/D6IR2l1stZOgmeEXTDZ5DI3aMHwBj1h3o2+57Sv1ExttQbN0LrWjelTUs
j94aDM/OvDR8mXb2TvuSJS5h+truZGAPl4Wumh81Y90mxBmF4xIsiXUqDFkQlANG9bHIxkmP9Nb0
7uy04HicqwQCE7g4vsZU9ytjD2kOd+Lgzhuoy8dWEnc9IaV0yqgRIlAz9tuamkJFXhfUb4ouCN/q
7GHAKcFvs5v7WVNEw5BZfEpJOf7wbHcx+fvJ9sqrIOqHJt19hPSlSoHRmEaOsDnJke1oIC2HuLCD
hgqnZC+H323yzbmmvJ17g6qoFAZWETHUwRePE/qj0jv013xEyXf4gwL9PIUwBghaVxzbTFvHLNw4
L7a5FWVsZ5O7KaRnJ5wZv44mgEsAKE/tovki8jm1wYNsbdiG/bR9s5ZNiy82jClR8Yy1vt4t05zr
YUt7gXtOcqfeVTxEEeYQ2FZChkcTi2+d4IReQA2tvC8Q8jCw6sl0FCoxx8i3OY5csfpDBfvzXHdL
CvhFEbTpOwmUpgPuEP3qm59H4Qy9HKPuq7jz/Jgot6JwTqq/sY3iPP4Xe2fWGzeSdum/0qh7FrhG
kMDUXGQyM7VbliV5uSFkW+a+7/z18zBd3a2k1JmjHszNYD7gK3ShqhxJMhiMeN9znmM+CI2g8rHZ
0u7fgFgGxwB80KohCF5Sp7vRdLyd5o1BNZD2NCSJdmt158B2V5U5nKf29aTEJ9qpb7WIHRrrBgFo
TNEl2L1LEiogCo3oQLfKB4UO2A2o4OndoxgqDW9TA7khX4cllXbTaU4L327COf0FMYnEaqYo2+M3
f6lzkBTMyJPn5gsLnPZSdhPV0tSxrBAL2yTTvdpX3TXVCXlus8Ek9Nnq3ynz2Y83a+xQKaqmYS37
0A11G/ZZ0aaAeuASwsDWFUHciSn15lWht+S/RBKD3Pqw293S70UBRNht1qhIynQFrb7FttWkSnNW
oIc9IRqYZ+hLTRt9fE3jopB1MzHMOQXpZXcdn2FiydjA6T6va4Np3qi9YAPPwYFDt/IhCxL/xCUu
XxqGdOZ5oRI/LExTXVxiFOp4k+nruXkeemc5wef48GrLNdQsO3F1r4diHqK7VflMkdslFmobpZ4I
CRtay1UgJ6zNsqDt71PrGjoSM45Px+WrZZOMqs9SFV03dLJFFkOxeImx4XJdxQsoxgUVQPGq1Dgk
vX8cE/MM05EXQOr64QNLRiP3SVMGIt0bxpmFTXmdY3I8oYt5PS0ME30PsdYGciXUq4ejFGNNXxyd
kUvjwbhjWZds3hQ93cZBEH9r4fZSV28H9d03kcAWOjz4E8i+sPdqrRdajyixNXi21KgykRdbajTa
eWkVwfa9txAJHWpyoriQGDnLPOow4lMj4de4AbjoCys0EUb21XvXi72gbV4CDQeJDEvu4S20hjjQ
Eyci9wXNDud5HDZJBBX3+LUs1wtGQX2IWxu3B84M3TgcJWw4OrVNYbgCKDwNE0/b4gwAWWP4lpuq
YXl7fLzX05zxWG0la4XU5VLwa/Wl1VP5hICUaO22UpzuTs6mtOOjvJ5+mE9mNaCD5pcv7GJVmnLE
4FQ4DWq5Qv8QWtLYtVZZ33uA0m6nmA5UYNtsDo+P+nq1mJWrLBUSCTUL/OJeOu3k+F0SGKyF2rRy
fKqzIFmhUHTF+Huod+Xl/L+e6DHHdf9nA9PmR/v0M69eJnrM/8Hf/iVpEZPJKspXEBEvDgT9X4ke
DoGXbBXZcrE0Ufed/9E//Ut/8hnDYYGmD42/4TCtQIU2wV9/KBaBOzRDHFs1ib1/XzzO/KV/8c3U
bBAA/CqMHAiL+cPmefRilVKGvA1ifZoZWDne4Pie5uu6Sn9llnmWDM55nu1aIHjZYyKvbNltOBKv
miE/L5V2N5T6DqvnRh3GExrwxUrAr2IhMEgB5UzG1mepk0tyFD0Qu5wN8pZi3Q0xNtKaHl2NGm0T
Ck66Lx7X7e/r/UfWgmSABlr/9cccrnV4G/iQ82Vw5jvBV09fLHDeZEYd75PYhFNSUyYQmZXeNIJM
3lUXxAVqDsMkgbcH2FmvhUoSA0BJmOS1hvILoQnxPavBL5ObdhpDFOq+x7FQba064qxQKx+1Mmg+
lzGxBpsshhdJ9VbF5llywvxSQPGlxdAFM+yhIc2glYO/85xxLOb1to8+ZTXxvptUtyYYXnlYetv5
ShA7AJvVwPkCVKSxoYIjLJyKDolRzk8zibK4oxSuN3fwXaW2zmE0bYtB66xdONk+COYxstyEbEKT
Nk7QbgHbqoKYYQNLQJ5k/S4srdJaDbAFP/vkVEChMgNNuFmURdQqu779WpqCJIYI/t8Wqj0SwlzT
k9oNCnggoJ1NFI2ZNThUnxzCG9aO75fICbV0IsugyzPazQGybcgy4/TDpo8YrByvLuHS+oUF+h+C
BT1LmkUx8db9+KGm/VpsBCILDsFwAyEVKUkOlcWWabPxK7KMYXgpBAa0Cn7ulaom1kM7ldW4HnJb
PA4Kpt51D5q5OfPVIrrRFL2bTsymeUNx8E6xHXQ022DPixiXT8vinaJlngzpiIcpNOpzoSbODbHr
nMdzBZnd2qModt4oETqTJGmRK6gcxP9elP+jSej1hNY09hz4O3ip2Z0utnC17hecxoW2gdEO4SqZ
j/rrqSON82KSGSndhUJ0IN0+hJmrQVL62h5/pbT5C/PiLljo7ecDzRxqh0ET9+bhXZjqUamg+Kig
83rjvo3L+pbyQe+ScFtdoUXJzklXybaeFjprzEz2FazzniM/0TpTEuA07JpTYt/lB1/OOmwYBYSL
mViYrHnZebHYSUUU4ahGGm5hL7mm4tF+oBRUPRy/8jdHwXSKJpBNBdvkw1H8wdejqIXhoRtDdjmG
WbJJvMnYHB/llQtMWobQmGYaSv95H7P4wiPvabwcTAic3di+dTrbuqOGYT5rgKlb+qU3DkF7LM2m
W5h+vSYiIjixSi/mmLX8BYsLxeMHmWugc9wP2i9Q/4gn66ZDsjmtclEi7/GJPojKMTsRA754v16N
u/hmkQKSm2GInL6jg3oxFUK5iErzWxkg/101RVlsqSSNP8dMhME6hWZxYt+4+Drtx0ecrhIqi9GP
F/3wAQOsQtNoKjP4s/S3npkS6hRY7a0c6uQCapD4fuJRz1+fg1eJR41Ny6ETpjGl7HmL+WLehpwr
PTDyqqs7IO4VO5BurRb6A8h+da1L2qMWQSRokRUioDRreB5hM3yitzk0J5a213PbcHSyG3SLTQmX
v3iDcpXFeUQ9Bp8GWS7vmH5nkqL18fgFL7fMTCzeUN3Bikd1hxyLw+vtiQc2aB1rLm2I6L5xRvz3
8SDvrQB/xkiQGJ/LIPF+x+f+xyXz9bXBp+H0AbKDxiNbr8NRocmOcTIrJulC8J0N2ngzdWG3Pn5t
8+Q8fJaUd7hDZCJq/NWcX6oXzzLPfWvkcaquKetgO6RDCeeGFTHVouTr8aFez1MKEg6HNj5EuNnk
YlMz0XMy8CvRYw26/jpz+vxRGbJ2RfnUJO3Jj05YX9+6NInKE88mX0As9oeXpgyDlSG5VF3o7uXO
6hSqZqAZ3XZIgxNDLR2iLMssejoeMpD3bKyXJsFACpDYsS82TVmTXeBrGWhyC2HAd2P0ym6dCx2m
p4aip3P7yOzPdBXnnDv6ZTFepbJQG1Qm5XDb0wduN3GBPOF6CKFkr/x+jhI4/iQWd4Zfy85aUEvB
PEsdcWmaaf3GlFUe6Rs6h1Dx8c9Qi4ZHrhrZqYqUPn9XX0yw32PNOIK5h8AitZhg2tRObRaP+qYV
rfqth5ozq1qt+qHKWqda14AE9dUUB4mxC4cBRU7s2+YFXsJ+XNvYpCA0owlFrRxOzhMEqtjemrFH
hTsFRXlf1wkAfZHXuulO0sKH6WkjpY133y+2TdS4gAE481ngcCbFsTOgMAiNjTYa9pWekCoGHHW8
lF3c3h0farHWzLeL1Yy9PUYwYdO1OhwqK4M6rgSfZ7NBAjdpoAEt8jLZWEZVvdEy1bu3yqg9scLt
S1uLpyRxtu0LEKwFYvFu5mB7mYopBGhE4XfQeT0kjnCEtlrl5dOmqbQOjbSkeN7Eg9bTadO1WYCL
NByROM0kGgKVJleGN4mLUERTvoO2GO6sCgDwuqudMLvQej2xLgc/ISACqxXYNqrZQONjLQJRe/w2
LhbP/W0U+A55ZHjmaD8sbqPd9HWvckqBkdRckyjmoBgD/X58lHkFWd41QUGNGi+8eYzah6PQiOzT
YrARBJPMCGCpFT9zEQl/EzZ2cIF0oMQW1U9XWWs69y0fphOfiDfGd3iTNTyWWFdNe7HzQIan13lk
sXr60KMq47LQzYtAljelCJ/T1mxpeclHZIw/jl/3YiWf7y7lcwpvyAAkPdfF+1Bmih5m1Ko2aWF0
m3iq6nMVigLBWmW4aXChvPs+Uyud3c8OSwiOtcXsRGorHF/J9Q2JddWVkxvJJ5Pci/OYYzTsSUxh
G6ymys505qjAkHzcE/uMvVnx8Elz9Kc4Z3J6AJqxrAXiOjJDXZZccdB7n6RMbbihPVVpjrgNvppc
kx1VCKH1CTmB+HLoSoatsxLYXR5KRM39iSX89QSndgMcZa4CcHOWDmz6kcjjK2C8/FPEU2X2yyBs
7MQg+8v692WzyaOZRSVmJiyoMAKWVABpKU0NCk7dqBD0phWNR+tHUQeEc9rUC81tyuJ+G2aaxdmx
gbjl1jFCtl2vZsEvgSr6KznMKBtlO0wFvFw6fStcTfVl4ExhvTVwU+mUcHINlmswJZ/rOJ7SMz+2
8SPQS0DzEUrtZHdrX+peXBUNCx6jMOaNj7mYTjgs8yILTawyCZAcX2cjGwnSMNpU/JgIdFVXk5Yo
30Ia3zhAurLdNXk0zJ4yfOf1RIyRGWbWR9NW4ofjL9bhh5n7bVBicii2zD/OFMtOB8mQwh7jClqf
DEu3a2xMdjolnI+2r1mP7xzLxDYiNJMmK0U3GnqHi1fb9mVND0S6ki+zW9l+inR6KsE6okp671Ac
FoRKACiLMW/PYjV2ArMhqa+1XepJxlU89HJD5abbWTKRJw5Di3M+t3A+mFDBFDxa4oDnwufLDW0C
312dCsZSsS1M/CoWJGw/barJHw5c0o1tUEPKu6ndqq2jXwQiQpJTxnNAdVRssbqYJ86Hrx7qvH3n
oy7p2vLj9sW+F1tsHZuDodWSq1fMcVtjrqSgBxPXrsbu3Tf6cKjFllealQo5lqHCIK82I1WNNUmX
LJTN5J9YGw43KvN93oNXaALySCnuL/Z1uh2ljtfSiZsytbvt0Ho9kqGj3E3DaH/sap+UiSQzTnzw
Xr+686h8cZm5ONX4/Bw+3WrMxsDpIsnOGblLrCKRdQYzOkdRo5/5iQfbX0K4MYIx34iwDq5Y0/Pb
QITVz06r0Oh3jtXdTUmpv/8hc6wRaEQpE9NnW7xNU0YWQBY30u3twdkWJCu6Awa2Lc49dfPet8mg
FM+NN4DD4JNcfH17QkXNPhXSBWqpnhl+La7pn8Y3ai6Th+NDHX5l9g+ZoeZ6//ydoXh0eLsnrShz
3myGqrEFW8AwSawZTy0Ph4Wbv0eheDRveMEqLEcRilUVpuFJOqIS4YyON+OrUfvZ5ZBGoLs73Wk/
iDybLu3Oq09M48WX/ffg+v5mmsisIOsdXmKNgx2NTAvOSxjtBZX0FqBuaX4QqYf3Og2gO9qW9UhZ
I9mmskzO2fmHT77sy/LEy3u4m/v7l9ARJhBPUnJY9j5UgqWRKmaSOvWYXIOkjX/UohxuUuSrZ0am
jluZ68WD7NX2vqjb7IQI440XGrYR7xRr/v6Tf3gjYpLgoiZWhOtYynCZKqrxiJPd20Ztc8/OHwUN
qedfjs+vNy8ZIKPQNT5Ar77EIhOjYg+pdIccOVvs6NTsOPyeY+BUvvN5HS8nU0sf+xpobpSK4f74
8G+szDalIzETNyjCisUaNiMwI2copUtoT7nFUtzeDmnsXZM11/48PtSe0nOw6ZiJGy/GWizNapH3
lZ0QMNRZyC05glsXAGuJNFXa8nIU+HRlTFa2l0zdR0v2HhEnQ/w1M3IBqnMM/os1hLoI7za9AXDA
i5PLaI4+3ALmmjqWPZBv1lHVz3+xGXofWefvWf1ipOXCqPgkvyiMlCXOuPYotG0yDc58glfTPXGP
5z/r9T3+91Ut9hkJyjl0WDUE0kL0HyaR+husLfqHAB9rIcpoY+PMWyelJHy1Do3uuiLyOUnEqXPh
m/NKcGKgNkldf69te/HFbylUmnwOJIHsY+VOlof/tW+M7aCF9olrfmsow6CuDy6G6spSTRJ49agl
NcuXAeKBbLbG2urlYJAFGZ0Srhye+n4/SeYLdElzL8hbzGCyF21FDGxO+4z2Io6B7JujVu2l6Zjp
dgplcwKGaL7xNPn2sCAiCRNy+Un1x5YDQpvzNEtoKy1dqTVm/uHEB+CtJcigqyuoJdEbWlY+oHCk
eqkxyjRp9QXAd+XGIKB+pagVasEs9tdOExrXqWlkN0bfn6LnvbXqvhx+MWUHwhlk1c2LvkXdPqkD
ewtcJN3h0SNZgP3ymkJRtDv+orx5ZxEp0ue3qbkuC9qgVVTQWqx7fQZQABBFco6SPD4xyptTE5Mk
2142/lR8Dz8oKJTTwpRcWpSohLdng7Uj7g6KBa7a49fz5uLKO0WBgGo5xc3FUDHoEhFzznFjJ2GG
KCV1EBE2wxlBNm7mheNm0Lt8O5lnDdDmL6Ulpyea6eq4KajnnphRb74n0qRdoKtc9fLtL8xKNlXN
3cWUoG+QP5XXZmo413VkkIrRN+358at/82m+GG9x4lEDsjtp9nPxOM/XZeObAEqwKr5/FHRrgqIx
Ik0++IdP00vxeRkqa2tNhN2dVgFTUfpA/S+u5eUo85x6sXI2WZ/ONkbeeTEFu9bP5bYupnBz/Fre
eufZqBtzMxr20as9H3ZUEtx558OkrC6wp4fke5Fd87UbaZ+tcoPAAYPgZX0l0Rlqu0Tv2hM/4Y2X
Y+YsSpSGrI/28lCIes3wujSz3aH328s2aGHz4npaYzQwH49f7RtLDPpT9DymBVXsVe9dqNh5BgUi
y6D72VfiJIEMUDOq67z4RgCzuk0I3tweH/ONOcmYlgRlxTGNM//hc6yHEZ/EyJiEPE5uEEXahWph
IPgvRkGCSgA922U66YejyE5M01glttvW6FttPf9lENR6YuK/efuQDPB/CCj4xh4OktRGOwqNJxUa
6ZyUp9rxBkqc/DrJVv9AfTn+2EeacWLUN28gpbdZ6mjoHPQOR2UnTl5Wx6jg6ONr6q0g2oOTnVyd
P2WxYUIGqHKYZpfCyXqxdNTAItpU0Vg6eiT2cSurz82Ag4FAyAkvZ9PcR5Mx7fDWARdSe30XF/p4
XhPIbK2UsjxVknrzVluEyyOMndeYxa3u8E/lyG45bgYZfpQ+zIat0evlLsGWwNKd9tejCafhxL1+
YzmYxZD/Gna+Sy8WnSAMpMKmSbrW2Ncbvei850kp5AYMQ+kSThORE2BU8PxtgtuxkIYnxn+jZoUa
k/IQFDYapLyphz8ghGjTJLlvg60f4kc+cG261ioLu0Ji1/LJ7qz+51QL/HZ+o5KUhMf9CRsSYXVN
SmT7ppgsX6XEJenGHH/DtDfvDZUNSjxAFemlHv60RjSBMcBvc9m/IhxpZ6eS3iQKPu/WxnmoaF+G
1iRBpUnW2FsIELRa/GCtGO+n3jSf68r7KmXirQkSM8+xCEdbNbSjD6EICfDEGtadKBG99eLQoqMv
wdI1SxQOf/BoJYqdIuh1UbvAIPNlcK7OZqTj9+WtmepAeqfnC+hdW7o9yiAr6XiSrFGRF7sqwl4Z
VgB7+61m+GQRZiPWcT9XJuvEuK8/G6h3ESUjoZoF5MbiK5xlfhRJh1OErRXkoiLu2VQySLZRA9bq
+CW+rsowlEFjCWESJ4zlk++jQmkdBG8u0IT0tu5bMmAiqGZzuIFtpJvYUKOrtlFl+g2Q4HBKMbYX
cR+uTUw5HTk5HSagt8vFvS9AVKa277lx67UmBJEyfo6Vlj0UakPzJkp0BypRq4orC8PstBFN/0lR
U1qltVGTtGtmwOw20LIgC5rVRL6DrqQkY9aiGKs1rOrI36llZz6F04B5AYK112z5Quo39kg690qX
YdVvfKlWd2zNyW2lMPlU+52C745crXybZiRKrPKUyNysAV53YofweiLPUEtKfTOZdnbGHE5khy6z
nkUct4C095uaBLW7iirnu+uWjDLrMnhX+Ggt9yFFa4WW78TU3qqWrk5GoKs1dc8gI4YTGom35pPO
1bC8zX3ZZenWRmYIEo2R0KwW5zIy9Ae1nYytUVQU+RQAar9wdG16xTJO9QTevJWkjmFUweDDjuTw
VhLWbBI7RtWYQ52Wr3pwZps55mVnqKP8ArGq3ElREMoOBQk0GJ/Cil71JYsaeD3srdB1vI8WntOP
x1+xN84t8/GWU8Ks3OJ/LApQWHP4xiUdBaixtsiqxMX3SSAHvacPZIJJKSDDkNqS/Bh9QyGatLER
T042L+F6GBS/xHPdju+uA/KbIJ1zFKZgRW/58GZBgwoc4YzSZVbmN0nUeAQndtNPzcxxYpfTlMDA
808paN5a2EhK3ksiYUcuJdaVTnJ4h33AhQDSr33dwjVZyZ/aACjkxE2fL+BgYbHYWuiCqcCmGFXo
4gIrT6sdh0qnW+IQvbDRK68K0AJ3LDftVWjjYVkpQa9/SxqCGABGtrs8s01qwUTM61Na/LBxq/4s
Bl29FQqAj1WCR/vE4vvqszv/RiYGcijeFTJBDh+C5/tKAKyE3wgq57aFivHDqzzvqY4FdNQ6CwN1
V4hg+NXy076M+lTvjt+lV6/M4gcstmJVnwFtMTMYd22C3DxwHqYO+vnxQV4tCfMgHMDYWEPwR69x
eJVRI2HI8Z0BiqfMuVAXcWKQK6cYV5XVXTamdWfV1Yn9wZtPHxUsZy7qSnRZD8fsS4A1YkbX2PAS
MtBMpEjhd6k4zZa7MPOVL8evcSGMpWw2XyQ+JHbZnMLw5h0OaCkoGKUiPVeqrUcaJuahqHaAQGBz
rH4NXVp+z8i+RNwH/2Ys0RGK9NTh/dXbNf8GNgyzXkOXTKjD3zAwzwLfyhU3RCULYBHkKJQh66Yt
2uLT8et9c+K8GGqx/6LH6SOYYeJk2WBeRDK4A4+UnB0f5K2HSJC44P/3Ar/FIKM0u8FXSATXMTx6
m2wqJliPpa3uiGJSPw8o3X8dH/HVho/TLHfJ4Wkil8TOcHgHlXocUWGVDtUkr77U7GS8BvaZfEwG
H8f41EbJNptwUP+fjbpYqmKvwTU1Vg5+cyfHwtyKX3o5oxJqwIeYd4srZay9E5/L10+QrwuiwNkg
ZKGRWNzcMp4mMQS655pRKC9NFYKaBgTq/PilvX73GQVtClsc6PCMc3hDZyaUPemd5yaOBls26NDd
ByYd27CfBJwN0t12aTzC3sujJDwxf16fuKx5dBIvHGrnr6NXYhgEQ5Jbnjs6enRTz8esdZc15b0w
6iuyALR1lpTF+VgH8pMsY+eJI5q6FfTyL0aYnefmnP74/hvCVg+TFW6AWSx5eEOK0AqrjChnN4LC
gdIvj88GbNqPXqU1HnnzOeToTIB5zfQpWh0fG2EEf/ryo4hLxGKVQMr6ShLaa+mIRaMj4sIASujP
qrY1GL6p3USyUFVO/+x+cllYHyJfG+oVp9MBq0jYkyZsl7qI2DwpVbUiW05YO8jGoYFRRk0+I3cJ
PtOAvc09A3xuQfPH3AR1ABcpiI0sWzuwdmgr54C9NvAlzS9B2zrBbjByss2cvK5uYYMBxcgUrf8I
91T90EKwDuEkpFULh1FhRQMnksRuWdudWNE2Qy8NNRlRUoHZUl0BvjJ+4rYYfmWo76+cKa5h/skq
+jw0c5Z5RpeXOvswmZ+MYswfKyQwXA9I1kcrluq118khW5UJZNwVHnL+mnkTzawxk0myzhC8/5ia
gRBgSzRKs8IHJKASAOsdLqTadc2q8SrYoVreFwPFcEj7TjpnfkIaTTkDw47xrxRLH5GxE1T7nZww
33dFOannSFXazwMi6WiDERXwmSjsPPio9LAXUjuK7fsYBGfcbcoeoNeaWpLdgbi1lTO19B00GFlb
acR7TWkl9QeNXhEHI8n1paVrIxeAWWylhfcQ+gYtDqKz83sNnKxNJqNskpTGYF/lq8wIIOSaXton
GxIVHWOtejIWriVaEIp+EtApUUpVPjUDDuaqo/m1jmDNJmBmYI1ioiGuGDp23IMGtwbO/bAB43qt
yXB47kA+fyxoSD8HfSznkOdUTdaJAq/YtXEwTI8gmf1+C93Pi89qYYJgmia1KVbDQGPILTRFhOuq
tdm2lUQ/fdLqjFKORlx55Ra1xalVj0sIRAlgumkj8ahBSFR8YEcUuQEfFXsIkrMHIoW+hhqomTlJ
RNtHq2EPT8KwUt1SaQGpBDDPA/S9Ry1Fe+xSZnTixt7DmJI9mCnIiW+sCno4+Z7ZRLbW+JN2ACSn
cYY6lXu+kzajnjrkjDUUopkA5e1pUIqVxl/GPSOqq/TkA9tL+2MzI6QQJUCTmsq8oNypZ9rtuOdN
gf2o+nlWwqEqvbwG9LfnU2mICQB9QzKNCV6fGVYkGKpf9RlsRaUHxpWlU9FZT76ozsNKVbsVhBqz
ApsBHIuGc/dk7IlZdAPxGMLKhqSFCWL6ZHm++onGp/7N2jO3oj1/a2yn6j7bU7koooIPjoHrC1dv
Q2hAbTGCSqNcEj43hjdeQHUG8FUnYXDrmTP2y9DAWcd7GFjNV99e5VYwVK66B4axMYtok/uIwEu6
hP6VXZvDnTJzxqaZOGbVsgnOyETGwEj2Od5sz9ZnxiqQMlOJZt5gJuWPvnV8g/k3E82UPd0MbSAU
FBuIsL1O6WdO1MUDaGitakBGGzPDfC73vDSQRLDTfIjMsDT3TLWEM52xkvqQh+dBFWdfS73IvoIY
Mh7rPZVNLSsIbXKGtdl7btu4Z7g5e55bmhKNtWrCOGvWVBphvuWNxZ6sMoJdHxn9vRhi/ay2AgUb
J8S1VTFdtHESfh9GxGSgupLoSwCvaFxBqK9YgC2r+p4SynnvI5XX1o0tmi9akwjtTFhyJDcYn6JY
A44KHiD6iQc9auN6C/duqN2xD9PhK1UzY3C7wbTizRgG+sch9LoBbKICMNMJDbX9EVZlApB5RFEN
VzSsJTy+UWnOPVMTxhagX0RiRT3Q7HbInclBTxOWsS4UBEqb0U9iAuCCFsym2gzqBQgGNVkJyucK
dedY/VaYMRja0czBnXeJAobK1jjlgOXr1NGVtQmUbiB4iESBUMdFkWGVF/DxGglJufYfTZLU69VU
QxpfF12LxWwcVAXITiQS9TwHXOlDkEZSdRanst/ZEXFrsBejuD3TEmE86krXersiF1V6XssOdLaK
3MlZocLy+CuB33Lbql4aXupiUHZBUKu/9Go2FJqDGrdXiZX2wM4idtTrtgbp/hA3Sp3dgvAhHBeO
StMxX3zBP8VjGq2Kjsadm9hx/6WVlp2tyNmOnbUG2FY7ywrscQ8GJtj0ZxNHfe+SWhcSnC3q4lJr
ofb6IhQPaulMX0x2oMaGFdScVqHhhZ8hcOLojXqsETcghox8A0swi757wC4JLyZd5BeKBIfGqNom
1GoNbVRXULVbcM0yUJ46pQYX3CuUJtwEmOjgTnoQfkPvN9xM5JTHd0ztntAOv9DOIi1UflSm2bbn
RuvlTyq9kniN0xhoUyM8n7XDaZzJuAhbYptXeaY0Gguv05vbHoGPtUGEiZoAr0ETb6xRjJ/DtNEe
FcOD+uuHMeuEwj7kySa0+gqOUqWvMsh9wOXMxrz3had8KWuz48huDJwHlLoziASgSgqgqoqDzwBZ
NX+dx0CtUmREulvmnfZLKbvmuTem8St+6Z4XD57/pfSAdrFBGQFyOJMJ9CpQ1OJyqqgkbzOiBfxd
IsPk3LJqMQLIz8xbCinJN10G+g057zrRmmOeNw9GFYXXQN2MynXIGL+p+be8Fc3ZQmxUPYi/B/Du
iAuPstRaA5hlOyfsqHvWYelNcKs8cRUVavGtzatWIfJSi5tNNzYYkGG3WZdN5tTNOTy5stmZRUwW
mpZkOjqTFr3y2uzgN/D7J4tw7Sw2P5pBNnzyMuj3O1mEIJ27yezBxveUQdnGtY6kq8C8XmEByUu+
pMjaV5yCssCFq0nIvCB65CluMkCmRpQSztxxX64V2BQO+cl4xrGaJzko82i4ILuGGAQjfTa6YAA3
WZrKdWIEUexOtG2sXuBuDplCfG2oIXW7oMkJ0rWL0t6qTh99zXkfm3UHHB8OUFW0EzBxU/lCYgYv
odUE9VM1joO17jjBWxuhFPZFlhvkhlSKirtSQz73lEEqV42ELJGO37tKU13fRXml1t/TQfoqAKtE
D9emnXr0LQibx5FKDRpWNHDwkI8/BGUyk3MVTrDSX1ZKG9ygHctiV22keZeAH6TMSJ44BCWuOo0j
tsck1fAp6fUiwRHY5Zzuc4+oZTSwSg84ayiycgNdZri0SaUARKogHNjI3gdAz8o/xC5MMrkp07xs
1gQtlz9NYmd+2bDZoKT6gsR0rDbWyq86ZPjJGAliZRoQt2RkOxWZfPpUkcc6YMBeeR6FupVWAr1a
Y9UkFYOdL8uZQ/Mef7tlZfVmjLg18yFLP1W13rcFDg8SGGFowPDXuYi4VKeCvrVm+rLi4kkJsAhx
jiGarsqLS9DozsoTo3FhdF5Ep8SIP9iy6W+tyS7dIQm9T6HIFaDZcjpzWl/epZNjUZgOvcus6qyV
BS97l7dJAwzMJAAvg7YKcwDx+tTDEo1rGLNF+XD8aPRG/QZ/KaZm/DUqcIqlfR4k+tR7jeq5s25/
pwGWPTeBW6+LwrSuSQSJ1onmRTdssAPyErFu3dStCE5ooV4XcDDPc6DnfDbf3GWhWA5OXxEo47im
nhCzokbtHWsN2/FsLN9/MD8YanEOVZSmLPOISkedKcFZEGv1J8WHpJdxiNglI0aJqSjvTbbHn4/f
6TfqDhh88FKBh3EwFy2qgdBDQTA3scO5ooILGcflRgG1ceKY/eadRM7MCRv1o72srE5qFttJFDku
DrH0c2pIu4azB4WWqttJl87bg3GcpgIoYR8sihxEa+HqJzmDUspAbFhOk5Sd550zcm46fvNen9+Z
IBQz/jnS4uaBnA5Qn/PUaIgNZ4H08jN7nGmRlkS56xf9GrBKcH980PnnL951ypqoB/CQ8rLv2xsv
GudW23tBkbSOO2L+c0ddxi6B9EFxpXlEchwfa552r8bCgkQbBxQYV3pYHqkyP29qmTquV+rmc+/U
Vu8aVgMndmhUl+SY7D7IjOQLmFZtN+SW/nh8/DdmJ6VTa24YwGeiV3M4fi88tt06dWND7+VjmWBr
JIey+92O+//won88Zw3YkPOff/0xs4P+M7xo1z6lL8lF87/9m1wEeOhPrIek1fFXqrCzbLF/rpu/
/pj/Cd0qtMzI5/eCu39Si4w/+QrTmUWLS8MHidC/sEWa8SckKmbSrNPFlGbqf7wjdN00DqYnPkM6
qBQx5x+Hjp0/+XB6ABuFIEYz4UOPXf/eTtv2zKuM6LvWVZUNrqfLPodCBs4Z35jkvJ/6csMGyvA3
DmDLZtXDCj0L9euQGKNhw6nTv0sdR7mjQRl+YOetfx4HJbzXrNr75pNlgl+ezIS2JMc9V8eObNps
bY2x+UCaVntJWJxyh6QFUP7gDQ+a18DHsQcjvgrAr/zw1GFrx13zkU5nTEhNZXazIavLg3XPt/iC
zJqh3uYNO7aw78srOFG6/ft1/r8x0Yvn7FNTPT8310/F/5gH+JGzNQ39oPmfh39b//57/zl3n5qn
g7+B6cjs+9g+V+Pdc80W4Z/Pev43/3f/4d9z+J4snr/++JG3WTP/aX6YZy8n7FzJ/s/Te1s9Zz+C
f+za8Cl7Wv5nfxO6LI3ZbLLXAP6EwQcN9D8numIx0ekW27h+ZsGSYfEO/D3XrT/ppQF2EwJB/wzj
+vdc1/9EWcQE5OWgoUjZW3vPXP8Npvn3WgxAE2kWjRdHYxBqC686BI1GSS0DPFv6XheftwpQp/Vo
2kXE0T+m+DOSsQNyPbGGZN2HZf/VqAKz3fVNnOMcZQ8LWJG6g4vfMFfXRa6mQOUN399Z4NPNLXKU
eBtGTZNuGmvqz/JGL8mZqUbbWYWxUPo1JVPxRCQAx8OmCvwPVa3kxHPbJlUUv8Dxt/b0guqBoSHr
dttxUs7xX9S/HLtOH7siDXPihorGOpukZw7rrmLnvaH/66k7cyTXDSY9sKB17QXe8KlFAHXR110N
BVA41VemWtCsca2Lj8TmGB+FH3fpWTrm0c//xd6Z7UaOZNn2V+oDLguch1fSB7pmRSgiFPlCKCbS
aDTO89f3cnVXptI7XI4q4AL34T5VQYlMOkmjDefsvbbUluaDJI7ka2CkIxzrMWueU7MHIN7NY67d
eeU0x5NOJBRIj2b5qQiOIJaSYuz3oTKz5x5Wzgcw0WrZqAoM8Q1RH5oVwUBek6jqHPsTdehRQgHX
co55k6Z+GGbiqs962rv+Z+qlBrVEEm6yrW+M1tNYKo5LqedRmNZXZwCQoMaCEpE7i4GABA2Amg+K
gEwHlaakqASo7MJFWQNvMRuJyaKwqjW3ssvIWexJD2n3Q9mKgJZN2lyRKdr8QL6oi0hfrLzZtd7i
g2TLaeSGMmnNo8J6re7UcCwkG3nXDVdYGAHBDGTnqSsBlDIl1G9oSEFROMEAjTnyvqzHjtdpuqom
h7TMs2glSvFHFswmsCZJUeqAxLl9XnTNfynNyf7hZmWnQqpKy2c719IvhU5pJ5R+qZqtWdvuAOEc
byc842AgPKueOuInaWyYt7bX2D+PKTvqHiiUbewyoaHJIRRgzj/1aInsTT+XDjs3dcw+MIejvRyW
j7w18I6WIXGLtrUjYG1wP3he3VI40lz9gHH/WH+f6Q5sXGr8wJW9Js2e4G5w1g+FsUxz2NR8Z4Re
oElvS13ZHPDS+ZtZoYvjGDkTK4d2vX1GYgRYvWmR97XK9R+rjIPdzhrXQj0aKL9odwTVpB3swp5+
tX0SCJKRyLR4YQLrfT6CxPKuaYy2aagWukkbUl1Bwa1F6Sa7UpEMFbbdWJNysc6gH6H+Ukw3iqwP
SDsokz5quqaosSOkxG6uaSWeaQpmPxvKqiiWXa82QlS6lHday5oU78qq4tlJy0egEDYSTlppjCbJ
eN8Izz5GZlUsydt6Ln2WKERl2UaD+P2LECtUOEbeH11ouW92MBWy8sUz4LmFk221HyGzEkaUWS1M
FFsrQKVCEbGb2yGr+nlr0sswNlqqk6M6VuZwNbVzRS67ctOdYda6iGetVPs5d2qiHwp9fHzFKNdZ
2mpRW/T+ndK7hLpzYPRPRasytQlMSz6lKKRIWjFn70uq9OBD3Rfmgw5Q7Da3VhJUUneoyJKBvbtB
7V0R50CF140IlauIkewa9w9mSPGFGNL5JXEW3z/4nG+LiJm6IaVgFvDgEpmU95TExmzrkrwzhGmZ
Tw+kqiItVkC7bSqvUoJTbdnKUDV2AliAavINdM9ymI/VJC+GaS4pWy1aN18VyTCPG59QUkb96MOM
JsSNotbr6vV/Yx0ff7b90P78B8t49w9qTz9eepbOvy/h/2+u6Cyy76zoL4UEOfnjH4fu+D/d3xZ1
/s1/LereP6mLIPECmIz3ALDjn4u6a/yT49NRgEf7F0npUYT7P4u6xl5AB52HVYBDOXvDo0zyT/Cm
+U+wbjB92SG87mD/rS3sCcNIw4JJK4dLHDv1b05xLZVZrAiyiOXs3M8ZCW2kxIiIfjSOtb61/tA7
qX3yiIx4FpJJohLrtCPZ0Y2WZF6IDFyCPZZ7sR3JcPos2/Gir4/7f3P2++uXsaN5+8syLdfHzrdl
TAlRXZv2UgMPaCkqgQm5JaMsifQW5UyDSDM0xqX42Fvrp1HLjJ0JzgaFTeIQ1Ung2gbworlLTKAK
VkXUslf587ZAm/DhzZt/+O8t0Ftw50mx6K9fenLQ1ytKPj2TRDwkCNasdmjDQiMChR529l0nXufa
tUnOHNcM1qGToBfrm666oLA8e/VjGeLNG7T8LglG2lB0fU1nx3w8bTSROlu/YXVps17FeD0Kovim
mn7pNBJEkojo/Vv/u57jrzs/npvfXLsqLUEMtinjFW1yGdbuKB5TWjEHcPykQk6B/oHgK6L+es+7
JNz/e3nlr2ueHLbGgD0TWdx5XMtB7SY1gBXxy+IWH8uP9+/qFU/111b3r0uYf78tH46o0tdJxqOR
ZtdUvDJCCMrqiTgKspTWJCPZgfjOIF10oiNUGat17Hd+ut7JYnq1UG8CuySCWnbfyKWzd5Uwh8jQ
jOTCS3+10f3uF55ouvDXVGXnTnlsynyOyk7kW7Jdul1BdS22qHNdTWD4rkhGUJGHqPMJa1cOmYxg
v2rQUz7etCNSuPD2lpyzK30yzLuaHsK1BZPsoHeEgtE370JF0/Hu/ad67r2d1FBUN4m+8J2SOM9Z
EYPiUPad83FP9uHH96/wyr/530/F/V/UvEymhU31PsZfXMBCshpS4NBDOEU9X6O1YwPXimpPi6uC
XLG0pJcSADMqEnT0eTAeSeddtll7DKwjGQYh6Ci/9GVqxyn5eLGXL3QnMI9FyYpomJgwbTvPFSQT
kuMjoxuMrSTduKGpvVVJYu7Gfi2vaU81h7lmI1g73HLbGfO1ndpN2Mmq3gwpRQ7ocrdmOviEf7bW
vyXx/tcQxuT+9yGcL85KpplbxahV9KiqBdQMF2SvXi/e7v3HfWbm4eT592s0LeitYJl53F5OuChY
2c3IXB315XCHePkLUZlfIZmVm8nymtBX1nLhRZ9IqP+6u5MZt9aSAdyJXcVSuAO54E5uu9FE7Y6T
UDb+VKPvEaCSF54LTIfKSDTURrDvAjB7YePOjh6vvUGX+sKDOM4Lvxt3J1Mweqm6WiuHhw1F7WZa
Cf1BlSRUTL6bR9vTvir9tMAdY0EtHkhy1Awp8fs2czza6hIX84Rq8ddTOZmNx9Lhc9eNKkb9I+LS
hOQs8aATzZB8aqyJ3fbxQLToPZvoqfG3K1qzve+vw4XV4Pj0f/cYTmZmqsW2xjG3iP2JOEGD49km
rYrmmqzJgo0qaLT3n/fvZxJMU38fd8ni82UBj4vHfFb7jigKFnvcWrrRPL1/heMI/t2dnEyvbREE
KzwOGct+yDcJaklibUGAN44xHNDw4AxAsfXl/YtRrDxzudOpcc6Hkl5EGeO+XX4gmobEiGZouaLV
qAU70u7IYpOdS1j00BbFdUHFMd/0A5nOYW0HNIV8jvQk2datSwdN3kK04umIHutTMfrydi5aV3K2
WvTvKH+Sl0YlxoDCxsq/yqUbvmb6mOK765GZYvIiXJyGAoo2h8mU6iSBduFSZoHcu4nwHnSf0OeI
jC4ggKCsRsIMZ/O2G8blzkoKc9iudAUOxdL57D+Eoa3bQiXkWNF8QQLnskXbu8gYDTyVMDcAXFIO
mbCK36eOj9/CIs7wWhDZatBQUwR2lZ2pfVnsVlLA0dS87UlIUzdEpqdfHfYV18RCz/7dGJTG1nFn
24pyR6UkLnNODMIhn3I3CjKvcbdZXaY7MszTfm9mlfsE86kS3Fm1/tKSXPs+5YIEsUTznRhQsPXY
+Bx3Ybxp9k2bu8HT0mF73Rp2ImouupQIukdl2gQtDURZBckEjyjj9kKg4Wu7JYe7dW4W4EuW1vNH
TvbxYBVXhQ4nPCxnccx/gk08RoY55C85lZEnSyh5LzmOH5qSVqeTmpRu+tbhzeM1q33UMXW2cOC2
JxF3S0dLogTECyZfQFJfZWk8u6gOrXCqpS+jyXDlvYtpTLuig9z9rFyn+IW5K7huG68msooExi2b
hGpr+M6I0ku0fUMYX5+MmKQGJXEizv6T8lfesiGn4kOpylIBNzV9wmyEcp+1VRD80nY2Ob6NFdDv
9UZDPU9KENy2rMI2tugUkA9kZqqpOJgz6zlf3DG2fNl+At6evxjSdb8r1FodaJRqgZnX6+53WE2r
toPdMJMpzfE7fXSFVTaRUWvUqgHXs+E0pVl9wN6jPqdmVabAuk2px7IZGoLXjV7fJYUscR6OnXmQ
GrSVnZjalVpf56KnQb910zlLQNCVNkJ9ELVAkuz6uM/COdOHR7sv2TMQM45U0hfYcwZbM9ON6Amq
CY2lLDZT7bgbRbph6LZBcO201bChLJAQtZVMfei3kKH9nNNTmKSEdAaL0zQRADy3jMxk7j82NZja
0LEXDWvkQMLc5NvZ3p6ngajaLOgfU4NxHQ2Jz2Av+vSXk5V1H9oEp1HYMwjeayuZOkD21ibWAkPt
5q6p8/upN9yPfTYPz62u1f1WcyvGIUMn3ZBVzmrt6lb+SNC5KMiLdINvFd9aE3pF631Mhrr8pVmd
+91PR6PfZMvo/GxASYvIaAZC3EaCUD/lWmciXUHN860fuz6LnM4qf1apnX8iJ56Ix5Sa4ABfAmFC
SDN2IcLZGMqXBgzE3UC+C02NYdiZgNmf3FbU5FYioDv0fpXU28TREiNKkNb4nb9NZ9wuNDxIIJxT
p8aV5TuEWDr1VVos81NvKIpgc66aF4/hhPhPoaSNzUrlOzllVgEPxbe+jt0wZ1s6iVeT0rNDgy6X
SmhuNHXsIwc/sq3yOe7twjOjZDDWbzJo6z5eunxZtyYxqjdJt4IAYVJQHxLSJJk1+/orWohFXel1
ot+SiboemiHrQaFCIvtsdzkvfggW/8YgBaHfyrZBd6chFRvSRNwZhLXDK3ea2Gmm2Q0nB2xkFEgk
QUZBiO6iRMFEAWIyHhe7V2E7B8FPp9JFslXFpH9XKcU1slSEQ2RwMA/fGras5Y4EwMIIa7RPKnKp
TN0uQdWjHHFJwgtlX+egTbxsn9RHHeyk1fZXPejVy1hMzLYFwW/HYO9G1KErJeO5G8ckYQ5nzoxE
E7SIObPMuQG9xnf4/hJ4ZkX3TnarzWQNlEFbNlD90u2c0koPxD8uYbVayeb9Sxw3Qb9Z0r2Tzeo8
qE4hsaliimQtzYjFilMCvuP3/+snCpg/916njgbioqtg9cwyntWrMkPSSwgofA5OulCvr7qP5DtP
u9VEYsq5GLFIQrLF0LJ3CSqR7aSBH8F3BpI77Qp1PKvgzl5z8bkePWOvmT2JfUUn4twhkZpXyCo7
yfWqsf3uTm9z+9JW9rjD+d1jOtnKztRjE9GvRZwPU35D04DwwZw08ZwWIQmLi7Ht0ur4tQXdoWGf
tC8Iyrgx6tG8sLn7fdkHQAY/7E1JwcugBku/EbGz5Po9FJXkdp7q/FlrtDVcJjIp0aunsTaU2THH
frlwmDk2hX974yeb18VbChSqtoiTPG9+oMMFpiTwBxiZN9U3g6VcNEjpkDTh2KjpU+/Y3UvPfpqC
2bCM+t6tJXGca9AREuKts9pCShY0Rsh/5Q/J2HzmaEp/wHCdESJNV6RPWqFSTp5ZUQVbeA/uV62f
x+tiQlfHKdJKmEDIgb7wZs8915NNc2nXecXkiqhnmE12PdmxklEX/XaYJ1I85yZxOEiZhAmQDZ+U
P7Iury65ys993ifb6bUlXMW11jQOSld9ddN52VI/xw5R5/W/5fD78/s7NdC08NJbAr1zdm5mhBhU
7VVpsJHVxI/ZWrwLD/HMjZwaplNvFRhvaxmL0bJvUrp6VPuPmizAzxemwnOnuFN6SlmurlZYcxFb
zprt2glhWSEsCrOEDcBrZfmJZidfHsoyaBl7ZPtO/ppDVzKTn+9PZidGqb8e5snx2gP+EYyUUPjK
+upQJ8uyJ+cve0CLKh4bIndJi83aT6UBwB+nrXObN8p5XBvZRAteubhOCrV//7ec+SxPrXdlmwoG
Zi9jjW1z6Bc6fSrdQTNfVFpkqCrfesHyP0Kcs+kL517vydxDucaDupVW8eBbAK3d1I/Ql2pbCw76
h/fv59wlTqaZfoE2NrfWsQqWm7uG4CY2O3KEwYJX6f1LnFnp/JMvvV4CnBFUYSl7zWZoia6CzNwb
F0SJZw75/sm37CdTtirPLeOmcdoIMcJTRYbtdVcgdZ0As174DM5MV6fG2XKc/BL6UhljDV+3eq9P
d0Wq3eLLWm8UaUrRhIwucgeHLc6YXAqgPXHE/TnyT7kTJRkYZJ6XVUwqRvNZ+oIbcrWck4lW2Ouz
QAVKWrqepxx6p1Tgyi+SCi+IxCAUJY0mb/qiPablJkL+orFffa6QFPhwJ8ZWQ4g8IrkpXw/U2sJc
vJYFM77lNNV+gSf/UKt5fPZwX8hwoid8ME2K6ZvEs7MEuj7bzb0uO85mntaQu0ncfPtoyLqms2u3
0OLmvhsfRTLIz+WiaIvYZVNdCqE9V+07TXEaSpAaqmESpxhh7RbpykfypTXK49RGpeF2G9O3soNm
17+GAS+RO+flx/dH9CsI4De7klNmHaUQf1maXtsLkZVXXY0oQq/89esCSvW2ZphsHQupQaSxe2Bf
a6YzxSAIWyEqAucbnpO2CXvKQ+nGmkRwVy5JYm1aZxli4Uxqp1FwiS0ljGPMdlB/k7qvniHL1/tg
0FF7ENBJQ6nhMNhuhL3M9FQR0N83vRv0/9k8d0ojDfqJbhaGizghoT0scGTs6q5fbyzcqaQYyfyZ
3PL0wjf8+7aN6x4n2zd7LED1Vl35tYhJ2/tpWf3jEX/I6TC/K7TR2Hf+VPxhpzgw339955a0Uyy3
7ubEJPm0qMohuzH8YXjUK4X056h08ExR74YuC3ZFIF+S1dOeEYHo4cBm6IK3+cyc6x7//uZ2JQFb
NdEjMrbJrov0wlUbY1gFKpJCXGjInLvEycrR0nLx57HMYlpxwyERpk5Khqiuuda6ef8pnlkJ3ZOV
Y/WxvtSDlsa9pYAyTA3Gz8aRN3Vr1Ie5wQXTkOj2/f2LnbufkzWkPGb6LYGfxhzNSfqedPdAqGgQ
TbPubd+/xJmF5JS9mXlwe1AsyFhRz3sw1loL/dJC0oXrbp/0GOjev85rmtHvJo+T6mrQN86stUxc
RuKW14ScW1HnVsnGQIeyKzVLux38Tl51+nBvMK8+eK5SW8+o6s9DaRov1aQKNunGz5ITXFhWOI79
Xn9Kp7yMx9DVkjousqYLs1R+WYVwd2tPtDM1CHIiNchQy5DKndb2+6w6iqhq5WxHzAaUlUZ5j8nm
e87kRgEBZ3AOLyIeK5yKupc14VCxv5zdTD2WvN5tIlt2O/hnruXQEZ7TmfDX3eQPrxfNzuOIf2Gg
nftcjzLDt99LX6DJ83WTQ5ZPWnWGiyMP8R66kUu84QYJmr/PWlOPW21KdmNTaF/TrhkiSxX6heP0
mbF+mglejejxV8tI4055KR6rtfy4mliKzUE3sP/ghg1xWI8/3x8hJ4kXf676zsl86DXgLftFpjE5
Fvqt54JzspJyjeuubQ8T5u5973Ymh/LOJCprVKHAdxspE7FjIlz8+XP1Kci0IOqUbPG/tfrOnmZE
i8pe/3BptRxbhPnGMQtzQ5UDfRJWsQuf0blHdbJXD0bs754Y0tib525rmaVOCne5YNZzvmAyFY9r
Qf3o/Qd1dmQcp4s3M+lyZGOpukljMtvL2LaWbq8X/fLNG5fxWhBQdjW6koSPIss+TlJVqMHybtMI
celuz+xtnZN5NpeBEJrec7dHmRjxplqkBPi7C/d3nBJ+M1WcCrmbrg1GKGBpnBrAalfTEHG1Tu0W
sz5Wxnn2rmttNpGarfmhdRosr9C1Lpxgj8/wd9c+mXJ1AkaA/rBL1J0CScMwlxuCVwSYXrO9cH9n
plznZO9OTS+31wVjj7cs5rOVmPMtkrfvnU+CQURp6lI575Xh87t7OZly/YWIPKjOWSw9xB9NMC+P
1rSq66nt+41ZJebeJ09gNxWoJIltFI+lOWiE6Qp21G6d0yWidYJoVlu2Y+pZV4tjlpvOcy/F7J15
1vbJDIfY2OoXn+W6aMv8MTGpthurWdCRcozP74+lc5c47r3efCpi8asBK7KIe6AJ+9cYkgxCz709
2JcIyGe2cUfN99tLdOA3gIQILtHl3ZU3GehwNBnsTEcFmEOFSZyaMWxpydUX1tJzN3Uy2SCCbdba
70XM68OrOJvyiiHbRTYS1ws7qTPiG9c+XvvNg0MenI52EVAA9LTsiQq32o9Baz4UbVtHS6pZmwUb
70eu2xxosmexOWM1dFJ/RX9cDpvZNjATe7MdrYCWNjZhfBE1mn7TtvOl0+mZD+mo0X/7G4egwUAm
NMHpFDdyMDkyWnJv2VUuTTQPc+7+/UF07jone77EbTTTS5m/W2NxaKYrMhGqAJUy1cooU7ji37/O
ufd6MvcE0AyrunEExfFhPRTjnIdaEmjbdirUhbnnzMx9mrtU0Wwl/R1xwjhOyXbtA/u2b8pl+5/d
wMmEA9MClbYKyrjFGh+C/3K2ickK4S907f+jS5yGbsmm6i1s7GWclyktO6Ald9Cp75HxTheW1zNv
4TRVJw1ISWqXgpvIAv++lhiMg6pdH8ZRXXoLZwbUqZFOywhSJB+enK0m6T8niV4jxJbGwdW7OkQK
2h/ef1hndiWnHEF+ejsP0spjdJYf4RbcpXnnhgbg+c1YJ3Be7Etkv3MP7fj3N9MFwS34qRBHx2T+
wj4vCfzNvcagSJMFF4buOX3GKXi1T82y9+sxj/McHR+41+RKn4VGanhJ3tnUoZE/dsRMqjdbIQ0M
6bjErlqFq5s8pov78nMv72Q28DOHskDJMTqrmnoOp8Dv4eg4hvFHAhmmhrmRt4fRTGA5APR8UV1l
/OEMXV3hqbet7/2iTVeBdIhvkJw5kMYVHCMIF6M+9f5bfx2pv1n3T71BlSYcjvdodq2hCSV4hY+L
PSCNIF7UbGW7hRFkR0gPEfW6lR911gL0oteHXZAOU2gXjrNBurWAFuY1TmQT0Ez3mi9Davj73gGy
NKpk3qK9XOG8TOk2T3OILTK7bqfuphlVF1YdNo2BUF6dZuzNuKTuFzfzx71KLbkb0vaaN9jsx17D
litS827Wu43RXpojzqzIR73228FYQOUxa4OBgrzCPOTGzDklyNHd6i2HxdX8pa01Z/cWU/D7T/zM
BV9PNG9Gf57kbofpN9hDFuhColW+21PR3QclxUOVwjjofH4DSaXBheX5zOd2muYGd2cus+MFTUer
HyWyol9M6+7BK8T392/pXKHxNDpi0gHBQSoI9t7IJrDEjbupVCZ3rjC6b73rUc7ux2JTqw7XJOKF
Dfjs+duFi59ZpsyThURHc+JqbFr3ozE9pY6hR8uYod3EexKZqT5uzNERWwBVIjQtrThA0dKvp2bC
0GLLcmMRkLCT+vjy/s8583pfAd1vXu+8mrWqx8nd61OVkMA4urt2Lbu7gIg3MpHIfEx0QWZVabgX
rnhmjjlN7KUX2UviitEFarn8bCKL3VhqTq9E7poHyr+XwMBnxtEp/RMcGtmTmKn3uLjLbVaYxa1u
DOOmNoV8fP/hkZzNZ/e76ejkZaJizqQ/Z3k8rYGOGWCo/GvRkMIOFErij5/14eg6LNwgqgHk3Bqi
Ggd6hrQWtpYjxIbSCmo4WAIcwQS7UCP05prd5pRDuGlJDicKmFWab2E3tkDLIF4w70QgE6Y/VAHx
CyeSlux76XcHU3BmDvH1zT+yMYHblbGjfXAabbynmG59LCwD2CsAvR9ZU2YGqepj0UV9J9zbCQWM
CHEQDVkEOjm5V4HmVJtRC6YPILzccZPWbjXstPQ7Ao2ywi2UmHdlD0MJdY+k/Qm69gruX51vgrVv
gLFAKt94i85AFygX5i1MtjQLF98r4mGdESRonrYWG2AF0tsmHba90Iet/tOlyLmZyQYF1jtb3dd2
1MWL3/uIjLWmDY54CgdkE6Ds5IUXOn/G3vmhd7PpylmQdnRGcF+nI7bDFUp6aLcZxKRxcTWamgRS
3lRwPfQQ9pI9hgkkqXrL/YkfQ1EYN0meJk4Eej4ZNujz2p3bVNmL6bUdkookR8bqQHfJtlZpG89O
35hXBaT2bZb5XbPXVUkZD9I46BM5Ta0R+XXSxJbG7YiJoKHIZ1uXPRCca8F/TIYcsIpVzj8rve7H
D6iKmw+5l4+odPwAoA/6uuB7k3SFFa1OUMSpblvVhu8wwbxVLwr7tJW2010faMWPEsr1c7FQoQk1
F4gc8D87/0zQKQyTCSbQl0lkjhfNkz8nmwGeyaceR1sejWtaf8uHhSl8lQXUmTZdxoMx59YQ6gh5
IuRQjblDHTgwpFcTiBm2zbIIGZDT82IYFR+uMfqfajMRvzRUl2KPU1LJjae6JJ77Modq15YoguwF
BVhoT1Z+hOI5CXiutB8IlZILRDKrLZFPDqLJd5zWHcgSpbLnvZzI1rKs0TK3dZ7aduRknridSOs2
qGJM+uOUZqtH/jk+RGEG2afUAvt36xsl1iG9nnXrMK6rboQSRFi5rbBnBoem08pvordd0kiHPvhj
8oJd4tNyi7AMLg9+sCx4O4vA24+APiw4UfYUsQwe4UKkYd1M5EXIHRXf5usyivSl01ex08YiP1Z4
szwy3U4PrkY6+VXUkFe6rSdmvatJGESUWFQBH/GI1n7M0Yemu8+KV2yHFpJZyM7G/hYQEvhJSzpM
y3wV3lVuGgC5JQsuyZOgIwkrdIbnZGjGa9QOgHlMv3XyiEZ28DEVnQYfq0aKgaomaPMPdGGqfZlr
zvfRXeoNY0FT4ZColTq4bMSnoUy8H9XgSDa0uZp5JEHXHSOmywoHQUOTctcH9Zqyo0nq23Sahdyx
LHWPqUNmYORTE3SiVQZko7d+OwAcwgaUhlW2Osi4hkk+adhLsSF2pvqEXQAc9iwz/xukYKowEuDi
io3nKA3Efezcr/7R4FLJ0S02udcne3S6bbbVgsRZdw2F9rtCzfCdZmYQgZ14NZhq6lHDeVV0KFlB
jmnbxdJqY1NYOGq21eqDJdKT+gk7GVaIUfdupDWR854Fqv8xjoYTAIz01t0iAp0OszHRf7XtrghX
aDh+aOaMhqAf6SFZ/XQ72h0JHfz3/MickzRuky43r4Zhre0tt45iuc7a4kcQjNOwUZMxkDCknK+A
WnSmLtkvPKFmHP2DZSPNDBUISRzKvT9ezyvZ9CG6QOdeJ8E3DYO2nw4K8BjwrEA4j3z1DerlLGjy
SDGSF2JK/SmqVjCc+5QO1zfHGW991XxOdSJJNwbZ2tezqaU/Ff8+IwEdYUjWjLi3lWd9TzJoDpsx
r2vM4q7pHFKsJ97OypintiQoI/6Aguc9QmsArlfpx47AXHh26DZsNmEDDmPCMaCnp9aVciE3IWfP
sijDaEIql/pzsoC5j3uV3DfC8u6VNRpPokLoANYuq8LGrF2GYo7hPNQpjCbIPkv7pqDRz0Cvp+Rh
1gvHDu2+Nr56VTBUW6dD5YiMs7nvErO/ncXyCa30UbEV5OWTJlctR9KddT+K2a2WqENTCihwkOqP
Iij4cRXZlwa58nZ7RfVdEbXAkN0sdaVN4Sx8HeJzL4cPiGGnDxnZjcAw7G7Z+72lmVtXOm1PvJ+Y
Fs5lxA2GLOk6nfEq1eOSRxCOQVF+w247Pq1Vqe5qKGF4rvV0rcOynBqxmbVEGyOXgRODzlxAXspq
SiPdmzNoWmIQ1r7GrPk949v9ysagNWHyzWzv/bxLjp7ttF2PXWIJjDVIgh6tl5cc7KGkEI6YZLhB
UuOEaEgtXPSmFqKVvRFjW8N5dMzuw/8JRgYGuwZ/P5a5+oJUkJ8GBrL+8v6G6Nye67jne7ObXIsE
YGTt+XuCk6i+BO59MS8oiJP1knjp3BWOf39zhS5XhqXRPNq7vvapzy3rIS+MEo3Qcikr7Nz+9LjV
e3MFeAAFPTObBoBozO0E0eG6mitjhyu02huDfykD50wB41Ua9eY64Fvsrs5gPaYye+YQewBAjJRb
ZT8aUS0H6fbeBafWa7n2N7vU16rDm0u5bdHqeB6yOBlwbDZVkT54QTve02lyw7Xv3NhyB8S/XV7e
4kGzoqpNja2ZZfPG4gP5HBTBL/CTzMuilzdjMhufczVZeHysaWOy+9v6KeIQG8gyBHqwGkjO3a1Z
CPfBguO8Ex69Vpe6NILA0jtMWt5G/WKrrUYXctcYpCkT7FHcp4B795ZXy9sEcHjUDct0M2r1vM08
XR1UAcByKmBrME2s23LKSYnBCbDxBpQo7LYBt63dcqkkczxR/+6hHf/+5qE1aZGjUCy0feOW3cFg
Ld0C3sugHQ/dxk5INgR6iNFWSu2qE73+ITMMFh0/u4SmOjPUzZMWwiANLZgTBqKDHyGqCvB2jrX0
O/a8lzr+r4fq39zkaS7GgNc1s7JVxqAVgg33t+zqlFozgKyUSAiUwFW+TthMm3VblUn6leSlFqwh
8GLTXJerwmQfl/htul8nCAmqC5LbhOzXHWcT7Ilp8FDZRfEo++p76wRi9/40c6778yqxffNusipJ
y6Gg9bEmK5kuCAQjBTR099+O5LX3HlrL/T77jXVTLLYTB4IuhSl0WIwshQ+WAWsUMS6jMLGDj3bm
OKHZBcaFqJMzM4h5Mgv6KajvFQx4nPi19xi4UDbJ2hGRGaxYvVrPvlDNPTODvCrF3zwFmepKpq7p
7bNgeSBcq9pLInBCOH9JyEsEpYF/4v0nfu6WTiZF5Y+wuCsz2evtPN4sKNAitobTzvR1LHjYSi48
upMk9j8b5a8lm7f3ZKaN2SYq2Y9TF1hAetfins64BUsUg9beM9zG3ECbCAwEzF33MpqjQgjmDnsf
fDQng0Uamyl3nLsgpydz4fbPHPP1k0/RytKut8mjjNuiMfaloDCFPNzcvD7c/w+7eENnA4v4ZsQd
8Vj/8w/vXhTYq49DK0r+31vKxeu/8i/MhfXPABoawSo+uSZwGHhD/w1p0xz/n7pnsFuHukZWFiFC
/8XeeSzJjpxZ+l1mTZRBw7GYDURokVptYJlXQGvpePr54laxm5fWJG32vaBZWVUyIyMCgLuf/5zv
/BfmwgZycWNfCEQ9OFXWP7CrtD/+bP+60TEoL2Fg/Xd0192fz0eoX//S1ctp67fFAnQVJSxEkmm2
MCBnQGX8fdGIdb2zM7ohyL2lmvAafQWKKnT4sB5F0CLZCK1oOMCpERIKvvjX0q6WoxVHs05cO8ui
nZlp8QuiUoWwkvbV6uVmkeugZ0leEUO7/aNut1UI1i3dZFNSEuWYkQTpdtBSH/549pEpK/aVkjO7
sRVOz8TbdEp1CaLZKo/SEfqnuYzY/i1aMEbPWJ1k9HK9o7CUTaau346ot8FQRjrKq9KxuZIvUmtf
NuyGw6xeOgoYbhGjOu3jzMt09J4A1ZRqgJUKNMcvRGd+iWkiVjfXK7iM0bbzZh/3Dk/CSZVFS4C7
WvN79u4r5IbYkmUoRA/c1qgzdwaYabPNZ8UDqy5E8lIp87xu1G4oF19LFvfejJfoJ1Do+Dmy5v65
M2reDmYy47Ub4+RBX/SFMNgwluFo6CWZ+l/gG2q2qmtWMQFDkoDJhcuqTLD84IYV+yZ2lk+k9OwV
05b9kaZVM/pTliy2r7h20wa1Rl100Lg0/Qb5jcuj3Qg97jrrXElx9DDf+D11PBY3Q1NePJW/AD9q
n45PnNzB/hi00V3aXzAgYxDuW3ojBBWwx+A4x1O5bRoVN0h1ownF7PmZlt0YQ91UpKWHOV6hv4Hc
4RIiZ9h0/iKWrX76C1XUuzHYIoKp3aP4BTNC8qs+o1+IIz27+Vji4oY+iokF/cx+AZHaX3Ck9hco
KfsFTUIVAaDkQCcjU/QLrCRvjCXoTreJ6gRRAWsyEKZsmhl+ke8CziSMJv0B1zl9K37Bm6RMy8Zf
7VgZwLPdAE/2L9hTVFS17fW/IFCrYQKEUn/BobiPAEVFHQCioPoFkFoHkKLHhJSjgPusZclnpY1K
egCTt/wshbko+0ZxYk6sWErK+7hoGpRRu3Dv5S+AlU7xTDCaSve2FLjkDppZqNnept3qcZjGOmLr
tqiL/gzKzWq/wDTY2ZF+K3odmnkSr5Vpwal3Ug5TzL3Yeu7aTokeyanGgz8qEEAhgxdO7aUFyKoH
xcapnpFwq0Trc7QCJpdYenyZIsb3HpWcMUnKviAKV2mZkZ1mfZ7PWq07YzCrKnS5Ph44vZLYx1EA
vH8d7iLSlDYkB50MRKb2yJx4HxbASjaQ+dxP+yyrNkOb4QCoZKaNhym24GGpChqYl5eVuSBSWdDo
cehPp76GE+NHCnlVv0rqLAstvWkQbGzIY/yBtnqv1Un7mLlqnoRtbloDZJWlf7L7WHFgpg3u92q2
TSPI3Fz5JL+XX91UzQaKCfku+DAz49NEtfyYG6KetKPE88VhgsE5PEqWp2Z109JXW5KSaCbOqnhN
nE1KkCw1bsxGb5t3APFri9O8t99xJiOftZYlP5HrozdVN+IfeE7rn5znR4owM2s1kdcaulzqAYGf
vTlBFq93neQEgqPrjsKI8u+WalR8euxcr2Bc0KSW2C7tS2uiwAFLWGELoT2LL6tCEveN2BESwklR
ZPtYGON969oYRN1Mw0GMSN9WOMAS8tX10OnCVxiEPjULZ92Q1vZjPtyo6tPk5OvtkG1Z235NC7Sg
NHZuISin37urW4whA9TyYul1033hOEFAAVitm6EbA6n2EmrLy7A1c+cw52PnoCnXkxLycPNTHoEM
tteu++C4xc8Ks2sVX1K6nIbSms9km0G7ZT0qxEIYEPu/QNrxxyVqPhgLTIDeq0WFgsfWzStamX5F
kwvWWs0sd/HqGW9puIhyKn230o2G4rBWtlvRdehe4OTaV72v6x+TXa3fK6moV8zB4NH6rLMRoArd
5MpfeiUjcUo9BrmdtO89Cv7otMlpEa28Iu21n9ZsMVoYy5kBbMTXdQ8d3PpIi0iGmPoPhVMJnypi
1MwkK+VmlotNvwimvydzSGXqjVSzPOr8wmmnLsR1MNvX41c62jpJ7VJxv9J5QOaIzESHEpmiP3ik
7Lk3V7uMFE+mrdhTB6WZ3oQl+GUaHAs/KeHxOECvcM5RmcSErbtyfNQVQ3e8KDPjcUtGrnyzI97f
nmi+SwpBDsmWDGyKrK3MUBQGZ8osdJgpeVJI6b1OhDkosKjYBoBVZDJ8b2aj6imlbB7iimQRaRwt
QRaabIs1ri4bKhc5LPzVyfa/m8nfNpOclf81Ou3us/uMx0/5+2aS/8vfN5MmjF7yQxyNWDJt/vdf
m0lb/8PGWAlvky0dmJ/bgfnvzDTN/UN3NZMdpfnXf/xvZpru/GGrtkGTGxtKWlWxiP/T/vHf7Sd/
P/ljTIO8BovaoMPQsgVE1t93k2zDhD6D/wyNuHisYDh4Njcfk8TY+fPo8S93rv/zK9GcqmoGs/Vf
ytE/HLvMKbc1xcxyequkvDSjat0BmTFRPBh9/cN38Nem+R8hZv/TS1E9qes2nyCI5H8amQLAHgd9
4E3heL9LSBz7imY9tF30H9Su34+qf354BoXqOucH2+Ez/P3Do7sZBFruZmG+6H2BdM1tWumJdsRe
SNA2w0z/79/Y78fwv16QDlgOJxb4zX+Obk7Mp1I67bAGVl1xdWvxARmkO9N8Y27yxFU8K+n7/6RO
iV9x5f+WbnhZQe0C35mgnIjK6H++SGgkbBW3N5IQOJFzp8Cp+1E1MsImhPvUYDb5OC3NfJE3mc4Y
+mbHwaQ4LKS+L5EzWoHVwS+wmrx8dbW032TMFA8TtPm7laou3ywhjCRy7PYuG5OdFtvOY8ZIzau1
hXqEvqd7ey3RV7yyRgVopkIc7KXO3ws8oiGlBW4B56uqe7/LmyFQJw73niwW7S2CaMYANHfeAfuV
2wSEien1c69c6XcSUKQj88Pkq6NRbCXVXHY5saVhHOSJpXL4dOrie5JPmc9h8TL1DkQX3aUlhKkp
jl9jyPg8HAdV30IpYIhyZEGDG0QZD4CCVHnVzERcLKedQ60ErWbbY5veJsTLS8WmdAsXNb3ms6DY
i7q1vcngeWep5adat/ouam9Pfpgf8Ytq19pnh1b32HCOgfFAPdwIBlV+g5hcs1ucRbFZrXncKiaI
Da8oKRdS7JHhmJuCR/ALNihXK1PbgbnKUmA/cVU/gtpySmi0yRBB1TxgheveGNbnD+xn5ycnabS9
kJkV6Ao7OTbj+hfNENjFUrWivpXGnmCNUuW06LS+K6lqed0sxm+xLRUP5rD2pBjNTZWqIyv15VBm
J7vG9TWVRbTvmIOE+kqSLerc/pBga7pmRRffDUUb7TUHMJKn8S93Y6kqDFPKoqB6QFqbHO+3jRi4
RH5a6NMByO7wKEurtUGkVrPmwfh1DkNmJe8xvcCatwpOwetU2Jj4cziuq2ocqAKoPvW4hyVbD5n+
jSWb/Vte9uNujvAFewkxEa/QO7HT0jTLPAZHMuQkqAVmWU9btU6vdEet6FPr+P1GQTyUi4tXTLVn
DIiG0WkPgwoPfFTV/phFsY0zkQ93hfO+SfuVJjoVpMfkVS17r0bPGEMWQ/vW2lO8t6fMYMwMQ3V0
lcQJDIqL6QaArzKV6RoYcprBz2jWyzBP9R3jLbwBcZX7Ud1Er2JYM87uGUAbs1QPCP35i4UbSHht
W3xI5VbQQgMiGrb4MWgVm/wqdd602tYCyx7kU+qW8UM1WTbUWtN9jpACAEDbYsvGLz64UNDO+DnE
AnlPU5+NNbk1GTbRRdNSAdBhpaYniSw1YOIUfU/hn18Xq8r8VTr50QXVfg9RsX/jROcMYGmatgjp
Uqr6b0pCpW2oS7fMdkMl1XozVxOdCA67loFK2eQWXe7y3mi3DBDbFtaJvZT3k6pnSdACd1a/V24x
FxtjulVgVWsrqm1kEXz1DNeo63PC6XiXG72bPee5YWheLAv1e88e1dlImrFkGKea2jBKB0RzZknh
814ptRF+JAfzY20VewgWlBZnQ4BtHAIlys35YKcNeEES1ncqhEonUzVry26VE1kHNmMOqFhUsl0F
0Kn8ZDI6PqVTbeaBxV7MCS1TN8+Ay4A+IyCX8yGx5qg+VCTBX9nEmdNWs43ls5x0y/YQIi14Cnq/
fBtVxBdmb73xAhnXdQ65kww/y6aXj5osE+Mpo3TV8jnkwxB3Sn1N9p2i5GZQOiUEwSSDKUQTjFE8
YPYRnpJSnkgqa6vi/WKCYip+1A8niyQns196eLqe5t9x6EhJTVHsd64D0bqeDzFSU4vFxKfBJXox
ppQuyzLLfpqJXP2pSYCXti7MTi6nhR9shOOZJJS2nCUPHecHytxc9aiMNs8LPo89xP8fgEGmE41L
zd2AuEXKceSURxPGjukpY2k5PeZcXvWg+hQPAQvl9bbawhZ8SNynfuyvoEh2UVWKhtcS6oZCpG0T
2wfdWaiLrGCHV5GpXeGwvoy3z2hNtqxAUEa7IzU+RztR9mXjHIuleKE24M2qaVhfIvnNarVPY2q9
bDC3WjedNLt5FmoyPbMObVtp71Sbelm7w+rH8BYq+QzoJqJNwYvjcV9X9XbFzeJN9vqSUyRIxRH9
mI2zfhZpd6rz/MwquR3c7idu121tmFfTbIKyaB7rtrivDLei+8jczraxTVHSPkaeDV6Z3JQGB9ci
NhAvr3rzMlXRz8ScnwBgXR2Ni8StKKaEY+joXVgn7msHqIy6UlkThYvKTdz396LhOprWnaO2RJ7a
bSRbRLYs+baoGMpG6cXuD9oPCWZabpCsxQtn08ErLKKalPihBwBfIogMVak6WdbyTkfEzjDpt4I1
b9Q8d3MtLCixMofhs5v4i1ftlOTyStj70CV962FUY7/ZrPxEu+m7mXSgcx36GUCXal/iWmfdN8az
ZQr90XS6kGrjbTstT1Rq5jRYdfW5FdEOKYzrSC930Gc2sgGH5RTyHQRTg62mOMzzEJqpwFREwyEP
S4XyJQZTiIeKuR3pqAziRYHAhxDhazPjp1oAknIsKGVu59eiUDzd0bf0vCZeJrs7JeHQqglqFxvD
7K4jRDljMomoRLS+nop1TDyA/8WG7MzBxHQXZG1CXSeaXWqxNVTz6mx3SrzNi2pzS/GqqzhaffJZ
1Pn3ylDbh8SMQ+lASTN1/ZAhFU03zy3hoke3FEfZxsY1owKYVCtpS16AN59VoRNJsnmGunEGpdso
i3iVkfxh0jmI5GGP/ljf/HHJSGtmP5NSGjTnXney5oLeAt4dC6qnqt2laeA5Lq5CxHlo3L1bW2+c
vvnIenl0nSza3AoJ27VUtzQVDA9TN0abum5hKivRzl31+VNXluTcOqtzYMB6F6XVTqrR6JvUfJ1z
xdq3Qql39CTvO/gjWPGUD4O1fsfccfJKoZ05Qd9XC/Dajhi855oZjD9V4GpsLgwp+zfcu4Y/d1T3
jr2+ldEM063Pg2FM37AE9JtuYeCNjY2fwdC4iOW+n9KXWpsfEPiO7txjfdHrhIubxsRZ1y+ao5wx
acE1s5HV6iF5XKR60Yxpb5TNvWvIw5j2pwmSHCw1G+yLm1Tzlm7TM+OjNRQq/o82Ptpmt6uX+Vq3
VrWRI+UHFgqV1H7m6bxzjPahTaIXZPoHwzIucd6dnCK5y91x2kwUFWtyvfkGMV+mcvlmqyl1fApO
cbF3h27Xz6DrW/OkcLuSDiGo0+fnOokvRZZnGyHSC8WAX8ZS0qOX4qXK8KvBd/A0RXxoZvsQS630
GVxckY5D6jk2aB3UThQ55hDC5MmqnGy1ehpW9QsLoOpVxRQkypIGN0wJl+ycHHoDe0/HG4+Fm0NM
XNAMC/hCCdW4lAnbt2aF9YQZ67Rm3OskT3kW1gg3aWoZD047gAtDNhfmqO2GHAV36SjEaBqgQ0Mz
Op7b6M9Kr+0rLGWh2q2OV6qT3NO1qPtKp39XBV9ifrORKnReaLnyrSlMlXao0T5AO6IoOemfi9p8
rJJRIcM0MUOeQf31uuUmsP279N7qbm4wxjsek5TVz2usT6OYvk1xHfnV1JxHe1YO6ayEuNxvl4r7
1hfVx9JVgdNn6+O6YNgCy4gdwGFxAm/QbpqZOBN27ldrmCS/cn7HonQuC9Ybx8Y9oGHPgr9ALaa5
AjIZlj77rk/Olz4UW9krR9nVn7d+w3DBFstjKqQ5KPeKuBg2jY1s09rauskSVPtOYOhq4+mRUQqL
S2Pvef+8Fbu6ZGnzo1j6I+18RAzsmzmxNYCgQ9bGdE28YAHnfFYz1/Gssle8QS/6YzT1gJ0HJG94
lzedXKsrimjzaluvdqZSsNlk7FnjNtBa/JpGLX+U69jQCjhRIWGMN/JkU+HDaNvtgPWjQmjO4EP1
6vJCZnc5oPFa30C55k+Q6C49HDpsGV35uFJvzQRLgaubRPqpZHzPOWuwxxeVvkv0NvbHKrjlrwpB
NPb1MtHC0qjFI1QCdgAxZ77bvchVFyNEo7HUPzTI7yeFFvIX9Gr3p4PddTvMBul1u8TfJEG/+4KO
MTcUN4QCvfTJQyJ0+zNXi2XXmcYZUFuymVWRX7AWpD8oUHGGgBJh2g9sV/HR/GG2aGyr6eeM8gHv
oruvRLKQqu5VuU9HrWV4seiYk3Cn9F6slfqJ/pXsALeDwsa5bYMKMNldJOxpY8/Wcunyengcht66
0hhTnrvcfYcXV/m4PcwfUQGBkXT2wPHGjm0/zrlGa3eoTx1Pwa1J9STkhNx+7GSVhSr8uctQKUh+
erFsorZrg4aBC/Z6a7pWqWm/yKmnhMVMwI1HsunPNozbY08kYWTY0Uf3jRuXQU7CyaeGldsJSOIr
hU76kdGQdo84gMmWnun8jBU7faLQmO1vpKpz6+dWlG+4Yp1vpqbUOGlr8bpwFf50nLELp2zWv+gB
Lk5qvtIfi030mJRdivoLBWr08KP2Cdf1XGJA4d4/4G6Ot0QFnF1rRsPZiih/KFL1x0gN9SaG9Ic9
JhFP2bIY19bV2sd51ZVA9jPbs1LbJ9YagQ0W36dOi0Icbc6hX12+6IWW0URtaslAdB0fOqu8qRpO
trRbPJZtFVDFpqUHNFuFvlwvTtg1kdpUuW7lSS11+vh+VrjqRB0Ki8vhjuZUKcezarapNgctQ8UM
X/IArX/wJBROI2wlDbR+MVNxE+JtLPCLLop27jsg+nd2LrTXwSyl6VnMOZCOzTp+KE15wh/Gw5XG
172axBO5KAilWyZ5DJCkZXDYSmMKzWdoDI5dhzZ/PRvRxKDmtdM3mla0p0boNHGk4tZCPqlhLdsx
JCcgQw1y7naEBbfRXHveTSNFoZREhp0hYV8lRkDNe7Vh0OMgwWQmfFxjCNAJxcnQTOGZY3TXzuyW
NHy85LXcZVuz8K8+wbIbBJevK28mmmaL5ZBTqbTlyP9IFwxo1XgW+0gSbpyGNsyGOT5n/fJuivWH
nRLXlApwiskYlBAArXFImmhrduuDYGSRU3x8iMELkSZk6LTEcghoCrI2y4J3d4KreaDyoTs3g5i3
Y7EWx0SaBYkPBomKNIy3yMWtw/28jVULAIKaVhvazccQ0pDEd2Q+RTqbYGn1mzHNXE4UOuO4ZnET
H4uwfRx0pgeWpUznrnSaTUSEbT/UFkjPMtJZKylcvzALtqkzoXKiVgIHA7dnWesXrEmuPEaC9N0b
9kZqhG2olxpLv0zse8s0jx2twaEg6cXfQ+GAdHX6QPOs9Wq3rulNVvfgaZ0Tt/LCgukQzcg1Pvg8
Ma9d01yWFHxaYqvDJjYX99C6syY9RKzsta9LKLo99dx7kMtfDeXqgV1QU2wLbQp7kdfbRdJLZfYx
IFbVKEkR9J+pXKsNDl0MYalQNkkU0xBOwem1rccHZrB24HTxy6TiS3XknIddKz+oJjK9Rp0YWJHE
2HG/U+Wy2ExeWpfVelI3dYkMMVWa8SbLqt1EN2vUgk7gzcK4IHVK5tZFH3CqLAOOGOPRwm7nGxR3
sCViXLfRddOr2XH4pcaFGat5ROkxdbcOXUpHDmqfqp7/7ICjJIJHM0H94pItUpxTN7qS9OY40enT
u+Eq2d6Vya3fdjJ+EnEEhnhjuj6DDh7RzuL7ZlDTk1Cg9NIY724mFVcjtg/1XePBvG9ytQtA6jpn
HvGZb7Wi33GMKUIWAjqcyZ5A7kv1UHaORQeBdYuua8vbirwa9raQJ3Tw8pots+Sgk1VfShTN9ybS
PDYH18qgQVd52Agt2ke8+bBnDBi2+mDOAHb5lyOVPgddhX+vdhgC3cbKCl92SuvHpaI+i3ZksVQM
m47ganysIMMcOYs3Yd0RQaSCfqbBoW3P2Vy5e9LRGqGJNUPYpPWbw1HmNiQnShFdaNzVMDe3L3LM
172McsOf6FzyLaPD4a/rJZP+4lMnrOCzXHC9YQlfTeOixY16hfel8lxy2ZU5bZXdmtEwVQa5dJ0X
HbZ6AGk03i5upxxog8MFD0QSEaJ+zhtk9hWoTVQnjh9ltclmUVH8OTL1QC6G8DRrfeNyyHZ9t97c
8BkBnIw0uadPbEETbg/PmrhSTDbKvfZR0iS8MwYN0dnAEsD9dGcvE5wbUYrNmKPXZzSw+a5o7Dsg
MOXF7IwLZuaCInaSRfTGAw2imO15KLRnDXwy0mfCQb622P/J1vKiquMpwSUhOhq3DHrNjMF+aSEP
e9Aq2cKsGyjvuPKrvTtWobk0704mdllk3BlSfBC2/WIrZbHFpUWincVwTczlu9ms5iYz+zKMTIdj
R99/JfGMEZReC3i7HPJaddhr3Wzdcc9157XOh1PHEr8rM60PGgzYu6SNl9BuSIzGqaOod1Cm8wOV
dWcrla9GKz+VrB05sc3ysVrV/sGcETjaIQb1SnEU3tpBvzZjyTYTkrPwyBkQbk3n46iP86ayKvc1
6uXyCrOMc5QhlDOoiPNYpKbnNAxPYwFqGXDyoz2JF8e1j/gPik1BbKfILVa4LrZBAbfvlS3bQI/m
bTMtB9rbd2waAgTdk3RM8dFK1tE8UQPOU7vJGR/nLg2HRQRlvj7YDZVeKPAbK0MKSdX6DOJbZ+9L
hNHKBuIqaXo/d32AAB6AAA9qi2sxo8pirtK9s1gXJ3Xf3E49ZrPlN6aOnTE7xK25E2v5tJiq2GCM
8Qkn7saa56Wb3vfK+DQlzXNXjX5Xix2a6iaBkzoih7jldIj7NCgSezNH2o+BAUEP7VLa/V2lrNaH
rsNrw4BdaCy2UMsDvVXCOu7Cvpbra+aUu5UieSux4N3fWufApRcKkHPu3so9Go62KaMJiPckSAYt
PlfGnXCNjWuVLw2EriTt3mEXkl3gaHw72qzxgTQYhq0GMi80H0UO71NJ+jInzg7sqen0wTNU3T1I
136OMCNZLrXF5shVtAYYcgHkNWxo4fY5KP+2zvqG9+oW8PLi8ntpNO1lKd1+N+t1wKpxwHvSvM2G
cSgh2CXTvDcTVvU0WvZxbARJTbTdBFGOuHsa6mrLwZRrNTJOFSEUBAN/Sahm5y/N4/q9ybogzrBq
uGlQVs0d09A3R+ExKGIWbdU+lVb1UPUISK6KjwVohkfyf+PUGlMBjS9j9DPHPi1Ov03syUfzuDOM
hqQVVXxFwtxoEBvFzasTH+XZtaKnYejYZXwzZv3Up+mGENKdOZvHNhvzoC+wq0TFnRTYbNaFX4L6
zGHH1Sfy2PEpBlwFvb58JMt0LiTqFyu6MejB2pY3+pVKOmM27uMEj8zqfpCsI+RB5JXFA31U2S16
FhrGqpOwWE5515970fC8EGdlbI5UbAT0UNIVX++riGP/yD3mLgz+vGampolV/r4p4pMxZR9zP97J
uEoZIQwHPVv9hFr2B4R1yTagCOpoHELbss/ADYnxKTcBE6pgVU/LvZHryNoYBqi3y+5Y8O8Lezh3
bClXNUdA0JHWePf5RFDMcocjGcoH+Nqj1znTsSl6onUIsRC9tykcvMbUjks5Vn4/A3lEdroDbXEy
wWv5djw/TJZ8TIoocDKdFgJirZXRz+FodAWd7jxNIwWnRQJvYzOk6i5NCCQaXFecbUM7Mz8MEVHF
kI/vtTm+dCaPTqXAsZ73ztHUpYMXrfuuziOry/hzSZY9tdx7s3aDpUrfp8S5Z2L0rFuVQHkfPwpj
Oq65cPfMIp5MnloNs0FmnIRLki85yUMyEd7L7DvpZrtYRDwuGfZoqZsEXeRuHK17mC1EBX12gcun
y7E1tb2Vl7ciyGexKldHZ59cK2uMF8t8HNOq9yNiPmZcnOep/JHB3lxafdssytW1k08XR5aP7rKP
TA5+t6NczVuflfrK2SQw1PxoFckxcpeH3G4fRpVhXmL1h6rpL6x/H3UKmJuu4eciTpZtqQ/snxz4
80wFaUesrk6XnzoCS9tIWV+ZYHtzuRyJel0Jmq6cKyL1RBA2fdRizuEKtRSXdWUqN4uavj856ePj
mpZPeTYvfkJbRJirSizJDXUcu6j63DsuKQJNzeVp1lTcQO56aTq4cKLnvuD+KPa9bJ1tvJiCoJ3R
7IbW0Z7lbS5I7w0KvSYG6Tn6QP3GgvNHHysEH9GByp7Zzr4pcBhXLjp3PaaqoZ3xQw1+PvRFu6lB
x4da1922QMLeMEhmiNwWtwaUInksodV+5Yae3RWyRfXJXdnCwIzUYExT/WGSqXVnOAkBPZm6MfDU
XP0xTS5KDLGZkQdRlGZ+HAG1bNXkq0iWqNtFKVV5BBji8V2ZW8kKOdfzHQ0D1JUvrhhZrKh3gHyf
fgEmgclfVt19y/RwV+e682ik7vpKZyigFOp+Lorbaph2C07MbhqvQT+ZKlVOxXKHdGi8R0qifswo
yTscVfiqLLJQ5IfVyM8YwxVhGtMfUzpDuYmcdH5o+WbCW8FsGDU9myqdNazq4/TTbR2CNf064mof
Fp+pusF+HOS0nQ04hcfF2DBOwAVcR+4DKVr4/WrPubFgc5F6g6IbGw2VhAf7NJ/NSScMKy2b74ge
05eiihboGJNzmKxZfCaAETd41panOB9NTwji8bNZLM/qOOBqxHwXYyALaol9yhtmFgCaS5tdr1fj
QdzoF3Paf6cI9MMZrOGaoh6E2py3T2NpqqNn1v0Ewz+v93Id88fOQlht5hRRBl01oNJd853aqvyc
UYqK0ZBPoogZSiKgWs76VTEbJMLuuvN+Ufpi2/QDzx91dTaOaJtjW3cVNxCPtjZWA7PWLjWaO03V
jf3gqmt+TAdrizHhntGQ8ZCUK/tgcPJ9qOLqCRZRVeHEbvt16Rd4RERFQ70fKlAdFuu/FRcI6qmc
wgEJNdANpKbJQGxosQqfo9pRLsB1sbQ6E0ZGz4LWxwo6FVddzozMKjM+mt0ys3bM0W01wXHhkYod
L2lvGOD7tOwYJWZ2r9bOR9vp7Qb9p9/EuV1s2Tu5vuJYJSHTmoV9BIZ9USenTrkCeoZNOfDSA3ld
99EdcqKT/Vj331ctAiMQj125aZ15vIpGLTmu2WTPx1Uft9Psrmz62b5xxHfM7Wr23cC2ABOf1yVY
YeHYGuY56hbz0BPmOph5U5CXbFc6EuykyadNSZfajqqJ6WZXziL2/npnPuHw05vAWozVZ2KIAjDE
q3ul6piUcSMVyY5xkJclJz4uccO+ab1W7vIpTSixm8n5D4N1ThnU8TsV+9JEvRNY0JD5TGUJjTur
de9va4Vjpxk1pARXl7hMRazqEc/riKNEXUTamwsdPXkzqCGO6VVhshU49i37/bch0VqtZRQZxhMG
K8Yb0GiYjQ2terFbpx+2f8vLPKMgDaGiySjP9JKU1/Il1/jig/JMXuKIUpjNL6/Q/7rzfnPn4ZD6
N+68H934uzOPH//LmWeLPwhSQIAlKmFaf9aS/hXzENofBo5Q17UtobOE3FJPf3fmqX/gyXPoOHUd
h9ZSvGX8x74eh+T//h9FE38YFr4zvHnazdEH6uT/w5p3c4/9g+uKIanqMG+n8Nzhlwobf+A/pgMT
K+K83mVx2Korp/LaWre2lv8neuDvVBb7z1fBfMjEX5i4If7Jw9Yx/aqplWba2DUPNHJvGzf9TBbn
TDGKG6T59P/YO7PluHFsXT8RO0gCJMhb5iSlUvOsG4ZkSZznmU+/P7q6z7Gz3FLUvt7VFW47XDaS
SBDAWv90pYni85dv4Q/8vCMa288xSXq3kNg4tjKOZYe5U+Y52C+5MT7SXR3F8k3gdP7BaubXse/F
+ZijEfl6zCNO4M8xHagdNmIc/jl2PhvaJJg4LTRa4tGj4YYtAdPB7Lkklf/14v1XouOfZpROnq0T
HS5ZRAtr8Beio1FYkQqclnb02AwPRY7kWwR6ejEQRARc4hsnQh/aLW2w9PQfPiPjmRLwyrQF176f
FjK/jIz2T1iJNCv67U4PSiJb4zYrrIWR45vIv78e7W/rk3fHgstpwLAUoC5Hz2k1FdiqITEWBShf
lVHDBm5QwP8vRmEkBZkN2qN+xOVsl0yTNLbrTZeO/jkZqSRth2a5+WejWJYyyQ7mTbNMSSV9NIrI
S1LSI7/epPCPrtze1LamQb7V16Mcr8FlFERlpmNLbqVgqL+vjBJSdpOnQbPp2plbY2YMt4Xw7X1Z
Gf7u66GOvxyGUgxjSN2iZQZ18/ehEgHNQMMRcTNR2xPyikkBt+fvIkT+MIoDdGryBVuO5VpHD1RP
Y9o5UdlgP0KjQ+NOR3zC/F1E4h9HcXUY1NwQDGvZcX99oVCCclkuq2YzcKvHCwiGXNaBwPyzGWNj
YK9nC3TZ2LlkHjOhid9EMxGPm6qizov9cjRw8NYq+c32sLwWv27rNvRdhwxtk7NFOuC/vz8NX0Ld
472pb5TeIGdG2HBianryHEiHbraTyPzq6wc7Mjq2+fZZBXTLOJlYc65zfJBkBTbd2HVvUPZgsVPh
RdYZGl5kph7vpV2+BhKv1ZmLzGaikiSmGkt5BSvumyc3sK45enhlcZoupyMKSW7Bxwk3jVRzr/qs
3wyBKTHVafBY9LR+VjTWMWUuIceVBqJcCdHT3A5J7WYPy53duQZdDibK/CH4mHQET3sw57E5r0Z0
e09oXmSLDhxsdo+VdEjXSmQ123s3DCpagT7WN9q4GBEjnsQNIyvkXJ+k8VBeNSQC9tt8KOuDXizm
e6MIRwd2SJncCd6v7CS0MXXaRTgJwd6dIidc00QzW/CrzlZrHVESBQIBSbhdDcP0jg4vnjdY2czy
KTCqBt+j0M6iM/K8ZUKnQINE0yTBeNbF1uBikt5m/Yo+3cD9firn6cJIaOdqZ6ZIWueg5JRgmkrq
36GICsRNqbsIwRpLL+7xXsHXPtKbcuPmlt9tYrjhZzGZwPE6CZLkbogUvMzBD6aD3wq9fM+dLFNY
AC2vrJ1EKqbT6Nf6au4McpdpKzSLJrLNTK8dbfxIxNCpx0bVsNFMs60dIvhGHRjGCGnFEx5lXSEd
tYuVqjV5JjnpHLSetNXXOo5o20JrEAnlgTDDdeZW6HREZFqd18ADtLCZMueRimhUN3qmEFM14/K3
6Mno1BuN58ZnsKbHossIvKdv/OZH3FYDgsQs7IKNpY/BS2g07g18UvGihaRvLuGgPcY9MkkBtOWg
D0SNmEbpRbExQAEqy+G5Ccrxc5Y5J3Mng6eukvVrpOtY6WfRQOfUR1/ZrBp/tJ8kBpNwsH0XT+lS
NuqwxCMmHr0F7VKHBvkjgZQVnsQk0s/b1sb1lIxiW1Ubk6yVfUDRQ0mrbBajX7CsoX+FzVZMBcIe
SJ2FpwVKv6gru35ocvwFdqK3idKia13qYEg+9n1laGOjb2LytSahxbe8cuyjZN23YbbTkli9tEFU
PiH8sR8HUY5pduX0duwU165Ozt955xpF121aIt12EYA+cqHQdG/4ykxJi3xA3ZVwLRo8cvfcB2xz
y2GTaT9NqDCMj88cDVLLrlY2gGBSJ7AGotZBq2YmVoVUtGvARIfAUpcy8WmDpLWMNEy4EDsegjCI
oXHVpC35z4kz15dBMA7I5GRgv89mWt6V7QhDvZlbhGOOO4xLTVv1L9rQWdomL2GmTRhDLNJNRb+T
VkN+Gw50c7zQ98vLojCRy5WtAQppwoCGhmqE/Z3qYhoRtRO7dwmaZet0FF1yEdaZJAsULV21TVO8
bc4FEZXP2txXvme0o6GfQbbGq0yrbVNsfK0lCaubdTaiMA+tczPLjA8VlbOD7lP5+8E2zXTJY52m
rWXULQCVC5gMLlvbTXBexYahkbU5d7Nn+IbCw6BwfEjyJilqdp4TrNyGGq0OHVbUmUrYrwBjIZ9t
8N9HlB1r9FNgPuXA8V2utZ+DHB1I9GwysDwISO7hCkOU7Xug171J8imLciCLDOJHHbwTeVFh927U
ujy3yjJ8KzjKJhJ7YKp4kzVaH53sswdRA/vu6s6UzxN5nS8wa6OH2WjFczqPNOj8oETXMAWZjXNk
GIy3mCgBAVXgd9AVF6Iq8gDuFnpUYHtmTYFmeZNS8jkdxPQ24G99A9smjulY+m2FCHBUPYSKGTlA
1fTIFwVmD3e6cCMc8zSKflyt8PjymGH9B55IVbXpgoyXJ+WtGGDMWrhU21Fjf1KgpZB3awC7E19i
FudlVqCqUzip4qRPFdecPgurxxTJRgiLkwYnynJZfNRRR9RPkjoGXGLXeLZmNT8tqg93FXPDKL1E
M6HDdUE0AHvIibdRiUSGp/jmyh1rWclV71bj66wPjYGugm4OXYSub846oU83pJs4n25e4dOFTkGg
vMCqWCNgNy3fLPaAd+woNYynpGZfm1VrBcR9J2JhIYJKez1n0AZxcQO+UfThlWuYSDj9EW3KYuIU
u97Qi/CtaxsNLpETAaz7uKERxB27eD0WvpHc+qz5ACqoqfW7qEaR7XWi6LKz0pBE8tKqg2YsFtfa
KUy7dOOHdfVphJHo15YMCmijKoI4M2JLdIX1gHUtLHQ9aa5nP0j1K69irXYS8D3CPrx5qutXnA5r
7P+6WLsbxnl6wmSqxUgYM/rZy8xSvAecQdNpqk+oRmIfH1BaNhlKjkmWRF9BdQW3MWgFNvskmGXt
qTaMr3qcLaFLxKTZ6yQzkeEJ/araCsdsh4WxV96g4gXAMvXQwoo3H9NPt4Js76VNIfNV6GjToelE
r7YmRd+12fYJ4DZodwhT0Z6sE1uG5aMTwT/wxtrABa/S2ughLXITLFgVgFzhJKZPOljCWnd5V9QH
mUP0ONGQgQdeOVtY2di1vjj9FyqpzhoqlxsnDXm1p9pWewM2MSHC4ZRfGm3SYplJgxsaaQeBLGtT
YZ9XqVAL812PfSKvjP4sg9Td8r2E/vXIEdey13b6ea0UgtIq8Zt79pxEeBzs7kWM8agObbO3Pyrd
HHYp/vUfhBPip5ZOaTztIDN2tz08GIVDJ+b953TlR0AIhBSuB01Ke6llNj91uoKOhTNUc+OLCNp5
NSbWZgZFf2G3SOmq9pxTuW1g9JWx071M9qQvbWPZ4gnot/LRNgvzx4zXxEkHcJivysQ0H4g/BkaZ
60i7hGoFEU5FIoSGXDWXXAP0NwnWVHkZfzfIsclyAAWU+pvRSOOKCJnqg7udBEIOrBaXwirNcRPU
m3MzKBvslx3Hn9cV6emZV0E5uDZaX7vTMgPelwsAeehqNaerDoXN25w5Q7XuzIGXDO5qcopontDx
UbVc/BJHQvNpaXFyJyYSPUdbgqu36Sc3FJjoz+y4lLcASzapaP5czJuh1hOuT7Y2QcAVAEjrskTQ
5LnCrAbPHtz4tKlDrCBx1SBh1hmhOK2U7zhXqWKHW3HLssvNLN3kLqYJjGwNrdVbZhoL3dpv0CoO
1awttBPgrbAeZhrmcRxBYhVTrq/noWnu2ypzzmsJhLGrtMpPNzJriIzvZt/EuTWDZX2icW9At21P
ZLhJIGMbV4fGFJyhWhpykS3zcSN7l/ZvGzqIEYKkibK1VcCK3KD/6HBT62yIIFYOuxhfwlqSDzpq
DnTdsBkfAuyzWhNWpV/BhEzMJOu9wkVE6sGPsZ5bgoUu27kA83KGmIsYyj5eAGZfe9P1Ep6QNg7Z
PX1kF2sKA9/GsUIEtNZts79SWQBhz6Lt1EMWSoptPWEUgbtblMbbPBzDYguDkFgTUSWlRsUJsI2H
eA/0j4WBiZeYUf+oAC3ZM8wqg59rERXiQUcCXNVqglc8p3Sz90r13aJSkfK9AGmxV1UFUOoVEPY4
i+0BWZ+ttL6A+wBLeitbAUlumpuWwiKgZbtNqkrdcJ/rUNJVeXTfUx1Um8JpBEAj/t5QbscJMIs0
8x9109cHzdLRGyBwAeK0MFr4sIcxv+yLunnSRT3eM2vZB3hqZYIuAzJhqBKWb3MT1jeQ1H2bIOmQ
e3CU5u4LqIVZeM1Uk3maT8K9oPrB+hESLM34IYrxAHWmEUMHU454P/iiBTjE6SG/7/spu9MVfTdg
80o9+Ngvv4/oJmx42gFZFD3Sfy8RrZWeBtDS2DbJRMy9iL3p3OxqZH4yTNRtiRCCdGatgrltaVEK
Uyvy8xejlgNyNQQVJVx/C5Oaxkjdt1SHm7py04WYU8TdeM/7pSfcc/LxMyQS3tol7ty82iIdnJWg
emOLTTAl2VYV+b2iVou2IxkntAugf69lNzg9DK+4e0bpVT+psE4Sb57N6T0YdfLHwxwJQW4kyIuE
Od1ZcTlIT7dgwJy1rRarTd4HzruTVNleyHluOI3M7qWzJqKjTT/wD1qTYBU3WeJOuuVwGSLdhPir
4uoqBCtpVwKKFfdq6tCTUFrZJ8jCSPB832BwbdXF+BgWro+OL58hLODACzOs7Bvxo2MlUI1EeFp5
inCq1yhItEutSPt3WIKIONou50LbZ0jJ1k1AMnrWRmD3+VAPd1Peqbs+Xt7MLNbCT4dy9XY0ujTc
N1OA9cEQDJLSBUd9hANtkUGZMsAbvVyb8utY6pkP7Z9kPhx3hwF/zwHeYF75+VviTDBMHduGLBlb
BcTFRJ/qyTMQjvRIi/x8WoWayn9YCTJU3DFqhxuT3eqAh13APcRCIfnqK8w/YMAF7pPQImg3aAEm
uYFjqwBqEhP/GD8qIZsMiktEHEXzme3kPea7vu/8GFLgJa9KjZp63Uj1vVVCcFujaCmeCJ0OJ0LP
HIneA1mKiSmfC1Wm7pHgkLWDBbBXOo5xX86pfR0X8ZTyHE2drItaaM+lGpoPF/46l8Ei6S45UXAM
ZKPOLsOqnp7nxs3uFdx2THCyMfr066ouN4RxtD9E2wYfXT8mDdMw5+3aCbQIr1bysD4nphSmfW9j
5l76NkdmbcrbwaCsWdV5seRLCSNcOWrqX5Ttho8dvi5EytcBXfYmd0MEbk5rYxfiAC1v7a5RCGJj
VxzaXNK1sLlug8BPFUYTYHrusG9LoxzhsAeK4yGyuCO4ZBEjzm0LWW7w6S2mDezCkFKsgG7Fu9up
em02+ajW9dT0t/Q54yViT+N4HkZwq7WoSuT3vd9YvMgsBhQ3DsqqrSLcGbEaHvEN+WyZnq6QW+EM
UhAZ8qGocK51FY0fmlbGzQp2yhCR92jMDWs+gO1iwvyavT4icnJV9baEKFnPMREPunqVcVMJT9qd
AXfFdGJ7jU2NCzMHDDzdFCJEINtRwfCxVJtmaxFXwVQeIrcR53ZW+vcy9odc3LVG5dvmvQpAbNdD
h7M5coRudOCFz60V1df0ICAzY9sKEQszyu5RVbN+GiYh4jtNr6s37AdGAxKP3gQHPEU4EJ0srSy0
xfAVdFjQSJNCZAXQeRxam6SeyXEvY9TaG9tutdbL8VfhbVRj/MNGx5tyAEPxxJQjzl2PlE9+dPvF
pgT1q36uQcF+0PRqcTYsp+JBx8TvNm4yx1q19vKi6qMfPWJdTJQD/u5QReN6/DRdzXxv45yDzpxS
aiDpjA3Un4ZSHyeTOE0WK3OkJqkBh3BlwupzV5mdDFetCK9azZDcubOwhvUg7MQLEA+GOzRW8mns
NAuPhFER9YfEJ8tXAccNEsZ6CvFlmNAl0bHp0vw0UKldPRlx5+gHd84JDyjgrLMDNqBX6NQMvinP
rDFcwhSdDFP2DmnqEZyzRg1sLSmOJYKa0HfiQxbnPgDvjB2Mc9ojokQjZDkZMQ9OFy783sYaUhN9
QgDVPuXUWxXkF7cUnqGzH8rBre8wZu6Kixj43llbiDXpakJCadq9PztWd1eHwwh9aBQjorY5oQPo
lW4rOxRl7uyflSOCWQwHsr6O1joWZhj5pTOL0sPez8YDF+1uqT3ULRLva4Hly/CCc5CdXgTl0Pb+
djB9oXYyREW/nkis1velAs+tvDHHXVnjDcAssV6EUXN0DaXA0XcGmXzutlPCoLBsJ5ybtXWLeREH
JFGzepUdjHLuMQ2DJeyTlwhrGk6gZ/etS2fDbGhopV7ZYawWrCydvsKPsavdAOUTieFMlh7ix7t1
JFnoFNBiXDQ+iVaHWzdVesFRk6YfqAGb8z4Pmhwb7m5AlhOasZx3U1dwWxyh3JJKPQiakVYkFRU3
D5DToYmqaEJw2xeUBvfsgbEKVtospxY5QtKFPRbzJRuowXwnVvbuDH2kaHZOsKvAIIrsI8MBnl2E
3lluncHddtMz3axiFLJNUIAXxQ1z8CNSDTrQXO8xUGJBR2N1GJ2gGu4syLZ2RwuNvv9Vl0td0Sgz
UwsljIFJACQBWBkdWcME4Ea3HFZN8tAimSE4LLTnkOwsq4rviVDCvNIXlVOdJbVlRTcj7HBmwh4F
nnBoGpyzERomira068gbQONO73+NJXphTh47e2GLNWQrLEq9qkI4eQIHQBOnCdCKubIyNzOfMjzA
boB4Crzkx0a4aYTauY6T8XQymtGYNy3siMDZIRRqtR46WBQIesWJQEBJD5kqCfa40JtWJyh9sNlh
vbEs0/owKCysuBFrEGMTtOph18wbW2Wg0H9BVP/HGviFNWBKMJn/zhq4x8DvyNLn55/4j6WPwAQS
eM1WDjx3yJLAKf8mDuAPKV0Bighplj+iuyBZ/yEOCJgDDm0BF+tI2PzWLwaRmpD/4s8ACv3nL7X/
CW/gCGWEzOBKoBecIvUF8jlOYcakrZdyoHs/Z7n+3KSLpGUOqjuua2gufpmZPyD5R1j3X2MZxELw
xNxh3CNobtL1SERVIjYqVw0osx1d9aZytnTNul0HanGbxAW84jqcv/H4OQIF/xqZMQ0QVWgExwE7
ziig1pqR2CQBorvCyhbhgvhmkD9OpeD5HKxvQNUXLO8XQD2TXSuSgkEiy7klhQj7gP48+c4a+Rig
++tZfhnmCKw1eozaoV0IGgx9dNHl2DIMVa3dlVJLOLv8ptsVI4gIvRxITlaaPEbzdB2OXfCNodFR
Nrn9708iJQ7wUoIcH0GFA3eI0Bn4PocVxnTrZlWca6tox5mwM/iRlt2wpQDwELStuAxfw0ZfZW+U
2XsE96ffxaH98TvGoOo/n2b5/V+mn703sqWWik0/BAUSAOugjaP8h98xdRZyWmW5fMH4dDkLWeWX
QaSchsHvcrGxzdLa0gBOL+AyQJAUY/HPuAyYMcA9AfwEjoXRoBtHsytFE8DHZcen8Y95aMLBErbt
d0ZbwjletoyjFCwG1iwEDV7L3x9J70joguHGyVKDI3kQ/8P5xCy6qaF6D/18J/suDHdlJOSbgLY8
e6btixI0Cayf/i5lSY8Zk04bwxoGihwu1X65w0NpTK6TvqoCmPzQTy6tVEsCHEJL1K1gdTikUhIb
FtQ2UzVndRqhdIafnoLJ5IT7XHcixnYDhEhHfhXTlV0pLTWd82xiZk7jBNvIBGf6C2fhaLvWAePX
AE55pdO3ITBZUdwGo4E7jOrlGruh6V4NLSYTQAHSWY9Sa9OTaPlxVyZR456E9VjGt+QJl8AFQ4X7
k1NV8MBhl7sPftX5PgY2VLA4ZRgWKt7J6jF60CIt/pFRu1NtDqXxPGd0GHn36FlsSO8hGk/LuCA6
hmMXa9wIxnUd5E28a6WM6GlnTtBsZ7JJzJWe1aSXaargNhqHMAdLupRbMTYOatfQF/TLjSGiaxW1
p2OWZt1JMGvaOW1bLmMog513WYylcUmyRFet3DZoTW/sfUyfwtSIkHN2unYeAXtXuwEbxmkz2Knz
7uoxUqmdckfnLNAmntdVU+NvNeFAO0jGNn0VMIW6Tc3VbNrm0YgrSILMYKbEwfcX0WmuLRZwxpVZ
mwACtj05VxX5E1foqdU1QIj9ZvGOFKsUB9Qbtw+5nAyhi7NFlODXimuOPfdroU3NZzhyu1lz4aKY
qEfshb1ShsNdYuGMgEJ2mEG6QuVQ0BpVbXh9aaY/OD/pPA1GXz1HMm+zVUOZheGH5uQwiHX5Q0OT
eAFrQfM9Xlhg1rAM8R4rVRCArbVB+izdPDWWqzChTNBGys8EfPYcvaD/I6CNfAVbd4b6Ho1BvTJV
118OU5k/4grEBhuUQXAZCUHjUIHoXDc4+M2eyJu+xFNA629H5KvvQ1NGJcq4YaQVV2m1XKqc8HGu
Rj9eZzrMBs+JBtrA0qjTC/xs6DOPldMeACYibHEI+7k2O5EC7ohpuBCBGIF1+qi7rU3sw9YUFs29
QyDBKd1YnITNVNFixdPV4lzQNYKCpgy3Vi3q9espzDpCOeK6xBgryGl0zLOG72jCQr80tZogwooW
NBauKXIPSQgIKHxiiHfAhV4/K9yM6hQZ7guQDe7jLDPncqgI8GAy2wFbWpXqL7abq4S8nUiVOJyW
8sb1e95LH2TtE0mz/drOEwwWty7ixTzCiC9zv5zuWVLYqAWhgfclWPPIWxaXWOmwUV7EgcE0xcgG
bhr2EAPtCV8DVPuJl3pGrnruW5nkTmyL9mnqnQx979Ra64gVc5PlOMzhL1NnHzmJMqQUxiJh3YJm
dkyOXnJu5ZVpn8gqzs4sA8rHipZ/ap0kJi83QvOySqDF5yLDY0MhJ5zqoclWCNzQQkZ4kYVrY56S
bmXSknwRA1m+rFKrvxohco3kMDjVh65rmIfBj8NratKM8UAlnlqHKKnaxktDCN5bFak52TZV4MrN
QEKBvqls35IeRlt0cfFCtsbrMi4Jd4m6YqKjmJWVT8B0Yzl7vynr2putqiZKbOFe7ORc1fPBINHp
Ab51Z67mIOpvw4ZeFLFYQg9XftQLvKIMYaUb/Hjr+XwxxL2aoc2ZnjEZqfDMvLnENCMuN5bRqBGt
A6rxRZJmobcg9ik+0aepGlbocUZxIvEM4wvTW4KJA1uWzWpm72M1o/S47ekF4RkQaUg1cj3X7Z2N
2oZtsLY1beG4jf3OdAOAKJro/rACkMNsGvpP2GIJ2yXY7gHdzV6jSkLTAM/Ifm87EgO3yL7VsEki
vasQcDjDnUwsBXgVpsONXZcRshffMsUZbIJwQNcM3ZKDIEydk1wiWl2LebSuRnOoy1WpRmFtQj2B
PT7nETYMRsGH32ZWYWpnRmdaNT3VAqs1QoW089ioy3sumIHcOGHfX2D9rtkbYuNTZwMPEjZMAX1Y
hyy4MN6SRQq0oi9MMJOtE3N0sHDVBJANrBTpkx6KdFMWsdne2aAVw5qDUzxaYzWqE5SVo4vFs8+E
aXlejdvQJP5ghcTQHzzeL6tY8eYAVcAy8vtThCpC2+CoInTP6kBNPMNt43O2VdBhpy7tUzmZODVj
83xrqDLCAbD3rVsMYoDTat/MuTRiYr22utK14fiQSsFfYaZ1fHCcfvgsm0RhtZfF9O8zznOKa5Ia
252KIAvsU2izEkZ/tghbeTaK1FyZj3D708spMe2ntsUW8qCFWlOwkxGQtVjcikMlGmyTZKTaZFtj
nPbyswb5v5L1t5KVO9x/L1kfPvKPuftIX39lu5uSP/OfotX9l6PbUAGdhZRnqoXm/e+iVYl/Camk
gKr8F4uT3/p30WpY/6IE4O+homRdY27x/7juOua18EvhwetQP+ELmeqf1KwLpf4XVqRl2RbltG1C
jrWIWKCqPrqy5mmX0R/11w+XMAe895fIu4q8y8C7CL2Lq4/d/f7z6X1/+8sk/aF6lb/TEf8+6tHd
f2bfszKivNcvlfdwXXh30L28J37x9nFA5rH8+mO3eX58vTh7uDi83n/e3p+9Xw/ed5/jm4c/qv/w
FRm1OeHhi+LB0N/q8Prr53SX2fv/nNO/P+dRQWCC15vW8pyF9/RwnXmF9/Lw9HD29oH+xnvi35fM
m727t8ub08uXu9PAO73xrk5vbk4PFzc3h9XF5rC7Od3d3OyXn232+83Zy+3FYbW/3a+eby9Wt7dn
l9er/efZ7cX+en129vnN57eWwuiLz39MnHZsVExax+c/fzl/ut6fnL9cvpw9Pe12d2fnT4G3Odwc
Nrv9YXNzc3lzub1cPuL++vb67HZzsf+mhvtZPH31WY74u7Awk7JBNshcvi3Lhrl8e7v7uAq8O/oQ
TOPNx13EXKLB5afY+Hs3u4+7D6b3blxW8yP/5WPpXT2H3ufr88Xn+/PrdejtX69ZXc9Xn6yu69vP
h8937qH87+H68wGqhPd0fTg8v76ffd6G3vX7N/Mrfhdk/G19LC2t32rgpKXRhf3ker09X5+cr5f/
33re5nS73a28lbdZ8QvvZH2y/nph/syS/moyxe8DE/cxpujDIV/+XIbX759nb5cZz/t28xF4NxfM
Ve4dnvcPr1evF998k8tb9dXYR92FdpBIDyceWrNPKvsx0l+C5ArQZrEi8wr94etH/RlzfDwcPUNb
WUIawjmOFbcSvUu5QvjruazOo+HQNeIEeorXy89KZZtBJC/z+BppAnT6RvaPUmb83l6bX6fkfkA/
2d0FIrr4+lP9cd/9qx1JH03X3aPVTCBrDh0gXFbz3RuxZ95N5L29Xb0erl6fry7eb3Xv4f271/mn
muJvU/GzB/rXoEfLbYZ1hgEWgzY6kLf1qKAqJOjFp1sHdlXdktThnBntN82tvx0xdEUoDl0DRRdH
2jH3fNLMpSFZzeuiAo5QRgSvzsmGAKy8n398Pa/HYynIcXLxBOeMNCVg2u/ruu6Hti5anJGJju3P
m2ESr70czJs6jrJv6P1/HMo2JOezbi4N5t+HojsZ6S6Cn3VatfOtNQdtvJpogYDfzNn914+1fOxf
v7jlsSxayvS4abnSxPp9LFXAhZNQ0tZYj1mXbmP5G8d2028W5Z9GsXlPbKkEFwv9aFPoa9wb6ZYq
9JvdvPMh4+xyNbvrr5/lb6tweRjb4epDpx5Bgjh6mNKKcAafTAVAPtrbkB734zCnASCUBcc3ymqT
Otdv43WVONhgI2b4EecoR72vP8cfn5bcKAfxFj519tHTqi5EF1BgWoCtr007qTe9AVb06h+O4tBz
NJE7gmbbdOqPbjqNFdaKQGggrKaOdhCyoR2Qp7L7p6NIqbvom+hJoic8bnAGANBDaCtg80rX6Qjm
9NRCN/jmm/vbiqc3bSCIXsQzi1bn6LpkN7idWSBpaxy/3X1YGe6KPj3FOsDYN1+OuWxFv634o7GO
3i6XXMqMPt+4RlRBLm5ykzkK/nJ70nX+aayaTaplj4UDPN2rVTCXJ6yzjVbZW2PsTgzc1XBB21jj
/CpsuaYVjQ9RP3roFO/H+B9uBFgAQzRkC5A0mLnjH+2qoeEOi5K7W3dg4VgdFsUI64d4WqgMftNv
vv6q//glCJ0cAu7ueO4eTYxu+AJZDRMj8rjYto54Ek4I+B1jlPn1SH97QZavQLKweDAo98fBEZT+
WSoKMpN8kSGvtqQOmU6ob16Q4yuyYhReDcoPngUga/kUv8AAhY973FjR1omcXmEyEg3bdOjNCxsO
LOQiLJq+fqq/rSxgKyoqHeSMiscy5dF7H7UaejejntbGob6yLruH/Lx+ct8lfm5e+1ifxQ/T1XwR
vs6f0ZW79zf1evjmAvQTI/t1cR9/hKNnHsYqRVDFRygexK1+g47jovi0d8FeXA/ohq4cDM3u9asY
W4PT5kRcQof7Zqs/nvXjT3C0B/ehwIxyCQULqpistPykDuTWtIZ9gc/j1xN+vIx4PYQgfsRF9M09
51jfp8VWqbdNO6yNHjqhgSTllra9/vTNKH8YBuE2W4JgpXKuHM1pUArfKNU8rWWYneIiMayn3nhy
kNPQpF7UPVC6EqwN7+GC7EYQic69Vxm+w6VvQp6bPYUTtFs9zcO2syLPCM/SejjJZLPOtHOTtqih
Y1oAVVDEr26IV0nz1g7PhvE8Qg3yy1Njmnaz/m7yBeraoyJNjJjfjcKtJYnei7akjZtuLSygvtkp
//DcAM42sgYQWfr1R5tyEUtIND6PmxWz+zYmgXwpsvSbTecPg3CDk4K2njIVuSS/v6SxYRPsggHG
Wk6Zvu3r/ho/zXH/zVd4tOWzUBiE2wGpKfbS2/h9EFwLaxgpzbDGig+aLDmJXgpr/H/xKMzX4iTA
auEnv49iu4PlKzMesNJtxAH55gQu1jnf7DLHhd3yLAbtFMQaphCmWN6/X3Y1LJFtI6z6YT0mCanw
2MbcumBw5yPRFbsiiMQqmUbz/OsJXL6FX7eVn4OCHDB/zCOb2++D+kFWpJjXD+u+cYq9QiZSkfqF
ICDVMHNsKjR0BnEc69TvjH++Ch1DcceHhsEN/Oem+8vzWiLT8izJmVVLYAdOsN4aIo158vUD/mkZ
spfAsuAhl7Lp9wcUhDLrc631hKYEahtbabc3OOO/C6g93hyXeZRL8w3VOPb2x+QKLUUcWzTZsEYL
K0BUQEeryQyu+mFy9ok/gZklY7ZtbGJi6bMam2Yommd3TE9kPwiW06C8OM3uykFtAAkPX0/Cz8vc
8dds2zbVAPWAaaijtRWYHZ4rnJZrA1wba6O2zt+s0Sgv6wg6BoRt/+Z/mDuv3sqZLMv+lUK/s0Bv
gOkB5pLXyXul9EIoJSW9j6D79bOo70OVdJUtTdbToIFqVGUqQyTDnDhnn7Vtuy93M7dhrvFa1F12
I2Q4RG45fTbKrJfPX/9Ky8Q6+I08nS50GosJhexDxgMgMBtyJr5z8GlAIU4GMjiITptcDt8t3yW8
+TgUO4OjuZrHFyJuP1i+Vu1G9FT1MugTF/hkSD+ESCb8bWzqV9Bhk5PZUHfxqF9R1hi/iVU+Paem
qu5i/2Tz/5aJ/nH+4cXRutiANIFHlTryHTNfauBOn+vbIc5bbf31a/00DxepggpgF9qJxqAHR5qK
oZGRU08LsO07zxXxozYo44XO9EjNWP1mBX/aPDTNodaOdor/xJfs4KKiIEMFCu9kKKEdsVYniLul
nOXeFl1/1YF054AZ8m2YRu7m68f8tFe+jbxEJLxelt7ByLniyb7tvCywJyqculKftLKOfBrQHrFz
2ZVVGX3zHT/tI4xICO1ouseeRZv+x++YGN1IXt1mo2powq6npXg9V3nw9XMdfD57ua8vMikWBcAa
81ApVVAoQn46U7TSUss4Kdwk767sAuEjjQBE9tsqHrP6mzPgYIoyKNajzJhlTEryh9FWaWHL6Iq2
CJy67p4ToMNb6nwU17GlMp6+fsCD17iMZaGtIx3BWYMH88FVpOdaEBoZVUghEu0yTOvwJpkxif3z
UbA3o68LsguokIPYI5wpPNfYkgQGjmLbWYvTp9Yw4j99b8wH2BOc90h32MUOljay18iuZt4bimIQ
tYXRlffgfut8I9um+yb6PrwAkPRAcoiFoMYsU3mkgwk4we3Kmx6VNKAAw907tUkmhIZ9QIZua+Xm
pQoUD+FG2UyzfV4Pbfkw1xgdrxpLTuk610q4l3oCtvWxaPP2J0T4Mn11S1yLsVYuh3UM7n5Yan+6
Sdsd2PvuuJ/1DkP3NPMu//ADEXbjwecQdZOj0tSDuE3ppGzbOHR9VcTxxqUfCDuDbPhmNR3sEoAr
GIXEkYf7NvmpwxA0iqqGbmV6e/EoLq90WAqPjeL2DxokwKWTl2YpqmX2zR8+Gx/KpS7G/KNKph2G
VA1oSTRdfChjTj2/yummpV4dfhPXfNopoAZxcLLnqLSV4p74cT+yJ6/pcZzOA89DN7EqTDHiz8B1
yfWRJCuPGokF68+ibaaghqG6t/hC8kY/PZng3eHHXBYB6cZmPaR08cK6q75ZvJrx8bx+G8bWeDRA
V+QS3rLz7wLDDIIjlrS4GzQjHHJY3dHZ4KZYn/TNfKQNbn3d5LQIRnESbTo5xrSZduNKw65k6zRd
tKO7WLv/02+6ROZcMUxAK8sm+fFtF64wkyIFd+7RwrBLoIFs6K82vnnyT5sj75fUJJEqc5XLzPJi
3j04DRVJUTSMkrZWcu3GcXwxpKCw//xZ2BqX1ImJnnKpPL8fRengpQMUyEFP63A5pSK3sMHL/2Cu
EO3oYGxYBcTGH0fJ4spS8trLiel7HG/GQQ/Q5Ez/ybPwJKS1GAid5sdRZvwtG2LWnP1Ky39VwLrW
GKDgpP31K/u0kfBhsA41+TJkm7jMfhyGmKDD/Y5haFpXLiEDwAhOZpQpIhZbco7Z3klAh3496Kdj
eRnUJDQma6rxaAdvcE4ETurEAwFN1DLQslHdmRmAdaRjxR9vWWwgxMfEcovC9jChliEtsXRvjAMy
xVzDtBKDsHTOszr400diLtgsaUJ5E6rWwbmMJ5WJ2I4kcwnc8kc9cOVoVl2X6Pbas4RuvH493OfP
plOaAMNgkPqEeH/wBulPtDtCEYarYJy27BLADIbJK1c13nLbDEeEncqn3f7psMs6NrWlzrNQCZet
+90yTjF4QU6ZQ+FWsY1c21qnNFurWaDAsoUWorFnpUFUFO03WeWDiw4b5zJlmI2wATn63krz7wYG
j9BDaIkVdsohPI4rp9hnToQT1ThNYItoQ1fyTDlDbgb1Bw/Ob57785FEPkldcFwkZFQClY/PjWKl
HaGgh76DBrhf6d4cFxtwLCm2kIVB+rnW3V77Zkot3/Dd5e7tmUmkI+u0EIR72jIH3j0z7Dys5+kE
8/GQVNY0F6EUTdPxm1E+r0UejbF0DXS1zpT6OIqXQr0gLwj+oe3n4aRNSrKBkH2UKsAxxv3Ox/fT
cESUOigi6jPLvuYcbGuRHE1LgqP2adFWt7JI73JDNXdwSJJvdrZPIzFPOAXerqbMmsORqEh6aH7x
sc/CsTwqkSSvul7LLgfIzJuvl8WyuD98KSI9FgPfiFsb+v2D1Wgn/E8z+kQ/1p0WmwF97C9tmSvJ
tEozQ41OudHCohWpiLAWMnosSv80YOfSseRnSPXyLzn6wWvNO7OlVgWPxhg4jpTaKPGrgzV8VzWu
+acXnWUsYMmUePg//VAkNUHjLioXL7E4lfWRzJTqVDeT7+6Lv/l8DnOeJKjGYcvm/XFegtAqC4XM
HpQ0NWvWiql4xToiz6oiKo2c71J2n4dbVgGiL529e4muPw43wgmYI04QINZ2fwyHBzp6OWrnTmEW
669ny2+HWpI1VP9JqDkHKy7K6MTPMXT1Cyxjp6C3GthHjYI/QiN15Zuj9tMmAuqOu9W/BjuYmlpS
A8USk0njdD9sar0cVtjGFN/sj797JFLhnOkU5ll2y5+/26rYqCZ90nvTx6mD5sFUtM5VhDoaaoJr
if/g/dGjqjsc6tzs32Rm7wabExBQuuT9xbDINqbIVTpZTOVER+7/zXN92vffyKKUEwCfkXk6TMLP
4YSjVcpQmiO7y3g2XDqGMxUXxnzCC7osvlnGv/laZCtgTAJQxVz9kDEpvb41kqoz8TwSUBYKNdp5
TlEFX0/A345ClxUbFrm7TynTTvPqakCM6yfYuJ+Xaa7vC5mmf3wRJvNC/p1SPFlqrvcf58QYC73y
nJxp7mDomXWQ87Vhnr6ZDL/5QqaBVzwd3tQpOSs/jsI/PXcg/3CjEpHzwhes19LGCSBrOiqYKMz7
b17eb6Y6lTV6Gsm/EJ5bBwPSj9IqpPfRZyi0ovgwyBwTqUSjvi5ECfnNIbac8R9PFs1EKKHST4zV
Ghmsj4+XwBGzQBYaPuBxDy56DK6+7AfvNBpq3GRs77wf1OibhAxX3+UpPozrQm6ldQvdLcGWd5iF
FH0663O2EFyqRtzUWtgMO2Ek4gQ5j4FlTG3R7ljqnfJglFV+qmIRR+59ql3IfXPqbDKvxAPJqURy
FaVQzladSVcC3o4m+PTWcgdfGlFxncEUNCAcVYjmhd0CQSaME7VPI1V8DQuqsujeFtWxW9My4kfg
0GlEtG2LBJ4y6rd6Y3UPBa1sOF5EQJB8KSp9EzlziJJGmOazyQ+fZrUJMi8znAU7CuCOZuyoBsWV
SUf0GItV0w2uFNq+jReFRWVF1ZEKTfHVUzw8QAsjFNusCdMTHIsi8odG6EV+3FnpOVKWhVbQDPmu
VYYsWotGtX9WJsmslZSkileiy6oTmicaeoOSRsHmu3V0mhjSNHpoQrWmJSnqeKZOTY3jyVYnPIJD
6ZIJg5RKw8CUVvdZjOE17yiUN1wIswcJ1DMHW0WFaRVhiHglqzqdsLXiuF+RkUrgkLodnUK6XU0b
bR67l0hTqpQmui678dzcmPYlGL77VpnLSxRNGG4XNE7c9EYF96HLRXIsa3Aifto7cFEbOqx2eTTj
AArEssBhJITCtoKhpFyAyk7Bi5Ju8kVcuZKeEqD6vpNaI+1pLqa0NKkpw+nc2UWzdfCrhIiUG8O8
GsaIplJQAcMON2iggW5sGsM6suPkYdLs+AGjLMz92m7Urb2Suaxjif7htUP7dUIszEubOlyXVasZ
W9wf5+gEWzFRrI3UcZ9SGCc6kLLIKXzgjKbh511C25Awc/HTqQeAAkWSmffADqDHTZ11imuP/dhQ
2XaOq76Oh5XsneYi0+WgrwoPCMqKdsTuKgpxZPR1M2wWIMJUj+vZdrAIoIlnxnJx6gt33Xe1sbeS
OYauQARNLR20Es52GYP5RuYa+47Okp+ZPuYX3tBXLzLOvXuaatPRn0nwHkd1WzxqtdndU0lTbpNG
M5+jcqFBwf9yU5AsA1hCx+nBiCQmgZid9Oa0BnwGSkw1pDH6ZdyDv/JmjKQ7y9BuXDH1Fv1SnrjA
grh2fAI8vEkw+ui4MsZ2fmwwgX7F9GuGwRgpnbqy8YHna2VGdN2zw9/0kzf9wM5cAuPqJHaZtLoM
QDVMF7xY7DT6Wp9Sq9hwe4zSTUV1FOxfH2OURqp52Eyz0m09fVIWrWnmlESqEkjSYJrzXZH3zXHE
bTJZK0ZtvkxOjw+ro41OtrO9vsETcoS00BK7mSQ3wwnsV9TSshJ7szxSSSfdk02arU3ZG8ppQ6fn
o4Lhm9ijXSiPVXg/oIho3rpMXDc3N10oon02N1AhKQUuQDEa7rKNgrqn3w86EcVm7ub8tHN66zW3
3fHKbsrZhoLWtzQd8wroYC1EqwZ49+Y3SuPGdwrd7uf60NG4GsH0iJCRFML2RZ64j7M2NmdFynpc
TVj7eWtqlpW1KWD+HfXGODp+3SmTt04MnY3KcN6s5O2QlisIjGUaaCQTEDsSh/DurN76CcpiaKGu
zOMdh5DtbGU3Yf01aqCsNpqiW7TSwhAqN6ObpRc4SbgqaBrLupEa1qtBbUwxhGHRyrNuLuAO9tAi
Mr/Wncj0M9iQuC+x6DV/gDVKs1/RaGrgNgJ7elxAXxIBKAVj81g8yK7rLmajji4rTP4edS7iv3Ds
bdg1YHKTgdOKPGDiZABecuhMfmKG5WuSNHBa22rO4/NGRQ1LvWmartOiQA8i6jR6xj2l+IWpsjsF
I0F5v9Ompa13hHbCc4v+ThcStq1F2+Uq7cb0xmw6+4kAvkk2hiyGM6r/2q9wLMpzsJS4VrnTVD0N
DYt6JbPO+OlhNzPuJLdOcJtDlj9iOj+oiFu8xROIa3eQGE1VHIkkkc9GaKYZuEVl/IlWaVQ3Hu/7
1MLwL+TVFcxaGzX1xi4o1a/DEXLuSosUmGSu4g3ZVi+S/jJOQ+WSqqzyNKnzcLYUBx6HCuPjlYDP
dFfSVSgppCaSSga8EAPnr5H8aGyNVEHotqPWmGO1eWSUhXwmmBI3wyiZbAu76lqFU/0cxwYnAiDq
lgWaa81TZPcTW2MacpJYeABzNJdYnWB3Fpd+r0q4qtyPwztwRF6pHtORxjm8FSIrLg1VhAXsnc4A
LjjmdepnqZddtGYnXnqjDPfjKLpngGchiMOSD8d8Y/LSuEt/GQeb/RN/XhjLbadB6uuN9KHO7brd
GJxEpe9EwMqUsbUfvRwLZ+xgahoLDWnWMLwMpX/UsgSblVFR7TXrCsIiCoT8JHOw/VzFzkDr81QN
LW8HpJbLnSPLbjOaAWsogQqcwhCxLQjFhp2Ppkm8uXBJcgZaiflNV3jyZjGQaVyb+XUhUhxB9Wos
qEd1OUPSQdy4me0IJqRLM2a/mjONUb2k1+ONade07rG/W3ehO1vTzqbt8hpuuoezlRJXUPhQ2M1I
+aHYrUKQ1waIwK5/pOWZp2jduKq2zVQ4HY1po1ex6ZrufdeFLtMgir0WWBl03ZWJRhYf2qQv8Oci
HqGRtfHk7ZjNzktHXbgNlAifAl5L542+lw7ucz6U+n1DN9+x2U/pI5mp9lzBWuJ5HKr6WYk1Oowp
csASRPEealvO/fS0KZVQ+nR9ZsoK2lJ8FpoJIZCuSxpGQ8xrvI2e2BhwzzDRbzIqtGrQt0oNnw77
IyhrZqX8lCLXf4JArmTQZW3a8eJHl00nN+9VVMX49og8nLZ2BlnWt/CyQdKYZyPNwSFxpYu5B0ue
px16kTzrXmY62Mo1mbLJ+qqqHjzuX0mgcL5UAQbI1jW04sijGTWK+SEaYfG6THj3WwFO73VwVYyH
09lV5o0ii+IHYScdTVwQ8nnbCTCRiH4obZ04YZWEu7GfbZZds+yHspIx3ucG1CVms9s+p72lyg01
RriCHEt048ZFOtFKkxRKetSTgTUDPCk9GupttlGHxASYkyMSiR0PnadqeiwxuoLnRdd/ivFFgo8e
oHBwdsraHETp/BibIrpxsrEdfNKnbRZhOtva0Z4ahzLfuUrb2OeCmtu8r8tmzo+cMkcHmiWS6MJP
YOznxwrkc5oxZSXiLQbLU3YZGzEWkCk+i0FkqIp6BJA40o+swsrEixkTZPYrOnfBHhSUMHMaOQs5
+SX422k7YKSAApAimReuFdhZURD3dZ9gk0SXykM0z3U47ii0NHCKTSOcvCPkN0V30mpQyn22E1Ne
58Q38njs8T6GXMU5qa4SxDbtmn/bSDdTFQ3eLc64iM0Gq3e9HZ4khnllEPKE/kCNLr2u6qgtbt1B
zyaY2o6aRfeOdGF0gwZ21R9pCdJBZZ3g9MnhaXFl4G9a7r4zG/xDS8C1KlcCFEOrrC5AdBuco5pv
60CXMIkrCnxTOQysTeJwXG6BgA7Zjdbw4U7kjCHykZN0bb9NK4Ev29QkTn+rAcSfL+Bt2Vq9j0D3
Icgb0OQnuACXTty/umEIRThN6qHcNIZSYFs/ANi+c/Quyc+bBeK/xrJYWnNg11aoHnEZXox9JW6d
j6Km/l0QE3FtwS0M4kvsA7Nu76oBxNk6kogPbtzIUKSPtZmhbOPWnoAu9FDCQH5FvcJuEFXVj05q
LK3eirVsY4RzS6RnW8uFDGgor6EeIwbm8yX7upZQ2VaeEzYAqIguurNaLXs2Vxo8sLHrsW2ej0VI
DuGXp3pTvoZkZuhPoMNb97SyC9Ff1W5uGVvRJpgojlHX9Hf0UjjL8T8U+XQ/aaIHqe84MmzPcf0j
ZQ/jOK3oy87jliufl1TiRc3cjFBNUOonI2HF+Juh3PPhV+X7qk/6ea+niqVzZmldMQWx0pT5Jomh
ep94XZxgUzmkTn+hqWPVroRtygenp5Xh3GhJnK+MtlXlC40cVrl2rb6/H1OdLdp1BrMJTLcFXBjl
s3dFkUgr1wa24NWCXTbjNYS8odzKJtZw9zWFw43CM61W3cxjO0Kaw2TRjddpGzY1IR3W5c4vDNO0
8GzscBbY9NNs3IJRSwa/JKqfNhJrcFzV9cIxAoHrgHKMOoAWC7Uw8Cn2FBNb2K5Je/1G8BHLDZyC
Ar59mJZAib3ctHcO1uUGLdRCONV2bsYqv5w6WLPw1DtRnGYp3h2n2CSiHprwocbUTRnm+ppcPha3
UsGW59jq61TcDmZVpjaWttzf4AOAvNh6aPSTfSSzhTpgDIayEUNb/wqtsfuhOfOMfYDSSmcPuDoq
VgDncD/uoyG68ry4w4cZA+fWb1RjyKF9NFnlJ/XioyjJeR9RkjUAwxaSaxSZNEW7AAY5QfbUR+6s
NQhstpwSb/pA2kRH/C884j4X1YIBnCI8+WIvtQkyLD2FbVKNU/9znLLSu4Ae0YU/k1kr46OUm6V7
DH/EzcAXktTAT1qdypPY6HTrrOcXn88UUx+G0wKqAbdPL28xQyamhe1gxqg2d7U6Mv+7oTZt2ByW
g7kpgDbDIbabo+IO61GlfpzTZnxNxsHCDLgMGefKVQU7V5GQFV9DgFaPHLed2biIgdzpVuLTBqcz
Uo0s2iXCg7Bsq3lxp4FQcdajVMMLsy65qyeyDNeyTunb4IWlvyKWlLcGJOoamxjMBFzyGMBvwKO7
x7mauuIY22Cu77nhmUfhmNJ+n42WPLGtFpSAwBihXDcW1IsVUg39lxg0ZF0kGDgZuqxuni0AtFzE
Ome8SB2UdKyeHB+Gys4wecg6/FI3/Huo7HQlsn5wxa3m7SzH/BaLnHheFzAuCh+WTQfdxxLmyZRG
lbGu+krvtt3S7wSyBxOMLeyZHCry7Ojxuu0z59fcplusHqt6C+K5P6nk4htYe7F85GwuhtWsDaDo
JjIpymrM0uzYKRMwiTLxsmGd6HWz1ppe/Wl0SanvqnRZ563aLLDr1PGSDRXKKUho2brhi5BFIGwI
rwTG7lDZrUFv/bSZ+md70OyX0YnKHGbuOF/VopjIsalac+q0GCH63qxb96JNpcV1GfFfMxba7AsM
FJ5AuGBV0iT96G65U5b1WauoNWSURB1V0Pd5Mr04TofedUES49Cu2Fb2ZM2FdaJ7IfYh3oiL4NpS
0/6aDEmjrU1wD9e5a8xmUOhzMvqDVss7+CmAMsoBcW8wIKB7aPFpi3x7MFvdn5Ksa1aaUau/mrEE
cjtq1Cz8aVDFvEsVjbSr0qb1Kx8uB1kxKVXv02oWPWJEr5AYMNsBawHPTH9oCZh8H7dTDs/Iq8vH
CkMaY1P3ygRh3e6Vh6Gcof1CA8o0bScsqePSY0REISmXROl38BzB5oy9xiseO5MMdlnVPx0jrQps
dMN47cmxeO30pOMOW8kfEL6k48MIwUJ6MhQC85grwy19fEO2cqE3mUGHuyToiNFObtSkDeOVECaQ
Un3qf8UlCR7cFDDi3HppZL60xuIxnTN3zo1wRMFoExmTvXQFTGaSkfJ4Mi3tRbFSOULqduSNNiAs
G7PJIL5oSPftcql6s2/JotZw9RlifJXhfb2UInMqLqtt8qMU5JAWLwy0vUqqziVRvDlVeKN6/UPo
ZhoOdmA7CxQ16I7dnq6KXHeOZ6M1asjqEW6vkCLJnbGxCC7AhVc9jLrWgqnAaZjiSZJH3M8MAas0
Kwp7DtpBYbPVRqJaHLkjV2efHSySme00tD4tSYkN5nUKX0ZoKTYAXdMr2NVThauQ5RoXBENEs7kb
gsElOOxAe4+MbFZFVPiJy7mNKA6EJ5pFLcr2GcA+d4VNUGqvgfgkvxTQLpZvuan1Y8yw+QnCQmJW
YmaQOwNZaSSIm6Zv47O+DxMcXtnShtPEzcEJCZje2CS0tU7cldX1CbEiSN0Y3qrmQwGf700D67aN
M7Wy9xM2PS6ZQjbAXWjqWjyRR+c1kuGAdTh7qr7zLGqpx2bb0tqWRFX3BAgdirTTL9gvYQqogqUw
OkgoFNcGGlSwgvBjMi1kZCwzv67VfCrOFCV2s7Uee8kjkzGffJcjVwtsLkVbmN+p3PcNUN21S6K/
ZOMghkCfqkV64FR1EW2xWKnnNajosN1IzNq47qhOiTeSGOtulRoNzimk1Xu2otIjZSHHtoqJYLFt
9dpCV1dNBMl+Rat7PgLy1MxyrUBGEoHjCVx2Knw+2p0Slqa3B7CCSUqC0+26iElUBZ4bRVcD0Ptr
ryhwoZZNHfDPo2nErbWjTdRroU2Z0pr0QO21ol3XutdPgY5zBCifxuzDwM1mW1331pT8KvoGP5dx
nI14n9NgF9kBt5V+vIaO0snFHGhJG3WGcxa63GB8ZIHqK4jcnHs+4eJxvbiGbY0ZTywMM4gcA2Ho
/ZWQjnHL8sBbuqVKjJF4pUHXUnJ5RlsreQylyHoKXIq6rmCiRwHsMZYPWa/bFBsHnbngqg8h/UrJ
2gP/S/OmgSwJ6Bpo422ijfz0mJYONZE5JROuVQ4MrzZOcDh085DULtkS5bpNiyTicK/UZy1MFsQt
mZl4Pw8iH7cJ1Q93pfdlfT6WZAFOKfqqkhuDnMAd6L13nOKuPR8XAwG5z+VXLXe1sIrIn8qKvSpy
O/cWxLDC8Uc8lQQzij0RXVHYiIuLltvGWQITLg4cqHenFvTw5xozKSy/RLO4hDTzjUWVCmcwYEka
ubUkB9bUa+iuRnNptbdiQFOSxuZMtuUO8wYr4UDjJZNTmrrzUcoZu248tpbERZwdt3CiwDW7NmGv
NTpH7Jzzj8ail201RzWt0sR4Q78lparsxLgwyKvRa0lcKbDB/tLH/REJ57x+La9F+/oqTp/q/7X8
6HNVT20SxeLNi/Tf/+28f20RB73+g7/Y/WMjy5cnkVTl4c98+Ce6//32x9FrFTyJpw//Zc0mLKZL
+dpOVxQD8r+G+/tv/r/+4d/Im5upfv3v/3qmnVws/1rEr/WebLNI8v5nGM7/KTDyeX4q/3H9VFRP
hz/3NxAHTeQ/kUQC2leBziwE0X8Bceg/ANVK5c1clF4O2qd/AXEo6uD/ihDJQ7GAXyCi3H8Rcbiy
/ZNC4aIKQ+5mLprWPyHiHJRX4Tfy2yGOtRZtBGqzAw1SK9DimlbvXOszQOSIygxlpEmsM9x49iF3
xv27d3TxV4XxH6UsLip0RN1//5exiB/eFR4hUyCkp9uIpgt7aUY4EEfgaOA1xVz1N443GSF1MDLo
q1YDuj1TdQjcwQRsxTm7Uckh7yrPjLYd3RlloDHlj9Kwx8NEJhZd0py/eyMxpteylg/QzaNh5SBs
u2rNKX8kPZtto1DD9oC7o7I2wK7vp7RPn7Bti8gdYJgaxDbniGWa5REWMRstvFtSEA75rVlf16Ru
Hr5+9oPK8tujU1m2TG6R9P++8Vnf6Ro0PSxCSgfiJqOrgdMZvzo5GT/mVrO+qWEfVJUX/MeiHqc4
b6HEoo3gY1XZE2reGsDeb0onEWdEHdre4ZobhI5wyD5GdXUsYaN9o5Ja1sfBt12K2IiTUA7Rk+Ec
yHONOK5G3FOKm7YxNDKL0glyQdLTpB6xsiwdowTw/r4t4pPSGZ+x7Blvvn7Fh+3Ob09uoyVcmrPA
4XkHqiIVInhrYqR2w0Gtn0UNFILRFd4Ke4izyuGRI4MbRo19xCZW50sVa5W9NzAR1YwaRoaWdC0y
ZdjaeZs9ZCYJhwmThH2KIvDI9h5ILeubLh7mE+j1f6iaRTaGwAYloGogd0CnfqA8iGZpGDkK/OtU
xfAo8ivlCAu8b6bG4YJfBsFQlwEsBvu04HuSOMpiB3JtY+5nJ6+iqLfsAtsxvXv7FH90Spwmz7QO
Vr/E4W7/4bz48iz5//BcWMR3//O5sHptC/ny4UBYfuDvA8E2IZo5yGUQNpGYsxdSzt+ENP4I/jON
tMh2TGq2yx/9TUgz9H/StUALl7Uo+PW3s6Kr3tzA+SOkRBwWXI2AlZisiD8wA7cPdg4LRc8iGEJS
TTOXjQb+487RgEezayqHm1HL9rGVbWskLwMaVZO4V6fB17qiySfos+kscrMdu9mWX4r6Xu97sXaa
Otm2UnASm+76OfO1DlojtncYbxAZdbuQlhxXUY7qiOYP48UUjwiIVmMjd3RK3NdZeytluQnJj5D8
32l0q5UDYoNqM9ZzIHATwcN7FaViG4v4PqJZfbSxeKhIHxGzYd60UmxjSz7nJNunhrdr7aFYufbg
eyg7VkR3i2AovQGV8CP0+qsZOPGQKOvME8c2vpjYnokiIwlBzIlN6rtJ8JuD72DdfXqxB+cecqPe
LsKu3YimOqrxvhnsC1Om676xvtmGzY+78KeRlj9/d8zUTZ3FY80n9PQLRX/otW8ahheM/fttngGW
bmQbe3OHHA/Nwx8HaBxq0rSUtxs3Ok1UHH7ca8ijmRZyg8DS5ybSK9+rByDI2VkdHxtVsQHbGKTp
Od0ufrtoOOps1S6GQooV2P29RHGkancjEyfG2qjD9Q0TjFUqwFLyb4lmOuH2srJFtHKMS2UCmIx8
ICX2JfBeT3W17ihL4bOKjoB4WMnooswg6eIyax3RR+V//SnfsErvYpi/XgBaddYIumNdX17QuzeM
RtcBQdC3G0o5/MYcMc8pMYUn72XV7zJSJLhOmA6XFnwySl5KroebkF/v69/jt9/h3a9xcMoXoJrs
KeI7pNSpwXOvKDdwNyX9YH13tB+ELp+eeBFIv3viqjZ7D3NOtgVS6zTFrUIisF797oneZMyf36zN
6fRGZjqUw3lxW9PDyZvt9Ju4tvapGq5yGBOQsLdQj1vvBEYyyYAjcv5Xs3JWVf2aTINODX2mJFzW
Kiwlbu8/l8L712/7oEPh71fw71/t4HQ2adfqu1S2G7pDSYE5Acl1JGZL6TZac6puexsRfx9dfT3s
7z/yv4c92JA9hfJm3fORGzvHPA/2nw4Hv+43efiddP/zxsG6Xro//n75B1sUfjuk9CVDTSOZEUxB
o+Lx64f5boSDnSOWOBt6LSMM02Pr3HTym63p9y8L/JTFUxgggz5OU7oguK07bLJSOxfTs3SYHZEF
4fb56+f47XKgaxyAD6wX883f4N1yADHr4XjHOE2+sG+3JHLV+frrMf7qZvu0GFzCeGtpjTG0g/Xd
WREN5AUzDu9YdjjU3RMnXeLu9VkNREb90Q0h55JkKIZNYh93lkoygCSkY9yNpBXJC/zSreQ8GeRC
7U0XTeVtj7AGf9sWIG/CX4UdTv9Ev1OgSRfjbZrRqZWXG6qLSMzicyUHCCOzNVCILcbekRg2KvUj
6c1nwnlWmxfF5Oed+kip1SONNCFpfpc6pMXFyoStPqP3eunMW63Cp3MvLDJoZhZAYt733L9Kh9Xd
sGoUmk2TchPN2B5h3LSa6304jn4MnC0kddbOd42iHRl9ukPItRPDtq5JLnX5mV6+qkeJVv1MWueX
ZfZ3tjVfkw29Es5W6GeA1y9l7vxKpUdZEWUHBrZhql6juKSSEB8LXlwXk8GtuKQAD06kh/BLJTno
BPZwgbPtShke28xCCWFsrcHakhzEAARqfnSGe9KaKXJRiOws6/STrHmRhBDzzrkUzXMGUo6zcXmE
obQ2IWj3SUHK+VTaz9H8KM37NvM4nJ4sUH3hSEJ7koE5ekGGteFctwEK7rXwsL2iV3ro0tMZzL4c
F/TC7dA0GypwXEjQHrkr8oTIlNPTdMICWlQny3RRkpcmKTajmm4dM77i8wQYGPmSk2IxQo0q62SK
9RdXjhvTDa9Ra1KbVR1qpVp2Av7rtIJnh3U4xPh+wIdx2Emn247NdRhjRDodF3oX1E2ylvrg66p9
jBsBBhBk9u2dWlirYTkeyJ2maDediq4V3cJctUXspTA3fipFGkwx+ziuH83LyF9KCnz2yilwfwpP
WdsRVSDEuY0w9050TJM3KfV4n6ZPhpESnKkb3nlJPrMXp6b6V0SAMXaqyB1NY35LNnEhpRe1sS6o
T4jeQwF8juNXQBziTV3QEfYJ+XMpV1EC9PSzSm4G9UKlt3puFD/t4iuq4xvgS8FYFwFarx9UITj9
cJZEpDBnRVChk4TstNHpEQulx36sn3pxHzS5vrGq/Kx1zKdMTR8Tcz4v7eqsmoerbnBPCkJZvAW0
MDqi7YyKX7wV8lma3gpvtjvj/zJ3XktuI2navpW9AWzAm1N6lkXJVEk6Qahl4G3CJa5+H1THHyOC
DPLXHu1Mz5GmlcxEms+8RsnI0j/3NbFLVK3D8p9W/hpwhldBP5tjckBfj0BI4jIqqNkUqI1P64wc
O/K7GKO75KcWmCuj5T3UNORY8LhqSbjDvTnYrEO11+g60JZ/GqFjammJ2dvaRkYqAbKSRdNDlWHN
p7f3eU2XXK8ex7D4VvG3dbq+dctndMz5BajqI6MVts9lKliHYeuCvEaEZQdOB/WO18wid6jzQ6fk
bEhrl1bfgI776AJuI9vclQPcirBat23y6LofMRndBqq1VrDc6seAXre+FQrOZgSTsHTsMHtpcus4
DABs5OyENW7jpthhg4BJWfBqmM3BTuwNGqu7CVp3EdG3jLd4DD940kFIJCBEQ8e8yisgfmzLXBw9
Z1opMj9Ms6AJ6J95hqnbfqQgse/1b/jAbJPiowWEnI+DNbUoCx+czzEq8m9uo7zEbXM3igBGCq2O
EIEt5UHBCQzvOJzmvyUUOoAUriyu61Y2FOPxrwk+tlW50xhIq6qdmQ9HM8h2jTAPRtAdx9jjCPc7
s/OAF4ertPS2ruoTaG4M/DIGGx8GhYZgnhxCZQM69AHE2Rbq8j5InfuoCd88LiglbR9y/bc6AsdX
/cijKdZHdCZRUA9Bt4cvjt4/GfU3Sw8/NN147PvHyhUb4Ptb0EIrqRe7Bgc4tTgWsyhllu4Nrrsh
GZ+ADb82QYFlZnTf2P2z5uSPU5oeOgtWAD59Om7tsUDprL9Bb3rn1Z48giS1s04AigiIiiN4dvqk
44EMBIT+xs6Ky7sEoIaN+qJFMxM7S4As2S4vSAl1ZB8klr8dsiqqtzXd6D7t1Ufk0OhR9L4SvaaD
c+OnnQWEi1+2eJ4dFLsyArIG7ACg3iZ4VrG71ZNpZYlXUFw7T+S7tv1L2hx1gdP1WETiBniLRsI4
2CkjJuLma9slexOU7PXg470Me7bsUFO4mMGJwy47XfbIETOrPGVyiNTYnX2wFKLtrvU7FcsBxdnQ
Xthqw/A8BwBJRC9fB2o0dff0nL6EfArslCq9XvcyXTvdvQ6Ay6JzM+fo0YC7L/vK7MzPZm2QNIJ4
sSQ+Ls6mVn9akcWpsY+D/dp+aONPkNexgAjXqdBWiE/1B4OUsIdgEjRrC7q8WqZbzfxSBVvDJDoJ
BQgLE4QJiPTI2oOmfKIU6pvOtHONX3Ea+vgG+POZs7X+FajLF+DQG7iBfgYWAxnOx6Avdl44vEa2
tnW94UVU+rchl2sn+miHoDwBB+1yOX0UChXkvjsUMniVg/0loz80kZqoerNXaHMB2lhVTvIbSDFs
EbRIkN9ry3Qj8BCLeUiMhAMd3RJiWEpQ/LtB/vPl3lOsP2JTrsCgwfho3pZPKndi1Hw0ld1cxnEn
96FnjafX7q4TJbiGj4F3IzI+qx/BRvy3GIWkAQy0OXL+Y3RRu6MFGqjZAYQVcberjtFTTJMQU49/
t+hf1Rc/lTn/XC0u/v+VIPe/yqfvwBOWf9X/weqjcbX6+LHMyrws/usosu/FT/FnW2r+F/+tQoKn
/G8NhV7YzFDt/6hBapb13/BJDbQPyZUoE3Pb/j9nQYtulaOiQjcXjzWcv/5oSVGepNjAH3FfQPZA
ZPQvapCLHYxCCUVQch7XmSWtqW8sMu2myMZAOnns552p34lKzXc28FMKSHa4sUTQ32kCWQmaU8E2
cyZri4/RuMMB0FjldtftKW96NxLL91zrP/fhv78JtxnyY0ST6Cywln/uawzjx9ZE/9oHzOx8CcxS
M1e5NWafjDILfg0yQ8gRhOejZY74OeHrGL4gYRmpK+BVIHoLbrF9BTjkE6bRBba6Zlzj5INbVwlU
shhunMJ3Uv/y56KRwmFEiuVcrdsA/Grj+xb7mdriH1sCzf7U9GUtMB12FN+VUeVSpK1w5gYR8GGU
VhmujRC/rbTXnwDJ6Z/7yh0/wUqcrBXVweZXRmlur4x28CIBcf/WcWX6YZnR9FkCNfsI2ekDJrvK
6/V36LRg8O+yz4Yh7FGsKyEEny67FgEuBjAR+7Y+JEc3xOGZoFnbXR/lNJ1/H4VNC4MB4KvDP4uy
BIRdN67bkQ0HanrTmxpcgrGu75FRv6X0PIcriw/j0dI1UeSk8eo585//cT/2aexVrs2ElLj7nfVI
r7bkDUIBldh41ue/nxdyHoiWEUEhy714xIfaMvUuMmM/qhzjQc3adlsUifuo5WK8IdN44UN5CEbR
kcZbBe2jxfmg4xtjddYkflJE8W6YqX4T1k6b6xO6OAo3A51vVJbQCjxdPZlbajxifuRnYZ7s+H80
29EFGf23o9A5nS8gRDPQ58Fy5uQb6RrMuHHSEh8NSPDMQJZ2OErrN+ay6JbOuw58jUOxjb8GzcOl
kHY7mjEezilbAcTOptDz6KBwp63w8F45Yc4C1rq+cqQLBxHP4JWBNsINOvocLJ7uRkRetFniaBYA
pJB1OtPEwmbZ7qGQDZH+G2BqswfgQ3clCtG+nWIwQrN5dQvo+caJO/+QoNNYZTQmdBpaxvznfxwD
AGQBMpJu4jdFF27gR3akPHV140OeHzbE+uhS0E4lGAHrsBildXX+Eye+WmP8bvXWd10Wb0pWbOpw
vMGpvrSUPJjUvmncGXTfT8fCGSGSwqwSvwWjtW361trieaGsareKNlhl1w+TCdsoyzFzvL5dL7xN
1twcRG6Ca/LdIulkMfuoc8FWi8x3x2+p6B8Bem8Hyh9uoh7p531K8AfTQwRgimDjOeo2nz5ijvcd
duJqlHA4U2rZ3c/rP+r8AwNBgD9PMAHNnD7z6XLYfR3pVjlFvodKyqsHSe8DGN1mf32UhaXtfIZs
h1cBuRJUms+FpgIDC0FoPcn8oqVQ+rx0PQx2exg8MIPYgTkHZ1SSr3bTlVv00bwDeD+xw0rwllbq
+efHdGXWEWW7zVT+5VWrmY0b9EniR5ROD1VlAKFp1XGb5bNVnlqY5K9TTO+0idbX1+B8kzMyii3M
fhZGcxcrDbmQ5sjIxhvxg4fSR80HikO/9XA2fYbyp95Y89O0933JSQh5vfDS4gZbjqdriFNaITMF
uhN/mmASQG8flapdYetuKStTR6ofvec6PypZDK49CKcbU7702YlFkf7ReexxPlm8opUE9mO2eeI7
lebdGy2Zm03Msqo6oXNnpcWRYmP7McHgnTKaba/dPpZrC/znjbjwHZNxeoPOKu885QY2xib85NN9
3lUati4yb/04bnksorKCOIILX9ltIUNAiUqUPOvWoErDe3CgWxt7yXoFVq+kggHzR6zrXOl9akFQ
A8ogT8Wq6GC3r8oQqYsDul82ElTCiEH+t4H70LSF/rWkNA9WK/TcFSTg9ovTm+OHPOlccNp6I3+p
4xT/rl0v/TRAZIXXDOH8dwWl2/7rC5aYeD6D/JfDvpQLi7GKNfMoFX6p9PpaZISaQgMsEFkT3cg6
Nj5e3+vngRpPP6A5dKBnxxt9sdqG07uQj0fy96auDki8WgSxIAiSUv27Lvq8zRmKiwt5IiRL+b6n
H1brqlq2qib8mKf4TkmBCDmJav/1OzjHMur8SHkGEe7iHawlytbje0FCNdgrY/WmmGn/vxmEChq9
PXIOYunTqUDRjGy0H6jdwMjYZVOor6Q3xTeeofMbn3Y4sp7WLNbCfbQYRSp1BWWopdQS6tkWoPg/
aWTcetEvDULEohGjo2Z2pszvSlQLMcTt/EzvxBaZil+97Jobu3qO7xZn2iDuIwslcCb3WMSyLa+7
1zqy8xPw1sfQkgC2PTU7kn6G22ky8jWyC7cekEszm5NrcDx8I8TTTj+S7dQID0qDQVVgD6nVd6B9
s1suQBcOEDE/HUVOkAWJZ7Gr80JrLG9sGj+Ne7n26kTZKCwAWap1y0/lQhpPH3aGsZLsGAbb73RG
Ri7cHnPUxk9KSZ9HzZwtChjaruqc4DHQW+9BN6NxjWNGTfdPR5U1rI2PWV0mW7t3xs/60Bp/pez5
fqhtAiXyYiB2aNAugjTb6lGyj4rWL6bJ2zuh8ytQXGN7/ZLSLiwy+cNsgckDpRva4nVqKzPM1MZq
/bRMwldFNimNmdAEypQ2wz4qofCgZ4JssdnDRQJvO8h8DXvEgv1B6yEBEiNasZNu8YbEKZ2z2ivz
4savvPQj5xicUgsf6MxII86xa6hAzvqtN4viTNAwQt1Dts8V8sbNcGknECn8Z6zFTnCcSs8pH3S+
hgTPzoJX9GxGCjVCJA2O6mhGu7LXrIfK8pRnR0UMJ6c8sc7SIDkkWjiunSlybkx/ARR93wqzpr7u
chreL/vT3Vm0MgqkZg1+VSLBnuQQrYymcmBhBf3ww9Zii147rrQwuxBetneeWTQ+FaBKXYu+bVEo
oHYsNtKNEG+PnIj2TwT2FFctr2udNUQ7Wji13YldhIrFsLKwqk7XVEgq3y5RLLkREi1w1f/OhxjQ
Nl0yufndOp2PW0wjotFe58e1IbZp1CQQVPHmLgaoEQ4OxNTGkl+JQ/EpEKK/C9o7pCvaWf4myexm
K4ss3E00eTdNhc+UIXXKRlmmU3/V+58DdvOzHhrIF8FMY8v6DVPR9F2zD3dlnOgPBSKMxyEZvL2L
CMtmiIQ4KjoUOMRO0MAD9XHjVTvfwFyXJkkGngG8acvkrlKdjvRZHXxVEco6Amf8ZttNCQDN+Dul
s3ltETZmTZHPJ8UiIDhd23rsetOenMFXGmnsI5H9quFyHK5fG+cPAIM41Ibe/+csnW0Uo24brqbR
p8Y2bEolctbU9m7558x3z+nbRqWLAihXEygwKrmnU5Ftim+OZo9+n4hfceveJQ5NE3StVn1LL+b6
lC59ohnqT3KG6Dv14dPBgsG00rwMRsQimmwFgVru8hSmW6XUtyx73i/V5cR4bah4zqNhi306FgjP
JJBWKv0mtKq1F7rxsUbYeKfTj9/0hVLfeTIV37XY1ts1n8++dwcXnJMlSkHrfci9FmJSY3gUPsJc
37dOOvxODIh5NxblwneGi46+Ieki//oydxkEAFyVR9g3JHoZaoept93A1ru+9BdSJGoC5Ma4gM6V
nWVNs851xck11mOakipGlyNFg0NLTWBdg90gxto4anOAz4uukCmE9h1meBjuYDGKj0EHEeTGI3Bh
41GPw6KSUhOP77JAaIUhLMm4mvxhirXvk4KhCIc68QunEZtsREz5xgLMH3yxIU4GXOx0gKlKndcM
2EL1e5aTl+1hBsTrLLPDOwlSYTV0VfClUKX6sc0yY9eP4981a98vDoIsalzmzP6hEHW6KaPQwUMw
Hye/dvR6P8FPhOqrtJvCCM0b871w1oiy5riVDMniajwdqpvgZ8b5MPmBDfB68Gp3bXQogpqDuIWE
nJlJ50vLEcPmm/yfOsDpWEhe0QYarImCk2vse901UNwzw/s0bdyDEvUmxQc8raJYdtvJA/bTG028
Tiyl+hQ0WnJjq58XJFCGxLUAmxx9Nl0zTn+NUjVuIdNu8iW3w0povfUZwZMEgk0h7lA1EfjmtHLL
6v1oml65EVJeWnekPeBjYX7CqV4Ee1qXWm0CCMdHKexLGwLYGPPyVRjJLQD5e2y+3NB/jrRYdaQC
obQMaCvktsweAZd52k7TBTKRnta2z5NpI5iTBVmHjLQhNL8PG50qRJXb+6l1wYQYFOA+hS2qWyup
WnoPcrFpNxTuvXKnFHrzw4174HVOhhzYAycUbwZNdZOHoi7RpqyrKKxvXArnt/Y7UwltaqRQuRes
xa4F1DUWmqUYfuOm9Q4dN2U/q034kYmQFGSwSnobT4V3uDJGvXzxaAa+ybRU8Uqs3SAFL2NNeyf2
UOZIIejzkg3Kx1Tptdfrt8ny0gYDgQ2ogW6rjQslBIHTPRbHEC+npBQ+jDILFIwxQRQWtxStz0dx
KAVgboD8EO1zZ3FlDXaeGsjpdL5pt/GhMWSxs13Zf70+l+VNTNmMDNOEgMJxMZDpO51L4VV9NYhm
8MehlQ8h+eyqgvz9WYkL5yiBrH28Pt57F+HPjQtylaBpluinD2VwaZwOWGUatqkiU320QJ0fbUpg
v6o1J1QArvZ9uM4Sh9J/OfubrPk79BbBFgMAYUzw/1MYKRrRjQgbtNj6KH5z6k5oiOUVHkIWmtAy
pKJmysac1+Vrp43sZy2PIahXtQ0HnH8bIVNDQVfVLjrxT9No4aPoKlBTg4LLbhlZaoe+E2D2tV0E
FNZirRGIDqFNYqI9hxjeqtLTWW+zsXpa0mhZbqLBxBYN9xZw5y2AlXKDukj1GCtukyL+OVY/ri/h
u83p6RK65mw+BDMILzgyy9Ml7DpNTYtCdL4XaxE1TewvDh5aWE9mjfaXoXy20kl+nXAmO7oFcioq
6uTlhnZFUq5zM/Hu1HKqfhaoqMSrdAKXt8mTGNPGJi2VN9k7mkCfy1Hvohlb9ICd1HSMg7l9DaCl
/SeK3Ap1T1DPBz4vXyYfvMhXG7v5FGWIY6zDzLXX3dSk6irp2sp47BJYyqsAicS7vGshZcBUUClE
SuxPVyA8w3rbGb352nUhFLtQJMo+T63QRSMkK2p8UfXhMZpqAxAiInWv4PaA/ZcNRZL1DBZL16Lo
umo1uJ31QgMQfR4LB8I7abWoJelBMG3hgReA5jyJAI/ZOs10rwwIId/pvdl+1tMCvGvfic5dhw2w
vXsXcs6jEk79S1m6k7PKQvUbO6xDCSfqEOApsgCrYQmLEgCTEw2ozhtp2e0tHRE4tlpYgpnry09x
mtZw7gd0Uda5V6XjNg8LC50Us9rnRS6jQxfTAwDrGjSvukkKA5clwlkhn4wvga2h48Dd3Lj76xto
ebMQbYLl8ij+ze6z6rKPLmQe612ld76KbO1Ww0Rli2GcsfvrUSiY0ZeFXA9XbWmcUmW5paMTSQxu
uvBvjBRMaYrfzPVRzhqnTIZhbCY0owK99/Dkj+ZhULZ5FyidBLElcEK222mbUn1cJ8Y07KUzfrdK
DaUlaYAR78i0MVsTN5K1OZtenMcZjjh3LmeN6KV8MsjYAKHToKNxqmmbAgBH04toRYG4WGeoHx5q
JLlgOP+6MfX5jT8bFyETAiwDuvYy8irb3jEUt6ZhIDBhhoaiiLecZWhXg+J5vwtkxn57BCHpOnEm
+6myNbhX1Lp8W1HMNZpdr1oxFOiWEBtupSabduUOIY4XLXoVN3ojF38rDSnuLXJA8BWnd5YoekDp
ndn7Y9/T0S50FRptkm2xe1IPY+W15F7O39mnEY2yN1zK9fN7DQl4iVtEBGx0u8zu/Q41nfWgJmR1
FG/X17/DMuRkFKqI8DFt+Ps6gfDp1AqtbJ1aVQZ/cJX4oPYTAG03nnowQYRTX1v06XB/knX0u0XK
r14HdSBvVXwuLC9njIYjYCTUw5f1j6TvsiaTCpn84E4HDRnRfSj1+MUq+qOXNcGnvHX0T9fnfVbJ
mydOoEuJn14FdhSLSh6WmnbQh5r0Y9WDKNKuiN+eSBw/6XTwZa2uefu+95m5AU3tV9zqmTYDIZPN
jd9x4T7jd7xjHckpOQunH6Ctm5Y7NyTbGdvx6Ea6eY+EnXmHPZyzKg2J56AeoWxUaRUqUxrKMZZ0
6BUpCBJ3KE/lha6tgencrP3OsczigJLjsvHmu4l8d7FAGe5XWpnyw9y+G6E+RL9dhWpLncTlQejc
irXVApbtw/R7ltjubirRn2kLQtfrK3Rhd3AKQHfMH4qbfLFAXhnAe5zT7XDo0F4bi+4ZvUZ1o1pj
vQ6NEkcbRVbH64O+gxwWs58jSkJlKv/zETn9LLaVJZVRSZIh0ED7wO6DnV2lYj9MSnAEHlasUHH4
WGtZtzXx/lg1ScZi0CeAfdO6L+RXSB0XhUbrPq0fzMSSK8jq7T3AImXXdJNz7LGZ/iG9eDgaETqW
I4Sjjd5r5l2vmq8I8kVbLmRyBr488i+lAvI4gPczDRBKiiKnzNkgj6Q6NFfadEsrMcMyShqPZtwX
NyBR8yVwthhzVxievYu/xCK3EaYTJH2mTb6Qjdi6PToXHsLfmyhH0zXRpXnjTVpmopxNXNFobtga
1P537OafmJq6pS2fdgFbT+8GP7VRkUVRuN0mUVPur3/oC8ePQJRqM2oWbPT3a+KPF1gJ0bPqplRF
nk+zD8MUmfveU25lh5dGoZ5NW1kHWIbWyeluQmBES0qrV31hEczqRe8cepVzdH0uZ9WMed1sHo4Z
DIs5x3sl7Y/JFJNBxC4izQ8y3ldQMnO8ZxBPv/R2kX4Nx7F/s7woau/QdYMXFI5avq4zy6l3Smqq
9TorG+gq13/VpblTCp5p/SAL3CXHGpf2GPiop/qe5wIgQQ9sHXPX3hjlDDqEowY9R0IY6nIoTiwL
VCXKX0bM0+ynaC0h7OeFchOqeYwsI9LNr0aZRG8Ub6GmBWFY+0lvdGRnaQwpYJiQNaV5aMYHNNWK
f2w3Ek/GmMEhc1De89amiYjxjWvtfFn4vfjYoYHAvUbv6nRLJL1HOU1aFDdUybOKLuBGk31743k/
P7mU4kHkAWB/d+ZabDxSfBfZ4FL3HZvLo0PXhDzLaB8mkUWHZJhQFbj+tS8OSE14fsnBkCzPE09d
OEkx6b4duNEGFV2xAsCkbQeyyvWIH87m+njvYdDp3cQM/xhwXuc/9jzVAYzyOkP3C0OuQidONggT
3sWm80CxON5pQ+keeqUNtok3BDsU0M09pRq0Ebqy/kAlpNjgVyDvSlF/H1NM62s6FcfCnpTdaN34
GOfXGj8V+itYPcoV+Ded/tTCtBKQLfxUoSCNyfOKoChgyTVqWemNoS5+hj+GMk6H8oh4ppEGge+Z
ebuhVUBtKTO1lT3IaAdn8VYYeWk3c7oR2gBpoFIYPx0vNCUaZnqu+0ZshscwVpkVwuc3ZnUeCryf
bL4ABmKqvaRkBJUsxyHV2VxWbSOSXjt+YafJ2iQm2aG06mxBkHlv13fYeYLkqRanB18/olQAaqdT
K1St93I3Nfx2Muw1mmy/1cpyP9Hjth+Eii8ErdTpexBjmXJ94EvfEFcblBlm2CFwxtOBDRufKktL
DH+0qvjArS03tJ6nJzNHi8GTeve/GM/lQuLszmXoZWWwqyyr08PR8BUU2uC9KvGj4zXVOo9MCUkq
L29kVReOA9uFnAMdH5DdSwgU1e5Yjl0++SQ5BHGJ1PduZ/xCZy+9MdKF3Uk/EnQyACXGW9YJA7RP
h9hqJh/RQ3VfRM4j2NdbALoL0wEA7PKlGIRG1eJzFcZourOPjN9hEX0gJos2k05vJiib8MZ8LuwM
ujDgrEkb6Eoai9PmeTmi6JUy8aVc/bkdS+MxTe18l3VS21MFzG6cu4vjzSIBDs6hjnM2tdl4aBZH
95NkMncOCdtbnXXfFMNJnyb08W80Ii6URTyCGLYgKkHs+2WNRyLpWlmxrfp2paKFP3jNixHliNYH
AY4WqhXtQrfWVlXm9jurbYo7MaTKjQzgwufkN0DcwY4dq7izy1prO5nzhPsIVVe7GCFYuo2JsTco
sN5Y3gvbk8gN5wWSglmOZvGEIVXR2jZoW7+P9eBejvC+Q6TAb9xjZx0KIqS5fUcu6AEDIBw7vU+w
4Xbzfo44pONWP9Bn50E2UOy0UIa+E2oW3attONzpeEmsDRN6rz20ys6obH1f2mV+zIz4F3aN2mGQ
VbEr0iHaXL/wLr3l1Dtm/tWMTTgLk90mcaVQc9WXXgc92BmiB2tI+kMs4q8jKlJ7gGDxXZblb3pY
FA+ORMuhGikBF1VivSkStHjbuEAoerDh9WAhHlA0zaYtUqpKNwKdS/uDr4bkIV6kdA4X6bFb1Kj4
65bqO60LSxLz+Q+9Y87peXCLOnThBTLoUVKmm6kv+BmcfjgdPRg7s0LNh/ZC/5u2w+PYZMVTaycC
KLCnzXwtlRdCb39e/yKXJsmLgPqOhbgyLsinIw+xLqKknzSIHSgZRfH0TViDdcgSrd9eH+msyz/v
Tp7ZuTWgAz1XF3eaG7QTtg1C9ye3eippAuy1MG//4WkoPmZGZq+oEQm475n2TRtL/bMlMnkwnPjG
3XMhxOCeI9VVcZnlcl3MeIziuJyaXvdDvUG3aTKfisFF7J1KyWZKXCBHofbx+tTfr89FCEtXnScD
0TSLp3D+TX+EsBWqjukYWIaPPHAz8yyi7MEcoVataFxmKSLv6R3yyfDc3DLtdZROGstBeyArMKGx
ZeoXtfWbzmITbXT6KVtPqt6b7Sn2PwqBprKLnBARKTeuAEJ1Tlr8TpJhHBC7ElW6Rl4IL55GQf96
6zoKHmBu7elftC6XT9Iah/0kW8V+NC0R3Tn1rIrCNq/RGMjz+yAdbJqxqMy39CesSmziMsA2r1KG
/h5KUk+nahISDpoaZflGauFUrSxNqeV6jDQb/Wu6Zo+aIzUgDCRKJfBn9AzXttWJcZ3JYJaAZavs
LcfGHEspih/IYtqopBNuPQvdBqSm1hUGA9QMy3XduuWboQyqvsHGwMW+L6r6t2qKczSljORnYDVl
dWy70JqrfY1XrfKwmkWYvBJtkSAIb4HKL21qwELIi82VE+ikiyt3ogeFKYwwfJA5z85UaQ94u02f
MdXtfptSHe5aiIsbh3bf10INlBEQfCWetKnMDtf32IUnhkQIhBnPtwazZ3G6htmzXA8GgxJrER5p
IcI+dNxw/9ejzEdYR/OPXFzXFw9Z4Qg9SJTA8LM6dneBbqdbiNXf/3KQWZRTAwykIhhrU7s9PS2j
raNb0ra2H7dDva1N29tMOF3feJPPbj5GcfAimOlzOmyURae30yJzVAPN8Ue8GlbYOSHBSZJzqB3z
1tV3dr3Tx+Lkz5xkwm4iyNMJDUNqonKSKn7pJAY67NWHVJXtKksL5Q7DonajetG4cc3yFrLqwsAz
IJAEg6sXWuoiYrWSadJK7DN8m270i9NUwzqr824bT/lPV0W8IEmndoPm0q3d+G8Z4OTKA/lOEkyu
qGJHzX17Ouca4Cl+AXH64gqHJJWqTrQTuKw9dkKJpw39L4XesNb0j7QBk4MlrGpbxRO44xySqRmq
FC5sLNCeTYSFfuRl4rzGyGA/94ifmmsvEGX5icJKjMRRKotgp4WDLXaEP+UWf7w8IHmMaoHIno6o
gxBjeVfbul6vnArAzYbr1XlONaftVl5nl/Ua8SjsGRv8LQ/NVIUVMh3T6HuWF8YISGbxi614/UuW
cwDXEiM8X6tz7wlNnex7UmrYebvCQwslwzTNTxU7fUsiqfWokg3DL7uZugkhHKH/0pxgRGtlqPNV
O3h4x5umeOQWTbS90Gr51lpDaOD1YOThTghrFhJMxIiivmX8zJtQ/V1C+yUrTQSiJzOY1EMCNobr
HFmRfpRWjAYrLFPxK82zo8LNxPUfBrB4jJbNcFDSdMAYwzM/ttaELn8YZ/ahHiYbbwNbOtO283AO
dXLwCSsRWTLaNK3R/eyj0WrW8dAjHtfrRr9DGa0QW2rm8UFTMj1E17KjmOLWtOydgkp6UKLPgpve
t87I0rd8Vrnl25Se8j6r5I7qnulTKEzeTLcW6L4EkYXiUx+JL60pMJT0iLd8t5uSnelV4bHGte8r
DikG2M+qM54iC8YL5nsZBgBjWojwxuVwFiTMu5cqBF0jvjF1gdPdO+Cd5RAaxC+qiEIkPVRlq8Wi
3HRm1W5FhSpVhRXjjYDzvLpLBwRl3TlKwqgY9dvTUVWlNgu7c9MXJaERZw119QpjUK5rRakOuhyS
vYvd0B4/IWs2XNQPBs3cCVO4e0fY8d+moPCgSVkoxNDBhQE+359/xCyJzef10iB/4XdEW1xGjU0y
DuZKYBIFoSvwbjwt5zkhsbRFn5ImBGPCfTgdsMsy3D8wennRkrRbGY4y7ZMUnnla5uJ56l15r6bY
BYgq1/Yxjk4fNPT4v/7t00O9wiS15zvwpJ9JMrs4MrhFor84YYDTL+5k97aeyxsfer7vT+9Ge1a0
IFqYidt0J05nqneYXSAsbeJWme4Vc8TOKNK1TVZCBI306MnFTgkVPK/fDhKLoetTPH/3GJznjpIq
nBdMy08H50LTHbBqpm+ZTfjomBjGZgVCTQGaAtdHOn99bMqQBAvAqN4/6ulIVoSjndqkTFPAE4no
hshCJnvsUuD89tgN1XpncE/b3l9SxWdhD8IOKkIzZZyM43TgQkagS2Nh+o3uNWtbccT3cKzNnTd4
8i61h2GDDk65xUhKubWJ59hk+WlnHQuKUFwgGKGdDi10iR9pnVt+kMtXmbb2J6ezE0ClVnSnzQpd
ZS2P3DnRxjZL72nUkqNnZ/tWif75+8WnuEFix/XlnHX07Mq2M6+zLB8Nku7ZmsinV1Xf6Ac1U76y
+BBQIZXkRADp9Pn60Je2N2XNmY5IeQeIzeka8GYmVR4bFtDAaVq7XZw/xM4YHnOZDc9l494nVQbb
OOFmDclSrg9+4RqhnApThl4cXXfAg6ejG1GBZ99I9NjHJfIgRVwd+hCbCjyL3W8OniaryBR4E/Oz
6hcAO9kW/9vm+fqvOKunsQP//BGLbeAFTtdPRWTTJOnV9YgzwA5D6AA9QcQmoNnH2+vjvT8Np/sO
8XwboiEMc4KxJZZkhEkw4Kxo+42aK0DOkiz9YthJ/t3iofhgVUBW163qZuG6rVrjC/GEhoFOm2KM
Euty9hWJAsykQ/SSs103CCQObfCqXwgogMvhTWO3qxoEa4WpoEgPhK8WIAoyIrgSmEJ+wZxGV2CO
pd0h07RBYJ8zKD/Ghpjn+kwvPJJE0XSNYTsyNEDN0+9blyOhWOPavhxpj+NJrRw90XhPSR50O/DC
sJokroMAFrAjSe17FFu6VYUjz07ghnmrK3n+ofk1RPZznVaFTL/YbUIvh34oa9sHKNe8FIX3iwM+
HJwod+8HHOVW12d/luXpDMfOpoLP00z+cjr5GIxgHVuj7WtabDxYJfZkUdxHx+ujLITsQCYxDOnR
LLdBVxfS+ukw1ozP5vJyfLNWrH8Aw5PZy+hFi3XvWS9RGg2VVvliSEV86vFGesSM8b5NPOUndDFC
aj0PrW2o40K1UfU88D1c6jdqZqTxutB6eQO7MJ+l5dbXQXDMFFgunWXU5GRqXHWutP3BCSfAkCGS
jIAVVyDpbklLn79oVOQplqFAMmNVlqcstavBjivD8dMB97nQ87T94EjvPhwDY6UFKbz9cvA2Te+q
Nw74eUDqWISjc0wGN/qsYF7gWTglThS+aHIaD7JXwmOXheLYYfCwDtUk39L4Lm7cpecXOTVkwj9a
y9zlYGROt0E4FTjFuVb0gihEdo9FU31Hxldt4lo3V+M0TJj+euBN9cE7gvCfNte34fnZmodH048n
nGodSl0nEWhptpaulgzf14F9oJnU0WrBIrdTwDyDlLpFM704HsE30BTuFrohp+Olau6EMnOjl6Sr
xd4Z/oe9M2uuG7ny/Fdx1NPMA9zYl4nxPGC5G9dLihKpFwQlUdj3HZ++f6Cr2yTI4B156Q5H2ypV
WbokASQyT54857+k9Q65KMlJUgEdW4x5Tgzv28W8oG0gwuhszxqY89X1dF+RQGlEx542CyUOUA05
9nQnQsZb3ASnGGqdkHsWcAoMxNeX6UAz046WoqOMTvHthFV4Y1chjrcXwSTgBOznafkJziRw3kRu
MfQL+gJ70RAcIBSgIIhNW5X7YbAVFYnidtaVpywcAtHVpya7ihU00E7c8ju7GbdM8gJgkEBE0+T1
LZsSZqO1UsbHcDIEN49Cts8kk+8xaRe2Yi4Ebtma0q6Uau7W9Mt9olQGwHtFuOUYbXp+Eis73UzM
XSR1hjd16JxIftkdjSaPDq0yTR6s7WsEGBML6L7SHIzGbHa6FJQHLFElN84RgMTB7ddEv5fASspP
7xDjGRBJ+jqw6hYCpIWZxMeM4kBbU3jqo0jl2I1Ln45248cL6G1k5GoK0F9EkMmCn2fGiyNcrYWz
1ppBfNRSxGaBWsWurDWI/1NTPpH4vjOXuRRoX0TnlvPyapKllNTxozSjIyYIyZdCDDMnSJrmxJn0
3aswcNbC52Lxr84ufVIJQY3b8lGZq2ALgUNwWxUd5I+H7Z04QN74l6ssYfHFsAmY1c1azFVCBcvi
TsSt27fwyhYraQOT5q8IcxwDF81YGmN0B1dDJ45Db5i9GB+NSVNvq66cnX6a8EoOBevQDeGp2tzb
rQRIOpYFiontEo24VVgNa9FU0x7isQzYbwOPtMXoW8deRCYN1JDwd6eo0n89llNSM0SA8DwkFYXX
Y2pMWYAftx8fF6LMDiF1LKUB0nlhGH0vlPjUKeCdnYujH/BqIPeqwkR4fbkw0IRQbYfkGEtCbhtK
ftaOwm1WqT/lXjlaY3yuZtrlWOW/KvrBAqe9w5FeXryswByuLkx1RJNSYrrfAWePAgNp2WzqT4zm
Owkau/EibMnBmqxAXk3RNvcbPxSpTyFjAocDElX7JYc7I9pDQtiy51TQ9tgN4rre6lQ9O5icOMH2
iApFuJ2hRzeo4hMuqNfhPA+FY/hzo3nmEM8bBMjnzkbyITlV33pnXcHrYNVCgV80O1dRfcTId/YF
SsLGkC29/bbaRnoSbZM51p0JkuaJdfxO+CMpXEj3dDaxCFpFCxiC6WT6MeW0un+IqIPv46Z/ggpz
SuPpnbAEyhwq+oIf4pLLg78IGNXoW1nZG9kxCCJo0kWsOq1sjCde+jvr1lwaxIvmCmUbbZUu6Nkk
qUWnZkdUfmiviYLuDtDVnEK3Ei9HtMmtESn1Po6FbzEFC+QFnAQngkWVbj2I2ViTbHZBfhyk2nQA
U2YbK9OqMxNQwbYOi+GYjSr4+gJltji1tMcSpXeXk78Gg4qabh8Jwwaf1vyy7szqUp1PFg7fec0m
SfHS+aJaC1Xw9egPnZkFgT7lxzjtkjNTnKmri/hEl6PZnngF77xo3jKFQRpUFCjXOI62RcDJgIl/
lFF2cupcQNI5RTr74zF/w54liECrBHXAhvCcLrx+ItEYJJSWkuIIf0kFJK5oBx9TuPu56p8XNO0T
+qzncxz0WzKfYlMmcnWB+iilDk2rNuXcwugRyqe6LKINgKncq/103GBzFe31Pn2QYw1it1zO3wNY
dU4qQDn7+BneGylwCXREkZojB1kdHYRhUYDszYJcWpQIwI2O7EV4ilfyjCB7ffYjWbdMzqoLbQcE
2OuRCmD8AeyzymPeqgnTMe6jLeL5SLsJXaakbqeU0bcwgRnsVnKrfJ6noDTsQVX9R9oR0rEf5fHO
l4PyNp91/ZufT02zsYw6Phaa7H+HQSfnFBAXlHUdtxJWyKafnVhi7w3VUvleSs7Psoivn2G2KqWK
iqQ8KmqR4nPQ4i49N5n18PEbecuHYVbRDVz0kiFFcvR4fZ3A0stxxE7hqPg+YgrD52KghZIMdMAa
qvqNp3aSF1eIb89a43TjsG8G8aKYf02L/jkHpvxMM5TOCjVScRmPF9FSQVmAF5rHRx2rJgdxuXEf
a0rvKLHVbK15+Dnlxqbz2/pOGfP0BPrjnVEgPeUQb4JH1JEcXmUGUlKJMQy8/FgrvQFlVBo/KyFW
C/CI9G2M011ilwpmKJpYhBcDqqNeqffmFo5q7OhhrXm5qhQn9Djf2c4JXwtNEI4UMCBrtTNCjwuQ
F6IeaShj8Fg3CW68Csithwm788wWKrnAOmUyA5Tq1OgsrmplpyqQ5+wukETfi/iqb6khcS4aoxhK
SVuNP/FJga8a575Icw93nlNdjOec7fXiwwCSSghNbToKKLW8fpGxn40pZFLOhI1a3yhVqN9RkqBy
GNB9QCsKYcnC5dRh+fjiGdWeN1JuUZ+OBGeIEL13Ks3vkk2Vd+q3wheli5aH28j5WLPORqEHlKN3
Mdw/X8AXrSEWLmW9TgauP8nJdS+oMHKMUmgesIznM2iB5oA2a49TMfYjV+YUTaZbKtVQehI06MRt
rXi60DrSQ5fi7AifJzChCzRWnju9Xwr6RqmA5HqD2USB09VKWrqzWBlU2UAo7YWgC8WDMIfNNgkN
OcMX3MyPulSrYITrucaiJkArERSB4HL2c9rYuETEaL4uB4AZszbr37Ep1yvbV4X6U9fKXeLIYjg8
irWhJg6ITxxjyibJv/t+Xzy06azjVyKZ+a41EV/BVsDHw2KkRZw6qoDLuT2Po4Cp0JDoHcXXoqwd
ifiOOK9vgDWpslw7tolWyRR2g+lHAueociaroWsao5qkY0+O4qTdNY35c1JLGrEfxxzrTWxbltqC
aaNQq1O2Wk1sRVC1CF7MfNSrBNgQ8QBxyKooRWwLsWaHcDwb5H7dbOVbwUoH8S4G3Lrp5RzNP9Ah
UnJGH3As7aaolSd5HP1PWo/HNw2VOHBqPFFYHWgfYreCRu/Xsp/91oE5N5xBsxfht/IKbqKO85zX
Bar8EJltmNnTXEMMV5Uao79JGs/ksZ0h4YZ1xaVTWVnM6cTHKJfnz4WYsnCqvioV10/F9FpCUItO
UjslqQdhN/WdAjuo0kvGMvuGPVEvu4VstrI7sOIxj7CmAVpGanKqwx1eeRDbZNqr1RgshmyV2W8t
qVAGu1ZVChVj2so1hhHIWxnNBHarUHpL25hd2Uu2AEuihae+OJ4ZYS56eTFlLjRVK3WUSspxc9fC
H34ZFBEgySBMnSyV9PAAn08g94+V8Kc4t8EXlDzjWwkzevOsqnX0AsuFnaAqi1chTRnLG7IZTNqQ
JhOUNiWbzxI40rnHBqk+oF/rEyy7IHj0qwDO/SBDmK0HI1w8o4CUO4JQ+RdhkiXFZdAm8oAPsib2
W3MCa7aZ66K4/XiOvanJ0u1bQCZEjwXRI64yjTDy4zTq2uY4xGbqaGWJ4bhcHxsxqO1eQ5FUS4dv
zahYJ8rOS3R7Ff0okkMoo1dNt2URhn4d/aaYHCyep/pYJqniFB3SyUUgI7roq9W27U8yzN55zoWp
vhSgRWhsa7xSE+fSaKo+10v9sy6lPtX5ignANzvDln3L3MJaUlZ++UBLFsozkmlSiwOOtRpeWQ8k
c5b75hguLOhFEN5LdQT4P36Jb3J4GhrGAj8Fo0QFZJ3HNXPG8hSz/ihVxnHswsdUVK3zQa3lE7Pl
nQuR+izqKMCkmTfL5y+SD79FBCeQu+5YIIDtcmiBl0kzY5NU9ak0/p1LAW5HZpkAiMXfui8xSCAV
yB/HY47AsENMmD3olOYZvLXkxFO9bXpSrX55rdVRN1YKMErdOB6HBB2jtqIFGMyIhymJjMwFG+EW
7wrjs6axI5dhXNvU/Avv43f4NtbjwoGOJJOUCggCR6+H1kgyMCOmMR5l9PVcvdGtQz7Np7S53iIu
eVTOsUuqzFShoPD6MnodJ5VWC+NxlKViK2R6f1bjj+XV6jCdAXwwnSoY4hszBTaULuLD4NA6V6g0
81fLC9zIs4Y2JSZOH+sbGacYHdyqHTiPq7U9DpXmAeoo3ARzYffjoX0j00mTgH0UsTXW4vL4q7FF
8AWgTlqPx0ZTtkkafB1MM3qoqso2fX+rdKGbKMF2Gqs9yIYzMNSfWmafXRqKcGHUkwhxWN99fE/v
TG9eALhGOp+UPdbHiahTInPurPGIJme6RSZyuIoHAI21TCnp18PDoljFcRgnesp6q8e3qrSfVKoe
x1prAaIlsXkbDwYykQoqUR8/1tveA6UinaYnvhdw0MCurOYXkCchDFTpOADY5dgnGrm4UUm5cru3
LGh90RCXgoOpJplutugX3omCJJxHzYgYbsyQyfZsaMV1xX452FPnq2cBaXS8yKbCZGj9TPEA/Onf
ZjihV2nEnuvU4/BznIvkO5tNh2PhIMx7qL7syMYIDO1i9jFm/PX5iygEFWeE/RZx0VUoBHbUK8Gk
T0dNKRSYIdhchRSybugkVCdOXe/NFRrJf0ZVUbdcrVmh73phSoTpaE395OZJnzphhsVUMIUnBVyX
CuvrfZkqHNyppVNKtcxYvT8E3wp51rmW1kaGU7RVCX9fR9Y8R7VcEcILyDCCm0Ci3/E+zgfZKk4M
7HKF1R3gmk6EYgqh+7LeY1JL0EZy7unYpCD8EfgSSc0CVE2Fmf+LIPxDKhY5bdM5O7WPvk1KAIBA
DtdQ8Fs0ulf5Ns26WQu7dD5qHGewB82Qo9KHikMRNmPTKP36uqQ/DLkZLjow37WgHDa/dW8Yk3i0
IPIYkVzdKZnS7scB1vnHy/KdsA9La6E1kXRx6lRWeUiHhe1cpql2nMF+3PkWIITYwhfVqSpYXHaP
XO++EABOYGKdokdqzdYou0GZgECqGuPzx7fzdq9bAPAUfXm/lAPXzMYcydq6kBZE8Gg9AJ9TUc41
qxMR9u3LhBAEjowK11KwWc/kXLaiqpIr7VirYbIZ+ppHltV4L7X4KSZ9K50oQ7zzUCYlEW3JwhAJ
XKMbKMAjthHU6lFEucceckpfdWG1m4+H7p2nYrcEmGaxiy+99tfxtSubmgp5ox/zWssPCbSXXRco
4ZbTwwiwQRR/FYpFOFgK18Dflxe11tH2myqdJ3XSj7RSJCcjm/U6caAwHaTWrq3w/Pv4+d6ufmg+
YLHozqBwyX9fP1+WB6g/SKFxlCxgSD78c5gvrbAPKsps0lw3zpybxnYWwh8fX/j5/byOO+zGz9hD
dGVVYuDrK+thi2BIzcjigzX8VFVS6UBIa0/rhDuGuLkp6fe7UWOCrxdT6DclVqS0dFUPOYTpUgq1
1LFi5VtDcoitYZgfTUSLN35rqHZkaPmJ6f2MjVrfLyhnFC2IWDTFVxtQk2DkNXaKcaxSIfd0iEGO
0TXxg1+gzSYOKERa/hC5HLKm86LJS87EQeRJbSm4jaGXdgjf3kkGUEUfD+TbdQD8AzjGUq+gpbPG
gfg9w6EFY3Djy8Dep6CVnRhRylO7xNuNCrI5AQm5Fa6Bo8vr1wWeDOdhutc3AvXIo1VVAufvsbMQ
ninb4bEYffVoVBQNnJluirmJAwSEnCiSpAJ9v3rAdTcxiquU3Q7OFV7b3zCc6uSDiSXSLo8DaxvG
Mdg304eGbY9lhFHxFDTV7E6a1R6nSsM7TM85XtuiFtd4wGpa9hkt8flM1/M6Q3wvtOA9ADkHnyyq
s2eEcbKLLavPHkA9zYhadBXmv6mhpx6lmuKL1cHa7+swuWF3zn4YQaS2O7Sn8ruqVi3gLWUk3/iz
YWw4zGSPYlWENeIc/pi5Og/zBLZAnG2i0PwgKwnmXE07oSqhDDUetmVX+94gVdIe8Er8IyqlWGRj
S5PAMTO1rtCp08uzpqvjnxUpKTLmcjB/qQpZv4qrLksQjk+Uy0xGXXBrGDjcIPw99oHd9R1ctNov
w3SbDnnvpGGqM68qyqvgvMbWk7EUPxcCQNqgz1W8fZtYT6QT82HJgV6vhkWGfxHfAeRF2Ux5PR3a
CTFUI22jm7hFc97SB9lVMqO9b1QB8Ralbw+1ISheUdHkmhGNO5GivQ1bXP65Wkdfi07mKnOIZvxn
VB/bnzxR7rMxhKYSJrpjDJFO6dXormmX4K/bo2H68WpbfvCr50ZMlRwJoDhHGNSWV8+tRzjSdKAG
bmjm1BdjYfRuHerSIaYYttH8OLgg5xdOLPG36YRGZs7uzdIDk8Bp9fVoCynrkvUk37RdVpz7GrXU
IRNGN6Pnvq/I2860IvE3JYZjNAnwrjaTJD+Hnlud2J6eE5fV84OLQNEXXCciCevSR1vL0sC9qDdz
qIOoGztTE7xY1oar0ZykSykOqfb6hVgqtq4GHaClXntQGrwPIItWPar5ddGc9ZyOhk2f5+plbQ3I
N+XZLA5uSaKEsmSJjYbTW36+GeKgAQiMPo+Nul4XeIBJ1dhVC9XaJ5xsSEtnJPZdScpLNMmoiWOk
jNk51aaoQp8wMFp2sI9nwJuMgJdAKORfeIIhlLM6HehtXA81ec6NRZ0W9JmVOZAk501ZD7mH70fk
fny9N1N9qaA919For4LXWO7nRQ0oQGsbR8hYuWn0OrnAzEiBduyb6V0lFp+SWpQfqmLQHnA9bE4Q
E97sLMuVURhc+tTs0OvmU60ITSMLk3Iz1ONiOyykDqCbU/vXO5Ob7hYlkiU1XSrvqwHNrGwc5LJS
bqIpKA6RlWKOqWHHnSWpwVY2B+j9yfGlxMv9qk3Jvdmq0R5l6lPCbm+OfTwuOAX4HGBwFBq0rwc6
LdUujoJOuYEvMX0Sh7zYWSVNvrAVgs8fv9P3RvblpVZZF7ldpqpEzpvMpDg5lkLmkCEN3sdXeROj
ARUBuQH5i40DlcrlLl7MnMiQRBSWOv0mnBRpk4hRtgfxruDFOeW7riylQyAreGqJ3XwxJZJ0IlS+
LfMBaKLWDf4ArD/juUoZInVg29d99aZUR9OLzWwbhXFqq211Bhr3oc/Fy2bu94VaX/VGdOrqyxi+
jlQgd0jdOVRrOm311Rj3gyGIbR5qN/M8zhddIilHVHTDiz5pZ7eOwIlCs62fEkXMvuLNfpcX0SJc
W8enEsdlS1jdCHnuQhLjNVD0X20ZjdUZs1Fnwo1Yc5CwJWOgk40oS3tV89m1nmEHa1f5WCqOibTd
zyHodi1BFhrp0EzO3JaRhLW0FX/7eHq8WXjqUpmE2cW2IoM7W7+fJgkAjwMNO8rdFGxHUTs3g0nZ
GWqhFPjlZNMB6d7mWkvAzlRxJlCPSPLHJlCiU8thvfQWO+ulWsa2opJlrgFiklFHoU61+ZiXchW6
zSSUiSeHJPFWUiW5A0mGXoWG/sl8bpUCIPIyqxBuC1SrvTf5Xt8dkWOfQK91kuLOipkuDbBBjbx6
RpHJFtVGJ2xSuERONJ/zc99IB8Oui0TY1amqfa8gEZzTWRhqiKBR82Cyl3Y2/JdysNEo77+p3ax+
scQyOq8Kkd6CwsHJcoocup+T1UvtLA6S8bOpTC0Y5Tg7wylQQ1QrzmWb7K2U3ZqjjIB0STmPTjun
eUydhXavLY1ZdMqN6g0QajlQkTJA0QTd+lb9RwzaXBrKKrkN1KSW9+MM5sZuwwBlx6g3G9km3idP
fSKnn3xBbqjczUl7K7edsiP/Tr9FUqyCsKZYTNkwtoLQQYCXKoaE287PE/NwiQMvFwj3irEISAII
7uCV1keLdNaKJou5V1i5CFkmZto6fV9J20wRu60qh8U+lIpsK8d1cjstgpWAL3pXGpLEof55SklF
Wi9YvFvougA9WRgl7H+rbAtl3WiqK0G+FTAPQSR9R3Hak/SvoUlJo9E3i4ZLoT9mUnypzYxc0e/U
MfnFBJubgEKBtyrqOHBFnkU6XgRv5FW0TvNl8TYtOt3Rcdx0xHnStz2Z9yFrxMouy3D4OqAJjXLn
iZzjDVKJBJf6p7Xw4tiViaCvt462azXf0DPjdpavo/Sika4KurKm0rnoU7qLj5qKJG8c3+ithXHb
/QRRTVFLJ9AuMjLS2vTUXLIt+Uucx1sxq0/sbG+2luf7Ayz5+/2tHdBGcxiFREqNW6Cx28wz971n
2qMX2seP5+Z6C12ugzoFjQxmJ/W81TioQzniF8Q4JLbsIIXi9PbgsoROjPebULy+zirJixS/7Aed
5xEdyW6c0EUF0vViG2zIn+fVv30f/0/wVFz/eV01zybx34sSlZUA377Xf/x/F9F3suziZ/t/l2/7
zy9bfdVV+ZTftvXTU3vxWK6/8tU38vN/v7772D6++oOXt1E7Hbunerp5atjU/sO+fvnK/98P//D0
/FM+TeXTn377XsBdWX5aEBX5b79/tP/xp98WAal/e/njf//s8jHj25zie9H84X+dPT2lUR787z/s
m/Qx/9Gsf8DTY9P+6TdL/yMYIQpiFshJzplL+3p4+v0TE5wgxQX6ITBUmBB5Ubfhn34TJOmPNPX5
HjAuoHgXnjQaUH/+SP4jc4hvQFSLJhwVvt/+40ZfvbG/vME/5F12DRSjbf702/PsfhEwQcPLmP0s
kvOgdwG6rgIUZgQxlVxF3up9Zmv9WRzsovoM6bUs27e1q+NBgEhRTvVeDZDk3Y3tTlfOEAqzp1yB
TXPIZ7dK0Xm00czCwqifd+LgKPqhNvH98HRKbKrTlG7V3PbxVhG2gr+rQe0ajladZ/ICP3NDHeG1
Q53vleHc1/dD6Pmdo6Wu3m6z8azE5aDY+EhlTZ+yGrTPRXhmfG4+ZT/QkP85PoKfUS8nwMHxw6Tu
M/8UnnNZLx+N0OpMgXQPrhahioKf4DVfpyfjS/G1+irrjvZFfOpD2/gmla7xrfhafO2e8tBOEnv+
NgIwvIUJ4m+66WmKQMYQ8eyic7ViN8RnXfxdTwCrV9t4vmgUZ4o3U7FvE4Sh0Gl9SIWfJNEYOIT2
GF8P04kQ8Syi98EjmavjiZGWjeIHvPTBuC/ro5nuRPNME+5KGeayfTn/FI7mfXeefZo/Jw+KJ6R2
8sBhreod3BqsykECE/preTP49oR2Vg0ByVb4xheL6ve5+nJunrzNVdr933Sb6okJsm7//xNMkFNR
YU1a+Z8XFd5554gLkcwsQACOPUtt70VKlUmoCemZrmyjvDJtBMRTjC2oyfu6m0ztKS7CqautgvTf
eLV1xrbsCeiJcmSlPIWKwjojqtW5CNQeNeHO0beTgwWqE7uxy6J3LI8Q78z80pzIhZzoBq52IjyR
p78NuS9vYJ2wZmkylz7arFt1O3jIHeIe1IEztZsUDSlbu5+c9hwgZas6/SfzcfzhYydzx6EEMX/+
LbQgBu3kUN7CCqrgSc7bmhP6t+iQjQ4O0UtX+i57Co4tXTHdCTDyvRMuFcNuz6I7EbanQQ/G5kSz
S8Xf/6CW9mjYeDANMagpu4ttw0sKm7J80nhxa7e+o38KztufYeYKd8JFfDPgt0634hBcBw/zYzki
oOPkl4Pb3wSq46fOuW935/VnPXXK1D43alu/lz43P6A1XE1fhrPAzW4qG5ZkdIN+AV0pUbM/KRsE
U4LKmVOnwG82doZwMz/QFg1dxFijnyGf/iy/59/L73VsD8Hyj1La+uUP8VJh213MRLhhRynvqPMD
I02TLfjiGuUkzEbwwvgqn0VuY9IBtZe652279eE8A1k4A0l9Snn19Gtexfd/veZ/xtd8KpqsLcf/
3tFk1WX5czBbpDfRn5SpPi+x9UWkrvpRMsMpVbelHDwNsop6RhXZrdHgzYVGmiMo6qnz9qlLrjaH
v8cl16e+Pz8mzEjKkwA8gRe8fsxEk5PKUnJ1C7TfGd3G+fQF1OWl052oJZy80Cod/qsvJL+36eHc
w6GEkh5mLatRjOQilM2mwrTC931HMYvBzg2c0gCC7ORoHDdNOQY7w4JgpaCJuRGojNm1nmh2XU+m
t2hxYkcxZftJCctDiJOJo4JaR7YzrDb6ROStL6uSJrNuEpJjP8ldP/k0ymqKylv7q8z+5xf08nFW
LyhvEj2iVKxuLcXJnHDA7sWZOTXNdoVSE0bavRPkbhq5bGY9Cne2eD/iUVZds3H4vU3tzBgv8sc0
sw3Qu86pTffdZfry/lbvNchSEdsG7m8is98jUVju/RSBLCe+ra/Me31n7uT7krOBeTV86y/GbX0R
negInnrla/mqf/JXrq32t//qV77MuNUpkNzuPxfYGltahFkuygJpXvVYIWwD/eux6Wxggs7H57hT
U2vdtfhHTK1Tz6q+Do9/9bOuoT3Py3zxNJDBBS7/W0Wtpg/TeEb2dHt/LzpXV4Hd2g8Pd7e3J6oS
zy9n/fJeXmcVTgIzR6Rwuc50CG7aPWhAWzz422DX7r+V+3oPv9DTHRLkfWOP9lbYKo5vlza53Xl5
mduPjwfXE7beQecv6aRflvYX1dbt3L7EfMu2Tib18qoy/2Zg1vGlHs2ogiC+LegF3BD/fHhmR2sT
XkuhlzhV4Yj7enZylJKO5aG6qkUHS1EDytidsT8xIU/cy3NJ+EVOgJLGP+xeTk2Y5/32xb38tRPm
3X37xYR5Vhd7cR0tDChFZkyYfoMcm35ovu7ZZIqtaiFI4I2ndChOve/nzsiL6w1x1Yh0KdVt647f
s9G1rtJPCDZogHtCN4xc9juAHa1hxzslcizlU9JTPHQqF4peynHpFNbi1Ip5fhEvbui/fcWcfGOr
hsHf+sbW+nLrFbrGNDd6Z/VJxAzJM6fYihyLHX+nqq70U3HCBO9TV/ibZ8kqXP7DZ8nJQVjF1b/H
ILxXQAQYjKDfQuSz3hB7lDiR5gF83dZ1vxb213IzbC++opPs3m9i134KPLtxG9e8enCOjafYu9vb
S/r79uTuzibnfufu7mJ793GIBGT9Tnbw4qbUVY047VoT1WpuStzS3HbZaBz9qNnjJvykb7vJ7t2w
50/NoThrDizke/2CfveRTtF3vrJ0hN3E0m83iv1Z2PyodsqD5naOtfOdaofBomfe+RxOjr53/Az3
/1r3MKqyld0eHqVjuvqeQpoz7kw32ra24fDba+3tNV3TzXgWbp6QCvJmp3FL76k+U3EL/HRNaUrw
yJ2figvfVa9b+0lwtvtka3g9A6jbjvfQ2gk/PnHMH6b7lLLbeU5tH9CD3ITf2Kq/BdtmgxUtX4zS
rvP9Wruws/Nr0zU8zdtb7FCGU3IfupvaXrNpbXHfOwZ/rfIVyCc40dY/z79EXFJ3tRvjcimXSVtx
/yX+2R66zReM6w48z/fE+a675w+D++XStL9Q3nK+XN9kzhZr0vPcLvbotLIZb7/wEbL6tnY40JPk
y5VDutTexA1Gxvbh8vZ4BKxqgxa0de+s8ZZf9wiJ22c/xiucDzadU7uN17pnnfPjs0zoz2x0v93Y
+aHxfeiMe7Wbn2d2v7k/6+yLdA/82WWDcAfn/uIs3tdu5VEdugrPz/Lz5YeVbr0J98Ohv6+wZbDL
wh6c6RCfx/sOPKtD58fuDrGDw9i1TPkwPp8OytVy2eUOfcfn92dMh/mV2D8uH7Stf2Xaj7ufnf35
s3gE8jzaom1X54hrMsal17jivfeQ7FtPt3uv2D80bucO7nwYNsYFwyw4o70P7O1kT/Yud3YDz3di
JSyp4ZtM6y+rc61ZXHbAE2E0qlvNbryUJ+UBLjb7YhvZVxejO2/y88Fzr40tzO7DQ7P3pAO3uJk2
nuOeyPpORYo1G+6/JFKcGp8VJqluq6pFuGAZn2VS+RfG1eBdIIlKi/ur5M6uZWfO4XE6dzxlyxrI
bXETXJ8fDrfHE8NzOmit0vx/Ba1/Ba3/mUFrlTv+IxflqfiwKsD+I+Mn4o/vBHPaWnhaLfKqb8D+
gtr6c4j6DntT7dauuF32x8brN/2m8zpv3sz8N/s8bsYNvSdn+Ww6VOyS7fPXLR2p5TOglJviMd9L
G2ljHmZXdiRX28he6GRe4kVe7ApevzNu+l2/ExzdJaFxLf4bkVFr6BjYcucY9Sb/3Lmjo9vnnev1
nnbovcfAtVzTW3ZSRHn2gyfcTuyiINQ2A3+LY6FLn4YzOxlDSlZDNL2M7dC+e1Scx5K/X474JA3b
p8wxrwt2x5tke32jui2JUW/fFM653NnJuXVZfVe2s3POTpvb59fnXx50igKhvUtJHz4XtmXPz7s2
2/SPs88auQL1DMMmA0Tq1z529o9lbH4uN3T7k+2bzwc+X5KKHz9+0A09OLGXbIJNus1IXlV72nSb
0luGBVDmXeVOG32TueV2SQqgP7np9uN9m/d54l2vUvkIJbE8qAsq/7y9jtHrHJPfy5tX2MqXN3nW
u0uHc3mN6mHwyn2+N7flfnQnT9mItB5liiglWXjkYQ22CbxwE/OnnPp65kE954UrrrEJef3L31Vb
HEgpZsSbyGuclM/56k3hRN68y7YJn4675IIzL85I4lVWkNKIm5kUFC2g8+kef2L+Ua+kbe0Nm2Y/
e5NLpu97si1vRg+GANl0SQ7Gw/BL4q4iz+cxdH5PHtmba5BxV17nZGeVp1zpW2kjUghK9/2mdHGG
IQPXmPYmb6bYtI68Kx0nB0/jhTu7+iTu50vlWJxXe/m83TqhF7jgZR14INyOdMh3kW2TnnvVNt9k
3mbYt5ftpbgR3fzAT7o4ulCunPCAZ52DhQRTeEk98fhxUhJJEkMn+tzz59Qr3JGf2NNNxlzLwVnD
bb2WoTij7kQCiimfZ3o6vw0eiKR9WTwUBnbGuXUebXYW0Dn903TVbexoH+wdxJG24anpczJUrApW
/woV/7ShArLZx6Fifdj1O1VIoM8vxbGGQNF4gGMJ+OPGP46/bww+a0kmRiyfaPdITxAfJFf0Jlag
vxWdCZRE7sabbCs433sOrExabx8hkHPfcBzo3NnL3Ij5bLAIUyfdHtz8or0Y9vr9yHxWbZ867HyY
roAduKyKwMs3wM+X8wWrd3Jo/vMj1SvRvpTvw5vWSQ/Wvt22WxbfRtmCvtqHl8Wepr5jPq8cop33
cUhF3OLEOK06GnUfQ4wdanWrUBJYVnTncJK/GJxle+w87fu86d2SbXHeaPfpfiYqYbjpKu4SJ5df
OphU3em2qfvv7H3XktzIkuWv3B9AG7R4WbONgEgtS/IFVhJaa3z9nkj2DKtQvAnrnZ7t7h1akSUz
EcrDtftBGjQ4pmzFZuWEto998/A9uggtPMs1kYSPr56VOd4qsGK7cgpHeGa8NwJnTcFfQzNz/DN7
X4LsFPba4BhA+CKlziy2eB94r/DMniAsQrvA+30TZ2Ml1DU5bHi7Thz2qu+vrN7YKzJ8+Db77K1i
O1gJi8LBV4wYWAWtnATzDnAusQ08eXyOMLPISqzcxpywxhRSACASmAHj+q7pYx2Jg//bxGHrYZ4L
bxWa4yJj87HZV8wTK8nwKjby5f+eyQn2PjDbXbtIwHIZ29WgQGhwKAT0EC0T6AwbwABCf4iJcVRW
1TI+hSf5IVuCfUO21rvqRlh1Zm+jh5/TXJScHpY9U2ZQTGAKZuOkOAWZ+jSClGssSAzwb3Q5crIL
j87Mejda4O6USRcR5+UtGD32OAMet8S1clrTkvImmqqdFCogoBCZvsUdAjuyfcu3THSShnLCmRzE
OxNdBQRCabvWsIgdDyJtsAczwd9qG54EplDImGtrM1HtO8xPgZ42EAKonz0NpkA3up2/K1AsXOpv
0VvPHIhyQGx35ZnnDFk/DrA0aerop9AJTIh5F3LNpVBKBtwtC/1TqIKdREjGgBcoo+gQ4yjUcIpl
tak2mnPeFhCVJcTYtoMMFTHxkkbmg2ArWHSFDaqsHGTP7hdaDyL5KbIl6iERar1YG8uO3LEV6tgY
TBnTNxfNAvFciNwGFwSzNUurMTO4tnJLO6LiA2MbFoHoawnR4DUY6e3ChZyHXraAK3xZLaVVtREc
8UF+UV8qc3jxQJmVGW30TbtYwq7O6MgMbWSUQ/1KyBquHHM72g92a3FbHC00T89BltqBW/VObNF3
dIaj7+8xPb4inE7Pt7unkNzeduQVWp+LA6PNIrxVd+aaaXsCGcmJuVgqcsNGKfBNhrEMqIdoJooB
X1/vjEVpwg1iMjIrrG5hHDycsI6dKqBPDyAtdqSKqePlpQ1/k9MtsnWGg2G8kO2Wi6MpQAcDkuER
F4LWs0HiFdx7nS2t/MUKJ8nUcXT5AtUxYkK0HCTk0pBCWQY5AD0czHW0CuiZVHOypeYI2DhppT5w
cA2lDpZFd6Kp0AEbs6H+grn3iGU4lmQle2//niE5PnRc0H6KD+S1YQmMUUv4rYEj1Ex07MZjuBmX
hXJJf5m6lz5YJFOXjpwDvLTtK8RJLt66whIvNgm7sExDZZcCEZSLfdI/MNuDXehsB+FjewsgHNuo
QLtRbMGUqbARwGCbnbfW8HO95C0pIN5CpuzuqnTL1FRlk9vPAmluwcXMdH/RVMHVGB+DxmqndrRq
nAL8DtrrcbhtnPKMZrLbyhEIuB1eB07oCGvgki4YZw7BgTPIKsbroPnCtxmxLEF8wMww0BFyj65Y
Z/EcbJpHYadso423VHbtfeb0hMO7DIu5SOFZPRiwDRgvZHwYwFzmhctCMkROhHurghd+fzaHn7yN
TEpYTDJ0WJDNwrN1XDJ2SszBCN16LVg99e86G6+CO7fFe7pDS9VlvwZnduKzZ7E51gs4bE047moL
Gmx665kxdGz4pe+7+9JpzAJ6ZwD+FuH5oAILMHRgLyEu8QChPYKankpKoVaXIE+cE07Qd6rnGEZN
bopH2HG4/8wECh1hCW8oqBDuUqbd4mtrs5Mu4WplopOxZuZdZ9/BzQiRXyCRp4QzFtYpCBE6gxPs
B/g4OTwxdVAZjadcPiz0ZwVvYm5V8C5shg+qFuAfb6BW8+CwhtPB3Mrfd8iFtLUNc9JqFzbmQXfH
n1CFkuEzzA2baeLAGYFUYY7W2uqtEbaCAZtDIuwKs+tqgGEbMFM97EiMPUcTxkNyDza3dGkCcwZn
BUpIwNqYwQvDExmjLIBR4/nM3GmWPKHg4LhO2kUUXXZmweGR2mO35pY+LvPlw45XrVNTY5nueCRL
pnftStniuJjTnfhP3BGC3HLPKoIDIKWda+pL/L+Qoo501e8CFf2w7yNMgRkRyk43JfxnwjW6dZfc
CYJ5ndy2i37NBDOUB5s9AV2u8ESmVEApsVMzWDBjcMQleoblXS0rlD8EBHIIH+w0QjBt0d6Itma9
MEIOoBR0jg8TEEoHtiDZoGx0nzuLwE4pjd8aOKp1nG6DQEiB8zPMAKRcO4DeKAh9BR1jg9huyyff
YVTNLOTinu02pCKMHdD6DRND3A17LfutTqsF+15Zho54YpKTWYO+AzMK1iBeTUF2MwrhrI097WHw
y8b+ZWP/KD4S5syJibsetaYoXu3gjQuh/DLBUUHJe2JsUtzOJWXOGy9sNh8SAH4ZL7+Ml1/Gyy/j
5Zfx8rH892OBHvOAXjNdJpEdgUsSz2DsG6kG8EkvHQ068UwR4NwYkwSh/6sx5o2wSajglxH2ywj7
ZYRB7/plhP31RtisFj0JVP2XtGhthh9PSzR4vogSo0ekpKPyJe6RL1ngPN1IexZYZZljiD8SOCsQ
3VUuMcQctqkGv/FoypaIOIYCX9MIPwzzb3/3GiFPTzdf3phfNqJvmUH41/txBfc26iUtxengNgDw
Be2R9JiZHtLfmEOG+Ty++1nXzD6ey/uaXekk1vHPXels+OsSSf9gGf0PDX+h5+bPFB60TmSdrNC4
cZpC3pUt2vy0NSN+eOvgr2M+t7u717uBPsOpirbs5A6/yE1409dIE+zwWWKudebvgx9qOZrPp5Hs
C7y0onCq33Bkj1SCVbpP95WjH+p78SDtpG1/lG9yK4dDu0DmiIZwVQXXEjkcDi9oekYO8GrG5ABX
1LgaV/wSOamr0SlMBa7+xs7gHfVtgWbLAcmsBfq/oJ8NjGvfJnh3S8bVY0y04/v72SdnhAEwV858
DczjO2IAEtYQIbAHrBh6x9I2OXt9t4bjewMMYvr6GlLkfiDyB+//XWneIbQBv6DCFowUTmSFNOwr
+wtb/fEOe3HZIzwZUBOXV7CkguPr9cjkz73oH05mYtvHQWREetTIyFVmH2uEfOi3zurNjDxoxL5B
Ic59Szxy6snNpZbdQfIysTYE+S8bZNDcokbGAlaMCWQhwsJ2LYIrdorgVWgFCExgLSF8rnevSLUZ
Lrv2jtyX0Hqfw5a6pJN+Uao/rGSiVPfAFld6EfEA9Vv+4L4hzdrpVto5eFKP6K527A9AfkpJ75sM
dV6lvEHQ3JwbibbVzygOlAHrEbJqmv45e1ER5DM55GKHtHJR4UVROCgeVavtSPt4/QSkSaerS/UA
Eqr+825MFHVAqaFhr4u7gX7KAeK0bywEmtAX9CAipkeCLXClbhM7sWMLTejP0dnfAmoZkbsAESHm
02b5wdfndCmwu7aXE7UeWECyFOUstoIIlUwRiUIoRLLrjY48LhbPQ0IMqRaXXBNao4xfsDJkAgn3
nb1C7hIqphDZRBSwugRl0BmchpgqcmIQI+oQwoy3iBlBa0od5RElqjOZx+gFNMNv2N8/8OUQTai1
gMP8WbRAx3xZkBZxgy1L+RkQsmXRARYfSpG41FneiaUvtYjEuXeI/SAfrd6zbLTqNsZXFt5mQWYX
4WcWTmfpTCz8zZLsGb0HNEH03Slzy5NN6ejdlMa6kM0CfeXheB4WIdKvK0QwKzPY9PDSPan70Vqw
lB+d5hD3CPziFHUETivE/Vr7Ek6DE5rNOF72l7Qkw4yQvybvWb5Ca0krHipCikDxe+5069dX13p/
v928Jc7pkEYkTQnuH3hUYOKTjzt4fjfMChlqzDvOfN5M7rPPHTzfiFsjUNAs2M8sCsR85Qgvwrle
XuLJCNn+F8lLnJRINHIauIMEkk8If8lBQL3ugm1vdystCsKiZwHxaQBWAsa7WoFjnHM6kJze8uQ2
MW9vz5mZ2JcVgiceX19T1N4xLnr9HvxcQ/xxNy8Fmh/oiO/ToJUaTLQ4xXsZgJQmMs2c1slYFphT
4pDGjXg/M+ictLxUiH0Y9Ze0/H8lLWfpYZKy/6fQwxwzFifO/r/utsyx3Utm4AfC/cV2/15sd6Ih
/c2k+pyiJP4FitKc0ilOFKW/i9I5p/ZPm/3+fdV+jXkTvqiq6JHKOoop0KMn3FHJCg9NR6Dq6cdv
LTJ39lm/WO7Tc7UVFkjyNt+QSWHF5C3aetDkkHtgNrdIo6fBCurFIlkht4cg2Qfm3UtPFadCLhl6
VjmqPW4zeGJCgkS9dhtd8ipSyqoM/FsDmncQUf+YO0BlCo9lQY4xLD0Ua86osrPLm9hn/7DlXQBb
vpweOtwLAlpPAzyNlSJ8kBh6UiUBGt2iWHag6U2DFBn5XjMfmGrOcmF7E8o4LW9gfsAAiRbRWr3k
iha02bI80NBmZSItutcAfYYADjVmeXuseMAM90iyspOtAZOfpRw1iJCzhEuk8lAJZ4qW7w7wYEkm
kE51FME2Guu6Ije7uIm28I9anPTTzO8PJze5dwMfeamIBsQO3AQKWR/v4Ne4e4Adjdw7Hl4QxznI
8Li09OKdPDiHY45yGYHCHpkxJ5jYukZDkytSuOhkFCuYyd5ers7Xz3B2mROZ+d+4TIXt6LV1TuQf
MPcCtSnhqikslksa7UY4aewA3OuZOV+elzuRPD1uHA/1o8FquYPLBt1p8Jf9M5Id8bKMwofG3AqD
9U1yqqVsJwdxoy7Utb5Izh5QCBbXd4/N6NqMJ9JxdA0t03vMGL1t7TUcetcffwGMvPb8iZlfA6Mu
EzVwjxIQ0SgGGmh098yKyYSNTHl8TZGBqSxYhibLRI9NYWELa5Y2zix43/bNU4Xu4u8lqvLhseg2
EhXAHFwi0fg0WiVBchppO8s9XZ/4zL4YU/u3V3nOH7EvyfERpWPHOQP751Ljx+Wc4i7kRe/XUoEB
1jWqiEdkhaJbFs3g24MLlSM3jDJG2N7P8KvaS+Kgki3FLxT7GXAy5A3/3g7odXNbkkeAZpGSYJYo
aGMeQh9W+KokJ8hCFDid4cd7B/QW0vLeZ05XYrtw5XSn4GRcPnIh72MR4CoDJv9gkIcCDmDmLf62
Zb9pTUA4gb+zIqjNIzs8zimJef2w5u6dMWHjf/97NwUd+aP3bo58Jwy3+dPJd8J0/5nkO2HX/13k
OyMdp2CGf0g6zjHgiyfrg/r2t2HA4s93BYEoDVBDDCAHvOfDxNOIEypF7WTn2Ud5UuVkaNwDZ+M9
eB09Q0W5Bb8zUUvBglQzlQsCzxjGV8b2Y/BJgDQeazHjpB71tQktdiEqikbUwg7W9tLZa59Y0iJF
sj1L5zdQTNWj2RTyPM8KCqGe1+XZAxZ3QYB1WMGYKVDTxTg8empIi9Z0H5GSbu92PNYhmu8hVtE6
+ppH+DckCapyMlOiZx7fDsveYaVGIRz2gc0vgM9CPFSRIEjDHK2hJS4i2D+JHVoJUqzxR1R/iFCg
RZM3RfOJ6dEF/nCd2aLv5szmTCyCoQjQhdLFyZgaKqkHFNMwjr/OIHoGqJXsRx6sf/uNv1TTsNoa
VBvjNxp5+I8oFqvC7lFbLtlMRmSE1QZ8M/DOAr9mWhOrxGH1iOxp3wqCv33/8A/sNegfDKPwBiVg
SOJnaf45ghkIGVoigoM6QbUh7VHexaLsaLnFfka6PyqSUBauoWKgvRRYAEkNf7FSYjjfs/eFlQAB
1aMfzfUt+zfy6Qc5TeRT4glJk0UgJx5WUkGePbIs6OkGODFMNaxIatrsF4xGEitdfvt2P5j3EkXn
uhxKz9PTKzrYQIaH5PX4vgpA9Tn1QQyJOXe2s4TPNNwPt+5/EuH/tG2Urv84xYlQLUo3bfMEp3hR
55mngn2wQ2PqW2jfLG9QQ4RaIhSQX5T+AOd78/wMpGZyfL+7Q+uBtzcdvZ8i2MPukml4qKfdrN7f
31FLeF7Qdw7hWHa4K5Gw+0zPKNELUKKTow4vdVDgxuK14ersWwOZ4Xmzq5tI9H/W6uaZ1kTW/2Ja
s0xrYhr+ZUxrVlOY2Jh/qqbwU0XbEHgBgDaCKF2cEx/4peuqQTz0kIWQUkCCxpXOwODR6m4kqyfV
BvjvaoZH/7TlrP5hyMlyA5Gr1VDEkL4mvPa8jq4UegkAlvpZ9lF+2gqtk4RCaUZRktjpiB6psoBW
o3JEAKH10HVotF8kaUU5Pj8krfic+8BrSofSUbSoIkbX8nMz/qnC8GPG8kSVS8IoUtwKjBOdSFrU
4SIlx6f5UiLDFv7BGoW9ixxtQG6fWFLCauehP/+MBL54+b8odB+mMFHoklIDWriMKcCwZiz65Fms
UI61s4sJawvD6gY95AkdoV2d32PkQlzXAUSmFV2bwURrSvqmivwCM9gy6/j1uGUNEfc2evrVrKvN
7Sokx5kh5/Z9qnb8+ft+6WR+bdUTfaLKm7rjOKxasAtocsgLKyh8X3B1FEgrKJwR94U1RkAnH4YZ
tkMdH1MNE3JMkU0QmEiQGBY4Eqb9KnD7w8uBJKX3u+s79XNe94E8JqK911uOE1NM8w7S+plpmNDK
oHbCpcFU2gfTaSn6EeXkwJosvshoLMTaNjq7ktkhrLB7sbhhmgCbesf8MRSF6Hd37+f36zOdJWR2
5h8Yzp9PyLNHOpGkf9GRzrFJBnv2caP+ejY5d1snfD3xIqmLctBgQraHzYyfd+bh09zmP/bwC9DE
lVt+yY/4QJRhLym820Ek4bZUuMAC2pSgMQmNtuF9TTasCj6g8S5DSlWDlmPor4F2XznZoTkDy3h6
ZRGHR+v6TZm709PM37/uTgszSsS0ifyfoUTMSKPL5n04sT9BGs0SyYTHJmOgakD/BpHwFK3EPCTy
QluCBKgoa33LZAJHvvUmbH5HQRLdAAdIZLs75CI6yGU8ozafzmgms3OactO/w5wm/PXPvEy/w1Ee
vt/lCf7l5Mf/9b+bqi6f4uAp/Rdpyren5l/Z+7/O9VMdVHXwUv0DoC8ZC/j30Jc7BlD5Vqb/2j6V
WOTTz7Av2RO+Y18Ksvob8LqhM+i6rmqCDvnyHftSkOXf8CsA1gAaE/jACojqd/BLkf9NUYCazvMC
IC5VIGb+J/ilIP8mCKIIZDIJgMSqrMt/BPtywlHwfFUBkrguCEByAwrmRJYIQKDOelfpDxFXSibP
Cd+0qAASTMprwNBOR+qXCKt92K3fSeRjySRT5T4IAYypiSrQqXVRERRVmPLbvNK1VAKc8mFsm9YO
eKBn+gWgNq+PMsW0ZcNIsg6BogMF28D/z3JdyMO4S0ShPZSCn278MFmMftib8SiLZsj1LfEr0dtG
XbTsU/2sxrnnzMzgy+aKii4wHGZBYqDgl6jYB96Z6W0zjONQHvSsBqZxHhl2lyuKzRstWltWSrRK
Eh5+WN9D3nHRiksuAqCalBnxIhJKtBJWy2Hd+FK0FWrBW3tt7j1LauvP7NRUVeR5kSFGi5KmMRBU
QPl93il+9OVQFeT0EEqpb6tpCBU69TinSxNlMYpjC2tvrGQAFBS7gEPaPT/mj4LvhzSRx9cakLkv
qVhLu5Avi1Xixv3Wd0NjEYtaYwN5XXJyTw9tQEPnC5lvDp06dA+CBIw1XTEGHIPQ0qjm029q2J9n
jmASeMTSdAHbfwFmBw66OrEo02TghlaS44NiRPKqSIWeaqMSbPjOq6hRxjxt5LLbyYC9tvx04O3U
APDC9UkwBfITvaPJKjray0DiFkUDiLaftzer1E7RlTA6dGktruNYuQ8Bdm5JndrYg7Y3Rg+RarWc
69749QIougHuYfDA3JVFbZrxXPNG1app4h06bfDpqAv3sd+gJVCocKYbVsYiqP2z5iqIJnhRZXJl
y5HrK5/asigQMsD7GCAX+Jyhy5M7mApGloZqauwBWlU5mschl74YtZOXBp2lAzTeEYaz7IX7ShwQ
rwCyahWUri00Ilz7gEpZR1Lh23obD8eo1Bd+ANTylEODuVp4qGOR1uiBpI3GTL31FwalANAS4SRR
ZujpCj8RrFEt58DDFo19GRjaeVC61qqHwp3ROwV2rT7RBZ6uS9gfXVYEYGFPNkfss8zLNH3cB2Gy
7L2Gc3oBRIpcI9JESmgLddk/Sbn8HDRoMDSqA0kaXZthxlPzh+dVAUPrGjsficGmfaZOLir9tM1G
cZ9KLr9T8nbDj3382NYGSrHcHIiThRQJGxGwWCoJ+fZZUQrVN5tc00E4RZQ9KsrWr4wuo3XEI/NK
V0pxmSplRVwtlNHqti6YLJHLb2NTSm/XKWyqErPp6xoQ70VBhyDjtYli5mWyqpSRwe/9RNmUXOA9
VhJoKwQcPVpHCUOLdMDGCLeAYsm2WiBrLun71l1qrcJLtuxHIpEHX/imdGq1RRqGi15N0uBtU5cf
5+TBxLbCXEVJETReQYUQcOinbc5Eo4+SKm3rvRQmxUlUlNrpCleDWhsJNsd5aHzbpto6HfL+Nsly
bGAiZHButDpYbRG2FY3kNA9JnoT1ntOkwvbT1Gi/X9o/pML9/4lozgAB/71aR7Ms+qkqh3d9V+U4
QdF+k0QB6IKqriiy+kOX48DjftNl6Go6pChCP/wPZY7TgX7Oo5JSwpGLKq+xg/8PKHNR+M1AI27e
kGVRkKAgin9EnWOi5AdLUTTIblWBtqFIPAQNqO3zZdaUXmnU0pVOFSfCfxl5JZX9THNqhbjIkwR5
k6HriTCOM4L2M8u8DKxp2B4g5krQd4QJF0ngM1Uqr5RPgCHMzEzzEcjWxjlNhT3l0/KgKUP3Bfa7
hFg/btHn5SlpGzZJU/PHkZO2nFa8uQKH2iKuX0XdqyeH6UoT+Bk2/fnSYmWTMSdcOqviMu9Dnj9W
vksS30NbxSpBJzneO+h5OTPYZ43x+2Ay8Ox5EaW1EA2Tbcy4xAXjxWB+2vGmgWJOAP9GgxmgYvWc
8J1vf6Dww/et+6iKT2TQZUAFrBNKuCQD+H6qJLdNJZVurYnH0otOoitXm9ItlmkULT2uuynlgVsG
Ilwx8sJtdko9+jMawqQM5zIBTVEEQQM4qQGxy7b/o44s5UNp1Jl4xFDSppHFXWBkuVNwnbbosgaB
bbVCa8Q2E03VT+tzZLdiAwdrnob3QZAuuWVdtfX2+rZ8OXM0zZehuys6D6MIOsznSXmQkkIeB9ph
lBuUbVbDQJCXjn6fuTYu9L6Yo7Gvu4ABFV3XoGzoMIum5162aqXqxageUsXw6KAH51Lg1kKSF3Ye
Dmj4WYvjTZz2PfELjiodugZ2HaB+8iFfipC1Jp9kZ6/R5rSDL/wE80LvBMlAuxhNA3rs543gxT7q
EmPUDhmPEsZYWQI74FsSNoUFxVNwfJXfNOUYLoZYKGfizD/dE0NWeVWVwBX1aVu9Mva0qmkxtuZV
m0QL3w1o8reC19uYbX+vGc3er9HXdFRK2ZIl2VsaiGhlmgQTqh2GjdG7ovnH6cLQkGQEO0kz9EtS
xAdi5UTwV68QcUx5GR143Sho7TVvESc/ppUuzlDhdPMZgKKuS4zXwUTH9n/e/C5wXRnWk3LSjebJ
KMRlmXN2yxU3fS9+88f6tg/QSj4dZxXTKTM3IN4kAWLMgE0IvODJqXeBn6OKeRROsnEOtIxEumfK
iUS8lYe+paiNQLPepiYKuha7MgmDwJTmSqkvAuMjq7/MQZQhbQWIVZDe58VnXinJYycKpxbVtVsN
6GvSsyzajbpTSgpaeNdUuw8WKgfEWJpn1F+6IwnlP8qeptOYsKe4DIbY4zAN712V7fJFaBZAGi9b
ymkrNaVuQ0K0wX5SS1MTVvJcLHCi3YLG2El82IUJCdSZl7j8gOE79K0TFp64aANzDAACvO+4hXcr
C8QvaTnexujP+ZDGhwrFwm/XiX5iR36dxIQcmjBJYdnxwqlRE6oUj62IRgc6dNX+JeWPOQikNODO
H+Q502QqDS+rl5h7DBa8KmsT0dvyZeANQSyeZCCK+FTmGVhw41G1d9rx5HrofC0tIBpI1G3Dqidl
923Mdqm8Gjq7i280wLnKyKSTzn5jJvkqkJdJRD11K4qL61t00au+UCvuiwTJDTEmT8lE4ZoyiyTh
FJV2j+SxluzV3tR7mqGBLAKAAHsA9kRkpWco8cVL+14tlRStwnvoZbGdp07R7AqBiAZJ0WfB5G3l
rsrMxqeNRmSBGs1CHGdIe2L4fT9WWeDBZKAt6sZUmcp93U04qRVPEQr5o8XwVIobryVc+qihI31C
A49oi0DG5K0itNBGYfSOY3fbA74kNeHimeF2l+D+dA8/zmdy2r2Q+WnGNZgP0F4SOnhU2+nt1kOj
nMBWNauH8z/aVt5Sqky/t5PiNpQWwoDGIs3e+5aAEcXHhF8r/IIPCIcGO/x90JEys8RipQH/rpRR
yu/kgaPCf/AQ6cfYXagl4U8AdbxODuxCXFvJhHcZfF03XI2dDcZvtbEwNDtGDoH+1Ax3knS4PtYX
Dc6QwSBViEnYF/BWTF0sMucrhpHKwsmoAU4o2Qn66bsLY2t804Age32wSagMNDMZbLKyDqhBmq+B
zhvkREr4R+rSClQEszVLy1ZKQox0FfmOHK3blkou5aA/9eMpQL4JUPDCfdvs0GCCzwG/U6DFcUaU
I78ZI2CvkgoNYmLSIAnzHJwBhFogC+BBtlHUFanb0A8AtMcRqbuppMXYbv3QCmUzGTaSZ+LNwYua
mT53EtPV9SV/UUO+L9lQmCsLJt9U5kPblDk5HYTT4BjIVy1ogkbjL9JDp9JKtN3AgX+81czA3xQR
LYuZW3qJt36iJbbjEML4AmkABfmzHOS6WDbCHDtueE6ITuzoBD2ajAMrKTq1aII1hLtUcTK4POxe
Wfgx7V/hqOl0sxZImm07OAlcuwtCIoZ3rA1KTFxkzyTHtDVl3LV4M1Z3ekbks7hAHaQUWeVbgcbd
yYORnTyOCpntIylIvxmFNZ+jN5qemeksBOpnV9jvdAWNChawiOLBSybxB8WqyitDGz1scoze4SON
kPH7xIN73qmI/uW0EbaFZ4v9KkU8eNe0pFaJhMzdyg5Vk68cuAGvn7r22W/8dUITwevWrZBUfS+c
9IEGiDeKd6G86YDssEcfmTbeFvW+DfatumrCtaCuEMJoOCKelZL4qMtSSRQSGfzTMyvXTFOYLmaP
Q0mJt9d96me0ea7utJfcHE7+UXlSXaKdQV3uuLRVZCnHJNNJedJt90EViXQnRMRTifwO0aIrpLtL
dtABjL1xCFELlNhdS0WOSniXaOYr7vX6XkzyOH7fC/hvYaFpCDh9cVvxKqJUXCecuLOxV17CV0Oi
ynMirmt5yQu2ytkN2PWmXClv5Ui8kBR7rD15giJuPCC3PXviBDPZ1SfJyu+Sm2KpvJc7kByfkPSh
0WkNofMSnNKNu4YDmDsCiGKZzVkTU5Puco0NXhCh1+qyzk+c8KIWZ3VvYBHY3BLIJygNK0my49C3
vnRyhQjRAsemvdXAZU1hVaAH+fVtvNRhT28yM/JkeDBgc19I7gONd5XBJarviyf/NUXC/62PLv5O
1JgGesh1BF6ZuLNjwwbTVELKP4hEX1c36QkH2iyT3ExlEsuwbLb1becTHWUGnHN9hhPc3+8HraiX
cBUMLlhRn3mNkWhlrurYI4DYIr84Jv0N5L9ytMKAVocatdL/xQEnzK2Mk4ZTGWWlJUwJor6lQPbi
yQBIgIGMWxmt4KHVpTN65ew6J7SQRqmrJ4wW3NvxpRZJt2ve9BvhGD61T8ZdPKM/fzHjwLo/7Oo0
BMWpye+jeXcuWokBtfhJfFV8BvQdzKYvzg02CeV5Y636lQLTbQBCbr+UGuoN+yxD5cCAgonswdcS
pHnGBPpUhhx03pY5mut2AAns3jTaIhMPxrjI3R2veEQp7+R0K4PcWlheyt4tzlk/15P8pwrMx/0R
P1OdH3JcIwVgtQUAGXxzuE2zRQZIiIBI8H2/IDyVhnOEx/SUL3fxB6WrE0di2tWx6vkY08U5CGQY
LM6w0+oMHZNzLemW08z0FHoES1cObj530X4m7uBX4UVE92E5TVs2cF6Xys2YiCf3nX/yhpX7aAhW
+pyvBZlw9T5IZnTrixvvy3p/DDiNRItem1ZGVogn1bBE3ewjqhh2MtykWLtSkBbXPQCKlrjWoGdF
vGqL2cyWM95xbQYTwmxLo5IlDUtub0qgOzemDwzcgAzRzXWe8kX3ZuoDWBmv6cyjOc1f872y6wfX
5c9dD5uxJHGzGgq7TVyS+yIJjMfrw331U0zGm64ralKtDDBeNFixvmgSq26dGNCOKh0B+peYdWKK
xTHWzAjG8217rIBqbQXRzAnPLXtyiTqEGN2uxTR0YaUDoAS4RNVK8B6DlCb6H+cyk0VPro8SZqPu
+hiNQwwf7RXRYrCyAYXOK8QDEpdsteo+2epI39Mtr1/yj2lMJG+rSohGmJFL8M8DKEtgchktVVoI
cGnCjU9z0b5+PBcn4Seym8xU/sxclMht9TzDTGOAx9TUyzc+QJVaJ4SncOdXSy9bI+9jALDZSKTS
SXEh+lYkyvBSyDs5h47tBrCAE1PK4Uwotx2QTotdhEpl4N9wIu0B5BhvUACOGLrT8D5VILhU2nMx
VQsg1gCViVtkQkZ5GKqFdk7a1+srFNhef1mhKkiyBGc1wj4T14PC+WETiFhhm+6/5QZa0qIDm7os
ASsjPUrR0oBpPx7intbqnBz9oiSzzf0w9FRf0AOD93kM7cuWZjhhh02gDcrUUYiJq4A+H3PV8F+F
xWTIicaQIm/g9/OMNxm/5GnfrlrD5tVXDSkO/FYyLK2aYdfqF3aNQUXkYrE8LIVHYsBnIvI5PlD5
cBDO8MLVxVLmnQJpKxKcM7biEwO5qjEZ7jhwTsMUg1UY2ZrvCPDEdbaIthk1pOYyASASIIVyM0Q7
TY66miWGptwR5dQ9GlseoD3yC/dtePRAix4eXZt+TGAfo5dleyoRqQa+YkKNrR4QuBkrAQorU1QD
tOfUN0bekFq+1wun9lZ6SbsEBsTMVbrIxCmhiZKK+J4oIZtkmiUUG2EjejXHn4ORYLwSYetN+44m
LqOtuXsDXRpSE1Qg09Z/bpCuGZi4PuV9vwK6r0H0G+6E5KZYxwZsoeDJvsXrC6myG30RPHo30TbB
vSS9YgW6GbeOj8ynyu51oubEA6RUf2twViO/N9wKSTtSRrvGHkMS6ER04CoasZn3vgp3/JuLBpCw
0eAVDmdU+C/K1YUOfuzAhMnWRmVUTQh6r8RjncOMcAJuoS6figSVpNzy+sWeYK9ChE1G+z/sfUlz
3LjW5X/pPV+QAEGAi95wyEEpyZJlZ9reMOxymfMEggP46/tQ733xlEy1GNXrjqioWrjCSAwE7j33
nHNXl2xiCG1UDtYbIMtR/sWx1QIdlVrEjzUUu40v0FXw76LwWogAqz1B0HyHHBN51V/yR5Z7eGii
X/kWAvTObQM8evGjQPkDSqbrTwFcNzPN58x6AVuQdt4Q+8hLPp74bbCyTJyZDsdfj4HWiEvV5oVV
ysl64ZBHoAEh9Ly1p34Xv2LiZZGvxmCG10/jVfEhvnw89oqw9J9FfzP26r2gE3UTu8TYaefZZ34x
/xbNcgTZZbiM4LtkizkRRzr+HWhPZ/nxJQKmcsix1rFnbvCQ3nvU3y7ECm2LXbMe02m0XlTpz+hz
+Fwy34T9aIzWQB/P+zYlWq356hWp3FkbpZytl05XB5EDzMPXGJjon2rdc7zqBhKXnWE+6H7jWtkc
efWI5KVOTIjEcaLaAABXC7UrGjujIRwyFHBz0EFReAydIzezwGUrb+6zN1u9ekrKPLMpuF3Wi/Oj
P8vvOGPOz1l4WeUZZ+PvxPTbNigmD5HJxlq/92K/3dblmnkDBLCuzATPsdaMfqboWTgEcbs3HxFA
0k/6p/13P+0bip2eN47Tiuf5P4d7KbeDbYai7ipWdQuu6DCaFuohfobetdQ39E5Ge+aqQP9wxOD1
yRdZf6v47NnZX2n8or/OzZ2k31vL8krracxRgUEtFqXACCbZxHeI9mgqfUo6VFjCjxfq/eP/35+7
umuSqLEGhZFfIoAAtt/gnemOkXVG+bFvt2Ded9/4BdwCBw5UzbU+UxXG0oSrsV4qFbYOjMSaybdg
QL1QDe6TxvCidNckd5vQJ13O980xfDPw6jS0Ri2antWYJcL2wsMbiLJRmwcFCQWsrW2vH4JyCOYL
CiE52SnDd3pINgMIM134/tCwRw/hHuTVIMmPejoRFMPV3s521Ll3+PNgv8Swoh6Ow3jH+od52kfd
xoX97rP43xmsVZuiSi2jK1scK9tXQKYlzgfQUJ19VxM414h38uDjk3ELSS7XlQPOCNS0nNhrgkZh
zXY9KkRkCT/SmXkyu++sHvlHFdjFkfRBhyaP6OFp+tI+6K7cTcgBLeo7sN6Wu6I6s/KhKB4AuhGY
2KefpvlBEH8wAko82Rzb8YEja+L1RZrfU3T+HMK5+FbYR1kdiTgU8OzI5/umLLymaMMqA15OgKlY
n5PoPu1eNiZ78x2gAEBBRXEAj4NGvKY46pSliTMhEHCbhxqhnS3QnVIBZhb78izdI1fPWfMJX2tZ
nuLyyLPdXKAs+8w6r3G8KPerxh/TwP1buTDIsnSYlEFOgh6xGoIwBA+PhhFKAO0V8raT2jcF3EAK
HU5y1/Hj+I3AcwRPLxZEwZOvev54eq9V3KsPYDW91QNgsFmrocP0bDhv9MgQ/Q7+Vj+Fb6C59wAL
cviiwN1EPgNF5gQLH8b8ZDMAUjsbfZSZ12Buti/QzpmEsF1xxz8ZmhaTsMcy0X3t+Jnld8a+aUA2
DssS/tR29SJNzy78sTso7rnCN5OAPZbctzIfSyNFwGK/nHdO/rPsQ0UeALF3adCTABVbWXo9JMmt
l04e6KPqx9R6zQ+kr5Lsimb2nMi3xU6yS+Pef7xWt6HRslYQk9imKYAbraUT0kotMG1ihEZ2qMnO
THJvVk9V3HgKlCCIy22/65/i9m5eYu/pzlEbYObNbbX6AaugVA5kVE6L+E9kB9F+bdQjd3xOTmO0
8Ynf5rWrkdaRWMMoOFEIts0oVEgttf5mOc+EH9vG6+s7Nzrk8sTToK6Dbsvszrq50laDryIvs6Tt
FC1nsoUPnfadInBxGKY7cxFF3HfDkSU7NoVRdJfKvZU9xnLvSN9FTwI8i1vQ2S0BY/VrVsHZLO3K
irLEeimrk+IHgepEH9ov9W/w9lrQB7qtmOwmQlkNuPokweix5UwwfRAcK/27HY6liD2HXszyc6WD
tnvuy29YdYQu0dQdPz7kt4kPeB/EBLHJ5Q4YszfEr44UUzXb+UsJNjqCb1F5tirTULnz94jXMMCD
hgfJZf8jbt3klC/pV8foGHQc2VDFGNtrGT2Osqx8W+s/goBEbVnG31I5PxDz6T0t9V9JvBvmkT/g
xfoyd1JuBFs30SUmQZEuQ+/FIK1aO94tpXpOUyt/kdVCqnDaKZzwbO0/XqtbPATpuOUAOQV/A+W5
1z9/E0sqPlEji3ny0grn+1SXM9pdKxB8a4USUx5ZIajK9y5uNdDTUDntUVSnw9Zcb6+l118B+ijs
t6CxESuAZJKijuNIJy/OhFJm3sWBaJ3Mr/rOOdoyqAVoU65NIbFx/LI+GMZ9l5EX3lpf+zGdN07v
8jW8eU8END9gTREQIsAagvhlFde309SqJIrilwmDBG1avCRTxz1TxX9GKTclLqtvZRmO2S5QsIXY
D7LoarhcVMyc3RpzH+i9Q1JrZ1GV+K0iX6Mi9orGTg+KUBk2VfmzzZFJUbM2Tp05f6sHvOLNwA3P
dpo2jIvyLxRA475nh3agyDYnm/opLhaLQaWWOKzYiHrXHKDlxy9VCKjkQFyi5lqPrXUNSRiYD5/J
hNLH3AI+lFZl79woP0aqeGAGt45VPCmvNcokEHFp7GKJGlLT5q3Hnfqs6zb3UpMcSSPiPRUnJ9FG
kHE0YGE9mnMwurW/KxsXBELmK82KgNdiAupnq4h51FEfER6bL5NjPSal6Y2tnQWjSLvTnEVfjDQ3
nkk5x6i6T/xQJE0VVh0x95kYH1nWqNM0ASwEvfRep6U+9tTym4g9pOB1e9o0k6cI8/T7fkYU4LDh
MTH7Ebo3M/PrMpv9j7/g9W2H2TggYLkOOMXoH4N/rrNB5fSZmzKzexkyF623E6x+bHQpgouKh0ym
IGJl37hj9Ts0xEn8KAaRhpc5WHA1YjZZ9dOdYYxAo1BZrvIuesxSQHDx7OzQ78KHlLV9VoTXCII0
zN+GBu3DDBkFUB+RjTxgXQsBVRpkUQi+8P25fGEzX0/FHCd3cMvG/Zw1sj4Z6fiVINQsHf7IcJD8
2mk6v0j7A5uBldKJjY9lAkILtUR+V1h52I9GdkeLzEOiWgegO2UBoXjuX1f8/+tb/hfH3fN/17fs
0iyFkqVSqdLH3//79f/+H10LF//C5w9By8Kz/Y86mdv/ckC8xK3OwcoRC3DzH3WyYZF/QRoHaSFi
UIgVwNu/ErQgRMUjAMbUkpkR+k8ELTfwEMJc6DzwwC20iUU9eX2mWlGkiuHknzVt9R1ECd23IbGN
X1Un2aeEVvOn3Cl1ECFfezRw4o/5lEz+2JLiSasR1cw3S/b072fkY8GEjWlBs22C7OlAhLL6XPHY
JrE5Gvxsk4welV0rryuy+mTP3PUGVyjPMOoK0DQRYZEWMaiIDfEjlZcbSOw6wMDCLFIBjs1B1Ye/
vslvXv5oJjSq3N46R5UswiROuiDXc3f4eL6vnRjevKYcdBVMGOppbCWSz3U9VReOESkyRGcDr5lv
M4rmRaUJB8WEg+UUKbGfHHXCxTD7pJvHv6dGonVYxPjRyfIMfDJZ7Eqr7fdTGYMHVc3xUYxRdKgG
l+xVlxZBVA7TySmMaZc3rb2zzKT7WqqmrDwAZW5oVxJPIyVb6uz1xfs6s0X4soi5iH0TOjGtSDmg
hHw2qurU9AZwAPlYW+l9WyHH49UBimjP0Sxoalh1JalPNShzPSrlU3tIYkTgZrTD/eSRikPIXe+y
jB+menhRDDmpEe0NgszB2EBqb7cdRgIWLAEE/ALA211heAT3Px2VEueEOO3BELnr6abdKnm9Owoo
QBBPco5YapX/lFNUOyKtxFmznvk8A/tYd3zaiNRuuJWvXChE+giTAfVDInb9cce0rRNSkOQCgW/6
3FsgZaD31gTqaB4X3bPs7NbcUZGlZy2bHk8CGeVDIkzJfQdSyDZUkowzJFJt3HvN7JR1WLp6zjZ+
5zurQWwwNSCSh45arBk8eSGLDtyF6Jw1jRG6BhjdRHds42p571PDObSx4KaNwGL9RY+NNONEGdEZ
ohDrMNRpc2qJ2aCuxhSeb4Ywpcu6MMuabj9Xk/C1asmL2+bVd0ZSHRiIRP1RJulO19XvFJrcw4hE
6ilTTu45yaB83TsUxcIOjL15mIOscayd7ssqqHOI6ko9T3ckI/U/RS2WbbaRBxELLLwl4rze5qpM
CQHdBQ3ZomK8kxozgbPBLzD18r1wqsrv62LY9RPoxFmby4eK161X14X92chAruxN8FBZmm/d5cvT
cXW1gSgCrRVBURcRMKLK65/FphhIWqbiS0zs+DSlFoJCw6QnEUF4riVqjLjW5ENXdn3w8a26SlG4
WEYGYRvQJSA9KP2uR1Z07p00yeJLKcp7iOSdF25kcByJoGbLnG4jxFyepPU8kYGiUk9AO8R416Ox
EcoE8PyTi1vkAClqDrLqSNHZry67oGkbgKBpSzcejjWCgikuyuzFU2KJHV4Ndd48TzF02cKtXXGO
oFh9TNKG+xW1K5/YVf0N8lAearu60H6e92wYh40vdpnSasqQEtoQjSDLdvFKXk85s+YcXjQN7q94
YDBXKH4kZl35hc63qjk3UPQyUSi1HIjjiAuzl9VQLZxfWMFS92wMskffzLZz9jHcTX4NbZ8cWjre
81HwgzW2vwSqbM9Rbx1mObHAjfmfwSzR3JQ69RNNyY9+iuaD0drfEVfx3WyQ3tMkH8AHroxdYed/
cttNH6kN2ZlV5czP4O0Cm4RInlhPL7OpzbBxMwWoDEUAqzf4Ke3qNNRCNqfZAo5GZie0ef/UFq48
1qUBrUmdlj91zVxfmUwdaznGu6lrjMCVWYcCyEzBMdfmxlX3zonki+jEpggiCfw5rren42yiQzPx
M6SL7o4MANHLMkK/0rZEM1cH3OChLLeIhu+cSNDCxJI+Al2CsPN60IzFZkMbx4UGo3bup8GhgcUr
41DiLj3WWjM/nsF8B5mTg+k49hsfxDtHUuCqQQiFzAjIxOorVMzUVBU5zklCTa8viXpqaPxslXW9
ERne4IX4+wVZAoSFEoSHZLn43nx7Ms0zx9WJe3bSuXoSvdkHNKVm0Dkd/LITNu5yLkd/FJr6+QBy
qKNGvQEt3CBTy4+gMOBBqAziIV9DC1PZjaPBauNc1KUdSMXr+7Kx2n0uywnOEFTekbmg90Sn+gCA
wd31SZ0cOrNNNpC4dy5bbDqY13jA4QWzRuLSfLAnVjf8PHVWsbcRmnpuVtePmWaf1Wxa4cd3+ztn
GxxvGLwiskSJdY2FQa1rD1VFxVmmoPw30MPvMlGb9wbVzr7INHkcXef3x2PeBCiYlo0sDI8ZaBOQ
Ll9v+FiMcratUZw7M3FCnVY/5ZSLjUfrBpFHQg+dGB4RmDaZi83A9SiKI7nP1ZheagO4bD23sEXJ
qT6Oo+N8jrjsDhZ1p7u4bPGeyS7dJxYx7prUVY8lGpiEA2CKraO+LtviN0GLixdyEa8v/kXXv6kw
K3jq1B1Ci76qIFLTw302jHNg5VFxUEyb+4RSHUZpmwIKFONdN1rjHgCh3tj2d8477KzwCCwmEIjd
1iFzXVtFGdd1eoG5FVjMRaIOELIPn5C2Rj84I0OYTrza1wATDywp87tqAPO4rRK1//gw3IY1QJ4h
rAc8ht+CJP16SWALZ5IpatMLM7K2DrTKrS+tFSMV7opkQuMYBHwKRaw4uSjR13Qj2rjROcCOBQmp
vQR84DYjd7we357Qxm1wh+ES5e3s1w2h4QinG1/YqOshOh0PoxENFwCzKHjnM7SPkduCt1qJSxbZ
030/Dd0P5rjNp9wm8UuvTZTEVSHvuhlvIYjM5VPaiS6onMTweifi3qAneWgLAuFQyax95sIgoIIX
TZAVcghgquNsvF+3VwqIArhREKujEAec+XqKVl0kurbM8tLW0RQ0siB7kREnqFt32HcTmTbW9Pb7
RmKNQBXmF3wxklqdciaLuWtAzb6wckiB+c3dnhqJvfFC3aZjkPcAUnDxfS+ZJV8N47RFVcwurS/a
0cKLW3ZHShfyiHqeQpppGrTz1KNiXBmfSjbG+zbtfo8pMf/K8iI9ClUWu0p06ZkwGm38tuUGuw7o
kKFDBodLHNnPTZRVl4WhSlLlF5LGNKjiOg9qWdNns4Gm7Z9+P6ixIk5GnIDRILq73lxJ+2YiNaku
s66qp1HWza9eZy3Id824TzqRPltE9bsUtghbN+ztbQbGOoAJMNchqYLxwvXQI/gO3Uy64gIHTPIS
M1wQlENwaypHo6f5WP/KIrAYEDnWvxXcQAMuDNi6dGDnfLwGtwd8SdagOgTLgsJvZDmQbyKIdmQJ
+sGx6mLAIdC3hqj0HAgseeU2Xmc2W1ysWywGFyBzAPUt3EKQ/lYZIiNlkVWkrC4pnaeLYnMGWaWp
Top28KITfHhurREfeinRCoxkwFamsvXMrCX3fCrQkiyCK4CbIDuuktK4S5sJkU02Uo8VafyA2leP
OorD9qwUOsigqfdc3U8n6jTyuWnhpPHx8t3GALjFsXRoRrMA4etMPq4LM4J+MLl001h86TIOQZUd
i2BopbsfSCeDmWViK+JaFun6GwFqwGCXgXXEv9ekmLIWIk2iIrvgscyfosLid3U0oO7BfgjnlzQr
GZZGpk/ZXA6PWcW3FG63txSkYwAJBR5A3PuvmdKbQ9MpYo5uVhYXvI8qsDUMrMakGTbW9vYmwCjg
suFwohSEt+b6aOrS5LPT8vximx2IKsk0nPKs4XuYuW258bw7FCJX010IzyiUXQ8lE4dPY18Ul6Ku
S6/jURvQjH7NGNRTHx+Yd2IrB7m5DSM43L8Lkf96KDeFDo7pvLyMccx3FrCBndG33YGPdPREbjj7
vuu/GRxaLa20eurzCTXtfkxC6dhp6FbuuJFC3+4m3MoAGCyiXARXa+Fxmk+GtLMSvyjq3H0JDM+f
XWMrUb/9UiBZ52A2OZAb4lFdLTG3Iks31lheINNI7wc+OJCjTdWuq5Py4No9C+AJP27cbjf7CutU
1C1cGNtAF4OGs9eLDYt/WsyJ0Bd4qP3dM5nshi4nMBjo1OeNfb35JjEULEgRNKPGipr/KhUzzVgo
M6/nS18WaTg57hACTQX8HbfVXQznR8+YQelL6NTfVz1qlv1obzmh3uwkPGRwk+OjhMcfqBWr30CW
uFRENrmMHJqDig+gLcGVceO7vNnJhZC0zBPNISyC8sj1ogIGaivToM1lIDI9Gp3F7s1JjwGYEPMu
zkR0UG2TbXw31+8UIkwUmrCuJpgPwI/hXng9aG7Zo+yF232NmXNv9dlzNy4qlMQ6p1X55+O9JNfr
+O/BYLCGDh4cG4rffT2YtrUqrSbuv5awHCo8rlgDYofM91AMcF/Vrt4XQjkgLON+cKVlf4ph9xfm
3GBHPDLDaXbAjDCzyPH6SmnfSoZun5dKQqIFAabs9fDZ4oXrI3fK9qLSYt+yjvlt100bb8XKbANz
ETCjw1aZQERAJls3QkzxyRlzNPdn3RjlXWnk8NnGGXmIirZES7KUhK4G540abRnWMVAScF06mM+g
JGKzgp8VJ2lo2nYTViIbwFTFG5qXVX42eVHt+3aUjzjS4q6YmAhVN+YvBgLYULQQec42pNcZT40T
ahh/psyd9m0V0QvJOMQNJpjHAiR8MO2ntgbQxfM7G7ZTJxGj3j0nzArTwmzA6Bx54FjAFT/e5ptd
xsqAxrIcrSUKXqvdCzVauhW8P49dhpZqjqJeM2Koj0dZxdrLBiDKw6FFPm2ikHOjyIyS0lV2ZJ71
IAjmr+EuNlV20A/18G3W+eDBB53tWmmwQ5SKAimQThH2FKlHkH/cd6Usd7J3wNymvNn4dbdrYAMm
RhyBgwvvqbUnqIgMqUtnxI9zK8jerMnyUfByNz7edX+41zVY/BLB1MGzhzrT9QdVZbD+TXtmnsUY
Q06HOwxk+F5CTmUXn1CqxlytKBEhparxsS7tD5NAcTgbGmI+ZqJ3DtwO/agRFnxDWP6IMsO4sRLX
oOGyTYDPFogBVtWAsddCYTtJBzMVhnXOM8YCZGagpaYjdAkWG0BwqaZD1LJk3xvxb9HhM/n4lFw/
VP8eHcEUCmMofC+1p+sFaqI6MWonJudCTNldz8HDSWNglCXcvzY24+YmBV6FmBU+MsBG0UtxdX1H
qpllU1T0jGSi3Nm9FQUIYyufNjDJLhGWbyzsqrD/Ojek0AjiYKfmAsBZDUhR9Z3w0lNA9JH9XZc2
PZqSNp/chYbDgCIEmYYzDwr79GgYs+0TWUa7uc/zpzyX00ZI8N70gSmARwNvCI6H8nqlEzM3UiwO
PadjowMA4MybkAB5NFd2UPW82hjvnZ3FiQf8zVFTRLKwfIFvYmVSKRgutpyeccFHJ8SFOEP1ZD3a
3Cy3Vnp5BP+bF/x7pZcSnPmqawD0fD0Wi3pRDj3OcN/V/NMMYDgYRuPZGWMnnO2Rg+DUmBeTZ3xH
i8I6tK4kPrJUDaBGfiEgFQbZLzSZhp95aDCrhBjP2nqQ3v2N+MbgQw+6B2gn17/RKcqkmSPbOo8D
sT/btJoexq4uQt308U6g1rsrs5oH9TBnTx9/Y8tK36wO+HscUgKGOs5qJwxkTLFduRbuOkJ2Y07G
nRSzPP7jUQBggLgGMhP+I5bz8Ga/GQefdU4N+yxUYnmZAIDaJcWmLuJ2Lji+C1kDdWQYtqy+KT4l
mZvEBczDgFWGdl19kfawhQO/c3RtxOvoZgAa3oKrX0/FMmRtiVGzs+UkzjE2jfhg93V1ctA04Pmf
rxqs5dDowMLFBDv/66F0DkoQnTGUqpIIBEqUKita9hsv/jtnD5jtYoJqWShWrisVSL0Sp5eTfU4R
6OznmPN9WWfsedRjftJ1M0FpjEo1la659Wm+3iur0+fAABxROQBFMDtW5z6rHZUNYPyfrX5yocaI
DB2FWanin0WBUw9z/AqOIQaaGZzSdMi+SmWIz0Cu2junTMVfCInbh6Zw3IsF54PKnwcr+mlUnfEc
U9Z8Uk0hOji68Z2yTdTUs5ankV8V2fwLsrsMGjNm5j9npSsrdECGFD7JHeACqNY29+5M4h1thwyP
wGjlaJzaCPkT1sOAII2UiVM1CBbCtQq6VMGQjuo+apJAzc0kPVcq9leURvyX2w5oOtfNFE5AMVOa
3idJin6uFaDMoGB9U4cW75z2JAtA6H4qpPnTpgP/bdiqYeE0T+MBBumG8nOrbosgTvLuRdsqfaF2
39io4dXRU0S7h6TO68JXVFfmUSqb/7W4zUIc0nRjiIBxTPfZHAMyzqwub+BCUGcnl+Wj60VuCi8W
p7LUfd5GEE60AMulP5kV/65HHEt0OSECXtupBfKPpoiVo2Lo5rArJnjRtTUtHltEYvulaQ0HO96e
lddzJi8qF8CgWlTAk93YjnhO2RRVP+cS7CCF8lh8rEaC9Yuopr+HSQHsQliHy7ernMcWJbwUgpK+
kn5fjjBeqd0sWwjBNRQobE7M9EDMPnoZsPxQH+XVcI4Hw/nj9vAcSGlWf1pSFAjL8aIfh7iSv2m0
8Php2dQ5LAoGYnqdE/VfSZFNVYC8RH1t2nnM98pS/TcxCXbIyMQs2CxK/jtPivmeTh3cb5uGK8Rm
dTagma6qcoTtqU7gYAgmDqRfrC38xoaZlT3MDcrRsE97kqXacz3Z5KAzJNue3Ue0BMNZ6m9DaxDu
m+gjeVfEtJ7gU8PAYSdZjCYdBYna7wTnETmypeAqXVqs9bkhZQo1btP9GesJeJoFm0jlmeZMLwLe
rPB1mWcXsrDUvlexaaJ1ss54HtjOJD4R1UQ+uock36yypMpDAyhnF6sq633A1x071vNc//n4JrvO
jl/fYLz0oAKgemYuhYPrm8yYB2MAjAkaHd6Wr1OtQW9z28mAGz0OP2REURz2lZ3uPh72nRAbBGkK
LB8VsqVWtnoRCt41UxKx6AxfJ/bQplF7cSsDIr2ByT+tZBFYIH0WxijkBc3Yt8FQ2NEhLon9LFha
wSwGUn/dIvfDJynu8pqmGy/jemVQS8QtzlG5tB28vutco5cRoXWVq3POhvQxj7siFEPGfXvuoOXK
F2NDSbYA5/cGZXiQAR8ARwS6d70dMGsHCasvB0S7PPMzwtGHOiZzaKJhrrvjQ/X7431Yh5fLJIEK
oka5bAJbU42GhvR6MtrhHM3tXgpk9lMG14K+tuQBVKCNB41co04gki+RBp4y1P8AewJYvJ5ea1eO
pgMbzuM8jDvbmVVQgM36KanT4ZDhZfA7qJBD6qYS/jRZdEiQ48EQjRI/a7I2UChd+zwp3BA/HAJH
lBp9A+T3MEmz7sGNuA7mXuuN1/CdTQFpYYleXotqa9qCXXSdm7B0POdEO7DsscWTlRALH3tlHUjb
R2Ey0i1u3zs7Q5dIBqgrysjgQF8vFZCXsVBtNZ7dVrYHLQzjMIDh54F1OgaZGsqNwP+d8RYOoVg6
jFBIRlbR05AXqqNJN53j2PmcZqRFDTRmft64d7Gt5cZoy69/G17gIMDHTQCAWrJ4pHir2cGwfQRC
NZ07aUAjnCSQDbhyK8N4Z06YD8AkRO8A/9YC4IGClp1P7XSuVDv6A9PlnRqdz3gO1Akp+tbH++5w
HHsFQ04LtLbV6Ua4ZvI4JdN5zmQJnyM4PTGQoI/aaH4DeKo3vqZ31hAgGfg0iNIA/K3Zi/U0jGM0
V/o8CjvZgaJc72oeW1//8Q2B14G7i+2HtRTQr3cKRh8iQrslfTYV+8mK/sklw9+xnv7m01CFH4/1
Wn9aHQtQeymuI1SV0XxilY3EieBTA87IueS6D0ieobMuN+ZwyDp7r3mTHEZEXJ4hhvQ4DCn8Qis6
BTypYr8rUuo3JkuCCjHCx79rnVkAcIMOBgkq4Hmc1ddr7U2S5KaFIeG02p+NeBh2jchoAL8ZcTBr
PPkfD3UDPyxjwVpkoWJCgQMu/fV6oyTH0jQS/blHCO6Bqm18adG16n5snCakXQ2qAp3AAHVhcWK6
lr6b7K7ZR3NTHBUi8f3/y8/BvQCkHmUg1ECvf04B82OztpMBeIDRHmeCpxcEjUUgY0+enoE9dUNN
Qb0HU49EE5xv+7kNeqvqDmlfjRuUqRuo+3V10IFuOfFL8LBanWaoy5grA/Aw+NUnc4DCgk0IZV3Q
EAKHwH3UTspqb+pCoBtNOjxOaeTuWwHzjEiPUN1DOMpnVe5dVHB9YeTkUzcXImQNMx77riru5oJA
iw9pmg/i3wSra0iZVVGPGwSh5Yden3Q0ygOuQLHbDKWeVX7Vu+UwGCCBnkkxQ79Vu/Qxt5FiJYky
PZG4kV+ghHCyM/v88Y6uLMGXN5iC4Iu1g6wORJxXAPjNYTYHKvFC18MZVwe8vw09fwEpFeHxxGHp
A7FX0Emo2EfW6n2HPgt7Xbrf0ywiz/3cNJeaZTw0EBL6dmymcFNihufmFgvliFK3oIYBLYKLk8vs
LuhlYu+cdoigsYIH8+wm9VdR9AKeHRR1LSeVnpXI/mSBcehRnsxh49ijr6QungxCun2LFhcbcd3t
tWmDkEVQ0Ef9i9I1mSRPFOiyY6rPTGg4EtB6ROKZso39vb0ylrY5AEgXoQJirBVlRcvaHMvUmc8x
q3sfLcy4B/JRdWzVaGxcGe9MCIJ7MCJQxltC+CXoeruhDvgFTJnmuQePEy7FA0wSRLmle39vQrCG
JAtZG9fz0hPy7SgxirLIxHPrDMILjG+gevLmxn0SpdWHH5/Q22cU/Giwb9FFEnEIYtPrkXLKJeof
LdD3wTqYudX6jlU+N5rdwXhjy8v/9jtEadsCIQw0TAB8N1c7kF1LRh09507OPSPWpo+eQfLBtIDv
RSozD7o260thzlsYyzvTBB0PHGrQI1FYXy/obMgeOXxCz+4Y8y9dbP+0EtP8baQurHc5Hzdu8nf2
D0EJiMaotAK4F6vgpLMroZpY07NZmlaADgZ8nwpYhBPD6b9+vIE4ETe3m42wCxo7G6cCKNlqCy1n
iqXOIn5ORHzq2qYSYSpVfK9qgFXQg9j8y5SpLvft3BAvtQJrJBitIRf+PDrVnUsicMprjSC0VzaC
XuRAjAIfELBYc6e6SpDXm9l3wLXxV8kh0Dh0tiWtgNrIX/3MbWBL3JcwxWqlGOBBUU1wxYvTGt7o
qVONWWgbCCvwiP4fys5rR25kW9OvMph7btAb4My5YNrKMplZTuaGUEslehv0Tz8fa/fGUTJritNA
A+rqlkQyGFyxzG9g3bt21egHq4utR+CPnF1q4biCSeNrXYfAFAc/p9tLqgokXdoXwsofLS+tG8gJ
gQFVpWwfiy5BzcPvWHhXpS8l1uYYqF/NXNH6G6sflK+BXj52Rh9XrqHWUQJgSEq+RXocNTsbqkHt
+hylCWqVAxj6IuTe/F5INxONHOXupA7XWPxQDjdyfTYioPj0XIZW3escYc8NifovxtHSqevTEWks
q/BehiF2HOp3uYXzDWDrIJc56VQQtGhwAu+3UNGtwORXgPudVUBPS+HISWrdLXMH3ek+NBpaKTEt
11Vsdv15KGUac8YYFlMPx49vG8wOgTPm8TelGaS/iA404KCBFcTTxNwr8UjcVwuzE66Rx0HvOmqU
fgcfRC9m6nsaq3wYpW8ZENDnqtSRKjPNUM3chJMTRFA1ihfatx3Id6BTT7Lc+7e15Ce7avDrJyHb
43fFkrpqJ4JMKVgkvaLppnejubOBekbIag51vzEFtMyXbAxL72h0DkYdtG+CBylqzSUZvg9iCdwZ
8BTMaTll5/MMhd5zAYNmfM1Csaots9jjV2Vv60CTtgPfmcvgCqkYOVr4tK8PAIPu/YSqhcUkU8lf
BswyNPKkDyTnFYmBaj/IsUmOuMiNuI5XE92Vxus0EQXaNvumC330pDavpVfSs/qA8oDYqV0uoW8z
GSYY+lImfB2wuB75LzTPqYCbW5d0uRdYod1Kr4UNbtnLEbVphfYgIBlul+LVVbjiUoy7IDw501Ew
PfofJ6jiQQ7tK0t6DYUV3AaOMm4UOppr2aoZ7ZSatPYjx3+MYDAfa73OfvuFn64do9PWkVlIS7S0
S7TllKFNt4NdC3A55qvzyQ+TvoY0QZVeK7w113VQhidRecMBTgCGlZpXbvn0A3fUfeNQIdCwstnd
q3oMl3oCH20sgJ+cwlSZzG1mSYySSXHoq77/pZOkeN3oI41KNA4WegEfvGjOYIoeEEAwIeY0MLrU
VdhZtfmqBgH8Hi0JNmJQ1Z1ZINP1+Zv+4IEQMsADEfUTkIDzktkzzEHKvcZ5jZJGv1H9LF4XmLct
PNCM5/L+As2pjYJzKYZ59HAu9xMS7rHdxjB6dBVvPrlBAKJPU7ElBA8b1WFwYWaBuhn9TnFFPhoI
QgzSwvhwhvt/v4kJMYKpANkuc7FZ5RaVVRxrfhV88YIWLL+wMu+OKgexhTTUcx/wwnRMqnjtMBVp
ipcRIi2aepZkv6iOBEXk86WfgtBlwTMRXaCdQNDHAXKediPLIftekENqtJDwWcGv8sutOhbGZI/i
hVgwJE0tH0TpO/4/vjRDOs5ym1Yilc+cGu+rdt9nxM1XzDIb7KqKaAVU3VmJOP0WC+2tz3Vp8/nT
Tl2Ry6dFaMCZ5AEAEHMUzMq7SGpkc5zY6WU/aG8JUOCJ2SDK10BPJBAMHjoqjBAwGFyZRqjGqzwD
JfaPCwPoy2AXQb4CYAQwebkNzbxxwrBWoQfLyFvrdSRwAoN98PmjftC0ubzMrEM0mgBPopTLlE7B
pMq0CtcidNxapaqcLClNjnFvVy9pAg5WRVlmjUKO5SZxGDwUlQnxrxnK41BG9kIJNsOuTl8AkZSj
kaGzynk1fwmN8JSxCWVUM1Uz3/LbknsdSRxgeEFxl5ijs4mhJK3DMK1Wmd8kNHTH/ruklj1c5Cha
K37nLxSfHy0Wbe8pzoHyRJBotjGq0vFGv+0niovW7WIoKRtvynOlZEALaWgZuWS4BdZ29waC2DkW
emeuyROJ+T2iO7otErd27O4fB0bqt/cpEGeuQ/C63Cq556smEybGQK3WubRL03UBFW/hq3jv788+
CyrHKVmhMABkMjtQghR2Yx8W8AikNHqWylH6rYZqMWzCUklkMPIIQgWMktd+o40ZorpZs9PkCK+m
ItAix1V14Zwcxr1nCbSItRZFiENK1MuIcHm9tdBt+uh2ERpgYeC30K02ZnFcCTzLzGI7+qINsf0w
joznpCH2H4juKCmMAGQ0SxKPGLCGB2MgYQiGNj3oMjq8samLbV7KxU424TAbTRUhixliGtgDVFj4
0D/aVfScUf1gmoYc41wCe7BodQVqb78WAxLEUpLiAZWoJULxQvrL7732V9BX+rfcT2okumtyd0Ng
Q0Bbqpq0MiDrGjl9HPpF/wyqPn2DBFyAVIytaHdZV6SrMWokPeqd1zqGSmlkXbb2dQm3pNwJFvbw
jKzx72uRxL13apH9nCcSoYQnu9OM3msh2+lNrKJHXOiiW8GjMDdlg1hxlOO3UAXDuBO+ke6axPOP
4AY6GMumvdMsVFR7BSkuuYUlKLIgOKR0Ix7LBjnZhAzmpS3tGlnaTgYRIfM3+3a0cawGs0c/TV4/
D6zXyQqjMs0G3QXQnensLK4WbZDLyKfEX2LAE/vOCuyDkuc/Pr/ItIUvv8gJ6EWuaYE7B1o62+K6
7im91Mnxl6DH5C/wU2NN37NZV4o9LKXZ14ci4B/GImwDggAg3Msgo0ZhNki+F38plMB0y0ZW11KU
VXdVmtcbmW9jL5FT3eVFVa0lrZcPlte3tBQbzCQJXxt/TM0jVEtlY6emWFt+5G+E5qATzHjsyZfH
RQ79lPjPVod+P/A0bNbQDJiLmtC6TfwiG6MvpI0mgGcvTL6m6LiprtO1XTzBTcoj2Irii9FwFLuy
Eyc3bSV6ADL60EDu0Ytt0efBXecN3rPRWR7WQUaUPhJHejqgxhi/toHnnLu0iO+lnjjkjgNNi02m
FsEjvAoZ6n5cokulNpp3FzlemeJ9VqN54wsR/qC/mQaAL0O2SU3TXWGNzbWThv3K4q842HGW1pTb
bfpU6XaJiR3qtNXKrHu8ARyhwpvi41UkEA/4v2dK0nyTSx+TqTBBk2shTn20nKRgxH9Ao1MifrkB
BGpbCcdi9MXIlAC33LRaF3Sl/uriPNhw7X+Kwp/Ac4DiUYOi8zLByi+vJ01qbIouRRB/THOtlQiy
2igjrXS9cjbq0PcLhfgHiT8jzWkACLOCCDRHr+e9ZI2FEtUodwiVxs1gO1+Cxhqe264Nyo3FwP8e
Qj/E3zRJJCA/coh2T5sl3pL830wpdAqGDs1tRE0Y6zNhcGYfNn8j6tml1H6hsVLdZLqsP+d252yL
rjiYkIcO5B/GCdqA7Oa2/7MMwG5jm1Fs5aaqbkbF8DfywKfm9EpHzpyLHW1RvA278TtVz5IR0FUY
AuDI8QAagdpMMeZmITbA8j6JajQQUrJHzL3yeHS79O+M+B9JrB2Lt+yprt7e6vsfxX9Nf/Rnjpd3
iITNf//XxU/34c8qF/nvev67Lv6Q+O/3/+2/5esf9Y+LHzbvmmbn5q0aHt8E/bD3C/z9O/9//+ff
ymjPQ/H2f/73zxwGxvS30azM/hRNmwZzn0isVW/Zz+B/nYht2RtRYf4n/yO3pun/ol6E8gQHAOVF
jfzs36JrEi3yfzFkZmuDh1GQN+Tb/o/qmvUvmHXsdj41dAInpOwfqmvWv6b5OyBWvnt+BZX5n0WY
7sbPM9aPVWdR/v75T5WzuRQRTcFJ1BJUvgmWEL747Iuuo16pw6gb7ruw8bZlEYvbuouao90ixhpX
XXvf9HW3URRmFGQ346HJcsBCcpysuwp17Mgo+rWWCKpyPZC3Ehw1txmT9FCaMj5kQdg8h6mJTmQ2
vlZ981IO4Y8u6ptnzkR9JxvIlEoS7ec/XsYHjzWLGwD4EUegBUJXfuobcuZfBqqOohchCLDFyDTb
N5C15e9FW7pMwqXd+43KVke8D4OTbobDoSjzJSb3e3Pyf446boE7AJxLijflAVf0RTM0nYhZiHw/
Bu32q10O2Skr+yjft8AKM7vqt0rvoUbtw33/Oqn+wnywvfqLPCr5OeoyfC9yc4ASB99o3KcxmHWX
ITdGikwMf0K2SI+RFjeHThMWbWPZiG56DcKCFIzRjWkI/a6qyhwjlpxTya2bqBduiYKdq6iJQ5Jf
S2CvYnvJbXiWOr8/N7QnDRW5qVi/8h6oyqAZlLLq75lga4+JX5cj5asjNW6ui/K3Egaq6bYJHojw
4DH+6ztPP4A9PAZq6bhKNwrBiZ1G3+jrau1C52JWwk53x/fE5wgCnH4MmeDlxojiMHKSTlHvI6Q6
f2RJgJCwhX7ujumsjotSZwybuNL8Y+QX/SEBIVQiDiX1rgm+Ll9Jtp3kbtnF3j9Te+O+JlIkuwTX
oUmMbTZzFKFwzLgS3X0VRt9rJg1sBszbPv8sZmSw6ekn3gel1yQpTtOZGPdnX7b1DL8yqBLv5QzT
1arq6vfiwQXl8RSXZX0AtTW+gcWSNsEom1CTAGps06JOn9Mk90OkSPHTYy0mOChmHu0aLkuMyawm
7bR6bJ9rLSsZPDtW9GCKCLt4Zag3wEnsc0qVlqFv6/wYjJyOVB8MMsrFSqg/6b2dfrfS6ntotKMP
9AzxEdcTU4cFu8iOWTLCs4wO1bWwsGYZY7P8xcaL17KugrT9fI0+2L9TYgPMCX4ugg9zwkY1dmoe
BT0OU01ef1XjQZ+ms+gXcbOaBDouFFvPbLe6QFVtZY2N9WQGJX7jgqLRWXfPoKirKPm1cFvTxrwM
J/Bm2R0Mck2mxnMamRCijrvCGe6zAmdxCVXI+3gw0zWgSlxDO4QaEYftbsa87V5BtdLeiAxrPyRx
+nXhTjh85nfCscHgevIZYaI8S4RwZPCjrMAiRmIqtK69xPDXyEfxkgAVMWoVmrmN/BwrUSWXh+/0
4/H2yQULGE/yPJvY5FtygUma68/v7DIbRpWLrY2qArAajNkNGBiXu7vWkpp63GvPVpz9KFSWyTaC
GOg7dnQUBzefX23Krf98IVwN5j+dF8IIBdg8H5R6gw5AZ8pn0WvlN71PApgrVbZQg1+dZCokJQf7
yEkNg9n9vMaTJNWIm9JXzoMsNAY2ibQRZRrcjp5srwdwXLjrat8LC1Et4Tjh9yjtsqUs/DKZnBaW
JUXZnG4zJC5AS5cLOzrkHSJrhjPUhX4HZr3YdrosNpbKLgws+6F1rHtbmNHe8lQ89ZzWw1YjfoDB
T+LpOVbpyhrIe0/3/tb4/X8mMDN413RvyNC8j894HYzs5vcWCaNREy85O0ixUYbpBJ0UT6dgUEJ3
jDAGMeMy3xRBbTyGAhihrzTGJk48222joV7YgpcV+d93w36wSdsYWr53VP4YfOl+1veprCVnJUWC
CiEy7BBRo1rb64fa180nI9X7FaIp8tIrmoeH92X448LTt/HnhdWs0dRITs59l1auVgh508sa8/o0
K18QOYPPkBV4gFqA+psC0kOoZVubIdzSfr36COmwsE+ZCZGcqlf9jx6mdp/1UnC20Id1PbLiddFn
9d5rtPycRVkOrwOcQiZ5GbLx3yAAfBOZse0rOAmdGK0TJofavTn247YLkmrh/Vx/TtyeMm1m6mUO
wPchzx/r1EiOVntWFJ41v8GqGzGrc6eNe6M3/Vsl6gjyldw8RFROt2aL8YjCZHLhHqYdeRE4uAWk
OzRQ4mTxZN6Xrwq11SgAJBWeZd17KAdDftT9Id8w9vJuRK0oeKZ6wYNdWsXCBOujVzNhQacBGmD4
97X549lV/rOfjh4Xhm2+1Rq2B/JU4cqRrGBrJn6ysBfee5FXTwofkfMeEUyw15dPOiTwm/Qqis6G
k4hV60XdTWni4+KXqXkT1ngrFgL7lrRBPr8z+3pVjXa462S08RuplA693H0vo6jZDlWZbVCPxOZB
8UuY9bm+7gpv+C6C1ASwWL+aVaFsfVPzF1rWH64Z6SKjrmnic5UxhaEyVmETntWmCTdSDD02TKKv
EfMYV0n1JfTUtCJXKwZTmnMMNjJMuMsVs3vZa6Qxic5lYD17Im53RWoHW3kM/soj5w5U4xIfdsZP
J2SheCsjTD9N1SCpvvc9/tgVRhyOSSA74TkyINsmnvpVroR304UBHUWB7Uxo1dsqzh8d+8Ex8oew
C+u7vG52FS2IjeoKiZX//Gi9XnQaTNQEk2kB/zZvXmS+1UKHJoYoAvFbPbdeVbU9jxAq16OXL0Hn
Z9SZf6+A/a4sR7o3dUwuF31si7huhjo8Z9JoJKuqixgMSYYPa6rqx+oXpiwn+mLodIbkOImKrXGI
aaPAoi8Ydy2GAcgEG/vWH4wX2zOSHyy3MSzkpTOqx/tdIgrGjMcw6a4588Y/iXdaht0YnZkwa8e2
V8aXuu2Cm8BJGoyTAMpgGJXkCSQ2UF0RdRVSE+DXmTwpZqQ9dUbbPChOkvy0/RLdNOBh+JgKs9HX
qsi0+6w2yjvflIZzlhjq18/f6LuYwuXGJuAxSKFrOJHP54gQy/Zycv3MPyfZMLpeaZebBKTuHj9C
FXd0RVuTyqurFIfbtR/HO8DF2u0AWPWr6SnOfuhU/NHyeF+VeDCpTRSsZQXzjULumfVblqvacXdQ
pa6E7lavhFDwXCeeOr3nrfUKW9K8NfQVpe+bn3XSwage0SOOnzzDKda6Di65TKSnPq7VhyCretTM
gcB1+M1sy8xM0F928L2gnwa4jApkYW2uvnnGTPTCESZHVkU2pkTzjw+QxrXsW/0onQYkR1w1FWDt
QIUtCIFcmWlMAF0KGqZa4GDIkGeVr4N4WK6gzX4WVjmsdaOwbtQMj52Ys2hdNQojwRjDPSEp41NE
rwhzrrA55kX3HHjZeA+INT8kToIbmV78UK30pYkZGHLOPptD/83r0gD8RbqRRYnsolp7O0+luaO3
vJKyAgb4jxeNsDXVyrS+LZRhLhcNTheIYKFIJ03EkjtWuAA4YxD9/PwqH6QLxCHsfZhVTiJU8+Do
SQVdJtlEiDDkw/Jai6TWR6cNP4KjLupjBKZq23lZMWnl3xuVkS6cP7OR6fTZT/MdhrwmCYtKhnv5
oHKNaEU/GOmpbK3nsNhZxoPk4Uz6V4SnW1lbG2HFt+CrnA6Hx6G/00pn1/XNfRH89lUMoiNnoVMx
a4T/fUfATgBBkEmhNXR5R2NJK9yX+/Q0+rW21zy6T8oQqjghTD5rjEdu7TyUn9uyTAk6Ag+r2hxX
stfmaxltk43Wo+6I1GD0SxLCOwyplLq+bzSbQvEjEq5FPdPpA7qMPdNhQvGClA+aF/PICfRXL8Fd
pqdW1YzN0DHBDB2Qo5/vlasiiRdFK/fdCAOK+VyhKMEgu2YSkZ7sd7WfpvNXiQJr2BuA539+qevz
kaHIlF5DIQITNd8TQYtLdY4C2wmEmr9WhxokpJembojs0yrW5KU3/sGj/c/1kAKYHZCqHkVVa4bx
KUrsGyCExACtvhWxM9EJN4UW3Gd2cUg0DHJT0wXUW7bZrpuQwG158JfMBK5qLEiaE6hiaqcjejwX
a/PTuq76oUpORczwrzDoKulRsOvyNtirkKPxRcecgzQf3Wyp9zafr/0H29+ir0TTYKLvEK1nXQaj
YrpUGn10CnV93JlWVT15Q2ndW1p3CCQGUHCMtPtOl5pJPKZx9toAuyeT/LsM8bGREWc2HIa4Uva+
LBw389R+LxWDf+/UUXhXK97z5zd8XW6A+YfShridDpJ23jjKC9PTNJpoJzEOyO7DZFiZbWSsM92U
V36CqbewpGNuwxT//MIfBE9aF2A90BaaegdzUQf0oTr2hxecaOANW9gbj62tjy9tq/6SbX/8UisM
S7VK1gCYT9SzxEgXbuF643IH006ZQBOow89CFcAjsFztGJwcIR6zolJPlVALt8uybGGVrxrLMJs5
WElyeFpKzLnKzRBFXYlzBZfq831kFR294li7b6Rc3FqpeCgyx3wI2mZdMHpuCiBrlZOgt6A+NHhz
LTz3B+8cPujkd0Lgg5oz6/OqnWWOjTaEJw0lPxdPGvFgm7FxVu3xa4h8c2Vm6ZOMFOf3z1/5daQl
iaH1MSV6cCLm4joAlcrSUkV0Ujy8+STUi1ewG5cActfhj7c5tRfoiqGWOydc5QLFgVjLglNU9e2N
E/ndij5fsRlN/UkowwJ6+IM9RGQHw4zlOaF2Luiil2bc1VkenaTSeU6yKt5ivoMenKN1Cx3F6+KP
MtlGSB0BPwXxgFmYrdSy60WcRKe2U37lCGhsFE+tXn07+ZkMtfwLpM6SHOVHD8dF/41yZ141S6Py
MkzVLpLCkxJp0p2piVffMaV9Yspvn++MD97Z5HwG8oG++qQCeZk0BJBrR8HZfIQHAuMzqc29GfZv
jdoVt4OM9Oznl/ugWpqa0+wNUhRWdK5ypRSJR69JVY5jkFn3QEqrrR2E4wPTJRoeBhrhqNntg9ga
75iS2YeSWdFXULvrKiytmyrw1H3lGyOzjMryfzZ13e+aov+tBX38GJXYm6VjHC7gKz94/4SqaZOR
o8Aqmr0MNShtz9Rz7VghXLku2iI6S7l+V1skm1kliXXv5EuWIR8uFLpsDKlpV9I+nb2YwQsL+L2l
ejTibDfI/qEWz3HzW5PUNxKqfR2gzDF4ro6drtxCQ4wwurLyg+4B50pdpBxe7FFCWqU2V0Cf9lHX
LMSU61UhmNARgdvJZwjw+nLnpB441Ijj86Tm8qlpnEfRydpDqdp3ulylj11WBgvp1XUUm+rUCeNB
cUFPdZZyF4UYpbL0/BONtAheEGQr1LKa3edbdIYnn/Loi8vM2w4ZGX+Xm5Z/MsFtV/U6dpJDazjY
KdrKVzMZv45A41Jfuqv0/i8g6UvjksUbmK2sMaCwHbaOf2J3bKVOM13cTWSXonDbFOq2dQBQJc7X
1Dt4po/fEkyoz5fgOiiQlrDbkYEmdsFMuXy1nVfGeqvlRB/cU9wu4lpD81vx9Xydii+fX2tuvz4t
NyXw5FWBXBbM81l0TWoNt1tV9k9aGT3KCklYUhi+O2Sp2q5QJtnqQ1T9pnLBIYhm9DdFLu3bWjez
vS4IxbGCvzlpjnMnBl/+HdWFiQVtIkF6KuzyrRAePXao2q/0FyBoQUXeSVaMZr2u9+mt5EB7XnsJ
Ao4W7ecNLBAMUvtkuI/gJm9VFIEfVDsptl6bmn8hxom+UTF4X8GWeXc2L2kh1Hz07vmi7CkYsyp0
Zy+X3tPKxomLMDw1OD0iMTW+2QyGD54qbbVWbQ6G1dKAH0M6WxZ8PQbHygumKgsd4us8hWkmZTUl
tjON7qbj6Y/WRy3rNHwrJTgZbMNVF8W/nbEMd23VxXdUOeUaeaJfaVLLvz/fDB9clwQC7A2kbcCI
c3iIavSjn4nWP/mFOaBQqmvnvLH9R5DjJ5kk7qYHD7nPotq6/fzCH3RbGePpE5VhojIzQ7184lzC
mbdkpnCSVUZ3mEz8rr00WqeamhSgX8OQs7HzDk4hvcp4pZwHdVB3CsHoGNVBsDFECA6n0I+RbZ0X
bk3j0pdlMn1F4iutUAD+KEJf3looZdXUI3KOkaP+KOiFrIovKmP4ryadegao8ZNZx3fIX5lup6aI
VMZvAjLxPQDuJW7LBxF46rjQ6gTb70C3uLyVvBJ+ZRqRcwyRNPnh5GPsIgYeL+yC6+SHuSFHC6kk
vW9lPgvKk5Cm7+jZxzRvji2WGZgVO9WuaytzyYHsg0NsgmwDyUMACeD2tPZ/bHQ1G7XQVDvvmNJu
28ROG219UKFuaZntutTydpUU6pK2/we9Iz5wVg/MKpkylJXLq2alGgIxDJyjnMbAieBzGiuR4xGX
6+G3eKgsN23NYJc0A+EXWX5v3Y3eWRvtAEXuErvfurJg9dSFdECZGR5sYcu/RbOkoPBRMAIiR2+G
LxEOwxyYPXYIJo1yah9h/Kb7XC1NvNhRcagrtflCAPmRKVpx19eDfOCu7Bu7lKtV1AQ/F76A684C
iix8nZNLL83SeZLqxJKk1AjDnZoxK77gwpzcUEBGpGJVtx6Y7a5NirW9anovkj50eB7D/MaTZFVI
yKql0C7UPjLuOmlA03hMwm1fBLmbIQh1myTBkkzB1ek5cUeprMnacF9Ccuzy7SogpLWcYHKSy75Z
yX1F57+OXhz00Fb96PzjLczl0H4nTpOMkVhPt/PHFo4pFbzO03xK6CYCLjim216yy7VdZcnWDOBo
c+gmC/HyKhBMF51IZqgoTcrms2es2MKQfrhoRydmRW86cas6HRaOoRnRgVRMQw2XJZxUfxzZmnvY
UbeauSwXzjEW0Y42CW3tDMRs5DbNjRNa2GFr69Tfdc1b0t7m0k0fy8e2fVHznDlLcSv18dp3y599
2O0gSm+N4sVzkFMOW35dNG/5YE34psl6CV5gvuecyyqz5LFMc+lYMzjYWGn7aI1VtJvqoGfwavEe
52VpPVTOo4V35aFN4ylR8ZhdySgd0uqXrX3o2OZC9XodbRCR4HXxtqiX8eObJVhU5HHXw+4/NUzT
MQ/3wr1PkXRTtZWLW1W81wumwZQM/oMtR9HOUfiq9C5odjV4Jd+tbbtBTpJFQwD7zWcaeQZ2NS6k
3VdfDfx63jMdRMaLNGym1f1jG+t+UdVKoKiPA6P5bZr95ddnMXGjkrBbksu6bgpRU5Fo8IEy/NJp
EM0uFiMEM/jUcYVkm8cq149W2Hdu+c6V9wvrEJhCvZ3yXT23IxzVFbRqUvkvrYF6LDFv3H4e4a6r
PVRcOehU6mJg7ITayxuyx8YhBVGdUwPxa9c3YsTBSvZpUoIdemzGLryvWucb3kHqrrMhL2HQqWKY
a2i8w7JPd6WBrqhnlOIZFezmZwEgfnRlr8a6V2t8zx0c+zfoYGWJAnz12rhxWoiTsAdz+KsyVY+L
ccTYUD+hc7YZ+9BaSWp+ZkDHccEA6PNl+uhiQCTpZZGETBe8XCXgWL6eVIZ+SuN4uDMNjEu9jGlj
jf3dHum6JT/1qy+ah6P5oqNbxFfKXrm8HjQThrddw8NhEuYWqpOsrVZeinIfXoVdiEIKOxF83OVV
0hRmu42JyAk5wX7VFiUAHEdbVBmYttBFGkkEoAPIMYpo26S5dXkZcMkRVIzeOqWK2t7JUt285LHf
rRvRGY+2lsl0PVMqjMgaJVcIfDprsI3WppNAxmwapVEcF6hUe8pJTiYfgMH7bdWD9dUehPfUNRUq
Gn4mT1peJKyrJKB9QxUnd5nb9pW9Ua3cf7DiNH4BWA3GJ+yFqNyekn4/+D2CG6BbAc0NOcr7ZCXp
TVTZvetL/LwCMln8cIJ2X8i0cVeOV6nVavTVoHBLs1WkVdQm6poBiccBCNYxLky+EEWqN+iZKFtP
TwCZF37Y+25rJd4aIpjhL3zDV5uTk0olgk0gVU7EeW5M1TIGTeHIJz3MQuhaUIvqQujcFSrTGoOG
hY9Bu8qKALAjhYTx+NSHweTo8oXWqRG3ddKPR6WVD7b1TWm173Vj34VBAh64cv3oUNrf82B47JLY
VQBUl1Gy13q0S5wVDdONqtV7tUO0yYLT8TvR3xgKMytWmQuHblEm25qpcuhJ60Q9o4/rxlFwWzBI
ymjapdKL3Q71inHMucFCNFeyjZxI67pbmI9fFQPTUzL/w1wEphEY6cunbEjeO7krxiPmHFT6aiXu
er9MfoVj+/x5dPnwSnAS/j0YYbR7eaXO14LWDvTxiPjp8IUh9y07O7sZ6zrZfH6l62qTh6KhTJEL
ywPk+yyQgQhUPNMpx2Nu9KAf9Z8iSc62CRAwb9GTQ2jOxevkd1h5u8AQbhIlp45DOQ66dWHTwJeX
nKOusTbTHXEokkei/EdJdPnw6HyHuNcG4zEQFkLPjarf5GobuFate74LXK7YVGpv7tJEsTF4TJnV
mAeB2d9R66VsbSl0S1qzsB8srYBl2yXVwsD9KkoiZKGgpEtqzT0Sly9vMJcp/qzcUo7S6EQ3hl2S
AcbitPBirhoQXIW8dnozzEmQBb+8Sts5NWwHVT7G1H1bRe3gPg5OYtx05KJuHXj2tyZ3TlruqHsz
gXvojTIYOZggu8lPOuCTb6x7iI6/umBCRIVhwKuMFeR+JT1d2EbvCJSLkE62ybvi8CWek2/Pvo04
0gtFD6TmaJmcgq0ThTtLx7MkVUaY9nIvkoODEMZ9iJe7C0NY3lHBB6c+q4JXz9eqUwKjEGepyiRK
gaVT+iz23apyUKurmmEVFMKBIdekq5YBu5uHlr9rG0uyXA1FEbfNddpmcoKZrp6jNKiNWydLxc9Y
FTp7BmXsm9LwfHQqh3qXOQnONUoH72awwi1tBPWGfd5tgjqq1v2ghgeGj2/pEDa7ttDqp3Do7K0U
Bmd7UBw2YqGE37tedtBUz/MtA/1+47XGA6f2nYAyv2ukdMmmaqbCSP2BgC+MZIbZU/FJhna5HYq4
CuVYq/ujmascb45R+2eUmt3O90YQ9qW87sWAhHHkPTB9t46hrg+3wAfDUzWW9lErqDqb1Ap3uKRh
Ga85+W3dBHAnhN8/FOBLbgcvtt50JdXWNPxlt5QKsUdzuV3Y2NdnBYMEkn/+AflDu+PyQRAjiI0h
CLpjZXQKKr4UImzfdldlivzG7vpZ1qGXuvXQ1tu4r5QlpML03cx26qTbh/TEJFRBDX95/bRkxiHk
tD2qUWS9KpIA92z19qHvyEhJQIadEoXlS2P44ruQqFKavloLxetcv7HD9edf+XtLeXY3MKCAXEHT
n4C3s2A3+JraNkVtHaHLRTfoFoBztUfDujP74XHErrnl7pAii6NWo9UeiR9pkzc/lSYZHhk4iGet
xUIqJTm8jyrZOaP5gl+9llkPkkjTY6A78RYqFj5OBWYizKajbT1i0oRaHKWNM6QcryJgqp7qlXGj
hrX5HQB48JQVBZJsnz/sVVoyoTVBoZOd00u7Gv3mmk/Ls7Kbo6YU1TZKRXQEcxPtQAArq6pEevPz
613xdJBqY8ZMGxI0NbibuRhJB7a+UNTMPiqeJLYWrPLvFBD+fegU4tjElbyOKqXZsvvbnd6PyLwm
evurCaz8Byi8akNEVVfqADvt8xu7OkBoIDAAZy4N3Oi6UhlaLdIz5K2ORcmQs41z86ZQuyUJnukY
uthaTE2mYptZMWUKsgaXG11TskhWw9E5Omp93+ZoW9Vqd4A0qPz1+eN8fCEqRRqIICn+L2fnsds4
loXhJyLAHLZUlmVTDhU3RKVmzplPPx+9KpGGiBpgZrqBmu4r3njCH+aN1DDxtbj1dcvBWSZ91A2c
uuDcV4e8ktdk15bZKR8FmG/qtr8Xyaep/Ss3Ry9ZGUw5Nh2hHZLfaRoqz+Sg4jcdpR/HCkf/Eg/B
V0WIiy2OYVOAmFjIFAyabY1J9V0QhBBkbq4fh2RIeFqEEMlAoT12JOGtrVBStBNY3H/uz9DiLX9n
4tLaliHi0zGc/eqhic0wa2vTEVMsJXpRwmY9UNAT65E0uETmYD0KWjp8GovIX3mZF2Vlhp4g2xOF
aVLAme2CNtN8Er3IctA8DHdi92KgObvtTDQ5at23o8Fdqz599LFoXlLToO66FPEvNS9QIjQmHU5n
tMXsQN+2eeo9sayIykCD8y8mvaXa1v1+rcL0DoCYbXrqUhx62rM0b+apZV9iehNllenUwSC9YnPa
2Yrf1NuxNLPHqG2kfVC51n4wyzq3PdMctxp6y5tUqbx90BeEDV7RXjqtpFVXDOL3MZxoMojKFigv
NwlpJMrQdjlCPWyiWryMGlJeWui3Wynm1fLdQSi3mq/hpgRj8ljXvvHOSPB2bIIaD9QhxmCyHByh
7jcexZxqU4VCjYV6XqY7JCpVXEosCyJ+lAbHUgyCM+4VORqQ0HRV0z25aZGfQq+tH0MrQuO36FTF
psARYBzYDxu9EZW3+5v3XWv/dk4hn09IIWIQ+CjarCoQlj6OGk2kOJmgaHYXtJAGi6R6DJIRPxSt
RkqrZmofiOk/FXUsbcJaD7a5BvKGWPEVOSzMAqS0hTDagBNwk656NFycSnFWXAMrLO8ifisYBbCP
FNYkdfZbpVZvhCqI6X7FlfTDNdOdgnXNV28MXu7PyvIxowmBSp84tYf429nD3aPJCe6nVhxpvBKs
AlLtDONYy/nboEsrIdPyvWCACTjKmwlYbX7BGhlqJkqsKQ5oufZJqmptg2OasP3nL+JxZpEopQPB
mQN99F5GzU0VFKcYZOKvthF3OHH99FXUXA0X5MH94T74KLDstPa5ykHgzK21CylpClOlTzkKHX1O
o3Fpqblds7JOS4ghRVq+C2E4k8cJhejbF2PIyq7RyQ8c0fO+aw3ehfbgQvyrxDq0RT1/CIYeTeo+
LndhlajPsh+93v/S9zhjdoBoiQATIYIH1yTONmXc12MnFaPi1GMU7ZQk7o5jGpjXWnOfgVMM32Dk
8SRoZRZ/lnId8WWq9r0FxboJB+WxlP0vgTZ0jzAYmodi6Pq9UItoJ5lRtrdyt7p6UubZ/qi2Jzfu
KNy11cMQq3btlRCiKznfmG3yEEZQc2IA29nOAEdjl1CFt6UX+OcwlbK12Guq4c2+GWt2mia802TL
8yQZwSf8ra1GdYKk0e3RMPpLnBFiKVEsO55hFl9KwbpSkeLGo1MArEEy2m/3J36RahANwN8j1CKJ
hpw6m3fN9yhK41bsmJCTTo2mNdSlE/UhS8xmm6T1j1qr0z1oZUcvBuVwf/APbiJFw+mX5x4YAT3z
232XSWgvdUauOLGvXeS2lmMbwcHHRi2BJN8f6oOjROaNhBxCEhD458VoyQiGQQgz08m6IfjpWen3
ovXFlV380UFiGYkjeWApTBjTjfhX6CXouSgICqMogw7BJu4whbB4/eiITi2kKrwYiNXiZZcaeKu7
f4oI3s79D12GFhjRA0rhMMuEmtosd4tCQTEbJbEc5Lsvsjo8yUOSPOuTHutQZMnFCnkSk7xdiaE+
mF9IDFO9h3h6UmK5/fKxrtCUSghwsySS9rnlSTsvF9bi9Q9HwReau57NCkb4dpRESlp0+V3LESCe
XuNAvChSHz/fn8EPciLoYZzviQc/9UtmU6g1nlU1vW46eaxc6RJ6tgSB56z4eX7BCKB4UTJ1eFSN
9jOazeIz8tza3q2Mah+raXeKDK8+N1q98sAtD6pMSRUmMJoTaPfP4bqFNNAzApfltOrwXWir+iEs
oA+6VtbiyCTW0UbRO9jhIVfQWXBVc+UtWu4rXleL4XFKYn3nbMLSFD0pksgqVLcezl3aZduqLgIc
P5+LalsKabqlaLkGbZoW9PaKhCNAYDX1W1AjmL9MsR+I5lBIhmOM2dc4aoGbIRyRdeELrdsfitD+
o7MIRSSq9OTCNF6R/Jr8RW63WNRGkof7z+gQmzWHodSCQ45C4gTfLB8l3dsbZilhgIEGO1yFZGc2
mrTtwDFsaNw3a5WYD74fegp5AvcWlLN5ViQKeUeCyvXc5Km2E0MeKdsM0CuP6Kw8VFhlOHVqSr9F
yxOQL2g2A2LIFlJwwwYCufJZFdGykd0x2RWq6F9zBdFo8MlQLe+fmeXBxBgBfi/dN+wl0DC+nbUQ
rVKxkIkpJTXQr7qVPsZN468cgSXCBdlptvjE90a8kSfrdhRAx00o0S1zPExWY0TjK38TBnW/T4b6
wcdPe6vV47BLkfDbW0rzWo24seGsZ/13/2uXTXqLLFURgdvROyIcnGWMuJM0hLGC5HSDFJ28cMxO
uaqRAFFCClvbEnL1u4vq5lZPm+gQV8ZwDZTi1EAf/FZ5uflo5chNkvOVpDVDWiQnT06Ss9WsZdXL
W4PQQoRjNrmKUMqbXZg6Dd9KCCXdGWVh/ONVCBVlrbRNXdUeFOPo9+GnWKrG7xkaUytb4r14cnt2
GZv6IUdqajjPkTVCMyphZ/W6Y1mhTU3kUhdKbkcW0lXCeRx/lcnvou1/ZaFpA1A7pXpzNilI2OlI
nAedxTJPffho1JXdmg+hjqhA7duV1v4RLO10f0GXgQh7F7EFILSIXVE3ud1Yvp+BDfR89ck31f/S
NsifEhQWt5ba+isjLXOiKXuAAT+FO/AuZwdF9MJKSPJOecqlQd0XSqLsu9jIdhWAix11CnMlHFg2
rxgLCSmwN0SZk8PO7adpYk1DpI6Vp7JDrAOJPPUgxAGc3iDWf8mphX1Jkfp2N8X7WmTyP66/oySi
vsW6L3xHSdTYl20RbLJQXwsaFupenKJJWo+S/QTiFufIVYHbPRuUWnc89wlQQF7mu2zwf/nqVyGR
tgECR+iVP7Rpesm0uN8gfIN1xM9aG591r3qohKNuoi30JiCzKWB2a4lPpfwYmM96C+LWj0nElW1p
0RtHbqkHhdtXxzo7tIKxttk/iPz4EqJoQ0HUGbGG6YL8K/IjuR9Tnf9QYPM/+6UWbYWxLO06bPJn
zzWjLca07tdGlyqcEyGgVqv6/MungkwCPSoaBu+54mxnobYlW16oy47eBdIlj4XnRLF2Tac+SsjD
njDu+3T/0LznBvMDzq4C+Ey/BX2BWbTrSbVe+r1HNqwhL6yVO1yztz7K6VFV7aLmxQTtrwpA0sVg
Pw7ppvGBRurZKSmyz56ob4rxpTfzjaidffeSqVhgCLkz9Ls6wkillo+xsoFLvpHS+uX+L//gIWGu
4E1xjSD5ToJ9u1qFmBmpHymyQ1rdP/lJFr2gfh06Rl5JG94yHnij9XYauuSHqlK1nRvIwbYaAaLf
/yXvhqKzOaTAwzHggJL7zp+0Hucys/UTFd22EdyB+hCawiZP5GsUdDsrepHC56QJt6bgH4uhPnGI
QAoM+IoXO2pGV8vfy75wbfPPvXAGOamVn0PhUGL40pq/AvFJQ78uvypR9qZ7BU7lKYK98ucgPemi
wP/Fc4yw2oXiU1NSnUtprHg+QIg6+uXK2qGQx2c49a9xWlDAq+mDjILxOW2sx0k5gNRljcM/CTnO
wj08Hin6o+lChQWy8e26TM40mpS3olOizaQKXPsYo+jRF6HvNg2hT2Bch/CNgl9FszEVbSVwWuni
9//hY9sr0sZrHappfYfvoAdrHiZ1hrtxYyrf0cLTbSONn9FzcMZ0X9efMmSFRO14f0E/SB4Ql4AZ
QYrJ1YbU6e0noBuDelvZjI7qa+PFF2QkD8gWr0nuJvtglONDWGXdY5O54UEUShcwepRgBt1VzVbQ
xPjBaOPm5Hvtqu78MkYDwEAkyU2LcJ0+N+Tq2kjBMGgYnb4OzmGFI3Ggd9pRMjGlGxVDoLib1N8J
RIc9QVz7q8adZq+NoWhbVvaWuUn/FQ3hlUvko4uTpi/cWlAMNC7mjrtdL7tqGENpIxaSzpUqY+qW
+KeQLv1zm/jBQddLYaeUMhg1Ks1nw1fW5AyXrz+lD0T9JiYyU6PPXv9WsEItU8B3eEp0lJAJACMA
Y+th9P21QGPJe57KLBT1yGlMyAFzxojmItvX1u7gVObQnlHbuoxqEZ81aGuPXoQSXdFBkylT0f/m
AaatQQElbNjWHx94hZNtGsa8irkSNI9WK0s/LMEzjkiK68/iMBqPSuCKK8zNZVudUgJbGuwS1zzC
vbPpaaQoMIvC6p1GTM7QKnonqGl8274oUw8MNDvmhrb13lCfK3HwH8SAxjkm4f25biPvjBAhKtGm
PzxVZdI7UhKaT51moJ9l1JcyQn+YDOrgeRX6BWkRXZsabXgdYZaVq/ajyAvjHkSbwAeAxJi9VhhA
qoDYGuUJF9QtIgnuFhiP045Ks7FydWWw5Vkj6iJPpo8F5Am3jdtbAOie6WtFoTz1QiNtCkGZfM7L
P/fvmuW+hfVDu5g7hayHB+12kCgcwhwoauy4qp86hVm9DIGlPY5R/s+5/zQQLdLJHJJHc1ang/nu
tqpcxY7hCekRh/rfZWydwy4INzjdX1Jif7uMkn+WcQKuPvlkTIaaBDbzC6vN3MgKxSRzAsPyPiuj
9k0e/Dc1jwCzWGZzjPzM3d+f0uW6TUPCA1BgzZAPzB4gF1a2kYx15gieqV+Q/ZEvtbYGjlpGahMC
kPyVbAO+qCHfrpvYKW2CygexDtCPXVgPJjXXLNwZeiLbvSz3WCW00coxXmaCOlVWFHKgq5EMzgGP
hpl6bjAauZMOWnfgCRZeqlxtnsrQ/GGV6oX2uEQNWhkumUuJY+U8LLkBrOXfw08/76/4ODBCYQyj
KndGscRm7tmNHwVQWV1r7ZSu2VJUfHOT9qgCd8+an5nZUkxDO6hMX4uwplH2qSB2j+rDWFyw3rUp
q3838/JqIUi9aaQX31qTa/xoJ5BvoeZG0x4C1fTnf/1gS0zT3ByCgoIxUs21a8k708qilXn5aCvQ
cSH/4Qnkcp2dLFGEIq35Yo4MTuSd4sBncqL082Didz+ETXk1RnWNtPjBmEgXwR7nOjf5uNlSyMWg
VyO+p87U3tdBv6pa9aIJyTZAAD4s3E2JiHLT/kRc4inMXxPLfMlaYcPjfZa75Koq/iHt1s7E8nYG
lzChjdiaAPnmld1+zIYmj6TUCbPuS60bGRURUT+NaoKqRpGvpsXLSQCBx+1MOEQPhovtdnlzucSf
TkgaJ27V9EsUx96+LMzxczDIQK7kAG56rIbdU1TJ7qlWrZeUA/0pDQqiIQOdwdIFY2Zbuqe8JHUa
nMLcGH8klua/3b+QPkhVJgA9Fy/xEeJJc7+sLNAAgpU5WuIEL8fKkN1L3Sl6tVH16Gtv1Vc3rfZl
RonPlgQ9/VSMmD9n5Bsrb8BygUhsJy+XCfWuUou8nbDQxHYorkAviiXipIrQCfumsopDlmt0C6Vs
TaltWW9mPIKO6aqkRz1vTIE4LMIMSpYTtF6EnleR77TaDB+TUt3XZi9dsg5dgSbow+3KjE/xzG1K
BgaFhigYvKmDos7OpGyMCk7eRuNEgajtgrSSD+2gCWe3guGRYJT77Hs9lKG8RiINSu+3gD8FI4FZ
7+jm1bZLrDW5nA92K/khQChAUWyC97zpr8soUspeTGjaOEkt60ciWfesaUW6pUuXfQNsa+3auP92
fx6WFyBvBZiYqfCsIZk1S2TqwesK3A1bCuGkpKYUGZtRQvPs/ijLGAak0jtJBLlT+o+zQCksNCEs
47JwEMuowA8m1cGUcvF59K1gpd/60QdN/CHYuQAEWOPbHZzXcTGYpps7fUDc4IJpoSZUjivv7HtL
4nb7TNRf4BVcrszbXMEKPijpTCq6T2FFF1of4vREAHXBrF7fyFVQ7PJM+5kPav/QoiP3x6qhtCsG
GXZcRjA36CLscEqqMGAbf/RERvtOdgMbCr2ClkCMHHSuJ7tBaNVf/7oS7CvSEgjDYD+pGd5OT6nX
xgCAwn1q/YY6TQRvL9PT6tCVlG/vD/VB0kcQMgWUImvPlT9biipBzRc4TOFA9fhRk+W9BGXr7rrI
87ABNC075uY+KqJA894cJy3GulrZeNMQfy8T3llT6KVTtcNhWZp/LkYzRplqdf1EvVPYd2bg7QJr
MD+3ZhwccX4Jjq1WVU7rK5esjb018bFFCwET4MnTgto4gjgTzed2uoMhMILc7IynBsnnh86Ui1NQ
ePvenaTexHCXhpxqX1FHcvPoW9Do7kloof/V5BsvudDKmygu/P3gy197N+2OWbDqeD2/dRAzBQ1H
222qZvAoTwfqr1vH8jw4I4MaXFur+O13nUbNxSxPohZljlICmFWCtPm6sjWm4PdmXRiUQioxKgEn
f5kN6qWInsMpD6+JonqvnWfBL9JCFGRiWp5mD/caOVX/KChyvcGLOL2gVZ5gBYxlo+1r+VpCMH/2
pjmgkkPNZIpOyLZu56ABSgAkzwyunWD9DOX6a6Joh9jkRKZF1q7syenbFt/+12CzI0jOHFCuN4Kr
2gTmgxvVLkgBtHLvT/HykyAuTq1cgluC8sXLKrUeJkNtcJVrK3kzY5cchFXelH2PPTIZ5cppn1/x
lDkkgIuEMZw0lHlmV7xMPSdwU76q87Sfo6ZGJy2q8w3eomvP5IcjTf0bUlRervkNj18m+VvTB1dc
OkzNTtHusuO+VUab5HHNxnJx0b9/F1EvqN7pSRFn39VFMDm54mEPSPUmV8K9Yk7dqwAJwa7vx83o
Ni95BOqIcjhMHGOnecNRTMZ9nkSPwzjAr6AoHpPAENjYyKrsPcW7oCZzDrxoJeifR1PTb50I5+oE
yOM9n/1WZPQMN9St4OrngwwBJDVfxlpOd3mLDkUmBt02GzR3p+b9Wt750ZrQ6NKQciSbpQ94e4Dw
KSzLtGPkADNmGzdR5SGIXdf2RDX9R9LR9JF0hqfvBInCE387lIAtsVYGyHD5gZFsOqwRNoLVrbqv
LQ7pdCUAyWObESXO25quHwl12HrhNYfXSLMgIgyDSbj/90PK00B6xtZCwGQ6xH/dvToih1AUu+Dq
Wu5T7LmtU1KTPRdC1z8F6Kid/p/hJp4uShc4qMweZIA7uIvknFFoHgiR6v8RYhY7SzB/yrHc7+4P
tnxXmEHq4/TJMOwmErv9NuRW5TzEHPOq9hhW9qH/pxALpLqasDvEiXkN5eofYxuCJqQWmMj3CjOo
19sR2xHXukbtaIOrOrjiuC/3SH82dqsU3crtuqh0TGNB3KHYwQU7waxvx4paDUJVKmtANpS9XLn7
nirotschdWt09Vno8BE1ffOnlr3Knnzsg8dYvWb9Jz+5ViWQQ/UsgWGWfcqh8bgPhF7elEb6SZp4
4VJX781YQUkqW/nZizyTn019j1rlJNMHwGd6m/7acF0e6L1FeulEONLYYaJ0W3TKiV390NxGhZZ/
CVEMtPW61p8ksW3PrYTKS2hYa7bnywuDH0IjDCdsZpBI9PaHaGVd6mGEODe25tLD1Jo/9kIApxXw
9spHT990+94ak4MAMAUuJ9KQWbUPGX+tsBKhd1LfQ7EJ1cB9L5bpl/vbffne3o4y+6DMy3O9dL2B
MqYJNl2RMXAwpUOk0NRyvfxwf7T3juH8oya/M6jpBmIJ77H3XwspCQjvmGU1OF4q7YXKfctN2d1E
FaRCH0+Ac9F9E0Lv0kiXNLzq3TksXoLw8xA6mnuR+1+e6WjhVY5SOxk2TdFucv0KTM6J8x9V9LMq
z0n326u9zSgiwLOX5d/m+HNskLLHY8DaUXKxG/dbh7z4YJ0tEz2XGvHvr3V+9XqM/H52loJJQQnj
+hgKeM9Kr4r2LIxvorgjsxW659pCLyw8aMV/VnvqpM/I5reUIzHfsA3/P8HaZFqC58hRn3SGfqYe
JvCRnYa/6KdHPhSW6ocR/EnT/xIY8qarEmach+osyV9y68lsQEDJ2xQpYQH8thGfsD2x78//Irch
WAY1NqkYU5enfDA7/4ghBL1PLgV6sKFF2VjSZ2T4tV+11XsPhex7yMMn0gm6hHrJgPXZ6O7iTX3/
V7yHybNdQFoxoQWJ3FH4nj34SdSbkLnczqnLHPMB8Rzmx0Grf2AhQaHIj//QBIy3Y6z9ksxwI0o/
woFKX2o3AHEKPOuUcxuMl7j6ava/R+mPJR1jEz6H8NSoPwSQFdmYP0bZQ1/vw8z4ombys5b8MHq6
xyhjbCjbrbyHywAGiDC5Kc0OntwF1VcTfd/o9Fhx5AD+teK/CVRONwEknb2aaukDmv22YhXayrCL
dq7y3qYDDzq5sAFymIXkUpEicab1g9OoLFJoVMWhHxG/jDW3PqghiDy0h1vpa6C4hzpJ49eoUbTH
IIvza5S16mPdNO5GBxr7zw82ZRl8+cwJpwrEZ3Z1ZVGk+XHoiU6FIG2GePVebVNzQ83MLiYg2v3t
tLwoJ5fkSU4Vuv2EAL29k/Et9sQhyBgNydv9kDcpBNh+DQyxaI4y2bzSXP2ThCaCx7OjY0DPlaVc
htaeCCeXG7k+AWW24/i1TRL2YOvTStPwHhK8TeiBzhyln5hx/9KzXLHTsnpFa/RQRvGm7eHcK6Ox
Zhu9vMonZh2vOnULEqd5NhiE/HE9IG+Q51qHxJcivGmWEGxcvIxeabEo/92f9+VbyL+QqUfKFCQy
sO7beUd4o9ApjYuOLMDMri2/2rde1u8UfS12/uB8wdLnodJoJE70ltuRxkQdfcEDtmAgd7b1AmCN
0H4b2/XHi+cfKKq5vzqt+XT/+5ZVEFacmAMUEWBrAGDThP/1WClJBrbIj0engx3+OQGk+EDrK0Nw
Xxqw/RV0x0+LDtMbcnxVEH5ltYB2VTDkm1rxgFKQ5x1aGKknHQa8LcZli11UF32//zOXASu+tRNR
gVrIhOufHbYAd49wqHS0OxQ3g9hVSc9pUelPuToGmy7Qwp3SNmvdzw/WniIICGRw12Qzc6RAipRb
6XYSK0LGPPaSSbUbPwigAO3KLltgBDl3MM1BQEK9IX2aCzkOwgBMy7TArMihvpVaUb/G5fgpzqMR
xKVVq3+GCo0uK4+f6QDYOr6U33JL6w8quorfyj56U7y23Le1ovxzhAYvRSeX4+dRrZhTyOQ4Kf2q
z0uH1oaHNhJu8HmfJyvX20fbcOr0vb8t0zrPtmFc5ABntKJ0gmoEVRT7w4OJgJ8tQR18rBVB3Yd9
sRPlOtgTiOjbwOiQAk9LB60IZQcoK91njfgN2tm4iScHFnyD+7UfubyEJwUs2gBwLDihcyy4UctI
c2tl7vjQwD6pWpc/jWaI8XdgfdVKP3oMdeOHZCU1/tyt+lQZQQPAs2qfEaf+EgYlPYpCjNeehoU6
lzIp51FSoInJAlEuvD3CZt0ADdebzKmbrwE6ZGfZLcuzGmvd1zQFyZN6FtxMd9AuIx5B1xpTmJ2Y
5P7XRuzOXbLmPPnRLLFd4OaB70MncvZzmhrzm6aioxp7fv4WVJm/b9No3N2/ET4ahdyVug9UDLjD
8u1HN2C46wKYvWOYiX9pxgDVX30wt/dHmbbdbRAHMmziZtGonWReZvdOHINyEIusgIhPPgSZstgV
pjZudcEHZN+H/9ggmVaSsahFEzji0j37qE4z87HP5czBXax+EBuRALAzVvqIy2uNe4YmL3HLZMUy
P2pyLXpk3nqOSIfnQSyvnrNein9ZKDDen7yPNiZlp6mFxXmZZM9u10iWRt+IBatyeMgQ8Wgk9ygb
4UEPq+GQoQnxOy/lY1DXw/e2H4INMNdm08hKhFK08hZiU79ygBd4WeZ3umMhCTPP8Bhm4U1eg8EI
MXB1Kr87Nqpmm2GOTBemvu7kKh6JmyzplFefE7PNLHEn1p21HcWm+YLv4sT8VK2MZn3W2ZaPbo2F
+u6Ff9a0o6RusUBHEJe3UWu/m0nY2EhLYvBeW+KpynAqFOO6HG1fCYDPxYny8/5kT+HBzU6lm0N4
MsG56ZmyuLdznTf9iNrnIDpiBXxF9ccAKcDMOjcSOiFJYganFjTmWyblwSkQhXFzf/jlWnMvIpdG
oxx3e3VRlDNjv7TGMJacuE+iN9e0jnk49kc3VvYgLUG7t5V7QO7re5qH0UbLWn1rYOcgj9jlDWOX
rjQBF5ucnzMxlmizY0WwcLHxJL2muZRIDs37+BzLnn8ZoP/9KBJ3Ld9c3ETTUPQbId2xv5C/uZ15
t/HrQbMyiepCNl4Fzag2vUyP/P4EL8JDRjFxaaUmA1MCJsntKFALYh95e9GZyMGbWK6To5JJHXpj
Q+9wtMrXQtPaXYHg+sqpWXAEePIo6pLBTjU8hp59IGDxojWtunKwTsZWLomqrwIuIds+6eSHopaG
o+FrX1IRIGKYeWAnsfpzhsY3XwcDS1mayS3WIZ77GiM2fsxbfHWzsvgOZv1Kli7aUmTV58HqE0fw
K95xyjL/qfHEN0EgUT7myGbtlR5X1i4X9jkIiW2casI32ibyfsCydWUrL2JNPpcqLGRV/kuzZBaI
x1lgtbhL03ksSmRRqV9tjRG/z3CQMApQrAZdKyNaKxpNV/vt+WXUqUUDlBBXoIWbpjGaUdKqlYPK
3wFUh1F91qgACnkLRHrXEFsXarSRs0NSvqGLY3fduYaMIaRfvRBsePLsVdV2umZzVaXW+ex2CEbI
+aR/dhRCvKysH3kn76M63MbZU+0LOCDskW/2G7ofUnLMXQUrS4R2gnpjqtHOk5l+H93DRzjnXqRt
hDrb+m23D41wDxPvaMTdDh7uFjW8BHiCXyL5mfrHXk13VRhvp0AxRhQx5h9zMartj7XqAfgErgK+
2NwpWrlPTYyn+avXidgtm3s1DraucAK9fYgNaRN5P0V+Ta8eGlk+VO5wSKiRICBVtn7Iwwg1/v4Z
W6a/FDjojxnklVPdeN6STvVKpFdVio7bjHYujK0dYTKIdpt1EZTBcwZm69CDZtrKelzCfalGBCij
4jzoxn+CUmSnWEuNrUuLYoMxtLcTYBxsq9JUHknf1kSFF5oXoMmR/aLUxZ7h6p8bbViR6UpCLFNi
0ursmOZBcUGlVaJo2AkP6uhJT74YB7YPpFvqTHUnlrW7q2JFesBj+hsQByc1aJFPYjLFZozCbu8q
VnpVknHt5V3ekWAMaPFT5qXrQB/y9vbSR7VWqgGsVE61YDskvbcfZKN4vr9+H40ykRZo1hB40rq+
HcXKRa2FGNhA9TOxEssQwtVFFNruj/LBU0c0A2INaaSpJDYPCssm9V1RqZorNkjGmU7YNxkvBLtM
5D+9CJ9PURN8H9sDdblNVFYI2BjhaNmJFwUPzK+0EqMuGwckpyAEaCmTPsHNnkU1WVJqpSdE+bW0
UmWjZFHnmCmq3Wngafug8H/gUdzuOgB+mzQj9MLA3tgEUf16f16Wsz/BOJgPRK6hn8+nRQu8PsT3
Jb2OlvHDUkMc1TwxW3kGF4OoQOFxv0DGiR7zokmSWpWH2UcoOCOimxf4iFT/qj5buY0XwdQ0CrKG
bH4ISiQAtxspDNimijQIjqBm466O23zX6Fl7tHJwEKbph/sm6PSTMJjGAXygsBKhv2sh3DwGeJYB
DJ3kySnPUPe8HV+Rx1QJtU570roAMXbsWW2px62myHxvS4qnwtCiTmhbARV8c0A9LUh+D1ar2EEU
X5UKqbJKjoYNgjhfwrYFSOQJLfaKpSFfeys0jiZt54eoajt7wPB9d38jLB5Qsj84XQh74Tkz6QDf
/vqsT5K6rrXIiZJC2lJ9SuFThRSMuvpQSsFJDxpx7Uwunk8EZ3irJy1ZloyVux2zVPuSaaTFk+Ci
tKmxM7l2IdIhRp+pv4xACU59Rm1aGkftET8MfC5dPT9VY2AeBuQdN/dnYBF9UpvkEEyapaiNUdu5
/TUWGvtuHow5XAsTtxUtUL4UCAr/JwyCunL6lweCxhmUeZjQvCWLDNXvNdWNBOAKhZBGe8oOwJWQ
UVwZZRF9MmugdGGhTKtKW+X2gxr4DQO1i9BxjSbdhz4+qBHyZXtkzr3PRdIFX6LM9fclba+VkZe3
G4JgGIfiugXPccoib4eO+s5VG73OnaartW3vi80jDgwh/oPhPlP7aO/B67TL2M9OBh4HLWKNmzBV
25/3l3R5JUziRjy4AGgows/RYq7RqfRqqsTRNHAiSIrUh1ozNlI4dM95OAw28uj5MVM7JJbdSl6Z
heWRIqlCIh/w5LvIxywm7WRcIkaxSxyoNb6dQpg6qI3WbjmBL2EbmbtUCtc81ZY1OcAP3D+mSFZD
jWVekUYOdUTky5SfeLjUHQFqviPSy5NtHaneN08Qk6MvjhD8MyRPbco+vp31DXLsnh49pnkkb7J6
zGk+KuJ3LW849FEeKQ9KLFr/et4mZjWSGLCrabgCK7/dI+GYtmbe9+KTKsif6JK3VJxUtHvcduX5
WawD+AySIOAtlGnhdE+n8a9quZCAl8gzBhoFx0iSbwa2k2mG9ERZRp/dxF3rJU//vpuHYBqPzsNU
gHqvPd6ON5ZqWtLqF5+gnta2b/TBRvfieOWrFtfVNAqS0eQ6lJ+pvt6Okkaxi1hcJz4JQoIONt5w
J5kb26bMPq5UuJbBE2OpUFneuWxcJLOrMe8DKUnGSnzydflVmYC1mLtEGxVE1B+16dtDW4mPbi6/
Bnply+DsCzsqPevgJXRL0978ff9Yv6tUz2dYBedASEFzgdDx9tuVxiyD3irEJ9PLh22q++4OKZDw
LGVKY8eiax1C0Y+OoyuG/+U6zpg2nGT/uyWPCsrtdWLtMNSqDqVn1DbW4+nepVVx0M24OKI0+bvX
Y/8IfFI4iJH2x42ifFuU8sA1JSgPWhclT8GY+T8K3R2+lmi3H+NM1h6aQNWdIq2lDfc59qtqW1x4
yKw3KW1W3XWmu/t2BmhiAs75H3dnthw3kqXpV0nLe2RjX9q6ymywBCO4b5Io3cAoiQnAse/L088H
ZlYXI4LDGPXdjKVVmSmZogMO9+PHz/kX8g0YbPjH78+AZZVC9GoFu1DpTd8coY6Pg3KXCtVzytGA
lcy/bscG3T7Njry6keoTCcNxr5yyAl5NZF0gg9Zy6/4jhKYl1KiAC6IW0rlmSJe9FrVB3VjTRY5W
33kbZ8/jMoiLQkZDEIPJCt6B0PDaSPPkMsuYUC1alDOcaYc/zS7T/bBtMGjOoN+LKto2JDlngiM7
qMl+glGZ5MvWzqvzOtE6T5aQ3veWGUblMmvmVREmumuXuXSpaEqN32JBrLfQbEqK249X3zshFmEQ
6uSrng+i7YfxpJ6kSvR1CsNm1qSNjhJ9aGotQhuJUhMuk66/zCWn8Zt02Wbj8tDVmZ9pWN/KQ2vs
ckEPliSwCx/ofzo+RY2b3h61E9H1OOjxkHBAuFaRY3AQ7H8dOwJH1ditBFZcr8/bOUYyMYO5JGww
KkkjJrcdNPnEiXcc+ajU0nSi5OVw8B0q7wmsiKqVj3FTR9HygGZYcyXH4lSLb13be2t/JR9pYDJX
PRAE0A7OVfSba14CAQWZ9a/O+hiU05gG3ShqAKUnPQiOox9FBZpHpFHU94E0rG/95vywTSKtkc3K
jUgr9L2r1qQm0k/tUznqUlCHDc4EWnI9t4q6E1pseGmJbrwqTa2vimx6APZ2KrU7+rrrIyHmRW5B
YKOhsv9IRYsGiDWjpIP83BP/y70sr/IfeQlMJdLl5NMcnhJiP/q2r0OCaEe8h3vOq37um1nAIHoy
5zJUbubEiLwO2VNfTOX4qyVgVJDoWa4irzSJKIrvv5gsI1ud0hC90Rsl2thLZj/1SLdvc6nUHj7e
x0fJIZkZw9CJYgJhih3sEFGNAtlhZPTkJu2vk/SidxqMAB1HyjzEhTTZo8UeqKi9n0MSPjH4MUIG
k69X8UiqQbRbDjERS4qfWWJ2+c2I/N0Z0ovhNjWshoKEokDcxN5KDsZafpTtuAqGNlNwKSiHIKco
7lajEXpRZM4nQvpx2r4+FLBj5mWlFB5y1u10kDjY4/wm0fR2R1Fb9suydM7SqDHclKbRbpDV+9iY
vFQWqDYl6TZUs1Nl1WMsGI9BdWSVt+EawUVifxFoQCox+Bmzm6JWrmY5ia7Q2tQCsmyATEpd+hmc
Dt/p5dSfCsy9s7Q4kVwd7y+yCq4OXB6oJhzZZORLlHK0DHDEe/1B16Vo1wlUs6S46ny0vIJMq09t
6XfeGpwWAGk4OjImOfqa8L3ZYBlynV2bl9nNXBUNMqyV862JJdzoupTS5WjLwDuoHAgqZizStg7a
yaFI8PGmON7l+w9xkFfk1IjSpumzGylNpE1tSiLIShF9+uVRIPfT46FBCwn/EB6Wd44ipbmIb9Qx
BmMnK5I/FpCYPh7llY26f1BQhqFlCG0bEUBqrvszmsyyXndzEd9EzuhzmLt5+jnTEh+u0mYynhz1
VhjnnfZZHwvPEroLiNZ1st6fJayG+2srnNFjTvAplN0ueVaX9Forzg39pY90DOMf1PhTOOEqkQK9
7EfPboGa1NmWzHxjF+MniFCXdjR8rppvJR5pQVN9R+34178XBEDOQEAEHASHrGRIP33UJ2p0g6fK
hZ1LKl4R7cmMZ72uH06kDYgQKcGVJHCYb6MxO5Gh1PFNinD9tjJmywth6G1np9zEkhUFWHQ03mgL
x7PA0m2LTFVcAA7tiS/6zupcWV/gm8HOcpk7OB1aRD2cHn2Rm3EQGs0NzAbltUL68bo53vxwy1g3
awRArvYwCla9M0SJVUQ3xdI8jvLiPNSt1T1KBCpcUBKLKw4L+P6XByWdBg5CXg946zChj1tAVLGN
tNAit9luwSjiAmA5/ivhtMlSafDJRE85nR6/KFdiJpKrKnbakNv390erTzFd4a5AVQV8oGEK47Ns
L51vF5Pis4yii6TOs7OPX/TVhmN/MTEq4CSAJuBxUKnYH9XJ6aPVc1PcdM7NUoaeEuNvaGQojuVu
CcNgGTc9HO3icQKDK4+PmcRtTg/CcVeF24palZled/0O4RbXsu+G5JteO545z9t03ioa7jTQv+Bm
5eVGG2NXaA9KfqXF15ZDGTgy2jtzUTazDGa9zdB4bN2EY9VJ8k3Y5WctUpmD0vkdcplWmz7nAJ+D
OQMzazcAFuMOt6CxGbcfT8l6U3o7I5QkqNDhNmutyBsAkvszYi3sbXlMxvuCw2Fby/ii1ZhBbqVS
1ujNoaHQWYMV5L1+KkS+Zm17Q6N1u+pGrSI1qKQeIsVsJ48XDqXsHqFM1e0QoH3oM+O2Ubtoh38L
LbSIuQ7tPAw0wfY2+1Hfig4keW7OyGUNuYorr5mco/+jewSheVMTMi3MWx+WHNutKfz88WQd9fuQ
luDmb6+yg6yiI6vHaYrSWG9M6Y6r9xYRleq8tKTkpoqzNpAqo9lKfetnhlz50kgCM0+yHYS6pNwK
O3G2U4fDcU9J3ZxV7MYHRXuY7aHxuzJKb3NVqCeW+1GityJ2IORjTkIEpflxsMlKyal7a2i0u1CJ
uCioeruBSFA+gTD/JoU9KmSIGHiyGpZX0WIbbm06vZcmQ+/brZVusFQaPNzDxS8ewcD26Oyt19iV
wUGleH/NpeUilU45qXdhGcWBMKXW76M4PFE5OgzYr6NAkcHeDA4+Xdr9UaYqi4txWa005qTaYL/H
tqvrbvfxknhVYXm7igH4AbwC2g3Cj5T+8FwYciVTukwy7oTi1Buz0WevQukVPrT8jDLA+ZhqaZDa
2aO5anTMbR8Ug6iCeUL017G7JijzKd06haOcI7bypcHFx+3jhzhOYqSS7U/CkCd/0IrynDq7SXTg
BoSySu2pkRIHhW7Vl06YG9s4rgpPWaR0Q3HW8HQ5t1Du7FB9w6faK2pdf7RTM/P01KrRj7OzEyfX
0XZmIpgFOgoEV/LQ18X4JodMqnFxOmwC78h1AmOD3rs3e8MuCSjzX0xeeRX7UPxuqm/dS/IQnjjC
1iVz8BVWdD3AnbUcyS1x/2MjtNypcdOpdwA+t7A49cbyTf1M4brw8fc+Iou9viaoCwSpIKKD9N4f
CetFO2f3q3fVpX1mnqXX06baKRuY1m4UKK68yT3trPo8BNadcWady35xFvmxK20+fo7D8/PwMdT9
x5jMvk8GuVbvUAl2DaTgMuObVp01qgl888QaP9xJ5MrgWtbci8wEKZGDV9a1tZoSo7Y2KYVxZdnR
57ZwnBO37/cHATtNWY+D+VD3loSqbsIsBzyd4KZYJiIJMJBLTrzKesDvrRN0SYBA0Otfpes4fvan
zRhjpFyXqrgx+wj3ZrjWyEGX0crMD33EMr7RGshvazBznpQupxbP8TuuWMK/qjmUtQ8ZexSHZ3io
jF7LqQl7ci7XG9Yp48qDUQB7rSgD/HfX9jolPG3/HfOMyk+O8MQNFdy8dxdgx9uMC/XdxyvwEBz5
1zjUwNEAoRbGnt8fB42RkN2g5zeTLKZdXEwjndrSK8vU4jhXOsxFu6rxmtBofDtF0xUw/PLYGnJ4
pgx40nX5ULqshDJQtGa4mOM5dpcU6nfd9OZZVE27Pt6mQ/J9xOvP65Tmwq7SB2jh4qxUqx+zGaYn
+ugHydBfb0RfiB7WioA+lE+YYY2HXaHlN7UT3c065d6G72RABHVR8UlcPUKjslJk+9c28+u4Oh0i
IjgZFe3Z/ZmcAUJaaJhTkGkV41OWZ8l51XOl6/Q8crPa+tJWp+yg31kkIFJAKFNQ43UPEQupzkEy
1kl201l6vA3nxfYyDWrU6xr5jx/Tf0Yv5e1fO6v953/x5x9lNdO8jbuDP/7zpnopHrrm5aW7eq7+
a/2r//2f/nP/j/zNv3+z/9w97/0hKOCOznf9SzPfv7SYCr2OyTOs/+X/7Q9/e3n9LY9z9fKP33+U
fdGtvw29seL3v3+0+/mP31dTj/94++v//tn1c85f2zQvxY/4t4ey7+KXpvjtufj52//CVKP50SU/
frvkj+3hL3t5brt//G5Zf9A1ItUlf2TmATX9/tv4sv5Ec/5Ya4BrdF2J3K9NwqJsuvgfv3Ov+4Na
BduYv0fgfTWUadex+Znu/AFmAC4ZnXxacb//65n3Psu/P9NvRZ/flknRtTwMC+zfYXHVFePQXFlp
kLiIT4eIIIFbTFcuUexpRtw+ppqV4uqimM+DrIebTBuA9mG6HryZuL8f4u2gr+i4vVFp3FDm4shm
eKLIQR5IkTrMuGIIL0t7v+6vFeMys743zuUi7nVReENz16r3dSeCfLXbdTJfEY918aAnqT+MX3tj
dEtL3uXNdzo8G2yK3XTYIv6VWdMup+lg9neQKTZDiOihHnmJuFSdx1qh+d2mLomw68Ay0NvJm/vi
bIgVt5JJjaozFf/ejnrox697gL5jkg9e9+Ds0Rqs21DAEJ71YF8l17Xbu7m7+NKm9JqbKtDuss9N
5iqe6jonTr39uHY88vrzN6nZiAm0HILjoVnU9y5w2ZuweYoUEdRF8mc/GTu9/fPEy67f7qNvux7E
b4YsDRNUj8aQgGaCTR1sOp/GrJttjLNwW+5wd9w8fDzk0Rren95DKuJcliNtBEaMyTmzm8XTN+OJ
K8W7Q5C0r3wLCgiH9ymlHxalUymETtaPxSZBMW6jGu228nMuvn78NgeQrr+/2ZuxDlZLZjRWPaxF
1+i6oPHz0z6rPzXb6aI8g6VzHb1E5+qNzpF0UdzFZ1Hnao+TcMcvHz/FQVX+9SlW0zHoQlRG1txs
/zPqWds3QmSp16Loq/iILXFGW+4wB5XpxpGbKK56Ci/5ztLZG/NgteZKY8rYrzEmN6cBu9qiw18g
mug0lemyOfGGx6ORYlDzMijSkpkdulJTfpJyCT1czyol3YvUbLqLHDjK6RybflFq2pZLW7cpliq/
0rHY9IFf2M/4QPXbttZqDLvb/oZruHojJXb6Mqem/murjvBIKkLrj2CJli8KtfvfQDEkhfiXIKFp
xGszW6b/4CThhSbNgPlCCQw0PZITIWM/P0DOcXU5BCQMp4h/gLDsDyoruZMpam4iAW+0bm5HzYa8
J9l+PPtrFHgTJcCt806UVKlSrCfjYSUgmymmJnY7g4zGlgO0utlT/jYL47GRIYRN5Wxd0JUC8582
ppVQcTVP3RwPWqyce2uSTJ+a3AvEMcYt+2+qVMAgVQFdXqUtFhhK5lAKJGXWkXbCxCsvsWyvvsVm
U3hJ7TQXIqackCbK7DlSF54PPTXBj2flIMy8IkgR0iAPpMMKQPdg7pfS6YoI05FNp5kLuLWlvhBV
Xe/0xn7RIDJuQbGKE4fxK//tzadYB+UcXq9FUJ7452AaSq0UnVTEDDpP+UOV9/Im6Z30k6WKdBtr
WpPjzzAvvo43AjkxFm6TmwA9mD0bkqDuIjp9iuF80JZaayrgk1mLXAkBsimHEqODKsflWC/1JkYi
CeGeOb0IrUGjQtmEGzm0f6YjRZSSS4cSYd3SObV54pJzPC0A2ujz2xBZMTSmSrm/OowlrOF/1cgC
skRij3aNwqrIBrkEXVXG94Up1BHIh57NZ6R48lMYN/WzhQayiVn3uBAlpzr8/vECOaD/MjGvbDwI
IIh08c/hNVaPxlYaanXAv1tDspAi7nIvgHBvCxCH95bRJbUr60NFKT2apx8YARi2n1najGBw04hb
O89zxR1VS8I2r16WT4mqRYl/4ikPQut6TKLeaK8aVtQOkCLYnzuU6jprtApzSwwIL/EizJ+UMQ1d
RBTReRpmZZNqOATaVkQJA5rdjlY0vip253iIuvaejieWt3QG6lBVCkqw60/c946+7vqE1O6gb5BE
g5w+uCqns9ZaPR2DbRHOVubqhakESg1JQ2kq1aX1NJ6XSqgh1QdNHUvePBCRrXixDoUPEMR44jBa
N/bbPbg+Dh8XriGlcSSrDhZbVWtdBwbe3ArKehx/cR6kYTWyt5RTaobvDLXiUgnuXAEpjx7UdOTO
6JO8Q4keTuKL3NB5GbWGOj/FhVN57zqJ+28F35aaIxxKBFaO5DWVtq6n2kjD7dyIH7OTCGQ3lJim
Ehb3SVboj5Rw6+dea0vX7NIGV/Cm8dCStb1xwlfEQtT0xK4+qFWuolk0POA9rggMbHrMgwg7agQx
OGjhNuw68XPKNP3O6Y2dHGWSJ/DeOCPIlxdZ3DmbQmrUT8qM9NQolm4zjQla9KHUX7TmYMLUGOwu
aMauOE+XNj/rwMbd1xzHgTIsze7jDXX8zXhqUEBc9rg3yYfNwYzjy0aPNNz2g7VcJgniL1Nfy9ss
lOdTe3f9/gcfjRoIso6r3SOIgDU/eJO/G2nkmFNiONuy0vtHuxER1K/VLW7F6Btu73T4jtp5+xIj
lbpRhZJuy5nC2qYphHFK+/kwGV6/1xo8MfBaRZWJe/tPMyJo61iDGm67vqkBd4XpnT7RT6viSUv9
DLQ5jvIGFl9eB6PnZ8HWgpmmV3qw2DIu6bjD4x5iVIa9G0YJRRhRxxOChlqGk/zQDdplPzTiOTeE
UW6tnAYOtDmFK2ADKfXE6X50qq0vA/cAfBz1xZV3tP8yHfoYCCTzMiG8wE3erx3tMey2APv6wMiz
YpNXlghaenMBDODMj1SrP/vlpcSFG5geRCAwCocbwGwF8OyWDeBM1rBJqmw5C4fMvMjV9BQacE1P
D1bSKv9DcWsNtGjR7L+ukAcTXXJZ2sZZaPi9NsQ+pQY8bObJ9ie0RFBbxL+jK63K+/gl13B5NDIS
cgwMaBIQ8f7IGUiIWaS1tC3mot1KcvJc4tPj4RtClE+rwpfyQg7yGq4ARtXlibj3zm5dszdUKiiP
4lFysGaTpspSexHRrioj4zLsZ/m2YO25EjSQEy96mDCyovaGOghnUxfnso0S744ta9PExQSll81s
M5PV+YMR9n6pZOmJEPHu+0GzWNl5rx5W+7ObawPHR48GfhfZQ9C10heLrY8p2FidGOnd1wPciTMH
6lxcQ/dHGmJV7exS4fW4lfjwV1ygdclXaxnCcy0P9QdDXr59vHSOX47QB+AIQyNQh9qhlAs68tkc
MaW7NHOqjZU5zaaV+2gzyrlz4g50vD/WodiD+AnAmz6kg0saTX2tY520QpS5K5sl1/1kQfZjNLQi
sBssrHIbPmAJjPzjtzyeWGQdV4/dFUdtMPb+xE5LJhzCebTTYrvYSTYQoUwdpuvGWjPHpAp9eVry
U0nX8dHChkCcak3rgeseFRuFnSnKbEe7MoaDwYgq2Kelwe/JrZcx30H9prBhV1Ez7BDCU86z2ZFq
an9F9LWc4lMVgAO6+poMUHTFC408H8wd0J79WSBET8WSOs62thFpHPUWmkpD+mnGNZr9RBCvLRrD
V2ny7pxWzOdpzN3MjCS8XC25BoiQhXd5ihhEFyslpPO2P6/FOD/llkA2r5DbIJ808yIJRXWL3X2/
s4o03WXFPEGtFt0O4fb8VplC7aqbtexc1hIwJONQA2ygTZvYnXUikTj+7oRDmD/rlYoWgHEQmkY9
KRugFyAS+thv1OuloWFjPBX1dTKcYvK+M9aarJDUcg+gfXgQ/idIrU3e0JNMEiu+qnvniVaHfIEm
OqIYVfbYLif5hO+csOCzAExjEWWSKx1WTBLUDpYIQAk+n2iGKFq0Nbt4wjkcU2zUOdot2rooljtO
6tudZl2G5RyemOLjuw+PQOTnogb9hxxqf1GVCSYoiwp4M7Vxj1ZM51nq68g350UNzDE9JW18HK+Q
rmBy6YEDkAbLsz9cUUAArfDD3NnF3J8rUlJfLZM6XGbz3J0QJj4+VddugUnLj9zZsQ6ltdAX7+cx
LuLdZJvnURk2aOzllq/rcPVbZpP8PQwfABWZfq2P4sQV6bAiyW5dy1KELQA43NmMg4mF+KRJwyIl
HKuQMIo5sXd1pMVB6WiNx3pftu2cS9/bIVMCG5ONm6KUviDEazknzvfjhQ12hcDNfQ0yNbJ++1Nu
Z8LIJzwPdgXKB2ZWT76SS8vXPhu1qybW5MET8ynfs3Vj7mc065joeZjAEClHrN/mTVYeNmLECMaC
EqtlSRAqIr4iZR1PrN3jxYTMr0L/GFwW3cFDuH2PhpFU1CjAjAVSEplaq1utQdMfRmF3orb5zmJa
Z3BlimBDToTYfyGn0UZ9tDKxy8oWgdrQeMxkM71AAEbeKlyjPH0os0tRyWheF1h4f3z+HW9SXpTc
UOUqSL3z9drxZjorpezT0K7EDkp4FkxhXW7q0KjdqdR2y2C1J3bOQcd8PWkYjxUKa0pnzMO4pHfd
iMoDUtBC1mJ/NK0pGPQ5CuYwjraisKXrsE/aczlqxIbTKvUUu4u3cYflcN03WCDKPUK/fZJ8l/tm
hsxUWtu5M0KflDYEpWiIC2UZdK+HJMR/LKIzWvTTVbhI+FVRf302hu5OM9vu08fz+E7A5cWIs/Qp
X2WiDvZClCpx2xet2NH2FG5v43dh41rkxmERoTjcXNRxK5+PUweybOKHE/joE0niu5OLNwTnGjdF
hM0Osv1WGnsFqFe6m0KlDiaq236lTprtlq3yGRiquJFqOMnU40p9C2Kmu1QLw35SlGE+kwc73qpl
/bUf8yVoY6SbWtMc4U4axtaWNLCIOu7CFvn1eaFw2RxqgwakJOkFicr4rPF7c0srzpAcPOXm916c
QaiNHJ9oQ7p9ENrrvEpEjO0z0rq62HSVUgRLPcdYjkSaj1o1PiRVMT9//EXfCwHAY4hqcBzhx68/
f7MzdEVIA1YbYlebveHK5VRS5h0132mM8sTl5Z1NSPV9JeRS5bWAK+4PlURtr4iuYe1IpYI8kRxd
9BEYWVWbpjM0Rk4B1d6JoUhfsPk4dHW2/WFVsmxWNR3WqtIqpq/pDYInCAmeWI7HWb3OEJxRiJhQ
QT4MLdKC2ZAULWIXjuawpSQSewB7R6/NuG93cuFcS+pY+uyb8ER+/e77rSQ4loxJT/9gPrtIDJVQ
bbFrFRvquyKVn3HmbG4/XiDvfTV6Ua8as2ssO0jrZoROKW5IhLLJUYIyksOreR6krWRJ6Z0Ztqfk
kd8fD5gAtxXKJ8ZBhEHFJG/GnvkcEhGAyCk3KhAuj8YY1MvuVAvyva9HkkHDk5RqNeDbX5MpkM/I
sRjNapX8AoWA1Iequ2yndPEaZb4y6+kpkqIy+B9MKl0wdjl9qSMsqUO/pwkLQ+ziSoV/Kqx6EylZ
70bhLF1ZiWzc/Q/GgwO2DodR1WH7rasL3cmHGHuPSgGQvmTFZSj4dKNDKXMox1O0+3dOe2BpK+p3
PXTJj/enVSuy0k5q7j7UOSVvxFpiO7WkjR30kp0kgwRz8CWjxurE21GW4hPJxjtBjXx8ZeKvJd8j
jTeUhEyOXzPdVbybG/bGdD2J5tuEWsT244l9fySWzqoyQlJ+sDtiOtdOWsfZDqBbGESJ02ybhF45
mh6nMGvvnb2vBgCrlgeyvIfnA4jCSWmpO+9iuYu/g5+rd/NcW2DhBQZFZl/toqmwr8ZyCT2SofbJ
GNpTCi7vNFJALiG2TdZIJRZ28v6XreBbFKEyi50swQ+UTVSDyNMB7ufOQt14gLZm5cqWtY8OdBGX
XmRqMcsgrLbI+Q9nH08/WiaMt58ow7Ckr4sUHRw6wI37z6NLMIHVepG2iagVxe2suPwz73Tlxiqt
eDkD1jTr265K9Z9Zk4X1mamH4+VUj8bXtqsmisum8mAWU3PVTQ1kD6Wf1C8CkdZzYxy0z/B+U9md
8Se7XewpiVw5XcGL6hBRsUi/Dl1xT1Gjx09i6e0NDc78JUyKcQpgzRtf8V9vbcKI8Lk4ouxeLfdq
r2TXRQeLAFS+dJ/renUrabEQbjHm3eymhjxnCLqRmPp1aKaxm0T4uCKYXXT+gCOkuNTjCLeFUYI7
s2loz2ZuiIHAWS/qipzHgPLmpqK1GdTosh8lWrmf8zzhxM2nfvxuV3N2ZSMZ+EXHlCVGfyem6WyO
Wuj2vUVrHiGzXPWx+zUv5UaprqZaRRlOE1P+pLZEw6aJJkCbMx0bJIKiPnVnPW4DjDGc53ou28/5
gtKhrxg5BiJJ20kPHY+NVnEa5Yq/JLnyNZeL6KGfygSt/85MLbeWu+RBMsoKMQRrtid36cFfZoow
Lke7esHM9nNkSZYRTFmhPNVdUkxbdabnek2BffxeA3IPUhmCvEtxWCh+JCxtu863dYMEbzu7I9KI
FzZ1ncLLe3IwL5l0qw005Kq/QEhNv1uxOnSByUnzVS+tMcIbwZy/OkpnWuc0vHVk64bEuq6WOX42
0iR0do1kKTupabQCR46hv8aZtkV3KR+L3MXAsgnPCqPE6H1F/SNbXALwkcw+vHIms3kI05HeSgPs
QQkmKVxsN+kLi6NOQkvQlxJnecj1hJZpH5Y2rAKoOagXx0PxKdcqRK3Ae3ZbPS7L+xHg6m6BLeuj
iyhf4RFc3eMRS5E77GsaDtYwDHdVsdTCa1on7dxs6ZVHOSSabJusF5eL3Mi3aATnupuGE7x9U5LS
yZ3NUY7PqkSOtr1Za7MX5nNv+0prXpWzOf0oagSevE63wsGNxrqr/VKVM2QQjVz+GS9hCmJpWWTb
VxHkfVLHavgetalwgN7B3nPbRq6+akZSvjh61j1oxtI/L3KiTCzmSfN1lNx5kmgUN6KLZsNrZ8P4
bnRjI3vhVMsVdn22NLIMY6B/k9E8oJVgU0sMQSF6RW+Yz20bzzkc67h8TkU6ikACjP6kpsjMJhQf
NVezkyr3omT9PZnIcEYAHKTv5LFUvhsUS9OzcJzsW5pLkeoWaakLL+VK40O10D8nKK6dF/Us0DFM
FHwEpKgYcG1X9eKbM1JbRSYiwcCiSuYoCTQVY5iY46Okw1vPGgsk1YxA51R+suY8jt3YqdhJekKL
yuvluIk2fdHPc5DFSY8rx7xk9L2EmWG9VrS3kGXnwtUmK/IJA82Psp3yL5Im9F1eOqpw5RhM52p+
0O6ccdI+L2kx/ET1CpBxkkRD5ClJGrZemyp2gheWJAEoi7P+azPKTuqhQ9t+iwRii646Lna9QbQA
hXnRd5/HOTNnD3JZrbuRlmFewnPHuR8DNtUpJOtzvXN60cEbiPPrbKzD3LXrZgLUmXfGvZAXjUt3
BX3ErYtmuo1RRUIIuhr5oD1Ld9OvWnlxsxg/5ZDLD4pV0XzbCDjK4AhEVyCZOBgs9aRKbgng0eAt
hoYao77M0fNIuW3xWHrwmsqhSy8HkU7fh7CIv1uzMqquPIAxcdFScBBIShfnfm4xPfHbkgbSxSr4
9pj1KOm48xhRIR/NVlYCdt4EH2/uU49mfXaXy3X3w6jERbckX+TF0PtNhVAEFL8Qyu4utZpK9isJ
FdQc1Onoh6DcRjcbpqrxWQtlfFvFOuQRpbaKbakuQ3TeSrFl+XSspLt+0UwRJGJp7tukj+8de8CY
hcl8xH7zMjecL1wdhfDNnsMGoX0iRzoU/SUSFgsOwSzgr1U/VAnSqawtOYvQ8zUj9Cu8vMjDJbDT
Xk2CPk2SR5Fp0ddUqePP/HrcjahG8Z2WdA7PlwjxVDeR2CwuJZ3yz1IP1d5VOin/lIOH/NS3Wd3y
UtlkusqMVonvSFIRuWFBLuLGrTHjCrhoxr09o4uZoVx9mdUpJLN+kvCIKfpOagJ7dJoIS4wwZDHF
KXqUCNtgaOnQHBmx3kwDCJxVB+mF/GrJ28FypzruYqoeOWo7EA2QKZDtydl1bal8HYYIR8xoHGzX
VKpc8cpIGi9YzNA1La2yBsxlxqryzbKbLDfTyg6GpwNAeC7M8mte1+1NRYLYe6rmTDgbxhScPRUK
ueyOFTaDgVoPypMUG/YVYtzO3y5P/18j6FEBe5OvrQj9PQj99uW5+fnbrs1W7Pz6v6sfflk8Z//6
d+1bAP3r7/obQa/9QZuGexGayQDD0AH5F4LeUv/ACoOGBiU2isJgBX7/7V8IekP9g8SY24ZFDgqW
btUr+ReC3tD+oMMHEYhyHHkrUoC/AqI/ujSudQPs2rmc0k4Dzb+fc5qgskJcT6SdZPT5xsmFGZhl
+LXGvh3BiBBda2P+NJb9pzeTd/tXUrsHoz/qp61KrjAHVl0azC1X/sLbWo3TIbRWOqE4H9K2ua3k
1sHTcAzLL+Tr+XNWxNI9Kt5lMFigXXDGnubBox1GUoc7aRAX5YBGeaVcCFKgyKOEqVwkcZEpmyaT
yyes06LYtzQSLq3vdTiM1SSuZthnf8YkA4/zEtd/SqI/07Nl6r1Q6deAk/ZXZqVEP4om/9ToStV7
BAjJxtdIlZ5mqUhuMyc5K4oe0XFTg6U0qCOCZYZcow4US6F8Y+Eo+tdM/dJeukp+NGVb/tntU0/2
KSz/z3FW1jIMPUxg2g70Ja7Xq+bS/5nEQvJRVS9NVxZ/b8O3O+7d3/XXDpQQqmDHsNxW6di/N9Nf
JJbXH4HUZH9qpHgAaVn+f+9BRf4DZDXYD5BmlMJg/v73FuRH7EyAWHCuaNdhsPsrO/Av2Nq/731H
j37YlHEijscEQbVdT9lGF66lvORDDrBvdqW44FC6Ti0ETfy5RkT+E+69chEglyWMgAKdEZ7jSRWX
rm6RwgaIq1k/UtPV5Z1j3tf1rRleL85ZFbp6trWWL3Z/KayfyYBuNrjKpPtR63eKfhlGj0O4Q3c1
Qu2REr7xnMQPdnotoeoBo0wFOHZb2pe6uEU2I+X/L6TwYklu2gmEIe6i4YWiNJ6aXMMyda0ZV9Lu
2tLPIolTjRtJsQ3D+9H5bCQ3pfSSNhiA6dc0z3F9aeCUb6rsKhe3q7+OAvPlwigDEzkDJHQ0T619
SWzVZhePz+pQu00ZuwoJn+jv8/kh1h4XeSelX5Tl25D+b/bOazdyLEvXrzKYexbozS3JcJJCJhVp
bwilMpN20/unPx9VXdMSpVFA52owmEYDjUJ1JoOb26y9fncArA2avWgP5nQZDruav2fYmuU+yXaG
c2UqgTtnXxxg8dRD6VekN+O0M+OtbtxEzpUybJLssin3Y3ShDcepv4XC3QR+FF3M/XcyorMmp+za
asmtJbkQLC2uHfM33wj30nix/LfYzvrXaLzr0lM5yKh1LoU45sZ1rd9XzX2QHRMShQ0vYQOzSXwn
29dNZ58Yusm8qKW9VbpqeiyVrYrBUfQ3jvOhfeRUCP673kSWv+K/1G3/M+RsT2vkv98KruPu9/PV
//R//2e1m85feOUsUmcAOuIvOPH+We38K05OSJ1wOk3+EK2+f05cxf4LdzQOYxRd2mI/8OzEVdg/
aDKxB9AGhBQKivMB2do60HdpriHVhA9pYiSBcdPScHwGU8xGZoWZI5WfZWxGU7eP5DrajJp2kXFB
Kd1gtqrrlihj1RXqxCW2601aKrWq7CA2zZgZxyPGbTGeS1cDBlw9LRzCEqcUa1U3SsrPkVwNKFjt
sjmWjRz9nGeCgJ923g9Npv+dhxKs3/cOoS8PeffQdi8nH3/i78nHgfYX5g0YJ2GHDNS9dPD+nnso
Hv8CVuEowd1ioS8yvf5r6ml/ycwpACuHaQakzJ/6p9hT+Qtp+tLRV/AXW+rEj0y9lRWIzaIAjMOi
i/C1BW9cQ/EJ5Pm0FHZ93xuj+ZXcyomkO1nfSVOU71u7Ld2IO8ZV06TqIa675LLOU/XBEqbqjXFR
bCRoqID31nwTIiuCp6/NNwtratfY9MFnuMY/n43uG3XiCkF5+sEwFVDpgF7Qgl+1aKFgxqURpWye
UzD72TjPm77gUlqojbNVsijx33/eEwT077P47xGC8r1Upxzwr3qwSWN0mOjJzX0fO/IXnHJuTME5
NQpp2HSj/TXN9OKizbNkT4B656fdMLr4MGebpLVs0hT6Y9qGnE7ZQB6j5XRX/QBttG6zypMnu3EL
rDm3+qRbO8z0HDhs6nSmjb+q6Bkyot2XdjZem/hPvRLi4G+qp5No76F6YMstOnaMJIw9R2syrHms
ezmpG1L3uvv3h25NclkerC66JOp6bHlopLzc16Qx6cWcj+19EUDnmXDG26lhGV+KDg0E6W61O1hS
dyjCYNiXkyT5VNeNj0DhHGLz1i/h+bRuDFxUgPhZUM93WDRgWhlkVXdvIC3h8C+0Kzua+6u4q1ri
SfXmtrMrZds2cn2wjIRQywaFh15EnXdmTN74GJC6QPYJ2V7k08s16NleX2Ldrch5Od+nU9F5U5Ah
wBq64XPFDNpZUzae6rGhPYHnjkdMe3nNako3KF8wTOurAEZsb98NKIa+Yv2oHlE29l9sKcuu5dDR
zgAQT6D1y7mPGQoO5NwI2WxefUBNWEqWtal6b1dDfLSiqnyMShF6Rh43x0gbZk8ba3PXBVN+nxA2
fGH2JK+500wCsFyk41YrzHnLv+aSBM6KtlCSzwzoci1c/URuvHxXLsCc4WsfT6kLKz3M8ajS40bb
JSWW5LMaa5j8pec4gG8Nx2K1zY7MXgkLZvktz75d5iSRI4+6et9XOqoFG2fc2TWLaIhxgchi1UtQ
YZ56/JBJ9wll+ZNqDKOFAG1Kso1T1jXdIyVWmw2E0m7cWmFlmJf0w5Wv5IFrv96faSuUksW3/EJQ
URB8Kou152pj1MYMk1O7x40k3tV9AIKFlmont9wa0OSSYZTN0yGWlqxkPVDOfBfr1URfbObwlgGj
1OBGrc2NOz0ruwxg8V5TeuN7RlsdlaEIG3WhQMn3LcHUmtvkY5rS2NZpylcZLh2+RecO0EFujB9o
N6fchyriHJSgNDJ3xAvrs6Zn1qODsahLbKtxmQqF5CkznZD0RqY95p4tR9ZjXJt6hwNRaIebRsAg
4PFaRzb0kDSHOjSD0nU6Ep7cYU6VEPSoH6i7O3WevabIhfDUYNRPPcG+pRuGRtVitd+lv6pCcX5Z
atgEbjCRbOLZdtqcLCNiKXCnnX+nWG8WYAYmt5RSn+jahzqeAzt66TMe2mWZ9VunLRdDskGUu7C3
FYKHeiQnXqaCZNGn1+BTKX021y7yXDwCpg56xTbEAPESVrqEo1tQa5krsIUkerFI0trrLKBaPw5i
Yfh5U54IkYppNXZh6utKreHWVqtqsOvhp4x+lc6JdCiNAS6O3NaQxVQR3ZRNbrfeoA6G7OXNkJ2N
a1k2+xcLFWK2A0JDefu0qaw2vjDXmwHHbeveFKOzkWbUcqBVMfZcpf6jMFRxi36LFm1hGPcQNaJf
Y5R9zPeYs3xBduF7LmogRLvrNaEURSSiorXuJVGlO3UuRy+XLM3tw7zYC4sb9ftr8NXmxPMo+mAL
0G2AhUSN93zDsJDdTDg62feSFA/7LEK9YBShtSXy9BzX41VdhDoFgTsbNZIw6MKrR7HHJpKBd9U9
12HLxUM53KaSQp3SqOFWqM7HzPOfhpJjjMJxaaMQT71qE+bl2IUBeqb7dKbdNle6yaJNf2NQpp7Z
Sd56MwdzMkBwNl3OzJeDWOmRogdCDu4HmI4gWA49iVIK9j0Hgj/UwXiGX7GmIiyzBAcw2MfQ8OhC
rc1zRZmiy3By6V7P1GJPN1Lb9Lg53Ss2qzQ3OdEwKAfXhW+/qbJK32Mie04sspT/6+ViEKDOwQa9
i67YqnYKHKVv6kIy7qdYYuurJJytDmlVybWfxYEd+MYocBiuAx1XgQAF2OC1TMLQI+VI+4zcNC5d
q1y0Su9P6delFGIHGaMXpPxcj5H1v/wcmibsNKkC596IO9MbnQBTSSc/KBVcA7SQ1mUBluw6WtD7
smTRryUn4hqNobl9/4e8Lsyp59AL4epJVC9399W8YPerTFD29JS1QnoM6Jl9MwpHv6kirf3VMRiT
r0wt6vcKC/EHaJEq/vFdHCq+ZTuS8s0BMf4StRlSfc0IvySwzSd3sqRAOWJhJ3/WVF7Qj0GvEo+r
GvoVeRIMc5npGjYsZQlK+f4rvZ7pzHENebYMsQhJ62pNdXXZjsgugnspAtYpzUJzu5kGWBPl3XbU
6nNr+K3nMW7MczjYtC1X9UynZaYs8CK4d9SaBAY6W3GafoLFcFO3dndm4rzxvfAWRI7BlYCEJ4i/
LyeOqgyNGgFs3+e2nt0XWhvfqAFmPQORRKDaU3hAqSK55LLUPiZ4g6+N3Au0Tn1s2JmPYUvrMJ6C
fpepRrZ3EtNOQJab1BMBpqRuNDX2waqbeZOV1Xw5mXH1DQQxOPMab40Z0415T9+H0JUV+QvNdyB3
Ukx3NA+JATCDH30y/2p69Wemn7MWen18MGI0oxfLjIVfrr0cMUBqtRoaQ7rXhrD1cqH9iIYSKbGh
fX9/4r2xqHkSYA9TAcEHaXUvnzR0TSsmwwlPRVS1P2C6zJCBAYpdooYGyZsqojy8PAmamIt2389u
CHnkx4CQbXaFIrXlB9Wl7MH8IHIXuH0oS7LranHrhIDEoszDU2bW1h6B/3DbTrPhDbWV7OWkaTct
mdJXxKeUG9sJ7BuuJeWHvPyWIw4UYEHWFoEXlLv1oEBcwjMtik5OmGGdm1nDxogxK3l/7HWG9mVd
hO0wnlrIlAHb4Hu9HPq8qRszrcb4NKfYXEYUYH4Mn//j03bB87jILXal6lq/JOoCg1E1Tk5tA0kg
l5p7Y9IOLRGnPlDX7/dfaS1MZ+QWV1mKe+atY6lrZRaYsyrZiI5PnNh+HsKIuhrgJ+aeGU+1squj
1rjWs14lMzILRHI3q4sdUV0q0+1Aq1Le4ME5fc7U0rntban4qealfjADr7KqnSbMRqNYznETNlqr
3r//25f1+/Jz0LFY2nFLZjJiulWZaiqETM3KkJwaublITJgSldV8LjL9UjayR1UhHuL9B75e5MsD
l/xyRKFUHauZbiQRYfeNlpwGOHgUFVK4DbJO3pRB75yZBG89ip4jzWaIQsu1/uVUIz42FBqEr9NQ
Tg4KAhxQBoVcgknJzomW33oUrm4OUwD2NjvLy0fVagJht+Fwpv5N/Lkqwp1Zp9IhUpVzaqInk4f1
J+MZdAQRbgBcr541RkqSanpbnFK96u5ss1a/hbNt/TRzWfneKZP2S+s76bgQNhXPEKn1LaolPcXL
PlViFwcJ6XNfMOw4NliLOXVYPKbpTOxsSILs6KFir1W/m4yKOnAe2qugTOvZZ0pq82Zo4uY2T41C
Zx3pSenmxF1/N6XS/FnXgQk5Txv7xQMOKd9FghErCW6yMtxIbWUdEkhc2VVo9uOV3IT4hc6hOXCz
m2qT8N1s1kJ3TKIB0HlWTS92RnW6lEMc+DwOT/uuHkaZIFY1yNttncjJ7OpmWX2XhF5a+HJH0Q/i
XTSYLElRZ5vKUpHwtWMy/FGGUOPYqrptItExdfvCIXVK6soMKvo0FWB2ZZP6irmkeUCXwThPmCni
1ThxmiutaqXZndpxvIZg87mVgoCIA2uaLgk6ls9oe59SE1cfF2UnNFc61UsA2QobUTXCd1J8TE4i
FBHMH+bq4BVJD8A+YlIYkEowJzK3cdvs4Rza6c/ArCfFq7K6viv6emDH0PCenKnZWx8zRXmr2lUS
uX0wNgco1tohJz32Sxb2BqyBPL5O66goPbPT2uu+Grps09pafxfjnPPYDCOtXFUMQ+/CsUx/V4Yc
x26BWSk2H1GrjBuLfN5v8dhK565Ba2XQsqlynWQsQIloYa7FLInjJK2u5fVJT1Xn0chbjuG66RLh
Kn1JXnIh4ogpFGEJ605yWco7U1rYCBpNfsfTcd/aEojutF7m4ArhymMRPEpWqtk+sdSqiQ2S/L3F
RAQ3rkrPj7xS2Xt6SQ3vJjN+zW4qpfSw2yxUNFcXRn7d8gHcqolN8/D+nvh6E0a1sKDzprrYta0v
l8SNJVbQOeVJHlVpqzh5cBEp/WMraSVAKW5aVgrb7/1nvt6xaI3DUoR3Q6sTQOTljoUFQt2S1l6c
FLrWflXizaQK3drI9TDdv/+o10c+t7qli6gtwkR0IC8fVfeKTIh5Up1CJY02poKbtjOO57Lpl4Pj
5crhKUu7Em8O0MUn1PFZt5IGstEaUVWdRj2N/Ea2b6KODLMw6DEXbKdPBPRErtGn4+b9t3vj6gou
hayWD7f0udf78aToZSwsqzk1lB0PsjXLR6uQo+Nk6czSGR/5Mm2zjcnm56dmal/TK3V+ow6z9nEt
gjMH+ps/hyUDULtgaa9O9LZvqR4zsz2NpTLu9Fic1BobsMCAMD6VEXNctqc7nBkWxrml7cZ56u9E
kMoXahmfMwN749MTFYHSCB4XN5l1YISZ6HWuj3JzGqpe9UQ1RL6c9+dEvW/sFWheUdfiqEQ4srm+
a1WhrXRD3A+nOE6Uoxz20yMyS4pmJ9PbTVKYU40RQ1ht5EJvLgS/dcK+2MGYr5I7Ai0zOeMgIkW6
oJ8qdfWiTg5bgRIynh+7rGk63zDxfIB+WWEwOE9qcznK0iQImOUffDUiH3yPYt54DGLy/NRWEo43
Y530L2bhC2ve57yxp/ro+TSnCcFUYzBh3SwR2KtLUqfYvR7i/HpyQNh2at9waqaNVh0qPBZa+ji7
XGuaK77IZ/Iyk8+CeHicl2WDgPB02oowmWhZVMXFSFz0toga5WIIg8JPB3k8c6FYJRmAcPBbaWTh
z2iSY/BaJzwpZtyWxngKZWv6gti696asy7Ilv9jZ1E0i+akt7+fFqlJhrnyS5lE6NBDjLiordG7U
yGm/J0bXbt9fsuu9b/ldy9pgyeISgvb+5YZU9l3UGGY+naocN8yyivvLTu0z1+6m6P/jUcxHG0bF
Ux26+lywVjUzb9Xp1GFD6JUyEezIM8Su06L6zM1qfYosb7UQuTCeZAtkDr98K7mVpcAgZAMGTBx5
vYUnMCFhthcmVX/MsbU5KiZFzftDue4PLA8lIhVTMiAP7NhWDyU9oYtNq+ehlZ65IdJdt9ZHadOH
9KPkKjrXYn61vfHAhdbCrV0F5tXWt1RsBrK26Vr5JBpn2moUJ6NnhMQulH2tw2tCFiQvYMI8GvRD
euVzX0PeLJE0HUmMqs9M8TfGnE9Lh5+20sKoWV0xutIhVIA27ol2JczMuBs/FfQc3GEQyraq1XFj
jMNZm69lUFd7AAwLPjWEAP6z1t/bta6lamnPJwO6/+XsGLmb6jGqDdz2do1qmIhhpOJU1nlGOk4q
nxqgN59eUnnZDe1RAu64NGpdvutKqUXCV85XVPqFT3qX8cEyg88FMAYKsbhm0W9Znf2IFYCWrWI+
1VEsviRFpy7VlbOt+6Y8s9TeGBWqDGpnjalBT3vVvyiUkQ1Yz5STbnXzAZRiOmAHpG6NrNZcnCZl
7hjFiGFAei5OZH3KUagDseC4KwNzkxG4ekmoJDK9Z2c+mf0kX7S1Ot0GifTw/kp7/Xomjl+UwtQ4
oNRrsR4J7oIrbiafyFwWfs8/fs1lXbhY8adbrSnHi7oS/bUI2/5MhbOKRVv2cUxguKsv1SJ87HVy
8NSHaD9iTT2Vsz75rS3pn4QRmDn9yE4tXdRNGADOKIQe8iZ8cgXrxgFjT0uBWkykyQYMU5a90u41
h4UZlZ8Juzf2I9B/DbN/5m/SE+das4pa9ud8mv+MKpIzr5Ts+d424+5+KKTvhjFnt3YNc2HLNAgV
T4c9/kefjeLSgUsyX7SxFY7boEnjH12I10gdw23wCPTWvrSTgZVMvOR/Zg6ewa4GZaU6M9efmiUv
1iU6Z9yIqD6JxqKeXzVT7KxfkDgzJZxari7TXJU7SKrFeGVNcRZuIierMBwGtUA1YeniTuC9JXtF
IDIFoU4zdR7GTYXh6pUWQrDE2bUlGrh6kESH77kYVajYc4an8JjnuZ/k/Yi/VDSI4lJqW2gTSPgS
SHOi6j/NBJaFW0dtjYvJCXCaxpC4JVYamGUPkmL313penbW/fjVHF533whDET4IuorGcFs9q8EIS
QzFobfXZ0qLoskTasVeMpIi9JDTzkB2oKEjHi7rqmmtNsg+HrB3cqjNJZNMrSarIGNfxa62nSFtk
klm/D8fU2WR95USujReW4esAHUe7soGaLSctSh/JV/RTB5dqcd1Kk20/0zvxgtyqb9JBoccozFlv
t9iG6Wcu68uyfvm5afYB8cLF4OBj/b98W/CLsk9Du/jc91VNQH3IPsOXiy6C2NF3zJJiIxC97+Uw
0vHKEml1eH9LeNXHZm/FchSl7BJpgy/g8j2ejbfepV3T2XH/2THSYU+qa7UprDbdt3Jr+HNodAdp
SJtdYROdLKOS8YbCTO4iS0y7M79kqWNejMWSJ/gEUEHBWOhXL39JL4+xlufF+HkSQ/vdUgYbxlyL
gtVLUzvJvJAMQIwv1VL9NsszF6PQSsnLw4up32ZT1t7hTGd5cjplf3+k/2Nq/idGFc8+0ivBzi3c
9YeYsIu/NTvNC8rm8kf/4QurOnxhdFCOQ2XCRZZq+R++sCb/BS2T5YzXNvD3Quf8h7Span9x3zIX
rz32tEUf8Iy0aUDoBKAH+1owDeCVD9CFlz3j3zNryapHH48H5aKP4IK39pAwnbaiYM/na2MsJCLt
Oleuw9DNR7giIWrHM1X0qsBcnmcDGsA2pR8On3Vd0dY6KmPFidRr9C4Z6kudSF+Ufl7Tm9fzoP6Q
lazYFgGkdSm4FeIb18pFA6qeW1KrSy0/BBIAVpQqOxOoAkZHL5dUMQuzHZqiuC5pXFSzOqPIwyFa
wb/qsmoeGpEHOy2OiNPQaSXUtfEnbIb7nHLd18fOuM6t5q4ruBAKbThZRRND4tSVT6qOIWsiF9uQ
7cKvaq3e9K2s+W3Yx4f5u2qWs5vHQ3GGZvC3+fyLD7kY9i/MdAUkkfbmquNUGlUkDBToRxF54KBd
7XaTqz3i8YO0fKurF52817MLPT2ENHjbfdbcIdKvb53ykHSuhf2P5Jm/iwso43W9a8qHxt7gy1ZH
7ph6vC8WFW5zLIj+vUpiAlU9oG4A1tyCk+QbG4woK1+zvJDixXEXsWLimvlW/WWktPq2uALP10OC
K88++qr8gKc4WTtsnfANQYU8VIeCkOcbJ/9iSsLVisdcuTBNLOkO0JeM3Cceo/PwQiWWEj2qI+8U
7nj2Tqu3IvI79MiWbw3+aGwzE/46JZMX4Zcd++Wn7haBsGm72V352fqufeekQ3Bp3TqDKzdc3rai
+ZrarpP4Bd1f+ulX/dbc/Qw3TuhKlqt8Le6krw7O1mQCmtuRWEppMzWPY7vpVb+IjjPSUvhhbhVQ
S/jisvSDH9gPG46b0jhFYiJ2dEcMIiGOydE6GL51X9ke5LHgdwN1B7oaQpHL8CdfzbjHYQT7D6To
lXCtk+aau2Cn73A9gep3jL/OoR9Me7wsksJ1boYvWyTyV91lcD1ZrnEqLtttdjV+cxRXP+a514Z+
D7nlJ5R+25su6q1xCD5lOiCAi4P0WB4bAIFxp932kqvgO+ibSNJvnO/ZTrqav4ufOQr5nShJFfcA
kTx1N/xJIKrdZVeD51w5h2gj+w0njVf+mA72dvwCW8SDlbzhHQ84HlQ0fjYEIkfEiAqv/JP8cUY3
+YPqKJEPve0ZF0idt8UluDCLb75NjnrhM6Df8x2+9oeq9cvE67aKl/5KD8W3Kdk5n+yreecc+81w
cH7319m1cydiV5q87Hp+YNnWm5AaoXeN2o1vlU1+l98BvDgdlro0RRAlu0uTiVLZ+Htb+79j8D85
gd49Bh/K7uE/rn8P/7Hr4vw3l67fT3lSS2jU0x/9l3LBcP4CbwD4Jo4Qns2/VTOI4tCi0uCgPU/Y
Ngjvvw9B+S9ULNDB+A+sUxLhFzj7H+kCKVBcmgDoMFZBKoeo5iPH4OqOiUskak1YJPzPk5n2avcE
V5OlkebzVUMnInFbrZX+5Chk988G5/bv7fh5f3FV0y6PWRw4FV6TpBxO3JeHDrLyQsqa0r6C5JB9
1kDZfB1J4nVd5vnXUFL0rwVYz0FThPyVVqj5MRssHk+my2I6Ss8AFYlFUfG8oCVhtG7grIfHXJ7b
nZLawhfj8On9d3w9lLAT+SxP/WJ6N8sYPKuaI9lqM4yJoyOoBWYP0E7B1+tzhcSqyfj0KsDbi+nl
wtZakwIkTAxIDoyjozwikZDyXGBrPgtfssU5F723XggbtgUNxg8KFt3LF0q7imldd9ExmZLu0Sls
aSuLhTT78XFbMkbwQaQTQAPl5WPILzEmp+ONxl60G+6dspsZaXumpba+1CwDR9nF96ebTym2Bv5i
QClJ6QFQQqfgDNCK2S00rOWKQP09YPnowyCxN8ia7e0wRVhlj3OxqYXpfHwuIkHHIYmgbDi0T4zv
Z9Okp8ANpMGOjhFxExeRDdm4m61/3U/+24b+y/IWPilvS9XNi7KTwNFd/v2zpzgTVg6jpmKym8q/
Bq7VrmOWd0bJ/XZSR9P/8CcEiWGesFVRoa1Rv44xr2PH5Kzu9I6jXCMlqBmrM7fBN6Y+Ij9iuwDj
SCFYX0uDOu5NVdTJUZvHYDfS9vArMf0e5GA4U62/mvmAVYtXPD5oDvTRp7C6Z6Mn0lrJzDIRxzZP
Ma/hwc0+cBrlzI7x6iPBIoF3uQQ40OjmEHj5kYLWFqltlewYs4h9+jfpLzMsW9fshH1XzEn/0c+0
sFbAefhACnNv/bxJ0ZqhbqIYE1BuOVFStK6k2eJMX+/14C2JqotmQcN1EIPTl29VZd1Q2YkujnTb
FBLktd4rylQ785TX63lhYTHfuM88STNWuxMEd0WvrUAcSxPjzXokYjtRq/FXnBfONmpD9Waa+zvN
rpo/9PCLm0CFQVLMxbT94NwHEKVFAWxgQjbFZOzl68ZGNhUKFshHPdKnDeDwL1K4xg9/uaX9sdhc
0APhhVczJWvUoqtiFpgTtN2GqNXYnywuHh9+lRdPWb1K0YTYhGlTdGzV1PEiVSe1dbDrM095tYw5
UpbFRd3B1Y3G78sBc4h6yGSlEEchqboPV2f6kUVStwGbtG/ff6G3H0W+BvdCaqa1nb5c2INNKqQ4
TkIx73F56QMXMmj7JSU+Wz9zjq26lOwUnGLsgEAF9C9o4L18r7luwonciuIo6ux2xN3uUI26Sr91
8hQMoLNKnl1MhPozpdXr5cZjUYOwqJddZN3I0NJpJHxhLI62QndXE3HgNlP6wYCHv19uYSFQyLK2
1wWcHeVJKSlGcaxoGpbQpSRMFaq5CUJvats4PNOCfGMsgTZZwlC4nwglL8fSSrS56ee0PCLJIaMz
qPAXyCK80bakH9jXoTXbvyapM49jKcXNmQ/5elumGKHmlgE7oXOuCd1hbekFxlnVsaD9nfvpiLDc
zfI6+R5FGezhTE7O6bxeTVQqn8V/lmMNvuwr30aVeOmmwr7pGJJks/AGwtsZDydcKBTjjPH0q/nC
oyhAuH8A9XGerqYpySeJZZZFewR6Uv/oQ6xcYxNDB+CDSw+i9RKmB5UAVyj+5+UXxAxrmpU8649z
p/SXukgF6TYNLvwQ3b69/6hX34vKY8FJ4fsvpiLruVk4aa1LRt0dazKIfKjG2cUwVpKHyUy715XW
PlPBvfGxFgIM5jcUIq8JoGEB+QDKfHeUVF6owarMz+t8oLUwWmcW96t1sLzagnxQHBjsm8vHfFaI
MPXqUU677kg1pDwMcoZDYNiLq9Gwhut8rsE9Cqc3N8RkGGf80NHH8Jf/u7NGDbk8fAEhgD6Xc3w1
U4xS0hFpEGZZ9dKo343WKOmbxh4Mm1RMrNm2y+1UxXBrVuar0KlV/YJwh6KQ3aR06BjhNgnaJhTR
DJs5mGWzddU6swsZrUHZJddNp1GJavogSwc43bXmG3WC44rQwhFryq4PvkhmLlEfTyCU+7QMStWv
e6lodgI/+NwNqrJq/I7G6ujr8oBRneMUifGjTmYxeWUg5q9ZrsbpbQpNYrFRKRvzMod+n8ApGNOy
uFeWWENXLkHYwI7Bwx7itB/ardbTz7yNyF52btLEaP4YTQ3lFqhNiq7ywoZIreZO1951WVhWPuIt
0YKvmZm811ohp36id823UMyYti0xauGVbQeESY6jhvcm1GuaQ1Fm2minYQ1fyfKYfWmhYWtkfdhR
fDInIz4oBVvUw6hNmXodIaaJb6ImGyccTmb7R0M9/1VSuTnsZjwbo21jDtCDZ8iF3dcsrVLpakzG
xCKZIQhJ9pumIFDukkExKtpS8J1ugEukYUvsjfWg6ZNi+5HIbTpOeVNUfjCi199XVjkQwZ7FRQhr
Fab5QnLV20OvJzFgYz0k9jZQpfFe6kcl80scm77VrSjRx3cWYZmNXppL00/ThR86QfxQRnJHsots
5Fhgc4U+SG2YJr7SwBN3S9wAEvjEQfMzGFTzUzuM3MhYv318JbfIyDdlqdP/ajN7xoE862Mvbtmi
d0GEjNSf4QvrRynvjWGbztag8CsaFuYmokLE5VOTzBZbBuz7fkZGhh8Q3nVdiAVIZlT2prRmLfYK
ySl+mujnf5p1Uaqe1KZZt9WbIUzv0jpW8ekkXkn9MXIPin6Dhg7qXooNGwO7QMaxdewjWMNRaEbd
doYxaGzBijP5ECz8xW0DnKZ4tpMidXW5JZE4jcy2Gi9o1zfmIW01Q9JcI7M72nZOj3gnbytN9pG+
SpnfzEM1YcjYpu2lmVlO6/awc7sf06RUzdYZBi3exil+pRsNnf5w0RCU0zTupBljfmkbA23OSjKY
7knfiPiybiDvHOGftcqvIWhmJCCJnUTlsRszA3JwY/fhRjRVoB5QYpvxzkiCUnowe7FkEllO1i92
nkW265sYOizeK+Yd7ZsI76SYmzbBmEEVGgcTzCMkNKks6t3cBW15iFP+MN4JJAxt5rrFuLtsh0i+
AIbVTd8EQKdVzTEVbIZOLm/NMB9M1xroKt00dd2mbtuXqv0tzLJU9C79njr/Miu9GfwikDkPv01Q
OYfaHbNwLP1clgGGD+WcmmSUSjZM7ocyq4z2U8pqn66gmMvGLsWKub1qSyIXyVSIxgAjxjkail/9
lFbtT5BWLITzLb6PXS0zFweD7j76EllcS3Kvzbsm0ozsK1dukooNJMlR37hVbXfCuRxHFPWkFmX9
oTbFxI5Nk20o7ss2rCS/S9quuB1E4sz7NsNE9k43a8PxpCpWpAuWltNdmLCq432N6sDwzDqyixsi
aob8cZzzebzFANEyEAnWhT16iYy18O+pnor+T0puZv8JMDtsr5NEn7kpU8lou7KWIvW3UGUxtWx9
xjyfpnwO4EHLUkjwRoVrSP0Ip0Wub+VC5DGEq0Algw4lunOBxSu4EQq17JPUEEC7y4ZZm3ZK0gmx
x1hX7Y49ZZ2BC0QW4rNciaBbQjJl9gpfTFSyZHliOIo1lqU/KjMa0YeAdR1uTNgNHQZVSZgibrdR
j7h1GrfaPgHQmvw0Twjt88rIUDNvJPrVdFXyI771mdQNV2x4VuDaEToQX1LD9Bq/U6feUEjaqOGb
3vkiImGzR0tN8ctxchI9bQj446UjCFEh5MMUIF7jYGMgXMH938OUdmS3NebS8ZxIWHw2EmhjN4Ud
8ydvg3p2B2FUitsREZltBvxGfyzCkNp1HKPKIZl00UVUyxZxxZUGJKOS3yS21ZDJt2PXag788A75
RNERNX3S2yh6rMSApbzcsxFdVdC12TmJ+iKWaGg7GZp4nmWencd54zMuhezjgowFn0U48C8QvUDx
C9HNpTuGuPBuRynSzdt8FHO9d+IpJtR6lKq0RRYTOdOuDmYnuqrHSAaGKOr/x9l77chtrG3bR0SA
OeyywwSpKUuyZM3aIWxLYi7mePTfVfMC/z/NJpoYrx1jOai6ihWecAfNmD6itBKRwJbI0hwLvcGC
1Z3Izg5qYxjtQQwwT/ylq/PO9It88tojAaoWTX5fp9x5dmFZn5FxTaNDpPXiS4WhEoSHjN77p7jg
pT+WtdWaX3qBffQfTZ2nHLEEDvYxNUZaV9wEbRl4lTFywJvRw0TIqu36MdFGLXwYnXLUn50mHhRa
+tUEvQOFXxpOlv1HjAADjVt9bD0/jaYew3dCt/8h+q4WzzVwVgQSdCOFzYqC00dzigan9pM415cH
7hegPF2fZcPkG1mCZ2S4hJZ4oJ/Y2YdyiEPzIRuIWg7DAAIPjmvWI46vuaLyjakN0R1zUZ49g3LC
4gg7BxQW/bbubPUDZaxx9j2FMsa5cdz09zzoafLEv558jcwW/dummhrcQyb5/MTNVKGDUGVKeEDZ
e9KPWWKxayyzKZQvwqhr7wQ5pLK+1kDPc9dvtZZrorXjCsywyKufloxNnoZBOAg/JHFKUWQCHjFi
C2Ik4wOaC8Z80dQpKs8VBlF4PFJp7R/0As1cNPHSrjgUKWH6sRntKnvyIIp+Txygb7QlS+erQDLI
9dF6qMsHtw+9n0miISPcNvrIx+vgTuOPuUR/Z7ZWi8eZMFCc8zTTW9+IurR5f3ZBoC/J+uDvjRvo
mIHB1aKjN3sZXTT8zET5ARmlOSnhHO2UdzaDfek8raFaJDEx1xG4rcPcMTqnv3hVsRxKtGL91iqM
A/PcqyRtDkWKDSIC6APY5uuhxFhOAwSc/rKMQ0n0p6o/1FBdnpPW3APQr+AIr7E99RTUfDzIOSQz
q8Si1W0ElBJ9uLhKHWKPCg04WBQ7e9YMO7qo/aSLx6lyLC68xEN8t4oQXXbqRnyqm0z73BBB7VFz
NhJTBKKoiKMkBzhh3dmoVES7qWUMF4yfGySnR/PZHJI9L7atUeAlogVASwPYwOp7LsmidEvHKAtO
fb5SoyCTUUk8vTslpTVDn4sOHbWEta9MEk9dP6Nbc9ERpz8kVDEe1AYLBpSA6h9926bvTkkJ00HF
Y/JCQ5CS8vXWGWcvbpVOXS5jaiGgw4fiXVDqw6Lpe5oKt9k2mwY2L/Vdyrv85XqouXVEucDSvqRq
Q+ZZtK2u+ZVBS+qo1KMTHnJ8ALKdgvxtHkyiCRKNY2jrMN9X2zVyirDWtci7mP0EUC/VrDZ5UNAL
a54Www2rU4vPwoCOLI/xJad35uz8gBUim1yYQr0uG4iUpaierMoZfayrtQbH8WK7jfs8OpX2CWc5
EtFWQ1I0bUmQj2kbJntaK7fblQScLgQkeQp8jr0CwFn4UlNdKcMLTm/uSWRNi1Inz8797Xo7CtUa
2ZRCxo426fo2UPUQK5TSDS+AmJfzbOrxyZERxv1Rbu43F5kJjNWgNeG5jCTI9c6R+uYTsurOpS9z
oJS0rg6EOrXPZ9R3zt/NhFZD6ddDqW0+4GIxOxdn7LVLrQr3E2WiPaWJ21GgZrEdaPDTk6Iufz2K
G1UFHL/Ru1Sp4jzV/YC6ObnQTi30dtko+FOJZAvSwYYYcT3KANnI1PImCqoBFuuM9Qa5ILhW3FJr
L/1+/xttTAkiPXVBukQADNb73BkcPSNriQIcxdTmk6BrX1wotJo7z+rNOLK2xI2FNiPgOzbf9aSg
4mZx12o84ATU5xoFgf8JI96z1749tdejrLaBXSd11HuECUahvqBygOmKmXiPhVKGf6ZoCfLKpOPD
/RW8GZOG1NsVXH2uxV4KL1aKOOh0ZOYHoZy09hf0T7BmobWcWxcyxf0RtzYILSgq8wgGADKRa31V
JOzcRCYQgTubeFTo2Vg8Y2+rJ4+jNcf/3h/s5sNRjqTtz/mlsguUUP6YN4PN+pgqWaTGAeRELXC0
Dm+WIpuq3/eH2VhFADPylpDiOOyQ62HaGPNqLRniQMR2FKRlVZI8auJTvxThqdA7BOrMfjTeG1bK
yUnpbE4AHeB1H5tCX9aUcx8HjgjFU4NA3ylNJudYl8peBCsfjKviqhwKgCshAh/tRtyBDoamVd0S
Bx5Zkd8oanaZXZN4q1hC/dDoZbKDlNz6cIQ9KK6gG8M7ugp8nEgjmi71OJgKw/kRuZb2kkHyePfF
K18RHipAv1wga8UCtZ562PJOHGiLXreoMld2+MmbF3WPAbc1HVmDh7BIbRhMz/UGGWxzaLKqS4La
gqWo5yjWGHPavP9ocfWQX3C/IyKlrxat6tpYwbAoCQAQRY8emBDfnlJxcXJ7L8TZ2hBsB9THJCaA
RtD1hPJmpoA3jklgqc2XLvfIA3GG9luzf6HX/uP+8dq4Muj+sHKvZ4sM6nqwFHWzxrXmJBBtbn5S
o7H+d2mn5mDM+l63ZPNDEZGiGCc/17rfJHKM3owuJ73Ae5kqChqK7XfFc+Lhz/tz2hyI9OlVTQ1w
w+pmys0kEUZnJkGIlAPlR8WxvxsInXX/YYtL4AaPMQkhjLnrtctJ+02hpGlQlFn/l4MkY3cslyoX
7w3KcIykEcmzT3ghjfmux1lqEeoL/OPAia3+GMWafp4dN/763lWj1e2g5ochrfxKq1HaLp4pl9RZ
4DbThAPLoH5EpSLfQV/d7jfCU9BIBth3VKvWYnCSYOY1FE8CBDrSlyUZIFv1+P/5ubIMh/sz2htL
5hJvXigc5TGXsJcsGBJ9+Qwc0TyWrTqeqBdHO9fD7ZZDa5jCM8gP6RuyVp3p6VeE0TQlQVcY4fcc
0bMzLTnnvckdxFRZFSAt5kG8SX4Ku5LGpEUaDFnSOifNHr3+C6TEFOuObHGNnXhzc1J8KlChFlCG
9d2ghlrkWL3BnTeOFKipXx86rbd3nlp5c16/f2CEuBA4RxIstFYA02V+YfVcC+GQIDc6gTrAdimx
0P5X3fJj747px1SJlcA0y6k9T1rhhjs/YWOjIFgPHkoyjYnhVxvFatO6NOc6DZyWph8VxCVMDohm
lH8hpWC6x/vbUv5pNxPGska+jzwnUgj/7bY0I7MaY6VJA7M32jNFOYoqdtUdTDNLn22csz5EotUf
G48K0/2RNz6oi3QmKSTvsfzf9cjJkCReXsRpgBEgPIJaw91p1OedXbo1CoobwKCAv0DXk6v95thZ
7kQ7pO7SIAEu95etpnh+8TeTaOd4376TNrU425bLSFK+3jghlffQmlhHhBOWr3ZnVl9TJwJ/HxIj
VnSw9mSvt7YJ1z1nDw8DUHOrG7JwcBGMRiUJqhas5uwqUMtaxXvuqE/uXMbyS6z3CKg5ckrSPShD
q3BDSGus1AxRz4latApNNwJ2eKkGXf2OlstwTKWh9/3NsTk7+cF4A1DIWz/PI/1EqJ9JGliDZp4h
/4hnR5kUvzGcdue23DoBVE9Uy7C5dSEhXe+QJulIxibusT7p8q92XOcfEEEqnsdOqMcBRid2h2Hl
PcPs3uMab84SCLqcKNX5V/GrN5tzorGHLHyYBpNmt/8zvC4FbN4uCPPPBpyrnaOwuUUh8OOizv3C
DXc90Tgu6hmJoDRwe1c7hJVRHeMFrzIxaOKDDU/x5f433Nw2b8ZbbZuiauiz0IYJihEXt9TJf0W9
gjLXlKbPtN6Lj1qWFzvaglsrClEP4Bl6xJIYfz1H7Hvj0VNkoy0M5w9hGrsjlhu9eAljaH87d+cr
iWt9MN6Otto6dEHoz6d6GmhNW5nHSdS9D3wh/CPt0+lBIEoGKoK+5IzipuO3uK//BeNgL7LQjI3z
iQwxaS/iDJDmV1mpF8aLNyYOL/E4Uh4TuSN+1llMe6NzDBqIQxkNOeK2wB5owpfj58bSwz/6pIoe
i8pIn6ZGXU6xLZDDfv8OkA4ZPGNcVOZa89R129EOES8LZq2PT1mZju1ZIIuUgJHR++xhFM4/PPbV
Tk65uQmkui//rezErDYepdAw7HugPL3VBkspsJFMQxU5X1vZuTu2XhcyZaIsicwGlHe93WpXaUK3
4+4w4LKjOibwN0R74Xx/GbduKFJxgCevockaZtuVbSZadOaDkkJ9oMZ2+xVHVWRvzLGA+955H4zQ
7B61Oox2UHmbK4nmCd8ODRKoP9fzM5tMRTtcSwO8oq2Th7zkKdIH45ka956egPyj1meJAjYSNZZk
q6zxtzxgfSJ18oJlan4VHlu1a+vlV1sb+guVivkhhkX/Urpl8QvURrsDK9s8Q5jT6bCOwACjl3M9
01yNav5JmAU4ynkPSP3jYhEvqRcfdPwvv2ZV0v3lFFYO7mjUfk6F9TKLwTxXbm98bVQF/EqMQvfL
+z88BAbsSXT6Qjcy/9k8N3QyCZHU0qDU02jacg6rpftbH+eBwkIu/keTu/2iIJGzsyBbew4WiMrb
awMaXkdno5ENXqnSfnPKcHQOceogyoAePZCrplBHgX2rBXRFU9E7OeaF5/U7R2vr9UC2FrERWFrS
3+T6gyhGGJMMtGmgI+L/qQYc9g1qSnrRENE8YnRkPXjxgLvv/RXfeiOBf0N7oOAhz/T1qB7eftQK
qjTIBe65PtKP2E8DLVE+DdT1ngyhKTuHe+uIwSqn98lqE32sXmV8gKcMgEUaIOVfR4cRg1AP6xs8
yn0nybHHvj/BrWVFTYikTWKmiTyuJzgsSJS4mF0EWty4jDPW/+BvDfIQfbD4PI6j9zsm0/p+f9TN
ZYVoR2GHKqatr14oiBa4AcCvC/phAt6zRDl+ijoQoAfJrevPCJe23+4PubWuZKaqrFkRsq7XderS
ck4hDwb9ZIhPThxN87FqogFiL44Un//DYBakJlmgBTyz2jZJ5C7dLDqSe6vJv1s93chzOSX5Pw3C
D+91sqcSzJGUUHD6Lgg7r1dz8kRb42oEVLUkj1HwiMZieIxOAITwzNWiw5Cb2udEbQWOG3p8nBeH
YnXUIvaoTPFeyVjObX1x0zHhhQD3SbFhtaNk16F3kiIDCtRnL2HRdUFWxnTRiHfcwMim+lOP5rHt
G8CAPlouJcudMOOWdCMXhLsKMDAvFXf49aauYZ7UlsJPaLLWPHhai7rbMljzMa2T5VOFIjzeGzEq
01pnflQSR0PpQOvBsY/jXh64dW+CyKBqTUpGR1GehDch/RClMaooTRakZuye6UMgpmAuUf2hr9z5
jPye9685FfmlKkv7dH8TboajklCKmoOOaP46DmwbdNZzJcsDgdZOiU+EYv7o3LT/oXRW2hzsuW0f
DOTgENYZq6465KKeLMAGkHB3LrWtW4ZsiioG5AE26mpPpGORo7LbZwH60wCUk4Zq+AETHxBRy0x9
8txlUfhbUXJ12Yn9tkaGhqxT7be4Uddl0I55CYX7LEB2WkMMoRJqfOqVzvyS9yDl/Ab8JPoJ3bzX
2926byCjygYN7Gnp03v14c3JK2dzVHg5rDL/qE31iPakqL8MeuLs5B1bc4T+xxaT+qnof10PpdhL
nIAspDgKmOYcTp30xdHsJ3AGyoe2iL8jlqTurOv29P7/MVeRbmuh95RUIgtUKmMfxjn6ArRNfAjL
qni6v4233gqqlnTYkDcFAyR/yZsTVAJSrlXAb0FY1s7kj3o2Lw+16Hvv4Ogi6v2xV5qdaGdzTHhs
UKXhSQHBuR4zxNFCs+YqC0acunCz75Ze8TnhkG0ywzuVg7P37G/dEwSUMrhy2THrGu2k4E6WGXoW
TImlnsKiMpODLsL6Udcz+8PoJDF6HrySRwXp2p2LYnP/EFFRVpHRtiH/+ZsVjgcH0VCd/aNEzXOp
hoGdIlBb2v1nJQnb41zs1Tk2byakBv6/EVfrKzwn19wpzQKhwwBA6g+tiqoOTwBYmmen7Ybj4oiX
Qp+8Bx3p44ck7vWdK2krVUNWhoYFUC4g26vzSc1Wa8EKZ4FeCOsBu7/Kd+1w2KmxbH5WWxpCyh4q
Vcfrpc2X2Fjqos2CWDgZYnxZ5LeZ7aLdM8QfByAy56Gb3QqRDNgD98/N5gl9M/Tqq9qxSwIVajQz
6GUpvmfn8bfaTYD+qo6kQdwfbXM5JWFdHhranasvGiUtCpQt1nSzsuCe4g4DkVVVj6ie3h9oa1rg
toGrefRUnXWPRu8oyGuJTMxcDAf81Lam7kx4W1BQaFRYPf9hOKJxyQ9D4X4NJKj0aknSCC9kYdNx
8BOR138B429/K3bY73m0bC2iNMKgkSY7Na9ShG8OYo4AvCIWhauuz6tjC+PosJT4Ef+HKSHAJokK
tE/W/Gq4TW0ZeUkedPQ01IMZd0J/METcfR1bx213vtfWVUooCIkazCSOvKtQX2np6Xl9kwd9aWRf
O7ObXxrEh3+g6GG6h5YSwn+oMpGwISugATQkV10FG6HQBKIISx5YjuIQ42O9Nngd0Pgccs2hjGfz
jzps94w3N/YlWp8YIMgCPEqAq5PeWWHuYomUB+ZihGj6OEZO8xC4tO8qrb6TX2xFuHAiX5Nx3IRh
Y17fK9zYKN/rVH8ajB6O/WC3z4mZ50/1LPC0jhr93Olh8TEFCF35VqNio222zo9ca8XObtr4vujw
0TGCss81t+7/2m2o5NygeZAO5lQ99U0IwB0LL6gLTbIYf3aiaf93fwNvvFdI1cjyPChStpX8FG+O
SSOgXCHZSkxHnfUfrYxg3TWJeioguXwCYhqeofA4e9YTG4eTsqWkOHI2VQCz16O2ceWV/aTygcUy
K8cmdjpA1qPuZqf709uqPXHDQX+lyCMVWlaxFaBnPHBEUwRTM5vZSWs8GnC2XuZYfZWky5CS0sd0
qA/pYKUnwobiGNcRhFwEOy5h3taPtpiUP+7/qq3vLLtmFqeYGHMN8VwaL6zJoIsAGJR26mpc0nxF
K+sHqIDqE+D36uX+gFtBAhp6svhnkkjfgL/1cOywlOWeIgLCikB0iIpX+vzEvhglL0w9ZDSAe0h8
kDRUVuxPVcnEzrS39hpXpVTWf30EVu8a/SXADB7HmrLq8mdSL39jwDo/KubgfK2sxD6z3fYo+nIn
rTJoD3Vj6uTISsK4Xr3cEy7DykjXOXALY/7SR6q9fKgo3zcHj5rCEW2bv+B7KTOQ1D7C9c/zjOX7
/cXf+tqEg5SywTHT1F/dodUINc6aONWThkGJX43CtI4W6eEvpxFD98FbeqvceSm2ltqkskeeBvoW
hMz1AWsaI7Yz086DVsmHb3q6KE+FmpoXZx6qY5erymMM/Ph8f6Kbg1Kup9RM4xnpnetBp8majaaL
isDRh/IEBVV5UOcEXkOu1o+aPnUvY6Z0O5tqrQ0vKzaUMjlFEoQJRF3eNW9uMCXvwrxTrCIw0qT8
i2JvAn/JGb83Szk+qEZUH9xkRrrfWnzFDKOjjRjQgZZO9aTh84rUa2k+lBX04/uLsXnzIFpNYZ+Q
mxLO6hOEpZJwZ8MXxB/UeByUzjsCIhqTgwsm4KBoMFdDA57jkMzR0dRbmqAIxoE4Dw9ljZCepsbp
4/3ftLUTSUvIpAkh0DBZ/aQ5natRj+sioM3sjP40AH1ndRB+PXiJ2vDKDLPYMzDdOoGy7SCzaf66
rldoXRmHKL7Cm5wr7WwhcPnkAZl5ApdbnycLzIDnKvZhKKYQtcJqnPc2yNa2xMCLKjDBIGotqysg
T8ZYCLrOgW2iT3Ace/p0/mAYsNqgV6GyN8fWhc11qOGoI39C4duGPu5zqTSHRsnq57Rt5t/xBAbW
nxq3/Bl2uHH7qj7mP+9/oNt3kVP3f5b3ssu6fo3RlGnMNATQ1lfq2B8g72nfjLwxl52TehtgwSyQ
/UxuRoqc6w5Elk5IcMjeWldTtZv5vxaPIPYxz1qOHPOvd88KrjNodrntGGy17eql92DP2UAPc9OO
jnVc1ssD3hP1uJNgbCwfyHygPdwCBI9r3IZRiQIjIrribgbJwAjL4giZa0+97DYP5TVB1pUdDWme
zuTqwtGNltlSXqABXibAv9zKPQIjSXrkTo34e6EIDFpg/Esiveplw9/3l/P2QDG+dFiTUEEUwlch
G2KzFtCwJAtAWqHuCZF2OQl9UKMfldJU1CIRT/i3VZyEp6Xr2vY0KiVCm/d/xO2hkk/qKxECtzJr
HTTXMR2JBE3owEnm/JRnKMzShE/KjBOjzSCeapfDUuf6TiRze4XxoAE+kJBPaQeyOsxOlEQloQpp
XTPpIUKp8RKdptZFiNoqGP4YD2a1R13YmiwXBxtK6rih7nj9xQVKgpU+8cVxBVh+Ug5cDs5gDQ9m
btQfScyTH7U3eDufeWOmQHVp0NFokfpJq0EVJbKrvqfoaZujR52X8B0OYi5woDMmL4GZm2N1f/+r
btwLMh4lUkSLGcj/amulcR4X2UKJZVERlDj2xeBkj3lt1Aam7Ur/5/3RtmZIU0OiKcHn4O1wvaw1
1YAydAuSS3s0EDsQqu4v7qR8c9tuDKi2d8rOBbExPzqQyOOZFtcr4K7rEaUovF15YR5oeqfaT0un
1uOpo/1SfYdftmeJuDE/EipITRADKbeuO/yLmfbWrBsiMPKlPKpwuoKhaGBLU8p6MOlSfHv3elKU
xx4HJSsaNWucHCpbmXDdXARhauePS2cYfuHp8y9ht+106Jp5V8hx42CAmwBELNFdOvH19Xpigqel
ydKLABi4rhyrKfwUQhTE9W7OH62h9z54OZrUO7t045qXViAYvJInI7u12jfUKmLAs4sIuID0bwr8
7X/qOp6f7q/m5igoJ6EdCeXrRohHayKzT+GRBeVUlqfYaAccnca9MHFjj7B2EA1YPwnHW+1IBD9F
bdZTCTSDfPhsJuCN/DGxUv286G6sn1t91rKdY3A7KPhXCOrI/ZCYYP1y/dmMOGqSvvVEEHeJ9cWJ
FxMH6kb8WuLQ+pqXvb1nfn27lvApKPsBEpWspTWpIsUpMKQCUQa9bSunvjL7c4i92E4fZWtaUmAX
khIi9CQD19MSkWmmse0ySuFAlNfz0bcKtK6dFpHudtGN83t3CLOSMA4gIDLgWH27dA6dzkXnJMAv
0LjEHSRNo5x3noHbI8afj7uUFMaHqGSvNnunKHTZmqwOxlykzyJc8lMYDQPvbKEDt22T6UcYuaG2
s0Vub0o5LKUTVEWhcK57rVUIVnMyvCpAAmr4ZEWp9kxrHEFt2/Yy5fjuhQRmBC/dAA0DMGS1kElP
DqdHcR009vBvj9nHwxy9n1eL+CA7T540D8L0enfUKJXM3jA2QdrXwvApfdc/5pbK3+n+ZDZ2IaG1
J11VodXe3BtzKMwop6AV6Drkl6Fyomc8n37reSWCSan2oN63w3EDU8PXgdkCJltfIHNpIhuULWMQ
l9HLVONxqqjtZ9tCdrzL5z3K0m3s+3rfv8Zg1IXXJM6iq4WKOs8UaKVig1cL1QpjnrTLTjzf3kcx
FLGHckCNf8govHGvDX97GLgspXO9Co6MZ06Gxm9yfVcA7RdZPXPC0QwWbvNXpy3fI/BUh9oaP4lK
rc/v/Jo8akAdJc6FAgNJ5PWIvYUVulF7yiVuHFRYJvOk6AmSNMLlfVu09ybor6PhKE0Go7G+qxtM
U1vI0pWmXJJcVx9J0Dq40km3PPLg25Ufcj/sjHhzzik4E/C9JoKYM60rscnUqyWWN0mAdMRiH3HG
UDo/CnXnZ6PGk7VzNm7eAUbj3ZZJE5Mjlr5eTZqwBigKyZ4Z5tLHXEL5bPbzHuBwa07EBmhkcrA4
9HITv9klE07EBrdAEozTMmIMOGtHt3CVZyUX43uDBCYkaWGcd1wAaTVdD5XHViqQ102DupyqZ5A8
+WnWRn2nhS639VURk1HQZpT5HIHPDaGO2z4cLNTkgp7yyp8lgFFkP5OUYmJXRKH4ZxRJpuZ4VERa
9KE3wqn0nazRvT0lja2FJY6l2cXyIQuyWthYUcMom8DUU3IMy1Ov12V7RHXIGi6pZ/f/YbMAzySe
5R6lrCh/zZvP6LWD1TvWQDYvAFrj4Vcmx64UXbfz+mzNihdBAuiIxGhJXI8zNnMxg7MBUJM7eEHT
6nV/Jq6+HLQwUcz/NBjYEQpwpHZr/HTYhRqMDgYDBDpQNfDS6AS3ufmyFMW8J2t6e9y4RDyd2xLi
p/SOvJ6Zp0ZTEUcU3Ie5Mk8J2lKI4C/ee7tWr2vH0w0cUL4JqwhlTCKvs0eFHmhRezC6rKZLUEQy
0n8h0iafdLtI333q+Fo8d/TJqIDg63w9r6JCwYv6WBHQrZA8oNERyrkrSlQM33v7g1ihRAaJhKsV
ssz1QEMqwthqqF02eTfUvlppBQ4iAzZjR2eoEqxfalnnuD/ozSPHenLG+F4kqkxzdcrshSw1qYso
iEpTCRJVUc8KKoHo8jTF41K1L3jeGTtR5k0UQROQlF9eY1Sqb9pkKS2SNAH5G5jplJy6pjJfSq8e
v/BypEclRGlmZ5K3h44dKW0oaLiCgF6r1VduiXPzSIMiw/PQPXql0/6rqNH8Z6PMiJXdX9Hb2dEL
oQPjAt0D/u6szkFdqmZsg5sLiklRyoOuN2p1HKsZnzi3c2Jsg6yi3rNtuP2MkK1BxEiYN3nWWtwo
9czctosO55bFCp+R+0XkMJ/N7gvmZ4bfpVhs+kOfaDtvxe2ZN5HZ4LzT6CNCWoOf0GHsEUmk7eCN
C5hULwWeOTnNu8Mi2JkwyMi1ZGd1beRoC+B4i0MHM3OWX50RJ79zIfrvLl6AgFFpoX+9/wVX24Ue
MSmdQVMJFDDSKOsTv4CGbBW9nC7cqeFBk/07F6G/Y9w5e8LMqwWUQ7EjddpXwF4dGDbXZ14FPKVW
rj1fBILeX5uktKmoLslO3LU1Co0YjaxXlr7Wn6lbkC0U3TxdVLOlXsL7c0pNI9/Z+GtBXzkZeaCp
EoNNgQy6ekOtcJyaMrawniLIzQ4G5un6SXgNYrRJzVk54tzuTAendubfUadXpQ/Uxf4YkRwawYiy
7IsWlQ5WtF09nVpRGDp293mIQmHS5iw/Ui4KrlhIM/htARz2aVRRvHw2y1TpLu3ACTmUY1HnZ7rP
5vigz0YZn9U8LOxPymTM9tFb1OopMmMgR3U4kvr5s+lE0cfUdtr4klVuK05eNTfjIVIblZUySd4e
VWA385Pw6uJblsUOhmZNZUzv2+OvaweUn6ifChdHanUPL7pWoRnoqpe6F+1TmFfeSSvy9IxMd31q
Chw4373HKZoD76ElQ66/rspoRaaY+F5qF2OszYNmVNZJghv9fjHSvX3BHn4TUMqpuZpOuMOrLW33
VnuczsRgz+GCw3nWdX4fgXpYsPY93p+QXKD1KIDG6TayBRGzWi2g6cQ58lWTccH1QkEjtpnC8+i0
2inSMuWgz/3vLtXs8jwPUOjuD71xvFhIGWA5gJdu2v6GMg5FMuXTpbZEcRSKiD6reu7s7JDVFc8y
UtYEc0XhjmYIpcjrq4KDoNoTMg0Xzxz/tBM0HSdX9fEC/xUhguHP4V5mczstE19igxahBFDQwr0e
UBH9aDdC0S6pLarHNhXfZrPao8RtDvKqPEWRRIZ114N4Zdt3qY29XtQB4e8jLT5zXyw7m+P2Rqc2
rlPBpcKEBfVaL6/Lq85Q6J1fAEGE5XmoltbyAVdTH0dPe5dNuPGpKKJBikftDGDuelKO09UhvtXm
ZYo97aVHSPfJgBb/DGIhutRQ889TNqc7b/HGHMHDMizUFUBWa3EhxdLaGd1Y80JSrPw03Sb8towJ
BC8sN+r3ReHsRUDdnDZTGr3QqVq1i6xx1pImdc0LkkZoKSpWdjSrGHYZirTHkKbczglbxVT/N55s
wEktBeoiche9yc6ywh6jkILMJQ0z/AgxjD84U4ukcTn0PkrH0+f7J/r2A8qI+NUiAr1/Go/X4yVl
AnEQrYwLsbAzHMLZqLonR3FF86R5rVN/aOHpANbPi2zPevz2HrMQe+YZIIgEwr6GXXYqId64aNYl
qefyEE5q+A9AaMBS4KQepiaav5iwGQ+TNuxJHm0sskSVAs2lAgBL1LiedEpHO5pdRO3op46YBIYd
+sZz6IM2dX0hJvvdH5WqCTe1RSNCvg6rTYROYF1BhKXa5URYwbOWD9mSxHhK59mA3eA8/L7/VW/v
GsZDY5FEGAAtqcD1BGdvwRY16ZQLq2/6XYeZ4+RiMX9/lDXEk83KMFCo5MToe9wI6k2LmTmZrVws
BTtTM1uO7VD9PVrqb6szIt9Nuq9J7LZHR50/jZr16KbTtJPwyP15/RjyE6CucEiZLffe9UzBjQP4
JLIJetPu46M9hfb4NStJBlAy9twOw1B0BXDF9LI4/NVrGiLGjoq2785a3J4jsjsaMeRcpLV00a9/
x2LqdZwlWRR4dej5c9NXGn16TFDtCgJulcJcNOMJS8r7n+B2+tIkTzp5I9NEpUVuhDfXxeB4E43S
IglKe7YfIQe088msikr121i3Z8SWVftvQ58ty68Wo/smtNr8df8nyCGuvwCtDAqrhmxE8Viv6hSO
06hOMgJPi9GCu7SZluK3Wo87O/r2yFJLkqV/nHnYcGuMVTo5YZaDFw6Eoqv+mI7P9I5wXR2UZ3AE
e7WCjTlxJVJJJR4wySVWB5bLqqvTqCsC3FfES2YI8+R66fh4f+Ves5HV0jEMi4ekF3KU67p7jBuC
uehKGSSpu9i6X7N60jyXwuhD32vJr1KY6nL0xFihhq1g6zA+RyhijEdXoK1nVyqe3HaByc5XRKm8
nxFdEs3XPODHh7RV6/I4a15kPHHjOOkOd2Nriag28/rSNpCtg+udV6S9U4reK4JU6+0DzX/l4JQI
zt9fotunHoCTNN+DcATe+KZYOSE7OXuhCBwsrrCCdO3jGOb2oQIGfb4/1M2EKOqB3pK6yWyvG0Zm
Hy52JZywDDrNSw7jECsHF93ynWbqzT3BKJwV9hQ5EP2/1X1VhmkvtHysOLBFcsbdmVCimW3FD0MU
NH3A8MO5t/V36tJKgSipZ0G8BF2baa42tGGMuY2SSR10drccWqWHdWtq0+ndS0h+RT6MpSpVy3XJ
MseZO5uxcQnGUBsOXdtFpJ1Vcrw/ys2eYC7ylqUTyHuKTvP1zsOfwkrqZGQuKNI/LrOdXnJCmyOV
n72m4+1QCCS9xprwdKG9rZZtWpCeHrylwli8tR/a3nRwRLahLSrxux8QAiCoJ9AzqN5JBNz1rKjE
ZJiFp3XQa5P+F98mQwUFt7pTWs9T4tdjHyJ7s+jvjW/lsFg+YQH4iiRczVDtUqHHVVMHqW5AqOvm
9DSM4fISZnFx9opceSdbiZ3IgIAWCKXJtW6K50lXy0qEqAPVzatHF5T2Q5xl3anPnHe2/V6HYjEl
9pOOMVXD6yWdLK0380ZjqESrHtUUYcE2MftTRm3oQ4rw5Of7G/P2BkFThWCIyh0ZHnLT1+OZTpV6
SmjUAfBk+1QWljgXmvJOkOn/zYoKIUcAyD8llOtRrLo3k3zw6gDBRPUYuVrh56O9nC19rnbi1s0J
UYakTYbzKWS266EcLbPHbnHrYLG08G+QVuMfbTcvO3f87ZXIsr0ZZfWZaHlFoYL0EgbxoIUT2+mm
g5Hq+MYT00U/FWv8t7eH9Nt/+FiYpMi7ik+2TuxqR1gaxO4mWCI3eh6lAYiBJc/7V5DtDoiFPBKN
hbXzr2V2oRI3dhP0CJFylFMMoeJkfveNSEQCphEQMOEELIHr7xTiDVM3Lhu9DdPsYCJ2Gbh1ND07
Wm/8cX/ZNm5EzKdpoEneMU/Eao8DXIwgri11EA1e9DVvFvVp1uIP0ZwMO9HR5kjUFIDDSuztupSb
ULazROfUiDGr/dFt3cTX4hQj+oT+wv1JbexzqcHPvQtaRsK3r9ePMKYzhiJtgm6KlENR6eKsR8aX
/zAIlUhZTaD7uo5gC9Xu7TYWTaDJzL4rltHvZm3vMN3Eya87gdBXskUoQq7u82bA9qX6f5ydWY/b
RrStfxEBzsMrRUndbbfYbcdD/ELEjsN5ZnH69edj34t7LVIQ0QcBEgNBUqpiDXuvvfZaomfDcVIf
6wrbmXrChIlgrX4M82LPsPjWV1IXoswSxWKtuhzuPxIQKwbVcsTErOJgTIgDJyGdCinufNEbpdjZ
E7c+FMxB2GiLiAiA3fVoGq2mQT7NDe3fWnWOQxm/WgP3svtf6vac/t8oa25Y4NCahsZqc2njuPGA
+YtDneCuVUbh7/sj3ZoPFQSCGAIzDQ7A9XzoQexmgMnm0khx/5gMs34I2zE4/i9GIUPkI7H9NpTn
UC1KhAid5lIhbec1yvRLyTE5+l8MsojlUA0hYl9H6nFTD1I4pO0lUCPMaIduOEeT8f4gneCZl4+P
A0Nww/1FedB2hF22FwgT9g9F6w3nUcfbUT3/L2ZDA+zS48Zbvk5qMdPrzDnIW5Rim3l2nXSUTbcp
inpPOvXmDoBW+9ZTRjFk2Yt/nJ/OMToaumKWLZ8mj9TAcrFYfHc+y529UBYg2SOOxZt3PUomjDHu
daTlcOvTjkHVYn9nQcV496KRo9E4tkhR0cegrkbp4UYbjYmAXdYrhySJJU+rxPtvOIIR+CSLm8fy
z9UoYZ+YWBYZdA3gjPSixrH8i0447TWcu/Rx5BL65/6slnjqKkkHVmI+1PmAu0DVV4+rXfSlNdqQ
sWerksVDGXW19HmIJjE/B8NU1s/FGATmKbYweH6gEN2F7w7RQQ5BgtE2IwWBOn29rEPOko96X13S
pgWijcJQ+V1luNgc6A6TviMwJPZuwO0rQtbDiIteMntmHVDoToLb36RzzIhgxKEoJD0/wWOYz7jz
0bZsqXm+Bwdvx1x0rxbSNsgNkdLqJMiCRtEEmtwlnOQh8hw5q81v2az14RdJbyTtnypNwh0QY/l/
Xn/b6zGX3/TH6QvboR/BfLtLJ2T1Ywo45plR3n2fUmLQ+9toe9CX64Srnor74ua7+oq2Pbe6hMbj
hY4tyRsbWNRZHVY7D+StRWSrYjoCVgbms5pQ3CtdL7e1uExa+jXXW+HOSfJRzOqjSMq94PbW6i3u
WtS4aT9GzvN69cpSmVMgXXHBKrN9QlDsJ8zm6WzPeFnfX7zNSMvtxY6mB4GyFk/M9UiSBvJXdWN3
sctK8hLUQmlI0lo3nqdmZ6jNd+Le4kWGLa0Tzmx6L/KpLmMTa+BLUKD6lSaO8JKu2jtgNyZEFAgB
HJrVwp5eXchtPfZKrBY9yidxrbphF/87pkGOR7aBY/W7Fw903ISwwFmm0LnaEzomy/Vgqz0kJLOk
S72iVxVHPkepDjXeu3tT29yXb4x62HFkI8v9sdoVxE1G0+b6cFHtgWdAQDUsDmj7m80D5pgGZeOp
xdaRUl3/tSblEzuByHZpCUQXNU7eIcCuDXd0wmuATyxfzCyLjz1Qy6FVAnEeZmNPb2GTuYIQszFp
1ONsU3ddBduQm+aoHnINli82yQpxFtmJnZywgtMvatZYPzMtiN9b/aRgxt3Mm7RIP5M6X58FOxxr
KrmNdRE2vRFnKkChcUaTXcE2rJemPeWl7XkAdUV+mb1DtYwa6PVw4yD6NOxKm+bmXj50kWK6srp7
O24/2mLRQBGeHjnO3jptkTT0zRwtmS9ZRGu519gdu9PqWrvAuxbhsJ1Dvhyvq3sfYVjqVhTjaClY
mnWvJ1UpyeK3M2kXrA91LyqhPJmT3ZxUY5RxsavVQyti6smAwA9tre69BZt9g+jgm342xUBumbW8
jRnB4ciFNV8QeWvCkz00DNFqbZd9oMzVGFgj46mLcS7uGKf7l8HmdDI0pBG4KWDPpFHa9cx1JcIh
OCgVVMrtqjolvRYpJ6eKIvXISe1Hj2fXsA9GNGbzsZJa/Z1iOwtjCiYdqw/verEwWyWMtUkUVSq9
fklmzFCN1LFflIhYKhpa5TNu0ntFls2nhnYGJ4dcgb+ohK5u2k7kTjzPpkGPlNQ8qFKQmo9GaWSU
KXkjj2kR4yM71BbUCL1TMeLUyZS14/1V3xyi5UcsJoZLt5ZFaHy96hIsiXzKUgOAAeEdrqTsaS4M
dae2sDlEtAAgH02+AsaqQsu8HiVvq9nubcTRhkgpn4bJSr0K3N8Txq7t5c2hlnIr1HkuWWd1gKiU
kLQodnAxnE6fTh1mZ/khxAl3PugCPVj3veu3mAZBGeYVe+tDv56ZpdVWPvaddRmdKnTNEKnlOo6r
naRvEzwt4nYkezBLQVE20tiV6lBsSm3r0oPT+ZbdqL8siCyP1YAXopMX8o/7s9ouIpuCbBneJQvJ
h7ueVdZL2twJ27lEk53ShoIcwoGCbvZqIrv23huP1wnQfanWL738ay+SRjUyXKfb4EIvfYHKujQ1
nlQ11VFudQP3akzKoUpKdq4eFSkyM8Tv9XlnfW/Ml+ITFc9F9n0p3lzPN6kMm3oKm6ZE8/2hVITw
4ry0j70lph0o/q13/OqG14h+wax5nSk7w4m+HsvUsqXbYkj9JlDqzo1wcK/OCR9e81O5Fs3RjLlw
Pdx98UxpiBS6k9w0jX6u+mmSHrgRM3IBI2zpxBgWu+pEi5LpCxovRXOSkngIXLXozPRDM2tND2/T
Mf5r2too3dLolWmgjTzve9esK0Soo9TRxNdminVGQRC98RKRic6bsqREoGniNOluGja0VdLlVQR/
pboeDA9yWtqh23ChSO6gmO15AqAODsgK6do51bvRV/LOHF4DxwyCx0RAl/uoDFLdPCth3TRe61To
aYxFrGuPhWqUCabXepdDoMv0/Bv9bdN8avQmGA9TMo/5X8KiOffchHIYHhO1a2dPNsiLXDszx3/Q
dymSg6xxII5xniMQWCU07h7tPBxtd7BnrX5NW7XHqL4xDekBVeGgP3DOhvDEusr6cU6R63kVBaW7
1lWmaXBOMoauzbcI/3c7cTOyMQ0JkbrudL+RhhqjQVnpvyR9Y+c/RlWI/EWKG3DgsArT4K+xxs+p
P+AVHwVPthYX4iUYVXn65GhlO8FJiZXwcR4apXIr5KmqMwQng/iXyNN8hThrlw/3z/P2lv+/RowE
ZqCTayHX3oq5YEqt8iNE4Y8tpldupYbt8b2j0GlPtx5YAJoChGbXOzs32rzKRDb4JOLitcr1/phE
6l6VaRuiUF0i59JokV00IVajBJreTr20XPBmpnpYGZV/NTLqu8dCSPjq6G3hGIDKSf/9vbMDG2ft
kNRib2jrxjk0IOIGo6PEl+pkGA/JNOhuZNdmsZMlbO96KgvItSJRT6WOEu/1KtZlqsuCV8sf0o5D
1pdq9l9GQ/BXdj88oiZTjGrnwy3/y+sriSGZEdMDuoSdfj2kFqlYjdZa6kvpXKonta2D7FjQEtx/
RBditt+9G0lzkIRkk7zxdVevS1wC0tgy4gg58tXHrJ+UU5C/t+edcI46PyyZJaTkD84q5ijGIZzp
dgwuqaZ35wpu5KdSzP2DjObdET9o+Hzv3SAMyAdbFEOWSsAqflT1RE9whQkutM2pZyfBvwI3qHda
xi3Top0Slgav1Zv01vW3yoGgCtOME98ZdN3X5sg8WFJo7Xyi7SakGAT4T6MHTAaSn+tRIKu3GCHm
qU9+qv0Y6nr+Gmm4smiVnZ8kuSp2Ukd7swOBu6iIsy8o5iIafD1eMSozym195ZdDZnxQCPF7L8AP
4RvVquiJmcrPXAr973ZUxh2k7dbQSwmCvbJw1tcITpqF+dj0eu0XdOP2D1WRIaiLIMmMYdGkWeV5
QrSkexoUGunOM5WynS6A7d1MXRRJJhyhoB7Q7nk99SxUZ1ADc/B1tZie0LoO3BxgZueD3hoFcfsl
vVoGWVNagxQQ3zSy0X+jd9a5FP8eq2rek0ra3iRgDlwlhIwcAeTKrydTQBmjI6gf/aQpPkSBZB3S
LkywzqGp5v5pe7Mpvr60Fmo3GTmpC+zgNZozx3qtNVoy+XhOzgVM/DD6VJuT6A5WNquF16vDbL9U
bdjIR+IPo34ZU7NT3IFWleGfMJfAz+phLkI3MYRkH43AGj4aQygZ/zoRZjDvvmNR5qOrx1wMFPi9
q0tPsrJQIeqZfAKgBYnM5IdR6YRvW0Qz95dme3jR/yO+5CyxqylEXH+EUJN7MdNW5xPR9o3b0jf8
UERD/29J+fUvyRya9nR/xBufneMH453+64W1vYKbtCBthtRIZr9PRf9Eu2J+mMAXPXu2lJ11vLGR
HbLIpTcfmR0YNNeTC5pUCvUuzX15kpWHLpyjAw2v6c4SboMMAgyuWJTvQUJJva5HsWJZmyWaaX1R
9+JBTfTqKx2TxlECF3Qd1Cy9TIhpp5xya2pQsBfJdOSKNqnroggfjk7HoBWN+FVc5AcVjHTv4Nz4
WNw4IFoIp/DWrwOZsOlFIiVF4ccVcIJDIeMMF6k4DLKWvujTXP0QCAHkLk1jwzlohqdR1ocfehJm
Txk+jR+onjfHsITmZur5nrrFZg0AKxdx5YUzQjPem8jin3UPJ57UyRKK3+cFIIFht64sWerj/f26
HWWB0KGGwu4Bs1yfEKpyNJiFOMZHE5zdOU6Vow3vfmerrpUqOXpA6ESpSz/SwkRd7aKEnLdM1U5c
MjWfTNfRCVx/I/Eg2o/hbNTycyFIaR8oSU+05M2WXZ0zyZ7tpzosQvUQiCTpjvhGz6M7mkMPfDJP
+Z6w22Y7LKpKPKPsckBH2J/XW91UKBKKphEXVVJrN4k1eHaI+riSmqo7W2+77EubARAb3H+w4jWW
CouABIw+7guVlObQW1F51pLU8d77cZcjywjLIIuYzfWEMsSGcVmu+8uot3BMHDU6g57m7432lg7j
hZcD0xi48O15+mOjynraKnDp5cssmcpT2ae5J4tJ2tlCm6v8bRS6QcAJcadcc5lretrgyTeMQo7j
isT4KbT5oawxnjGDcM+wdbsVALHYCNQnliLdGqYzhoTkM9MUsG4niF0tpR3EaOsQpDvTvt3/SjfH
Wmrliy8Vtiars1EGLS2cyF1epCJBXbyJ9EMp8W44JoDv/aG2245pLZY6qJZBY123nuOXlwlEGJTL
0IXmQZHDwIvneq9KvHky+FRwf2kgRoGES3z16s5pNnTqzOLhKVd6gygm8Bkhfe40WncaraxOihnv
NYHdnBrIrbwkittkeDTtqAU6VC7zNLUnrQATjFKxB9HdHIWQgh4S+M2889cnShFd2EalrlwizcwP
oi3qD5oI94wtbo8ChQZx8qVpY4WHm904jTV8TnytOuMQJEn9KEntXofVzVHo8+YWooFiw65MjQiJ
zslm3zUW+v0J93LdSXtUkJubgf6tpfWFjHpNRsyntDB7ko0LLlLzQc1j35SDv3BJ/yspq+e+CN5n
1clLw+b7/+OtYfxITgz8cfhCSdX9KEKsToQTVp5RiD02+KZqsYwET4CaN4nhxpqnRT5Z6JOkXLQB
M85etR/isHiwIoRAtHr+Us/lj0AEr/g9vFNB4m2OrCadsMAHVDWXL/vHjdtmjdElMfsDIYTgrIp+
gmPsFA8ZKeN741kmudCrINeQXgCAXw+VdmyLeWaTRMJRDxhl227paKCRQ7eXx9zaj1y4EMF5RohI
VvegDODcUq5VsfV0cCV0cunJpIv6fP8KvHXbmmTWCw2ObH5NTYpHXRhTU6uXJrDsIzY8vwPoEZ4d
pntF9rfL4Cov4wPpANvUdaGUULS4XjuaOdoqEOV8KbQ0Qr90hHs0VeohK63iPGBn4Ys5Gp9Fr/Sn
SumCE3hn9VB04QAMau0pKW2XF5I4cSRyHERjNGld/5q80CZDn/X5MhrhdCgyB7HtudDeHdiQiMLB
Wjg71G/XitPUfpoQmVH1UrCsXtj1P4yx3pMn2E6Fa5H9iOgOBYSNCiYl3xRQRpsuoVRJJyXs8UGz
O31np2wiDqRL4GJQ7l4aznmcrxcsCCKhRE5kXeLa/DjZxnNPK6cbId9F+Xlvs2ymZFBtQZaaDkk4
QVAyrgdzRuRE+6Q1Lkhq6d6Q69je5Nqe5OatUWirXCiGVHf4RtejQPztE2fsjYvRGLVrqr1z0lOx
1x99cxRAW/pWoSPA8LgexbYbyDj0CVxoc49pGpY0HO7D4PP9g3xjlEWbYnkkkQWgYHY9SgXtQp9p
Er2EWjl7GMErx76TRu/+KJvrgpIcvTDI9C587U0IPU5O145SYqOQ1Xaf64yqUayl3S90UcTO0bk1
FNpONGjyeRaK5vWE7BhB54YfcslFX7jlrPZnS6fIGDtJ894qNLOC0LQ4oBITkf1eDwVsmqEklVNp
lNLIw38V7REZffI2n/doYTc+E4ZHS1co9XW23WqouCy7XGopaoYyhq8iUMSzYnfTe1/9ZUJ0D9EX
QKJDpfZ6Qk0E3hdrMRNy9L9jbKEfNeEgO2CP70UPF+EGmElYyBFrInBwPVDRoeMSh3noa6gNHe1K
/VUiSvfejIqAgveP52MRpdqk/qIOY3ALBcx5KD5hpBh9kRC1+3R/Z28+DAcEfEohd7OoUK2rzVR2
RNync+H3MkWcpkXE2FKlYWdT01PIily9giQ11BxIQ4Emt81kckFYqJrCvgxNM5VepdrhS43l3ngQ
lP10GNtqafksSJ150ZQO4dd4Kkf71cLuUn0K0c8avmWxnBbHqajRiTOJhKsD9VL1UjVpH3xThqGa
3UjrqOWWitQbrpr0pvZYGZLduHge0HXjdmY74v2MfHJxxsM1bb3cmabMLW05lDwVu5/xkJoE96eg
y1rTVdRk0I+lPA7aKXeGrj45Sjvk5xCjx/FJ9LZZnx0ryE8xymjW5FIpGtVPU17Ow3d4e9SKzXq0
n8I00usH9GSd6HFw0vK/jOvkN7G4ppzmIbHDj04R6fFp0coXnTvqsxx7QwU159M4koK8BqkeRedp
UBrgJimemo/qYBs4NwAw43irFNnoam3g/Chzwdkl1nZk1Asws3Djssg/mxFc1sNY6WrqlugeFx+J
SsbmVOvJ/EnOWuvvVBmykl+bVZE3zpL+w9bBQY72VMzqZ7PXjO4hxttXPdDFJqkuQhc1Os1WUJnq
0YSMUf3b5iJ9hfSiKCiaEEWeis7A9TdvMAPzEwXJtqepqYbhPLY4R53ShA73h4BEFy0LNN761yFW
+r8lAGtoPzzrRnZwIinQf4OkhvLBnMds+g/POUs9JLiqdIdizKv2kJlJYH2aiRadU93rVX8o8n7u
z4ZSGMlDZ1ojygJ5OQ3SM687rZl6o4cvJUsU/3SsIUiPMgBgdKrtVPseGYWuHehTzKqjM6S59Sqn
U0bjeh9En8JBcrJDZbaVhIKUXNdebyWDzMYQveoNYxRhi0obuv4hTftUecqHYIrJeScneelouJ4e
9KZIZ5ePIcEoaK3aPuRoFUwHeAtJ9N88hZ19cMIm/xWEbfHJDDFQcw3CxvZQhUPySUzaKP+VzUJ7
nuQxw8SZnaY4SKuZcnKYCkMqPZxhy/mx6+S8w4EBrOfVmPUs8bpIl2Jf0TMpOSekyeEZwosZHWep
tNXjFHUCgsnyGb7VldKqJ7AO1TjISTJUp7FMKvkM3UWoByW1otqldu+MZ8pDyeRGcTb/QI/Q7Bf3
Es6Tq9eBnnkxkjk/egXjJa+F3lG56A+MqmdrtWJ4Fe72xrHpWtn8rSh1Lh8irVFTqCaO+lJrcmy+
KHLZlqlLc1n7PeXcKgfTSEMVIlymdKey1eVf96/Czctrgigtqvi0KsMVXQMWyiAPQyaVjR8CYZ06
p4ofjFhSvzYdkr73h7px6y4MJnihaMbjlL2K83AeMSK1bRvfqDrzIeqH/KD1iubdH2UTui4h0VLj
os+ba3ddSSs6yl4YYDd+TR70BKO9oeOQLAfq+Qnh83/vj7adE6QlMExWjniciO/6TawlJ5CzIRG+
Uw4TemRm6cqhXB/vj7LFkBd0B41Nug0XwYc1K5EmMkuEfCp/kvJicBWpwDSorkKaa4NEUYWb2pod
Hds0F/m/ijMt2pWpFEAjSoey/VhkaTmesppm2efUygzh4mIdvLtyAe2DqjTdpCTNC3v1ei0QXAgo
xPSdnzq9bXj5MMgfjNEZ32m4Tu8WPejUB3jDqU8DVl+Po7baOFV02CHPSRNplUZ97kINTb5QwdGP
IzyoU2iKItzZWJsSMaqjUPvRfofgwmu+ml4WR2PQDeREtdUHj5b1M1EGvNvCltbjtIAqEXWmqzZC
end3FMxMmuBhFSARjQrSar6hjFjVXJnmpaiU8awvZnUoPn2+v8W2syMeBhJ4S44M+JnXi9pos5Yv
WmkXzQ6kkynp2oeEKqhnVLZ+ylL1QxYjmeO0g/buqJJInKQcvU/iGSLM64E1UfMQap1zGWrWL4Tr
9qHFim4n6t/cCujQAX2QKy3mexuPRbK/uh5Mybk0IkhendRKTopeSd+6CAIU6gzzl/vLub1WObDA
6DwnC3Ni3aOpVByyKHAGn9tX5qlvEi8hfnQjMe75xt4YigSP6hLRP/fQuuwahqxbNMrCz42p99Cl
S7+gmql9qEpJ7NQmbw4FwgxrkYohrf7X30qK6skZIl34TRyO1oHjBqRjhKEgwJKb2jzdX8S1mRov
BTg6xbnFKIbkQ19+zx9g31RlnaxO1uB33Gi5T+umhD3WnBkoQtpYux1awX/2WBiNpbql1sv1F1vH
sxd2Y5VYyH8rcfiAIzoVk0GJ4j0sZhPe8/MgbXMbcSUvdrPXP88epK6Dl9/7lqTEB21ICPYoo32M
VYeSk1HTnjlKexWGGy8OgCRdQLScA6ypy4/6Y00iDZWPicKrzzUlIhfHG+MlYE121n77qZd3jR21
tDFuM/IpQ3czzefRVwUl4YMmlbOPDasTe2Ka9XAnNLgx2v/perEWuvEGLpzyeFbAzmafBsnpIY4F
JNYgjj/SC/Tz/p7afrOlUxKYdcmWEaVa3XNOibFtPgWjz8stvaLVGBqPYOaqV+S2lp+Qg6mnQ5YO
TXR498AU20GRecbf9Gyvv1tmhVBOYKr6wA+VB6QuuZEiDZ6QndJX6jp7GJYg+P6gm2sPCXDCIVQq
eUD4+/Lv/9gs1owod9mHk19kk/Mp7ufwQyEZDnJ9cf+xzVMU5e8PeONDAk6S1XJF4PO6Vk9VdNGS
ThUMyOI/h1aCpgma4F+CoIvP94faHgSeDXBKPiRYv7OuU5pFoGizlU9+K9vRBzVJUSHM4z2nhFsr
yLtEvzBqpluordS1UCGlmXw9iKavlhG3XqgY2VkWSeAJFLJ3iGA3FhD7SDTEVE4CO3X1HHaz2SIj
Uci+kjkmnqyVIGrFzC5pxj3jnBsLyFDI3Cx66guj8HpzYMXTl3Fby74WDsERSXP9QdeSdyOioB+c
NqBKaobclasJaXmWRQWC174xdPpjOjjTMwDIns7Djbmg8QfeykUMM2hd3R2KtqU83Sh+a8GWSLNu
pLN0zL37W+7NCe0K0GEyC7qLACwXP8XD6yUbrDiUbCuQ/Z6aoeYFlQZ5rgStQESwHOWf0mhDae8g
Jb9OTVQ7J6j/bRgCtVSS8zA1spoe1MAZv07WOM3/qEORWcdCtoRxwB50sP1GLeTsIJtQpp/SoGl+
WUFsdk9lHff2FwCzSkZbLKZSqRlRlJymqJfeaQ/Po0v1YrFphk3Hcq6ZEx3qbFlf1Iqv57F1IbdB
1z+t4oWVqCjf7i/ojdO1NDtyhMkLgcJWm2Nsci6RRFb8rJTp21YMSLMuvXXaC0Bx0x6bLFHNnVBw
u1V4EyksAyEtHnTrKqndIV82jgW+MVKqnlU7hsc06+3OVll++fVOAc2mjZplXNp11dXMUlXpixSR
Bt8xy/5nZrT9iY2rfSpmwKBpbMxvOr7ej8ok6ztU1u0NQn4EkZREGx0K7pHrPSoCDcpQxB5FRKP6
mDWT8lWkEHaHCeTv/ue7sZQMRR0YIJX2pzWdkQenk9qSoQItG541tspTrArr8f4o2yebiGDhTRJw
klyudausDs1qbOA1H7S08QpjME75WNjPo9qEn9PYzP518I4/3R90OzUUuVFVg8NK5yetDNeriNJy
1pSFqvlUYZyD2aTxV9uJjHcH1AsTiq+EJDxl9LVD2lQl+lRiHeVj6hh/xJmXo24P5rNZW3vc3+22
AHaBdMolSVDNn68nlI+WU0kUQX1Hjn42s9M9yqKaTkPU7tXzbtySqNHRAEJ9CrlCLszroSITVFav
NcOHvZ5KeBrT4Jcc0wThp0dFx+/Ri/WhovsIUyXlyYzmufVqsy592ant5qjGYzV9i+PRQam015cK
16jLyUNo9fFLPaXh5E2NVP+L53MYv1rwRMIHFYmN/GgWchzRomRj+KyIPHZcOCt1QPtT1k57oc6y
YNcnnANOHx4acewBwKbrWaLPXgSDXWp+08b/lV2tHSxdPFYBDUBq3P4z9dHjlDZ4mkk7IeyNrbmQ
8kllCUkWQtj1wGbWzgNQseprTml+nHVJ+iczGmXnALzx8Fbzo9LOI4AmC+Os4boeRZZmthvDpyXK
PgCaG5fMNoUXJl33qlht68uo+J4nQ5SHcRqqF2wHYq80uz2fuO3OXWyLedMJKilHKsv98EcQSxIn
YmQIbN/CdsIFrZQOzViXQN5zenzvqV86/5bDyAO4qG1dD9WZZZgH1NJ8XbLjo4a5BaUE6gn3R7kx
ISjF5IwAWBh2rLm305xWlWRnBiERwHFuxOG5V2ccsSP2zv2hts+QtVTxCVwXXG5Tj0bcLXVE1Rq+
ElqSN4Wi+2IqaX8IGxsUULEjOgJHZUq8UcuqnXaO7T5lbCp5XNzsVmDZ68UcMrmKZZWxkzh2vBkH
CZIdNfbuz/DmYuJnQOMtdTu0qq9HsfoMx5q2N/x4rsQ5xLT3Y0QidsKMfi8X2J54JmQtRPDFqgHm
2PVQdSONWKrKhj9ByUQ7lDfikxPn7beIbeulmpb/mzWJ+B6AtIVuGJrOnoLprckuBr3sGmqjm/dC
j/WoZ+8YfkWnw+dRivpntBbDb2Zu7CFmN84/Ty5ifWxQmNgbr5Ky0ZGqCFTTR9Cntx6CuZcsN61N
h+5IK0msQ+lEw9eyjZuc4HXM+rPstHH9bDYKjlM1hKxiJ+O7tf4EzLxiZPALOHS9/no6WSiANqav
h+0Ezp7l1Cqnv6q2PuqlabhtoPxsnfCklNm7hX7hytMGBW1EAYaCmX899IzlybA41PiEzvahj+UA
RnrYnOOmEzuzvPWNF90V3lCWny6A66FaCieAlJHl98WounCaME3pTDRK0kD/dP/sbGlaTAvhGjYU
EQhoz2qsbsCTvQ4Hi/3U9ZJHZ9zwO8lqVBpzKZ9fB6WdJteaReZPQxqPHl22QXrqyk58apPcHM9a
qkZ7SMky6PXDs6T0BF6gCECIax5VX4RdW5eR7Q9yo1/KPu+fR9hkf92f+41RyHEQcEQPdbGIWn1R
Mw4rekiE41uDGOGcFG35ozfMaecCvvE1lz4GGqHIsvlYK9qRWUaWmKXc5kXJU2hH0/RpMJThpESm
vjOjJeBYrRvX4LJkxMgIKa/eSSvRZ0v0su1ndtd/6Y0o+AC9jpqnlcmurAfi67tXECEb6MC0j0DJ
0Fc3byGVtQqmZfumFWRu1WU06tndniH6rQV8K+YBpS/v8moBRd9qoWOnjp/mhTgGthAHpbRyBHnl
PXurG1virWMNUtAiLbbWXDWM0AqtOnP8dqwnb+iq6oDi3Z7MwK1RFrcFeHysGlpY1+c7appxFKA/
vtHhfdIhruclwDwP7/441DuQu144stQhVnflqEQFlcs0fOFVNM5FOQhX1oK95pYbc4FMxS5gv3F/
rEMzEz1hZDaQhKoGLTuI2EofU27IPUxsE8VwTt9EfikbE5ytDVLtZFCsHEvdFz23xexNXFrzFyVt
C3CxbpRsrKTwPvPo166UQ92qMr29ZgezOxttvX1FxVwdP2GaCWMBYKDJDgTnuG8vMhNS4hpcc3/H
MqIrbo2HreNh9+Tw51QU0kMWAFY92/ZQwoKQrYK6SmwY+ZcGIZOXjrslxnDX7GTXEQMyXKgrTNnP
EsfO5rm0kFRwlTDMPs1jbOAVJPVdlbjUoQKcl2oEZj5UTQCRRgulGIUF/DwdN1WN5NeQ4i/6KU6M
rnxo1FI1jjrKRsOHEU0ry5UVkOK/h0aOZzSrlMn8IOmxYvmxk5X1Y4yRQkAbyoCyVKFODqW7uZ0n
FzeMvnIlJErTxgvhC+o/lQ4vnt/v3HiERjQcUiKliEgnxCot6rUGJjb5ma+qeXfqWpot8hDW9DtH
sSAwv8H4XK1bFa+eQANNksn2BWGGZ2p56HU5YvX3R9ncqMsotA/Rh7eEQeuAr5UkRaXxyvbtUiQv
JqZIbt6H+odMG8djMGTt9/vjbY7TouxvUOcFvmER14+Fo9dOyb9V/ETE5alWEcaNGt1496yWrkZC
WdANAHRzdQEZtIbIyFuofhNajVdaSXWi7036YFSj9Gio9Z5Ww3YVyVQXTQg42ApP+3K6/8zfElkS
ZtNqPi5P+gsue07kRjDCv4aBJoWuLLCNvr+OywyuXkJAN6jRi3bCQvddQ2BT63RVqvUEik2eW55h
VfVvfZii6mwWXPLn2pBG44S1w2juADpvooKroWn+gTcLe3oB8FePIkS/xfnOcfy8HcV0qUYn+5Va
Rfq9sYY0PFmpKn5gakS9MEvHcERH0kHDRTiB+F11eSs9OhkGVa5mZpLjsSdtKH0afI8vkWm36pm0
tJm9ONYtWjXrsav+1qw8RK5OJJNxqNJGxMcSTKnxRGyU3WcnMM3/ArW3vtHCqvVuPKGD6MqQBP/p
WwrEp/sL//Yar6YPXZG6Gl0hJH1rvWVFUiZhIj3ioxtQuTVVPT9xBkN3k8kxfmr99LWwe29Cvf9X
U/bt33pjVnuvxfrjLzAhkSOoEnRy4sfr7dZEcK2Qd3B8KUnj89A1SkN1Wg3Tw9Sl6Q7YunmZbOIt
0MFFhH7pt1597mDQuqJtWsd3QliGA6mZS4/sD3PMdbeQ6nNRqK+hzVNzf503F4UNHAIXCDyU5N7c
zLGxctlI4+RliEvxfZDKzEXNWP16f5RN6LWMQs+EAvWIi3wN7xr1jK1XWiQvbS+lZytX5I/FOKcn
IK69/GpzR5C4MxBQAZABcNr6jnCGNkdmDeAlc3CTMMe/xzS0DgEt+Z3oo537YTsxulwXcIsXREV0
YTVaGBVjGVZV+NIMfXUAQaDSnFXaRcnFuy0JgT/gZwOQMylQJfV6N+bjiEoeHhYvyVhS5Kmb/NRn
iMbc/1Lb/cAsEFEEnACNJGu8HkUCrCvVouaNaoLsQNwRPZZJ6Jzvj/I/7H1Xc+RIkvRfWZt3zEGL
s9t9SMiSrCpqvsDIJgkgITKhEuLXfw7O3G2z2Mb6+p5vbWx6eyhQADIjIzw83H/x2JaKCYcH+tiA
q8+Axzq1mJUPaY7HlmuJx5nDn+wZ47yEtlUqe99f7UsQR9MEZyDuyIJGMDoan+/JiLPBLAecu7KR
zMQooazm1NKPhouNRAULQcO8pLv4ixvEGQWqNmRplrPx7JI9YoU5511+AM2dr2KjQ+tr6qQCu6uL
xeP39/eLd+Ys3RMcxMsk4gd5/KdjMbXGRJcTDtEo1iY7B+LUN1Qvmf/7V0HzVcX5u6i4nD9FYCSp
1ElWeZiVGTS5UpJ8qHOwC+/qV/eytF+hW4ltBUz687tKE6pUEC4oD2pvxwHmU8znJDXo0+/eC7Rh
dNCkFiFyQMFnV5EcnifUiPHEuA4uMQTxSCLqS0aYX0M6rmLgpWBYDHKW5zt2tuRZZW1VHVihzWGJ
qS7fmfI5gOBUt9IldSQ19MM3XV2al2gwX5e8tugRICChIlkGOj4/xnhQOEjHaXlgiiWGk9qUJt1j
NkYdDw1KyepmUnn/YvLYoL8t9P7hyKBBRQVdQyBcy0f7aTW2vGgVOrTsUKTmYLuMOzCig8nu728x
dM/RFELSgjcIAaPP1ymyKbZmO2GHWECvBRT70jVKiJ85hWn9dlBcJBdwfuHkgm7reRao0ZKBtt2x
Q8XnPgA6Yh4Y7diFjO8rTrooO2BEClI3yCvAs/l8R1lLtV6SCnYQNB8iM9fzILWkOEQtlvnqwE2v
LMFLBT5uuyOMp3xhD/q+Qsy7EJ6/nqGY2sdWR1976WCcr54J+qzAKS124LDaCYe6Mkk5pJWvSU3s
KTn6aL+9HaHdhVcINBqj2uf4fpnoxsgbyg91I5gH8uGxgvfF/+KmUNPivF4UQb70YSu10Au77PkB
EzGJO2sOdSsnxkipGnO/nOU2+v6mfrEFMSUIXjHqB3Acz4sV1BRzMzUWP2CnaC5OJ83P0N0OnAIk
R3sGsgCeavL8/UW/hk/IRyD9QY0E8gVAvM9LCGE7hsjiIk4Uq44bQwzTcFWklvaFN/aLFQJkCwg2
hrjg0HROt1BAGx6NSa4PrKvk98ys2KnMzequhcGfr/Lst6mpmBTDiBOOUhCaoJt3lpbYajMY2mDz
A+jq2nqR1A6KYbQ92byERX5pDeBKCCuAIxG9kLCe5eFNU4P3meDOgMJofpsUtXBRhmA6qVZz6Jhk
RSnfmhMGtx2RdiusWvbw/Tv8xcIBmIwhL1DREEDPYb22V2sxz7Q9IMQxzUe4blRfU4a+XDtM4fUK
0gbSqWKywS7U8x/jy5+KroU6gwYpzo4lAzxXUE/TjIIT1BuHooaPhoXzyeAQUYX4AU/W0P+ss5XD
QYzaphA4b965Nc5WKA8lba8ra8bYGcmZOZvvitmyegOHdmcKu1Gt22WmR65W3z+o80WI0QAsBbyj
hV+x1E6fF3s/YPRAzEpxEFbVemLO14kUHyo9uUfv+HdxouViIOAAxFnKtC86q6rCesWaaXVIWavA
8bUQ8GCVf7d6wVUg3YwgtVCZUCqd3VJbcLUrq645wL3QdA1DckIstVvD4cwFU6K7cOScL/blcmDs
ocBGYYEe3fKEfzqruQ7mpm1P7SHjkhV2Oo6YwhGKj4kq4Q72WITtNNh+05iJq051eiGKnEcrXB7z
bMiRkB3hGD8XvRGiVvK55d0hFXEMuBUDD00si+D7ZfL1KtjHH0oPiIoIyWexw2wh/6vNSX+ASo29
qzEsVkZjWQ+XEuSPtsjPu0fFqDsMIuB5sbRUzfM0wWwLqXL6fjgAt4GLjqrR0Q5bZ5bX0Judq6Cw
Z/qoG1KtHNMGghOzh/ElyMeCGdBBK8mW+7YGtKBixLfgSXZDhSbPIeba6OjaYoDEzCSgNoMRS4dS
0uemPYdJXJovuSWXN1kM0ICUTUrhtGwnzsMELViM+cjSrWa2Jv3NnAg3C9QAZS8IW4vv4Fk3Rcsx
6jfW1XhgjvSkCj0NU0bNCzv8y7jSchUbURASArgUtvnnBarViWqXGZ8AmQpF8ZvR6HRSg/Q2ebNU
QfXJGUfAVdLYOVDrTcakOhQadn9IjcRuA/hcUwiyNED5yAhtG8lDo0kbfrMyWrwXsJKxbdHYBYhy
Vuzx2h6Axs38IBwbuXapWHup7NG4/1jH//Fj/M/kjaEIANm+av/1X/j7D8YnTD6k3dlf/7XLgGa1
7L37r+XH/ufbPv/Qv674W3XdNW9v3e6Zn3/npx/E7//7+t5z9/zpL37VZd107N+a6fTW9kX3cRF8
0uU7/3+/+I+3j99yM/G3f/7xg/UIXfhtCaZm//j7S6vXf/4BfPOnLb38/r+/uH8u8XOH5+K5//L9
b89thx/V9D9BSEc35wNeQuLzxz+Gt7++ovwJZP+jkDQANCxTZBXDtOE//7D/XKhIQDnALdOAFqE6
alm/fEX9E1gtkA/IuOlI3PANf/z3bX96Qf9+Yf+ooMbMsqpr8XuxOv8dEFBWgvsDJAoJ+IIif8Gr
hQo1fMasaQtuR+fBi6ElqW6jgaJkkH/mU0e4BhvrDISzn57P3x/k5wsvK+7zhQ1cGmkguHOLI8ZZ
yJN5MjkYSW62djrnRJjUxNyFWkXKKP2eNMFyj7gU8h80GiBljDPo8w4VRQ2HqKFqtizGeG/eCTMY
DTO7cEP6Ek7O7ghqwuCiLvK7yDqXIP/TSZUlbdLDsaHf2hhdJ3Jjp0ErG8UtvEHFusvkITDyQlH9
rhkB9KkUuoqjqacYgtad4TmDMog/6K1perNaN6E0q3HnmgrjjKizpV7xsWEWSXQze+VODstWve9J
1U3TrSKm9j4X9fAqslR6tCStIMZcOwbJRir2opEY4KQxnU60VNVbvYecd5co1iZJxxejpfIRbmqD
p4qxB9EnluuKxFo5PjmzIv0emPvxLpakAYk56mLI3i6Z5U8PSVXaUsUcbrfNB6sPnIGVXtyPl9yQ
lph79irQ8MUGgSrZwhI4exUmlcGaGex2a8zpnag9rd/DHIaHmhlfogV/0Ea+XAvFKGZVF83lc9e4
tk/Q7+Rxu8UseFBPsqsmpVfHWkAxW9P/SGjAVQOudRjxhvTQZDRBLzokLTKxO+gRNYCRnnOZrrKa
vSWS7qeDDSDmSmtHMqh7o3WgKDS56aB5Rnlnw7Onr0syzEh+tK3SHES2ljuXt6dYpiSVn/Tsnop1
y9yiciUoBaSW7Ce56sMLyLVpH0iCEjqHSsqx+u7b+Iqy6QjTX9hFbins9UZ6nMy3uLubZroZshOC
UlAo6xh2rBziXtbkDmag2YmvigH/99nSiivIY0RVf2po430fJD4Qki8PF2X+AhqizD939YHxCyzf
WqXdsjRTQvw1MO1KDmhevWU5m8ATUrKtmtICM/oJC0HsSW+UPN9nFZcDI04lr0xjc8OaciBlLBPo
zz6gCxoI/Q2HdeMWQEq8UlTNkbZydoihVQa/23kzSlnhd6mmuUo7Zq49KK8FN7pVbhli4zBh7Uy9
rZeuh+I1mAG61nKTr/IxG/CWqilUK55eSDQ+aoUvzwI40iJBBkTfPgPMQCmWOe3Nbmu0tuZhViIL
EIum9cxnw9UrTbw7w4jwbRWCQNZQe4DEgLqqoChAksExXRGbNckUqngGOFeuhBSRKLJwXMgo9G6M
QBONcYvf3Oelr+tonH//Ms/6ZX/tfYzdwrsPSos4wc4yJalPjbSD2c+2hJK8S7ukdtvEMcOOT7rf
2kMVFvaUb5DUj4Qr/T3mtqcLCMsvTh3QQxbRd+DQAFfPSuehAnciV/N+K9ngQcWORDdQgDdC24gv
yZz98lI4Vpf5GeSf58dBpad13c59v3XqBnIa+qT4pZrLjylaPJee7K+uhaEtFGWYHV14tp+jqqx0
dmuA+rotuNztS7u0PSCC2nEQ3bDBw9BIns62aw1Nvk0Vmfu1CkVkqElM0LGrwfHsmRmoHW0xZl6q
F9qGHzXS54WLuRecimAA499fhlASC2IpLcRZtkkTq34LzJUYppyCz9JyG9IYsB2zEhvCGJ32ENeZ
5mG6NI6MahiCSpnN0CyGOQLqCJe+WcjwQZwuybR+zYIA7X2UCyg2QX84S0b0OEnBVtP4lo0dYKKq
YX6aj8XanJsqtKY0X1HIX2wVNEAv4BnLm/n0bICeQEUN3CWkDJhiPaum60RWeiutqg0GVmzfmnLu
JWgr/FYlhJ0HoA2EciRB4C4hRznLgLhwuKhHqm9KuRkDuczw7K1KCr7f4F9OXQACEGVCtYzMDuH6
bHOZiWzOxSTmTTkpocabJupnGUCEYtUQSflbsfD/ag3UGng///HfSf2XWmP33LTpc1H8Y9UWz9Vr
+7nswI/+XXZYyp+Y5QF9GnU+tPqW4uLvssOU/1wY8suCwLQBMIX/KTsU/U8TjXYk5MuEIfTUsRP+
rjv0P5fqEXAxNMKB+EHA7Hfqjs9rBVsMwyQKuqpAnnEtQCyfI9aglEU5yFl5aka5cZVaIbNsX4vB
1Eg61vaFsP95f/91NXTaF8cvY5nVPTt5TJoMYyHx8gSP7Dwoj+qcXA0axRh9t2NamhGg/ln000s5
/LWHfy5wfnFNRH7MIeARo8I5H24taZyqfTnmJzFZV2Pm4HTtxpC3mS8LZoWZmm8y59IA6i8e60f3
HcUkEOgvj1WYwumZUhQndTbmSHT2qhud+06yIWlhXhKmx9HyKXrhuUIvFDA+8PzlueKY+/wWkedX
Ni1k8wSCpwigg6Jlnp2/yiNRxgQy/K8ZmOpV9dAn1woF0Wtvd1daFRk5QDRXTjy1c2fl2ZnJMl+c
vtrJq81uxxouRAdZrDrxrukrm/qwZ+rSoKA3entlppsCEzqGnwnXSt2mDO32ce4SUiXIaBtXvemb
VZt6+pYeWepP2uvEbnRxnVbQeL6arUeYy808tO0wNk6aBZ2yo6yfbIOSVkkAoKsgthw7WQohmNdb
URaOaiQl8HMEw1A72fFKC621hv58WhLomTl387OZeqXRuTgvskf9Pn9RuZtLh9n4UUjlLjO5izHZ
mh0GDJ/p5ZstP072tWE/1+hrTgI1HD+q9Qt46F7LKFyK3kT8hBk/UqHj2wetthKsgkp5AbXZh3g+
xpUH9TJ5AJezF7hjQEvTg0ULomj3UrZpxrVpzjgpOXGUjcyhGUPaQ5VhFBczaC5LEjdxAqwFiOU2
+UaPPWt47CXX1EMIpGVsBbLV9xvhLO/7a5XgZFssYz84hmc4XE2TJimRgZ6GrKxd04x1eBZNsYdx
0AVNjfXAbjNtWw01GAhSfcM6/dKc75d9gc2wtNNB3AVT6wvAOlkd6FCTqZ86+7mbutTthnZ2TT44
BMCIeiEf+9XVwKhYTDpADkW78PO2MCQo4DNQRU5F79zGKU+JZfbgVwu6HZu0u3C1L4EG3JEPBW4k
VxDsWeCln0vqeLCE1GtjcTMi7yVAPD29s24tHq+6odyYTnY7NdUlbPWD7fzvxAUvFVcF9wF9GLQD
QEpdUtKfCvkpTmB9llv5TTMZj50VpSWGtp0ONVZm57WvIGEiTWqO0GkaIjB5sZZ5epOV4mgOlU3a
3tZWZZczH10ctCno6ftF99EA/vT5AJ/B1Re2UpDdX1Cfz58vUw3MIKiJc13xndWHeNuW5nZ2ZKie
g6ouI7ocTXmkBONKHnweQ+qNpNyX3nIsQgdETSJAb7vuIiq5NCh3zUZZ1ytjbQHtJj24qrXr7Mwe
9+jiG5uG4OeUwasx2O1CGAsQDGSNA5lQgMEykV6lbbtmkcGJuW9fkut0rW6ap2KdBGkIPQJfBX9Z
IqpFFOrFJ+Px+6fxEYi/Pg2waZGagfB/fgAmHK28qc6da/t2mFztB0ovChUZbIEGeJ8bv1sbdlt0
RD0UGzwIeAfEsschH+gQGEg2d7DokWq3vua7YUPf2Avuw+IEUML3n/PDwua7z3kGD8HvbgC0kTrX
dMW3+kTAzkhXTcA2LJKiCmH0XcGzfcj3cxAfxYNyVW2nde9bJIbrlRqiVx7v0pUToQWhnrSVtpgA
BxmLnN5nhSfVXpF60D+c8y3VXXu87VKv0shQk7EjRuviBBM2yYHBECuyNvFqOCjH8YRx2s4iHLBL
7Y1A1VKv7sPCJNp8pY+b2QjaeOewwwRxLPbYdaeqdrWG6A/FPiYs0CO4HR75jl1BEIFdNzsaXsq8
P1Lr8+cGkBiDTcA4l3G5z6s9x+hFCfMy+zq7k9fKlbKar+i23Zd7hxiRdK/ftaQ89jVWK8lzkozE
gKhk60IXWFJQibvDUzn6QIxs5rbjqhkOTQNjDkyEQDDUxc8VTdijPMkC1MppDac0zx7crPcmitLZ
jTnpK0zN+krqtlu6MXKvesK5A+FtKV3XHJsuKJ7qa2ndr+x7+mTeKzuxh63WAQePBguOI9pHJZwL
ETyue5kY+rUjVqnhYT/ULNJ0T2IweoRttOcIH35+ckfKlNALM5za52IMMQ0xYxFlhoIHjA3A2Pn8
FCeKHKdEznMd7+JddtevtVV6G7vcK7Z16sqjL8mEsSBtXYyoOSUpd+aqD4pNtcnC2nOObDX6aqAH
ckXUe0Dnxe6SrSEaSvgMP79poBco51AwgnzmQNLnLO5yncEyIK6nY2GHWRkyZU0dArtkE/sxKVTE
/03OY9I6fpmskmTNs1VhHU1xpNVKdtaYq2j5o+7c2t26hRpYsjMmV9a8KY5o5tY/uB0kgoA41L1P
V2nsYaJdO1YdaWSiKkR/zWviPGME5l01/Z7dJtOD3Vwpo4+vA2AsJkJTaMa7du8bljsMEGoNGuZl
6vXMvLb2pmHN6B7NhKbw4iws0gCiVZ1VIbdJXfghE0eDPMZayLdg4MIKcz/nO16HKV2CLLK/jFpk
rvadnrm95XhqdWtq8FbxsDEFSOV2UHchAE96gq5m/4IuuGZe5/2GqgHLj0IKzellQq5oVpglARPd
rEhtaX4ObakGmt+FjlvEh9EZCAUAbQbqxiWRECM1w8USrdIcdHJI78Cl0PDMNiFw9yWNtS3Hk5Ue
RL9r7SwQ9l1m3UD3hZQUT+uS0u55coEBJBMYFrY6SLYooc62elyqLZT6U/kE/1DI3o50FZuT5tex
2rpzbV04Ob5cDYAduk0g7EAQEA2ss+RCLqlusgyixABoXtsGqZuW55TIECvGcXkRKjrfgWidAAQB
e2EpDxdC4ucdiC6J2YJ3klxTs6xJr9Tg/1fVD7QSljx/DYtY2c2sVSWEtk2gzwo+h6fPSQOTWGvd
MO2SD8h5d3ehDqGWQqGK1Aqt83MKnzRQPZOhOHeCwfJ9M6RGgMQRGKu5TbQeVNkkDjsNh6pUQmhP
goS8dTRMVqIakY/WBMmA7w/I81wPHwdpDRQZkXWBKeacZZaITWMC6cL5BJeqUIc0OXzbOoj6QrYY
zRpvLllMFrrXhXP5M74IbRVjkWBH+gDGDQj452TUMdM6C2NB8qnPeOvLeSu7Qkla6A1j5f3uHS4t
e2QpmD7Ggz9HaKWk0NMEIsenDiYlhMV+N6IniT5OisrySdOo6eWKHnx/USTn52EVgwVwaVr89RD3
0SP/vPDGRuVaw7l6ynOokrglXaX6q1Nobs72cwHXlKh39lbyDOlhogkHLRQEBXlvyzvDyQlnj0Z9
o3enmN9V8mEcN9V4PfG7qX2pO6yS8TottkP3kpkbvdsiW86rDSS87Cmq6t00R2BFKDpaNCmKuJZk
euk+YJSnK4VLV1Yd5SpD8EOFZ1/N4BDMUUPJyI9Whl1/qPqdYUal/CjXCOC6tK/nSJ92ufTOUHPM
0Pht1YxA59LC0as/mMmpd04Wu6stVEKRhQ9iX0lJoGo/CnZnTD4b923iDWaEM05Yx0JeOcamwcBh
9e5YFPnA1nTg4YebLj0J2mCZIAI+aROZJd+R7m16q857NT2hwrZML8Y9ZXiK0lrV3+I+NMSzwmCU
cczqmwLlLfSeqBKmA/fEtKJ4VhIO2sazpG2G7hgvweyxY08zdnBj6H+kTIJv8rOi4JkaT7BQgJgy
4WZYKG7aQvcapEwUO1GzzCauOGh++gr1s2ndiP4mxbdmuek22nU7uaN91zuBovmqFgGjyGIUzkus
brmvoe91Sfvmy6mNtGzh50JPC+gr9tPn5VVn1ZDAw0U/pVlSoGCHqRDndkcqWBSTyZAaN1P4JU7w
l2wafA847oAmgECKy57nCumcLOPesnaazddKgHgzwwrEl+uE2GyT1++ttAc9TEeDq0+OWrdOoCFc
hUq80+u7rgwQUNrxUbKDwtqV4w46u5kK0XHjaKMUMI6T8hQnrq4TDjwBSWOzHgq0GkljrieM0egU
PQg82Wlds0A4nlir1rYipXaLrG4+gE1lOkdH9L6ckqW5mQRCC1QMc0pua6/h+EC4vK7k9di+JVWg
G35X+Ow1NkMZz05eO0eR7/azRprhKqUPbDKIUTSkzqCT0EMo5sgtRqzmztLWiXCz5qrQAmskVXZB
YQsSAl9CBzjsGB76aCsB8TurWewW2sRTpamnTFujw4tsQWyLFYQq/cId3gXE6nezIM2DbkGnx40n
iGVgQswkIj7K83pkNUHzUnNHa8fTbaG/LH9J4BCWlXdoSpXCKyoyc0/VIL7mQgNdup72bF5Ta5dW
uysGrC135b5C1qyvdJzN2vQ2CujCaQ+9jUfA8Af6GqtS4QGG4pziycmeJ7pzgPmAfwu31+w6BXl7
jKQXflDaHbRTlGSTCK8y7+LpVvTCtRMogk/PiX7UuEChtIMfvWRecY1oyANkpXTLAQGhuZqmZxsd
LyajYDpJGeaw+63wWO3G3UmWgNkxF0Ktla2CIeUlBgHBrDHDVCNlctMazI/7FwU9VCrlxGhuYFu1
PLIJ9WCfRzKOgWanorimqOEzAsJfnY/EtLzpTtn26q7WQnUgprzXs1PzPEC78DBgkHnuiS3tClMn
SX1lxPuYDl4G+fjmVUNsS3dqP0ZZB436wdhWzaE17pQkjvIE5Ti/qjv/2YCrj9G/sNHYQh9uBVVS
Yo814SNUkb3SepPNlNSYAGznFHIcYdVAk7UOrO4HBh+tMkZcD+Cqu5RCMSSSZsjpN4iZ+UQk/abk
63hajTB+7IHr9f0h0aCSY77w4tXQblQCP3tpDI0cvW/kzBFdHKBwFiDND5hNbvEyw+rpTn2ReJBi
gCMOZNmjJ+m2lz3lFdwDG8VLHYBP5jDXycFO2+VpiPNAHLv9OKMEDiCFAWaqS4sQGk40iK2QyRlh
pV/n66nw+G2XbwCrBhgMmv0RJDVOtGQle5giCwcI4sJiyE/aXdb7qRWYkeO1PuJD+phDCfAp2TgB
2+fP0qFOSakQcRr9fjVEIJq0Vz2wVHNlAXc5pU9JRUaJyFF9nVF8uknHWeZmK76h9zqRY3c6Nrqn
31+yYT5rTi6pDfRCl1GCZZoBFfQZTsSQy5c5XBZOtAEvXGRcJiP41CgQU2JqOiRgFcencqVigwLX
Sorew9zyBqYEOoFh0B76O7etZG1bOb/AfP2SCwM/BMX5g+cN9tK59BXaxmUmgRxzomnRu4mhMi+v
xCVl0S8ZJW4dFmNg4pg62JLn9BWty+LappN8otBtJtzo7+RUPsB5GkX+/NzJ82GgzoWYCaWi85gJ
rBKg5WKLiSePHsLn8xAMIUmldFJOJailsytbXilHAKKyGZEgqCsP+PeoYY4kqtQ9lcIU63S+KxBj
gcLzlf2mZN4Lwg/vFsiiLzaWckootLlAf6prdxT7zEDM2EzpW28e5uFNKR+sdiMXL6I/YHSQ0btK
vM92gNa4oC6YIFDbqiWCTkNOPShUIudUgMITqw6wBmgaVJPbTOBy+gyZFF1nzaqyvBGsqd4tMhc7
ZsAg80TQeUiLtQ1YOQApI1I3ADQiJCLH1kcx6QIv9ABdhUowubUvgtZP9vYxfmLv8W3+zh+Yb3hs
gz4Kvg9do6D2TV885vfli/JYb5SV+jQdJfxpHAYYBoFCJKONAoNnD/9USTQrQT6fhBRN1UqztuNw
rEJbi3j5IvIfUwkVwQ24y5LYyfSqG1ZSWxFIRZOMR8K4pvVWZg+lV9VbbPBZDbJ6reQbByBOsiqy
qNICJw/BzcCBDQ9p0K/xb3GSb+pHeD+UjxNgbgZdOIJmnqQjBBJ4lliP2cv3uToK3a+LB+wXNOwX
BORrNTJ1IDLaRT+fUsXT6mg0I0q3uh4oYxA7PpJK/Hfd9NRshRYckbmLha0/ObXX6L7gN5X10rM9
sHh73nVIrGFnoYQiIzz10zkwMpKgfKMk4W57Kh6lB166bN+6SK6BEBTEvO5if1A8WvrqVXw9PZjg
FE4BY8Q46g/iTnlPT9VdidVwTLY8wgda17s0yPELnKdi8EZMaG/jqz6wfHzGVXXHn407EcJsrCKS
4ebXCPfvRkPAtAKqDEvpTPF6TjJ8wCi9sqKCE/kZwwRWZK44/POUGwg1BXydPlUgfemk8NtV9w4k
EAenQtpHY5fjo+20neE7ruSXYR6aXhskW5PgMHHlACN/OZGeKQAabCjqak/AWuTreBvfyAPwDqA+
8qu6SkIKjIeCREbqHVsPey0SkfnaIlr7LFBf1Hu6gQSIccQ0hn5Tg2/1gD1VcZ/OXp77w7Q2gKEq
/lxFMnpW4pVbx0msJu065XNojFsnDWjr4muQB1kOhYpYJ/mxus935mM/wAqWJLvytq4J/rG4j38w
6mVKkckCWIcoHWlNN81diOUNuNwQOYuTzsYWOzbIQOse2mmNQQEL8f1FRFZol243A7X3hzQE50Qc
wYFTbodX403s1A5dDNLgN9mkRI8y94EgSSJqTLdI3Bg2fnnYGqHa7fNiJ9uBpXv4Zpa7lU7StxTj
8HBdo+5IPXvy5D6IjXXseA3dwA7IUIJYWylKYLN1OhxzQKxJZPbveoZ86lpDi1hEWR22+g6eYFp7
NaA0oX7XefiPvUVsHjLmdQNCHQHvK4e7H6TmCIwyJgftO3QiL9T+XyEQmBounR4MpOno95wP++hG
U2Jmq5xPZW/BTGPADo+zsSC5QL8DM3jrLj8pzdZU+0PFfDAUVU/C/1xM7QPi1fILKO0XRAofB8cG
3OAWtRI0vD4fHY3WjBD4SZWT8uBUzuTLBqSLOENbY7QvnFNo9X0JNSDOIDNwFhc1QANnYJtcxBqM
fvh8Gr0yqtf9ftwOdyBTBo4/HLA1shreTG6ZrvvxhucupqAUQMS36kG/mSixD0DJqThAYowCMZdQ
j6ASDiDV2VaumoV2Suwf8y2ooK7xXMIhxiBm5xYWKeCfZQct1vZBtfyyuypadxC+VS4HVE/9kXkN
yrKOyAf6vmz0q+mxF5FGbxJ9PwlfQ3g+TAe+UR+bKFmV286f10mYhc4pDyW/20wH3ctDYKv3+L4r
hPe76nnY8r0aDIhL2h7UwJruLSzJ2Gupb8ywe1lPWdjlu7k7jPmu1PE5PP0wUheIr14v4TDW0P7y
Jeuo4MhRXN3Cu3GHg3S7xMadfMDHT57gmJXcygf01+QH7V1CjCw2wImthMSP8+yhD4OCCDHGPGgn
0zM95irECOYt8ttAJzhvPTWY3zGRIjtEuq1eMCMJjyh83vx2wL6zSf2GB72Emmhemw/pqWUku2E3
KIWkNT8WNTaoqJZT03l1DoPk6gooaAT/vX0RCFpoJeUoMEj/zvxqV19lD4BN1va+XzuReaJvCc7n
Yd1sixvjx7RWd/kLhocRdq0DQGH8KY1reqtpaCt7eo8SmnTKxtCWrQoCWSGObbyx2/3geFKQs3Uh
ommEFu6x7w6Zvkv0IAM/2PQkzeNKkNkIOggPXiGFThs6mif10ZyFMN3CAA5QDJ275hMAa7NF4PbK
1jUoVgvJ752KLMwCiZj+1B14v1PVaOoDdTqp+i5v3dR0W9x3tZX6XdFBcw8jO8bOye4wRBe3xLpA
AfzFnkWnAiSkRYEC85FnjRW7h7dEPHbzaYZSypWkZdVGlMpIYjHqft0Z02/HCBCxodEFJuTi0nPe
nKbMnOgwSPkJdium22U2ImZTr5mcv062dInp+eFt/KknA3AHOQcYdhgVQ5w4ixIO5RoMxuz/x955
7caNten6VhpzvGkwLKbDTRYrqJRLsiSfELJsM+fMq98PZf/dUsnjmv9ggD3AoLsFty2LLHKtb33h
Dclt3PjlCsf6r7qad9caZn6QpV7AwPnRRJUUtgX0ehAX4ZiDz845UlECdtsMnj2nlWFP0gY+EJag
NqhrO2he/pw6Hb8GnjzdoKW7jtgzRMGjJmc1dnLcxll0W852wWinY5kaRrui2HHnQe12f77cK4fj
7XNZrgdXlZnkAoNA7uR9qE5KO5vLJo1urWge9mk1nY+xb62TJmyQ9ZlfKoOKaoq1yJusmUFLaJlr
WsO5W4i03vc1NSOfp3akWPhb9Nc62nqleY7p6Ikz7hV6/O5OkfhAWgvMG3wcapOjJ9NkUoVSmDYf
1C8d11McMNTpnXQlNvrB31hnmVfcMC8ND8FZ8V17INQzFI2+pIkrZfRrnRosdnwtijVSOLRrUgAQ
3WVGwyVaS9E6SVakJLq/Umn9KBHn/6ETl6Lf2rdZvA+Ufe67Ot62iAilblw7+F1pSDahvTl7utUj
ILXD0KurSSLWjD7tgfx6VWUXuUrz9kbybwfS/diLKo+eAInItOeXmuREXwtvuoEuUJlweZYoQSej
12iRuBHpErkc59FDS/QDY2W6UeyG8aomCURdaTjxiF9BL8ePGN4HY51XyS9xFAMSQzFpv6byYS7r
cxhLyUozR91NQw7KUhpVh1373Oecn2VCdpXJV0Lxf8SYKe4Yilz/eWke9+wMrEkwflocRBEKgV3w
fmVSCocGWzY/qGqkMMVJr4QY+o0fvWAwRtZ6P/XFNh5G+wQW6rgP/HpdiFYEJ6zNkOR5f91cwz7P
aKL80NvSulUAdZVjPDuR4TuZGqk0s4zmxEDlw6bnoy4KmRRMTDhesaVvgTqSUNpG0arsEBdx79Xm
foIFQ5FHNh9nyfrPz/U3F1s2EgpozNLRsDzqcyPypUelrvNc4+oxCnMSbM36Xijd/ZRGpzLT4+SM
H08TAWgD6eByrBxlglqlyTS3g+Hgzwktt7wh11YZ2fz5I70eFu8XLvp+9NEZDS005GMaaQyJtFEq
oz+gwk8zq4AjcxcuyoaOPLP9Sfpci6I32lrptY5jiuyhM60DaM3vu2hX5Ps4vJVs+Fv7Uvdif1PY
uqun61T31Ax6rdeNq6G61Oq7slmlaLk3m1Fa2WLbJKs2gsSybxVcu3a5vQ+EB1Oinre279k6I+qV
8oNykqk1HiNkjjj7RnfZnfLZHLHV8LTILS/Jvfjz9HPSO3LhVKGnVC4aamrvdq1bMDJML2HwtxF8
48vYRCJ/KeLhDVmSi6h7Xa0rzUNFLt632Vb2N8mw6S/yzSlP5OMuFK9ywcuhM014sD6QJYQsZbhM
yt1BTmbXNvorZnzObKuj27f1Y6cXV+gxnYpIS8R5/2LR82TOzDJaFuux+UduhliSwEQ4QFqIKQPH
1ZSZoQeNFmxX34gVfHtaQv24zaU28KqiPDVe/vixF/kvDYg29GRhvh5Lb0B0cjDjM6uP+SGVxOc0
yiK3FqHvxlVeeW2sqqu4+IHVYHrik3/cpYRg8JiLnyDg62NTwaZDqz/qy/owIVV41lobCSyeHupu
pgTS5s/b5wP6k54iOQB8AAMWwqLh9z7kSa3c+UNdcLHBOlSyskXJNGYk8CMcrgspR6VTQYhsthkh
pWVxIhH8zdVBni4CQ6AAKV2PuZ8F532YY6d7kHLZZmYxr5BcvtA6vVrpUXQxnQ9VHDMEDD4zmXv8
80f/+JiRyYPniEAg5GtC7/tProqoDHorrw9N1uxRal348zbxojOc0W5OxqkPq5mr0RZDU2lB9R83
su1BroH46c0BaEW7pZE1tLsRBqDTqcZnbVGuhpQ2MWBOrBPL6QMWFAg4n5JXTCMXVIqmvv+gIZ/G
lEomYBkOVWpSy3cheOi8O3SttM9rBFF7lZH02JoSREikgUCIWpCKd4YdAMEsU3ndzvLaHIRxaJiz
//k1fEjPuT2EUjROewb7mDscHfZxmUqAcQP5dqqw3w3G6UfYV83aKMrGUROm+yQDJtB1Rpk2rB/q
aoroKnxoI5Vhl8jEurW6wssM0r1Su0WxpvPqDMRbGZ+41Q8rBrgqOgXII7ExydSP7rTHMMcYc6M8
2CX47blhYmKXlYJKTvKCH2F74sV9OEAXTDbSiixQBUWmY7NNu+kaJYeedcChSQNSDm4l9bv0xB7U
P8RZ1CaA0NC3YRAAEvcouR70WisaNY0OFWC1yMls9UlTxtsmnHdhFRXnhgCtFkwzQ2BRlXtD5z5s
KdUuxs648uXAvoa4jRLjDLxnNPWzHqPXyxIf+H2CVLJjzI/Cyhjt1rFxhaE0uKG5w3ZbfbEA8kqh
/9UOQmnHbdAtpSmspuOlXel0u/Ftc/EMAm0gk6i0QjqTEr+4tbN8FWstL2CexaY05eamozvqt1Z/
M5teim7RLbCCCcHia7PC476NTqSnHysnHhkwRPgxHE8cTkc4nybCdq5r0vgwt1nsBpjquL1cFSsz
VQpXnmn5RXHrn3Vdck0wv4P8MzitbH+XW/kCtShPG0X/gKWCO9f0AWrVrtfwpcWJ1Eg97sRDLAKG
pAKnIQ9DGuxo41dqHnS2lUcHfZCijTb02pXSFpIX9K2KmCDLqfML0ARl7jAgB3radljkhSxo0RZu
TSPgOsifsjLNzmZ0KTMT1blEdBssbJpzIQX71lfU7Z/DwYczlyUIEwBZhUVZj732PlhpXV5LoT70
C6LL3mgsinNma04gA123IKQ7qYWD8r9/TQIk2piYcAEiPbrmoOogdK2+vlXj9mVOm+9ZmD6kfrLL
LJ9DkLmXJIfrP19TORZrW6ynER9kAZHj4Lp0fCLg0VGrBu5wt3m00nIYywfTxgdl/JzneM92TqA8
6tkFPKS2OssMMDtgMyOHp0KNGqC4W3lRhLUHfJ4pc2U4GZHVrDQqtWYCV+DPTjADxVC/mi3w368G
wq+Ftq9p+MH9UfurHpHYVGzjHBPzW3W87EH3lMnWn67bdGVOXp5Qa1IIfW7Syu3L+0z5OlRew/iu
03e4y9vhD2C/aUhn0Nj4dNQzcW8UW+shN1ZD/qhp+wGizaJS7TbXuuV1E5MwAD+MSQ3P6NxXBZrx
h1Te4mfhZNUqH+FvXwjjyqzvffp3xoNIhWclV4iyOPUt1jd9sS4DDHfoxF5O5WqyHOmJqMvAK9J3
vrmGyMh2QsI5ySFXcJwDhNwo5Ymw/PEUsClAEYuCFwr68hgEmcoTHvMGKu6NpoGcGGlu+tFlAKy2
GPrkxNL8KfHxLg1mmSw7weY0QFnkmPwa6VkmR5UYbjuxHtSbwnD8+appeHly5eqNp6c0CvRH03q2
ywufl1j4h7B9DLuzRnvSxHdFfB8HWlzldVB+T6WL0EcL2RPJw9yhSMysbe/LzGDuFet+mjokgx+C
XnXbznYQbF5HjMmk2G19JhqAKnowI0Oy87vbIbwo1E1gPXY2EKnym9rUSOLRv+ANNV3kKugFtVXJ
en6w/bMprB0dNs9g6O6U01enkzI27a4PJU8bMBRxBwB0YuhonQw05WgsJ8hq9sAjmKXZBXyGGI38
iZ6kLMAHI16UBY6kfVf0b5FUOrlybT+OFFM1vC8JIH9OtyB4rIps03PrE/3smj9VoTANPl73xmdQ
MY4cYd3ScJokDLj7J/0L1IGBXnztxJ97wEqpq1o3dXkbJ98Ew+MEkc9y3FlQo+3gzg5uovqpMG5l
EDPhYwF2x9hXONLMEIoAumXxrc/NCHtnF5uufAI+BYx5XKUa6AlWbLfB0toCl04nutpZqjN/Ljjz
XD90bNulz8IcrbtXfyiHMVwxAVcE4K7kXIWpIFyTGw69rryRbpgK9l+1PSId9OejTZG7ovbws6cT
hTduQ78G9Jq6KkDycUjKq8T6OqifJdsrAhjv/JhVj/Nr4gWaizyX0W3MeItdjk1t7J9FwBiHL3ZD
S3KnmrtqWsf1eljYeFMNIARJiuW3x+mqrQGhw49rxgc5nJjHPXXF08gcFxTuEK7Mz8O3GV+iyOus
DeRCBrS1emcnZ0gE5+pZ0D4G1i6dv5j988zKtCCvWKQby6y6C72EOMY6YSpqb4rO06yVNe7BwxMK
+Tfvz2vpkICMSnbUZCNulSnAgfOs8+Ly0gAokjdfk2WePDpJs8uVG8HNS+W3Xrnp04M/HmKGjQ2+
BuPeqncGJ3qR3OfhRe5faspGDTZhdiaCjR+fJ91ZnJ5V3VLea/MWdGQ+Xyn53lBWuVhn+u00PEDk
0/r7DsmLXVdcTdZmFOsyuqsTqIG3SnfdMfj3H1S2xzzudNuzrXOA7Jm+RV0HGYgQGNSZwUDylLiY
WE77o0BigoKjxkOQnHTvQ/ZaYLXbTv3tzAAwAluaxq1jIlGznhT5EMfpsJsrY7gSbSWcJgsQ2MYh
y0fhchPKdFGqTqUvnIyLLwSIuSoh/TV7rXVNIwPHkPmMUJzO7u+sOL9r/WV+qxZeasqgHxYgWA5Y
q83CcVONAR2YHgmQvuGYSm05cfXwAX0BxSnNrAIti2IiJYhRtW6UGuA952KT9ECzTpzBH1JfciIY
h0sdiI8T2pDvkw2pRF5HCaX0oPrycG2E/arS8pUq/N6Ze4XDuIfMYgVfx65BMkgOTvkrKR/eCTew
8AMX7uNSfS83+KbDoHdKb866nh4o3sR5UF7TDZjWZSt+RA3QwbZFRCitaQ7X0zi4eTJ/gzTOzKlk
of/5WSxv/93qWO4EjRyV8Q/q8a/94Td3MsxpaKfokhzmVH4K9Jmze6LiKkh1NwZCNzZx/c9X/Jie
Lpc0MOwBwq9T/h0V4HmmYR+oClqfzdCurCIf3DYxX7TStq4zEUCc6NSdUecZeNjG93xRX9Wjeqdx
GJ5V1gSiz8juA4Q9IQ5ONSlQ3rttnTi2+t0cObRgP48nntIrquv9Y4JlsIh+kfSDSTtOqaPZj5Ip
qhJgcKyPXsnDTT/Kqjv4Xb9Shqj1yrSfHTWgXDJA68Z2Fly3QCwCxo1dnvZrEdjKZpLlbqN2wtEr
tIAS3DzWgd8Yaz0v7I1lLhyYLAaM0bTNplFKYzsVoK5Q13yZcrM5n5RsM0zqKZlz8WENLKrwBAlo
VtA4jqXbm6kc/ULMyUGFVOEg0HQ34XV54q1/SPC19xc5eut+oCeqmvgAaRqZQQe22etIqUtwNHwR
Fow/M1CRzklpxabIgBmN/Vh1V/mYluvYxGgJUwpXwTJktOAHDT2QL6ZOrgyUYTWjw04Sy8kwwl3K
EJ8Fu29tSxFASyglc22veLvaqVT+4y5emukqXSxs2YAsHu3iMrIMtHNm6dZoATah9Dx7ldzTHLCC
YReWFC2LU10XnOvj0t4NghparWUA0BqsEwv0WICVzbRMLgzAkssI44PycmsLf6JMkm67Kt3ordZv
qpanKM1iV+gqJAUVp9UZVJ5IEPZVJu3KjlqSBHgSXqCThOkZk5bYPAVk/O2NYT62qIvR10Sk4n2o
y8shj9O6lm4re5rdNhhutbnakR+kK2Ib5N+8feo7fzX6vEOU4vcyfQTXnEBJ9ZgdIj8XHopsfDyx
HD/UyDwvSmN2Mu+NYv6o9qs7BB6noAwOqW/llzP1rKF1Gz+1hv2c+zvDt+tVmViBO4pRdgXf5RpN
aex1XfFiaT8W5xpTUiHjzxQ0bUauYPzI7XBaV1MuY0Za/Fxs/6ur8h9Uwm/e3QddlcMzEol/bb+n
3/Pn//PX/21evucNKpB/obHy110dNe1z/te357/cLg+f32quvP7Yn5orkviEcDezL8opIEr4qrGT
f4quSEirIKBC+U+3BB3xt2KPkvnJEDguoa0CwQtlXYM84ZfsiiTkT6hl6RSEOkMSVvW/hGGufx4b
P/U3f6/2eNQOB8tk6eoyBUS/HdkVwFzv98g8ZmOUFeGZnIR9um5MvGLSVQ6fNN/WudJn90z2yuJr
kIgREmkoaTWpv9KRZsWqGYLTf/OAf93fW42Uo/SEaQ+8QvYFHxqSytJHen8/2I9OiWXDL02xiAC9
U3Xk7n1cZrXmGtpURC9S31iIfxR61gNXaGbdbrZjM2sSLTATO2nJG41ZpWat7VOolaMGisHAwqb8
xq19kXa1Ebp+f3eBnaU2CWjnFAxjQMuXWVeR/LdmiBUwia4ExCZkYgOydwGiEHT01Kqu4zwd7TWO
BwsUKggs+QSa5qg7CDxhUTYAkUY/W146BMtx8SaVUpl85pIRndW5nhaTN8udGM8lzG8ZHld4BmOb
VhvqTCHbyUlefSb6iX6XKHZkWq7Sx75hudogTTMoSztHwk4YUxPfZUpqPpCRpmO/Suo4Ao9d93oH
tshXJvmXWcx/Q5y5KzL+PRaJfScu+5+Kzi6387cG7f8fUrKqxu7+z+Wd7rr+Oe3eBZjlL/wKMGiX
fILIBTUWy2Zstyyyn1+qTqbxScaVBKYZjr3kVgS7X2Kykk58YZ0g4w9GyTYQfvonvijyJySdSJEX
lUVZhVL6bwSY10P2n/R14VIgJ0desGBFgWWIo9OuMUXZ6qXeUp9SeWf0sfajRgWsZ53YRl1j7fJm
zDZGUBfXaq+VZ6L0y3U6GfN1o439vkuSFExIvgkCJlZWUSXntt1Wd4oy5udmLgOIR1poK+pm3kfK
LENQ0Rsfej4kSURz6hMlxLLD//k4qDovLVS4qGBEwBdg0fN+p8mi1pGr0cQBI7lgFWS55cWW9YL6
jrR785J/EwqPstafV1q2M5r6RJ3jWUyXNXY8lJ1+UDOQAWE4Wrt5hO2R62VG1yc0LspukeO1U2U+
EYV/8yG5ImFl0VhXocC+/5ChVRajlcn+QY+QV4AYH+xTX1At6sbk/flTfrgUiwx3dciIuE2wVI6e
Z8y66e0+q+6kwWjX4WQ8Z0YoI46tnDL+ex06vnt1CCWgZMYy5JSh8mUPvQ2SHG1GkBlTdYf0+DoL
mh3eDWtrbs/zSvaqMVsjcubo2i7HLK0XD5Us3SiF6sYAsvxnWF1CWEwomm04tGdTdi3X9LF6sctE
ts7Sg96F9yN+Llq2IPKbPai6fd1TiYWQqzpVOTEQWm72/YfBP11je1LDc+HjMt4ap9gI1TRB3HSA
fyJT041+rjrZxBwlElK+/vN7+rAaGdgvTHxo7yAFWBnvH145QHaKp1rccQIZm9kfwZxge70fMj/f
leNg3ySSSXpfn1whRyUic1qG2Og1s/MoNah33l8Zs+2RqXAk7jrTGBCpygEgq352YrcdFwtchv46
XHrcIZkFyceKmUqp4OYL6uyu8xWQXlKYbEUizZskM6FNWOmKkU3j+AF9uKCmvGn80HBqgfp9nNXR
JWw9zZPQee0qcsW/g/1/JQ7AiMImi6SSiRoE/6MAWo5V2hWxH9xHflC4ftp2V6bChMgvaRgrTF+8
XgFPZJJb/PnCr+jPd2sM/hdnAxoPiDsx0D8qMhXsHOTQ0Ov7VtChpiuuhyFooCG/qZrpodb6uzid
JtcMbNmZUu1ri4DboMFTyoQPW6a7DgetcSinngs8jpJO/R4oWusA5v+K4waV97wZy8obT7onHGW1
iwMJCTV0MtJF0L4MMt6vGYl+jgjmfrqvdPXCRzF0SMtVYdmXjY1cUS5cvc2dSBIPyi+I639DEvM/
TfCesPlm/Xwolh4QoIya19po3bVdzir/qaO/iOW//t2/ExbjE0NIFfjLkQylBCL4E2YUS+mz5BH/
SlYU7dOS11Asg41aEOOEgH8VQxRRC8ZkMS1itEkxovw72cpRFNCXSENFBg+RHB8NkVcC/ZtEOkCD
PIoUub2Pu5iRT61l6eWYR5gp6/hWbxZMjROPQZB486T2X6lOUIqx5IaGoGYk937VVpfpqGW35Mfz
pjG1+sR5+T7uv94gapW0AikbGbUfA9nxDzLk2jLa+yoGxg829QwuiUW3L6vEiZD4PvD+uhRF5qJG
S3A8nou3vTnQOpvb+0maoFQOdeAFchifILV+SBCX0x8sKsKRgu36QVBlYAIg1XTpP/eweDaKwSgg
Awk2VgUO1k1TAUPpAB+3rc9hl07W5VxJF0md7uvQhx6jBPlO6ZLZQwJHP2QWT1xS7GQVT1OyNv3b
xARBklBBbuOg1KCGhP4m7Cod4Shb3rxZ8b8J1Ue4p+WR0WgisyZa4tilHbODJjLDesqa8LNpSuE3
kzPheghho5BkIVQelTZDOOVsFGh5dAKbsj6d3WBK5FUGszSvob2lTVYDlLrTRR97fRJEP1/q/8an
/6DUYP+DFEWZhkQFGLf95u19iFf3edR+//bXoX1uvzd/XUQEm7+uujadojz4nZDub3/8r5Bm6p/I
xHCuoI1CRUWV83cNZhifjMUFBl4aDe7XHuSvsKZaS1QjdcOpHkAiHfB/opr8ia4uEwpSvKVDs8jy
/lth7f1WBkFG0bLI+lKyQBun9fD+PFQ7hmt9ZARPVQ/ypq9D/VZp4suSmkmqqu9DCZ1hng/+NE6b
xEKKXWRea1W1w8xh8Opc+/bmUf9mo7wf/fy6H2BCWHeZ8CuWmvVtKj7UQKumqQ+esqSs1lJgIPOy
fEkgH6+kBHHIrJMf/nzNo6Rg6aUtqFqI8xRwKFUep7CNpuY43kfa3WRg963UXpYN2HBPYeW0dZh6
dTUKN6+g3VV5+NmADvXnG2D5vUnZxYKkAO1DMgKueQngRy8hC/OORzpat7M+OTYqOWHF5E0gE2lI
O5mAghaJdsmMZT4RyD9eWKdHv6iRLPJJ/PP+addNEIKZ17Rb1ZAgSJsgv3FORmLN7w92M6wbUJa6
Um6rQjz9+SNDsHr3oVnBvGBGe4v7GBLRtOLfXzvuhZ7j75TdJE7iwMlzLi6+7HaZa7rBpnf8c/3S
9vTLdmutjJ2xi5B/qPdIQFxKHvJOK9u1PVRJ+P3l+8ptvc23rXNdb1t+aXvqTr1uHeSu+MaX3n25
NlZwiZ/qve2Jlckfx1+HpwkFSxJNVBv1i2BXesrlfBmc2/fjDXDj2Jmu1V3vSC6Dabd3TK/2Xq75
oS8vLb8c3W7Fc3Kj1Y2+6lyI72sf0j5ydp7mQMb06pW8kTeFJ2/6db3OfsQ7cNqrwbW39lZfxZti
iyYcfLz5m3yp7Kbb8Wq8kvaIsHrmuXohbeUNHGSI/xCZ+GkKypbLz7c8fSetNcfeztfiUtstP6lz
fPfHdl84aI245mr5NntVbat9s03dQ+YAyXFRJ9xAHNohQrGx75rt4JyS7n11zP2nJvj1PmFEYRO8
DOyso/cZwUPzMZBPb9arqzsETveVW2yCm/5rBEaqdUILfKoH5wkVzG3gQWTxFAe2wXreYs2+4Vs9
Cqb1983l2eQATnEPkzNsgxV4HIff8GIvWU3cdcojz5f/LibFHZybEMqXg7BZfm9jlofgpiOthq20
Cta5u/zd7fbPC/e1LXX0OdGwxryLAQ0x+Fj+qxTZgOmxlt2MqR2A/hqss7GvYpA1+WaIoKsVU7wI
91hUPW11/vMLtN+wy8Ld6//hQveUB32zqTK4VYgPdV6UT72rjCVKoz320SQvlbzzlcGt1bE4e/2i
gAcMVSbfZscOpedHkWkSGthGAt7HcOXnsXzm86LOoAP++pIXBthUPzBX//ze6/dB8LNORLFXa4Cj
J0N/npYU5xqH13Gh7M/5GE9Ig9zQ6zuThHQu8vA2bsNzK/sute1B8fUVxK5LTVIuVH0+NJBWl7Fb
YDNcrlwVoSL5WxAi7yyGOzPOn4vCvqnMCGkJe99l7UOHqpHfDKmTf43E8MSIa1sASNKnGi5sd2kX
xiZSPlvKbHlkk9fQjzZVOUJInsONgd44CinnY5vgeQuVX/heEV7RrIMwX3o+hJnChABq9NsUaQh6
/Ssh2n2sR1daCrmwSm+1PD8M6F0OKPb+eVEdnUCvmwcXBLDxSNmB0D0u5bPY6mxVzcIbOeGoaWOz
d+BkonL6Q24RI4najaJfA0Vbj4Hdn7j4+wbO8sZ4YZyAi6aNzWFwdPpYiBlNY6v4HmSs0a3sIXLj
eSgdAcnR05u2vS0FVJcmNk8smPenz2vaxNmH0PYitw35YclN3pRU+lBbzQie5ipu1O9JZqMv3FfZ
eg4Qywga3YlbTYfZgyS6HTfK5sQjf391qkVSckQKF+6vWOQqj3oYpejQpe50+Q7bRhjPIsDyykr2
SgdMTfaldI3aI/KmenGB3c0umqPuItGRJ1OyfchoGYxs/izEnK+Cdk7RyS1fMKlu7jKzPlUI/f5O
aVigYcJs6dguNrfkqEjJH+46JXqC1gH5RkY3NtLMPWPJpy7RgcYAyUjn9CRv7qgLu2grCgy/8ZHT
Fhfl46pSGbLaUpEov0nzbpUOg++V/bxbM1ArmS/X0NewBqTVmcxICEch4i4mjMg87fZBvgAcq84+
x9RlGyBmvu+F8mhN+XDTDmq9qWvY5a//axQIBesCXYZ8YtjfytN9F1Bfa7p8ZVUivjHb0r8X7eWc
DdN5HJzZZtgfCiWs3bBEoTgWk7wKRz12myHvz+Y8l1dw/NpbM/AvZaPXV8Gk3b+un3+rXPovTJv+
p/VyloT77x7kh9Jo872og+hdA2f5Cz+LHWHgXYgCPlav1Ft0Iv6udZhL4wBO343qlx7F60zpV60j
NEbWhCCKY5Xc93Vx/8tFRPlE858xlAlEECad+LcqnZ8iWP8cT7Sm6RfTn6YLvXT/QNq9DzdZFb9O
aGtvttoq2aRTTHtxMEvjc6Q3ghFD58uNWwW9ZqwNUY/3ap9az9zxuPOtAp2HfjbociZhJ9B7Y5Lc
nTFbi9N9k2j2o+53UHTbNrPpukR2om+YFgwgjee+vxpVs6nICVRqLOYL1pc2BdnhNLY8IVhhV/5F
btkNqNWhDRfJ2EIq3CwxUa1K5GE8b1tF8zHH6VQ3MJm6Xg29H2+jXrbPWyOdLgO1Kp6FHlc/ihJ3
PlrU8vM8T0h71CjsPxV2nuJaP6UDOjlpKF9GICef2qo37+08G6JN6Icgmvs4RKjamAL0g/xBmI0z
pNlMwhZkzTP0e+VbmGcKshVzlD2oLa/akadAGxy/nTMk2ZS+8lfYkiK3rQB9e9RDY97nELmNnaQq
FUdzeqWKGsW3brDrMzUUWbLJmlzCSUoHl2QXcfwtjBNpcgBLTWe1UdI+lvvWNFBZnxrcDxMcFFxd
bdHqE7XU9yv4zE3ktH6uodIvQSny4lTTwOflXUlfBRI10TsKemjjnfpFNLmCk4uR1jfQ4oIFxouM
VdwyxlrJiSB6VmprXdWJhv1FGmA36VZZA22WvoysepIk6get0O2vjL0TQNFaEsigUwfluZcWi7gg
hKSxSpYxUB/Si9v64PNRQirjDMlqNW8BUFaishwz6+Zro6FxgBrPNJRbKxZx4wQmPrRracjVbY9y
jboy5AEHk4KE5j7LscRwJT82A9dGuxHX9VaZyIPNPJI23WijxSiEZFZnVVOCnU91mfqxyosKwHIB
fwtTt65Ut22FyN8obBCd9Bis3gvtsEWJM6oRJbHjWj1YA4KM+diGwJNn63b0R3L3SM21CZwFaywI
oqlB9azp78ekxl3QNGMEvRS7y4yzOczjzo2ZojynwSSDfqOpuq+szq+9ybCKDBi7vyC7DN3MPD0r
YR6DVrMuzLkwElcMJo6iKigCWAKpZKCwbzbzvI0rXCQcEdW6vi2sxcAZGU0UXMIsQZByEsr4Jce+
5qmUVMwHRGulPJ9GNIA97Knn1+kwreWptr/Wc8tPqjo4BeFU1hezljNQxOtO3rZZj2D8EBdsW80Y
BxUUfQjLl3HW9CPB5vTJ7GYONahHrebEMSTKXYhphu7aMhHCmeWq/qEEFrzyGKZOslLg8gSrvmCC
46SaVKRuF/n6g5kVeeJqYsT3GIxcxcMUov7c5FH6I+0H6UvWtBVWA3Xpf2/LEhVLduBwqffqHK/S
Em602zUFoucgL1BsSOw6pQaMlPDBwtMdq0WtMhTXHEM5cNs27Do3iZRgZh4cQxpvZhGjpaBYs8z4
KoejDozaRMBfjxvzDKXwSnVEG4rQ1ZIe7aZSDOxT3Zbma2aLJIeVHmbZSrbaTAY7UiKCYVoSs7c8
bEx5Z+DOF29aygDU8FMa1etiLtRhPUkBocmIZ0PbYucKW6iYWsKhFoiaDgtTJKhNoszQIS4HqUai
kiR47VdUWWu5T8RjoWNm71rWGH222sL+Vvhy94hfr6Dek6Om3xiyDliz6Nr2zh4ngyw27RNj25Wt
mnvaBIFx7UuxiVPcpAQlkUfW4hduZ+x2kZFFmJ0Zjfgy2gIFMT54dxuaSRB6WSn1w7YuulnbBOms
tLeiDlkhkjTpxnU3dlG34zFKzzmsuWQ9DA0KxXaSVt/kaGhdLu+v48zA6LOMbkSVYiZoVl2MDHFh
ZqzMrN2qAexD3Sexq+eI10pPnNen2+DvdZx/DD3bRGMhzuciv4gH6oIq83c6r95CHccqpmswAp4d
TCgLKIOjZN1lEgD5ZRtnZX8lKvml4dqyTntHi5WzpO42Wkc/zfcHJzS4gT4ZVpoFd+A1184QhrXh
9ZTA3qOg3De1/ojU+LepyQ9jorFJS9Jg9VkJrvu2usiSCWXGaas14a5pceOgnpv6jO2QuwpyGWM0
eVkVPta9Ja1avaq2Zj3cdbmPs0ocjVvNQLMyz2/7DDtf2JYQS62LPNRUN8W7SUZh0+xe8M1GY7pH
vdDmaqmMHk4NU2vwrTNbix/0SQvXbSpjZxkzkPVRE4MAMCT4QcxJilrddBbNZXIm/h9157HlOLJu
5ycKLXgz0QD0ZNKkz6wJVpaDNxEAAubZNNOL6WOfK63uvlKfdYeanao+lWSSAOI3e3+7s8UxqIYX
ZGtV5DrdGhxYsx+LvUW8rG5mdSgSzGFpHexJIiLkXD91rAK1Fx5DBmFNkMMxnr4vmiTVevTnA//+
PVbJe5c7LIFr57kssqP201NQ2A+FnmEpBAshMca803Ii3sXgx7aJ85iW0w9X5PWm0inJraNrkqbi
qg4qOAlVFTeq6jfCsbapdrhFl1MOyriszdNoEsRR1fgTXOc6AAVYKZ44qLcOd9l2GwWB/CDHd13l
xa/GC5H/lvsht/bGHLy1Hdo5b6Fwnml23tB9QX9or53FNCYDRbUE1ZlnEdyXqco26ZSTbriMxSqt
IUU0rEZ7817IlP2PrLGelKwC2BBNuCK9D2tsuZWNfNFW/sHjdIX6KD2I2nrU991Y3zc8AzKYiY5E
Kbyl9HmWfnOSsvyyyvR9wjNLWrhpvvgWWGfHGmCqAsesUhMjVjCdu9EY1nmYYvlrpkeNDYTRSVVs
mkHC0xTCIrJwUD8CB7V942vzPJrmHPXTh9OC2Qlz7xcvt86D4pJmCiBnr90QBF5MiVaZ5xyoup3G
chdQbqytVvxcsEQhFN4s5RIfrVa1z53jU5pYy0pPd/vvzclBYNT2U24g/y/DARSu5eF3NLTzOSi9
PCxFsi4kM0GinqOinh8tZ9xWORaq2gLdE/AdsnK+VXVLM3RRiU4OLNsv9YJ5XPQHVdYhn3z2fcnS
8wKsa4k5NqbkIjz30M/eze/zFQVGBlzfWGNheLZc2KPpCPrMSzap4wPaxR1+h+aQ1lzAkDNkb62d
Jraivqj2PQEqlijOs0pORQFAzqyeap9EEB8EEU/UxAhvBMCvXFrzwjSJd4mLfSi52EK5S+Y1HCvS
i76lBcRD1b1SZHywQ4nC9EfdBg9O+ZjNFzEoLufmeZjtoxfz9YN1pwgUqwwZug0r1E6W8TYkbyyR
V77JmFPBLwp/iqZ/mGFtMFWMz6VyT0afb0XJDD6YY5rOX6NpA8ZyzI1MC4hs6YT1T/Bcx8YBlUcN
e1IHNnmtjbW+vxQknW8xyTtOmxjmLrahHeAGWSeFF271WBBKxxkdetuyi3kyW8uPQs5AUQp3WZuW
M0Szohgxlv5nTaRaM7Z6nS/oHYmJxSlVXUa3A+Sv6nVR8jjpso9qTNWaXw2n61hgU3LlF6U1HKfm
a7JES7iZMd/J1Ow3v9Hewk1NFsP/aYNYM8dYprQFfR9sUmFYXTR1gVGTSzKoGbBkVXzDpgTzKffK
ICc0BdQsmmQDnmzjjSyc40Fsq4IFTdS1QwY9auyqlc4yhwwTr3J+KDevvkynAv+H2CtuN54fewpb
ZlUxYMMCRKlV15lao4g3966nIaOFk8eJ2CNbjtDhdac2qMhXQgxv48eWwy8+20IfLC/2s7WXxdjI
pjbwHvOkqn6XpJ8xhTOwLyqhsL4ZgRyTaJqS+s0o6eUfxER5dfXirL/5oU7TTVdq57m1EjOImjZ0
Stp74naAoU/tT24tTPiTKhVqLTxLFTpsrO3RFPCLrVu/R05ocjQ8jqPVdeA++/lKpCOg88pUoQs4
sJpGMmwmI0Dun4DnGp2cN1hBGymPRus5HIuBdS8sw9Lyjk2RifdxacSFwmSWp2L2ik3Vzf5Ps/c4
Ztp2wL+Oy2f5/l+fMfw/5ap/Vqv+9//fxgwgQv9pzvDyP/+HKrL511+UIvd/8h+Thrt23qdDYFx6
X17elQP/UrZayFeBIdyDQoHrsdBDJfG/Jw3WfzMRxLGKJzkGvsxd0P4fkwbbvWvxCUAgffOPwYXz
X9mp/lWI4TNFJcnzDspmRwCh4+/0MozznMJMO1dFm39yPj/oMjxV2I+56hit/J/py/9lW0oQ61+2
aP96MRRqTNQ5NNnV3Ye7f5qhFkNn9bV0MZs1olqeq7w12yNtLnsQDmZJulQ7WeY5dcP8973IDnZV
CnxhY5Kqtze6CiYdLhHcrUwXYiy8yOpdSqAk726WdAPCj7IGTb27FLU4yK7yppMl417uPX/0z3ZW
yuZapL1F0njWJ5c6zbOZGk1N8pS6cyK3i8PpvtZVwHlh9YvbAbo0KvRpuVo2hbQYoHIn3/+Ra00U
B7FrF7ueIv6W9Z5vkvRQ1PZxaCtZ8LhnB7t3GN3D6gcbMCcDP6mfSEtcebQOn2EReDJqCjT/K9n5
EtqeTvko8qGzb3mTBBBAi9EF166YK0eSH7AarVIn27Ahf3itDWZCUR8YqTiP02QciDpqhrXqx3vz
TbVUyF3tNWb1oNuMvcu6HFBXk/Dixf3BCmt6HnTMbhiNbTYwB+rMUO3SBatrZI7CmAgx50tEFsQo
imwETj3s+0t9WBrtvOewCyNHJ+J7AiHVNMVjq11vDZoJT/kiplVqabEZs9iMrO6OzHYEJ+h4/0kF
SZ9MOFCnBsTFjsMGmadJj9eBgE0hFng9W9LWf0q8tF2bcf8W4lCLZiNp1gtmaZFaePT9F1CYT6Lu
Yf8L68o1bp271goICK0fB5/QjZhIpcqgWOXSx38duIeQAirKEkjC3cI2rOA9UNPLY+YBQb23/3qy
tigaCvSI/a6pGEYIl87MF1fNM1jrhYCF0dmXXa1AP4+Plp2eMh696zQX26AvWYH21bgGSBCAMVRR
lcU/Y9Z9jgqrlWnK42joOSKMfl8tlXW2JvfJqaFJzFbylXbWcSa2rA3Q+BWdh6N2iaudWXdbR7q3
QJfrfBradW6KCw5bnGiQHczkUixK7NuOIQ7TojgggMDwOwq4XJ1FDJXbcs+d4GCf6nnnj/N+meur
ufAO2sZ7aDx9c630F9se5kFKveDqerYHSG/1fJnvq6RqiF/tXp8MSJXCyZfNEAKI6Jb4gD2FqFPR
fwQlnkeLk3TB9BIZ3nJ/byTV9LTfVk8RmkxU+/4URHW/YMcHVBo5RVVjxgVeUdbpu6MIpRDhcNUB
Ei2/Fyq6r7RCBpi1CH+aImSqEE5we2W+S93uVzdhyEtmnKNBnG/YEq1VCX5+Ab3a4mdvzerFK5oU
k2h4Gq3loV6yW0PjGtkm6/HFuCAyThAZuwSzMUvbVnUOPwC5OAhLID1IPt6sNsSJE/QQTJduB5ad
KVD/wRt9YMbKerg3foSioF9JmxslL+Te7imugoXRkt4p6Z1YK3zQr+97G5iyU4s7a6P7nipcyENs
42l1Mmc1N7FYz8o+i9A6+Zhb11ZZYc6X3XdcNmmEzfvAArB76Fsiwygxb3bbOLuwbW8EI/YXlZNV
qUlGGgSITDv1f8Gy2lYNOThzkTy1Zs+dOCE4Zta80MwQADcoxZSuXh6chGS7yiIs07aL30lWgM6E
WrIU86o3l/rkw16IQ32fT967tvZXQ65zlFjCh2Lkbl2HLLwpF5FmHBGpIFyXGcz9zreuerH5mz47
danR7jLhbW3WLavZp6gnOvbqdOYxnW1awOJk5Ixji7DfGOTGdAXO3kVyh1p+9ZjHOWSjzB1X2i17
Jg3uWxKYBf9Ng5IVEEvoDVLgJd4309UnlM3BLabm2zCqgWXd+C+T9PxDLse9dItDJ8cJ+6Tc56na
BKM8zAuvZiP1XlkFwXsiNZengmM6ahwiBWoJFXAgGKop/L1JHJ1X+T9HlRJIMM6Q5QzwET4KSj8d
7JUdp2LNwwIIjrlu7zkwTjiRjFsM/SaRZCfyxwejky65Qjon500cp2DmnaY9RV8iC+MtJehyP/hA
1ZN249gdocp5/Fj6ycWr1A/pcn03GkhJlgK8DyQ1Hf2JHwDlMObspTJIDexGP/KYyq8UrTnP3eTS
MRWZZwWSH37AhkOivnCtN9C8R2Wep3IBmDF24mrYFbSQASaNXeaSITCZEVoX29Lrjj4jRZD0qBTz
UJ8aCcehtbsVvrTf9ljwNDCLgnMxscpNFph9sGa0eAhqcZR5bZxc5l+QZOnFWIine6vOHpNSfUJk
PzMVfOntCrU/ueGKBmdcLYv/XtO0/erySlxqNozRMpZnv2wYssCRbWyA06U7k6wsv4cE71pj4/ya
q9JYu568Ekc8P9ILlbsJQi2H3/fFJ7m0Bb0dVpIgLmHsY6uciOEgdGDAaJDT/G3U2BxqjxDM2I+/
U2TvR+n+1k1qryzdBvvcSdubrvLxZHotqYqI+zki6+olweMKu95xSOoobT4ovqTamF5rPwe/oRnG
duMUlV77ZDHzWTuZeQZx9bvCirINh5Zc79m+ZDgOQAAx83YzAlbFvXfOapdjVg3XIewSGE4EHd9N
OhCCEF20bRdw4xfUC+HwBmaiXnmFj84gdQWzmHg++qo9DUmoDgaFKxEBGUGRHSqaxDDY1+SfdV8P
h9ZwP4K5DTdGs3xL2upR8HiKMfEzyw0VqVgkCttZ4TwYNuxKi9FhpB0p1hWZcUtaHIMme3QbdQ78
+tkNMntjzpjFOfvGjZtaztMCETqyK/x19IpwGrzl050G8Fna2cVNScq4bWREkBNei0FzQIzf5ifH
Eue2a8M1+uDPhDsiQsY8kMx2H9ojdNmEYyV+omn4MUxAUswpe3IzNgI0ctUqDIT5BtFrW49utnPa
hljwxftcaoDFLI79LSaWhokjX7sU+Ldt1dOAQ2ZnhjFutBEfit7eBChfGOhcIc5+jQ65Qv3oPHia
vCovLrdDmcDJccPLUM3cJzN+8KLncKjuwKbJ9xlV4KdylhMykDpqav2zMcoNdgiC6l0m9WHBdsom
7i685n320mpnbRrlWaVA95O2/FGEMhJxwunWeMY6Wwy46O7Ns+xH9la72XI+Jhb4sU91QSFH3nfA
hmYqja8+yOjeB/eN37YBE0QYxGi9Gj5Zmpk/niplvoRciJVlqKMzeGRflaNYM+/IrlVFyNMUKr1q
OvnZ5mKCNBdbl4Y3Mx1ydcdIOe1cDrtATW36mAU5rXcaCHCsmtTrX9logZBJUwn/iPlq9ZQYVjGR
reaN5iorXFA5CljHqc0qXDfCxN0aNTkOnf2drFl/sZgp3sd8aLSMZhx9egXrwT53g2NQEhKkAjya
Td2aDNO6uxrKBl7zz73JX/V9986EiFz0YLRoGIj58187k6S2+PjYNq6aCqVnlGtCiRouuodap4TB
zdk8qVXuxt31n1/3b7Lx+wsTy3jXdHABIu+w8QT8uSVqVa8H1FEDuP5GZDRAwkGIkPeyXZUBU9lI
yHs6IblqJh4ur+J7r6kZDT7nEGiZ4RfP2BX1TsiS+Oj7cTg6Zm2wtOsTpsnsltbBLBoISPninlKD
o7qyCz+PxD3aLTIUmpJBNYTCJEJP/8bd9Z8/VTrbu9nJYLUJIfVvYh0JidYvtT+s+kqVb50blm+a
+a6oLE5hRKz+hyeLwNj882f6N3vzH1+mje0Pv+gfymT73vP+uc0US28nBuEoXq7LbO3Urf1qS9Pp
tmqaqjhSlobN3bgZdxJDJLqMCXo+OXueT+RNKEPxb66uv4qW/nV14W316X5AOpvm394QmjFXC0sZ
q4Gr+YToJDhNRSfOOQ3oTbStOMvGjzV5DcgD//nD+E/9/R9DByYJd9MJRvu/CR1h9CDWsomTKv0x
+a6ToOVxUS8KMaCFk2Cl/MX7dygNBhp/Ugj/IVsgVYRwRuSVd2jr315ztCbl+7GTrIdyOeIjrOOB
TOWPf/7F/njnf1FIeCgkMEeF2DstOPx/u3Pc0YYj6rMIMZ/DbbleDtfKW++66Ps3fWT8+OFE5iOH
himBZ69WwZ6H/vaf38IdN/T3X5UhBx7aMEAVzJjo72+iwB4Z+wmBNn0qTyDdX9KY8qst6EyIxosh
kI2KlAv3OKXFta0I70Szt6qCrNvPZbtElHn3c5lMINnzmGv8sDtOfvrbE8MhTgbArFWfU0A1dvFo
qYVhPPBMalYgri1RpeiN2p3jgR1k1bCAwekYGrhz84wE6+hn3q0lE9AzFXFCzaVXLNTxdKLTVodG
2g3ZGv0qrisWDxo5N6IqdlyUiA+BV1gbmnhQNhXjbjv+UMadzF09N13zY7Er0ofgzdC8XEpvfFfu
dHRLPmV31u/xMH5axGsaun2PbeuY2/VJ8HRdk9Cw8VtaSlAuB9ZnZNOL8CVBOFAlfEexsS0yb9c4
08Ew5TXUjn/qsCTnltguvSJyMmEqBdeHMgR+qJlWl9bxtnM24k8iyAC2GVtwoHDGNybSz2nvfWUy
fhiLZD+P9lN23/vojP2J131WZBXUtnrnU3lpNKQoi6wjbBE7FKHHSrgfVGh0zcklreb1bPF/Fgl6
l3Z414igmVWzWkLwnzhi56biR8H5apkEdDqt/tU4zQvPaYbo/YLEdiTbgFUpdydZ7/FrHSQ2UUeg
8ghbLzL/ic3hxz2HcRyqN8IrjkPlEMVlINhop45oWxIHWy/KQWo2ylrrNvysJ5fpO4+RXF6sOX8f
k+xeG+8LPW6zWH9VI0rAwW6e7Gx8LtnIysreGJ35TXj+PoBIW5h8sVh2YCGWL2liHisWvWyYiNlm
+M7xEJAFnyw1vUxef3oZw5wkZ/LgUaatfCN9pqB8HXtSz5nIyVVJ9sYKNIj5OAgmCmN/7e36JRnm
cSvlROpvrMof5MH6W2WYD3He7BaL5S2QucZA41PZRrWORfbgLP5xCuGjxRXfMURpWEDMKZYUjLdi
UVUX/a4tl4cZQO5qsLtHMdj9pZ4ElW9P9npALJZcrkJ2XPIsDLcidY65155oTY/hwn02zH6+bVHu
gCdb/N3AJpIIOCvbI8yYr0XTPui82MXxwJjcyTV8zBGin6bDxHgCM3GZDwh5Xh2mYwdHDviq6+43
e3t2bL1478ueEKDeXy0AKFZGVfWHgbttkzXZZx/2L14F2Y1V/8SC198a/rLjedCv5rlxo5SHRl01
D6JG1BsXVz7Xdd00HQtvM1x5y4TCdgaUKJvJI/OVus+wSFeSs9o4ZXb2u3hfNov1Nk8LS7Z5eAlb
TjhkKOwMdfMetByGRCjXD2oMCdaiTIzcFlpp2Y+BjQBqOHWT/B1b7rEeiEStRZNupLkUBDs55zAN
n8ZueBfdCLwS4RCA45UfE5nmE7/AbLObaMSdD0cZ8iggFiwBXFIb7LpVhec2nzcYK17Q72xKHJBr
BJaCtFgjQup4Re94cafksytIJkJ2hXh8b1buro2ppDu3JUnHeV+a+YLh7BqH7tbiSlFN9tW0/bFU
YmOJAfI5uWty2raBiSazuA5z9p2V8yZtjH1WkuVELogKllM3k8xqluXWCJudDMzPYfkyU/N9YOt4
DPPeUTunKkX63ilD7/oRUZlv0x5AeV939SA2aG3umVxWwpsjiWTww51Zeb88MYYwOEO4fKU5+7iN
suUQu7XdgWttxZdfW4zmVDKSoZvDxPcz92kYc1JlEz70kGcjWruTKTSO5D5rL4bIpt0csliVXfEG
p7vj4p+LN4SkY9R20wT50cpfsAfKG0Pkn70wD4sWMWMUcw2x+LcYPJdZoJ7cNUryHjxhEZPtp/qb
3zaQUibb+D0tDEmOaQ9xNI9L5m8Tmd9NQaeALocpg5tEbqKDCDzXcm4z49W1tPlkGEQBMdf0iYAQ
YCJRLa3KcrRudW6W4crilwQF2VDO2n5/x+3IY563M6NIw8+iMiHWrfZni7DX/jrO0DJl2UFLz06s
Pp0VcU3EZAXLslpiuqt59M6Z1nID+uUhGIMbSlwM47RHazw6pNbEnO/JkB/rBKUftYDJ9IPSNi3U
W9/ZH3JCEYS4j8xdv7NWypPiaAfygo77cdb9gzPXkG58v29+WHP/0676kZBo1EhaCobAlYyZbplZ
3H+GBgG/k1+X4nuZAuWGAc3MUy8E7cGX+zTGtj3qzFmIXAloz58qc8kYdVRldmVWBUqWrcO2Q42A
NUQ6pgbAV7tMFItULqfZ6XMbpdM8NGsgE+WblcVXRdOAnQpDAjKYNjSrdVcGbhnpOibWOomd6Rsc
mx9DQhjdPvRH89KH1bCdgrRG20BebiIYWKxzTSbRNjOmjoycok3PzE885F0LWnUItXM7qm0Tx/Rd
amybbsO9jMFFL8xOy8CCwrmwJk9Q4V2qgfTgtQxEt86twGBW3gTfu6HyN4Uu26epReWTZPmDG1PM
2MZ0CVKdiYN2bS0hD0/hk6a+eOlForCIlAsc4z7DTzXMXMjkDU/MrdZBGxcPXIwYTdS0dbr0NuuJ
SEPRvGkG2lNgiyhYCNO2jDrb5NPsrjT+0yAVxarJxPieuuoJbV+DroAHYKZH71HKqlx12g8/RJ+i
MrWz2Pldg094WSrlzJvZXhDJ5NfKwoqU+xunhaMBcp2fKIM3wjFI/eRyXPmqbldSTfk+tGqA/6pv
ymdKkRKF1BIckLaUd8J6+mrMwzy/hI2DkjNAJYFqfTqPmSTkd0hJ4HCMeGuBadwQ88eGhiQglKGw
GAMrnm7swd1dsYTj3gmHot+7zmzvaB9kzjhQ80A3HRSvNvfzXoPQ38Q9M9Ip0Q8gG8cP9mLeelqG
Z3aJy0n1ghGEERP8FrOBf+G5f1X+KI941EHtNhR4K4Xkw9lSYue7oGHeZxunwm2/+Gg+pzS85IMF
uHY5qKXd5cu0Q6bgr6U/5ls53PWktqn8fcZ285d20/ohThZQg2RfUPMYRKdDvdpBmxrup6denK2N
Svk0WTxEa0GO8sJG7MSOiOy6LubrypFMOSOSfVz0j3HhdXzypbeSvtveGn/eBXHWPdYulN6lMve+
BsWble2BlYjBVrxsTsO4nLlDyLM1BwzUcmSkrYovTv9qPxjjBpNksM2a4qtP+HL6sHTX0hpvXdUi
DzHvGwE/SsbhV+K5T54lOloXtL91/jBaSBWYeN+gev1Amw0JNkdmwWxmrV2gk2xhZlZLJtrPe9IU
o19RcAGKZDwbNaF++Rgec9FCXk77swyCW1IgKlk66Bw6vOf6TtBuM72ZElZ67DI4DTMSDuuMGJFh
WV4DE0tB4lkr1nYQmevxpYQcvrHdhnO3RmjF2oEa4u4eiboO9fBIEVZE94rSHvNl37CEMQ45irtN
K52Fzzp0s9swsnOFOYbCtcWoVLjBTZEMefYH4eyEdo0PxpU9wXkomGsSBFsrLDe9pH4l1CqhhZYY
LVgGTJKYYeX6Bz4F1EuOnFdd7e9x+S8r8myNH0qlqSaxI+x/ZnlX7gTjimtf249l6UyXog7sZ4NY
u0hOwa3tShg2lVN/88burKdKkwCa7kZbLI/kx5TEqxevMszfehcKtRuj4IXRePVRbKxqU44kM83H
RDH/TUb1DcZAt6mMHvXKFPjdtRlm/bsuJBB0PX3mufaPeVDzQDb0R13ENAtLAbA/4T6KDTnvXeYB
W6nmFi8XJeuYsOdCgEZEZNwE28omVKsCjzPH4UK0kH9pjKb82bXV9Air01+bpLnaf0wb4uawuHJX
8MyjymYNXfXbOhdvS+0/NlrxcbdQmgeyjmaT+W+HYGY026esW1Z1T/atgRAkiuO0301iwK53d75K
EYdUc/eiJJm9Q1rqPFu7nHrZilj45Nm2wTTPjju+ebpHtwV+Jh5u2msaYJ99LRCXlDHBtZTzw8ys
0CM2gkk6D3r2pByW1hhfzBFZkyZQIOhInrSzR9aXUdp0V2+R14kE1wIQ/eCwq2asszMaNlvKZ6Wi
uvC3KoJ2iOBTvjsjgY/Ad1aM8YyTmmIBOzlrkR63YgXgHmZfTlichSUgSsEVt8lY7ZJeZHtEuDCO
6y+N0xuDgQU83cH31ByZLP1gleFseCCi/PQh3nuc1yPDycjzW8ywo8SeMKkbluLT0HEFNDp/LmvA
k2w6qwDlVYjcKVIusVEtezQ/URckZ+qG4vwU+qp4ckrU3xYZ6Sr2y4OW4630ki66t16SVQSc8WIa
VlVrvGdzz1MysQ+TNqwUbeWd0219ydJ6dUXsPrF5p6By+vHTN2cr8jMFpLguEr7l6j2uLDca5/6z
ISowYkHhHIgRfBFz2DyS8UGh79jBZnSRbfdzHW+5fQ5uF0JIshKy+HJGAl6M/9vwJoyATMUumDIm
AkzTD6OhXAx1zarIzR/sOa42g0uNPQ5nDj7Y6S5hhF4deyfLA7RusQvH1G09Jl34FAs+dun/VhZq
Oj8PH/0JpV4mXWqhZkBaKmjR3foS1rO1KwNW8aUBMr7ub+kSnlyvqQ4ZtQ0sPhqiHOncsWyR1+Y6
yY/cu8R7qj78ZWfihsPga1hctXLN+svuwMFXuboVDbMB7b/1HMG0FPZBsYU+lIi4zJr1kmknATev
epOz1WKrgJLhBPmtYM901gliTycZG3iAwwNAQ3eXFERijIxRrdUQLsj8R8W8O22Ps8cBCcZi4VTG
K9CputwngzXvY508s90QKMyZw1OEbOPW65OtkQsI9u5hELr6gHxJWnje6NVM2hSqtXgN0eOxa9F5
9oZ+7qVCW5F0l7LsghftQl8nm4e0VRPNKglBqCpRa/ENd29TN0z7IRi8Y1ik9FTdDL3S1S6yyhjJ
b/YdA9/0sxmdBiWfGx6nYvluKAtRcTPDlss/pXQYA/ntZ2Wr22K09aZPMOX71VhuihG3L5yCF1Q3
v2Axp9HCM3aDEPPLzQoyf3BorCZW4106+psgn1jp4XNd2uyYdqjsrSm5lVmNP5vwT7cXAtuRd/Hn
Sa/ukwfL0c/ki1z5hLK19qr9pIlEGdj3pK53IqZpXrkxRibJ45jB8zXXcUOF3YZXBrXfjHlR0eIE
r/Ng/mbfiIi2aQ6G5dxSU5M2X2QfJXPAHf2v2GSDkmzDvHo1uRZMpLG8zUnO1qVcgn1YpZxTGYtQ
25Df246ped8XIqLUv3SOc2NSLVd1W1w72eI2JzwmcoX73fVzXsJ30sPiERInW8I1NIFOSIbKtTkY
p7rSu6JMhyilAiTf2qx/lmVt7Xr+ifbyj8Hi5kxG/6HhVj2X7fSM12OKZEDXPnQEEE8O72TJpnVq
ta9SGq9z6N8S4n2mrMGf4VjTOnaFwmlhvZj4eIeWG1oY5SNr729uTy0UuvmptScSH2w5R2rITubU
T6ifC0JFZWWlwH3Mq9sWPxOHOydzBSnWdsvVQ4lYybusObMZMutwugtEaXMCVyDJ1eAwp3gzI9jn
78N+7fB36NrnB7jWr6ksnxf8zSuZi5dOl++NkxJ0jtnVcPkfc3mb2vqD4vcQSjpceg/GiWrC/46M
g2sknNbSHqoVYzR2HL3YuLJ91qN6LWfGPKKTj3mG5Llp1SmXJJgZI/pvrfZxicsrNYZbHJsnYmrP
eM6eACFDdO/cN6cjvlyJtMK9U73XhsuktbzmS/rqO6yv2gxceDMfprj8coLpNc+NnRciysrs6sNT
Zf5mwPmHgW1sUz6YB7YFHSO9Ct40p3aU9PnDNJBWajJm5Bt38oPhOj/kRIp8irLX7utbNvi8rv5w
KVC7HLhjV5E8mRTNypJes0LhzQyNidLkgjLXVy9B/zB0yGeISqXo+dKq2c+4wogrbZvtWIaaPzKc
bVrjWbfpm0yXX9zczslpiJVjC0XObkxAS9fETMiCx6LUzz5Xbmiyax4x2m0D3e/NIb96ExWlcFUc
uZOgD2SnQP3FPp/Gfpuq7EZjmNERLTYVS3CbnQp971I2Wzamm6r3io8wt0YMY6R1jzyCnJkVY9nn
BC96RMTMIuByqnMsU90D4j29o83dthaKXmxfUMgnfZMefo+ycy+MEJ5GQlZkiJavdArk/Mm6r8P1
4uFXmJjvNRDTUcozogOtROnshfumRHExOkp9cyf1A7y+u6PDWngqTsRaLwkjmdK2Ymud1m5/HHkU
ry17Kij1jRtCX6bqMTGVIo6vs1s+zIZ+YOV1TiTjKVvd408M6CW+O7+O06g2djnAbzEK9mT2zvDi
I5q+HPE0ByEC/30eE05vVEF6SRcdIs7zvoLBnDk6eNkqbuNNMIyPpuuiUvdRX7kl2QvoFY5FOL4Z
TfLS4OKIQlk9eAau/swoXpz5f3F3JruRY2mWfhUhN1UFNDM5D0BXAm6DZsnlmtwjNgQlmZM0jsaZ
LDTQm36IXvcqF73rZe/iTfpJ+qNJ5imalHKFGxERlZFAIuSuuLy8vMN/z3/O+VWbCREfhpGeUW7c
1qZkX4FF6zNXXJ2ntXme2sqJmFAt2wv9EFJedV/kbAFeGV55sXgQquQBu8okYFpVR7XaHa+CnBjK
Iwdc2Tm1ehOqs3SJeFuoffkUVNHU/vaLad2ugMrxRq5q35gIZoD3RMqNApohUhnyvA0IjdhbEQtw
TWCBfJK7pJmHZJDORCW+ale1xmHpmoeuxIWAgtcdQyVrc9tsWFPhlOpvjmloxRfI+9zJkNBh6XLh
Wp46QZEjXuYIKoAiZF84bhv7ocogP8irLrprIkk4g1uO7Ey05rDKT2DiKQCgcXsp2R0wtlWeJJml
Q3dK0ike+NaJl4TKQZwK6bTO/I/5UgQegxE+5U2FeWuU17kNlBCGpQCPkLrjQiZMye+mH21mKwI9
XZ+1uVERclLNcJZ7QnoLUza/1u0kv2hD0b6oBSmZp1mMF4OtQ6GQpKBUiLPKetIURuCduCKHJTvn
QQEgyr282vctn72HMC5Z3Wl6qU4V8n2nimdZkN8VdULKtYtmRpVlp23mXULs7oWbKBCXZntYdaZ9
SMjHNV/8Ejf2fS4k+tFK0266FYRT2FirCS6OD0HkIkXMAJwCvf6pC2B+dJ5+ETRiiwKgvIXW8Nmn
3ugE3R8lOdZLJk19rCuih8hNpblUrj6mOsGIqKK2ISHvHkhCg9Akb4ACW/nn0KXGu97x+npRHFJE
FDa8rxyJJDnnuiIvrEBaTitZ4obthSdC1bF/m9CuRJgiE0NafUbpQNBnYCrjmtTmxTAD3cCNyh1+
H8rhfBV08ZxMIexIiYi9lJslFiM9xQVcjHLjk8g2FG4RwlnchfV+p1dcQiu4MaElHUUeXyow2ByV
JZVxQHRg6RHPZThHzUqRKkGxod2Vnn2uqrVLAWgfTxFzhUOPVKRnCLlrBqbNJrnmMWbScWquvHMB
GGymuBkIt9LLMNsgDpC2aRlnA2Q8VF8utVOldPVxVcdU7NIoDlWHobCc0bcw2M+6VQ7e6lL5XNfx
VplKhSRHB1rlR/E8y+EpT6SsTyTpXMtRnGFYeZxrhjR1pRWsrx7B9qScG2uAh5GcoqxB26bZejLv
VhnkvZC8R6ErF6uUjBUbzlEVG/upRwCuVHa3b+EyblFnSov2lZQYSAJRocwGZkBcCGel0FKWtz4m
/fi5EvS7KC2Zrkay6vW2N/IqZ1pZVwLoeejegD98RCAbnreQbGdla60O2eMDKJrqYdNXsu4oizdF
E530LxN42URGWUtejCIEnSDDwV0dFRjoIMb+SaMYHVA4cJMWnsXo5iehb2gTA8lQ1MFSs+wGwnd9
gDDkOlO4pwSd/JNQV7dWHZ9VOpcKnWsSgEVb2tOW8SqgQ7mfba/6UtUd1zig9yYyxX2ps24MJb9C
cTYx0rKdAb2D3lrzJmZ1eoSTbv5z5FUiaa5Yndu1Ec8KvHCXqtlOV3ZyC1llXlTxUbu0z8pKvG8U
+TJrpNNUsWUghtyeWW3hTkOlOo/hF1lGN6tVhVpSGUV5kuAyjPJsHhSwK+nxV8iy5+LSyw9Cu/oU
IO6YxjoOeV3UUApdDecrSzl0O/PEziCnaUuisyCoHCXq2I0q7K3gzNorhYQb5Wu0tLpQvJ8jZeVN
wWaOhdiamxjF07PP5Juv7XxRo90TuDN5FG5Ws3t3WXBqWXI7FXzvMDHUL3XiXSYGldTFXm25ik5c
wNNczo+5UB6WTfaz1HXzJO/maYfWPy9IupqUwljilFoUZ4GOdtzwPjYgA8yaI64sB1rq/2x0eYoq
q42PwsY4LLReD9oceRImG9jqH1iecdU18J5yOTkp7DbeX0G/4vbYQcvwl4vQdr+mWvRVWHUXNgJB
4vHPgR+eSKnbw9jKrSuG8EoNindOXZWovRMgrRiBVJ+a2OgSEhPsqXJ9s4zaT8RfxUT2pH0uGydY
3M/UFSinaCSJvr+sdUpVqaC+00DsUPZjkCIVLfBaVFU/rWSdC0FZri41N7Wv2KPITge1H0wRax8H
aUZmvoBe7StpNFOXAjA/8p1ZLBhlOA+FQv+ah7J7Y7mZux90yOcyuejrxIpRfWQjLO00SlHLbXwj
+10HX1aCJke6NyvhRdSikc6UaFnNYkx3ZnKAR3ilI5Hrb+++SdVk2zbubbdeXSUxACllvXR7qmBC
AOAkIZqrOm2OboDXXWIMqVN8tMgqCN+aZqBCNdGGY20LIBMiAztQVPFngNKM1egdUgam/dgZCltE
isyMmO4+Dw3ro6mkXzqVbI5Ieb7Cy+MJx2gONQ39lliUc9dTxUvflbWZ0uqnHTQDWBDzlqxPoSI6
VFLkh/5Kp76nF7HyECiJAfRnBZ2inPrmLNYhpls5NLWGogznXirphCLWAdToA7Hpqrkhdwi6be0+
47J0XrnqtWF7n2yDIC7r7gExtbmUrIR5p3oGb+wC/PXXH8VwH0po7DMhN9yj1kMWsHRvjVY9Ci0E
kal2XKfIy7Wk3ybFyIkxOqDC+onciOFByP40gUvvoyHPupkVWvfEJghAch+wSDQf3FCw75aYR4Db
y6v9dKUgKFytBB8qnR5hEKzEYH1m/kkNW7rgFvFJHXiHoSgEMxJVp4gfEKPChxYSGLbUKggOvQKF
ScJlcFouzS+CINx0evpRbA1qBlIiPI7KhuQjlf8QkVILXTPmRq+GRf9F7YI6yGaazA2jsz4RJczI
rJQ4iilXFHeAMU2tA1eIP7txfk/BMcK1hNSgcdp7ZGCHupxKSHBDtbgok1KeG6Eh7OeU/0UyvpwC
vFNEc4nIztRIdRKHIudF5aG4rYEjQsSRrmbHnVAjt433pcJu5qjWib06q9vPV+VRayoRis76eNmu
VkdZAkC+tHHOqJY4bSmfoxiiaC5Y4r6fuxedUlZnQrv8KfOLm6RXKRe5iRy/Fy97JR6DqVZc4jWx
b4VegpWqh5tdHLBSRHU/SwNjTgEej5wfEmn8vKkWVK1ORKn80i07phrNJJgz4DdhSmE2rdUIvSW+
FCfLQtjH7VqfQFu1r7CsRsKbUXG313cTc18sQ2m/DnQbVo/aPIil8LnNS3qMoJcosNQnra1QZiLz
vQNGI1uiZF5+aVRx4WVKcaVWMUKGOGdTpuYbKXnYIW1DbI+nx1TE+V5bQm1WIsGatkF34Xuucimj
ASgotKdx2pC+nmZw9qdN5luTwk1vYZ6fal0fheTE3Yl5i8NqSZqM62pgBWTRV5yMKxAMck5tOQPu
PAoTT4bsRVU89OVHrU+kUpbBtVHLn4Je4+8jGDwoC9yZipo6rlO4RT3fnWJbXO5zDxOMskopNYXd
oiofwMakbLTHO7knfPvO2vdTA0azKWW58VHxVghZ6tZ1bXyUpLbFP8lwQVepBqadhF6PdollUM4U
GO/tNAiiTP4oh8j8z1o94VFx16CaEVzKsaarUvSvGxmAct4EqE+OyfZbxlzSYsraYSSjsGgUcuQB
cihvRjjUOoZstMm8SKRUn0s6t6Y5pXBxKSlbvZx3ppsEH6tAiBZVSWwjrFK271VBo6e+ZrT53NAI
7hDaBCzI3CLM4Bq1XC50v1nGt3HDKkfbDbdoVkh+WS6iMOfQl2CEHbaS2mWfM+DWkITgLeAoo++W
Rf//bgHxEiuSoAV/1oibqEkiKIdNZGGZA/b3oJaKTBZnSWSe5KR/7SqJolMsTKrsmMRQr2DHbeEn
l4Io+X6jVx2NwnW/W0nFsr2v5aoy7xvIJ7cexTn9ucpKoFv4Uh92LkHqZVVLiTqTuyg4U1Dst1Np
GSYHDVKL9kwsrVCdmYTr8YFeu8pqDiNY6S1/VlA2TO5LwVTKwkDEVLMqDmTbKLP9qvTM5SGnJ052
aSfW9n6Q6a1xgVG5ZZ0EnWiWPxH1+ck0h9+Z4PPO1jmpLbMWvixzPxUnyIa4u3pBoYuADR4gnJB3
iUL0TE545sOwn6vwxgIYG6lNdIavG+rtEEo/ZnrStWrYlj9H4CF12A7HQkFp1bz0z1Idq+Ijq0TN
DFbsJ9EDmAwlEz2wGVhGS70kxPXqMlVAY4O4so9JrQfofsN6lX3U0E1FV7mg6wRX5IubT0lEZvo4
V2Hdz7DBkdVjV7V9+QzLl1wCGyHhYadLgJEgUwQKPbRio80bqa7uQbHimpDLTMUzrzKI6kUxWIJb
i4EsXkp6q30p3Kxu58qqhLGAVZ3Vc/uEMIZMt6z3TVfPSIh6GLfK2UqSZ2XPHT0Wy9zL4MOErc0V
r0wTDDTVCqumicxdQ/4owWivLvWw01XMOn2+DOliyK5laibGqcF17qiDjZtNGUpk0UKTttVMgAFn
kuMKl8JHPyZ2Pw1kQ6etzGhPEjHu5CNN0BPjvKNGfHTItg452pISPEbwUIM+KlY54KrgwQaY+InN
9gGN0LtSgw4YRgz09CbOXE8jZRZ2ydlKTM2TJfyeB6FNS85NzU0OSSzUpzD2z5YyCUi8EQRYJ5VQ
FZ+iFA/qadLEKflErS1uOiFRCRcCCG1AfVSlK9y8Q4oBdn1cpVGFMM52l/vYNIWkQfu0JQYsHIoh
yPOk8Qpys/Aj8A00NHfpV8xFKbqDMSLd+UsOlolSremYxFbYEymFpt6mWkXhPG5qlAiWA1TYiG2q
MIOqz+hcRGxlPQyZflXivIsPYh+e97QWG6hqSwi9ypGZ6/JnQUPJMPE7A42HVzcQddzcLDHhNC0u
8EsKo8DsW2LxcJiaPsqGUheaS033rgO/gZzbyJQ0qieyXcvpcaxH9VeX5wbnMbAJcJsXcm/J1KSy
uRaTrkKdqV7n4B0UzMsDrZjLaSt0iCN8nDKAMb17o1mZ+iRecrKUsWQ6URCmF01l5ReaKoDqePKS
rBwYFhhT47Y3xrJhKVt5UMgfmyXdmZLoCo+0ZW3qs+VSLe4TWYZznjVlKJ9VUP0OVcy4tGlH6U4E
cFpUHBM2BGRkcpHNU2zc4Lj0MqrUYSgNgYvgWcBdXLTIv6q+zPhCIGHrlOBVoXNYs951HzJ+G0nw
FPLYJveR9aT21qamOaDU6hxtM1skqZWboshRvShyrs9z6uysDv0WU8eplTY+XFuzEK4x8IKdvFQU
5dBWIu+0APS9SEQkUCrXBGMqQUJY7RdGJF3LrVVWdJZK0jNJCI9yu26vSi+RLoA0AMzTFWjlNBPj
aGaGfuoeJZLC0qxAAVWQKmC2A72M2dlWWFd/hJiVfIFsyxYCskQpaqtTc8xoxM4rZl3tsj9yj7LT
aRS1ygL1ieLNlAydYOEHEiYOditYQBTQuUufdB64T5ztp6KenGY+RnHUP26To0jSqy96ZUJjlzSJ
cyhrAJeTJOHATUy+U4Pxws+Zniyjqa5GZsJtRNPqCaq8/IzSNeIdPCei/1RIwDBUz/0Iv4b/TGWX
QO3SiNSDjomPvcnKrsSvEbzjqeUjLZ/a2Fxw4i99U6WGOpjmnO2lwe80Rj42aZFVLnv9X6XPU3zA
lseiGQlQSFgNGNXlghN2y+qnfNlA5TXr5gKps2nOiPTDW1KGYTuvpRy2pyhAFyXP66rnQamzh0ti
o9qzNE/Mr2KeFueVhWSMADiFE5VzcCpSixlMjWPmT1XSpNdQoMozH0u1uwyvaHeKQoG5FMkhYlXf
zfWrPNYhfEIARMantqZjd776BYYdvxvLRBAXJvctb4bveUDmxRa8SytLE8gIuRFe215+qhZhXsy5
ixOt50VzTa1g74uVr0C7RMqKwDQJvDB2clGOPzWCKN5pGPGchlUZ3fm6tAK205BtC4HEdaroUtCf
sKQYQ8Eq4T6RKjOYTWIyCVLKn+Vlpn/105RAqhWJSlAgy/ugcOEt1FQPHZLmuXyZDmoO5YFFZVZL
jXZVhqtcOFRJtZyDwmCtUacUsRYVr77kvntdhJrMZoWbFtGn1i6v28yOF2UVOiX8/7kOEkepguqS
sN+9kDmNPpnkDYOTpZFBDm98Cxm3ZyHEzfRsuiIzCsOkV+oaK+9i5SXlqYJdLvYjxpKSboWAWaYf
UoKi9iTv3nctG96Imic3fuhzwezg9mCkpwcIgCsUtqLUZZ+gSZgPvLb7SVVsCEaFmwinWpqLN1lp
+PcJjBMBWV1pmfsVaWHSfKDS6gx9b3nkm8DmRAOCv+9hq9pAJxSZ2stQ5UiTlV6TG2atTm1rlBLn
S64V+DDCg24OQuANFtRaNNGZZYU3lYIdlipF0oWsd8xLoj3mvdS0sQ5BlJLYihmScmhzy5WPhSLW
vpKgFz7iNbUE1Bcr4O/1f4fvC8lbBCEraiosuxPYXdbPpV9I92KHJG0GPJdeel6Ju41eKBkgCpyj
o0AQ2TP8JmKHCWOFaWzDEj1QbAW6TW5A6M+X+G9NEk5oOEcavyb26yl04wQ+ptxqR7JIdr/OK8BD
+I7wrlZcZlwbm7W5l7uY7vhgBbDeE0mDirJcBnd94Y6ZJi21E3Gls+tWamjheg0wdhyvBJOoFcbW
fdNWFB4vSi2MpxGagQXXC/ssQXmMr3KDwR0GgjgcrcopYQOpQKMDcpw0YmCiyhGa/iJOzLwCJ42X
B5ElV9jiIM6NMUJWwrs65vY+I6+Arqi1c2NfStCizy1A768QlWUdrzZJv61ZyGxlUriqD2LJUNMp
FwWvucplQyaFp8QZfNIVGhGrFiv5oVgPVlF0XncLmhLesoA1yIhcRfA/D4sG8NVGlBV3UsnZSfys
Z2aMSDFkRAoJcIt/Ne0zuOLCTKxNfxpbVnORiX6LfR68aFQI9A2bgSBK0JVFSze2bnTTdQ9QmatX
ckLitCkb7dbTFYLLiKhLnCy50X1RKRSHsFE1YS7phffJy5vuHIaV/KnudBcD9yLuGeuoR/1POjxZ
G69tcaXiB+gSImWt530ySktSjpUi6vbLVZZ+CckZ3XqWgazAz26yBJYyhpfBg9St8DZDVXwHwquf
kQMgYvdFOKuoxjKZ/1pHqrtCTx/ux3gqgJWJFdMlbkPWD75P/HqSkBGc4KZXXkpRmx2nmeqfk+W8
l3D+KKeii3fw3K1w3bhNZDxq5og2+KBhFHCOBFkhq4ei5QnZ/PH0r/0SrjWSTJaWD8F9lqptc9GV
npdOTTtjhlfgLNWJ6jJLJ1aDU9bcWOverP6oOYtzIVf2I2ZKNsFxAJh53QBIOCsiQZ0L5WCZ5M2F
vnIJuRSrv7npJZZnx7Wc8Cdq07Dwg8BiXiKcl6hQixGwUEzhZYl3QT9XYNkjcdREsd3HaWcpn+mU
cgjOitZs7P2OanwnWllYOlKZigEK7BWNIPvkgKqLtgkOlSxcWXMcRDRoGV3JzVgu6io4TL2G33/c
BUjK2PqxiZOAywUpWDVTOKwBes/1BobMwGg1kKjKN6d2UcOYKz3VBiIJfZmHQZGFEJMkPFI3tKCr
WXSkcKgIEJeJKh7C4YRPD19BKCCh1SBrwXGnBdwlKuh11LEB6GrVKepf0P2puQ4IczYf8SYqugDv
vVJVogv4adZyWpQwEqfoY+Vg39UMlVICnl5kVMbp+ZA1C5XyazGbV9uxLmA6h8GtEPn4S4L96iRz
Yfcwq+FpLqyM8xRbKUnGIaQqdAMbNwKpSbuyO3Ea4+hFOWzd50u2IvZpp2nbSMvDMuTZk0wIYm8m
CEn2mTmkA2wmjebOm7ApQabsDBaKogMlTWXVcq+KPLMJZorCPU59ylhMJD0X0Vn7AWqOlSzj5pdr
8KInXRdrwoEn+WjRJxAD5eJG4wZizgmLEBGWKx2mlCH04fvSqMLbx2+YAcTnmHa5QXlYxQF++Ct+
O5lyX7XuyVJWygFIEDlhUcmxtPG1sGRXMQtzKnqiCImlbBAGhRQMMveXCuZQtYh+/RP3Bds40Btf
RJxQR9E9NZxAqRKvbXEw7VogV60uxGs3ztTVVQM7xz7mZs/0U7OGPAykqOA2VyymvA/yEs8iI7Bh
DS1r+SM8CzvknuhhzAG4GOZkCAN0/FbZxNZh3kjKz0T55pdgZc+XpgCHykde07N5Bde9FFLmXo1x
luvLDUdIeF7VFG+l1MZkCRQxsdrIvXSXZLFRmhWwlYqvcmb9hHyQHVHTOKz3C7H5vJbtjW2G/T4v
K0ymz51okW9Xce17c5+kbea7AFp/Xf81tYx7k+rBD3NMP4v2U7nI2stFXobF23/7rShy39BF4sfF
dfKiiXf90qYY6usNPRU9u27Txb//6T4p46Lvnwup9LnLlYSg95sD1LeG1i/zVgOhwzuXD7QsYIFl
oBagjgx79/qfP+2FSew+/b2kqH+meplkkJghmhZF6fmn/vbEV8bg7dfbDDUf6emjvBzLt95gsf5q
fUk4vB52HQNV+jOHgojDv7x+R5FRfT4GhvxnU8Ezi2pzf7S3l9VdZ4Cm/JkyDiYU3Kfvj3b62csL
8p81TdT6OmSPY9MPDlPuabH/IWaAtOsMkOU/K4j/MYLbDMJgDKiMrFD4SBIRU6//+cMNgazil7DT
RqBYrAGFMEAxHt+RMX0+DSwLU35yldg0PM6Txwf+gaaBgkPfTkOgM9UNyg7g/PztMw+GoC/BZkq9
jcK3v3/vSnjHOH07NKZgFw/rM8Vf5M8Opu/+wmbLfdnAsxKaEp4A3/wK17/ZnzGPbT/uqv3Pfx0c
OevV/uwv/yvb9rMfB7/7eBA/+9vNVvH8WU/D8bKjr77C5g8P/UXmZPdeO1/v/k8v1Z/+//6nD3HB
XxX+/aDcBA4Im+Py1ZP0759v0JVv29vgT599ik2Pfv3fP/sSffm8QUP/HB8idBfZsOgHW8Xf58OL
aObbmn3787pJOPi0rPZdG50kRV47wwqz0hjtLmJ/EKb1NXh27iwlYOMHf9NQH/ooIzQ79ZyH5232
Bcx27erlIi3vQv9+L/m6V3iLPczs3GTTbN9xlcNl14fMFlFynxHI3u99/3kjzMAp20wGOLbp+fo9
RpgsGBolWZI/b1bD5GTX4ZnSQOaEex++ZuyJ8bcx2rTcd1/rLXLXW+k/2hwfw/O3FubUSRd7t4vs
YbFpa90yjjO7tjxb+neUXxjM+D4A37XdudumxaaZvrN9LcmdG12VTpGw74V7B6UfLwZbVV9AducH
QL7Jhs0aIyxV/A19StoMumuMsDqvWfYHDsmSQcvmd0/j70+4A+duuAjNET7fgbd1DPTlnnb9ZC8n
AlnO3Zud/vJ/isXew78cVYmfDVYd8OvuzZ8s4nbw0bCJ3r3VU/9uOyqAsjRCu4scQ+nB4YIn9wjt
+ndbo6COcNieOQ+O6+T3TrbpYb//SOoIA3zmtElRDKdDb4a16yQ+c0Kn9jftrLurjTC+NLvV6Air
+IyD9P5+OBn6sqO7j0HJ7uuXg0OaGthjtezEw21yjTPt3Omk6/ffVTmcE/oI0/jcJ8TfvPx6Soxx
ZKxb3RqIvmzwrgPxuA0LEz/PnXLT3LrX1ggT+fKXv5VkBwZhIZmzzXN+PLC65GbyMNiISYLs3uzV
or33FmG4GExmWRyhx1dEa95TwLnpaD/Ocl87YdeveLWIF64Tbhpat9vXxd25XTCFzNk7XSTxYKHI
Pai4c+NJxD43/Ii99+TO7ZYPzmDGyWOc/NfJ8JYmKyMc0Fe//K9kj8qnv/xtj/m8d5H98r/jez8d
jnVvurrrmFACzM+3xloZYcFcO3G3vUGDle/e4Rv3xQJXR5jQ2McHfuzs7Tv54CSU1RH2UrA2fyum
p1Dq7mMxB4cpyOduWlov7zEO2J9f3EFkfYTJ9rMf3Tl39XAW6yMMxOMeevVifRsj7BoTP9u7Jpgb
bKKaMkLLH+7axeDbGXJvpdzbKhsWhh5g5t9dMK9Bwr8NDmuqgP4K9AIF90ORrZS4eVdc9vnbPMG6
z/9o3qMuG3T/t3lLpBCmtPN7/fGA/yk392GcNMbmfJAtFnHIBv18R7JG2DnOFg3cx+etSn3VqV1P
vysHJsLeRR/MLNYH7Vkf+ZO92jT9GIiN8KSb2C8WD3tXhVNsxZB9DnLX9/gGWwK2buVyZEM03wpI
8mfpv7cRy8y/u1sMAyiQGTYB863z97H911bxb7SAeyBm133pj7d+P3x1Ad8oODj8ICMstQ/dIrtz
/OWw4RGioA9ZRIZnENaPgF5MnNgNnYdF7m2W0XrNjjAQZy1K2iHmJI/RYa/c/mgj7AD4JlGv4vkQ
KCP0lezNXfIw/GZjRNtXmb936sTBYDKMAWySWR4mJscI3w9JxO2d9P939eHy+RCjzdn8+OOIxVH8
wCV66w4m9cUhdj0VaHn46aQxbufHTjrcGiT5rfPlncfLCeVvMeXdWhkEw7sPw3mSAbDgsTPMA0HW
3L3tx4vHK22PMDFOnM5BPvRiSEZY16fOMHWKkfnuY3Hm3DvJiyWijTDKZ30mfAsRksa4QIOnP/jV
MCCT9BHOuh7/b7fX9BgZ0/NFOoTzJGOET3fhZM79Itw7yvvgnZDtcevpT1LJHKX94EWoIlkjrO0L
SF+IpUgdDzqN9mfzDj++MV9RRttJ2TY2Ta0DC2mE2XHtOf72LUkeI7a4dpb+y5EGVdi8wo+PxrXj
A61v2nmMsUbYiSjSFPRh4fY2R2WczbN+vM833d3ileFQR+j3rb8oYifa9HE9HmNsdR/zIkuqvaMC
3lK695c9rB/wGSmfVubzx0nwKUd4kacHnpTINj2grr/sbf7Vf+2hhjoGEHiVQkEK29f2G0Wi0NTm
PX/805/5Dw/hYm/u5MWmsf4bIbR7s3V2kXcR655G7crzg4QDmlH79q+Pe+jzh0IdNWDIbv5oh5fq
TxWHD5T54f/77/8zD/qfDrIWJIceHELxiJzNVxvsh2AAMLFHgDGufWhXwukiH+bMDQqEKaKy+xuS
rwqcYDPd87/MqIjScl/y9z5B43MGCJBlaIgeR3joLAkeEgbw2gm4RvqRs3mPfsZQIEvVvp8O//0A
jscpvSvC8bz//QSF2fz8j+ZD5PWRbzR9zrjedOAtDGnieBmI2/PhlUbYwqZtmpWD+f797/UexlTn
gNdlfjroby/k2Plilg1P0nVlvZ0bzTNnMUhSSGMM7lHmrDZv3K8H0hKbH398IztOsoetIZBH2J2o
k+H4g/2eqtG79/Z0cefEQ0xYGmM7/4hV26Z366EdIxX2CYFdNmjVGmGJXTnlg7/3IXO205jiCOHw
FWrDwZ4rj4EoPCHufZ/35pFPwLF1R+iLpe666D5zEu4BQQabpvrviOvI5scfXyI/LQiLN82sW9VH
WHjnyR6T7l/yve3rhzbGvnaA2CDeuyrvHojnSUQMlqIq40+7eaEfHxcIC3evxY2SSGRnWCOM0Ye7
cu+szAcz8qn1Efb+/7icX80vb+ez/7bXT55FxoBtz3+sSESVFLMkm7KOBRlV1r83cK8d1m8c4UMh
6eAgf5de5xlAQIVcyotujv91U08BxHbWhBgiZsF9RxaV3JNk+s7v/CGkU2uJwOa79Cu0VyZt7ShP
r/zOW8Xraqy19Gy3dreQKPkVcvKv6+mc2spDNpKEBdeLxffrGn0Eaj+8ksNcJ+F3G4KSHekFq4x7
0YuV9ev6/MTee9lnhRDhRezx69r+2K+E4cmoK6apmrKpaihOqR2svzzcf90zLggX3GT7Kf2VR4X6
oMq6acDu0N4KIYi833VnZs44WxNRN/Gll01LVgkrJe6ob4YT733QxAl7fdPVi1y7IYIu4E6HPJ+6
Bihy3zyo3/u4M8j0KShANPxUbOKahamGpuMDYCiUonuxPMq/2xO8+2EORsCLu80+s952FNzm+B/O
0ZZhUeb9TfDzvQ+aOk/5/r3zBWq07AUw/Br/Z2uJvni/3++Uetye3nNKPev0f4ZTKORuMpx4L3ad
Z2/0zqX6gZwk/N7ns2wEOPZDvwcP+yqNEINPFqHrl0Mo9q2l9s4xoE4VA7tmBR0usm7hJtVWblke
Icyn884WeDGGcGhShi4LePAFlRG6O1v0lIjBbWeMa8lRxjAMWWNjKC7mebF9tBGq/uNN6p0zY9ot
7r3h2I6huMBOcnsQjLfO3Xf2dt/JksVrN6Y3z6P3Ng6Sdb/YDGl/GpkjrOgD/45YbQvHGCNdeIBf
UZwv2ucdtl4E7b9+vzxYZFyrh82OMQ7QKYejO4ZEZpolsMYHWwNM482Q/PjN/LAkX5oNBgHvl93b
PSIzvbU5SGNoWI4KJxz2VhphFI4X2dYEw05990E4BlhBrDiEhKQxTqBTp6i2ZsMYFK9Tv/DK7dBE
enlF/PWL7SpMKifY7vIIY3zqs68XixhUZitJMQaL7LRsFrDpyszdzIZ+u5TGSEafUZuXMRm0q42w
rcG7cbZY19oISwRyTDHs7Bg55X9wTZHG0ICATNTOcK8Y42i+6PHSh8FnGwPAvIDwVm6p/qQxWPiX
5Je3Lht4Om36/+MnR7+it6nBYFQjNLzeNTM/HiSO5TFuHVfpViYTFcwIHa4cLnTZYE7I8hhDXC8e
hoeHPEYi76r2C/ji29NYHuPIuwn6ZPEguAQn2n2MnxJDJ9C7HpLhtfElgPvrj6fb3lyHeTfFH3PT
2X6nl0fxFUhiDqiFmw0n9Bi3mito/8NDVR7DKgU6zKJ3NDrbynVq0hgZ30fIGObpAhL1sPcSEroR
DquTJE+qwWhbFl4ZL3HjXz9Tfvkf/bp57WqGnyCugZaFGtAkM6eo33/c7wetPSqMdoXWnvf/KX/0
/I/mwNrPpH8/SkBZhH63taNs1uiPH1/UzC2cvcst4dUY/OR5uHflhJUDGrfp5hrxHeFoPMB5aYHO
fhCI4XG4MzqCWuKhR/o3La2j3O8bCn6fkHPOAGeOWw56LL0pbnsninGBGHLI+pK+jwq8Njt/m4zr
N9Xdf4o19yEr74afbDMzfnzFkSj1mQhrcHbiZHcIvzeNro/azQ+7PMEt/XC4Osagfve9ZTkPV8cI
x1TvHAa9jmk8aHoMIs3UaQn7Xzumxri7Trdmxxg2SbMkwhVh6Gk6xhVz0+7rvoBj6EYQUG/rsse4
EbLZPyBrLocp+5f56V8fwxxCuPM3y+1xqx8BiTlmHm99P2kMutaZk/V+GdvuTmM4R4KVFHlvilMM
RuPNDPN7jydQ6yLpA4xBHCqPQdl6VMCf+BQXW++m54vKH+4gY4gMHp9yWt4PQ3R5jAD9muu9/+A8
rLt/ndxBZ3j+BeQxMNJepfI4PlPmZZK/thnKY+TtHgfq1iepgjFBfzvonWAfd4UXIqcxvPWoAVL4
ubd362eu/+omDxdtM54/fpzeXL35hBHi2QlY5ZaxI7WQdu/5lFgWXeOmoXV4MYbo4MoZRkWyMULC
CMlasTcnzQ4GMWTEy2NkKB9nJyFM4f3yt3ARDfAN6sBuBunH58n6Bc4cnjAEqzDFGUM9+fgCj6fA
3r/ur5OX/7bpdf9pFchO3+VP/H6Rf3/V/qd0s3iNnTcGAAw+9JVClk/79fMvrQNAYV1i6TpwjmnC
MPwufPv7ffdHMuGu171tPu6zaO/3Kj+QuZxzW7SaNwV67wyZJsjFt7KaY8CNk8yhoOPzaTSG2V/P
mR6AUmMo9aZJmGwbSY8hUJ3fc5cYwlFjODHtc/G593oX8C1L6THSd/tOGPxDqHUEyOuAQu1D2xHp
TQ7mOyfxFTpPgKnB1JDGYO30cn/gk8HxLZnaZl7/+PF9scjKTSvry+D3N9Xv4343WbndWXmMFXJL
IqXD7WsIHf2RpRavsb//CQ+FRzI9uhgnSgYfZ4wIcwJVaxsuHCNw7bfb5NUL1BgeNtOkv3X+68mC
BEbs/ttr988xboPrdFovSSJE7jfi154zBrFkmiSbmGwANozBLtn3l/7zPWgMf5R9kue9gHBj4LdO
aPr32Uvjpje98N657z+dhbBD2hfGUGOkO57aX0tX+o/dwwzfpEe9L9fQAWaMgwEAcpBpfylbeRaM
vnOYDhcQJZ5m6Podzu5ngADh5s8GMwv+/2ZS/PjxduKjieBqvWlpfcSN4cI89TIUk2D3r1xUpDF4
2+eLem/qhK9kycegDpz7W3b5YxAHbp2YFOUwnBgDIzl3sFYZfMEx1mw/wD8vSKdu8bn6Mpv9Fado
f3zaXfjFPdjWq4cLoqkRHuCkJNP6V3il+Io1Ai51wcAMx9waYTlySOWeE75uWzVGKvsRLjpchCRl
/svehxxQNqdowSPS3K9Y0mJYr0zL2BvEKWjZdv8o10lAbDoYNXmMUOIaM7Vhb8cwwrsuYa5tdXaE
mfmZz+s/Iu/7FMceXrKQ1u0+zC+CTHkMlfq0dyXrszabRbvpaH9kaICMhoF5tgaVSERrOQaX9InV
9ih63DuD8pjtfSwxWSJefDWMM3pjGxGduQkKhpz0++W2fj/8S39FkLrrxef52/R789uON89/e/6c
izSikv41eeo/31u+pvn9bd/yB8ljlEwnRzbYOsfwRrws8y1VtDyGk9b1L/+Xihbt4vnGg6J78+M/
ikZem+e/DavpNb30bzsvXnv3d7lhfG8PeIoA+72fivAvxNp/sLf8zjA87ZP3Idevv/5/AAAA//8=
</cx:binary>
              </cx:geoCache>
            </cx:geography>
          </cx:layoutPr>
        </cx:series>
      </cx:plotAreaRegion>
    </cx:plotArea>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0</xdr:rowOff>
    </xdr:from>
    <xdr:to>
      <xdr:col>15</xdr:col>
      <xdr:colOff>0</xdr:colOff>
      <xdr:row>4</xdr:row>
      <xdr:rowOff>92528</xdr:rowOff>
    </xdr:to>
    <xdr:sp macro="" textlink="">
      <xdr:nvSpPr>
        <xdr:cNvPr id="3" name="Rectangle: Single Corner Snipped 2">
          <a:extLst>
            <a:ext uri="{FF2B5EF4-FFF2-40B4-BE49-F238E27FC236}">
              <a16:creationId xmlns:a16="http://schemas.microsoft.com/office/drawing/2014/main" id="{1FC3894C-C907-82A1-A7BA-E8087BA0FA86}"/>
            </a:ext>
          </a:extLst>
        </xdr:cNvPr>
        <xdr:cNvSpPr/>
      </xdr:nvSpPr>
      <xdr:spPr>
        <a:xfrm>
          <a:off x="1" y="185057"/>
          <a:ext cx="9644742" cy="647700"/>
        </a:xfrm>
        <a:prstGeom prst="snip1Rect">
          <a:avLst/>
        </a:prstGeom>
        <a:solidFill>
          <a:srgbClr val="34164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14</xdr:row>
      <xdr:rowOff>108859</xdr:rowOff>
    </xdr:from>
    <xdr:to>
      <xdr:col>14</xdr:col>
      <xdr:colOff>576943</xdr:colOff>
      <xdr:row>17</xdr:row>
      <xdr:rowOff>8467</xdr:rowOff>
    </xdr:to>
    <xdr:sp macro="" textlink="">
      <xdr:nvSpPr>
        <xdr:cNvPr id="4" name="Rectangle: Single Corner Snipped 3">
          <a:extLst>
            <a:ext uri="{FF2B5EF4-FFF2-40B4-BE49-F238E27FC236}">
              <a16:creationId xmlns:a16="http://schemas.microsoft.com/office/drawing/2014/main" id="{7C599246-47FE-4D78-B768-1D240EE224A9}"/>
            </a:ext>
          </a:extLst>
        </xdr:cNvPr>
        <xdr:cNvSpPr/>
      </xdr:nvSpPr>
      <xdr:spPr>
        <a:xfrm>
          <a:off x="0" y="2716592"/>
          <a:ext cx="9619343" cy="458408"/>
        </a:xfrm>
        <a:prstGeom prst="snip1Rect">
          <a:avLst/>
        </a:prstGeom>
        <a:solidFill>
          <a:srgbClr val="34164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b="1">
              <a:solidFill>
                <a:schemeClr val="bg1"/>
              </a:solidFill>
              <a:latin typeface="Arial Narrow" panose="020B0606020202030204" pitchFamily="34" charset="0"/>
            </a:rPr>
            <a:t>DO YOU KNOW ?</a:t>
          </a:r>
        </a:p>
      </xdr:txBody>
    </xdr:sp>
    <xdr:clientData/>
  </xdr:twoCellAnchor>
  <xdr:twoCellAnchor editAs="oneCell">
    <xdr:from>
      <xdr:col>0</xdr:col>
      <xdr:colOff>7621</xdr:colOff>
      <xdr:row>1</xdr:row>
      <xdr:rowOff>6927</xdr:rowOff>
    </xdr:from>
    <xdr:to>
      <xdr:col>4</xdr:col>
      <xdr:colOff>30969</xdr:colOff>
      <xdr:row>14</xdr:row>
      <xdr:rowOff>93133</xdr:rowOff>
    </xdr:to>
    <xdr:pic>
      <xdr:nvPicPr>
        <xdr:cNvPr id="2" name="Picture 1" descr="Milk Chocolate Bar Splashing Into Creamy Milk on Transparent Background png">
          <a:extLst>
            <a:ext uri="{FF2B5EF4-FFF2-40B4-BE49-F238E27FC236}">
              <a16:creationId xmlns:a16="http://schemas.microsoft.com/office/drawing/2014/main" id="{D33561B1-7520-7D94-3080-ECC8902FE3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1" y="182187"/>
          <a:ext cx="2461748" cy="2463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43542</xdr:colOff>
      <xdr:row>1</xdr:row>
      <xdr:rowOff>16330</xdr:rowOff>
    </xdr:from>
    <xdr:to>
      <xdr:col>13</xdr:col>
      <xdr:colOff>16329</xdr:colOff>
      <xdr:row>4</xdr:row>
      <xdr:rowOff>87085</xdr:rowOff>
    </xdr:to>
    <xdr:sp macro="" textlink="">
      <xdr:nvSpPr>
        <xdr:cNvPr id="6" name="TextBox 5">
          <a:extLst>
            <a:ext uri="{FF2B5EF4-FFF2-40B4-BE49-F238E27FC236}">
              <a16:creationId xmlns:a16="http://schemas.microsoft.com/office/drawing/2014/main" id="{FEFECDB5-7429-223B-5479-BCA17403349B}"/>
            </a:ext>
          </a:extLst>
        </xdr:cNvPr>
        <xdr:cNvSpPr txBox="1"/>
      </xdr:nvSpPr>
      <xdr:spPr>
        <a:xfrm>
          <a:off x="1872342" y="201387"/>
          <a:ext cx="6411687" cy="625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Arial Narrow" panose="020B0606020202030204" pitchFamily="34" charset="0"/>
            </a:rPr>
            <a:t>CocoaVista Analytics Dashboard</a:t>
          </a:r>
        </a:p>
      </xdr:txBody>
    </xdr:sp>
    <xdr:clientData/>
  </xdr:twoCellAnchor>
  <xdr:twoCellAnchor>
    <xdr:from>
      <xdr:col>4</xdr:col>
      <xdr:colOff>502814</xdr:colOff>
      <xdr:row>5</xdr:row>
      <xdr:rowOff>87085</xdr:rowOff>
    </xdr:from>
    <xdr:to>
      <xdr:col>9</xdr:col>
      <xdr:colOff>337457</xdr:colOff>
      <xdr:row>7</xdr:row>
      <xdr:rowOff>119742</xdr:rowOff>
    </xdr:to>
    <xdr:sp macro="" textlink="">
      <xdr:nvSpPr>
        <xdr:cNvPr id="7" name="Rectangle: Rounded Corners 6">
          <a:extLst>
            <a:ext uri="{FF2B5EF4-FFF2-40B4-BE49-F238E27FC236}">
              <a16:creationId xmlns:a16="http://schemas.microsoft.com/office/drawing/2014/main" id="{F45CE072-8419-00AF-6433-B6649F825946}"/>
            </a:ext>
          </a:extLst>
        </xdr:cNvPr>
        <xdr:cNvSpPr/>
      </xdr:nvSpPr>
      <xdr:spPr>
        <a:xfrm>
          <a:off x="2941214" y="1012371"/>
          <a:ext cx="3225543" cy="402771"/>
        </a:xfrm>
        <a:prstGeom prst="roundRect">
          <a:avLst/>
        </a:prstGeom>
        <a:noFill/>
        <a:ln w="12700">
          <a:solidFill>
            <a:schemeClr val="bg1">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538842</xdr:colOff>
      <xdr:row>5</xdr:row>
      <xdr:rowOff>93616</xdr:rowOff>
    </xdr:from>
    <xdr:to>
      <xdr:col>14</xdr:col>
      <xdr:colOff>293913</xdr:colOff>
      <xdr:row>7</xdr:row>
      <xdr:rowOff>126273</xdr:rowOff>
    </xdr:to>
    <xdr:sp macro="" textlink="">
      <xdr:nvSpPr>
        <xdr:cNvPr id="8" name="Rectangle: Rounded Corners 7">
          <a:extLst>
            <a:ext uri="{FF2B5EF4-FFF2-40B4-BE49-F238E27FC236}">
              <a16:creationId xmlns:a16="http://schemas.microsoft.com/office/drawing/2014/main" id="{2A2BCD45-02A2-45B3-B8F9-3263D10AF012}"/>
            </a:ext>
          </a:extLst>
        </xdr:cNvPr>
        <xdr:cNvSpPr/>
      </xdr:nvSpPr>
      <xdr:spPr>
        <a:xfrm>
          <a:off x="6368142" y="1018902"/>
          <a:ext cx="2960914" cy="402771"/>
        </a:xfrm>
        <a:prstGeom prst="roundRect">
          <a:avLst/>
        </a:prstGeom>
        <a:noFill/>
        <a:ln w="12700">
          <a:solidFill>
            <a:schemeClr val="bg1">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491928</xdr:colOff>
      <xdr:row>8</xdr:row>
      <xdr:rowOff>67491</xdr:rowOff>
    </xdr:from>
    <xdr:to>
      <xdr:col>9</xdr:col>
      <xdr:colOff>326571</xdr:colOff>
      <xdr:row>10</xdr:row>
      <xdr:rowOff>100148</xdr:rowOff>
    </xdr:to>
    <xdr:sp macro="" textlink="">
      <xdr:nvSpPr>
        <xdr:cNvPr id="9" name="Rectangle: Rounded Corners 8">
          <a:extLst>
            <a:ext uri="{FF2B5EF4-FFF2-40B4-BE49-F238E27FC236}">
              <a16:creationId xmlns:a16="http://schemas.microsoft.com/office/drawing/2014/main" id="{C4A03A9C-720E-4405-A721-485A91598F33}"/>
            </a:ext>
          </a:extLst>
        </xdr:cNvPr>
        <xdr:cNvSpPr/>
      </xdr:nvSpPr>
      <xdr:spPr>
        <a:xfrm>
          <a:off x="2930328" y="1547948"/>
          <a:ext cx="3225543" cy="402771"/>
        </a:xfrm>
        <a:prstGeom prst="roundRect">
          <a:avLst/>
        </a:prstGeom>
        <a:noFill/>
        <a:ln w="12700">
          <a:solidFill>
            <a:schemeClr val="bg1">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527956</xdr:colOff>
      <xdr:row>8</xdr:row>
      <xdr:rowOff>74022</xdr:rowOff>
    </xdr:from>
    <xdr:to>
      <xdr:col>14</xdr:col>
      <xdr:colOff>283027</xdr:colOff>
      <xdr:row>10</xdr:row>
      <xdr:rowOff>106679</xdr:rowOff>
    </xdr:to>
    <xdr:sp macro="" textlink="">
      <xdr:nvSpPr>
        <xdr:cNvPr id="10" name="Rectangle: Rounded Corners 9">
          <a:extLst>
            <a:ext uri="{FF2B5EF4-FFF2-40B4-BE49-F238E27FC236}">
              <a16:creationId xmlns:a16="http://schemas.microsoft.com/office/drawing/2014/main" id="{4DA04323-F74F-4277-AC45-E2FF33215994}"/>
            </a:ext>
          </a:extLst>
        </xdr:cNvPr>
        <xdr:cNvSpPr/>
      </xdr:nvSpPr>
      <xdr:spPr>
        <a:xfrm>
          <a:off x="6357256" y="1554479"/>
          <a:ext cx="2960914" cy="402771"/>
        </a:xfrm>
        <a:prstGeom prst="roundRect">
          <a:avLst/>
        </a:prstGeom>
        <a:noFill/>
        <a:ln w="12700">
          <a:solidFill>
            <a:schemeClr val="bg1">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502814</xdr:colOff>
      <xdr:row>11</xdr:row>
      <xdr:rowOff>69667</xdr:rowOff>
    </xdr:from>
    <xdr:to>
      <xdr:col>9</xdr:col>
      <xdr:colOff>337457</xdr:colOff>
      <xdr:row>13</xdr:row>
      <xdr:rowOff>102324</xdr:rowOff>
    </xdr:to>
    <xdr:sp macro="" textlink="">
      <xdr:nvSpPr>
        <xdr:cNvPr id="11" name="Rectangle: Rounded Corners 10">
          <a:extLst>
            <a:ext uri="{FF2B5EF4-FFF2-40B4-BE49-F238E27FC236}">
              <a16:creationId xmlns:a16="http://schemas.microsoft.com/office/drawing/2014/main" id="{84B6A4C2-A298-4615-BF9C-99173B9828EE}"/>
            </a:ext>
          </a:extLst>
        </xdr:cNvPr>
        <xdr:cNvSpPr/>
      </xdr:nvSpPr>
      <xdr:spPr>
        <a:xfrm>
          <a:off x="2941214" y="2105296"/>
          <a:ext cx="3225543" cy="402771"/>
        </a:xfrm>
        <a:prstGeom prst="roundRect">
          <a:avLst/>
        </a:prstGeom>
        <a:noFill/>
        <a:ln w="12700">
          <a:solidFill>
            <a:schemeClr val="bg1">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538842</xdr:colOff>
      <xdr:row>11</xdr:row>
      <xdr:rowOff>76200</xdr:rowOff>
    </xdr:from>
    <xdr:to>
      <xdr:col>14</xdr:col>
      <xdr:colOff>293913</xdr:colOff>
      <xdr:row>13</xdr:row>
      <xdr:rowOff>108857</xdr:rowOff>
    </xdr:to>
    <xdr:sp macro="" textlink="">
      <xdr:nvSpPr>
        <xdr:cNvPr id="12" name="Rectangle: Rounded Corners 11">
          <a:extLst>
            <a:ext uri="{FF2B5EF4-FFF2-40B4-BE49-F238E27FC236}">
              <a16:creationId xmlns:a16="http://schemas.microsoft.com/office/drawing/2014/main" id="{CCD64E91-2AE7-4734-8320-497A70409150}"/>
            </a:ext>
          </a:extLst>
        </xdr:cNvPr>
        <xdr:cNvSpPr/>
      </xdr:nvSpPr>
      <xdr:spPr>
        <a:xfrm>
          <a:off x="6368142" y="2111829"/>
          <a:ext cx="2960914" cy="402771"/>
        </a:xfrm>
        <a:prstGeom prst="roundRect">
          <a:avLst/>
        </a:prstGeom>
        <a:noFill/>
        <a:ln w="12700">
          <a:solidFill>
            <a:schemeClr val="bg1">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506186</xdr:colOff>
      <xdr:row>13</xdr:row>
      <xdr:rowOff>103416</xdr:rowOff>
    </xdr:from>
    <xdr:to>
      <xdr:col>15</xdr:col>
      <xdr:colOff>261257</xdr:colOff>
      <xdr:row>14</xdr:row>
      <xdr:rowOff>136071</xdr:rowOff>
    </xdr:to>
    <xdr:sp macro="" textlink="">
      <xdr:nvSpPr>
        <xdr:cNvPr id="13" name="TextBox 12">
          <a:extLst>
            <a:ext uri="{FF2B5EF4-FFF2-40B4-BE49-F238E27FC236}">
              <a16:creationId xmlns:a16="http://schemas.microsoft.com/office/drawing/2014/main" id="{FE3932A9-BA21-48CF-9680-EC92B8262C34}"/>
            </a:ext>
          </a:extLst>
        </xdr:cNvPr>
        <xdr:cNvSpPr txBox="1"/>
      </xdr:nvSpPr>
      <xdr:spPr>
        <a:xfrm>
          <a:off x="8164286" y="2509159"/>
          <a:ext cx="1741714" cy="21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b="1">
              <a:solidFill>
                <a:sysClr val="windowText" lastClr="000000"/>
              </a:solidFill>
              <a:latin typeface="+mn-lt"/>
            </a:rPr>
            <a:t>DATA PERIOD: JAN 2025</a:t>
          </a:r>
          <a:r>
            <a:rPr lang="en-IN" sz="600" b="1" baseline="0">
              <a:solidFill>
                <a:sysClr val="windowText" lastClr="000000"/>
              </a:solidFill>
              <a:latin typeface="+mn-lt"/>
            </a:rPr>
            <a:t> - AUG 2025</a:t>
          </a:r>
          <a:endParaRPr lang="en-IN" sz="600" b="1">
            <a:solidFill>
              <a:sysClr val="windowText" lastClr="000000"/>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xdr:colOff>
      <xdr:row>0</xdr:row>
      <xdr:rowOff>171451</xdr:rowOff>
    </xdr:from>
    <xdr:to>
      <xdr:col>17</xdr:col>
      <xdr:colOff>1</xdr:colOff>
      <xdr:row>2</xdr:row>
      <xdr:rowOff>160461</xdr:rowOff>
    </xdr:to>
    <xdr:sp macro="" textlink="">
      <xdr:nvSpPr>
        <xdr:cNvPr id="2" name="Rectangle: Single Corner Snipped 1">
          <a:extLst>
            <a:ext uri="{FF2B5EF4-FFF2-40B4-BE49-F238E27FC236}">
              <a16:creationId xmlns:a16="http://schemas.microsoft.com/office/drawing/2014/main" id="{90C1BBFF-322F-4D9B-9E58-F1A54DE3BCC6}"/>
            </a:ext>
          </a:extLst>
        </xdr:cNvPr>
        <xdr:cNvSpPr/>
      </xdr:nvSpPr>
      <xdr:spPr>
        <a:xfrm>
          <a:off x="2" y="171451"/>
          <a:ext cx="15325724" cy="350960"/>
        </a:xfrm>
        <a:prstGeom prst="snip1Rect">
          <a:avLst/>
        </a:prstGeom>
        <a:solidFill>
          <a:srgbClr val="34164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xdr:row>
      <xdr:rowOff>16330</xdr:rowOff>
    </xdr:from>
    <xdr:to>
      <xdr:col>16</xdr:col>
      <xdr:colOff>828675</xdr:colOff>
      <xdr:row>2</xdr:row>
      <xdr:rowOff>174306</xdr:rowOff>
    </xdr:to>
    <xdr:sp macro="" textlink="">
      <xdr:nvSpPr>
        <xdr:cNvPr id="3" name="TextBox 2">
          <a:extLst>
            <a:ext uri="{FF2B5EF4-FFF2-40B4-BE49-F238E27FC236}">
              <a16:creationId xmlns:a16="http://schemas.microsoft.com/office/drawing/2014/main" id="{A05053C2-3BAB-4079-9C4C-54C2BD8D46C3}"/>
            </a:ext>
          </a:extLst>
        </xdr:cNvPr>
        <xdr:cNvSpPr txBox="1"/>
      </xdr:nvSpPr>
      <xdr:spPr>
        <a:xfrm>
          <a:off x="0" y="197305"/>
          <a:ext cx="15316200" cy="33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effectLst/>
              <a:latin typeface="Arial Narrow" panose="020B0606020202030204" pitchFamily="34" charset="0"/>
              <a:ea typeface="+mn-ea"/>
              <a:cs typeface="+mn-cs"/>
            </a:rPr>
            <a:t>CocoaVista Analytics Dashboard</a:t>
          </a:r>
          <a:endParaRPr lang="en-IN" sz="4000">
            <a:solidFill>
              <a:schemeClr val="bg1"/>
            </a:solidFill>
            <a:effectLst/>
            <a:latin typeface="Arial Narrow" panose="020B0606020202030204" pitchFamily="34" charset="0"/>
          </a:endParaRPr>
        </a:p>
      </xdr:txBody>
    </xdr:sp>
    <xdr:clientData/>
  </xdr:twoCellAnchor>
  <xdr:twoCellAnchor>
    <xdr:from>
      <xdr:col>0</xdr:col>
      <xdr:colOff>0</xdr:colOff>
      <xdr:row>2</xdr:row>
      <xdr:rowOff>160019</xdr:rowOff>
    </xdr:from>
    <xdr:to>
      <xdr:col>17</xdr:col>
      <xdr:colOff>0</xdr:colOff>
      <xdr:row>10</xdr:row>
      <xdr:rowOff>162254</xdr:rowOff>
    </xdr:to>
    <xdr:graphicFrame macro="">
      <xdr:nvGraphicFramePr>
        <xdr:cNvPr id="4" name="Chart 3">
          <a:extLst>
            <a:ext uri="{FF2B5EF4-FFF2-40B4-BE49-F238E27FC236}">
              <a16:creationId xmlns:a16="http://schemas.microsoft.com/office/drawing/2014/main" id="{CBD9D61C-ACB8-4F0C-B29E-A43EEEB13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9525</xdr:rowOff>
    </xdr:from>
    <xdr:to>
      <xdr:col>17</xdr:col>
      <xdr:colOff>7328</xdr:colOff>
      <xdr:row>17</xdr:row>
      <xdr:rowOff>342899</xdr:rowOff>
    </xdr:to>
    <xdr:graphicFrame macro="">
      <xdr:nvGraphicFramePr>
        <xdr:cNvPr id="5" name="Chart 4">
          <a:extLst>
            <a:ext uri="{FF2B5EF4-FFF2-40B4-BE49-F238E27FC236}">
              <a16:creationId xmlns:a16="http://schemas.microsoft.com/office/drawing/2014/main" id="{B50A3986-0964-4B3F-BDB9-BF199ED7F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754380</xdr:colOff>
      <xdr:row>19</xdr:row>
      <xdr:rowOff>34293</xdr:rowOff>
    </xdr:from>
    <xdr:to>
      <xdr:col>16</xdr:col>
      <xdr:colOff>828675</xdr:colOff>
      <xdr:row>29</xdr:row>
      <xdr:rowOff>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A1C055C0-33C6-46B3-A004-3E45A8F0132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514856" y="3832198"/>
              <a:ext cx="1743438" cy="2082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7620</xdr:rowOff>
    </xdr:from>
    <xdr:to>
      <xdr:col>8</xdr:col>
      <xdr:colOff>0</xdr:colOff>
      <xdr:row>28</xdr:row>
      <xdr:rowOff>457200</xdr:rowOff>
    </xdr:to>
    <xdr:graphicFrame macro="">
      <xdr:nvGraphicFramePr>
        <xdr:cNvPr id="7" name="Chart 6">
          <a:extLst>
            <a:ext uri="{FF2B5EF4-FFF2-40B4-BE49-F238E27FC236}">
              <a16:creationId xmlns:a16="http://schemas.microsoft.com/office/drawing/2014/main" id="{73A374FA-61A9-44E3-9D13-EF07BB202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xdr:colOff>
      <xdr:row>19</xdr:row>
      <xdr:rowOff>7621</xdr:rowOff>
    </xdr:from>
    <xdr:to>
      <xdr:col>14</xdr:col>
      <xdr:colOff>742951</xdr:colOff>
      <xdr:row>28</xdr:row>
      <xdr:rowOff>464538</xdr:rowOff>
    </xdr:to>
    <xdr:graphicFrame macro="">
      <xdr:nvGraphicFramePr>
        <xdr:cNvPr id="8" name="Chart 7">
          <a:extLst>
            <a:ext uri="{FF2B5EF4-FFF2-40B4-BE49-F238E27FC236}">
              <a16:creationId xmlns:a16="http://schemas.microsoft.com/office/drawing/2014/main" id="{0E3491FE-AD9A-4F0E-80E9-317DEF4D9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xdr:row>
      <xdr:rowOff>1</xdr:rowOff>
    </xdr:from>
    <xdr:to>
      <xdr:col>18</xdr:col>
      <xdr:colOff>19539</xdr:colOff>
      <xdr:row>2</xdr:row>
      <xdr:rowOff>169986</xdr:rowOff>
    </xdr:to>
    <xdr:sp macro="" textlink="">
      <xdr:nvSpPr>
        <xdr:cNvPr id="2" name="Rectangle: Single Corner Snipped 1">
          <a:extLst>
            <a:ext uri="{FF2B5EF4-FFF2-40B4-BE49-F238E27FC236}">
              <a16:creationId xmlns:a16="http://schemas.microsoft.com/office/drawing/2014/main" id="{EF622735-1178-47EF-8EB6-E6B890D837CC}"/>
            </a:ext>
          </a:extLst>
        </xdr:cNvPr>
        <xdr:cNvSpPr/>
      </xdr:nvSpPr>
      <xdr:spPr>
        <a:xfrm>
          <a:off x="1" y="182360"/>
          <a:ext cx="11039230" cy="352344"/>
        </a:xfrm>
        <a:prstGeom prst="snip1Rect">
          <a:avLst/>
        </a:prstGeom>
        <a:solidFill>
          <a:srgbClr val="34164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xdr:row>
      <xdr:rowOff>16330</xdr:rowOff>
    </xdr:from>
    <xdr:to>
      <xdr:col>17</xdr:col>
      <xdr:colOff>590549</xdr:colOff>
      <xdr:row>2</xdr:row>
      <xdr:rowOff>174306</xdr:rowOff>
    </xdr:to>
    <xdr:sp macro="" textlink="">
      <xdr:nvSpPr>
        <xdr:cNvPr id="3" name="TextBox 2">
          <a:extLst>
            <a:ext uri="{FF2B5EF4-FFF2-40B4-BE49-F238E27FC236}">
              <a16:creationId xmlns:a16="http://schemas.microsoft.com/office/drawing/2014/main" id="{BB087A2A-C202-403E-8523-5946F8A7BE20}"/>
            </a:ext>
          </a:extLst>
        </xdr:cNvPr>
        <xdr:cNvSpPr txBox="1"/>
      </xdr:nvSpPr>
      <xdr:spPr>
        <a:xfrm>
          <a:off x="0" y="187780"/>
          <a:ext cx="11153774" cy="33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effectLst/>
              <a:latin typeface="Arial Narrow" panose="020B0606020202030204" pitchFamily="34" charset="0"/>
              <a:ea typeface="+mn-ea"/>
              <a:cs typeface="+mn-cs"/>
            </a:rPr>
            <a:t>CocoaVista Analytics Dashboard</a:t>
          </a:r>
          <a:endParaRPr lang="en-IN" sz="4000">
            <a:solidFill>
              <a:schemeClr val="bg1"/>
            </a:solidFill>
            <a:effectLst/>
            <a:latin typeface="Arial Narrow" panose="020B0606020202030204" pitchFamily="34" charset="0"/>
          </a:endParaRPr>
        </a:p>
      </xdr:txBody>
    </xdr:sp>
    <xdr:clientData/>
  </xdr:twoCellAnchor>
  <xdr:twoCellAnchor>
    <xdr:from>
      <xdr:col>0</xdr:col>
      <xdr:colOff>0</xdr:colOff>
      <xdr:row>31</xdr:row>
      <xdr:rowOff>94273</xdr:rowOff>
    </xdr:from>
    <xdr:to>
      <xdr:col>18</xdr:col>
      <xdr:colOff>13676</xdr:colOff>
      <xdr:row>48</xdr:row>
      <xdr:rowOff>64965</xdr:rowOff>
    </xdr:to>
    <xdr:graphicFrame macro="">
      <xdr:nvGraphicFramePr>
        <xdr:cNvPr id="8" name="Chart 7">
          <a:extLst>
            <a:ext uri="{FF2B5EF4-FFF2-40B4-BE49-F238E27FC236}">
              <a16:creationId xmlns:a16="http://schemas.microsoft.com/office/drawing/2014/main" id="{DDE14BCC-155C-45EE-B3AF-896DD37AB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29263</xdr:rowOff>
    </xdr:from>
    <xdr:to>
      <xdr:col>6</xdr:col>
      <xdr:colOff>657224</xdr:colOff>
      <xdr:row>13</xdr:row>
      <xdr:rowOff>10391</xdr:rowOff>
    </xdr:to>
    <xdr:graphicFrame macro="">
      <xdr:nvGraphicFramePr>
        <xdr:cNvPr id="6" name="Chart 5">
          <a:extLst>
            <a:ext uri="{FF2B5EF4-FFF2-40B4-BE49-F238E27FC236}">
              <a16:creationId xmlns:a16="http://schemas.microsoft.com/office/drawing/2014/main" id="{1901F131-DBC3-4C19-9C60-859985F08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50800</xdr:rowOff>
    </xdr:from>
    <xdr:to>
      <xdr:col>6</xdr:col>
      <xdr:colOff>657224</xdr:colOff>
      <xdr:row>21</xdr:row>
      <xdr:rowOff>3106</xdr:rowOff>
    </xdr:to>
    <xdr:graphicFrame macro="">
      <xdr:nvGraphicFramePr>
        <xdr:cNvPr id="4" name="Chart 3">
          <a:extLst>
            <a:ext uri="{FF2B5EF4-FFF2-40B4-BE49-F238E27FC236}">
              <a16:creationId xmlns:a16="http://schemas.microsoft.com/office/drawing/2014/main" id="{6DF77C3E-E710-4609-A34A-875F95C23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558800</xdr:colOff>
      <xdr:row>4</xdr:row>
      <xdr:rowOff>0</xdr:rowOff>
    </xdr:from>
    <xdr:to>
      <xdr:col>17</xdr:col>
      <xdr:colOff>599867</xdr:colOff>
      <xdr:row>20</xdr:row>
      <xdr:rowOff>0</xdr:rowOff>
    </xdr:to>
    <mc:AlternateContent xmlns:mc="http://schemas.openxmlformats.org/markup-compatibility/2006" xmlns:a14="http://schemas.microsoft.com/office/drawing/2010/main">
      <mc:Choice Requires="a14">
        <xdr:graphicFrame macro="">
          <xdr:nvGraphicFramePr>
            <xdr:cNvPr id="10" name="Sales Person">
              <a:extLst>
                <a:ext uri="{FF2B5EF4-FFF2-40B4-BE49-F238E27FC236}">
                  <a16:creationId xmlns:a16="http://schemas.microsoft.com/office/drawing/2014/main" id="{3145ECEF-F15E-4EA2-8684-A6F746DAC591}"/>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093200" y="736600"/>
              <a:ext cx="1869867" cy="294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38100</xdr:colOff>
      <xdr:row>4</xdr:row>
      <xdr:rowOff>23283</xdr:rowOff>
    </xdr:from>
    <xdr:to>
      <xdr:col>14</xdr:col>
      <xdr:colOff>560102</xdr:colOff>
      <xdr:row>13</xdr:row>
      <xdr:rowOff>4411</xdr:rowOff>
    </xdr:to>
    <xdr:graphicFrame macro="">
      <xdr:nvGraphicFramePr>
        <xdr:cNvPr id="9" name="Chart 8">
          <a:extLst>
            <a:ext uri="{FF2B5EF4-FFF2-40B4-BE49-F238E27FC236}">
              <a16:creationId xmlns:a16="http://schemas.microsoft.com/office/drawing/2014/main" id="{E4ACDAD2-C2FD-45ED-AFF1-B65373705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31586</xdr:colOff>
      <xdr:row>13</xdr:row>
      <xdr:rowOff>44450</xdr:rowOff>
    </xdr:from>
    <xdr:to>
      <xdr:col>14</xdr:col>
      <xdr:colOff>553588</xdr:colOff>
      <xdr:row>21</xdr:row>
      <xdr:rowOff>4412</xdr:rowOff>
    </xdr:to>
    <xdr:graphicFrame macro="">
      <xdr:nvGraphicFramePr>
        <xdr:cNvPr id="11" name="Chart 10">
          <a:extLst>
            <a:ext uri="{FF2B5EF4-FFF2-40B4-BE49-F238E27FC236}">
              <a16:creationId xmlns:a16="http://schemas.microsoft.com/office/drawing/2014/main" id="{B0CC5296-76A2-4128-8756-D8B8A8238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21</xdr:row>
      <xdr:rowOff>4558</xdr:rowOff>
    </xdr:from>
    <xdr:to>
      <xdr:col>18</xdr:col>
      <xdr:colOff>26052</xdr:colOff>
      <xdr:row>31</xdr:row>
      <xdr:rowOff>71478</xdr:rowOff>
    </xdr:to>
    <xdr:graphicFrame macro="">
      <xdr:nvGraphicFramePr>
        <xdr:cNvPr id="12" name="Product People">
          <a:extLst>
            <a:ext uri="{FF2B5EF4-FFF2-40B4-BE49-F238E27FC236}">
              <a16:creationId xmlns:a16="http://schemas.microsoft.com/office/drawing/2014/main" id="{FF9B8E33-11F9-4812-A951-9CB3D1AED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xdr:colOff>
      <xdr:row>19</xdr:row>
      <xdr:rowOff>14330</xdr:rowOff>
    </xdr:from>
    <xdr:to>
      <xdr:col>2</xdr:col>
      <xdr:colOff>21727</xdr:colOff>
      <xdr:row>25</xdr:row>
      <xdr:rowOff>152400</xdr:rowOff>
    </xdr:to>
    <xdr:pic>
      <xdr:nvPicPr>
        <xdr:cNvPr id="5" name="Picture 4" descr="chocolate pieces falling on chocolate sauce with isolated on a transparent background png">
          <a:extLst>
            <a:ext uri="{FF2B5EF4-FFF2-40B4-BE49-F238E27FC236}">
              <a16:creationId xmlns:a16="http://schemas.microsoft.com/office/drawing/2014/main" id="{89A14EDF-857F-CFFF-34ED-36575F876F4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 y="3271880"/>
          <a:ext cx="1240926" cy="1223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16934</xdr:rowOff>
    </xdr:from>
    <xdr:to>
      <xdr:col>13</xdr:col>
      <xdr:colOff>499533</xdr:colOff>
      <xdr:row>27</xdr:row>
      <xdr:rowOff>16934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43B93D7-7355-4A6E-8F25-472A563D4D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565574"/>
              <a:ext cx="8424333" cy="4937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xdr:colOff>
      <xdr:row>1</xdr:row>
      <xdr:rowOff>1</xdr:rowOff>
    </xdr:from>
    <xdr:to>
      <xdr:col>17</xdr:col>
      <xdr:colOff>1</xdr:colOff>
      <xdr:row>2</xdr:row>
      <xdr:rowOff>169986</xdr:rowOff>
    </xdr:to>
    <xdr:sp macro="" textlink="">
      <xdr:nvSpPr>
        <xdr:cNvPr id="5" name="Rectangle: Single Corner Snipped 4">
          <a:extLst>
            <a:ext uri="{FF2B5EF4-FFF2-40B4-BE49-F238E27FC236}">
              <a16:creationId xmlns:a16="http://schemas.microsoft.com/office/drawing/2014/main" id="{C639F86A-D1E0-4EAB-92FF-F0040B4DEE0C}"/>
            </a:ext>
          </a:extLst>
        </xdr:cNvPr>
        <xdr:cNvSpPr/>
      </xdr:nvSpPr>
      <xdr:spPr>
        <a:xfrm>
          <a:off x="2" y="182881"/>
          <a:ext cx="15316199" cy="352865"/>
        </a:xfrm>
        <a:prstGeom prst="snip1Rect">
          <a:avLst/>
        </a:prstGeom>
        <a:solidFill>
          <a:srgbClr val="34164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xdr:row>
      <xdr:rowOff>16330</xdr:rowOff>
    </xdr:from>
    <xdr:to>
      <xdr:col>16</xdr:col>
      <xdr:colOff>1200150</xdr:colOff>
      <xdr:row>2</xdr:row>
      <xdr:rowOff>174306</xdr:rowOff>
    </xdr:to>
    <xdr:sp macro="" textlink="">
      <xdr:nvSpPr>
        <xdr:cNvPr id="6" name="TextBox 5">
          <a:extLst>
            <a:ext uri="{FF2B5EF4-FFF2-40B4-BE49-F238E27FC236}">
              <a16:creationId xmlns:a16="http://schemas.microsoft.com/office/drawing/2014/main" id="{73ADD714-85D0-43F6-B517-EC5DDC6FC155}"/>
            </a:ext>
          </a:extLst>
        </xdr:cNvPr>
        <xdr:cNvSpPr txBox="1"/>
      </xdr:nvSpPr>
      <xdr:spPr>
        <a:xfrm>
          <a:off x="0" y="187780"/>
          <a:ext cx="11715750" cy="33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effectLst/>
              <a:latin typeface="Arial Narrow" panose="020B0606020202030204" pitchFamily="34" charset="0"/>
              <a:ea typeface="+mn-ea"/>
              <a:cs typeface="+mn-cs"/>
            </a:rPr>
            <a:t>CocoaVista Analytics Dashboard</a:t>
          </a:r>
          <a:endParaRPr lang="en-IN" sz="4000">
            <a:solidFill>
              <a:schemeClr val="bg1"/>
            </a:solidFill>
            <a:effectLst/>
            <a:latin typeface="Arial Narrow" panose="020B0606020202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hin Basu" refreshedDate="46243.83086238426" createdVersion="8" refreshedVersion="8" minRefreshableVersion="3" recordCount="1094" xr:uid="{EA983CF4-3B37-4C68-876E-0B1D2E5BC987}">
  <cacheSource type="worksheet">
    <worksheetSource name="Table1"/>
  </cacheSource>
  <cacheFields count="7">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Week" numFmtId="15">
      <sharedItems count="5">
        <s v="Tue"/>
        <s v="Mon"/>
        <s v="Thu"/>
        <s v="Wed"/>
        <s v="Fri"/>
      </sharedItems>
    </cacheField>
    <cacheField name="Month" numFmtId="15">
      <sharedItems count="8">
        <s v="Jan"/>
        <s v="Aug"/>
        <s v="Jul"/>
        <s v="Apr"/>
        <s v="Feb"/>
        <s v="Jun"/>
        <s v="Mar"/>
        <s v="May"/>
      </sharedItems>
    </cacheField>
    <cacheField name="Amount" numFmtId="0">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s>
  <extLst>
    <ext xmlns:x14="http://schemas.microsoft.com/office/spreadsheetml/2009/9/main" uri="{725AE2AE-9491-48be-B2B4-4EB974FC3084}">
      <x14:pivotCacheDefinition pivotCacheId="1739703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x v="0"/>
    <x v="0"/>
    <n v="5320"/>
    <n v="180"/>
  </r>
  <r>
    <x v="1"/>
    <x v="1"/>
    <x v="1"/>
    <x v="1"/>
    <x v="1"/>
    <n v="7896"/>
    <n v="94"/>
  </r>
  <r>
    <x v="2"/>
    <x v="1"/>
    <x v="2"/>
    <x v="2"/>
    <x v="2"/>
    <n v="4501"/>
    <n v="91"/>
  </r>
  <r>
    <x v="3"/>
    <x v="2"/>
    <x v="2"/>
    <x v="3"/>
    <x v="3"/>
    <n v="12726"/>
    <n v="342"/>
  </r>
  <r>
    <x v="0"/>
    <x v="0"/>
    <x v="2"/>
    <x v="2"/>
    <x v="4"/>
    <n v="13685"/>
    <n v="184"/>
  </r>
  <r>
    <x v="1"/>
    <x v="1"/>
    <x v="3"/>
    <x v="1"/>
    <x v="5"/>
    <n v="5376"/>
    <n v="38"/>
  </r>
  <r>
    <x v="4"/>
    <x v="0"/>
    <x v="4"/>
    <x v="0"/>
    <x v="0"/>
    <n v="13685"/>
    <n v="176"/>
  </r>
  <r>
    <x v="5"/>
    <x v="2"/>
    <x v="5"/>
    <x v="2"/>
    <x v="6"/>
    <n v="3080"/>
    <n v="73"/>
  </r>
  <r>
    <x v="0"/>
    <x v="3"/>
    <x v="6"/>
    <x v="3"/>
    <x v="3"/>
    <n v="3990"/>
    <n v="59"/>
  </r>
  <r>
    <x v="6"/>
    <x v="2"/>
    <x v="4"/>
    <x v="1"/>
    <x v="2"/>
    <n v="2835"/>
    <n v="102"/>
  </r>
  <r>
    <x v="7"/>
    <x v="0"/>
    <x v="3"/>
    <x v="2"/>
    <x v="0"/>
    <n v="4704"/>
    <n v="62"/>
  </r>
  <r>
    <x v="8"/>
    <x v="4"/>
    <x v="7"/>
    <x v="2"/>
    <x v="6"/>
    <n v="3703"/>
    <n v="11"/>
  </r>
  <r>
    <x v="9"/>
    <x v="5"/>
    <x v="8"/>
    <x v="2"/>
    <x v="0"/>
    <n v="1442"/>
    <n v="286"/>
  </r>
  <r>
    <x v="10"/>
    <x v="3"/>
    <x v="9"/>
    <x v="2"/>
    <x v="2"/>
    <n v="168"/>
    <n v="156"/>
  </r>
  <r>
    <x v="11"/>
    <x v="3"/>
    <x v="2"/>
    <x v="3"/>
    <x v="1"/>
    <n v="8379"/>
    <n v="173"/>
  </r>
  <r>
    <x v="12"/>
    <x v="2"/>
    <x v="10"/>
    <x v="3"/>
    <x v="0"/>
    <n v="6790"/>
    <n v="356"/>
  </r>
  <r>
    <x v="1"/>
    <x v="5"/>
    <x v="10"/>
    <x v="1"/>
    <x v="4"/>
    <n v="4067"/>
    <n v="42"/>
  </r>
  <r>
    <x v="13"/>
    <x v="4"/>
    <x v="3"/>
    <x v="0"/>
    <x v="3"/>
    <n v="3017"/>
    <n v="140"/>
  </r>
  <r>
    <x v="12"/>
    <x v="5"/>
    <x v="11"/>
    <x v="3"/>
    <x v="4"/>
    <n v="8799"/>
    <n v="250"/>
  </r>
  <r>
    <x v="14"/>
    <x v="0"/>
    <x v="1"/>
    <x v="3"/>
    <x v="5"/>
    <n v="1085"/>
    <n v="172"/>
  </r>
  <r>
    <x v="6"/>
    <x v="2"/>
    <x v="8"/>
    <x v="1"/>
    <x v="5"/>
    <n v="6888"/>
    <n v="88"/>
  </r>
  <r>
    <x v="5"/>
    <x v="4"/>
    <x v="12"/>
    <x v="2"/>
    <x v="4"/>
    <n v="1267"/>
    <n v="157"/>
  </r>
  <r>
    <x v="11"/>
    <x v="4"/>
    <x v="5"/>
    <x v="1"/>
    <x v="7"/>
    <n v="4753"/>
    <n v="163"/>
  </r>
  <r>
    <x v="15"/>
    <x v="0"/>
    <x v="9"/>
    <x v="1"/>
    <x v="6"/>
    <n v="3003"/>
    <n v="113"/>
  </r>
  <r>
    <x v="16"/>
    <x v="2"/>
    <x v="8"/>
    <x v="1"/>
    <x v="4"/>
    <n v="7672"/>
    <n v="115"/>
  </r>
  <r>
    <x v="10"/>
    <x v="1"/>
    <x v="13"/>
    <x v="3"/>
    <x v="0"/>
    <n v="168"/>
    <n v="321"/>
  </r>
  <r>
    <x v="13"/>
    <x v="5"/>
    <x v="12"/>
    <x v="3"/>
    <x v="4"/>
    <n v="1652"/>
    <n v="186"/>
  </r>
  <r>
    <x v="15"/>
    <x v="4"/>
    <x v="8"/>
    <x v="2"/>
    <x v="2"/>
    <n v="4025"/>
    <n v="112"/>
  </r>
  <r>
    <x v="17"/>
    <x v="3"/>
    <x v="14"/>
    <x v="0"/>
    <x v="2"/>
    <n v="9492"/>
    <n v="151"/>
  </r>
  <r>
    <x v="17"/>
    <x v="3"/>
    <x v="15"/>
    <x v="3"/>
    <x v="5"/>
    <n v="5061"/>
    <n v="301"/>
  </r>
  <r>
    <x v="1"/>
    <x v="3"/>
    <x v="1"/>
    <x v="0"/>
    <x v="7"/>
    <n v="1722"/>
    <n v="121"/>
  </r>
  <r>
    <x v="7"/>
    <x v="0"/>
    <x v="4"/>
    <x v="3"/>
    <x v="5"/>
    <n v="12446"/>
    <n v="150"/>
  </r>
  <r>
    <x v="18"/>
    <x v="2"/>
    <x v="15"/>
    <x v="3"/>
    <x v="7"/>
    <n v="4284"/>
    <n v="94"/>
  </r>
  <r>
    <x v="10"/>
    <x v="0"/>
    <x v="16"/>
    <x v="2"/>
    <x v="5"/>
    <n v="6839"/>
    <n v="133"/>
  </r>
  <r>
    <x v="19"/>
    <x v="5"/>
    <x v="5"/>
    <x v="3"/>
    <x v="7"/>
    <n v="2163"/>
    <n v="70"/>
  </r>
  <r>
    <x v="13"/>
    <x v="4"/>
    <x v="15"/>
    <x v="4"/>
    <x v="2"/>
    <n v="9583"/>
    <n v="315"/>
  </r>
  <r>
    <x v="19"/>
    <x v="0"/>
    <x v="6"/>
    <x v="3"/>
    <x v="1"/>
    <n v="2653"/>
    <n v="314"/>
  </r>
  <r>
    <x v="20"/>
    <x v="3"/>
    <x v="5"/>
    <x v="2"/>
    <x v="2"/>
    <n v="147"/>
    <n v="72"/>
  </r>
  <r>
    <x v="21"/>
    <x v="2"/>
    <x v="1"/>
    <x v="2"/>
    <x v="7"/>
    <n v="3654"/>
    <n v="14"/>
  </r>
  <r>
    <x v="10"/>
    <x v="1"/>
    <x v="15"/>
    <x v="1"/>
    <x v="2"/>
    <n v="2443"/>
    <n v="581"/>
  </r>
  <r>
    <x v="20"/>
    <x v="4"/>
    <x v="5"/>
    <x v="2"/>
    <x v="5"/>
    <n v="938"/>
    <n v="16"/>
  </r>
  <r>
    <x v="10"/>
    <x v="4"/>
    <x v="17"/>
    <x v="4"/>
    <x v="3"/>
    <n v="14749"/>
    <n v="354"/>
  </r>
  <r>
    <x v="9"/>
    <x v="5"/>
    <x v="18"/>
    <x v="1"/>
    <x v="2"/>
    <n v="4781"/>
    <n v="241"/>
  </r>
  <r>
    <x v="19"/>
    <x v="1"/>
    <x v="12"/>
    <x v="3"/>
    <x v="4"/>
    <n v="6307"/>
    <n v="142"/>
  </r>
  <r>
    <x v="22"/>
    <x v="5"/>
    <x v="16"/>
    <x v="1"/>
    <x v="1"/>
    <n v="7602"/>
    <n v="102"/>
  </r>
  <r>
    <x v="16"/>
    <x v="4"/>
    <x v="2"/>
    <x v="3"/>
    <x v="4"/>
    <n v="6790"/>
    <n v="188"/>
  </r>
  <r>
    <x v="1"/>
    <x v="4"/>
    <x v="6"/>
    <x v="2"/>
    <x v="0"/>
    <n v="9737"/>
    <n v="160"/>
  </r>
  <r>
    <x v="14"/>
    <x v="2"/>
    <x v="11"/>
    <x v="1"/>
    <x v="4"/>
    <n v="6979"/>
    <n v="18"/>
  </r>
  <r>
    <x v="13"/>
    <x v="1"/>
    <x v="8"/>
    <x v="4"/>
    <x v="5"/>
    <n v="4382"/>
    <n v="303"/>
  </r>
  <r>
    <x v="14"/>
    <x v="1"/>
    <x v="13"/>
    <x v="2"/>
    <x v="2"/>
    <n v="5243"/>
    <n v="176"/>
  </r>
  <r>
    <x v="14"/>
    <x v="5"/>
    <x v="16"/>
    <x v="2"/>
    <x v="6"/>
    <n v="4865"/>
    <n v="70"/>
  </r>
  <r>
    <x v="6"/>
    <x v="2"/>
    <x v="13"/>
    <x v="1"/>
    <x v="5"/>
    <n v="8575"/>
    <n v="23"/>
  </r>
  <r>
    <x v="23"/>
    <x v="2"/>
    <x v="9"/>
    <x v="0"/>
    <x v="2"/>
    <n v="91"/>
    <n v="135"/>
  </r>
  <r>
    <x v="12"/>
    <x v="4"/>
    <x v="17"/>
    <x v="0"/>
    <x v="3"/>
    <n v="14798"/>
    <n v="83"/>
  </r>
  <r>
    <x v="11"/>
    <x v="1"/>
    <x v="1"/>
    <x v="0"/>
    <x v="2"/>
    <n v="2205"/>
    <n v="179"/>
  </r>
  <r>
    <x v="0"/>
    <x v="5"/>
    <x v="9"/>
    <x v="4"/>
    <x v="2"/>
    <n v="441"/>
    <n v="24"/>
  </r>
  <r>
    <x v="24"/>
    <x v="3"/>
    <x v="12"/>
    <x v="1"/>
    <x v="4"/>
    <n v="3556"/>
    <n v="18"/>
  </r>
  <r>
    <x v="6"/>
    <x v="5"/>
    <x v="4"/>
    <x v="3"/>
    <x v="7"/>
    <n v="16793"/>
    <n v="416"/>
  </r>
  <r>
    <x v="8"/>
    <x v="2"/>
    <x v="13"/>
    <x v="2"/>
    <x v="5"/>
    <n v="15421"/>
    <n v="55"/>
  </r>
  <r>
    <x v="19"/>
    <x v="2"/>
    <x v="6"/>
    <x v="2"/>
    <x v="5"/>
    <n v="4438"/>
    <n v="227"/>
  </r>
  <r>
    <x v="19"/>
    <x v="2"/>
    <x v="9"/>
    <x v="0"/>
    <x v="5"/>
    <n v="1603"/>
    <n v="48"/>
  </r>
  <r>
    <x v="11"/>
    <x v="2"/>
    <x v="10"/>
    <x v="1"/>
    <x v="7"/>
    <n v="273"/>
    <n v="174"/>
  </r>
  <r>
    <x v="20"/>
    <x v="5"/>
    <x v="19"/>
    <x v="2"/>
    <x v="7"/>
    <n v="3073"/>
    <n v="302"/>
  </r>
  <r>
    <x v="10"/>
    <x v="1"/>
    <x v="16"/>
    <x v="3"/>
    <x v="2"/>
    <n v="6090"/>
    <n v="149"/>
  </r>
  <r>
    <x v="4"/>
    <x v="1"/>
    <x v="4"/>
    <x v="4"/>
    <x v="7"/>
    <n v="10255"/>
    <n v="11"/>
  </r>
  <r>
    <x v="18"/>
    <x v="2"/>
    <x v="20"/>
    <x v="2"/>
    <x v="3"/>
    <n v="2030"/>
    <n v="11"/>
  </r>
  <r>
    <x v="1"/>
    <x v="2"/>
    <x v="10"/>
    <x v="3"/>
    <x v="1"/>
    <n v="19453"/>
    <n v="14"/>
  </r>
  <r>
    <x v="21"/>
    <x v="1"/>
    <x v="6"/>
    <x v="1"/>
    <x v="2"/>
    <n v="9275"/>
    <n v="411"/>
  </r>
  <r>
    <x v="4"/>
    <x v="1"/>
    <x v="10"/>
    <x v="4"/>
    <x v="2"/>
    <n v="6181"/>
    <n v="56"/>
  </r>
  <r>
    <x v="3"/>
    <x v="4"/>
    <x v="2"/>
    <x v="4"/>
    <x v="2"/>
    <n v="9037"/>
    <n v="102"/>
  </r>
  <r>
    <x v="2"/>
    <x v="4"/>
    <x v="18"/>
    <x v="3"/>
    <x v="6"/>
    <n v="12313"/>
    <n v="103"/>
  </r>
  <r>
    <x v="2"/>
    <x v="0"/>
    <x v="16"/>
    <x v="1"/>
    <x v="0"/>
    <n v="5642"/>
    <n v="9"/>
  </r>
  <r>
    <x v="0"/>
    <x v="3"/>
    <x v="14"/>
    <x v="4"/>
    <x v="6"/>
    <n v="2800"/>
    <n v="241"/>
  </r>
  <r>
    <x v="19"/>
    <x v="3"/>
    <x v="2"/>
    <x v="1"/>
    <x v="5"/>
    <n v="959"/>
    <n v="265"/>
  </r>
  <r>
    <x v="1"/>
    <x v="0"/>
    <x v="10"/>
    <x v="4"/>
    <x v="1"/>
    <n v="2002"/>
    <n v="214"/>
  </r>
  <r>
    <x v="13"/>
    <x v="5"/>
    <x v="11"/>
    <x v="3"/>
    <x v="2"/>
    <n v="609"/>
    <n v="32"/>
  </r>
  <r>
    <x v="21"/>
    <x v="4"/>
    <x v="12"/>
    <x v="4"/>
    <x v="4"/>
    <n v="1274"/>
    <n v="244"/>
  </r>
  <r>
    <x v="11"/>
    <x v="4"/>
    <x v="7"/>
    <x v="2"/>
    <x v="0"/>
    <n v="7595"/>
    <n v="181"/>
  </r>
  <r>
    <x v="1"/>
    <x v="0"/>
    <x v="4"/>
    <x v="1"/>
    <x v="0"/>
    <n v="4725"/>
    <n v="137"/>
  </r>
  <r>
    <x v="21"/>
    <x v="4"/>
    <x v="14"/>
    <x v="2"/>
    <x v="1"/>
    <n v="9681"/>
    <n v="24"/>
  </r>
  <r>
    <x v="19"/>
    <x v="4"/>
    <x v="17"/>
    <x v="2"/>
    <x v="5"/>
    <n v="14504"/>
    <n v="21"/>
  </r>
  <r>
    <x v="23"/>
    <x v="2"/>
    <x v="13"/>
    <x v="0"/>
    <x v="1"/>
    <n v="280"/>
    <n v="311"/>
  </r>
  <r>
    <x v="6"/>
    <x v="3"/>
    <x v="0"/>
    <x v="1"/>
    <x v="1"/>
    <n v="63"/>
    <n v="181"/>
  </r>
  <r>
    <x v="13"/>
    <x v="3"/>
    <x v="5"/>
    <x v="3"/>
    <x v="7"/>
    <n v="8001"/>
    <n v="10"/>
  </r>
  <r>
    <x v="13"/>
    <x v="5"/>
    <x v="10"/>
    <x v="1"/>
    <x v="0"/>
    <n v="4032"/>
    <n v="82"/>
  </r>
  <r>
    <x v="17"/>
    <x v="2"/>
    <x v="21"/>
    <x v="1"/>
    <x v="4"/>
    <n v="5859"/>
    <n v="108"/>
  </r>
  <r>
    <x v="10"/>
    <x v="4"/>
    <x v="7"/>
    <x v="2"/>
    <x v="7"/>
    <n v="11095"/>
    <n v="401"/>
  </r>
  <r>
    <x v="22"/>
    <x v="2"/>
    <x v="12"/>
    <x v="1"/>
    <x v="6"/>
    <n v="7182"/>
    <n v="408"/>
  </r>
  <r>
    <x v="17"/>
    <x v="2"/>
    <x v="1"/>
    <x v="0"/>
    <x v="3"/>
    <n v="6881"/>
    <n v="420"/>
  </r>
  <r>
    <x v="19"/>
    <x v="5"/>
    <x v="20"/>
    <x v="1"/>
    <x v="0"/>
    <n v="7154"/>
    <n v="348"/>
  </r>
  <r>
    <x v="17"/>
    <x v="0"/>
    <x v="8"/>
    <x v="2"/>
    <x v="6"/>
    <n v="6188"/>
    <n v="270"/>
  </r>
  <r>
    <x v="22"/>
    <x v="1"/>
    <x v="17"/>
    <x v="2"/>
    <x v="2"/>
    <n v="4221"/>
    <n v="9"/>
  </r>
  <r>
    <x v="1"/>
    <x v="4"/>
    <x v="5"/>
    <x v="0"/>
    <x v="2"/>
    <n v="630"/>
    <n v="264"/>
  </r>
  <r>
    <x v="18"/>
    <x v="2"/>
    <x v="10"/>
    <x v="2"/>
    <x v="2"/>
    <n v="1743"/>
    <n v="111"/>
  </r>
  <r>
    <x v="10"/>
    <x v="5"/>
    <x v="6"/>
    <x v="4"/>
    <x v="2"/>
    <n v="2919"/>
    <n v="65"/>
  </r>
  <r>
    <x v="13"/>
    <x v="3"/>
    <x v="7"/>
    <x v="4"/>
    <x v="3"/>
    <n v="49"/>
    <n v="97"/>
  </r>
  <r>
    <x v="12"/>
    <x v="2"/>
    <x v="8"/>
    <x v="1"/>
    <x v="5"/>
    <n v="1827"/>
    <n v="6"/>
  </r>
  <r>
    <x v="20"/>
    <x v="0"/>
    <x v="13"/>
    <x v="3"/>
    <x v="5"/>
    <n v="13006"/>
    <n v="482"/>
  </r>
  <r>
    <x v="11"/>
    <x v="4"/>
    <x v="6"/>
    <x v="3"/>
    <x v="5"/>
    <n v="1064"/>
    <n v="106"/>
  </r>
  <r>
    <x v="15"/>
    <x v="4"/>
    <x v="5"/>
    <x v="4"/>
    <x v="3"/>
    <n v="11571"/>
    <n v="180"/>
  </r>
  <r>
    <x v="17"/>
    <x v="2"/>
    <x v="17"/>
    <x v="1"/>
    <x v="6"/>
    <n v="5740"/>
    <n v="31"/>
  </r>
  <r>
    <x v="19"/>
    <x v="4"/>
    <x v="13"/>
    <x v="4"/>
    <x v="2"/>
    <n v="1456"/>
    <n v="359"/>
  </r>
  <r>
    <x v="20"/>
    <x v="1"/>
    <x v="8"/>
    <x v="0"/>
    <x v="3"/>
    <n v="5334"/>
    <n v="80"/>
  </r>
  <r>
    <x v="11"/>
    <x v="4"/>
    <x v="4"/>
    <x v="1"/>
    <x v="6"/>
    <n v="4151"/>
    <n v="296"/>
  </r>
  <r>
    <x v="6"/>
    <x v="5"/>
    <x v="12"/>
    <x v="4"/>
    <x v="6"/>
    <n v="8106"/>
    <n v="101"/>
  </r>
  <r>
    <x v="10"/>
    <x v="3"/>
    <x v="21"/>
    <x v="0"/>
    <x v="1"/>
    <n v="126"/>
    <n v="40"/>
  </r>
  <r>
    <x v="15"/>
    <x v="0"/>
    <x v="12"/>
    <x v="2"/>
    <x v="1"/>
    <n v="4697"/>
    <n v="42"/>
  </r>
  <r>
    <x v="11"/>
    <x v="4"/>
    <x v="16"/>
    <x v="4"/>
    <x v="4"/>
    <n v="7798"/>
    <n v="167"/>
  </r>
  <r>
    <x v="20"/>
    <x v="1"/>
    <x v="7"/>
    <x v="0"/>
    <x v="5"/>
    <n v="9408"/>
    <n v="138"/>
  </r>
  <r>
    <x v="3"/>
    <x v="1"/>
    <x v="12"/>
    <x v="0"/>
    <x v="3"/>
    <n v="1939"/>
    <n v="520"/>
  </r>
  <r>
    <x v="24"/>
    <x v="1"/>
    <x v="12"/>
    <x v="3"/>
    <x v="2"/>
    <n v="10906"/>
    <n v="94"/>
  </r>
  <r>
    <x v="20"/>
    <x v="0"/>
    <x v="3"/>
    <x v="3"/>
    <x v="0"/>
    <n v="5929"/>
    <n v="175"/>
  </r>
  <r>
    <x v="22"/>
    <x v="2"/>
    <x v="13"/>
    <x v="3"/>
    <x v="0"/>
    <n v="5579"/>
    <n v="92"/>
  </r>
  <r>
    <x v="22"/>
    <x v="5"/>
    <x v="21"/>
    <x v="1"/>
    <x v="0"/>
    <n v="10927"/>
    <n v="141"/>
  </r>
  <r>
    <x v="18"/>
    <x v="2"/>
    <x v="9"/>
    <x v="3"/>
    <x v="3"/>
    <n v="623"/>
    <n v="283"/>
  </r>
  <r>
    <x v="5"/>
    <x v="2"/>
    <x v="13"/>
    <x v="3"/>
    <x v="5"/>
    <n v="6013"/>
    <n v="21"/>
  </r>
  <r>
    <x v="2"/>
    <x v="5"/>
    <x v="19"/>
    <x v="4"/>
    <x v="0"/>
    <n v="1505"/>
    <n v="47"/>
  </r>
  <r>
    <x v="20"/>
    <x v="1"/>
    <x v="20"/>
    <x v="3"/>
    <x v="6"/>
    <n v="476"/>
    <n v="125"/>
  </r>
  <r>
    <x v="7"/>
    <x v="2"/>
    <x v="9"/>
    <x v="1"/>
    <x v="4"/>
    <n v="11550"/>
    <n v="396"/>
  </r>
  <r>
    <x v="20"/>
    <x v="4"/>
    <x v="15"/>
    <x v="3"/>
    <x v="4"/>
    <n v="17318"/>
    <n v="87"/>
  </r>
  <r>
    <x v="0"/>
    <x v="5"/>
    <x v="12"/>
    <x v="2"/>
    <x v="0"/>
    <n v="1848"/>
    <n v="27"/>
  </r>
  <r>
    <x v="20"/>
    <x v="2"/>
    <x v="8"/>
    <x v="3"/>
    <x v="6"/>
    <n v="7273"/>
    <n v="547"/>
  </r>
  <r>
    <x v="14"/>
    <x v="5"/>
    <x v="12"/>
    <x v="2"/>
    <x v="5"/>
    <n v="854"/>
    <n v="118"/>
  </r>
  <r>
    <x v="4"/>
    <x v="1"/>
    <x v="17"/>
    <x v="2"/>
    <x v="3"/>
    <n v="6832"/>
    <n v="46"/>
  </r>
  <r>
    <x v="20"/>
    <x v="0"/>
    <x v="8"/>
    <x v="0"/>
    <x v="0"/>
    <n v="4606"/>
    <n v="57"/>
  </r>
  <r>
    <x v="3"/>
    <x v="1"/>
    <x v="16"/>
    <x v="4"/>
    <x v="6"/>
    <n v="4466"/>
    <n v="22"/>
  </r>
  <r>
    <x v="23"/>
    <x v="0"/>
    <x v="16"/>
    <x v="2"/>
    <x v="2"/>
    <n v="16114"/>
    <n v="96"/>
  </r>
  <r>
    <x v="11"/>
    <x v="3"/>
    <x v="5"/>
    <x v="3"/>
    <x v="6"/>
    <n v="1561"/>
    <n v="44"/>
  </r>
  <r>
    <x v="15"/>
    <x v="2"/>
    <x v="7"/>
    <x v="0"/>
    <x v="5"/>
    <n v="8897"/>
    <n v="188"/>
  </r>
  <r>
    <x v="11"/>
    <x v="2"/>
    <x v="11"/>
    <x v="2"/>
    <x v="2"/>
    <n v="2464"/>
    <n v="387"/>
  </r>
  <r>
    <x v="20"/>
    <x v="5"/>
    <x v="4"/>
    <x v="1"/>
    <x v="1"/>
    <n v="4830"/>
    <n v="50"/>
  </r>
  <r>
    <x v="16"/>
    <x v="2"/>
    <x v="15"/>
    <x v="3"/>
    <x v="0"/>
    <n v="2765"/>
    <n v="264"/>
  </r>
  <r>
    <x v="12"/>
    <x v="3"/>
    <x v="14"/>
    <x v="2"/>
    <x v="6"/>
    <n v="7126"/>
    <n v="7"/>
  </r>
  <r>
    <x v="1"/>
    <x v="0"/>
    <x v="11"/>
    <x v="1"/>
    <x v="2"/>
    <n v="4263"/>
    <n v="90"/>
  </r>
  <r>
    <x v="4"/>
    <x v="5"/>
    <x v="4"/>
    <x v="1"/>
    <x v="1"/>
    <n v="3605"/>
    <n v="403"/>
  </r>
  <r>
    <x v="1"/>
    <x v="1"/>
    <x v="10"/>
    <x v="1"/>
    <x v="7"/>
    <n v="19929"/>
    <n v="174"/>
  </r>
  <r>
    <x v="13"/>
    <x v="1"/>
    <x v="3"/>
    <x v="3"/>
    <x v="1"/>
    <n v="5103"/>
    <n v="140"/>
  </r>
  <r>
    <x v="3"/>
    <x v="1"/>
    <x v="8"/>
    <x v="3"/>
    <x v="0"/>
    <n v="2541"/>
    <n v="27"/>
  </r>
  <r>
    <x v="24"/>
    <x v="0"/>
    <x v="3"/>
    <x v="1"/>
    <x v="2"/>
    <n v="5663"/>
    <n v="110"/>
  </r>
  <r>
    <x v="18"/>
    <x v="4"/>
    <x v="5"/>
    <x v="1"/>
    <x v="3"/>
    <n v="392"/>
    <n v="30"/>
  </r>
  <r>
    <x v="2"/>
    <x v="3"/>
    <x v="13"/>
    <x v="1"/>
    <x v="3"/>
    <n v="10976"/>
    <n v="121"/>
  </r>
  <r>
    <x v="8"/>
    <x v="4"/>
    <x v="17"/>
    <x v="0"/>
    <x v="3"/>
    <n v="9282"/>
    <n v="101"/>
  </r>
  <r>
    <x v="18"/>
    <x v="3"/>
    <x v="1"/>
    <x v="0"/>
    <x v="1"/>
    <n v="1827"/>
    <n v="117"/>
  </r>
  <r>
    <x v="2"/>
    <x v="3"/>
    <x v="15"/>
    <x v="0"/>
    <x v="5"/>
    <n v="8267"/>
    <n v="272"/>
  </r>
  <r>
    <x v="24"/>
    <x v="2"/>
    <x v="8"/>
    <x v="0"/>
    <x v="2"/>
    <n v="4116"/>
    <n v="128"/>
  </r>
  <r>
    <x v="7"/>
    <x v="3"/>
    <x v="18"/>
    <x v="0"/>
    <x v="5"/>
    <n v="2093"/>
    <n v="45"/>
  </r>
  <r>
    <x v="6"/>
    <x v="3"/>
    <x v="3"/>
    <x v="0"/>
    <x v="0"/>
    <n v="1015"/>
    <n v="27"/>
  </r>
  <r>
    <x v="6"/>
    <x v="2"/>
    <x v="19"/>
    <x v="0"/>
    <x v="0"/>
    <n v="12516"/>
    <n v="212"/>
  </r>
  <r>
    <x v="17"/>
    <x v="2"/>
    <x v="4"/>
    <x v="1"/>
    <x v="0"/>
    <n v="2758"/>
    <n v="18"/>
  </r>
  <r>
    <x v="20"/>
    <x v="1"/>
    <x v="16"/>
    <x v="1"/>
    <x v="6"/>
    <n v="3297"/>
    <n v="149"/>
  </r>
  <r>
    <x v="21"/>
    <x v="2"/>
    <x v="21"/>
    <x v="4"/>
    <x v="3"/>
    <n v="6048"/>
    <n v="477"/>
  </r>
  <r>
    <x v="4"/>
    <x v="1"/>
    <x v="3"/>
    <x v="1"/>
    <x v="4"/>
    <n v="10101"/>
    <n v="108"/>
  </r>
  <r>
    <x v="16"/>
    <x v="0"/>
    <x v="10"/>
    <x v="2"/>
    <x v="6"/>
    <n v="2282"/>
    <n v="178"/>
  </r>
  <r>
    <x v="11"/>
    <x v="1"/>
    <x v="20"/>
    <x v="3"/>
    <x v="6"/>
    <n v="4361"/>
    <n v="81"/>
  </r>
  <r>
    <x v="10"/>
    <x v="0"/>
    <x v="8"/>
    <x v="0"/>
    <x v="0"/>
    <n v="7798"/>
    <n v="196"/>
  </r>
  <r>
    <x v="1"/>
    <x v="1"/>
    <x v="19"/>
    <x v="1"/>
    <x v="5"/>
    <n v="3052"/>
    <n v="447"/>
  </r>
  <r>
    <x v="2"/>
    <x v="0"/>
    <x v="5"/>
    <x v="0"/>
    <x v="6"/>
    <n v="8029"/>
    <n v="175"/>
  </r>
  <r>
    <x v="14"/>
    <x v="2"/>
    <x v="7"/>
    <x v="0"/>
    <x v="2"/>
    <n v="854"/>
    <n v="136"/>
  </r>
  <r>
    <x v="0"/>
    <x v="5"/>
    <x v="3"/>
    <x v="1"/>
    <x v="2"/>
    <n v="5460"/>
    <n v="138"/>
  </r>
  <r>
    <x v="10"/>
    <x v="5"/>
    <x v="3"/>
    <x v="3"/>
    <x v="0"/>
    <n v="3017"/>
    <n v="184"/>
  </r>
  <r>
    <x v="19"/>
    <x v="4"/>
    <x v="1"/>
    <x v="0"/>
    <x v="3"/>
    <n v="8911"/>
    <n v="82"/>
  </r>
  <r>
    <x v="0"/>
    <x v="5"/>
    <x v="11"/>
    <x v="1"/>
    <x v="4"/>
    <n v="7203"/>
    <n v="12"/>
  </r>
  <r>
    <x v="7"/>
    <x v="3"/>
    <x v="20"/>
    <x v="4"/>
    <x v="7"/>
    <n v="13083"/>
    <n v="14"/>
  </r>
  <r>
    <x v="9"/>
    <x v="2"/>
    <x v="11"/>
    <x v="4"/>
    <x v="2"/>
    <n v="2779"/>
    <n v="104"/>
  </r>
  <r>
    <x v="8"/>
    <x v="4"/>
    <x v="13"/>
    <x v="4"/>
    <x v="0"/>
    <n v="9058"/>
    <n v="46"/>
  </r>
  <r>
    <x v="11"/>
    <x v="0"/>
    <x v="20"/>
    <x v="0"/>
    <x v="2"/>
    <n v="3549"/>
    <n v="112"/>
  </r>
  <r>
    <x v="9"/>
    <x v="3"/>
    <x v="15"/>
    <x v="3"/>
    <x v="3"/>
    <n v="9436"/>
    <n v="11"/>
  </r>
  <r>
    <x v="13"/>
    <x v="1"/>
    <x v="2"/>
    <x v="4"/>
    <x v="4"/>
    <n v="10283"/>
    <n v="21"/>
  </r>
  <r>
    <x v="13"/>
    <x v="3"/>
    <x v="11"/>
    <x v="3"/>
    <x v="6"/>
    <n v="5446"/>
    <n v="116"/>
  </r>
  <r>
    <x v="24"/>
    <x v="2"/>
    <x v="14"/>
    <x v="3"/>
    <x v="6"/>
    <n v="1043"/>
    <n v="202"/>
  </r>
  <r>
    <x v="1"/>
    <x v="4"/>
    <x v="4"/>
    <x v="2"/>
    <x v="2"/>
    <n v="12586"/>
    <n v="6"/>
  </r>
  <r>
    <x v="20"/>
    <x v="1"/>
    <x v="5"/>
    <x v="4"/>
    <x v="0"/>
    <n v="1687"/>
    <n v="520"/>
  </r>
  <r>
    <x v="6"/>
    <x v="0"/>
    <x v="14"/>
    <x v="0"/>
    <x v="3"/>
    <n v="5299"/>
    <n v="167"/>
  </r>
  <r>
    <x v="1"/>
    <x v="5"/>
    <x v="16"/>
    <x v="1"/>
    <x v="5"/>
    <n v="3213"/>
    <n v="72"/>
  </r>
  <r>
    <x v="0"/>
    <x v="2"/>
    <x v="6"/>
    <x v="4"/>
    <x v="0"/>
    <n v="5194"/>
    <n v="418"/>
  </r>
  <r>
    <x v="10"/>
    <x v="0"/>
    <x v="19"/>
    <x v="1"/>
    <x v="4"/>
    <n v="4753"/>
    <n v="389"/>
  </r>
  <r>
    <x v="0"/>
    <x v="2"/>
    <x v="7"/>
    <x v="3"/>
    <x v="6"/>
    <n v="13706"/>
    <n v="26"/>
  </r>
  <r>
    <x v="11"/>
    <x v="1"/>
    <x v="2"/>
    <x v="1"/>
    <x v="0"/>
    <n v="6489"/>
    <n v="146"/>
  </r>
  <r>
    <x v="4"/>
    <x v="0"/>
    <x v="18"/>
    <x v="2"/>
    <x v="6"/>
    <n v="9324"/>
    <n v="41"/>
  </r>
  <r>
    <x v="2"/>
    <x v="4"/>
    <x v="12"/>
    <x v="4"/>
    <x v="0"/>
    <n v="10829"/>
    <n v="54"/>
  </r>
  <r>
    <x v="8"/>
    <x v="2"/>
    <x v="14"/>
    <x v="1"/>
    <x v="2"/>
    <n v="8113"/>
    <n v="370"/>
  </r>
  <r>
    <x v="16"/>
    <x v="5"/>
    <x v="2"/>
    <x v="1"/>
    <x v="2"/>
    <n v="3269"/>
    <n v="176"/>
  </r>
  <r>
    <x v="23"/>
    <x v="4"/>
    <x v="15"/>
    <x v="3"/>
    <x v="1"/>
    <n v="273"/>
    <n v="210"/>
  </r>
  <r>
    <x v="17"/>
    <x v="2"/>
    <x v="6"/>
    <x v="4"/>
    <x v="3"/>
    <n v="7287"/>
    <n v="12"/>
  </r>
  <r>
    <x v="2"/>
    <x v="1"/>
    <x v="17"/>
    <x v="0"/>
    <x v="4"/>
    <n v="2583"/>
    <n v="159"/>
  </r>
  <r>
    <x v="21"/>
    <x v="0"/>
    <x v="14"/>
    <x v="1"/>
    <x v="0"/>
    <n v="9982"/>
    <n v="187"/>
  </r>
  <r>
    <x v="10"/>
    <x v="1"/>
    <x v="9"/>
    <x v="0"/>
    <x v="7"/>
    <n v="4795"/>
    <n v="233"/>
  </r>
  <r>
    <x v="23"/>
    <x v="0"/>
    <x v="4"/>
    <x v="1"/>
    <x v="0"/>
    <n v="9310"/>
    <n v="282"/>
  </r>
  <r>
    <x v="15"/>
    <x v="3"/>
    <x v="20"/>
    <x v="2"/>
    <x v="0"/>
    <n v="497"/>
    <n v="475"/>
  </r>
  <r>
    <x v="8"/>
    <x v="0"/>
    <x v="6"/>
    <x v="4"/>
    <x v="0"/>
    <n v="581"/>
    <n v="65"/>
  </r>
  <r>
    <x v="14"/>
    <x v="2"/>
    <x v="10"/>
    <x v="0"/>
    <x v="5"/>
    <n v="3472"/>
    <n v="311"/>
  </r>
  <r>
    <x v="15"/>
    <x v="0"/>
    <x v="18"/>
    <x v="3"/>
    <x v="6"/>
    <n v="4333"/>
    <n v="43"/>
  </r>
  <r>
    <x v="18"/>
    <x v="2"/>
    <x v="5"/>
    <x v="4"/>
    <x v="7"/>
    <n v="3325"/>
    <n v="26"/>
  </r>
  <r>
    <x v="17"/>
    <x v="4"/>
    <x v="16"/>
    <x v="2"/>
    <x v="5"/>
    <n v="11718"/>
    <n v="84"/>
  </r>
  <r>
    <x v="8"/>
    <x v="5"/>
    <x v="2"/>
    <x v="0"/>
    <x v="5"/>
    <n v="2100"/>
    <n v="78"/>
  </r>
  <r>
    <x v="16"/>
    <x v="4"/>
    <x v="21"/>
    <x v="2"/>
    <x v="7"/>
    <n v="4018"/>
    <n v="100"/>
  </r>
  <r>
    <x v="8"/>
    <x v="3"/>
    <x v="17"/>
    <x v="4"/>
    <x v="2"/>
    <n v="6468"/>
    <n v="66"/>
  </r>
  <r>
    <x v="17"/>
    <x v="0"/>
    <x v="14"/>
    <x v="3"/>
    <x v="1"/>
    <n v="7238"/>
    <n v="265"/>
  </r>
  <r>
    <x v="8"/>
    <x v="1"/>
    <x v="19"/>
    <x v="2"/>
    <x v="1"/>
    <n v="6454"/>
    <n v="141"/>
  </r>
  <r>
    <x v="1"/>
    <x v="3"/>
    <x v="3"/>
    <x v="0"/>
    <x v="5"/>
    <n v="3115"/>
    <n v="42"/>
  </r>
  <r>
    <x v="12"/>
    <x v="0"/>
    <x v="14"/>
    <x v="2"/>
    <x v="5"/>
    <n v="6475"/>
    <n v="76"/>
  </r>
  <r>
    <x v="21"/>
    <x v="3"/>
    <x v="0"/>
    <x v="1"/>
    <x v="5"/>
    <n v="1162"/>
    <n v="190"/>
  </r>
  <r>
    <x v="24"/>
    <x v="0"/>
    <x v="7"/>
    <x v="3"/>
    <x v="3"/>
    <n v="14238"/>
    <n v="54"/>
  </r>
  <r>
    <x v="3"/>
    <x v="2"/>
    <x v="14"/>
    <x v="3"/>
    <x v="2"/>
    <n v="3472"/>
    <n v="32"/>
  </r>
  <r>
    <x v="9"/>
    <x v="5"/>
    <x v="1"/>
    <x v="3"/>
    <x v="3"/>
    <n v="1428"/>
    <n v="424"/>
  </r>
  <r>
    <x v="7"/>
    <x v="1"/>
    <x v="12"/>
    <x v="0"/>
    <x v="0"/>
    <n v="8064"/>
    <n v="134"/>
  </r>
  <r>
    <x v="24"/>
    <x v="2"/>
    <x v="0"/>
    <x v="1"/>
    <x v="4"/>
    <n v="9660"/>
    <n v="92"/>
  </r>
  <r>
    <x v="10"/>
    <x v="2"/>
    <x v="14"/>
    <x v="3"/>
    <x v="0"/>
    <n v="7357"/>
    <n v="48"/>
  </r>
  <r>
    <x v="12"/>
    <x v="1"/>
    <x v="9"/>
    <x v="4"/>
    <x v="2"/>
    <n v="6055"/>
    <n v="46"/>
  </r>
  <r>
    <x v="6"/>
    <x v="2"/>
    <x v="18"/>
    <x v="3"/>
    <x v="7"/>
    <n v="5124"/>
    <n v="62"/>
  </r>
  <r>
    <x v="10"/>
    <x v="5"/>
    <x v="8"/>
    <x v="3"/>
    <x v="3"/>
    <n v="3479"/>
    <n v="358"/>
  </r>
  <r>
    <x v="2"/>
    <x v="4"/>
    <x v="4"/>
    <x v="2"/>
    <x v="5"/>
    <n v="784"/>
    <n v="249"/>
  </r>
  <r>
    <x v="11"/>
    <x v="0"/>
    <x v="3"/>
    <x v="4"/>
    <x v="7"/>
    <n v="18991"/>
    <n v="88"/>
  </r>
  <r>
    <x v="12"/>
    <x v="3"/>
    <x v="19"/>
    <x v="3"/>
    <x v="1"/>
    <n v="1372"/>
    <n v="144"/>
  </r>
  <r>
    <x v="12"/>
    <x v="2"/>
    <x v="11"/>
    <x v="3"/>
    <x v="7"/>
    <n v="735"/>
    <n v="390"/>
  </r>
  <r>
    <x v="1"/>
    <x v="0"/>
    <x v="17"/>
    <x v="3"/>
    <x v="6"/>
    <n v="6538"/>
    <n v="79"/>
  </r>
  <r>
    <x v="3"/>
    <x v="2"/>
    <x v="7"/>
    <x v="1"/>
    <x v="2"/>
    <n v="3199"/>
    <n v="122"/>
  </r>
  <r>
    <x v="0"/>
    <x v="1"/>
    <x v="6"/>
    <x v="0"/>
    <x v="2"/>
    <n v="3472"/>
    <n v="135"/>
  </r>
  <r>
    <x v="22"/>
    <x v="4"/>
    <x v="5"/>
    <x v="0"/>
    <x v="6"/>
    <n v="4571"/>
    <n v="430"/>
  </r>
  <r>
    <x v="8"/>
    <x v="0"/>
    <x v="17"/>
    <x v="1"/>
    <x v="1"/>
    <n v="5481"/>
    <n v="69"/>
  </r>
  <r>
    <x v="24"/>
    <x v="2"/>
    <x v="21"/>
    <x v="3"/>
    <x v="0"/>
    <n v="3136"/>
    <n v="125"/>
  </r>
  <r>
    <x v="11"/>
    <x v="0"/>
    <x v="19"/>
    <x v="4"/>
    <x v="5"/>
    <n v="252"/>
    <n v="154"/>
  </r>
  <r>
    <x v="16"/>
    <x v="2"/>
    <x v="2"/>
    <x v="4"/>
    <x v="6"/>
    <n v="5460"/>
    <n v="286"/>
  </r>
  <r>
    <x v="7"/>
    <x v="1"/>
    <x v="16"/>
    <x v="3"/>
    <x v="2"/>
    <n v="3395"/>
    <n v="99"/>
  </r>
  <r>
    <x v="15"/>
    <x v="0"/>
    <x v="20"/>
    <x v="4"/>
    <x v="3"/>
    <n v="14938"/>
    <n v="433"/>
  </r>
  <r>
    <x v="13"/>
    <x v="1"/>
    <x v="7"/>
    <x v="1"/>
    <x v="5"/>
    <n v="4053"/>
    <n v="19"/>
  </r>
  <r>
    <x v="0"/>
    <x v="0"/>
    <x v="21"/>
    <x v="2"/>
    <x v="3"/>
    <n v="5565"/>
    <n v="258"/>
  </r>
  <r>
    <x v="15"/>
    <x v="2"/>
    <x v="15"/>
    <x v="0"/>
    <x v="6"/>
    <n v="7161"/>
    <n v="92"/>
  </r>
  <r>
    <x v="22"/>
    <x v="4"/>
    <x v="8"/>
    <x v="4"/>
    <x v="6"/>
    <n v="8883"/>
    <n v="200"/>
  </r>
  <r>
    <x v="6"/>
    <x v="1"/>
    <x v="8"/>
    <x v="4"/>
    <x v="3"/>
    <n v="1351"/>
    <n v="61"/>
  </r>
  <r>
    <x v="9"/>
    <x v="3"/>
    <x v="14"/>
    <x v="4"/>
    <x v="4"/>
    <n v="3171"/>
    <n v="246"/>
  </r>
  <r>
    <x v="15"/>
    <x v="4"/>
    <x v="11"/>
    <x v="3"/>
    <x v="6"/>
    <n v="854"/>
    <n v="56"/>
  </r>
  <r>
    <x v="1"/>
    <x v="2"/>
    <x v="11"/>
    <x v="1"/>
    <x v="5"/>
    <n v="7910"/>
    <n v="87"/>
  </r>
  <r>
    <x v="12"/>
    <x v="5"/>
    <x v="14"/>
    <x v="4"/>
    <x v="2"/>
    <n v="9275"/>
    <n v="173"/>
  </r>
  <r>
    <x v="23"/>
    <x v="2"/>
    <x v="6"/>
    <x v="2"/>
    <x v="7"/>
    <n v="3108"/>
    <n v="252"/>
  </r>
  <r>
    <x v="9"/>
    <x v="3"/>
    <x v="10"/>
    <x v="4"/>
    <x v="2"/>
    <n v="5075"/>
    <n v="256"/>
  </r>
  <r>
    <x v="15"/>
    <x v="4"/>
    <x v="1"/>
    <x v="1"/>
    <x v="1"/>
    <n v="378"/>
    <n v="54"/>
  </r>
  <r>
    <x v="22"/>
    <x v="2"/>
    <x v="6"/>
    <x v="1"/>
    <x v="2"/>
    <n v="7350"/>
    <n v="6"/>
  </r>
  <r>
    <x v="18"/>
    <x v="0"/>
    <x v="9"/>
    <x v="3"/>
    <x v="7"/>
    <n v="3388"/>
    <n v="55"/>
  </r>
  <r>
    <x v="21"/>
    <x v="1"/>
    <x v="2"/>
    <x v="4"/>
    <x v="2"/>
    <n v="11837"/>
    <n v="277"/>
  </r>
  <r>
    <x v="14"/>
    <x v="1"/>
    <x v="21"/>
    <x v="0"/>
    <x v="2"/>
    <n v="2282"/>
    <n v="44"/>
  </r>
  <r>
    <x v="9"/>
    <x v="4"/>
    <x v="15"/>
    <x v="1"/>
    <x v="2"/>
    <n v="5425"/>
    <n v="96"/>
  </r>
  <r>
    <x v="23"/>
    <x v="0"/>
    <x v="21"/>
    <x v="1"/>
    <x v="5"/>
    <n v="1267"/>
    <n v="216"/>
  </r>
  <r>
    <x v="5"/>
    <x v="2"/>
    <x v="16"/>
    <x v="0"/>
    <x v="0"/>
    <n v="3752"/>
    <n v="424"/>
  </r>
  <r>
    <x v="16"/>
    <x v="3"/>
    <x v="12"/>
    <x v="4"/>
    <x v="2"/>
    <n v="7728"/>
    <n v="37"/>
  </r>
  <r>
    <x v="2"/>
    <x v="4"/>
    <x v="6"/>
    <x v="3"/>
    <x v="3"/>
    <n v="2296"/>
    <n v="59"/>
  </r>
  <r>
    <x v="12"/>
    <x v="0"/>
    <x v="3"/>
    <x v="3"/>
    <x v="7"/>
    <n v="4403"/>
    <n v="76"/>
  </r>
  <r>
    <x v="12"/>
    <x v="2"/>
    <x v="19"/>
    <x v="2"/>
    <x v="1"/>
    <n v="3192"/>
    <n v="109"/>
  </r>
  <r>
    <x v="12"/>
    <x v="1"/>
    <x v="21"/>
    <x v="3"/>
    <x v="5"/>
    <n v="448"/>
    <n v="146"/>
  </r>
  <r>
    <x v="0"/>
    <x v="0"/>
    <x v="18"/>
    <x v="4"/>
    <x v="3"/>
    <n v="4270"/>
    <n v="185"/>
  </r>
  <r>
    <x v="16"/>
    <x v="4"/>
    <x v="6"/>
    <x v="3"/>
    <x v="1"/>
    <n v="70"/>
    <n v="27"/>
  </r>
  <r>
    <x v="24"/>
    <x v="4"/>
    <x v="7"/>
    <x v="4"/>
    <x v="5"/>
    <n v="1743"/>
    <n v="69"/>
  </r>
  <r>
    <x v="5"/>
    <x v="0"/>
    <x v="15"/>
    <x v="1"/>
    <x v="5"/>
    <n v="6762"/>
    <n v="46"/>
  </r>
  <r>
    <x v="11"/>
    <x v="2"/>
    <x v="3"/>
    <x v="1"/>
    <x v="0"/>
    <n v="3745"/>
    <n v="170"/>
  </r>
  <r>
    <x v="11"/>
    <x v="1"/>
    <x v="5"/>
    <x v="1"/>
    <x v="2"/>
    <n v="2639"/>
    <n v="179"/>
  </r>
  <r>
    <x v="24"/>
    <x v="3"/>
    <x v="11"/>
    <x v="3"/>
    <x v="1"/>
    <n v="4389"/>
    <n v="126"/>
  </r>
  <r>
    <x v="7"/>
    <x v="4"/>
    <x v="13"/>
    <x v="0"/>
    <x v="0"/>
    <n v="2604"/>
    <n v="65"/>
  </r>
  <r>
    <x v="24"/>
    <x v="1"/>
    <x v="10"/>
    <x v="0"/>
    <x v="6"/>
    <n v="16569"/>
    <n v="99"/>
  </r>
  <r>
    <x v="9"/>
    <x v="2"/>
    <x v="7"/>
    <x v="1"/>
    <x v="6"/>
    <n v="14658"/>
    <n v="275"/>
  </r>
  <r>
    <x v="15"/>
    <x v="1"/>
    <x v="21"/>
    <x v="1"/>
    <x v="7"/>
    <n v="6454"/>
    <n v="157"/>
  </r>
  <r>
    <x v="8"/>
    <x v="3"/>
    <x v="1"/>
    <x v="1"/>
    <x v="7"/>
    <n v="2100"/>
    <n v="157"/>
  </r>
  <r>
    <x v="22"/>
    <x v="0"/>
    <x v="20"/>
    <x v="4"/>
    <x v="3"/>
    <n v="161"/>
    <n v="145"/>
  </r>
  <r>
    <x v="2"/>
    <x v="2"/>
    <x v="9"/>
    <x v="3"/>
    <x v="2"/>
    <n v="2807"/>
    <n v="139"/>
  </r>
  <r>
    <x v="11"/>
    <x v="5"/>
    <x v="18"/>
    <x v="1"/>
    <x v="1"/>
    <n v="2639"/>
    <n v="406"/>
  </r>
  <r>
    <x v="24"/>
    <x v="4"/>
    <x v="21"/>
    <x v="3"/>
    <x v="7"/>
    <n v="4571"/>
    <n v="122"/>
  </r>
  <r>
    <x v="22"/>
    <x v="1"/>
    <x v="10"/>
    <x v="3"/>
    <x v="0"/>
    <n v="4781"/>
    <n v="38"/>
  </r>
  <r>
    <x v="8"/>
    <x v="4"/>
    <x v="6"/>
    <x v="2"/>
    <x v="3"/>
    <n v="13034"/>
    <n v="117"/>
  </r>
  <r>
    <x v="17"/>
    <x v="3"/>
    <x v="0"/>
    <x v="0"/>
    <x v="3"/>
    <n v="6454"/>
    <n v="417"/>
  </r>
  <r>
    <x v="11"/>
    <x v="3"/>
    <x v="3"/>
    <x v="0"/>
    <x v="5"/>
    <n v="8484"/>
    <n v="57"/>
  </r>
  <r>
    <x v="6"/>
    <x v="5"/>
    <x v="16"/>
    <x v="3"/>
    <x v="3"/>
    <n v="4781"/>
    <n v="125"/>
  </r>
  <r>
    <x v="12"/>
    <x v="2"/>
    <x v="14"/>
    <x v="1"/>
    <x v="5"/>
    <n v="2240"/>
    <n v="166"/>
  </r>
  <r>
    <x v="23"/>
    <x v="2"/>
    <x v="8"/>
    <x v="3"/>
    <x v="0"/>
    <n v="6979"/>
    <n v="3"/>
  </r>
  <r>
    <x v="8"/>
    <x v="0"/>
    <x v="14"/>
    <x v="0"/>
    <x v="2"/>
    <n v="1652"/>
    <n v="72"/>
  </r>
  <r>
    <x v="12"/>
    <x v="5"/>
    <x v="19"/>
    <x v="0"/>
    <x v="0"/>
    <n v="13447"/>
    <n v="95"/>
  </r>
  <r>
    <x v="20"/>
    <x v="4"/>
    <x v="14"/>
    <x v="1"/>
    <x v="6"/>
    <n v="9422"/>
    <n v="22"/>
  </r>
  <r>
    <x v="16"/>
    <x v="5"/>
    <x v="6"/>
    <x v="4"/>
    <x v="6"/>
    <n v="8687"/>
    <n v="100"/>
  </r>
  <r>
    <x v="10"/>
    <x v="5"/>
    <x v="10"/>
    <x v="4"/>
    <x v="2"/>
    <n v="2415"/>
    <n v="312"/>
  </r>
  <r>
    <x v="16"/>
    <x v="0"/>
    <x v="2"/>
    <x v="3"/>
    <x v="7"/>
    <n v="6272"/>
    <n v="86"/>
  </r>
  <r>
    <x v="10"/>
    <x v="4"/>
    <x v="11"/>
    <x v="2"/>
    <x v="0"/>
    <n v="4389"/>
    <n v="7"/>
  </r>
  <r>
    <x v="10"/>
    <x v="1"/>
    <x v="7"/>
    <x v="1"/>
    <x v="5"/>
    <n v="3122"/>
    <n v="149"/>
  </r>
  <r>
    <x v="24"/>
    <x v="1"/>
    <x v="3"/>
    <x v="3"/>
    <x v="1"/>
    <n v="8043"/>
    <n v="18"/>
  </r>
  <r>
    <x v="18"/>
    <x v="3"/>
    <x v="0"/>
    <x v="4"/>
    <x v="1"/>
    <n v="11662"/>
    <n v="242"/>
  </r>
  <r>
    <x v="18"/>
    <x v="2"/>
    <x v="13"/>
    <x v="3"/>
    <x v="5"/>
    <n v="392"/>
    <n v="102"/>
  </r>
  <r>
    <x v="17"/>
    <x v="0"/>
    <x v="2"/>
    <x v="1"/>
    <x v="4"/>
    <n v="8925"/>
    <n v="158"/>
  </r>
  <r>
    <x v="10"/>
    <x v="2"/>
    <x v="16"/>
    <x v="4"/>
    <x v="2"/>
    <n v="7294"/>
    <n v="128"/>
  </r>
  <r>
    <x v="17"/>
    <x v="1"/>
    <x v="11"/>
    <x v="2"/>
    <x v="3"/>
    <n v="1526"/>
    <n v="96"/>
  </r>
  <r>
    <x v="24"/>
    <x v="0"/>
    <x v="0"/>
    <x v="4"/>
    <x v="3"/>
    <n v="2688"/>
    <n v="209"/>
  </r>
  <r>
    <x v="15"/>
    <x v="2"/>
    <x v="6"/>
    <x v="4"/>
    <x v="1"/>
    <n v="14889"/>
    <n v="52"/>
  </r>
  <r>
    <x v="3"/>
    <x v="1"/>
    <x v="13"/>
    <x v="3"/>
    <x v="7"/>
    <n v="2912"/>
    <n v="55"/>
  </r>
  <r>
    <x v="9"/>
    <x v="4"/>
    <x v="1"/>
    <x v="3"/>
    <x v="7"/>
    <n v="2632"/>
    <n v="108"/>
  </r>
  <r>
    <x v="9"/>
    <x v="4"/>
    <x v="8"/>
    <x v="0"/>
    <x v="6"/>
    <n v="6328"/>
    <n v="51"/>
  </r>
  <r>
    <x v="17"/>
    <x v="5"/>
    <x v="12"/>
    <x v="3"/>
    <x v="1"/>
    <n v="2527"/>
    <n v="216"/>
  </r>
  <r>
    <x v="17"/>
    <x v="4"/>
    <x v="13"/>
    <x v="3"/>
    <x v="7"/>
    <n v="1414"/>
    <n v="318"/>
  </r>
  <r>
    <x v="20"/>
    <x v="4"/>
    <x v="4"/>
    <x v="2"/>
    <x v="1"/>
    <n v="7714"/>
    <n v="238"/>
  </r>
  <r>
    <x v="23"/>
    <x v="5"/>
    <x v="17"/>
    <x v="3"/>
    <x v="1"/>
    <n v="4347"/>
    <n v="238"/>
  </r>
  <r>
    <x v="11"/>
    <x v="3"/>
    <x v="11"/>
    <x v="4"/>
    <x v="0"/>
    <n v="7490"/>
    <n v="315"/>
  </r>
  <r>
    <x v="22"/>
    <x v="2"/>
    <x v="18"/>
    <x v="4"/>
    <x v="3"/>
    <n v="2058"/>
    <n v="72"/>
  </r>
  <r>
    <x v="20"/>
    <x v="0"/>
    <x v="7"/>
    <x v="1"/>
    <x v="1"/>
    <n v="3640"/>
    <n v="3"/>
  </r>
  <r>
    <x v="17"/>
    <x v="5"/>
    <x v="8"/>
    <x v="0"/>
    <x v="6"/>
    <n v="455"/>
    <n v="45"/>
  </r>
  <r>
    <x v="10"/>
    <x v="1"/>
    <x v="0"/>
    <x v="4"/>
    <x v="2"/>
    <n v="10990"/>
    <n v="184"/>
  </r>
  <r>
    <x v="8"/>
    <x v="3"/>
    <x v="16"/>
    <x v="2"/>
    <x v="0"/>
    <n v="5558"/>
    <n v="127"/>
  </r>
  <r>
    <x v="9"/>
    <x v="2"/>
    <x v="1"/>
    <x v="4"/>
    <x v="1"/>
    <n v="2541"/>
    <n v="53"/>
  </r>
  <r>
    <x v="24"/>
    <x v="5"/>
    <x v="8"/>
    <x v="1"/>
    <x v="0"/>
    <n v="1876"/>
    <n v="172"/>
  </r>
  <r>
    <x v="2"/>
    <x v="2"/>
    <x v="14"/>
    <x v="3"/>
    <x v="7"/>
    <n v="5523"/>
    <n v="87"/>
  </r>
  <r>
    <x v="12"/>
    <x v="3"/>
    <x v="1"/>
    <x v="0"/>
    <x v="1"/>
    <n v="11200"/>
    <n v="22"/>
  </r>
  <r>
    <x v="16"/>
    <x v="4"/>
    <x v="20"/>
    <x v="2"/>
    <x v="2"/>
    <n v="5593"/>
    <n v="122"/>
  </r>
  <r>
    <x v="9"/>
    <x v="2"/>
    <x v="16"/>
    <x v="1"/>
    <x v="1"/>
    <n v="7882"/>
    <n v="125"/>
  </r>
  <r>
    <x v="6"/>
    <x v="5"/>
    <x v="1"/>
    <x v="2"/>
    <x v="4"/>
    <n v="10241"/>
    <n v="259"/>
  </r>
  <r>
    <x v="6"/>
    <x v="2"/>
    <x v="9"/>
    <x v="3"/>
    <x v="2"/>
    <n v="6832"/>
    <n v="156"/>
  </r>
  <r>
    <x v="23"/>
    <x v="4"/>
    <x v="7"/>
    <x v="3"/>
    <x v="4"/>
    <n v="1379"/>
    <n v="107"/>
  </r>
  <r>
    <x v="7"/>
    <x v="2"/>
    <x v="6"/>
    <x v="0"/>
    <x v="6"/>
    <n v="3010"/>
    <n v="40"/>
  </r>
  <r>
    <x v="17"/>
    <x v="1"/>
    <x v="4"/>
    <x v="2"/>
    <x v="5"/>
    <n v="6888"/>
    <n v="311"/>
  </r>
  <r>
    <x v="14"/>
    <x v="0"/>
    <x v="14"/>
    <x v="0"/>
    <x v="4"/>
    <n v="1540"/>
    <n v="73"/>
  </r>
  <r>
    <x v="20"/>
    <x v="2"/>
    <x v="5"/>
    <x v="3"/>
    <x v="6"/>
    <n v="6916"/>
    <n v="288"/>
  </r>
  <r>
    <x v="2"/>
    <x v="0"/>
    <x v="13"/>
    <x v="3"/>
    <x v="3"/>
    <n v="1232"/>
    <n v="86"/>
  </r>
  <r>
    <x v="5"/>
    <x v="2"/>
    <x v="17"/>
    <x v="2"/>
    <x v="6"/>
    <n v="602"/>
    <n v="72"/>
  </r>
  <r>
    <x v="14"/>
    <x v="0"/>
    <x v="13"/>
    <x v="4"/>
    <x v="5"/>
    <n v="10927"/>
    <n v="136"/>
  </r>
  <r>
    <x v="8"/>
    <x v="5"/>
    <x v="6"/>
    <x v="0"/>
    <x v="2"/>
    <n v="10185"/>
    <n v="303"/>
  </r>
  <r>
    <x v="14"/>
    <x v="4"/>
    <x v="12"/>
    <x v="1"/>
    <x v="2"/>
    <n v="1603"/>
    <n v="264"/>
  </r>
  <r>
    <x v="6"/>
    <x v="1"/>
    <x v="16"/>
    <x v="2"/>
    <x v="0"/>
    <n v="2170"/>
    <n v="218"/>
  </r>
  <r>
    <x v="4"/>
    <x v="3"/>
    <x v="3"/>
    <x v="2"/>
    <x v="2"/>
    <n v="8673"/>
    <n v="60"/>
  </r>
  <r>
    <x v="3"/>
    <x v="1"/>
    <x v="1"/>
    <x v="3"/>
    <x v="7"/>
    <n v="4760"/>
    <n v="418"/>
  </r>
  <r>
    <x v="11"/>
    <x v="1"/>
    <x v="13"/>
    <x v="3"/>
    <x v="3"/>
    <n v="4753"/>
    <n v="151"/>
  </r>
  <r>
    <x v="19"/>
    <x v="3"/>
    <x v="6"/>
    <x v="3"/>
    <x v="6"/>
    <n v="3374"/>
    <n v="202"/>
  </r>
  <r>
    <x v="5"/>
    <x v="5"/>
    <x v="17"/>
    <x v="2"/>
    <x v="5"/>
    <n v="2058"/>
    <n v="126"/>
  </r>
  <r>
    <x v="20"/>
    <x v="4"/>
    <x v="9"/>
    <x v="0"/>
    <x v="2"/>
    <n v="6454"/>
    <n v="160"/>
  </r>
  <r>
    <x v="1"/>
    <x v="5"/>
    <x v="14"/>
    <x v="0"/>
    <x v="6"/>
    <n v="420"/>
    <n v="3"/>
  </r>
  <r>
    <x v="7"/>
    <x v="4"/>
    <x v="19"/>
    <x v="2"/>
    <x v="5"/>
    <n v="2863"/>
    <n v="58"/>
  </r>
  <r>
    <x v="1"/>
    <x v="2"/>
    <x v="20"/>
    <x v="0"/>
    <x v="7"/>
    <n v="5936"/>
    <n v="59"/>
  </r>
  <r>
    <x v="24"/>
    <x v="3"/>
    <x v="2"/>
    <x v="4"/>
    <x v="6"/>
    <n v="889"/>
    <n v="273"/>
  </r>
  <r>
    <x v="20"/>
    <x v="5"/>
    <x v="11"/>
    <x v="2"/>
    <x v="2"/>
    <n v="16016"/>
    <n v="28"/>
  </r>
  <r>
    <x v="17"/>
    <x v="5"/>
    <x v="18"/>
    <x v="2"/>
    <x v="0"/>
    <n v="10479"/>
    <n v="118"/>
  </r>
  <r>
    <x v="14"/>
    <x v="2"/>
    <x v="16"/>
    <x v="3"/>
    <x v="2"/>
    <n v="2912"/>
    <n v="75"/>
  </r>
  <r>
    <x v="22"/>
    <x v="2"/>
    <x v="1"/>
    <x v="2"/>
    <x v="5"/>
    <n v="1575"/>
    <n v="329"/>
  </r>
  <r>
    <x v="2"/>
    <x v="0"/>
    <x v="6"/>
    <x v="1"/>
    <x v="2"/>
    <n v="8197"/>
    <n v="69"/>
  </r>
  <r>
    <x v="24"/>
    <x v="0"/>
    <x v="15"/>
    <x v="1"/>
    <x v="7"/>
    <n v="4221"/>
    <n v="395"/>
  </r>
  <r>
    <x v="2"/>
    <x v="0"/>
    <x v="21"/>
    <x v="0"/>
    <x v="5"/>
    <n v="840"/>
    <n v="81"/>
  </r>
  <r>
    <x v="0"/>
    <x v="2"/>
    <x v="2"/>
    <x v="4"/>
    <x v="5"/>
    <n v="5691"/>
    <n v="38"/>
  </r>
  <r>
    <x v="11"/>
    <x v="1"/>
    <x v="8"/>
    <x v="2"/>
    <x v="0"/>
    <n v="3472"/>
    <n v="96"/>
  </r>
  <r>
    <x v="14"/>
    <x v="5"/>
    <x v="13"/>
    <x v="1"/>
    <x v="3"/>
    <n v="4193"/>
    <n v="195"/>
  </r>
  <r>
    <x v="16"/>
    <x v="0"/>
    <x v="3"/>
    <x v="3"/>
    <x v="5"/>
    <n v="9016"/>
    <n v="554"/>
  </r>
  <r>
    <x v="10"/>
    <x v="5"/>
    <x v="12"/>
    <x v="0"/>
    <x v="1"/>
    <n v="6328"/>
    <n v="47"/>
  </r>
  <r>
    <x v="20"/>
    <x v="4"/>
    <x v="10"/>
    <x v="2"/>
    <x v="2"/>
    <n v="9870"/>
    <n v="152"/>
  </r>
  <r>
    <x v="14"/>
    <x v="1"/>
    <x v="12"/>
    <x v="1"/>
    <x v="5"/>
    <n v="161"/>
    <n v="134"/>
  </r>
  <r>
    <x v="13"/>
    <x v="1"/>
    <x v="5"/>
    <x v="3"/>
    <x v="5"/>
    <n v="2576"/>
    <n v="112"/>
  </r>
  <r>
    <x v="21"/>
    <x v="2"/>
    <x v="20"/>
    <x v="1"/>
    <x v="7"/>
    <n v="3178"/>
    <n v="16"/>
  </r>
  <r>
    <x v="14"/>
    <x v="2"/>
    <x v="4"/>
    <x v="4"/>
    <x v="0"/>
    <n v="4676"/>
    <n v="84"/>
  </r>
  <r>
    <x v="9"/>
    <x v="0"/>
    <x v="6"/>
    <x v="1"/>
    <x v="4"/>
    <n v="5502"/>
    <n v="99"/>
  </r>
  <r>
    <x v="24"/>
    <x v="5"/>
    <x v="19"/>
    <x v="1"/>
    <x v="6"/>
    <n v="7462"/>
    <n v="371"/>
  </r>
  <r>
    <x v="1"/>
    <x v="0"/>
    <x v="9"/>
    <x v="1"/>
    <x v="3"/>
    <n v="5803"/>
    <n v="136"/>
  </r>
  <r>
    <x v="5"/>
    <x v="5"/>
    <x v="13"/>
    <x v="2"/>
    <x v="6"/>
    <n v="13888"/>
    <n v="203"/>
  </r>
  <r>
    <x v="5"/>
    <x v="3"/>
    <x v="12"/>
    <x v="0"/>
    <x v="5"/>
    <n v="6867"/>
    <n v="183"/>
  </r>
  <r>
    <x v="5"/>
    <x v="2"/>
    <x v="9"/>
    <x v="4"/>
    <x v="0"/>
    <n v="2317"/>
    <n v="195"/>
  </r>
  <r>
    <x v="10"/>
    <x v="3"/>
    <x v="13"/>
    <x v="1"/>
    <x v="4"/>
    <n v="1218"/>
    <n v="135"/>
  </r>
  <r>
    <x v="17"/>
    <x v="3"/>
    <x v="9"/>
    <x v="0"/>
    <x v="0"/>
    <n v="4109"/>
    <n v="197"/>
  </r>
  <r>
    <x v="0"/>
    <x v="1"/>
    <x v="4"/>
    <x v="4"/>
    <x v="4"/>
    <n v="1953"/>
    <n v="242"/>
  </r>
  <r>
    <x v="23"/>
    <x v="2"/>
    <x v="0"/>
    <x v="1"/>
    <x v="1"/>
    <n v="6790"/>
    <n v="25"/>
  </r>
  <r>
    <x v="13"/>
    <x v="2"/>
    <x v="0"/>
    <x v="2"/>
    <x v="7"/>
    <n v="6797"/>
    <n v="252"/>
  </r>
  <r>
    <x v="22"/>
    <x v="3"/>
    <x v="17"/>
    <x v="3"/>
    <x v="7"/>
    <n v="9226"/>
    <n v="415"/>
  </r>
  <r>
    <x v="23"/>
    <x v="3"/>
    <x v="18"/>
    <x v="0"/>
    <x v="0"/>
    <n v="5733"/>
    <n v="348"/>
  </r>
  <r>
    <x v="13"/>
    <x v="3"/>
    <x v="6"/>
    <x v="1"/>
    <x v="7"/>
    <n v="4312"/>
    <n v="211"/>
  </r>
  <r>
    <x v="7"/>
    <x v="1"/>
    <x v="3"/>
    <x v="4"/>
    <x v="7"/>
    <n v="1638"/>
    <n v="81"/>
  </r>
  <r>
    <x v="15"/>
    <x v="0"/>
    <x v="14"/>
    <x v="2"/>
    <x v="0"/>
    <n v="10815"/>
    <n v="145"/>
  </r>
  <r>
    <x v="13"/>
    <x v="2"/>
    <x v="16"/>
    <x v="4"/>
    <x v="5"/>
    <n v="4466"/>
    <n v="74"/>
  </r>
  <r>
    <x v="1"/>
    <x v="4"/>
    <x v="20"/>
    <x v="1"/>
    <x v="4"/>
    <n v="987"/>
    <n v="21"/>
  </r>
  <r>
    <x v="21"/>
    <x v="2"/>
    <x v="4"/>
    <x v="0"/>
    <x v="0"/>
    <n v="4669"/>
    <n v="101"/>
  </r>
  <r>
    <x v="16"/>
    <x v="1"/>
    <x v="11"/>
    <x v="1"/>
    <x v="7"/>
    <n v="2905"/>
    <n v="91"/>
  </r>
  <r>
    <x v="24"/>
    <x v="2"/>
    <x v="3"/>
    <x v="1"/>
    <x v="7"/>
    <n v="7490"/>
    <n v="54"/>
  </r>
  <r>
    <x v="9"/>
    <x v="4"/>
    <x v="16"/>
    <x v="4"/>
    <x v="0"/>
    <n v="6986"/>
    <n v="368"/>
  </r>
  <r>
    <x v="16"/>
    <x v="5"/>
    <x v="4"/>
    <x v="4"/>
    <x v="5"/>
    <n v="1288"/>
    <n v="409"/>
  </r>
  <r>
    <x v="4"/>
    <x v="0"/>
    <x v="5"/>
    <x v="1"/>
    <x v="2"/>
    <n v="2345"/>
    <n v="104"/>
  </r>
  <r>
    <x v="5"/>
    <x v="0"/>
    <x v="8"/>
    <x v="3"/>
    <x v="3"/>
    <n v="3619"/>
    <n v="164"/>
  </r>
  <r>
    <x v="23"/>
    <x v="4"/>
    <x v="20"/>
    <x v="4"/>
    <x v="3"/>
    <n v="16982"/>
    <n v="76"/>
  </r>
  <r>
    <x v="3"/>
    <x v="1"/>
    <x v="2"/>
    <x v="0"/>
    <x v="0"/>
    <n v="8092"/>
    <n v="178"/>
  </r>
  <r>
    <x v="15"/>
    <x v="2"/>
    <x v="8"/>
    <x v="1"/>
    <x v="2"/>
    <n v="6993"/>
    <n v="31"/>
  </r>
  <r>
    <x v="12"/>
    <x v="4"/>
    <x v="3"/>
    <x v="2"/>
    <x v="6"/>
    <n v="2317"/>
    <n v="352"/>
  </r>
  <r>
    <x v="21"/>
    <x v="2"/>
    <x v="15"/>
    <x v="2"/>
    <x v="6"/>
    <n v="637"/>
    <n v="169"/>
  </r>
  <r>
    <x v="4"/>
    <x v="2"/>
    <x v="16"/>
    <x v="0"/>
    <x v="4"/>
    <n v="6034"/>
    <n v="223"/>
  </r>
  <r>
    <x v="3"/>
    <x v="4"/>
    <x v="7"/>
    <x v="3"/>
    <x v="5"/>
    <n v="980"/>
    <n v="146"/>
  </r>
  <r>
    <x v="2"/>
    <x v="4"/>
    <x v="13"/>
    <x v="0"/>
    <x v="7"/>
    <n v="2821"/>
    <n v="112"/>
  </r>
  <r>
    <x v="9"/>
    <x v="0"/>
    <x v="11"/>
    <x v="1"/>
    <x v="0"/>
    <n v="3563"/>
    <n v="284"/>
  </r>
  <r>
    <x v="14"/>
    <x v="4"/>
    <x v="17"/>
    <x v="0"/>
    <x v="6"/>
    <n v="2996"/>
    <n v="139"/>
  </r>
  <r>
    <x v="11"/>
    <x v="5"/>
    <x v="11"/>
    <x v="0"/>
    <x v="4"/>
    <n v="2436"/>
    <n v="309"/>
  </r>
  <r>
    <x v="6"/>
    <x v="1"/>
    <x v="20"/>
    <x v="4"/>
    <x v="4"/>
    <n v="1540"/>
    <n v="100"/>
  </r>
  <r>
    <x v="5"/>
    <x v="4"/>
    <x v="8"/>
    <x v="0"/>
    <x v="7"/>
    <n v="6916"/>
    <n v="42"/>
  </r>
  <r>
    <x v="13"/>
    <x v="4"/>
    <x v="13"/>
    <x v="0"/>
    <x v="5"/>
    <n v="5509"/>
    <n v="24"/>
  </r>
  <r>
    <x v="5"/>
    <x v="1"/>
    <x v="6"/>
    <x v="0"/>
    <x v="1"/>
    <n v="12992"/>
    <n v="83"/>
  </r>
  <r>
    <x v="18"/>
    <x v="3"/>
    <x v="15"/>
    <x v="1"/>
    <x v="2"/>
    <n v="3724"/>
    <n v="234"/>
  </r>
  <r>
    <x v="16"/>
    <x v="0"/>
    <x v="15"/>
    <x v="4"/>
    <x v="0"/>
    <n v="7133"/>
    <n v="118"/>
  </r>
  <r>
    <x v="1"/>
    <x v="5"/>
    <x v="15"/>
    <x v="2"/>
    <x v="4"/>
    <n v="8617"/>
    <n v="46"/>
  </r>
  <r>
    <x v="18"/>
    <x v="3"/>
    <x v="16"/>
    <x v="0"/>
    <x v="6"/>
    <n v="9198"/>
    <n v="144"/>
  </r>
  <r>
    <x v="4"/>
    <x v="3"/>
    <x v="19"/>
    <x v="1"/>
    <x v="3"/>
    <n v="11823"/>
    <n v="47"/>
  </r>
  <r>
    <x v="17"/>
    <x v="2"/>
    <x v="10"/>
    <x v="0"/>
    <x v="7"/>
    <n v="5775"/>
    <n v="41"/>
  </r>
  <r>
    <x v="11"/>
    <x v="2"/>
    <x v="12"/>
    <x v="2"/>
    <x v="5"/>
    <n v="13125"/>
    <n v="275"/>
  </r>
  <r>
    <x v="12"/>
    <x v="5"/>
    <x v="3"/>
    <x v="1"/>
    <x v="4"/>
    <n v="14287"/>
    <n v="370"/>
  </r>
  <r>
    <x v="6"/>
    <x v="4"/>
    <x v="10"/>
    <x v="3"/>
    <x v="7"/>
    <n v="16233"/>
    <n v="138"/>
  </r>
  <r>
    <x v="13"/>
    <x v="3"/>
    <x v="19"/>
    <x v="0"/>
    <x v="4"/>
    <n v="5313"/>
    <n v="215"/>
  </r>
  <r>
    <x v="1"/>
    <x v="0"/>
    <x v="1"/>
    <x v="1"/>
    <x v="2"/>
    <n v="3577"/>
    <n v="134"/>
  </r>
  <r>
    <x v="11"/>
    <x v="5"/>
    <x v="12"/>
    <x v="1"/>
    <x v="0"/>
    <n v="3528"/>
    <n v="336"/>
  </r>
  <r>
    <x v="7"/>
    <x v="3"/>
    <x v="21"/>
    <x v="3"/>
    <x v="1"/>
    <n v="679"/>
    <n v="280"/>
  </r>
  <r>
    <x v="12"/>
    <x v="4"/>
    <x v="6"/>
    <x v="2"/>
    <x v="2"/>
    <n v="2450"/>
    <n v="352"/>
  </r>
  <r>
    <x v="6"/>
    <x v="4"/>
    <x v="0"/>
    <x v="3"/>
    <x v="7"/>
    <n v="10577"/>
    <n v="150"/>
  </r>
  <r>
    <x v="10"/>
    <x v="3"/>
    <x v="8"/>
    <x v="4"/>
    <x v="7"/>
    <n v="2597"/>
    <n v="177"/>
  </r>
  <r>
    <x v="8"/>
    <x v="1"/>
    <x v="9"/>
    <x v="4"/>
    <x v="0"/>
    <n v="2219"/>
    <n v="142"/>
  </r>
  <r>
    <x v="11"/>
    <x v="0"/>
    <x v="7"/>
    <x v="1"/>
    <x v="5"/>
    <n v="11319"/>
    <n v="12"/>
  </r>
  <r>
    <x v="6"/>
    <x v="3"/>
    <x v="19"/>
    <x v="0"/>
    <x v="2"/>
    <n v="5978"/>
    <n v="24"/>
  </r>
  <r>
    <x v="24"/>
    <x v="5"/>
    <x v="12"/>
    <x v="4"/>
    <x v="1"/>
    <n v="5327"/>
    <n v="183"/>
  </r>
  <r>
    <x v="6"/>
    <x v="4"/>
    <x v="7"/>
    <x v="4"/>
    <x v="0"/>
    <n v="6020"/>
    <n v="147"/>
  </r>
  <r>
    <x v="16"/>
    <x v="1"/>
    <x v="12"/>
    <x v="3"/>
    <x v="1"/>
    <n v="5614"/>
    <n v="137"/>
  </r>
  <r>
    <x v="9"/>
    <x v="4"/>
    <x v="6"/>
    <x v="0"/>
    <x v="3"/>
    <n v="1736"/>
    <n v="13"/>
  </r>
  <r>
    <x v="9"/>
    <x v="0"/>
    <x v="0"/>
    <x v="3"/>
    <x v="5"/>
    <n v="6384"/>
    <n v="2"/>
  </r>
  <r>
    <x v="12"/>
    <x v="1"/>
    <x v="18"/>
    <x v="2"/>
    <x v="4"/>
    <n v="3577"/>
    <n v="261"/>
  </r>
  <r>
    <x v="22"/>
    <x v="0"/>
    <x v="3"/>
    <x v="4"/>
    <x v="6"/>
    <n v="14539"/>
    <n v="84"/>
  </r>
  <r>
    <x v="2"/>
    <x v="1"/>
    <x v="8"/>
    <x v="0"/>
    <x v="5"/>
    <n v="3493"/>
    <n v="68"/>
  </r>
  <r>
    <x v="7"/>
    <x v="2"/>
    <x v="10"/>
    <x v="3"/>
    <x v="0"/>
    <n v="994"/>
    <n v="105"/>
  </r>
  <r>
    <x v="4"/>
    <x v="3"/>
    <x v="14"/>
    <x v="4"/>
    <x v="5"/>
    <n v="4361"/>
    <n v="40"/>
  </r>
  <r>
    <x v="19"/>
    <x v="0"/>
    <x v="9"/>
    <x v="1"/>
    <x v="7"/>
    <n v="1554"/>
    <n v="65"/>
  </r>
  <r>
    <x v="20"/>
    <x v="1"/>
    <x v="11"/>
    <x v="4"/>
    <x v="3"/>
    <n v="966"/>
    <n v="107"/>
  </r>
  <r>
    <x v="10"/>
    <x v="3"/>
    <x v="20"/>
    <x v="1"/>
    <x v="0"/>
    <n v="5334"/>
    <n v="227"/>
  </r>
  <r>
    <x v="19"/>
    <x v="3"/>
    <x v="10"/>
    <x v="4"/>
    <x v="6"/>
    <n v="4935"/>
    <n v="39"/>
  </r>
  <r>
    <x v="8"/>
    <x v="3"/>
    <x v="5"/>
    <x v="0"/>
    <x v="3"/>
    <n v="10024"/>
    <n v="84"/>
  </r>
  <r>
    <x v="12"/>
    <x v="0"/>
    <x v="16"/>
    <x v="1"/>
    <x v="7"/>
    <n v="2506"/>
    <n v="100"/>
  </r>
  <r>
    <x v="4"/>
    <x v="2"/>
    <x v="17"/>
    <x v="2"/>
    <x v="4"/>
    <n v="1043"/>
    <n v="120"/>
  </r>
  <r>
    <x v="17"/>
    <x v="4"/>
    <x v="17"/>
    <x v="0"/>
    <x v="0"/>
    <n v="6524"/>
    <n v="257"/>
  </r>
  <r>
    <x v="13"/>
    <x v="5"/>
    <x v="7"/>
    <x v="3"/>
    <x v="4"/>
    <n v="8148"/>
    <n v="85"/>
  </r>
  <r>
    <x v="9"/>
    <x v="5"/>
    <x v="7"/>
    <x v="3"/>
    <x v="6"/>
    <n v="3577"/>
    <n v="178"/>
  </r>
  <r>
    <x v="22"/>
    <x v="3"/>
    <x v="20"/>
    <x v="0"/>
    <x v="4"/>
    <n v="3374"/>
    <n v="151"/>
  </r>
  <r>
    <x v="9"/>
    <x v="1"/>
    <x v="9"/>
    <x v="1"/>
    <x v="6"/>
    <n v="3948"/>
    <n v="142"/>
  </r>
  <r>
    <x v="24"/>
    <x v="0"/>
    <x v="14"/>
    <x v="1"/>
    <x v="0"/>
    <n v="3269"/>
    <n v="226"/>
  </r>
  <r>
    <x v="24"/>
    <x v="4"/>
    <x v="14"/>
    <x v="4"/>
    <x v="4"/>
    <n v="5271"/>
    <n v="341"/>
  </r>
  <r>
    <x v="17"/>
    <x v="3"/>
    <x v="7"/>
    <x v="3"/>
    <x v="6"/>
    <n v="4571"/>
    <n v="140"/>
  </r>
  <r>
    <x v="23"/>
    <x v="1"/>
    <x v="14"/>
    <x v="1"/>
    <x v="1"/>
    <n v="12327"/>
    <n v="330"/>
  </r>
  <r>
    <x v="2"/>
    <x v="1"/>
    <x v="15"/>
    <x v="2"/>
    <x v="7"/>
    <n v="4935"/>
    <n v="73"/>
  </r>
  <r>
    <x v="1"/>
    <x v="1"/>
    <x v="12"/>
    <x v="1"/>
    <x v="3"/>
    <n v="6167"/>
    <n v="4"/>
  </r>
  <r>
    <x v="3"/>
    <x v="3"/>
    <x v="0"/>
    <x v="2"/>
    <x v="5"/>
    <n v="18340"/>
    <n v="285"/>
  </r>
  <r>
    <x v="23"/>
    <x v="3"/>
    <x v="14"/>
    <x v="3"/>
    <x v="5"/>
    <n v="7014"/>
    <n v="60"/>
  </r>
  <r>
    <x v="7"/>
    <x v="5"/>
    <x v="20"/>
    <x v="1"/>
    <x v="1"/>
    <n v="7119"/>
    <n v="101"/>
  </r>
  <r>
    <x v="16"/>
    <x v="4"/>
    <x v="11"/>
    <x v="3"/>
    <x v="5"/>
    <n v="15491"/>
    <n v="58"/>
  </r>
  <r>
    <x v="6"/>
    <x v="1"/>
    <x v="5"/>
    <x v="2"/>
    <x v="5"/>
    <n v="5747"/>
    <n v="45"/>
  </r>
  <r>
    <x v="4"/>
    <x v="3"/>
    <x v="17"/>
    <x v="4"/>
    <x v="7"/>
    <n v="4550"/>
    <n v="281"/>
  </r>
  <r>
    <x v="17"/>
    <x v="4"/>
    <x v="9"/>
    <x v="0"/>
    <x v="7"/>
    <n v="2191"/>
    <n v="138"/>
  </r>
  <r>
    <x v="4"/>
    <x v="1"/>
    <x v="8"/>
    <x v="2"/>
    <x v="1"/>
    <n v="5663"/>
    <n v="322"/>
  </r>
  <r>
    <x v="24"/>
    <x v="3"/>
    <x v="10"/>
    <x v="4"/>
    <x v="2"/>
    <n v="7623"/>
    <n v="85"/>
  </r>
  <r>
    <x v="2"/>
    <x v="0"/>
    <x v="19"/>
    <x v="1"/>
    <x v="7"/>
    <n v="9023"/>
    <n v="409"/>
  </r>
  <r>
    <x v="3"/>
    <x v="2"/>
    <x v="6"/>
    <x v="0"/>
    <x v="5"/>
    <n v="3402"/>
    <n v="182"/>
  </r>
  <r>
    <x v="12"/>
    <x v="2"/>
    <x v="3"/>
    <x v="0"/>
    <x v="0"/>
    <n v="10507"/>
    <n v="467"/>
  </r>
  <r>
    <x v="24"/>
    <x v="4"/>
    <x v="10"/>
    <x v="2"/>
    <x v="2"/>
    <n v="7721"/>
    <n v="14"/>
  </r>
  <r>
    <x v="6"/>
    <x v="5"/>
    <x v="0"/>
    <x v="4"/>
    <x v="0"/>
    <n v="5033"/>
    <n v="178"/>
  </r>
  <r>
    <x v="16"/>
    <x v="0"/>
    <x v="7"/>
    <x v="3"/>
    <x v="5"/>
    <n v="1960"/>
    <n v="191"/>
  </r>
  <r>
    <x v="10"/>
    <x v="2"/>
    <x v="21"/>
    <x v="4"/>
    <x v="5"/>
    <n v="238"/>
    <n v="317"/>
  </r>
  <r>
    <x v="5"/>
    <x v="5"/>
    <x v="0"/>
    <x v="4"/>
    <x v="2"/>
    <n v="7756"/>
    <n v="410"/>
  </r>
  <r>
    <x v="13"/>
    <x v="4"/>
    <x v="2"/>
    <x v="4"/>
    <x v="4"/>
    <n v="1736"/>
    <n v="137"/>
  </r>
  <r>
    <x v="14"/>
    <x v="5"/>
    <x v="3"/>
    <x v="1"/>
    <x v="1"/>
    <n v="2660"/>
    <n v="12"/>
  </r>
  <r>
    <x v="4"/>
    <x v="2"/>
    <x v="11"/>
    <x v="0"/>
    <x v="5"/>
    <n v="7672"/>
    <n v="254"/>
  </r>
  <r>
    <x v="21"/>
    <x v="3"/>
    <x v="12"/>
    <x v="0"/>
    <x v="0"/>
    <n v="11564"/>
    <n v="24"/>
  </r>
  <r>
    <x v="2"/>
    <x v="0"/>
    <x v="11"/>
    <x v="0"/>
    <x v="7"/>
    <n v="1365"/>
    <n v="232"/>
  </r>
  <r>
    <x v="19"/>
    <x v="2"/>
    <x v="1"/>
    <x v="0"/>
    <x v="1"/>
    <n v="4186"/>
    <n v="233"/>
  </r>
  <r>
    <x v="21"/>
    <x v="2"/>
    <x v="3"/>
    <x v="2"/>
    <x v="6"/>
    <n v="7406"/>
    <n v="118"/>
  </r>
  <r>
    <x v="13"/>
    <x v="1"/>
    <x v="20"/>
    <x v="1"/>
    <x v="7"/>
    <n v="8911"/>
    <n v="543"/>
  </r>
  <r>
    <x v="10"/>
    <x v="4"/>
    <x v="9"/>
    <x v="3"/>
    <x v="5"/>
    <n v="112"/>
    <n v="223"/>
  </r>
  <r>
    <x v="19"/>
    <x v="5"/>
    <x v="10"/>
    <x v="0"/>
    <x v="0"/>
    <n v="8204"/>
    <n v="204"/>
  </r>
  <r>
    <x v="0"/>
    <x v="2"/>
    <x v="9"/>
    <x v="4"/>
    <x v="0"/>
    <n v="2611"/>
    <n v="65"/>
  </r>
  <r>
    <x v="10"/>
    <x v="4"/>
    <x v="0"/>
    <x v="0"/>
    <x v="4"/>
    <n v="15652"/>
    <n v="53"/>
  </r>
  <r>
    <x v="14"/>
    <x v="3"/>
    <x v="12"/>
    <x v="1"/>
    <x v="0"/>
    <n v="4074"/>
    <n v="469"/>
  </r>
  <r>
    <x v="22"/>
    <x v="4"/>
    <x v="14"/>
    <x v="3"/>
    <x v="7"/>
    <n v="12250"/>
    <n v="213"/>
  </r>
  <r>
    <x v="19"/>
    <x v="4"/>
    <x v="12"/>
    <x v="1"/>
    <x v="7"/>
    <n v="2366"/>
    <n v="5"/>
  </r>
  <r>
    <x v="8"/>
    <x v="3"/>
    <x v="13"/>
    <x v="0"/>
    <x v="3"/>
    <n v="1687"/>
    <n v="147"/>
  </r>
  <r>
    <x v="4"/>
    <x v="5"/>
    <x v="10"/>
    <x v="0"/>
    <x v="2"/>
    <n v="1232"/>
    <n v="74"/>
  </r>
  <r>
    <x v="22"/>
    <x v="0"/>
    <x v="10"/>
    <x v="2"/>
    <x v="2"/>
    <n v="6965"/>
    <n v="163"/>
  </r>
  <r>
    <x v="23"/>
    <x v="4"/>
    <x v="0"/>
    <x v="1"/>
    <x v="4"/>
    <n v="5292"/>
    <n v="248"/>
  </r>
  <r>
    <x v="20"/>
    <x v="4"/>
    <x v="7"/>
    <x v="2"/>
    <x v="4"/>
    <n v="1379"/>
    <n v="138"/>
  </r>
  <r>
    <x v="2"/>
    <x v="2"/>
    <x v="20"/>
    <x v="4"/>
    <x v="2"/>
    <n v="8001"/>
    <n v="151"/>
  </r>
  <r>
    <x v="9"/>
    <x v="1"/>
    <x v="6"/>
    <x v="0"/>
    <x v="7"/>
    <n v="588"/>
    <n v="139"/>
  </r>
  <r>
    <x v="1"/>
    <x v="3"/>
    <x v="0"/>
    <x v="1"/>
    <x v="5"/>
    <n v="4046"/>
    <n v="103"/>
  </r>
  <r>
    <x v="1"/>
    <x v="1"/>
    <x v="6"/>
    <x v="4"/>
    <x v="7"/>
    <n v="5103"/>
    <n v="129"/>
  </r>
  <r>
    <x v="1"/>
    <x v="4"/>
    <x v="15"/>
    <x v="0"/>
    <x v="7"/>
    <n v="2317"/>
    <n v="102"/>
  </r>
  <r>
    <x v="18"/>
    <x v="4"/>
    <x v="7"/>
    <x v="1"/>
    <x v="4"/>
    <n v="7042"/>
    <n v="37"/>
  </r>
  <r>
    <x v="8"/>
    <x v="3"/>
    <x v="8"/>
    <x v="1"/>
    <x v="6"/>
    <n v="6713"/>
    <n v="31"/>
  </r>
  <r>
    <x v="2"/>
    <x v="4"/>
    <x v="5"/>
    <x v="4"/>
    <x v="0"/>
    <n v="1848"/>
    <n v="227"/>
  </r>
  <r>
    <x v="8"/>
    <x v="3"/>
    <x v="0"/>
    <x v="1"/>
    <x v="4"/>
    <n v="6440"/>
    <n v="145"/>
  </r>
  <r>
    <x v="17"/>
    <x v="5"/>
    <x v="1"/>
    <x v="1"/>
    <x v="1"/>
    <n v="10885"/>
    <n v="90"/>
  </r>
  <r>
    <x v="12"/>
    <x v="3"/>
    <x v="3"/>
    <x v="2"/>
    <x v="7"/>
    <n v="2387"/>
    <n v="59"/>
  </r>
  <r>
    <x v="15"/>
    <x v="4"/>
    <x v="14"/>
    <x v="3"/>
    <x v="2"/>
    <n v="2030"/>
    <n v="60"/>
  </r>
  <r>
    <x v="19"/>
    <x v="2"/>
    <x v="2"/>
    <x v="3"/>
    <x v="3"/>
    <n v="6678"/>
    <n v="148"/>
  </r>
  <r>
    <x v="17"/>
    <x v="1"/>
    <x v="1"/>
    <x v="2"/>
    <x v="5"/>
    <n v="4515"/>
    <n v="22"/>
  </r>
  <r>
    <x v="14"/>
    <x v="0"/>
    <x v="6"/>
    <x v="0"/>
    <x v="6"/>
    <n v="3374"/>
    <n v="142"/>
  </r>
  <r>
    <x v="5"/>
    <x v="4"/>
    <x v="13"/>
    <x v="3"/>
    <x v="6"/>
    <n v="5852"/>
    <n v="93"/>
  </r>
  <r>
    <x v="4"/>
    <x v="5"/>
    <x v="17"/>
    <x v="2"/>
    <x v="5"/>
    <n v="1750"/>
    <n v="208"/>
  </r>
  <r>
    <x v="2"/>
    <x v="0"/>
    <x v="9"/>
    <x v="2"/>
    <x v="5"/>
    <n v="5782"/>
    <n v="42"/>
  </r>
  <r>
    <x v="20"/>
    <x v="1"/>
    <x v="0"/>
    <x v="2"/>
    <x v="2"/>
    <n v="2870"/>
    <n v="120"/>
  </r>
  <r>
    <x v="10"/>
    <x v="5"/>
    <x v="2"/>
    <x v="4"/>
    <x v="1"/>
    <n v="3094"/>
    <n v="159"/>
  </r>
  <r>
    <x v="8"/>
    <x v="0"/>
    <x v="0"/>
    <x v="2"/>
    <x v="2"/>
    <n v="3724"/>
    <n v="316"/>
  </r>
  <r>
    <x v="8"/>
    <x v="4"/>
    <x v="1"/>
    <x v="2"/>
    <x v="1"/>
    <n v="12761"/>
    <n v="47"/>
  </r>
  <r>
    <x v="15"/>
    <x v="5"/>
    <x v="8"/>
    <x v="1"/>
    <x v="0"/>
    <n v="3696"/>
    <n v="233"/>
  </r>
  <r>
    <x v="3"/>
    <x v="2"/>
    <x v="21"/>
    <x v="4"/>
    <x v="6"/>
    <n v="5222"/>
    <n v="384"/>
  </r>
  <r>
    <x v="11"/>
    <x v="3"/>
    <x v="13"/>
    <x v="2"/>
    <x v="1"/>
    <n v="8939"/>
    <n v="4"/>
  </r>
  <r>
    <x v="24"/>
    <x v="0"/>
    <x v="2"/>
    <x v="4"/>
    <x v="3"/>
    <n v="2156"/>
    <n v="260"/>
  </r>
  <r>
    <x v="16"/>
    <x v="4"/>
    <x v="10"/>
    <x v="4"/>
    <x v="6"/>
    <n v="2380"/>
    <n v="22"/>
  </r>
  <r>
    <x v="21"/>
    <x v="4"/>
    <x v="17"/>
    <x v="4"/>
    <x v="7"/>
    <n v="3339"/>
    <n v="18"/>
  </r>
  <r>
    <x v="6"/>
    <x v="3"/>
    <x v="15"/>
    <x v="0"/>
    <x v="5"/>
    <n v="14980"/>
    <n v="42"/>
  </r>
  <r>
    <x v="0"/>
    <x v="3"/>
    <x v="5"/>
    <x v="2"/>
    <x v="3"/>
    <n v="1512"/>
    <n v="73"/>
  </r>
  <r>
    <x v="0"/>
    <x v="4"/>
    <x v="3"/>
    <x v="2"/>
    <x v="2"/>
    <n v="6657"/>
    <n v="154"/>
  </r>
  <r>
    <x v="22"/>
    <x v="1"/>
    <x v="0"/>
    <x v="3"/>
    <x v="1"/>
    <n v="3836"/>
    <n v="71"/>
  </r>
  <r>
    <x v="0"/>
    <x v="1"/>
    <x v="8"/>
    <x v="2"/>
    <x v="4"/>
    <n v="8771"/>
    <n v="127"/>
  </r>
  <r>
    <x v="10"/>
    <x v="5"/>
    <x v="17"/>
    <x v="1"/>
    <x v="7"/>
    <n v="651"/>
    <n v="224"/>
  </r>
  <r>
    <x v="16"/>
    <x v="2"/>
    <x v="21"/>
    <x v="0"/>
    <x v="4"/>
    <n v="6706"/>
    <n v="223"/>
  </r>
  <r>
    <x v="13"/>
    <x v="0"/>
    <x v="21"/>
    <x v="2"/>
    <x v="6"/>
    <n v="1421"/>
    <n v="284"/>
  </r>
  <r>
    <x v="7"/>
    <x v="4"/>
    <x v="9"/>
    <x v="1"/>
    <x v="5"/>
    <n v="8526"/>
    <n v="73"/>
  </r>
  <r>
    <x v="9"/>
    <x v="5"/>
    <x v="15"/>
    <x v="1"/>
    <x v="6"/>
    <n v="1435"/>
    <n v="112"/>
  </r>
  <r>
    <x v="16"/>
    <x v="2"/>
    <x v="13"/>
    <x v="1"/>
    <x v="5"/>
    <n v="7434"/>
    <n v="85"/>
  </r>
  <r>
    <x v="4"/>
    <x v="3"/>
    <x v="10"/>
    <x v="2"/>
    <x v="4"/>
    <n v="15316"/>
    <n v="270"/>
  </r>
  <r>
    <x v="22"/>
    <x v="0"/>
    <x v="4"/>
    <x v="3"/>
    <x v="0"/>
    <n v="10479"/>
    <n v="45"/>
  </r>
  <r>
    <x v="22"/>
    <x v="2"/>
    <x v="0"/>
    <x v="1"/>
    <x v="7"/>
    <n v="2751"/>
    <n v="153"/>
  </r>
  <r>
    <x v="14"/>
    <x v="5"/>
    <x v="4"/>
    <x v="2"/>
    <x v="2"/>
    <n v="12586"/>
    <n v="7"/>
  </r>
  <r>
    <x v="7"/>
    <x v="2"/>
    <x v="19"/>
    <x v="1"/>
    <x v="1"/>
    <n v="2786"/>
    <n v="51"/>
  </r>
  <r>
    <x v="10"/>
    <x v="2"/>
    <x v="5"/>
    <x v="2"/>
    <x v="1"/>
    <n v="2303"/>
    <n v="67"/>
  </r>
  <r>
    <x v="11"/>
    <x v="0"/>
    <x v="4"/>
    <x v="2"/>
    <x v="0"/>
    <n v="8113"/>
    <n v="194"/>
  </r>
  <r>
    <x v="5"/>
    <x v="2"/>
    <x v="6"/>
    <x v="3"/>
    <x v="6"/>
    <n v="12271"/>
    <n v="116"/>
  </r>
  <r>
    <x v="11"/>
    <x v="2"/>
    <x v="18"/>
    <x v="3"/>
    <x v="2"/>
    <n v="11298"/>
    <n v="41"/>
  </r>
  <r>
    <x v="20"/>
    <x v="3"/>
    <x v="9"/>
    <x v="2"/>
    <x v="6"/>
    <n v="15855"/>
    <n v="111"/>
  </r>
  <r>
    <x v="12"/>
    <x v="4"/>
    <x v="1"/>
    <x v="0"/>
    <x v="1"/>
    <n v="12404"/>
    <n v="334"/>
  </r>
  <r>
    <x v="13"/>
    <x v="4"/>
    <x v="8"/>
    <x v="1"/>
    <x v="3"/>
    <n v="3990"/>
    <n v="155"/>
  </r>
  <r>
    <x v="17"/>
    <x v="0"/>
    <x v="11"/>
    <x v="1"/>
    <x v="6"/>
    <n v="10808"/>
    <n v="407"/>
  </r>
  <r>
    <x v="18"/>
    <x v="0"/>
    <x v="10"/>
    <x v="0"/>
    <x v="2"/>
    <n v="4858"/>
    <n v="52"/>
  </r>
  <r>
    <x v="22"/>
    <x v="4"/>
    <x v="7"/>
    <x v="1"/>
    <x v="7"/>
    <n v="7742"/>
    <n v="138"/>
  </r>
  <r>
    <x v="5"/>
    <x v="1"/>
    <x v="3"/>
    <x v="3"/>
    <x v="6"/>
    <n v="3752"/>
    <n v="70"/>
  </r>
  <r>
    <x v="11"/>
    <x v="3"/>
    <x v="1"/>
    <x v="1"/>
    <x v="7"/>
    <n v="1218"/>
    <n v="149"/>
  </r>
  <r>
    <x v="11"/>
    <x v="0"/>
    <x v="15"/>
    <x v="4"/>
    <x v="5"/>
    <n v="10983"/>
    <n v="179"/>
  </r>
  <r>
    <x v="6"/>
    <x v="4"/>
    <x v="4"/>
    <x v="1"/>
    <x v="2"/>
    <n v="6769"/>
    <n v="353"/>
  </r>
  <r>
    <x v="12"/>
    <x v="3"/>
    <x v="0"/>
    <x v="2"/>
    <x v="5"/>
    <n v="4361"/>
    <n v="97"/>
  </r>
  <r>
    <x v="17"/>
    <x v="4"/>
    <x v="11"/>
    <x v="2"/>
    <x v="7"/>
    <n v="777"/>
    <n v="60"/>
  </r>
  <r>
    <x v="5"/>
    <x v="4"/>
    <x v="9"/>
    <x v="1"/>
    <x v="7"/>
    <n v="3843"/>
    <n v="5"/>
  </r>
  <r>
    <x v="6"/>
    <x v="5"/>
    <x v="15"/>
    <x v="0"/>
    <x v="1"/>
    <n v="6930"/>
    <n v="182"/>
  </r>
  <r>
    <x v="1"/>
    <x v="1"/>
    <x v="18"/>
    <x v="3"/>
    <x v="3"/>
    <n v="5733"/>
    <n v="114"/>
  </r>
  <r>
    <x v="19"/>
    <x v="4"/>
    <x v="20"/>
    <x v="1"/>
    <x v="7"/>
    <n v="8393"/>
    <n v="46"/>
  </r>
  <r>
    <x v="23"/>
    <x v="4"/>
    <x v="4"/>
    <x v="0"/>
    <x v="1"/>
    <n v="3822"/>
    <n v="320"/>
  </r>
  <r>
    <x v="21"/>
    <x v="2"/>
    <x v="17"/>
    <x v="0"/>
    <x v="1"/>
    <n v="6342"/>
    <n v="178"/>
  </r>
  <r>
    <x v="5"/>
    <x v="1"/>
    <x v="12"/>
    <x v="4"/>
    <x v="7"/>
    <n v="6510"/>
    <n v="170"/>
  </r>
  <r>
    <x v="10"/>
    <x v="4"/>
    <x v="15"/>
    <x v="0"/>
    <x v="4"/>
    <n v="10171"/>
    <n v="67"/>
  </r>
  <r>
    <x v="21"/>
    <x v="4"/>
    <x v="6"/>
    <x v="2"/>
    <x v="5"/>
    <n v="5908"/>
    <n v="301"/>
  </r>
  <r>
    <x v="22"/>
    <x v="0"/>
    <x v="18"/>
    <x v="0"/>
    <x v="7"/>
    <n v="10164"/>
    <n v="134"/>
  </r>
  <r>
    <x v="3"/>
    <x v="5"/>
    <x v="0"/>
    <x v="4"/>
    <x v="3"/>
    <n v="1064"/>
    <n v="211"/>
  </r>
  <r>
    <x v="21"/>
    <x v="5"/>
    <x v="21"/>
    <x v="3"/>
    <x v="2"/>
    <n v="9716"/>
    <n v="151"/>
  </r>
  <r>
    <x v="24"/>
    <x v="1"/>
    <x v="2"/>
    <x v="2"/>
    <x v="0"/>
    <n v="22050"/>
    <n v="208"/>
  </r>
  <r>
    <x v="3"/>
    <x v="1"/>
    <x v="18"/>
    <x v="4"/>
    <x v="1"/>
    <n v="2541"/>
    <n v="134"/>
  </r>
  <r>
    <x v="2"/>
    <x v="5"/>
    <x v="16"/>
    <x v="0"/>
    <x v="4"/>
    <n v="9989"/>
    <n v="49"/>
  </r>
  <r>
    <x v="7"/>
    <x v="1"/>
    <x v="5"/>
    <x v="3"/>
    <x v="6"/>
    <n v="4739"/>
    <n v="204"/>
  </r>
  <r>
    <x v="20"/>
    <x v="2"/>
    <x v="4"/>
    <x v="2"/>
    <x v="5"/>
    <n v="3185"/>
    <n v="34"/>
  </r>
  <r>
    <x v="23"/>
    <x v="2"/>
    <x v="12"/>
    <x v="1"/>
    <x v="0"/>
    <n v="8225"/>
    <n v="91"/>
  </r>
  <r>
    <x v="6"/>
    <x v="4"/>
    <x v="11"/>
    <x v="2"/>
    <x v="2"/>
    <n v="14301"/>
    <n v="130"/>
  </r>
  <r>
    <x v="9"/>
    <x v="3"/>
    <x v="0"/>
    <x v="1"/>
    <x v="0"/>
    <n v="1316"/>
    <n v="107"/>
  </r>
  <r>
    <x v="12"/>
    <x v="0"/>
    <x v="4"/>
    <x v="3"/>
    <x v="1"/>
    <n v="3486"/>
    <n v="121"/>
  </r>
  <r>
    <x v="12"/>
    <x v="4"/>
    <x v="2"/>
    <x v="2"/>
    <x v="1"/>
    <n v="13930"/>
    <n v="339"/>
  </r>
  <r>
    <x v="6"/>
    <x v="3"/>
    <x v="14"/>
    <x v="3"/>
    <x v="5"/>
    <n v="5509"/>
    <n v="321"/>
  </r>
  <r>
    <x v="11"/>
    <x v="4"/>
    <x v="19"/>
    <x v="3"/>
    <x v="0"/>
    <n v="8470"/>
    <n v="9"/>
  </r>
  <r>
    <x v="20"/>
    <x v="4"/>
    <x v="12"/>
    <x v="4"/>
    <x v="3"/>
    <n v="77"/>
    <n v="69"/>
  </r>
  <r>
    <x v="9"/>
    <x v="5"/>
    <x v="14"/>
    <x v="2"/>
    <x v="6"/>
    <n v="3381"/>
    <n v="72"/>
  </r>
  <r>
    <x v="16"/>
    <x v="2"/>
    <x v="16"/>
    <x v="0"/>
    <x v="4"/>
    <n v="4102"/>
    <n v="392"/>
  </r>
  <r>
    <x v="4"/>
    <x v="4"/>
    <x v="3"/>
    <x v="4"/>
    <x v="6"/>
    <n v="3577"/>
    <n v="158"/>
  </r>
  <r>
    <x v="17"/>
    <x v="1"/>
    <x v="3"/>
    <x v="2"/>
    <x v="2"/>
    <n v="2975"/>
    <n v="9"/>
  </r>
  <r>
    <x v="21"/>
    <x v="3"/>
    <x v="20"/>
    <x v="4"/>
    <x v="5"/>
    <n v="4137"/>
    <n v="347"/>
  </r>
  <r>
    <x v="3"/>
    <x v="5"/>
    <x v="20"/>
    <x v="0"/>
    <x v="1"/>
    <n v="9541"/>
    <n v="114"/>
  </r>
  <r>
    <x v="4"/>
    <x v="4"/>
    <x v="19"/>
    <x v="4"/>
    <x v="1"/>
    <n v="8001"/>
    <n v="120"/>
  </r>
  <r>
    <x v="22"/>
    <x v="3"/>
    <x v="2"/>
    <x v="4"/>
    <x v="0"/>
    <n v="5152"/>
    <n v="333"/>
  </r>
  <r>
    <x v="20"/>
    <x v="2"/>
    <x v="7"/>
    <x v="4"/>
    <x v="3"/>
    <n v="11116"/>
    <n v="432"/>
  </r>
  <r>
    <x v="11"/>
    <x v="2"/>
    <x v="15"/>
    <x v="0"/>
    <x v="3"/>
    <n v="13076"/>
    <n v="236"/>
  </r>
  <r>
    <x v="16"/>
    <x v="5"/>
    <x v="15"/>
    <x v="0"/>
    <x v="0"/>
    <n v="10213"/>
    <n v="135"/>
  </r>
  <r>
    <x v="0"/>
    <x v="0"/>
    <x v="19"/>
    <x v="1"/>
    <x v="7"/>
    <n v="2485"/>
    <n v="97"/>
  </r>
  <r>
    <x v="20"/>
    <x v="2"/>
    <x v="14"/>
    <x v="3"/>
    <x v="1"/>
    <n v="8715"/>
    <n v="168"/>
  </r>
  <r>
    <x v="14"/>
    <x v="1"/>
    <x v="1"/>
    <x v="0"/>
    <x v="0"/>
    <n v="273"/>
    <n v="402"/>
  </r>
  <r>
    <x v="16"/>
    <x v="4"/>
    <x v="8"/>
    <x v="1"/>
    <x v="1"/>
    <n v="7623"/>
    <n v="10"/>
  </r>
  <r>
    <x v="5"/>
    <x v="0"/>
    <x v="4"/>
    <x v="1"/>
    <x v="6"/>
    <n v="7"/>
    <n v="84"/>
  </r>
  <r>
    <x v="12"/>
    <x v="0"/>
    <x v="18"/>
    <x v="4"/>
    <x v="6"/>
    <n v="3010"/>
    <n v="69"/>
  </r>
  <r>
    <x v="23"/>
    <x v="5"/>
    <x v="15"/>
    <x v="4"/>
    <x v="3"/>
    <n v="11550"/>
    <n v="111"/>
  </r>
  <r>
    <x v="16"/>
    <x v="2"/>
    <x v="11"/>
    <x v="2"/>
    <x v="5"/>
    <n v="4046"/>
    <n v="89"/>
  </r>
  <r>
    <x v="3"/>
    <x v="5"/>
    <x v="13"/>
    <x v="1"/>
    <x v="2"/>
    <n v="8904"/>
    <n v="199"/>
  </r>
  <r>
    <x v="3"/>
    <x v="1"/>
    <x v="3"/>
    <x v="3"/>
    <x v="1"/>
    <n v="11298"/>
    <n v="89"/>
  </r>
  <r>
    <x v="7"/>
    <x v="2"/>
    <x v="15"/>
    <x v="3"/>
    <x v="1"/>
    <n v="4396"/>
    <n v="131"/>
  </r>
  <r>
    <x v="0"/>
    <x v="0"/>
    <x v="11"/>
    <x v="0"/>
    <x v="7"/>
    <n v="12068"/>
    <n v="227"/>
  </r>
  <r>
    <x v="15"/>
    <x v="5"/>
    <x v="5"/>
    <x v="3"/>
    <x v="0"/>
    <n v="9772"/>
    <n v="301"/>
  </r>
  <r>
    <x v="13"/>
    <x v="4"/>
    <x v="6"/>
    <x v="4"/>
    <x v="4"/>
    <n v="10458"/>
    <n v="316"/>
  </r>
  <r>
    <x v="1"/>
    <x v="1"/>
    <x v="16"/>
    <x v="0"/>
    <x v="5"/>
    <n v="6426"/>
    <n v="390"/>
  </r>
  <r>
    <x v="20"/>
    <x v="4"/>
    <x v="6"/>
    <x v="3"/>
    <x v="6"/>
    <n v="6188"/>
    <n v="223"/>
  </r>
  <r>
    <x v="22"/>
    <x v="5"/>
    <x v="1"/>
    <x v="2"/>
    <x v="4"/>
    <n v="7504"/>
    <n v="101"/>
  </r>
  <r>
    <x v="17"/>
    <x v="5"/>
    <x v="3"/>
    <x v="2"/>
    <x v="6"/>
    <n v="1750"/>
    <n v="479"/>
  </r>
  <r>
    <x v="9"/>
    <x v="2"/>
    <x v="12"/>
    <x v="3"/>
    <x v="5"/>
    <n v="5439"/>
    <n v="287"/>
  </r>
  <r>
    <x v="24"/>
    <x v="5"/>
    <x v="18"/>
    <x v="3"/>
    <x v="1"/>
    <n v="15547"/>
    <n v="269"/>
  </r>
  <r>
    <x v="2"/>
    <x v="5"/>
    <x v="12"/>
    <x v="1"/>
    <x v="2"/>
    <n v="11956"/>
    <n v="277"/>
  </r>
  <r>
    <x v="13"/>
    <x v="3"/>
    <x v="16"/>
    <x v="1"/>
    <x v="6"/>
    <n v="2723"/>
    <n v="67"/>
  </r>
  <r>
    <x v="14"/>
    <x v="1"/>
    <x v="3"/>
    <x v="0"/>
    <x v="3"/>
    <n v="19327"/>
    <n v="135"/>
  </r>
  <r>
    <x v="24"/>
    <x v="3"/>
    <x v="0"/>
    <x v="0"/>
    <x v="0"/>
    <n v="9058"/>
    <n v="229"/>
  </r>
  <r>
    <x v="1"/>
    <x v="3"/>
    <x v="13"/>
    <x v="1"/>
    <x v="0"/>
    <n v="2996"/>
    <n v="88"/>
  </r>
  <r>
    <x v="19"/>
    <x v="3"/>
    <x v="0"/>
    <x v="0"/>
    <x v="4"/>
    <n v="8848"/>
    <n v="211"/>
  </r>
  <r>
    <x v="19"/>
    <x v="0"/>
    <x v="11"/>
    <x v="4"/>
    <x v="4"/>
    <n v="14336"/>
    <n v="293"/>
  </r>
  <r>
    <x v="21"/>
    <x v="4"/>
    <x v="15"/>
    <x v="1"/>
    <x v="6"/>
    <n v="16401"/>
    <n v="179"/>
  </r>
  <r>
    <x v="5"/>
    <x v="3"/>
    <x v="16"/>
    <x v="3"/>
    <x v="0"/>
    <n v="5173"/>
    <n v="129"/>
  </r>
  <r>
    <x v="6"/>
    <x v="1"/>
    <x v="17"/>
    <x v="1"/>
    <x v="7"/>
    <n v="6328"/>
    <n v="164"/>
  </r>
  <r>
    <x v="0"/>
    <x v="4"/>
    <x v="4"/>
    <x v="0"/>
    <x v="0"/>
    <n v="2534"/>
    <n v="219"/>
  </r>
  <r>
    <x v="12"/>
    <x v="2"/>
    <x v="13"/>
    <x v="4"/>
    <x v="3"/>
    <n v="1435"/>
    <n v="258"/>
  </r>
  <r>
    <x v="2"/>
    <x v="5"/>
    <x v="11"/>
    <x v="2"/>
    <x v="4"/>
    <n v="3052"/>
    <n v="116"/>
  </r>
  <r>
    <x v="23"/>
    <x v="1"/>
    <x v="12"/>
    <x v="4"/>
    <x v="1"/>
    <n v="910"/>
    <n v="204"/>
  </r>
  <r>
    <x v="5"/>
    <x v="4"/>
    <x v="10"/>
    <x v="3"/>
    <x v="1"/>
    <n v="2331"/>
    <n v="321"/>
  </r>
  <r>
    <x v="20"/>
    <x v="2"/>
    <x v="17"/>
    <x v="0"/>
    <x v="5"/>
    <n v="679"/>
    <n v="56"/>
  </r>
  <r>
    <x v="0"/>
    <x v="1"/>
    <x v="19"/>
    <x v="1"/>
    <x v="5"/>
    <n v="2086"/>
    <n v="74"/>
  </r>
  <r>
    <x v="10"/>
    <x v="3"/>
    <x v="19"/>
    <x v="0"/>
    <x v="3"/>
    <n v="5012"/>
    <n v="189"/>
  </r>
  <r>
    <x v="18"/>
    <x v="4"/>
    <x v="6"/>
    <x v="1"/>
    <x v="3"/>
    <n v="4501"/>
    <n v="131"/>
  </r>
  <r>
    <x v="19"/>
    <x v="1"/>
    <x v="6"/>
    <x v="1"/>
    <x v="0"/>
    <n v="13482"/>
    <n v="15"/>
  </r>
  <r>
    <x v="22"/>
    <x v="4"/>
    <x v="19"/>
    <x v="1"/>
    <x v="1"/>
    <n v="5621"/>
    <n v="140"/>
  </r>
  <r>
    <x v="0"/>
    <x v="2"/>
    <x v="4"/>
    <x v="4"/>
    <x v="4"/>
    <n v="10486"/>
    <n v="198"/>
  </r>
  <r>
    <x v="3"/>
    <x v="2"/>
    <x v="0"/>
    <x v="0"/>
    <x v="4"/>
    <n v="17626"/>
    <n v="103"/>
  </r>
  <r>
    <x v="4"/>
    <x v="3"/>
    <x v="11"/>
    <x v="3"/>
    <x v="0"/>
    <n v="4494"/>
    <n v="187"/>
  </r>
  <r>
    <x v="6"/>
    <x v="0"/>
    <x v="16"/>
    <x v="3"/>
    <x v="7"/>
    <n v="105"/>
    <n v="125"/>
  </r>
  <r>
    <x v="20"/>
    <x v="1"/>
    <x v="3"/>
    <x v="0"/>
    <x v="4"/>
    <n v="2464"/>
    <n v="8"/>
  </r>
  <r>
    <x v="7"/>
    <x v="0"/>
    <x v="8"/>
    <x v="3"/>
    <x v="3"/>
    <n v="1379"/>
    <n v="70"/>
  </r>
  <r>
    <x v="2"/>
    <x v="4"/>
    <x v="3"/>
    <x v="4"/>
    <x v="2"/>
    <n v="2583"/>
    <n v="126"/>
  </r>
  <r>
    <x v="14"/>
    <x v="3"/>
    <x v="0"/>
    <x v="3"/>
    <x v="0"/>
    <n v="3220"/>
    <n v="265"/>
  </r>
  <r>
    <x v="14"/>
    <x v="4"/>
    <x v="0"/>
    <x v="3"/>
    <x v="1"/>
    <n v="4802"/>
    <n v="296"/>
  </r>
  <r>
    <x v="22"/>
    <x v="3"/>
    <x v="13"/>
    <x v="0"/>
    <x v="0"/>
    <n v="5677"/>
    <n v="21"/>
  </r>
  <r>
    <x v="10"/>
    <x v="1"/>
    <x v="1"/>
    <x v="3"/>
    <x v="6"/>
    <n v="945"/>
    <n v="83"/>
  </r>
  <r>
    <x v="24"/>
    <x v="2"/>
    <x v="20"/>
    <x v="1"/>
    <x v="0"/>
    <n v="8757"/>
    <n v="162"/>
  </r>
  <r>
    <x v="20"/>
    <x v="4"/>
    <x v="13"/>
    <x v="2"/>
    <x v="4"/>
    <n v="4816"/>
    <n v="145"/>
  </r>
  <r>
    <x v="20"/>
    <x v="5"/>
    <x v="2"/>
    <x v="4"/>
    <x v="3"/>
    <n v="7532"/>
    <n v="44"/>
  </r>
  <r>
    <x v="2"/>
    <x v="5"/>
    <x v="9"/>
    <x v="3"/>
    <x v="2"/>
    <n v="3549"/>
    <n v="82"/>
  </r>
  <r>
    <x v="15"/>
    <x v="1"/>
    <x v="13"/>
    <x v="1"/>
    <x v="3"/>
    <n v="4340"/>
    <n v="226"/>
  </r>
  <r>
    <x v="3"/>
    <x v="3"/>
    <x v="10"/>
    <x v="3"/>
    <x v="6"/>
    <n v="1799"/>
    <n v="207"/>
  </r>
  <r>
    <x v="2"/>
    <x v="3"/>
    <x v="17"/>
    <x v="0"/>
    <x v="1"/>
    <n v="1127"/>
    <n v="176"/>
  </r>
  <r>
    <x v="17"/>
    <x v="2"/>
    <x v="11"/>
    <x v="2"/>
    <x v="5"/>
    <n v="10038"/>
    <n v="286"/>
  </r>
  <r>
    <x v="24"/>
    <x v="0"/>
    <x v="20"/>
    <x v="2"/>
    <x v="5"/>
    <n v="2926"/>
    <n v="300"/>
  </r>
  <r>
    <x v="1"/>
    <x v="4"/>
    <x v="13"/>
    <x v="0"/>
    <x v="2"/>
    <n v="6279"/>
    <n v="235"/>
  </r>
  <r>
    <x v="19"/>
    <x v="5"/>
    <x v="8"/>
    <x v="2"/>
    <x v="1"/>
    <n v="308"/>
    <n v="125"/>
  </r>
  <r>
    <x v="22"/>
    <x v="1"/>
    <x v="18"/>
    <x v="4"/>
    <x v="4"/>
    <n v="3500"/>
    <n v="145"/>
  </r>
  <r>
    <x v="20"/>
    <x v="3"/>
    <x v="12"/>
    <x v="2"/>
    <x v="1"/>
    <n v="658"/>
    <n v="65"/>
  </r>
  <r>
    <x v="13"/>
    <x v="2"/>
    <x v="9"/>
    <x v="2"/>
    <x v="7"/>
    <n v="12565"/>
    <n v="102"/>
  </r>
  <r>
    <x v="18"/>
    <x v="4"/>
    <x v="11"/>
    <x v="4"/>
    <x v="2"/>
    <n v="5012"/>
    <n v="93"/>
  </r>
  <r>
    <x v="19"/>
    <x v="1"/>
    <x v="10"/>
    <x v="0"/>
    <x v="0"/>
    <n v="3955"/>
    <n v="134"/>
  </r>
  <r>
    <x v="22"/>
    <x v="0"/>
    <x v="13"/>
    <x v="3"/>
    <x v="0"/>
    <n v="8512"/>
    <n v="189"/>
  </r>
  <r>
    <x v="14"/>
    <x v="2"/>
    <x v="6"/>
    <x v="3"/>
    <x v="5"/>
    <n v="504"/>
    <n v="232"/>
  </r>
  <r>
    <x v="6"/>
    <x v="5"/>
    <x v="17"/>
    <x v="0"/>
    <x v="5"/>
    <n v="2800"/>
    <n v="45"/>
  </r>
  <r>
    <x v="5"/>
    <x v="1"/>
    <x v="0"/>
    <x v="1"/>
    <x v="1"/>
    <n v="4256"/>
    <n v="67"/>
  </r>
  <r>
    <x v="17"/>
    <x v="1"/>
    <x v="0"/>
    <x v="3"/>
    <x v="6"/>
    <n v="13573"/>
    <n v="138"/>
  </r>
  <r>
    <x v="8"/>
    <x v="1"/>
    <x v="20"/>
    <x v="0"/>
    <x v="0"/>
    <n v="6566"/>
    <n v="99"/>
  </r>
  <r>
    <x v="6"/>
    <x v="1"/>
    <x v="11"/>
    <x v="0"/>
    <x v="4"/>
    <n v="13503"/>
    <n v="251"/>
  </r>
  <r>
    <x v="12"/>
    <x v="0"/>
    <x v="12"/>
    <x v="2"/>
    <x v="4"/>
    <n v="8680"/>
    <n v="252"/>
  </r>
  <r>
    <x v="8"/>
    <x v="4"/>
    <x v="16"/>
    <x v="2"/>
    <x v="4"/>
    <n v="385"/>
    <n v="78"/>
  </r>
  <r>
    <x v="1"/>
    <x v="5"/>
    <x v="17"/>
    <x v="2"/>
    <x v="6"/>
    <n v="1267"/>
    <n v="130"/>
  </r>
  <r>
    <x v="18"/>
    <x v="2"/>
    <x v="19"/>
    <x v="0"/>
    <x v="0"/>
    <n v="2961"/>
    <n v="154"/>
  </r>
  <r>
    <x v="6"/>
    <x v="2"/>
    <x v="11"/>
    <x v="3"/>
    <x v="2"/>
    <n v="1981"/>
    <n v="52"/>
  </r>
  <r>
    <x v="15"/>
    <x v="2"/>
    <x v="13"/>
    <x v="4"/>
    <x v="0"/>
    <n v="7959"/>
    <n v="53"/>
  </r>
  <r>
    <x v="22"/>
    <x v="2"/>
    <x v="10"/>
    <x v="0"/>
    <x v="2"/>
    <n v="10794"/>
    <n v="50"/>
  </r>
  <r>
    <x v="1"/>
    <x v="1"/>
    <x v="14"/>
    <x v="0"/>
    <x v="6"/>
    <n v="1897"/>
    <n v="44"/>
  </r>
  <r>
    <x v="5"/>
    <x v="5"/>
    <x v="5"/>
    <x v="2"/>
    <x v="1"/>
    <n v="2744"/>
    <n v="200"/>
  </r>
  <r>
    <x v="3"/>
    <x v="4"/>
    <x v="13"/>
    <x v="1"/>
    <x v="5"/>
    <n v="4382"/>
    <n v="361"/>
  </r>
  <r>
    <x v="3"/>
    <x v="5"/>
    <x v="5"/>
    <x v="3"/>
    <x v="2"/>
    <n v="4515"/>
    <n v="172"/>
  </r>
  <r>
    <x v="8"/>
    <x v="3"/>
    <x v="15"/>
    <x v="2"/>
    <x v="4"/>
    <n v="5474"/>
    <n v="239"/>
  </r>
  <r>
    <x v="10"/>
    <x v="3"/>
    <x v="1"/>
    <x v="0"/>
    <x v="5"/>
    <n v="6069"/>
    <n v="55"/>
  </r>
  <r>
    <x v="4"/>
    <x v="2"/>
    <x v="1"/>
    <x v="2"/>
    <x v="5"/>
    <n v="6944"/>
    <n v="27"/>
  </r>
  <r>
    <x v="14"/>
    <x v="5"/>
    <x v="18"/>
    <x v="2"/>
    <x v="1"/>
    <n v="5859"/>
    <n v="7"/>
  </r>
  <r>
    <x v="16"/>
    <x v="1"/>
    <x v="21"/>
    <x v="1"/>
    <x v="0"/>
    <n v="12173"/>
    <n v="301"/>
  </r>
  <r>
    <x v="12"/>
    <x v="4"/>
    <x v="14"/>
    <x v="4"/>
    <x v="6"/>
    <n v="5292"/>
    <n v="134"/>
  </r>
  <r>
    <x v="24"/>
    <x v="3"/>
    <x v="5"/>
    <x v="2"/>
    <x v="5"/>
    <n v="5705"/>
    <n v="350"/>
  </r>
  <r>
    <x v="15"/>
    <x v="1"/>
    <x v="12"/>
    <x v="1"/>
    <x v="1"/>
    <n v="2492"/>
    <n v="33"/>
  </r>
  <r>
    <x v="5"/>
    <x v="5"/>
    <x v="6"/>
    <x v="0"/>
    <x v="0"/>
    <n v="3024"/>
    <n v="23"/>
  </r>
  <r>
    <x v="14"/>
    <x v="1"/>
    <x v="11"/>
    <x v="0"/>
    <x v="3"/>
    <n v="3437"/>
    <n v="201"/>
  </r>
  <r>
    <x v="12"/>
    <x v="1"/>
    <x v="11"/>
    <x v="4"/>
    <x v="3"/>
    <n v="1869"/>
    <n v="323"/>
  </r>
  <r>
    <x v="15"/>
    <x v="2"/>
    <x v="14"/>
    <x v="3"/>
    <x v="7"/>
    <n v="3171"/>
    <n v="220"/>
  </r>
  <r>
    <x v="19"/>
    <x v="5"/>
    <x v="15"/>
    <x v="2"/>
    <x v="2"/>
    <n v="4858"/>
    <n v="488"/>
  </r>
  <r>
    <x v="3"/>
    <x v="3"/>
    <x v="7"/>
    <x v="4"/>
    <x v="4"/>
    <n v="1225"/>
    <n v="84"/>
  </r>
  <r>
    <x v="19"/>
    <x v="5"/>
    <x v="3"/>
    <x v="4"/>
    <x v="2"/>
    <n v="1155"/>
    <n v="79"/>
  </r>
  <r>
    <x v="5"/>
    <x v="0"/>
    <x v="17"/>
    <x v="2"/>
    <x v="1"/>
    <n v="6811"/>
    <n v="344"/>
  </r>
  <r>
    <x v="15"/>
    <x v="3"/>
    <x v="5"/>
    <x v="2"/>
    <x v="1"/>
    <n v="6433"/>
    <n v="7"/>
  </r>
  <r>
    <x v="19"/>
    <x v="3"/>
    <x v="7"/>
    <x v="0"/>
    <x v="5"/>
    <n v="8169"/>
    <n v="88"/>
  </r>
  <r>
    <x v="17"/>
    <x v="0"/>
    <x v="19"/>
    <x v="1"/>
    <x v="0"/>
    <n v="2275"/>
    <n v="275"/>
  </r>
  <r>
    <x v="0"/>
    <x v="5"/>
    <x v="7"/>
    <x v="2"/>
    <x v="5"/>
    <n v="3857"/>
    <n v="512"/>
  </r>
  <r>
    <x v="0"/>
    <x v="0"/>
    <x v="3"/>
    <x v="3"/>
    <x v="1"/>
    <n v="1463"/>
    <n v="113"/>
  </r>
  <r>
    <x v="19"/>
    <x v="0"/>
    <x v="20"/>
    <x v="0"/>
    <x v="5"/>
    <n v="7924"/>
    <n v="275"/>
  </r>
  <r>
    <x v="3"/>
    <x v="0"/>
    <x v="14"/>
    <x v="3"/>
    <x v="5"/>
    <n v="8799"/>
    <n v="47"/>
  </r>
  <r>
    <x v="23"/>
    <x v="4"/>
    <x v="13"/>
    <x v="3"/>
    <x v="2"/>
    <n v="2898"/>
    <n v="276"/>
  </r>
  <r>
    <x v="20"/>
    <x v="0"/>
    <x v="18"/>
    <x v="0"/>
    <x v="7"/>
    <n v="9506"/>
    <n v="212"/>
  </r>
  <r>
    <x v="5"/>
    <x v="3"/>
    <x v="5"/>
    <x v="0"/>
    <x v="1"/>
    <n v="7175"/>
    <n v="145"/>
  </r>
  <r>
    <x v="16"/>
    <x v="5"/>
    <x v="1"/>
    <x v="3"/>
    <x v="3"/>
    <n v="1729"/>
    <n v="31"/>
  </r>
  <r>
    <x v="3"/>
    <x v="3"/>
    <x v="15"/>
    <x v="2"/>
    <x v="2"/>
    <n v="1589"/>
    <n v="271"/>
  </r>
  <r>
    <x v="5"/>
    <x v="3"/>
    <x v="17"/>
    <x v="3"/>
    <x v="1"/>
    <n v="630"/>
    <n v="52"/>
  </r>
  <r>
    <x v="1"/>
    <x v="2"/>
    <x v="4"/>
    <x v="1"/>
    <x v="0"/>
    <n v="112"/>
    <n v="128"/>
  </r>
  <r>
    <x v="14"/>
    <x v="4"/>
    <x v="9"/>
    <x v="1"/>
    <x v="4"/>
    <n v="5187"/>
    <n v="142"/>
  </r>
  <r>
    <x v="6"/>
    <x v="2"/>
    <x v="12"/>
    <x v="1"/>
    <x v="7"/>
    <n v="6223"/>
    <n v="256"/>
  </r>
  <r>
    <x v="9"/>
    <x v="3"/>
    <x v="1"/>
    <x v="1"/>
    <x v="5"/>
    <n v="7714"/>
    <n v="106"/>
  </r>
  <r>
    <x v="18"/>
    <x v="4"/>
    <x v="18"/>
    <x v="1"/>
    <x v="5"/>
    <n v="9457"/>
    <n v="6"/>
  </r>
  <r>
    <x v="12"/>
    <x v="3"/>
    <x v="10"/>
    <x v="0"/>
    <x v="7"/>
    <n v="6678"/>
    <n v="226"/>
  </r>
  <r>
    <x v="5"/>
    <x v="0"/>
    <x v="6"/>
    <x v="2"/>
    <x v="0"/>
    <n v="2107"/>
    <n v="121"/>
  </r>
  <r>
    <x v="11"/>
    <x v="4"/>
    <x v="17"/>
    <x v="1"/>
    <x v="7"/>
    <n v="6069"/>
    <n v="151"/>
  </r>
  <r>
    <x v="0"/>
    <x v="0"/>
    <x v="14"/>
    <x v="3"/>
    <x v="5"/>
    <n v="1862"/>
    <n v="284"/>
  </r>
  <r>
    <x v="0"/>
    <x v="3"/>
    <x v="1"/>
    <x v="4"/>
    <x v="6"/>
    <n v="6972"/>
    <n v="89"/>
  </r>
  <r>
    <x v="23"/>
    <x v="4"/>
    <x v="1"/>
    <x v="1"/>
    <x v="3"/>
    <n v="10220"/>
    <n v="508"/>
  </r>
  <r>
    <x v="7"/>
    <x v="2"/>
    <x v="3"/>
    <x v="1"/>
    <x v="7"/>
    <n v="3969"/>
    <n v="243"/>
  </r>
  <r>
    <x v="14"/>
    <x v="1"/>
    <x v="15"/>
    <x v="1"/>
    <x v="7"/>
    <n v="1547"/>
    <n v="170"/>
  </r>
  <r>
    <x v="9"/>
    <x v="4"/>
    <x v="2"/>
    <x v="1"/>
    <x v="7"/>
    <n v="1162"/>
    <n v="18"/>
  </r>
  <r>
    <x v="1"/>
    <x v="5"/>
    <x v="2"/>
    <x v="4"/>
    <x v="5"/>
    <n v="6342"/>
    <n v="282"/>
  </r>
  <r>
    <x v="20"/>
    <x v="3"/>
    <x v="3"/>
    <x v="4"/>
    <x v="6"/>
    <n v="10633"/>
    <n v="277"/>
  </r>
  <r>
    <x v="7"/>
    <x v="4"/>
    <x v="3"/>
    <x v="3"/>
    <x v="2"/>
    <n v="15057"/>
    <n v="212"/>
  </r>
  <r>
    <x v="7"/>
    <x v="4"/>
    <x v="14"/>
    <x v="0"/>
    <x v="1"/>
    <n v="4704"/>
    <n v="126"/>
  </r>
  <r>
    <x v="13"/>
    <x v="5"/>
    <x v="3"/>
    <x v="1"/>
    <x v="6"/>
    <n v="9338"/>
    <n v="11"/>
  </r>
  <r>
    <x v="14"/>
    <x v="3"/>
    <x v="5"/>
    <x v="0"/>
    <x v="3"/>
    <n v="7959"/>
    <n v="30"/>
  </r>
  <r>
    <x v="21"/>
    <x v="1"/>
    <x v="1"/>
    <x v="3"/>
    <x v="7"/>
    <n v="9023"/>
    <n v="51"/>
  </r>
  <r>
    <x v="24"/>
    <x v="4"/>
    <x v="18"/>
    <x v="0"/>
    <x v="0"/>
    <n v="14525"/>
    <n v="92"/>
  </r>
  <r>
    <x v="11"/>
    <x v="2"/>
    <x v="19"/>
    <x v="2"/>
    <x v="0"/>
    <n v="5810"/>
    <n v="101"/>
  </r>
  <r>
    <x v="18"/>
    <x v="3"/>
    <x v="13"/>
    <x v="1"/>
    <x v="2"/>
    <n v="6426"/>
    <n v="98"/>
  </r>
  <r>
    <x v="16"/>
    <x v="2"/>
    <x v="0"/>
    <x v="0"/>
    <x v="7"/>
    <n v="4403"/>
    <n v="159"/>
  </r>
  <r>
    <x v="21"/>
    <x v="3"/>
    <x v="2"/>
    <x v="2"/>
    <x v="2"/>
    <n v="1582"/>
    <n v="62"/>
  </r>
  <r>
    <x v="14"/>
    <x v="5"/>
    <x v="10"/>
    <x v="0"/>
    <x v="4"/>
    <n v="791"/>
    <n v="22"/>
  </r>
  <r>
    <x v="3"/>
    <x v="1"/>
    <x v="4"/>
    <x v="1"/>
    <x v="7"/>
    <n v="9100"/>
    <n v="187"/>
  </r>
  <r>
    <x v="7"/>
    <x v="5"/>
    <x v="9"/>
    <x v="0"/>
    <x v="2"/>
    <n v="9884"/>
    <n v="200"/>
  </r>
  <r>
    <x v="3"/>
    <x v="0"/>
    <x v="7"/>
    <x v="3"/>
    <x v="5"/>
    <n v="3780"/>
    <n v="201"/>
  </r>
  <r>
    <x v="8"/>
    <x v="3"/>
    <x v="6"/>
    <x v="2"/>
    <x v="5"/>
    <n v="4557"/>
    <n v="308"/>
  </r>
  <r>
    <x v="14"/>
    <x v="2"/>
    <x v="8"/>
    <x v="4"/>
    <x v="6"/>
    <n v="5796"/>
    <n v="55"/>
  </r>
  <r>
    <x v="3"/>
    <x v="1"/>
    <x v="20"/>
    <x v="1"/>
    <x v="2"/>
    <n v="84"/>
    <n v="153"/>
  </r>
  <r>
    <x v="19"/>
    <x v="0"/>
    <x v="14"/>
    <x v="2"/>
    <x v="7"/>
    <n v="9037"/>
    <n v="101"/>
  </r>
  <r>
    <x v="21"/>
    <x v="3"/>
    <x v="17"/>
    <x v="1"/>
    <x v="3"/>
    <n v="4746"/>
    <n v="137"/>
  </r>
  <r>
    <x v="22"/>
    <x v="2"/>
    <x v="7"/>
    <x v="4"/>
    <x v="3"/>
    <n v="6713"/>
    <n v="398"/>
  </r>
  <r>
    <x v="13"/>
    <x v="5"/>
    <x v="8"/>
    <x v="0"/>
    <x v="6"/>
    <n v="6237"/>
    <n v="88"/>
  </r>
  <r>
    <x v="10"/>
    <x v="1"/>
    <x v="14"/>
    <x v="1"/>
    <x v="0"/>
    <n v="7483"/>
    <n v="232"/>
  </r>
  <r>
    <x v="18"/>
    <x v="1"/>
    <x v="0"/>
    <x v="1"/>
    <x v="1"/>
    <n v="1309"/>
    <n v="51"/>
  </r>
  <r>
    <x v="19"/>
    <x v="0"/>
    <x v="4"/>
    <x v="1"/>
    <x v="2"/>
    <n v="1155"/>
    <n v="66"/>
  </r>
  <r>
    <x v="11"/>
    <x v="0"/>
    <x v="6"/>
    <x v="0"/>
    <x v="5"/>
    <n v="2989"/>
    <n v="124"/>
  </r>
  <r>
    <x v="24"/>
    <x v="1"/>
    <x v="18"/>
    <x v="0"/>
    <x v="3"/>
    <n v="9625"/>
    <n v="78"/>
  </r>
  <r>
    <x v="22"/>
    <x v="0"/>
    <x v="17"/>
    <x v="4"/>
    <x v="1"/>
    <n v="7357"/>
    <n v="341"/>
  </r>
  <r>
    <x v="18"/>
    <x v="2"/>
    <x v="6"/>
    <x v="3"/>
    <x v="1"/>
    <n v="10031"/>
    <n v="114"/>
  </r>
  <r>
    <x v="2"/>
    <x v="5"/>
    <x v="14"/>
    <x v="1"/>
    <x v="2"/>
    <n v="6587"/>
    <n v="4"/>
  </r>
  <r>
    <x v="18"/>
    <x v="3"/>
    <x v="8"/>
    <x v="4"/>
    <x v="6"/>
    <n v="3311"/>
    <n v="22"/>
  </r>
  <r>
    <x v="6"/>
    <x v="0"/>
    <x v="2"/>
    <x v="1"/>
    <x v="0"/>
    <n v="15330"/>
    <n v="30"/>
  </r>
  <r>
    <x v="13"/>
    <x v="0"/>
    <x v="19"/>
    <x v="1"/>
    <x v="3"/>
    <n v="14028"/>
    <n v="351"/>
  </r>
  <r>
    <x v="10"/>
    <x v="2"/>
    <x v="6"/>
    <x v="1"/>
    <x v="0"/>
    <n v="6678"/>
    <n v="708"/>
  </r>
  <r>
    <x v="11"/>
    <x v="3"/>
    <x v="10"/>
    <x v="4"/>
    <x v="2"/>
    <n v="8624"/>
    <n v="50"/>
  </r>
  <r>
    <x v="3"/>
    <x v="0"/>
    <x v="10"/>
    <x v="0"/>
    <x v="3"/>
    <n v="1197"/>
    <n v="356"/>
  </r>
  <r>
    <x v="7"/>
    <x v="5"/>
    <x v="13"/>
    <x v="3"/>
    <x v="1"/>
    <n v="483"/>
    <n v="185"/>
  </r>
  <r>
    <x v="24"/>
    <x v="0"/>
    <x v="18"/>
    <x v="0"/>
    <x v="5"/>
    <n v="1687"/>
    <n v="236"/>
  </r>
  <r>
    <x v="5"/>
    <x v="5"/>
    <x v="16"/>
    <x v="2"/>
    <x v="2"/>
    <n v="1309"/>
    <n v="30"/>
  </r>
  <r>
    <x v="15"/>
    <x v="4"/>
    <x v="4"/>
    <x v="1"/>
    <x v="4"/>
    <n v="9534"/>
    <n v="111"/>
  </r>
  <r>
    <x v="17"/>
    <x v="5"/>
    <x v="0"/>
    <x v="4"/>
    <x v="3"/>
    <n v="1694"/>
    <n v="289"/>
  </r>
  <r>
    <x v="6"/>
    <x v="0"/>
    <x v="15"/>
    <x v="0"/>
    <x v="5"/>
    <n v="70"/>
    <n v="103"/>
  </r>
  <r>
    <x v="1"/>
    <x v="0"/>
    <x v="19"/>
    <x v="2"/>
    <x v="6"/>
    <n v="2443"/>
    <n v="20"/>
  </r>
  <r>
    <x v="8"/>
    <x v="2"/>
    <x v="20"/>
    <x v="4"/>
    <x v="2"/>
    <n v="2933"/>
    <n v="55"/>
  </r>
  <r>
    <x v="17"/>
    <x v="4"/>
    <x v="8"/>
    <x v="3"/>
    <x v="7"/>
    <n v="2044"/>
    <n v="90"/>
  </r>
  <r>
    <x v="2"/>
    <x v="2"/>
    <x v="17"/>
    <x v="3"/>
    <x v="6"/>
    <n v="6524"/>
    <n v="303"/>
  </r>
  <r>
    <x v="17"/>
    <x v="4"/>
    <x v="10"/>
    <x v="1"/>
    <x v="2"/>
    <n v="12656"/>
    <n v="126"/>
  </r>
  <r>
    <x v="12"/>
    <x v="5"/>
    <x v="7"/>
    <x v="0"/>
    <x v="7"/>
    <n v="8722"/>
    <n v="109"/>
  </r>
  <r>
    <x v="9"/>
    <x v="2"/>
    <x v="18"/>
    <x v="4"/>
    <x v="6"/>
    <n v="15750"/>
    <n v="92"/>
  </r>
  <r>
    <x v="24"/>
    <x v="1"/>
    <x v="20"/>
    <x v="3"/>
    <x v="5"/>
    <n v="6839"/>
    <n v="56"/>
  </r>
  <r>
    <x v="1"/>
    <x v="5"/>
    <x v="6"/>
    <x v="2"/>
    <x v="7"/>
    <n v="13685"/>
    <n v="58"/>
  </r>
  <r>
    <x v="20"/>
    <x v="3"/>
    <x v="19"/>
    <x v="2"/>
    <x v="5"/>
    <n v="2912"/>
    <n v="110"/>
  </r>
  <r>
    <x v="12"/>
    <x v="1"/>
    <x v="12"/>
    <x v="2"/>
    <x v="3"/>
    <n v="3339"/>
    <n v="171"/>
  </r>
  <r>
    <x v="2"/>
    <x v="2"/>
    <x v="16"/>
    <x v="3"/>
    <x v="1"/>
    <n v="910"/>
    <n v="117"/>
  </r>
  <r>
    <x v="7"/>
    <x v="3"/>
    <x v="8"/>
    <x v="1"/>
    <x v="4"/>
    <n v="19481"/>
    <n v="51"/>
  </r>
  <r>
    <x v="20"/>
    <x v="5"/>
    <x v="3"/>
    <x v="2"/>
    <x v="6"/>
    <n v="8099"/>
    <n v="118"/>
  </r>
  <r>
    <x v="3"/>
    <x v="1"/>
    <x v="19"/>
    <x v="1"/>
    <x v="1"/>
    <n v="13727"/>
    <n v="79"/>
  </r>
  <r>
    <x v="0"/>
    <x v="2"/>
    <x v="11"/>
    <x v="4"/>
    <x v="6"/>
    <n v="8659"/>
    <n v="29"/>
  </r>
  <r>
    <x v="2"/>
    <x v="5"/>
    <x v="13"/>
    <x v="0"/>
    <x v="5"/>
    <n v="5782"/>
    <n v="103"/>
  </r>
  <r>
    <x v="12"/>
    <x v="0"/>
    <x v="8"/>
    <x v="4"/>
    <x v="3"/>
    <n v="8463"/>
    <n v="155"/>
  </r>
  <r>
    <x v="11"/>
    <x v="3"/>
    <x v="8"/>
    <x v="0"/>
    <x v="0"/>
    <n v="4914"/>
    <n v="31"/>
  </r>
  <r>
    <x v="15"/>
    <x v="2"/>
    <x v="4"/>
    <x v="4"/>
    <x v="1"/>
    <n v="3087"/>
    <n v="128"/>
  </r>
  <r>
    <x v="5"/>
    <x v="3"/>
    <x v="13"/>
    <x v="4"/>
    <x v="5"/>
    <n v="9205"/>
    <n v="419"/>
  </r>
  <r>
    <x v="14"/>
    <x v="5"/>
    <x v="21"/>
    <x v="1"/>
    <x v="0"/>
    <n v="2303"/>
    <n v="7"/>
  </r>
  <r>
    <x v="20"/>
    <x v="3"/>
    <x v="15"/>
    <x v="4"/>
    <x v="3"/>
    <n v="1358"/>
    <n v="106"/>
  </r>
  <r>
    <x v="23"/>
    <x v="2"/>
    <x v="19"/>
    <x v="0"/>
    <x v="5"/>
    <n v="3605"/>
    <n v="68"/>
  </r>
  <r>
    <x v="8"/>
    <x v="2"/>
    <x v="1"/>
    <x v="2"/>
    <x v="4"/>
    <n v="8498"/>
    <n v="44"/>
  </r>
  <r>
    <x v="12"/>
    <x v="2"/>
    <x v="6"/>
    <x v="1"/>
    <x v="7"/>
    <n v="700"/>
    <n v="457"/>
  </r>
  <r>
    <x v="5"/>
    <x v="1"/>
    <x v="19"/>
    <x v="4"/>
    <x v="6"/>
    <n v="2191"/>
    <n v="524"/>
  </r>
  <r>
    <x v="1"/>
    <x v="2"/>
    <x v="6"/>
    <x v="3"/>
    <x v="2"/>
    <n v="644"/>
    <n v="137"/>
  </r>
  <r>
    <x v="4"/>
    <x v="4"/>
    <x v="15"/>
    <x v="1"/>
    <x v="2"/>
    <n v="4340"/>
    <n v="86"/>
  </r>
  <r>
    <x v="1"/>
    <x v="5"/>
    <x v="18"/>
    <x v="4"/>
    <x v="1"/>
    <n v="2282"/>
    <n v="296"/>
  </r>
  <r>
    <x v="10"/>
    <x v="5"/>
    <x v="21"/>
    <x v="4"/>
    <x v="5"/>
    <n v="7714"/>
    <n v="597"/>
  </r>
  <r>
    <x v="20"/>
    <x v="5"/>
    <x v="13"/>
    <x v="1"/>
    <x v="5"/>
    <n v="826"/>
    <n v="149"/>
  </r>
  <r>
    <x v="21"/>
    <x v="1"/>
    <x v="4"/>
    <x v="0"/>
    <x v="1"/>
    <n v="203"/>
    <n v="207"/>
  </r>
  <r>
    <x v="22"/>
    <x v="3"/>
    <x v="21"/>
    <x v="0"/>
    <x v="4"/>
    <n v="13356"/>
    <n v="93"/>
  </r>
  <r>
    <x v="9"/>
    <x v="3"/>
    <x v="7"/>
    <x v="0"/>
    <x v="4"/>
    <n v="6510"/>
    <n v="23"/>
  </r>
  <r>
    <x v="3"/>
    <x v="5"/>
    <x v="21"/>
    <x v="1"/>
    <x v="4"/>
    <n v="5894"/>
    <n v="305"/>
  </r>
  <r>
    <x v="20"/>
    <x v="2"/>
    <x v="11"/>
    <x v="2"/>
    <x v="4"/>
    <n v="7910"/>
    <n v="125"/>
  </r>
  <r>
    <x v="17"/>
    <x v="1"/>
    <x v="7"/>
    <x v="4"/>
    <x v="6"/>
    <n v="784"/>
    <n v="129"/>
  </r>
  <r>
    <x v="15"/>
    <x v="0"/>
    <x v="8"/>
    <x v="0"/>
    <x v="1"/>
    <n v="1750"/>
    <n v="252"/>
  </r>
  <r>
    <x v="2"/>
    <x v="4"/>
    <x v="2"/>
    <x v="1"/>
    <x v="7"/>
    <n v="280"/>
    <n v="75"/>
  </r>
  <r>
    <x v="18"/>
    <x v="4"/>
    <x v="3"/>
    <x v="0"/>
    <x v="0"/>
    <n v="504"/>
    <n v="87"/>
  </r>
  <r>
    <x v="14"/>
    <x v="1"/>
    <x v="14"/>
    <x v="1"/>
    <x v="2"/>
    <n v="7154"/>
    <n v="342"/>
  </r>
  <r>
    <x v="4"/>
    <x v="3"/>
    <x v="12"/>
    <x v="4"/>
    <x v="5"/>
    <n v="1617"/>
    <n v="13"/>
  </r>
  <r>
    <x v="12"/>
    <x v="3"/>
    <x v="2"/>
    <x v="3"/>
    <x v="4"/>
    <n v="10822"/>
    <n v="30"/>
  </r>
  <r>
    <x v="23"/>
    <x v="3"/>
    <x v="4"/>
    <x v="1"/>
    <x v="7"/>
    <n v="10724"/>
    <n v="203"/>
  </r>
  <r>
    <x v="20"/>
    <x v="1"/>
    <x v="21"/>
    <x v="1"/>
    <x v="5"/>
    <n v="3640"/>
    <n v="106"/>
  </r>
  <r>
    <x v="20"/>
    <x v="1"/>
    <x v="9"/>
    <x v="1"/>
    <x v="2"/>
    <n v="7532"/>
    <n v="234"/>
  </r>
  <r>
    <x v="6"/>
    <x v="3"/>
    <x v="9"/>
    <x v="1"/>
    <x v="5"/>
    <n v="1582"/>
    <n v="100"/>
  </r>
  <r>
    <x v="23"/>
    <x v="2"/>
    <x v="16"/>
    <x v="4"/>
    <x v="7"/>
    <n v="1456"/>
    <n v="91"/>
  </r>
  <r>
    <x v="18"/>
    <x v="3"/>
    <x v="10"/>
    <x v="1"/>
    <x v="0"/>
    <n v="2016"/>
    <n v="277"/>
  </r>
  <r>
    <x v="24"/>
    <x v="3"/>
    <x v="20"/>
    <x v="2"/>
    <x v="5"/>
    <n v="7588"/>
    <n v="42"/>
  </r>
  <r>
    <x v="8"/>
    <x v="5"/>
    <x v="15"/>
    <x v="2"/>
    <x v="1"/>
    <n v="3402"/>
    <n v="249"/>
  </r>
  <r>
    <x v="2"/>
    <x v="3"/>
    <x v="3"/>
    <x v="1"/>
    <x v="0"/>
    <n v="700"/>
    <n v="97"/>
  </r>
  <r>
    <x v="6"/>
    <x v="4"/>
    <x v="15"/>
    <x v="1"/>
    <x v="1"/>
    <n v="1904"/>
    <n v="8"/>
  </r>
  <r>
    <x v="13"/>
    <x v="3"/>
    <x v="1"/>
    <x v="2"/>
    <x v="3"/>
    <n v="4844"/>
    <n v="275"/>
  </r>
  <r>
    <x v="4"/>
    <x v="0"/>
    <x v="3"/>
    <x v="0"/>
    <x v="7"/>
    <n v="9625"/>
    <n v="313"/>
  </r>
  <r>
    <x v="4"/>
    <x v="0"/>
    <x v="17"/>
    <x v="4"/>
    <x v="3"/>
    <n v="4599"/>
    <n v="323"/>
  </r>
  <r>
    <x v="13"/>
    <x v="4"/>
    <x v="9"/>
    <x v="1"/>
    <x v="4"/>
    <n v="3003"/>
    <n v="155"/>
  </r>
  <r>
    <x v="19"/>
    <x v="2"/>
    <x v="15"/>
    <x v="3"/>
    <x v="6"/>
    <n v="9744"/>
    <n v="377"/>
  </r>
  <r>
    <x v="9"/>
    <x v="1"/>
    <x v="17"/>
    <x v="3"/>
    <x v="6"/>
    <n v="1400"/>
    <n v="2"/>
  </r>
  <r>
    <x v="0"/>
    <x v="4"/>
    <x v="7"/>
    <x v="2"/>
    <x v="2"/>
    <n v="364"/>
    <n v="170"/>
  </r>
  <r>
    <x v="16"/>
    <x v="3"/>
    <x v="21"/>
    <x v="2"/>
    <x v="6"/>
    <n v="7231"/>
    <n v="38"/>
  </r>
  <r>
    <x v="14"/>
    <x v="2"/>
    <x v="5"/>
    <x v="2"/>
    <x v="1"/>
    <n v="63"/>
    <n v="105"/>
  </r>
  <r>
    <x v="15"/>
    <x v="0"/>
    <x v="16"/>
    <x v="0"/>
    <x v="7"/>
    <n v="8309"/>
    <n v="166"/>
  </r>
  <r>
    <x v="16"/>
    <x v="5"/>
    <x v="18"/>
    <x v="3"/>
    <x v="7"/>
    <n v="3164"/>
    <n v="164"/>
  </r>
  <r>
    <x v="13"/>
    <x v="0"/>
    <x v="2"/>
    <x v="3"/>
    <x v="1"/>
    <n v="5691"/>
    <n v="171"/>
  </r>
  <r>
    <x v="24"/>
    <x v="3"/>
    <x v="8"/>
    <x v="1"/>
    <x v="3"/>
    <n v="490"/>
    <n v="49"/>
  </r>
  <r>
    <x v="6"/>
    <x v="1"/>
    <x v="1"/>
    <x v="0"/>
    <x v="1"/>
    <n v="18032"/>
    <n v="205"/>
  </r>
  <r>
    <x v="6"/>
    <x v="3"/>
    <x v="10"/>
    <x v="1"/>
    <x v="0"/>
    <n v="637"/>
    <n v="313"/>
  </r>
  <r>
    <x v="19"/>
    <x v="5"/>
    <x v="14"/>
    <x v="1"/>
    <x v="4"/>
    <n v="4067"/>
    <n v="29"/>
  </r>
  <r>
    <x v="2"/>
    <x v="3"/>
    <x v="7"/>
    <x v="1"/>
    <x v="7"/>
    <n v="8204"/>
    <n v="307"/>
  </r>
  <r>
    <x v="24"/>
    <x v="5"/>
    <x v="3"/>
    <x v="3"/>
    <x v="6"/>
    <n v="9870"/>
    <n v="121"/>
  </r>
  <r>
    <x v="15"/>
    <x v="5"/>
    <x v="21"/>
    <x v="1"/>
    <x v="0"/>
    <n v="5131"/>
    <n v="285"/>
  </r>
  <r>
    <x v="8"/>
    <x v="5"/>
    <x v="10"/>
    <x v="2"/>
    <x v="6"/>
    <n v="1141"/>
    <n v="205"/>
  </r>
  <r>
    <x v="4"/>
    <x v="0"/>
    <x v="10"/>
    <x v="2"/>
    <x v="5"/>
    <n v="7980"/>
    <n v="157"/>
  </r>
  <r>
    <x v="1"/>
    <x v="3"/>
    <x v="8"/>
    <x v="0"/>
    <x v="6"/>
    <n v="5229"/>
    <n v="182"/>
  </r>
  <r>
    <x v="9"/>
    <x v="0"/>
    <x v="9"/>
    <x v="4"/>
    <x v="7"/>
    <n v="3423"/>
    <n v="100"/>
  </r>
  <r>
    <x v="4"/>
    <x v="0"/>
    <x v="11"/>
    <x v="1"/>
    <x v="2"/>
    <n v="6468"/>
    <n v="223"/>
  </r>
  <r>
    <x v="10"/>
    <x v="3"/>
    <x v="0"/>
    <x v="3"/>
    <x v="6"/>
    <n v="4326"/>
    <n v="61"/>
  </r>
  <r>
    <x v="0"/>
    <x v="4"/>
    <x v="17"/>
    <x v="4"/>
    <x v="6"/>
    <n v="7154"/>
    <n v="133"/>
  </r>
  <r>
    <x v="20"/>
    <x v="0"/>
    <x v="1"/>
    <x v="2"/>
    <x v="5"/>
    <n v="3997"/>
    <n v="228"/>
  </r>
  <r>
    <x v="20"/>
    <x v="4"/>
    <x v="16"/>
    <x v="2"/>
    <x v="0"/>
    <n v="5180"/>
    <n v="233"/>
  </r>
  <r>
    <x v="11"/>
    <x v="5"/>
    <x v="7"/>
    <x v="4"/>
    <x v="0"/>
    <n v="2723"/>
    <n v="425"/>
  </r>
  <r>
    <x v="17"/>
    <x v="1"/>
    <x v="13"/>
    <x v="4"/>
    <x v="2"/>
    <n v="952"/>
    <n v="24"/>
  </r>
  <r>
    <x v="6"/>
    <x v="5"/>
    <x v="3"/>
    <x v="4"/>
    <x v="7"/>
    <n v="5691"/>
    <n v="495"/>
  </r>
  <r>
    <x v="8"/>
    <x v="5"/>
    <x v="19"/>
    <x v="2"/>
    <x v="4"/>
    <n v="10969"/>
    <n v="170"/>
  </r>
  <r>
    <x v="6"/>
    <x v="1"/>
    <x v="3"/>
    <x v="4"/>
    <x v="7"/>
    <n v="5964"/>
    <n v="26"/>
  </r>
  <r>
    <x v="3"/>
    <x v="2"/>
    <x v="9"/>
    <x v="4"/>
    <x v="4"/>
    <n v="2821"/>
    <n v="24"/>
  </r>
  <r>
    <x v="6"/>
    <x v="1"/>
    <x v="12"/>
    <x v="4"/>
    <x v="0"/>
    <n v="1302"/>
    <n v="33"/>
  </r>
  <r>
    <x v="1"/>
    <x v="0"/>
    <x v="8"/>
    <x v="3"/>
    <x v="5"/>
    <n v="5474"/>
    <n v="109"/>
  </r>
  <r>
    <x v="18"/>
    <x v="1"/>
    <x v="20"/>
    <x v="2"/>
    <x v="0"/>
    <n v="4179"/>
    <n v="276"/>
  </r>
  <r>
    <x v="0"/>
    <x v="0"/>
    <x v="5"/>
    <x v="1"/>
    <x v="5"/>
    <n v="1946"/>
    <n v="164"/>
  </r>
  <r>
    <x v="8"/>
    <x v="5"/>
    <x v="14"/>
    <x v="0"/>
    <x v="6"/>
    <n v="4291"/>
    <n v="1"/>
  </r>
  <r>
    <x v="5"/>
    <x v="1"/>
    <x v="10"/>
    <x v="4"/>
    <x v="5"/>
    <n v="7196"/>
    <n v="160"/>
  </r>
  <r>
    <x v="9"/>
    <x v="5"/>
    <x v="3"/>
    <x v="1"/>
    <x v="6"/>
    <n v="1939"/>
    <n v="98"/>
  </r>
  <r>
    <x v="9"/>
    <x v="1"/>
    <x v="8"/>
    <x v="0"/>
    <x v="3"/>
    <n v="10437"/>
    <n v="46"/>
  </r>
  <r>
    <x v="7"/>
    <x v="2"/>
    <x v="17"/>
    <x v="3"/>
    <x v="0"/>
    <n v="6916"/>
    <n v="259"/>
  </r>
  <r>
    <x v="10"/>
    <x v="0"/>
    <x v="6"/>
    <x v="3"/>
    <x v="3"/>
    <n v="3647"/>
    <n v="310"/>
  </r>
  <r>
    <x v="16"/>
    <x v="2"/>
    <x v="6"/>
    <x v="0"/>
    <x v="1"/>
    <n v="8995"/>
    <n v="78"/>
  </r>
  <r>
    <x v="2"/>
    <x v="2"/>
    <x v="8"/>
    <x v="0"/>
    <x v="3"/>
    <n v="7252"/>
    <n v="136"/>
  </r>
  <r>
    <x v="4"/>
    <x v="1"/>
    <x v="9"/>
    <x v="2"/>
    <x v="2"/>
    <n v="16380"/>
    <n v="130"/>
  </r>
  <r>
    <x v="1"/>
    <x v="3"/>
    <x v="19"/>
    <x v="0"/>
    <x v="6"/>
    <n v="9660"/>
    <n v="24"/>
  </r>
  <r>
    <x v="15"/>
    <x v="1"/>
    <x v="2"/>
    <x v="1"/>
    <x v="7"/>
    <n v="4522"/>
    <n v="5"/>
  </r>
  <r>
    <x v="19"/>
    <x v="2"/>
    <x v="19"/>
    <x v="0"/>
    <x v="1"/>
    <n v="329"/>
    <n v="109"/>
  </r>
  <r>
    <x v="22"/>
    <x v="5"/>
    <x v="18"/>
    <x v="3"/>
    <x v="2"/>
    <n v="3458"/>
    <n v="294"/>
  </r>
  <r>
    <x v="6"/>
    <x v="1"/>
    <x v="21"/>
    <x v="2"/>
    <x v="3"/>
    <n v="4641"/>
    <n v="413"/>
  </r>
  <r>
    <x v="0"/>
    <x v="5"/>
    <x v="14"/>
    <x v="0"/>
    <x v="0"/>
    <n v="4627"/>
    <n v="136"/>
  </r>
  <r>
    <x v="19"/>
    <x v="2"/>
    <x v="16"/>
    <x v="1"/>
    <x v="3"/>
    <n v="3192"/>
    <n v="175"/>
  </r>
  <r>
    <x v="23"/>
    <x v="5"/>
    <x v="5"/>
    <x v="1"/>
    <x v="0"/>
    <n v="252"/>
    <n v="237"/>
  </r>
  <r>
    <x v="10"/>
    <x v="4"/>
    <x v="8"/>
    <x v="1"/>
    <x v="1"/>
    <n v="868"/>
    <n v="125"/>
  </r>
  <r>
    <x v="10"/>
    <x v="5"/>
    <x v="13"/>
    <x v="2"/>
    <x v="5"/>
    <n v="210"/>
    <n v="16"/>
  </r>
  <r>
    <x v="5"/>
    <x v="4"/>
    <x v="1"/>
    <x v="2"/>
    <x v="5"/>
    <n v="7007"/>
    <n v="135"/>
  </r>
  <r>
    <x v="23"/>
    <x v="3"/>
    <x v="17"/>
    <x v="2"/>
    <x v="4"/>
    <n v="5845"/>
    <n v="91"/>
  </r>
  <r>
    <x v="11"/>
    <x v="5"/>
    <x v="20"/>
    <x v="3"/>
    <x v="4"/>
    <n v="1372"/>
    <n v="614"/>
  </r>
  <r>
    <x v="17"/>
    <x v="1"/>
    <x v="10"/>
    <x v="2"/>
    <x v="0"/>
    <n v="8428"/>
    <n v="216"/>
  </r>
  <r>
    <x v="21"/>
    <x v="0"/>
    <x v="0"/>
    <x v="2"/>
    <x v="7"/>
    <n v="4977"/>
    <n v="317"/>
  </r>
  <r>
    <x v="6"/>
    <x v="4"/>
    <x v="21"/>
    <x v="2"/>
    <x v="3"/>
    <n v="1694"/>
    <n v="21"/>
  </r>
  <r>
    <x v="22"/>
    <x v="2"/>
    <x v="4"/>
    <x v="1"/>
    <x v="1"/>
    <n v="4326"/>
    <n v="154"/>
  </r>
  <r>
    <x v="9"/>
    <x v="2"/>
    <x v="8"/>
    <x v="1"/>
    <x v="1"/>
    <n v="9527"/>
    <n v="222"/>
  </r>
  <r>
    <x v="11"/>
    <x v="1"/>
    <x v="4"/>
    <x v="4"/>
    <x v="2"/>
    <n v="10766"/>
    <n v="157"/>
  </r>
  <r>
    <x v="15"/>
    <x v="4"/>
    <x v="13"/>
    <x v="2"/>
    <x v="3"/>
    <n v="1288"/>
    <n v="27"/>
  </r>
  <r>
    <x v="20"/>
    <x v="2"/>
    <x v="16"/>
    <x v="1"/>
    <x v="7"/>
    <n v="4879"/>
    <n v="350"/>
  </r>
  <r>
    <x v="24"/>
    <x v="4"/>
    <x v="11"/>
    <x v="2"/>
    <x v="2"/>
    <n v="2408"/>
    <n v="157"/>
  </r>
  <r>
    <x v="3"/>
    <x v="0"/>
    <x v="20"/>
    <x v="0"/>
    <x v="1"/>
    <n v="3094"/>
    <n v="468"/>
  </r>
  <r>
    <x v="6"/>
    <x v="3"/>
    <x v="21"/>
    <x v="3"/>
    <x v="5"/>
    <n v="7231"/>
    <n v="130"/>
  </r>
  <r>
    <x v="4"/>
    <x v="1"/>
    <x v="1"/>
    <x v="0"/>
    <x v="2"/>
    <n v="8981"/>
    <n v="130"/>
  </r>
  <r>
    <x v="16"/>
    <x v="3"/>
    <x v="3"/>
    <x v="0"/>
    <x v="3"/>
    <n v="7"/>
    <n v="518"/>
  </r>
  <r>
    <x v="2"/>
    <x v="2"/>
    <x v="21"/>
    <x v="2"/>
    <x v="1"/>
    <n v="1372"/>
    <n v="105"/>
  </r>
  <r>
    <x v="3"/>
    <x v="0"/>
    <x v="6"/>
    <x v="3"/>
    <x v="0"/>
    <n v="5250"/>
    <n v="293"/>
  </r>
  <r>
    <x v="5"/>
    <x v="5"/>
    <x v="14"/>
    <x v="2"/>
    <x v="1"/>
    <n v="7560"/>
    <n v="15"/>
  </r>
  <r>
    <x v="0"/>
    <x v="2"/>
    <x v="12"/>
    <x v="2"/>
    <x v="0"/>
    <n v="5012"/>
    <n v="384"/>
  </r>
  <r>
    <x v="15"/>
    <x v="0"/>
    <x v="19"/>
    <x v="4"/>
    <x v="3"/>
    <n v="3038"/>
    <n v="135"/>
  </r>
  <r>
    <x v="7"/>
    <x v="3"/>
    <x v="5"/>
    <x v="2"/>
    <x v="2"/>
    <n v="1099"/>
    <n v="92"/>
  </r>
  <r>
    <x v="22"/>
    <x v="3"/>
    <x v="0"/>
    <x v="4"/>
    <x v="6"/>
    <n v="7413"/>
    <n v="4"/>
  </r>
  <r>
    <x v="22"/>
    <x v="0"/>
    <x v="21"/>
    <x v="3"/>
    <x v="4"/>
    <n v="5397"/>
    <n v="239"/>
  </r>
  <r>
    <x v="8"/>
    <x v="2"/>
    <x v="10"/>
    <x v="4"/>
    <x v="0"/>
    <n v="2303"/>
    <n v="33"/>
  </r>
  <r>
    <x v="12"/>
    <x v="3"/>
    <x v="9"/>
    <x v="3"/>
    <x v="0"/>
    <n v="1141"/>
    <n v="518"/>
  </r>
  <r>
    <x v="12"/>
    <x v="1"/>
    <x v="8"/>
    <x v="2"/>
    <x v="5"/>
    <n v="10325"/>
    <n v="147"/>
  </r>
  <r>
    <x v="19"/>
    <x v="1"/>
    <x v="8"/>
    <x v="1"/>
    <x v="7"/>
    <n v="2149"/>
    <n v="84"/>
  </r>
  <r>
    <x v="2"/>
    <x v="0"/>
    <x v="1"/>
    <x v="2"/>
    <x v="5"/>
    <n v="12362"/>
    <n v="94"/>
  </r>
  <r>
    <x v="13"/>
    <x v="0"/>
    <x v="17"/>
    <x v="4"/>
    <x v="0"/>
    <n v="12635"/>
    <n v="194"/>
  </r>
  <r>
    <x v="23"/>
    <x v="0"/>
    <x v="0"/>
    <x v="2"/>
    <x v="2"/>
    <n v="2443"/>
    <n v="216"/>
  </r>
  <r>
    <x v="8"/>
    <x v="5"/>
    <x v="9"/>
    <x v="1"/>
    <x v="3"/>
    <n v="6237"/>
    <n v="247"/>
  </r>
  <r>
    <x v="4"/>
    <x v="4"/>
    <x v="11"/>
    <x v="0"/>
    <x v="5"/>
    <n v="1736"/>
    <n v="79"/>
  </r>
  <r>
    <x v="4"/>
    <x v="0"/>
    <x v="7"/>
    <x v="4"/>
    <x v="3"/>
    <n v="7315"/>
    <n v="237"/>
  </r>
  <r>
    <x v="14"/>
    <x v="5"/>
    <x v="2"/>
    <x v="2"/>
    <x v="7"/>
    <n v="4935"/>
    <n v="63"/>
  </r>
  <r>
    <x v="2"/>
    <x v="1"/>
    <x v="14"/>
    <x v="3"/>
    <x v="3"/>
    <n v="1393"/>
    <n v="172"/>
  </r>
  <r>
    <x v="15"/>
    <x v="5"/>
    <x v="18"/>
    <x v="1"/>
    <x v="1"/>
    <n v="3381"/>
    <n v="408"/>
  </r>
  <r>
    <x v="18"/>
    <x v="1"/>
    <x v="18"/>
    <x v="1"/>
    <x v="1"/>
    <n v="2933"/>
    <n v="233"/>
  </r>
  <r>
    <x v="18"/>
    <x v="3"/>
    <x v="19"/>
    <x v="4"/>
    <x v="3"/>
    <n v="3836"/>
    <n v="59"/>
  </r>
  <r>
    <x v="16"/>
    <x v="0"/>
    <x v="18"/>
    <x v="3"/>
    <x v="1"/>
    <n v="8022"/>
    <n v="123"/>
  </r>
  <r>
    <x v="17"/>
    <x v="3"/>
    <x v="10"/>
    <x v="0"/>
    <x v="0"/>
    <n v="371"/>
    <n v="229"/>
  </r>
  <r>
    <x v="20"/>
    <x v="5"/>
    <x v="5"/>
    <x v="2"/>
    <x v="0"/>
    <n v="16702"/>
    <n v="198"/>
  </r>
  <r>
    <x v="1"/>
    <x v="2"/>
    <x v="19"/>
    <x v="3"/>
    <x v="7"/>
    <n v="13258"/>
    <n v="32"/>
  </r>
  <r>
    <x v="15"/>
    <x v="3"/>
    <x v="2"/>
    <x v="3"/>
    <x v="4"/>
    <n v="2058"/>
    <n v="236"/>
  </r>
  <r>
    <x v="16"/>
    <x v="0"/>
    <x v="20"/>
    <x v="4"/>
    <x v="7"/>
    <n v="10192"/>
    <n v="67"/>
  </r>
  <r>
    <x v="0"/>
    <x v="0"/>
    <x v="9"/>
    <x v="2"/>
    <x v="4"/>
    <n v="7140"/>
    <n v="438"/>
  </r>
  <r>
    <x v="12"/>
    <x v="1"/>
    <x v="15"/>
    <x v="4"/>
    <x v="7"/>
    <n v="9835"/>
    <n v="167"/>
  </r>
  <r>
    <x v="5"/>
    <x v="0"/>
    <x v="18"/>
    <x v="2"/>
    <x v="5"/>
    <n v="5775"/>
    <n v="135"/>
  </r>
  <r>
    <x v="5"/>
    <x v="0"/>
    <x v="3"/>
    <x v="0"/>
    <x v="6"/>
    <n v="749"/>
    <n v="148"/>
  </r>
  <r>
    <x v="21"/>
    <x v="5"/>
    <x v="7"/>
    <x v="2"/>
    <x v="4"/>
    <n v="7770"/>
    <n v="54"/>
  </r>
  <r>
    <x v="0"/>
    <x v="0"/>
    <x v="1"/>
    <x v="2"/>
    <x v="2"/>
    <n v="5502"/>
    <n v="64"/>
  </r>
  <r>
    <x v="4"/>
    <x v="0"/>
    <x v="21"/>
    <x v="3"/>
    <x v="6"/>
    <n v="6223"/>
    <n v="181"/>
  </r>
  <r>
    <x v="20"/>
    <x v="0"/>
    <x v="4"/>
    <x v="4"/>
    <x v="1"/>
    <n v="3507"/>
    <n v="114"/>
  </r>
  <r>
    <x v="2"/>
    <x v="3"/>
    <x v="5"/>
    <x v="4"/>
    <x v="0"/>
    <n v="5600"/>
    <n v="181"/>
  </r>
  <r>
    <x v="4"/>
    <x v="2"/>
    <x v="6"/>
    <x v="4"/>
    <x v="7"/>
    <n v="721"/>
    <n v="151"/>
  </r>
  <r>
    <x v="4"/>
    <x v="5"/>
    <x v="6"/>
    <x v="4"/>
    <x v="5"/>
    <n v="6615"/>
    <n v="137"/>
  </r>
  <r>
    <x v="8"/>
    <x v="4"/>
    <x v="14"/>
    <x v="2"/>
    <x v="7"/>
    <n v="7420"/>
    <n v="163"/>
  </r>
  <r>
    <x v="7"/>
    <x v="3"/>
    <x v="4"/>
    <x v="4"/>
    <x v="6"/>
    <n v="3164"/>
    <n v="84"/>
  </r>
  <r>
    <x v="14"/>
    <x v="2"/>
    <x v="20"/>
    <x v="1"/>
    <x v="4"/>
    <n v="9114"/>
    <n v="140"/>
  </r>
  <r>
    <x v="14"/>
    <x v="3"/>
    <x v="1"/>
    <x v="2"/>
    <x v="7"/>
    <n v="5404"/>
    <n v="187"/>
  </r>
  <r>
    <x v="8"/>
    <x v="3"/>
    <x v="3"/>
    <x v="0"/>
    <x v="0"/>
    <n v="3990"/>
    <n v="169"/>
  </r>
  <r>
    <x v="24"/>
    <x v="0"/>
    <x v="1"/>
    <x v="0"/>
    <x v="5"/>
    <n v="14924"/>
    <n v="12"/>
  </r>
  <r>
    <x v="17"/>
    <x v="2"/>
    <x v="9"/>
    <x v="3"/>
    <x v="2"/>
    <n v="7091"/>
    <n v="194"/>
  </r>
  <r>
    <x v="13"/>
    <x v="4"/>
    <x v="11"/>
    <x v="1"/>
    <x v="7"/>
    <n v="2807"/>
    <n v="252"/>
  </r>
  <r>
    <x v="3"/>
    <x v="1"/>
    <x v="5"/>
    <x v="1"/>
    <x v="6"/>
    <n v="6496"/>
    <n v="168"/>
  </r>
  <r>
    <x v="5"/>
    <x v="4"/>
    <x v="5"/>
    <x v="1"/>
    <x v="1"/>
    <n v="3738"/>
    <n v="261"/>
  </r>
  <r>
    <x v="24"/>
    <x v="1"/>
    <x v="7"/>
    <x v="3"/>
    <x v="4"/>
    <n v="1190"/>
    <n v="256"/>
  </r>
  <r>
    <x v="9"/>
    <x v="0"/>
    <x v="15"/>
    <x v="3"/>
    <x v="5"/>
    <n v="8379"/>
    <n v="43"/>
  </r>
  <r>
    <x v="8"/>
    <x v="2"/>
    <x v="17"/>
    <x v="4"/>
    <x v="7"/>
    <n v="9268"/>
    <n v="100"/>
  </r>
  <r>
    <x v="18"/>
    <x v="4"/>
    <x v="9"/>
    <x v="0"/>
    <x v="5"/>
    <n v="1029"/>
    <n v="98"/>
  </r>
  <r>
    <x v="18"/>
    <x v="1"/>
    <x v="8"/>
    <x v="4"/>
    <x v="4"/>
    <n v="3549"/>
    <n v="76"/>
  </r>
  <r>
    <x v="18"/>
    <x v="1"/>
    <x v="5"/>
    <x v="2"/>
    <x v="1"/>
    <n v="12026"/>
    <n v="262"/>
  </r>
  <r>
    <x v="20"/>
    <x v="1"/>
    <x v="4"/>
    <x v="0"/>
    <x v="5"/>
    <n v="2303"/>
    <n v="244"/>
  </r>
  <r>
    <x v="5"/>
    <x v="5"/>
    <x v="12"/>
    <x v="0"/>
    <x v="3"/>
    <n v="13405"/>
    <n v="12"/>
  </r>
  <r>
    <x v="22"/>
    <x v="5"/>
    <x v="2"/>
    <x v="0"/>
    <x v="2"/>
    <n v="14763"/>
    <n v="113"/>
  </r>
  <r>
    <x v="16"/>
    <x v="3"/>
    <x v="8"/>
    <x v="2"/>
    <x v="0"/>
    <n v="12894"/>
    <n v="48"/>
  </r>
  <r>
    <x v="24"/>
    <x v="3"/>
    <x v="9"/>
    <x v="3"/>
    <x v="4"/>
    <n v="8302"/>
    <n v="131"/>
  </r>
  <r>
    <x v="14"/>
    <x v="0"/>
    <x v="9"/>
    <x v="0"/>
    <x v="2"/>
    <n v="455"/>
    <n v="174"/>
  </r>
  <r>
    <x v="20"/>
    <x v="1"/>
    <x v="17"/>
    <x v="2"/>
    <x v="5"/>
    <n v="8183"/>
    <n v="254"/>
  </r>
  <r>
    <x v="23"/>
    <x v="2"/>
    <x v="18"/>
    <x v="3"/>
    <x v="3"/>
    <n v="1645"/>
    <n v="284"/>
  </r>
  <r>
    <x v="16"/>
    <x v="0"/>
    <x v="6"/>
    <x v="1"/>
    <x v="4"/>
    <n v="3143"/>
    <n v="67"/>
  </r>
  <r>
    <x v="13"/>
    <x v="5"/>
    <x v="18"/>
    <x v="3"/>
    <x v="7"/>
    <n v="5873"/>
    <n v="249"/>
  </r>
  <r>
    <x v="24"/>
    <x v="1"/>
    <x v="6"/>
    <x v="4"/>
    <x v="3"/>
    <n v="11298"/>
    <n v="313"/>
  </r>
  <r>
    <x v="4"/>
    <x v="5"/>
    <x v="2"/>
    <x v="0"/>
    <x v="5"/>
    <n v="12425"/>
    <n v="167"/>
  </r>
  <r>
    <x v="4"/>
    <x v="0"/>
    <x v="14"/>
    <x v="1"/>
    <x v="5"/>
    <n v="1715"/>
    <n v="286"/>
  </r>
  <r>
    <x v="8"/>
    <x v="1"/>
    <x v="5"/>
    <x v="4"/>
    <x v="2"/>
    <n v="8190"/>
    <n v="109"/>
  </r>
  <r>
    <x v="18"/>
    <x v="5"/>
    <x v="3"/>
    <x v="2"/>
    <x v="5"/>
    <n v="4991"/>
    <n v="166"/>
  </r>
  <r>
    <x v="7"/>
    <x v="1"/>
    <x v="0"/>
    <x v="3"/>
    <x v="0"/>
    <n v="15491"/>
    <n v="85"/>
  </r>
  <r>
    <x v="7"/>
    <x v="5"/>
    <x v="4"/>
    <x v="3"/>
    <x v="6"/>
    <n v="5096"/>
    <n v="142"/>
  </r>
  <r>
    <x v="1"/>
    <x v="2"/>
    <x v="21"/>
    <x v="1"/>
    <x v="0"/>
    <n v="7063"/>
    <n v="104"/>
  </r>
  <r>
    <x v="12"/>
    <x v="4"/>
    <x v="21"/>
    <x v="1"/>
    <x v="5"/>
    <n v="2275"/>
    <n v="115"/>
  </r>
  <r>
    <x v="8"/>
    <x v="5"/>
    <x v="7"/>
    <x v="2"/>
    <x v="5"/>
    <n v="7602"/>
    <n v="18"/>
  </r>
  <r>
    <x v="13"/>
    <x v="2"/>
    <x v="1"/>
    <x v="4"/>
    <x v="2"/>
    <n v="4200"/>
    <n v="80"/>
  </r>
  <r>
    <x v="4"/>
    <x v="1"/>
    <x v="12"/>
    <x v="3"/>
    <x v="5"/>
    <n v="11137"/>
    <n v="88"/>
  </r>
  <r>
    <x v="3"/>
    <x v="0"/>
    <x v="15"/>
    <x v="2"/>
    <x v="1"/>
    <n v="3388"/>
    <n v="212"/>
  </r>
  <r>
    <x v="16"/>
    <x v="2"/>
    <x v="5"/>
    <x v="4"/>
    <x v="3"/>
    <n v="6832"/>
    <n v="306"/>
  </r>
  <r>
    <x v="18"/>
    <x v="5"/>
    <x v="13"/>
    <x v="1"/>
    <x v="1"/>
    <n v="3437"/>
    <n v="181"/>
  </r>
  <r>
    <x v="18"/>
    <x v="0"/>
    <x v="11"/>
    <x v="4"/>
    <x v="1"/>
    <n v="301"/>
    <n v="65"/>
  </r>
  <r>
    <x v="4"/>
    <x v="5"/>
    <x v="13"/>
    <x v="4"/>
    <x v="0"/>
    <n v="1869"/>
    <n v="158"/>
  </r>
  <r>
    <x v="17"/>
    <x v="4"/>
    <x v="19"/>
    <x v="2"/>
    <x v="1"/>
    <n v="17465"/>
    <n v="271"/>
  </r>
  <r>
    <x v="22"/>
    <x v="4"/>
    <x v="16"/>
    <x v="0"/>
    <x v="7"/>
    <n v="10143"/>
    <n v="24"/>
  </r>
  <r>
    <x v="1"/>
    <x v="3"/>
    <x v="6"/>
    <x v="1"/>
    <x v="2"/>
    <n v="3626"/>
    <n v="10"/>
  </r>
  <r>
    <x v="10"/>
    <x v="5"/>
    <x v="20"/>
    <x v="3"/>
    <x v="6"/>
    <n v="3346"/>
    <n v="304"/>
  </r>
  <r>
    <x v="22"/>
    <x v="2"/>
    <x v="17"/>
    <x v="3"/>
    <x v="2"/>
    <n v="6321"/>
    <n v="88"/>
  </r>
  <r>
    <x v="7"/>
    <x v="0"/>
    <x v="12"/>
    <x v="3"/>
    <x v="1"/>
    <n v="9345"/>
    <n v="133"/>
  </r>
  <r>
    <x v="14"/>
    <x v="0"/>
    <x v="2"/>
    <x v="0"/>
    <x v="6"/>
    <n v="15008"/>
    <n v="165"/>
  </r>
  <r>
    <x v="20"/>
    <x v="3"/>
    <x v="14"/>
    <x v="3"/>
    <x v="3"/>
    <n v="7609"/>
    <n v="150"/>
  </r>
  <r>
    <x v="12"/>
    <x v="5"/>
    <x v="13"/>
    <x v="1"/>
    <x v="4"/>
    <n v="10332"/>
    <n v="180"/>
  </r>
  <r>
    <x v="9"/>
    <x v="1"/>
    <x v="14"/>
    <x v="0"/>
    <x v="2"/>
    <n v="819"/>
    <n v="213"/>
  </r>
  <r>
    <x v="6"/>
    <x v="0"/>
    <x v="9"/>
    <x v="2"/>
    <x v="0"/>
    <n v="5754"/>
    <n v="133"/>
  </r>
  <r>
    <x v="0"/>
    <x v="1"/>
    <x v="2"/>
    <x v="2"/>
    <x v="3"/>
    <n v="28"/>
    <n v="446"/>
  </r>
  <r>
    <x v="4"/>
    <x v="4"/>
    <x v="16"/>
    <x v="2"/>
    <x v="7"/>
    <n v="6440"/>
    <n v="141"/>
  </r>
  <r>
    <x v="15"/>
    <x v="1"/>
    <x v="8"/>
    <x v="3"/>
    <x v="4"/>
    <n v="4956"/>
    <n v="58"/>
  </r>
  <r>
    <x v="6"/>
    <x v="0"/>
    <x v="12"/>
    <x v="3"/>
    <x v="7"/>
    <n v="2352"/>
    <n v="58"/>
  </r>
  <r>
    <x v="4"/>
    <x v="2"/>
    <x v="15"/>
    <x v="3"/>
    <x v="0"/>
    <n v="3906"/>
    <n v="76"/>
  </r>
  <r>
    <x v="12"/>
    <x v="1"/>
    <x v="14"/>
    <x v="1"/>
    <x v="2"/>
    <n v="1813"/>
    <n v="296"/>
  </r>
  <r>
    <x v="24"/>
    <x v="1"/>
    <x v="16"/>
    <x v="3"/>
    <x v="3"/>
    <n v="11788"/>
    <n v="73"/>
  </r>
  <r>
    <x v="2"/>
    <x v="2"/>
    <x v="3"/>
    <x v="0"/>
    <x v="0"/>
    <n v="5768"/>
    <n v="119"/>
  </r>
  <r>
    <x v="21"/>
    <x v="4"/>
    <x v="1"/>
    <x v="1"/>
    <x v="3"/>
    <n v="2401"/>
    <n v="78"/>
  </r>
  <r>
    <x v="21"/>
    <x v="4"/>
    <x v="8"/>
    <x v="4"/>
    <x v="5"/>
    <n v="4515"/>
    <n v="392"/>
  </r>
  <r>
    <x v="22"/>
    <x v="3"/>
    <x v="14"/>
    <x v="1"/>
    <x v="1"/>
    <n v="10794"/>
    <n v="51"/>
  </r>
  <r>
    <x v="1"/>
    <x v="1"/>
    <x v="5"/>
    <x v="1"/>
    <x v="5"/>
    <n v="13706"/>
    <n v="207"/>
  </r>
  <r>
    <x v="15"/>
    <x v="1"/>
    <x v="7"/>
    <x v="2"/>
    <x v="5"/>
    <n v="4361"/>
    <n v="40"/>
  </r>
  <r>
    <x v="0"/>
    <x v="1"/>
    <x v="16"/>
    <x v="0"/>
    <x v="1"/>
    <n v="10122"/>
    <n v="100"/>
  </r>
  <r>
    <x v="10"/>
    <x v="2"/>
    <x v="17"/>
    <x v="0"/>
    <x v="1"/>
    <n v="994"/>
    <n v="57"/>
  </r>
  <r>
    <x v="21"/>
    <x v="3"/>
    <x v="4"/>
    <x v="4"/>
    <x v="1"/>
    <n v="2268"/>
    <n v="42"/>
  </r>
  <r>
    <x v="2"/>
    <x v="2"/>
    <x v="7"/>
    <x v="3"/>
    <x v="6"/>
    <n v="574"/>
    <n v="156"/>
  </r>
  <r>
    <x v="20"/>
    <x v="0"/>
    <x v="9"/>
    <x v="3"/>
    <x v="3"/>
    <n v="1792"/>
    <n v="23"/>
  </r>
  <r>
    <x v="9"/>
    <x v="5"/>
    <x v="20"/>
    <x v="4"/>
    <x v="5"/>
    <n v="4844"/>
    <n v="539"/>
  </r>
  <r>
    <x v="15"/>
    <x v="2"/>
    <x v="10"/>
    <x v="0"/>
    <x v="4"/>
    <n v="938"/>
    <n v="158"/>
  </r>
  <r>
    <x v="6"/>
    <x v="2"/>
    <x v="14"/>
    <x v="2"/>
    <x v="1"/>
    <n v="4879"/>
    <n v="22"/>
  </r>
  <r>
    <x v="23"/>
    <x v="1"/>
    <x v="2"/>
    <x v="3"/>
    <x v="4"/>
    <n v="9107"/>
    <n v="73"/>
  </r>
  <r>
    <x v="17"/>
    <x v="0"/>
    <x v="4"/>
    <x v="1"/>
    <x v="7"/>
    <n v="12187"/>
    <n v="27"/>
  </r>
  <r>
    <x v="2"/>
    <x v="3"/>
    <x v="6"/>
    <x v="3"/>
    <x v="5"/>
    <n v="5670"/>
    <n v="64"/>
  </r>
  <r>
    <x v="2"/>
    <x v="4"/>
    <x v="11"/>
    <x v="2"/>
    <x v="5"/>
    <n v="476"/>
    <n v="133"/>
  </r>
  <r>
    <x v="6"/>
    <x v="0"/>
    <x v="20"/>
    <x v="4"/>
    <x v="6"/>
    <n v="2681"/>
    <n v="149"/>
  </r>
  <r>
    <x v="14"/>
    <x v="3"/>
    <x v="2"/>
    <x v="0"/>
    <x v="6"/>
    <n v="1533"/>
    <n v="434"/>
  </r>
  <r>
    <x v="14"/>
    <x v="3"/>
    <x v="6"/>
    <x v="2"/>
    <x v="0"/>
    <n v="9765"/>
    <n v="85"/>
  </r>
  <r>
    <x v="12"/>
    <x v="5"/>
    <x v="9"/>
    <x v="0"/>
    <x v="2"/>
    <n v="994"/>
    <n v="118"/>
  </r>
  <r>
    <x v="8"/>
    <x v="4"/>
    <x v="20"/>
    <x v="0"/>
    <x v="6"/>
    <n v="3318"/>
    <n v="299"/>
  </r>
  <r>
    <x v="9"/>
    <x v="5"/>
    <x v="16"/>
    <x v="2"/>
    <x v="7"/>
    <n v="4214"/>
    <n v="35"/>
  </r>
  <r>
    <x v="4"/>
    <x v="4"/>
    <x v="9"/>
    <x v="4"/>
    <x v="6"/>
    <n v="7714"/>
    <n v="44"/>
  </r>
  <r>
    <x v="6"/>
    <x v="3"/>
    <x v="8"/>
    <x v="1"/>
    <x v="2"/>
    <n v="4690"/>
    <n v="299"/>
  </r>
  <r>
    <x v="5"/>
    <x v="3"/>
    <x v="18"/>
    <x v="1"/>
    <x v="1"/>
    <n v="13062"/>
    <n v="62"/>
  </r>
  <r>
    <x v="5"/>
    <x v="0"/>
    <x v="12"/>
    <x v="3"/>
    <x v="4"/>
    <n v="12488"/>
    <n v="200"/>
  </r>
  <r>
    <x v="14"/>
    <x v="4"/>
    <x v="5"/>
    <x v="3"/>
    <x v="3"/>
    <n v="14147"/>
    <n v="235"/>
  </r>
  <r>
    <x v="4"/>
    <x v="1"/>
    <x v="18"/>
    <x v="1"/>
    <x v="4"/>
    <n v="49"/>
    <n v="363"/>
  </r>
  <r>
    <x v="24"/>
    <x v="2"/>
    <x v="2"/>
    <x v="1"/>
    <x v="6"/>
    <n v="10199"/>
    <n v="68"/>
  </r>
  <r>
    <x v="4"/>
    <x v="2"/>
    <x v="12"/>
    <x v="0"/>
    <x v="3"/>
    <n v="11389"/>
    <n v="26"/>
  </r>
  <r>
    <x v="0"/>
    <x v="5"/>
    <x v="15"/>
    <x v="0"/>
    <x v="3"/>
    <n v="3584"/>
    <n v="200"/>
  </r>
  <r>
    <x v="21"/>
    <x v="5"/>
    <x v="9"/>
    <x v="2"/>
    <x v="6"/>
    <n v="12481"/>
    <n v="264"/>
  </r>
  <r>
    <x v="16"/>
    <x v="4"/>
    <x v="12"/>
    <x v="1"/>
    <x v="5"/>
    <n v="2107"/>
    <n v="175"/>
  </r>
  <r>
    <x v="11"/>
    <x v="3"/>
    <x v="21"/>
    <x v="1"/>
    <x v="4"/>
    <n v="8603"/>
    <n v="352"/>
  </r>
  <r>
    <x v="13"/>
    <x v="3"/>
    <x v="4"/>
    <x v="1"/>
    <x v="3"/>
    <n v="7483"/>
    <n v="183"/>
  </r>
  <r>
    <x v="4"/>
    <x v="3"/>
    <x v="1"/>
    <x v="0"/>
    <x v="4"/>
    <n v="3381"/>
    <n v="417"/>
  </r>
  <r>
    <x v="23"/>
    <x v="3"/>
    <x v="7"/>
    <x v="2"/>
    <x v="1"/>
    <n v="2030"/>
    <n v="146"/>
  </r>
  <r>
    <x v="19"/>
    <x v="3"/>
    <x v="16"/>
    <x v="0"/>
    <x v="3"/>
    <n v="6559"/>
    <n v="158"/>
  </r>
  <r>
    <x v="10"/>
    <x v="2"/>
    <x v="4"/>
    <x v="3"/>
    <x v="0"/>
    <n v="10822"/>
    <n v="168"/>
  </r>
  <r>
    <x v="16"/>
    <x v="0"/>
    <x v="5"/>
    <x v="4"/>
    <x v="0"/>
    <n v="18697"/>
    <n v="176"/>
  </r>
  <r>
    <x v="16"/>
    <x v="5"/>
    <x v="5"/>
    <x v="1"/>
    <x v="1"/>
    <n v="5845"/>
    <n v="172"/>
  </r>
  <r>
    <x v="16"/>
    <x v="0"/>
    <x v="9"/>
    <x v="2"/>
    <x v="0"/>
    <n v="2317"/>
    <n v="224"/>
  </r>
  <r>
    <x v="7"/>
    <x v="0"/>
    <x v="6"/>
    <x v="3"/>
    <x v="4"/>
    <n v="10150"/>
    <n v="68"/>
  </r>
  <r>
    <x v="23"/>
    <x v="4"/>
    <x v="17"/>
    <x v="1"/>
    <x v="0"/>
    <n v="3437"/>
    <n v="46"/>
  </r>
  <r>
    <x v="10"/>
    <x v="4"/>
    <x v="14"/>
    <x v="3"/>
    <x v="1"/>
    <n v="4592"/>
    <n v="2"/>
  </r>
  <r>
    <x v="4"/>
    <x v="4"/>
    <x v="12"/>
    <x v="1"/>
    <x v="4"/>
    <n v="5691"/>
    <n v="417"/>
  </r>
  <r>
    <x v="9"/>
    <x v="2"/>
    <x v="3"/>
    <x v="4"/>
    <x v="4"/>
    <n v="4158"/>
    <n v="109"/>
  </r>
  <r>
    <x v="16"/>
    <x v="5"/>
    <x v="10"/>
    <x v="0"/>
    <x v="6"/>
    <n v="5684"/>
    <n v="81"/>
  </r>
  <r>
    <x v="11"/>
    <x v="4"/>
    <x v="2"/>
    <x v="3"/>
    <x v="5"/>
    <n v="693"/>
    <n v="350"/>
  </r>
  <r>
    <x v="17"/>
    <x v="0"/>
    <x v="3"/>
    <x v="0"/>
    <x v="3"/>
    <n v="546"/>
    <n v="142"/>
  </r>
  <r>
    <x v="6"/>
    <x v="2"/>
    <x v="10"/>
    <x v="4"/>
    <x v="2"/>
    <n v="4263"/>
    <n v="264"/>
  </r>
  <r>
    <x v="12"/>
    <x v="1"/>
    <x v="10"/>
    <x v="2"/>
    <x v="5"/>
    <n v="1036"/>
    <n v="20"/>
  </r>
  <r>
    <x v="17"/>
    <x v="2"/>
    <x v="19"/>
    <x v="0"/>
    <x v="0"/>
    <n v="13846"/>
    <n v="421"/>
  </r>
  <r>
    <x v="12"/>
    <x v="0"/>
    <x v="6"/>
    <x v="3"/>
    <x v="4"/>
    <n v="2499"/>
    <n v="271"/>
  </r>
  <r>
    <x v="1"/>
    <x v="0"/>
    <x v="16"/>
    <x v="1"/>
    <x v="5"/>
    <n v="10689"/>
    <n v="204"/>
  </r>
  <r>
    <x v="23"/>
    <x v="0"/>
    <x v="20"/>
    <x v="3"/>
    <x v="1"/>
    <n v="5768"/>
    <n v="235"/>
  </r>
  <r>
    <x v="18"/>
    <x v="2"/>
    <x v="3"/>
    <x v="0"/>
    <x v="0"/>
    <n v="2226"/>
    <n v="46"/>
  </r>
  <r>
    <x v="19"/>
    <x v="5"/>
    <x v="21"/>
    <x v="4"/>
    <x v="3"/>
    <n v="10262"/>
    <n v="15"/>
  </r>
  <r>
    <x v="8"/>
    <x v="0"/>
    <x v="11"/>
    <x v="3"/>
    <x v="6"/>
    <n v="3864"/>
    <n v="430"/>
  </r>
  <r>
    <x v="1"/>
    <x v="5"/>
    <x v="9"/>
    <x v="3"/>
    <x v="5"/>
    <n v="4900"/>
    <n v="709"/>
  </r>
  <r>
    <x v="0"/>
    <x v="2"/>
    <x v="5"/>
    <x v="1"/>
    <x v="4"/>
    <n v="5250"/>
    <n v="47"/>
  </r>
  <r>
    <x v="15"/>
    <x v="0"/>
    <x v="5"/>
    <x v="0"/>
    <x v="2"/>
    <n v="3507"/>
    <n v="380"/>
  </r>
  <r>
    <x v="8"/>
    <x v="1"/>
    <x v="0"/>
    <x v="3"/>
    <x v="0"/>
    <n v="7413"/>
    <n v="465"/>
  </r>
  <r>
    <x v="14"/>
    <x v="1"/>
    <x v="0"/>
    <x v="2"/>
    <x v="6"/>
    <n v="8155"/>
    <n v="96"/>
  </r>
  <r>
    <x v="0"/>
    <x v="3"/>
    <x v="11"/>
    <x v="3"/>
    <x v="7"/>
    <n v="2478"/>
    <n v="188"/>
  </r>
  <r>
    <x v="5"/>
    <x v="1"/>
    <x v="20"/>
    <x v="2"/>
    <x v="2"/>
    <n v="2471"/>
    <n v="202"/>
  </r>
  <r>
    <x v="14"/>
    <x v="0"/>
    <x v="15"/>
    <x v="1"/>
    <x v="4"/>
    <n v="1666"/>
    <n v="106"/>
  </r>
  <r>
    <x v="19"/>
    <x v="1"/>
    <x v="7"/>
    <x v="1"/>
    <x v="7"/>
    <n v="301"/>
    <n v="421"/>
  </r>
  <r>
    <x v="9"/>
    <x v="2"/>
    <x v="17"/>
    <x v="1"/>
    <x v="3"/>
    <n v="8400"/>
    <n v="27"/>
  </r>
  <r>
    <x v="12"/>
    <x v="5"/>
    <x v="1"/>
    <x v="3"/>
    <x v="4"/>
    <n v="6139"/>
    <n v="45"/>
  </r>
  <r>
    <x v="20"/>
    <x v="2"/>
    <x v="9"/>
    <x v="3"/>
    <x v="7"/>
    <n v="1288"/>
    <n v="60"/>
  </r>
  <r>
    <x v="1"/>
    <x v="5"/>
    <x v="21"/>
    <x v="2"/>
    <x v="5"/>
    <n v="7077"/>
    <n v="77"/>
  </r>
  <r>
    <x v="17"/>
    <x v="4"/>
    <x v="20"/>
    <x v="1"/>
    <x v="2"/>
    <n v="2317"/>
    <n v="464"/>
  </r>
  <r>
    <x v="12"/>
    <x v="3"/>
    <x v="12"/>
    <x v="0"/>
    <x v="5"/>
    <n v="63"/>
    <n v="60"/>
  </r>
  <r>
    <x v="3"/>
    <x v="0"/>
    <x v="16"/>
    <x v="3"/>
    <x v="2"/>
    <n v="9744"/>
    <n v="157"/>
  </r>
  <r>
    <x v="15"/>
    <x v="1"/>
    <x v="17"/>
    <x v="3"/>
    <x v="5"/>
    <n v="9954"/>
    <n v="154"/>
  </r>
  <r>
    <x v="23"/>
    <x v="1"/>
    <x v="0"/>
    <x v="2"/>
    <x v="3"/>
    <n v="1260"/>
    <n v="239"/>
  </r>
  <r>
    <x v="21"/>
    <x v="1"/>
    <x v="9"/>
    <x v="1"/>
    <x v="1"/>
    <n v="469"/>
    <n v="163"/>
  </r>
  <r>
    <x v="11"/>
    <x v="0"/>
    <x v="9"/>
    <x v="0"/>
    <x v="6"/>
    <n v="973"/>
    <n v="28"/>
  </r>
  <r>
    <x v="13"/>
    <x v="2"/>
    <x v="10"/>
    <x v="1"/>
    <x v="2"/>
    <n v="3647"/>
    <n v="76"/>
  </r>
  <r>
    <x v="24"/>
    <x v="1"/>
    <x v="4"/>
    <x v="3"/>
    <x v="4"/>
    <n v="455"/>
    <n v="96"/>
  </r>
  <r>
    <x v="7"/>
    <x v="5"/>
    <x v="12"/>
    <x v="1"/>
    <x v="7"/>
    <n v="2520"/>
    <n v="156"/>
  </r>
  <r>
    <x v="1"/>
    <x v="1"/>
    <x v="8"/>
    <x v="2"/>
    <x v="2"/>
    <n v="10500"/>
    <n v="106"/>
  </r>
  <r>
    <x v="5"/>
    <x v="2"/>
    <x v="4"/>
    <x v="2"/>
    <x v="1"/>
    <n v="7952"/>
    <n v="235"/>
  </r>
  <r>
    <x v="16"/>
    <x v="4"/>
    <x v="1"/>
    <x v="3"/>
    <x v="5"/>
    <n v="483"/>
    <n v="259"/>
  </r>
  <r>
    <x v="21"/>
    <x v="0"/>
    <x v="2"/>
    <x v="0"/>
    <x v="2"/>
    <n v="4872"/>
    <n v="126"/>
  </r>
  <r>
    <x v="22"/>
    <x v="0"/>
    <x v="2"/>
    <x v="4"/>
    <x v="1"/>
    <n v="7756"/>
    <n v="85"/>
  </r>
  <r>
    <x v="22"/>
    <x v="4"/>
    <x v="18"/>
    <x v="0"/>
    <x v="5"/>
    <n v="5446"/>
    <n v="132"/>
  </r>
  <r>
    <x v="11"/>
    <x v="5"/>
    <x v="2"/>
    <x v="0"/>
    <x v="6"/>
    <n v="6594"/>
    <n v="91"/>
  </r>
  <r>
    <x v="24"/>
    <x v="2"/>
    <x v="18"/>
    <x v="4"/>
    <x v="3"/>
    <n v="1470"/>
    <n v="167"/>
  </r>
  <r>
    <x v="14"/>
    <x v="5"/>
    <x v="8"/>
    <x v="4"/>
    <x v="7"/>
    <n v="721"/>
    <n v="203"/>
  </r>
  <r>
    <x v="13"/>
    <x v="1"/>
    <x v="9"/>
    <x v="0"/>
    <x v="7"/>
    <n v="4494"/>
    <n v="11"/>
  </r>
  <r>
    <x v="1"/>
    <x v="2"/>
    <x v="0"/>
    <x v="2"/>
    <x v="0"/>
    <n v="2674"/>
    <n v="295"/>
  </r>
  <r>
    <x v="17"/>
    <x v="4"/>
    <x v="21"/>
    <x v="0"/>
    <x v="6"/>
    <n v="658"/>
    <n v="77"/>
  </r>
  <r>
    <x v="19"/>
    <x v="5"/>
    <x v="2"/>
    <x v="3"/>
    <x v="4"/>
    <n v="1127"/>
    <n v="319"/>
  </r>
  <r>
    <x v="2"/>
    <x v="4"/>
    <x v="21"/>
    <x v="4"/>
    <x v="0"/>
    <n v="7364"/>
    <n v="196"/>
  </r>
  <r>
    <x v="7"/>
    <x v="2"/>
    <x v="14"/>
    <x v="1"/>
    <x v="6"/>
    <n v="6818"/>
    <n v="102"/>
  </r>
  <r>
    <x v="13"/>
    <x v="5"/>
    <x v="9"/>
    <x v="0"/>
    <x v="7"/>
    <n v="6776"/>
    <n v="312"/>
  </r>
  <r>
    <x v="21"/>
    <x v="3"/>
    <x v="1"/>
    <x v="1"/>
    <x v="1"/>
    <n v="15099"/>
    <n v="55"/>
  </r>
  <r>
    <x v="22"/>
    <x v="5"/>
    <x v="11"/>
    <x v="0"/>
    <x v="3"/>
    <n v="3612"/>
    <n v="82"/>
  </r>
  <r>
    <x v="22"/>
    <x v="2"/>
    <x v="21"/>
    <x v="4"/>
    <x v="3"/>
    <n v="3710"/>
    <n v="260"/>
  </r>
  <r>
    <x v="4"/>
    <x v="5"/>
    <x v="8"/>
    <x v="2"/>
    <x v="7"/>
    <n v="6111"/>
    <n v="591"/>
  </r>
  <r>
    <x v="17"/>
    <x v="5"/>
    <x v="9"/>
    <x v="1"/>
    <x v="0"/>
    <n v="2702"/>
    <n v="24"/>
  </r>
  <r>
    <x v="9"/>
    <x v="3"/>
    <x v="5"/>
    <x v="3"/>
    <x v="7"/>
    <n v="483"/>
    <n v="228"/>
  </r>
  <r>
    <x v="13"/>
    <x v="5"/>
    <x v="14"/>
    <x v="0"/>
    <x v="3"/>
    <n v="5887"/>
    <n v="268"/>
  </r>
  <r>
    <x v="19"/>
    <x v="1"/>
    <x v="5"/>
    <x v="1"/>
    <x v="0"/>
    <n v="952"/>
    <n v="68"/>
  </r>
  <r>
    <x v="13"/>
    <x v="1"/>
    <x v="12"/>
    <x v="0"/>
    <x v="6"/>
    <n v="10647"/>
    <n v="173"/>
  </r>
  <r>
    <x v="23"/>
    <x v="2"/>
    <x v="14"/>
    <x v="0"/>
    <x v="2"/>
    <n v="6055"/>
    <n v="93"/>
  </r>
  <r>
    <x v="4"/>
    <x v="5"/>
    <x v="7"/>
    <x v="3"/>
    <x v="3"/>
    <n v="8757"/>
    <n v="338"/>
  </r>
  <r>
    <x v="16"/>
    <x v="5"/>
    <x v="16"/>
    <x v="4"/>
    <x v="1"/>
    <n v="6055"/>
    <n v="73"/>
  </r>
  <r>
    <x v="3"/>
    <x v="0"/>
    <x v="19"/>
    <x v="4"/>
    <x v="6"/>
    <n v="721"/>
    <n v="251"/>
  </r>
  <r>
    <x v="0"/>
    <x v="0"/>
    <x v="13"/>
    <x v="4"/>
    <x v="7"/>
    <n v="8589"/>
    <n v="229"/>
  </r>
  <r>
    <x v="17"/>
    <x v="4"/>
    <x v="3"/>
    <x v="2"/>
    <x v="7"/>
    <n v="11781"/>
    <n v="91"/>
  </r>
  <r>
    <x v="6"/>
    <x v="4"/>
    <x v="17"/>
    <x v="3"/>
    <x v="0"/>
    <n v="672"/>
    <n v="194"/>
  </r>
  <r>
    <x v="22"/>
    <x v="3"/>
    <x v="11"/>
    <x v="0"/>
    <x v="6"/>
    <n v="12558"/>
    <n v="403"/>
  </r>
  <r>
    <x v="13"/>
    <x v="1"/>
    <x v="6"/>
    <x v="1"/>
    <x v="6"/>
    <n v="8337"/>
    <n v="12"/>
  </r>
  <r>
    <x v="8"/>
    <x v="3"/>
    <x v="4"/>
    <x v="0"/>
    <x v="7"/>
    <n v="8134"/>
    <n v="195"/>
  </r>
  <r>
    <x v="17"/>
    <x v="5"/>
    <x v="10"/>
    <x v="4"/>
    <x v="0"/>
    <n v="8491"/>
    <n v="75"/>
  </r>
  <r>
    <x v="12"/>
    <x v="1"/>
    <x v="16"/>
    <x v="0"/>
    <x v="7"/>
    <n v="3066"/>
    <n v="96"/>
  </r>
  <r>
    <x v="6"/>
    <x v="2"/>
    <x v="2"/>
    <x v="4"/>
    <x v="1"/>
    <n v="301"/>
    <n v="205"/>
  </r>
  <r>
    <x v="10"/>
    <x v="2"/>
    <x v="12"/>
    <x v="0"/>
    <x v="7"/>
    <n v="4410"/>
    <n v="323"/>
  </r>
  <r>
    <x v="0"/>
    <x v="4"/>
    <x v="14"/>
    <x v="0"/>
    <x v="5"/>
    <n v="6559"/>
    <n v="119"/>
  </r>
  <r>
    <x v="24"/>
    <x v="5"/>
    <x v="10"/>
    <x v="0"/>
    <x v="2"/>
    <n v="574"/>
    <n v="217"/>
  </r>
  <r>
    <x v="23"/>
    <x v="1"/>
    <x v="8"/>
    <x v="2"/>
    <x v="2"/>
    <n v="2086"/>
    <n v="384"/>
  </r>
  <r>
    <x v="10"/>
    <x v="1"/>
    <x v="21"/>
    <x v="1"/>
    <x v="7"/>
    <n v="5075"/>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68800B-60FA-4089-AE09-C413131735F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C12:D20" firstHeaderRow="1" firstDataRow="1" firstDataCol="1"/>
  <pivotFields count="7">
    <pivotField showAll="0"/>
    <pivotField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9">
        <item x="0"/>
        <item x="4"/>
        <item x="6"/>
        <item x="3"/>
        <item x="7"/>
        <item x="5"/>
        <item x="2"/>
        <item x="1"/>
        <item t="default"/>
      </items>
    </pivotField>
    <pivotField dataField="1" showAll="0"/>
    <pivotField showAll="0"/>
  </pivotFields>
  <rowFields count="1">
    <field x="4"/>
  </rowFields>
  <rowItems count="8">
    <i>
      <x/>
    </i>
    <i>
      <x v="1"/>
    </i>
    <i>
      <x v="2"/>
    </i>
    <i>
      <x v="3"/>
    </i>
    <i>
      <x v="4"/>
    </i>
    <i>
      <x v="5"/>
    </i>
    <i>
      <x v="6"/>
    </i>
    <i>
      <x v="7"/>
    </i>
  </rowItems>
  <colItems count="1">
    <i/>
  </colItems>
  <dataFields count="1">
    <dataField name="Total Revenue" fld="5" baseField="0" baseItem="0" numFmtId="167"/>
  </dataFields>
  <formats count="6">
    <format dxfId="5">
      <pivotArea outline="0" collapsedLevelsAreSubtotals="1" fieldPosition="0"/>
    </format>
    <format dxfId="4">
      <pivotArea type="all" dataOnly="0" outline="0" fieldPosition="0"/>
    </format>
    <format dxfId="3">
      <pivotArea field="1" type="button" dataOnly="0" labelOnly="1" outline="0"/>
    </format>
    <format dxfId="2">
      <pivotArea dataOnly="0" labelOnly="1" grandRow="1"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A3B9B-CC47-4C4C-9EB0-51C8ACDD0E7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F23:G28" firstHeaderRow="1" firstDataRow="1" firstDataCol="1"/>
  <pivotFields count="7">
    <pivotField showAll="0"/>
    <pivotField showAll="0">
      <items count="7">
        <item x="2"/>
        <item x="5"/>
        <item x="1"/>
        <item x="3"/>
        <item x="0"/>
        <item x="4"/>
        <item t="default"/>
      </items>
    </pivotField>
    <pivotField showAll="0"/>
    <pivotField axis="axisRow" showAll="0">
      <items count="6">
        <item x="1"/>
        <item x="0"/>
        <item x="3"/>
        <item x="2"/>
        <item x="4"/>
        <item t="default"/>
      </items>
    </pivotField>
    <pivotField showAll="0">
      <items count="9">
        <item x="0"/>
        <item x="4"/>
        <item x="6"/>
        <item x="3"/>
        <item x="7"/>
        <item x="5"/>
        <item x="2"/>
        <item x="1"/>
        <item t="default"/>
      </items>
    </pivotField>
    <pivotField showAll="0"/>
    <pivotField dataField="1" showAll="0"/>
  </pivotFields>
  <rowFields count="1">
    <field x="3"/>
  </rowFields>
  <rowItems count="5">
    <i>
      <x/>
    </i>
    <i>
      <x v="1"/>
    </i>
    <i>
      <x v="2"/>
    </i>
    <i>
      <x v="3"/>
    </i>
    <i>
      <x v="4"/>
    </i>
  </rowItems>
  <colItems count="1">
    <i/>
  </colItems>
  <dataFields count="1">
    <dataField name="Sum of Boxes Shipped" fld="6" baseField="0" baseItem="0"/>
  </dataFields>
  <formats count="8">
    <format dxfId="13">
      <pivotArea outline="0" collapsedLevelsAreSubtotals="1" fieldPosition="0"/>
    </format>
    <format dxfId="12">
      <pivotArea type="all" dataOnly="0" outline="0" fieldPosition="0"/>
    </format>
    <format dxfId="11">
      <pivotArea field="1" type="button" dataOnly="0" labelOnly="1" outline="0"/>
    </format>
    <format dxfId="10">
      <pivotArea dataOnly="0" labelOnly="1" grandRow="1" outline="0"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8C5AA0-36CF-4345-8EB9-6209E6D225B4}" name="Sales Scatter Pers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ales Person">
  <location ref="AM3:AO28" firstHeaderRow="0" firstDataRow="1" firstDataCol="1"/>
  <pivotFields count="7">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showAll="0">
      <items count="6">
        <item x="1"/>
        <item x="0"/>
        <item x="3"/>
        <item x="2"/>
        <item x="4"/>
        <item t="default"/>
      </items>
    </pivotField>
    <pivotField showAll="0">
      <items count="9">
        <item x="0"/>
        <item x="4"/>
        <item x="6"/>
        <item x="3"/>
        <item x="7"/>
        <item x="5"/>
        <item x="2"/>
        <item x="1"/>
        <item t="default"/>
      </items>
    </pivotField>
    <pivotField dataField="1"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2"/>
  </colFields>
  <colItems count="2">
    <i>
      <x/>
    </i>
    <i i="1">
      <x v="1"/>
    </i>
  </colItems>
  <dataFields count="2">
    <dataField name="Total Sales" fld="5" baseField="0" baseItem="0"/>
    <dataField name="Total Boxes Shipped" fld="6" baseField="0" baseItem="0"/>
  </dataFields>
  <formats count="8">
    <format dxfId="21">
      <pivotArea outline="0" collapsedLevelsAreSubtotals="1" fieldPosition="0"/>
    </format>
    <format dxfId="20">
      <pivotArea type="all" dataOnly="0" outline="0" fieldPosition="0"/>
    </format>
    <format dxfId="19">
      <pivotArea field="1" type="button" dataOnly="0" labelOnly="1" outline="0"/>
    </format>
    <format dxfId="18">
      <pivotArea dataOnly="0" labelOnly="1" grandRow="1" outline="0"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73C408-C1C6-489D-9984-891441DE673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C2:D8" firstHeaderRow="1" firstDataRow="1" firstDataCol="1"/>
  <pivotFields count="7">
    <pivotField showAll="0"/>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
  </rowFields>
  <rowItems count="6">
    <i>
      <x/>
    </i>
    <i>
      <x v="4"/>
    </i>
    <i>
      <x v="2"/>
    </i>
    <i>
      <x v="5"/>
    </i>
    <i>
      <x v="1"/>
    </i>
    <i>
      <x v="3"/>
    </i>
  </rowItems>
  <colItems count="1">
    <i/>
  </colItems>
  <dataFields count="1">
    <dataField name="Total Revenue" fld="5" baseField="0" baseItem="0" numFmtId="167"/>
  </dataFields>
  <formats count="7">
    <format dxfId="28">
      <pivotArea outline="0" collapsedLevelsAreSubtotals="1" fieldPosition="0"/>
    </format>
    <format dxfId="27">
      <pivotArea type="all" dataOnly="0" outline="0"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AABDB-9205-4DD9-8360-A08729F729F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F12:G20" firstHeaderRow="1" firstDataRow="1" firstDataCol="1"/>
  <pivotFields count="7">
    <pivotField showAll="0"/>
    <pivotField showAll="0">
      <items count="7">
        <item x="2"/>
        <item x="5"/>
        <item x="1"/>
        <item x="3"/>
        <item x="0"/>
        <item x="4"/>
        <item t="default"/>
      </items>
    </pivotField>
    <pivotField showAll="0"/>
    <pivotField showAll="0"/>
    <pivotField axis="axisRow" showAll="0">
      <items count="9">
        <item x="0"/>
        <item x="4"/>
        <item x="6"/>
        <item x="3"/>
        <item x="7"/>
        <item x="5"/>
        <item x="2"/>
        <item x="1"/>
        <item t="default"/>
      </items>
    </pivotField>
    <pivotField showAll="0"/>
    <pivotField dataField="1" showAll="0"/>
  </pivotFields>
  <rowFields count="1">
    <field x="4"/>
  </rowFields>
  <rowItems count="8">
    <i>
      <x/>
    </i>
    <i>
      <x v="1"/>
    </i>
    <i>
      <x v="2"/>
    </i>
    <i>
      <x v="3"/>
    </i>
    <i>
      <x v="4"/>
    </i>
    <i>
      <x v="5"/>
    </i>
    <i>
      <x v="6"/>
    </i>
    <i>
      <x v="7"/>
    </i>
  </rowItems>
  <colItems count="1">
    <i/>
  </colItems>
  <dataFields count="1">
    <dataField name="Sum of Boxes Shipped" fld="6" baseField="0" baseItem="0"/>
  </dataFields>
  <formats count="8">
    <format dxfId="36">
      <pivotArea outline="0" collapsedLevelsAreSubtotals="1" fieldPosition="0"/>
    </format>
    <format dxfId="35">
      <pivotArea type="all" dataOnly="0" outline="0" fieldPosition="0"/>
    </format>
    <format dxfId="34">
      <pivotArea field="1" type="button" dataOnly="0" labelOnly="1" outline="0"/>
    </format>
    <format dxfId="33">
      <pivotArea dataOnly="0" labelOnly="1" grandRow="1" outline="0" fieldPosition="0"/>
    </format>
    <format dxfId="32">
      <pivotArea outline="0" collapsedLevelsAreSubtotals="1" fieldPosition="0"/>
    </format>
    <format dxfId="31">
      <pivotArea dataOnly="0" labelOnly="1" outline="0" axis="axisValues" fieldPosition="0"/>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6F2F23-6767-4517-902B-12E4A78BE92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7">
    <pivotField showAll="0"/>
    <pivotField showAll="0"/>
    <pivotField showAll="0"/>
    <pivotField showAll="0"/>
    <pivotField showAll="0"/>
    <pivotField dataField="1" showAll="0"/>
    <pivotField showAll="0"/>
  </pivotFields>
  <rowItems count="1">
    <i/>
  </rowItems>
  <colItems count="1">
    <i/>
  </colItems>
  <dataFields count="1">
    <dataField name="Average of Amount" fld="5" subtotal="average" baseField="0" baseItem="0" numFmtId="167"/>
  </dataFields>
  <formats count="5">
    <format dxfId="41">
      <pivotArea outline="0" collapsedLevelsAreSubtotals="1" fieldPosition="0"/>
    </format>
    <format dxfId="40">
      <pivotArea dataOnly="0"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B80700-BDF7-4303-9A68-296435292FAD}"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ountry">
  <location ref="AE3:AF8" firstHeaderRow="1" firstDataRow="1" firstDataCol="1"/>
  <pivotFields count="7">
    <pivotField showAll="0"/>
    <pivotField showAll="0">
      <items count="7">
        <item x="2"/>
        <item x="5"/>
        <item x="1"/>
        <item x="3"/>
        <item x="0"/>
        <item x="4"/>
        <item t="default"/>
      </items>
    </pivotField>
    <pivotField showAll="0">
      <items count="23">
        <item h="1" x="6"/>
        <item h="1" x="21"/>
        <item h="1" x="1"/>
        <item h="1" x="4"/>
        <item h="1" x="5"/>
        <item h="1" x="16"/>
        <item h="1" x="19"/>
        <item h="1" x="20"/>
        <item h="1" x="18"/>
        <item h="1" x="9"/>
        <item h="1" x="8"/>
        <item h="1" x="13"/>
        <item h="1" x="15"/>
        <item h="1" x="11"/>
        <item h="1" x="0"/>
        <item h="1" x="7"/>
        <item h="1" x="10"/>
        <item x="2"/>
        <item h="1" x="17"/>
        <item h="1" x="3"/>
        <item h="1" x="12"/>
        <item h="1" x="14"/>
        <item t="default"/>
      </items>
    </pivotField>
    <pivotField axis="axisRow" showAll="0">
      <items count="6">
        <item x="1"/>
        <item x="0"/>
        <item x="3"/>
        <item x="2"/>
        <item x="4"/>
        <item t="default"/>
      </items>
    </pivotField>
    <pivotField showAll="0">
      <items count="9">
        <item x="0"/>
        <item x="4"/>
        <item x="6"/>
        <item x="3"/>
        <item x="7"/>
        <item x="5"/>
        <item x="2"/>
        <item x="1"/>
        <item t="default"/>
      </items>
    </pivotField>
    <pivotField dataField="1" showAll="0"/>
    <pivotField showAll="0"/>
  </pivotFields>
  <rowFields count="1">
    <field x="3"/>
  </rowFields>
  <rowItems count="5">
    <i>
      <x/>
    </i>
    <i>
      <x v="1"/>
    </i>
    <i>
      <x v="2"/>
    </i>
    <i>
      <x v="3"/>
    </i>
    <i>
      <x v="4"/>
    </i>
  </rowItems>
  <colItems count="1">
    <i/>
  </colItems>
  <dataFields count="1">
    <dataField name="Sum of Amount" fld="5" baseField="0" baseItem="0" numFmtId="167"/>
  </dataFields>
  <formats count="9">
    <format dxfId="50">
      <pivotArea outline="0" collapsedLevelsAreSubtotals="1" fieldPosition="0"/>
    </format>
    <format dxfId="49">
      <pivotArea type="all" dataOnly="0" outline="0" fieldPosition="0"/>
    </format>
    <format dxfId="48">
      <pivotArea field="1" type="button" dataOnly="0" labelOnly="1" outline="0"/>
    </format>
    <format dxfId="47">
      <pivotArea dataOnly="0" labelOnly="1" grandRow="1" outline="0" fieldPosition="0"/>
    </format>
    <format dxfId="46">
      <pivotArea outline="0" collapsedLevelsAreSubtotals="1" fieldPosition="0"/>
    </format>
    <format dxfId="45">
      <pivotArea dataOnly="0" labelOnly="1" outline="0" axis="axisValues"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A36B49-4B17-4CCD-B2FF-F16B9033D38C}" name="Product Salespers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Country">
  <location ref="AX34:AY49" firstHeaderRow="1" firstDataRow="1" firstDataCol="1"/>
  <pivotFields count="7">
    <pivotField showAll="0">
      <items count="26">
        <item h="1" x="19"/>
        <item h="1" x="8"/>
        <item h="1" x="12"/>
        <item h="1" x="6"/>
        <item x="21"/>
        <item h="1" x="24"/>
        <item h="1" x="14"/>
        <item h="1" x="17"/>
        <item h="1" x="23"/>
        <item h="1" x="2"/>
        <item h="1" x="5"/>
        <item h="1" x="15"/>
        <item h="1" x="3"/>
        <item h="1" x="0"/>
        <item h="1" x="16"/>
        <item h="1" x="10"/>
        <item h="1" x="20"/>
        <item h="1" x="22"/>
        <item h="1" x="9"/>
        <item h="1" x="11"/>
        <item h="1" x="4"/>
        <item h="1" x="7"/>
        <item h="1" x="13"/>
        <item h="1" x="1"/>
        <item h="1" x="18"/>
        <item t="default"/>
      </items>
    </pivotField>
    <pivotField showAll="0">
      <items count="7">
        <item x="2"/>
        <item x="5"/>
        <item x="1"/>
        <item x="3"/>
        <item x="0"/>
        <item x="4"/>
        <item t="default"/>
      </items>
    </pivotField>
    <pivotField axis="axisRow" showAll="0" sortType="a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showAll="0">
      <items count="6">
        <item x="1"/>
        <item x="0"/>
        <item x="3"/>
        <item x="2"/>
        <item x="4"/>
        <item t="default"/>
      </items>
    </pivotField>
    <pivotField showAll="0">
      <items count="9">
        <item x="0"/>
        <item x="4"/>
        <item x="6"/>
        <item x="3"/>
        <item x="7"/>
        <item x="5"/>
        <item x="2"/>
        <item x="1"/>
        <item t="default"/>
      </items>
    </pivotField>
    <pivotField dataField="1" showAll="0"/>
    <pivotField showAll="0"/>
  </pivotFields>
  <rowFields count="1">
    <field x="2"/>
  </rowFields>
  <rowItems count="15">
    <i>
      <x v="10"/>
    </i>
    <i>
      <x v="14"/>
    </i>
    <i>
      <x v="3"/>
    </i>
    <i>
      <x v="7"/>
    </i>
    <i>
      <x v="19"/>
    </i>
    <i>
      <x v="15"/>
    </i>
    <i>
      <x v="20"/>
    </i>
    <i>
      <x v="9"/>
    </i>
    <i>
      <x v="18"/>
    </i>
    <i>
      <x/>
    </i>
    <i>
      <x v="1"/>
    </i>
    <i>
      <x v="12"/>
    </i>
    <i>
      <x v="17"/>
    </i>
    <i>
      <x v="21"/>
    </i>
    <i>
      <x v="2"/>
    </i>
  </rowItems>
  <colItems count="1">
    <i/>
  </colItems>
  <dataFields count="1">
    <dataField name="Sum of Amount" fld="5" baseField="0" baseItem="0"/>
  </dataFields>
  <formats count="8">
    <format dxfId="58">
      <pivotArea outline="0" collapsedLevelsAreSubtotals="1" fieldPosition="0"/>
    </format>
    <format dxfId="57">
      <pivotArea type="all" dataOnly="0" outline="0" fieldPosition="0"/>
    </format>
    <format dxfId="56">
      <pivotArea field="1" type="button" dataOnly="0" labelOnly="1" outline="0"/>
    </format>
    <format dxfId="55">
      <pivotArea dataOnly="0" labelOnly="1" grandRow="1" outline="0" fieldPosition="0"/>
    </format>
    <format dxfId="54">
      <pivotArea outline="0" collapsedLevelsAreSubtotals="1" fieldPosition="0"/>
    </format>
    <format dxfId="53">
      <pivotArea dataOnly="0" labelOnly="1" outline="0" axis="axisValues" fieldPosition="0"/>
    </format>
    <format dxfId="52">
      <pivotArea outline="0" collapsedLevelsAreSubtotals="1" fieldPosition="0"/>
    </format>
    <format dxfId="51">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A75641-9B0F-485F-A422-41FC5895AE3F}"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7">
    <pivotField showAll="0"/>
    <pivotField showAll="0"/>
    <pivotField showAll="0"/>
    <pivotField showAll="0"/>
    <pivotField showAll="0"/>
    <pivotField showAll="0"/>
    <pivotField dataField="1" showAll="0"/>
  </pivotFields>
  <rowItems count="1">
    <i/>
  </rowItems>
  <colItems count="1">
    <i/>
  </colItems>
  <dataFields count="1">
    <dataField name="Total Boxes Shipped" fld="6" baseField="0" baseItem="0"/>
  </dataFields>
  <formats count="6">
    <format dxfId="64">
      <pivotArea outline="0" collapsedLevelsAreSubtotals="1" fieldPosition="0"/>
    </format>
    <format dxfId="63">
      <pivotArea type="all" dataOnly="0" outline="0" fieldPosition="0"/>
    </format>
    <format dxfId="62">
      <pivotArea dataOnly="0"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A6E62A-2D86-40B1-8F07-51378552CF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7">
    <pivotField showAll="0"/>
    <pivotField showAll="0"/>
    <pivotField showAll="0"/>
    <pivotField showAll="0"/>
    <pivotField showAll="0"/>
    <pivotField dataField="1" showAll="0"/>
    <pivotField showAll="0"/>
  </pivotFields>
  <rowItems count="1">
    <i/>
  </rowItems>
  <colItems count="1">
    <i/>
  </colItems>
  <dataFields count="1">
    <dataField name="Total Revenue" fld="5" baseField="0" baseItem="0" numFmtId="167"/>
  </dataFields>
  <formats count="5">
    <format dxfId="69">
      <pivotArea outline="0" collapsedLevelsAreSubtotals="1" fieldPosition="0"/>
    </format>
    <format dxfId="68">
      <pivotArea dataOnly="0"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3E5DF8-1785-438C-BB65-8A15D932FDA3}"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A17" firstHeaderRow="1" firstDataRow="1" firstDataCol="1"/>
  <pivotFields count="7">
    <pivotField showAll="0"/>
    <pivotField axis="axisRow" showAll="0" countASubtotal="1">
      <items count="7">
        <item x="2"/>
        <item x="5"/>
        <item x="1"/>
        <item x="3"/>
        <item x="0"/>
        <item x="4"/>
        <item t="countA"/>
      </items>
    </pivotField>
    <pivotField showAll="0"/>
    <pivotField showAll="0"/>
    <pivotField showAll="0"/>
    <pivotField showAll="0"/>
    <pivotField showAll="0"/>
  </pivotFields>
  <rowFields count="1">
    <field x="1"/>
  </rowFields>
  <rowItems count="7">
    <i>
      <x/>
    </i>
    <i>
      <x v="1"/>
    </i>
    <i>
      <x v="2"/>
    </i>
    <i>
      <x v="3"/>
    </i>
    <i>
      <x v="4"/>
    </i>
    <i>
      <x v="5"/>
    </i>
    <i t="grand">
      <x/>
    </i>
  </rowItems>
  <colItems count="1">
    <i/>
  </colItems>
  <formats count="5">
    <format dxfId="74">
      <pivotArea outline="0" collapsedLevelsAreSubtotals="1" fieldPosition="0"/>
    </format>
    <format dxfId="73">
      <pivotArea type="all" dataOnly="0" outline="0"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3A9B52-A6F7-449B-B73C-BDF829A6CF02}"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I54:O77" firstHeaderRow="1" firstDataRow="2" firstDataCol="1"/>
  <pivotFields count="7">
    <pivotField showAll="0"/>
    <pivotField axis="axisCol" showAll="0" countASubtotal="1">
      <items count="7">
        <item x="2"/>
        <item x="5"/>
        <item x="1"/>
        <item x="3"/>
        <item x="0"/>
        <item x="4"/>
        <item t="countA"/>
      </items>
    </pivotField>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2"/>
  </rowFields>
  <rowItems count="22">
    <i>
      <x/>
    </i>
    <i>
      <x v="19"/>
    </i>
    <i>
      <x v="10"/>
    </i>
    <i>
      <x v="7"/>
    </i>
    <i>
      <x v="20"/>
    </i>
    <i>
      <x v="9"/>
    </i>
    <i>
      <x v="13"/>
    </i>
    <i>
      <x v="17"/>
    </i>
    <i>
      <x v="4"/>
    </i>
    <i>
      <x v="21"/>
    </i>
    <i>
      <x v="14"/>
    </i>
    <i>
      <x v="3"/>
    </i>
    <i>
      <x v="1"/>
    </i>
    <i>
      <x v="2"/>
    </i>
    <i>
      <x v="12"/>
    </i>
    <i>
      <x v="16"/>
    </i>
    <i>
      <x v="11"/>
    </i>
    <i>
      <x v="15"/>
    </i>
    <i>
      <x v="18"/>
    </i>
    <i>
      <x v="6"/>
    </i>
    <i>
      <x v="5"/>
    </i>
    <i>
      <x v="8"/>
    </i>
  </rowItems>
  <colFields count="1">
    <field x="1"/>
  </colFields>
  <colItems count="6">
    <i>
      <x/>
    </i>
    <i>
      <x v="1"/>
    </i>
    <i>
      <x v="2"/>
    </i>
    <i>
      <x v="3"/>
    </i>
    <i>
      <x v="4"/>
    </i>
    <i>
      <x v="5"/>
    </i>
  </colItems>
  <dataFields count="1">
    <dataField name="Sum of Boxes Shipped" fld="6" showDataAs="percentOfTotal" baseField="2" baseItem="13" numFmtId="169"/>
  </dataFields>
  <formats count="6">
    <format dxfId="80">
      <pivotArea type="all" dataOnly="0" outline="0" fieldPosition="0"/>
    </format>
    <format dxfId="79">
      <pivotArea field="1" type="button" dataOnly="0" labelOnly="1" outline="0" axis="axisCol" fieldPosition="0"/>
    </format>
    <format dxfId="78">
      <pivotArea dataOnly="0" labelOnly="1" fieldPosition="0">
        <references count="1">
          <reference field="1" count="0"/>
        </references>
      </pivotArea>
    </format>
    <format dxfId="77">
      <pivotArea dataOnly="0" labelOnly="1" grandRow="1" outline="0" fieldPosition="0"/>
    </format>
    <format dxfId="76">
      <pivotArea outline="0" fieldPosition="0">
        <references count="1">
          <reference field="4294967294" count="1">
            <x v="0"/>
          </reference>
        </references>
      </pivotArea>
    </format>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BCA99E-BB76-42FC-851C-2A3605239B9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untry">
  <location ref="O3:P25" firstHeaderRow="1" firstDataRow="1" firstDataCol="1"/>
  <pivotFields count="7">
    <pivotField showAll="0"/>
    <pivotField showAll="0">
      <items count="7">
        <item x="2"/>
        <item x="5"/>
        <item x="1"/>
        <item x="3"/>
        <item x="0"/>
        <item x="4"/>
        <item t="default"/>
      </items>
    </pivotField>
    <pivotField axis="axisRow" showAll="0" sortType="a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2"/>
  </rowFields>
  <rowItems count="22">
    <i>
      <x v="8"/>
    </i>
    <i>
      <x v="5"/>
    </i>
    <i>
      <x v="6"/>
    </i>
    <i>
      <x v="18"/>
    </i>
    <i>
      <x v="15"/>
    </i>
    <i>
      <x v="11"/>
    </i>
    <i>
      <x v="16"/>
    </i>
    <i>
      <x v="12"/>
    </i>
    <i>
      <x v="2"/>
    </i>
    <i>
      <x v="1"/>
    </i>
    <i>
      <x v="3"/>
    </i>
    <i>
      <x v="14"/>
    </i>
    <i>
      <x v="21"/>
    </i>
    <i>
      <x v="4"/>
    </i>
    <i>
      <x v="17"/>
    </i>
    <i>
      <x v="13"/>
    </i>
    <i>
      <x v="9"/>
    </i>
    <i>
      <x v="20"/>
    </i>
    <i>
      <x v="7"/>
    </i>
    <i>
      <x v="10"/>
    </i>
    <i>
      <x v="19"/>
    </i>
    <i>
      <x/>
    </i>
  </rowItems>
  <colItems count="1">
    <i/>
  </colItems>
  <dataFields count="1">
    <dataField name="Sum of Boxes Shipped" fld="6" baseField="0" baseItem="0"/>
  </dataFields>
  <formats count="7">
    <format dxfId="87">
      <pivotArea outline="0" collapsedLevelsAreSubtotals="1" fieldPosition="0"/>
    </format>
    <format dxfId="86">
      <pivotArea type="all" dataOnly="0" outline="0" fieldPosition="0"/>
    </format>
    <format dxfId="85">
      <pivotArea field="1" type="button" dataOnly="0" labelOnly="1" outline="0"/>
    </format>
    <format dxfId="84">
      <pivotArea dataOnly="0" labelOnly="1" grandRow="1" outline="0" fieldPosition="0"/>
    </format>
    <format dxfId="83">
      <pivotArea outline="0" collapsedLevelsAreSubtotals="1" fieldPosition="0"/>
    </format>
    <format dxfId="82">
      <pivotArea dataOnly="0" labelOnly="1" outline="0" axis="axisValues" fieldPosition="0"/>
    </format>
    <format dxfId="8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A4EB42-3DB6-4F46-97BF-111D309535D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F2:G8" firstHeaderRow="1" firstDataRow="1" firstDataCol="1"/>
  <pivotFields count="7">
    <pivotField showAll="0"/>
    <pivotField axis="axisRow" showAll="0">
      <items count="7">
        <item x="2"/>
        <item x="5"/>
        <item x="1"/>
        <item x="3"/>
        <item x="0"/>
        <item x="4"/>
        <item t="default"/>
      </items>
    </pivotField>
    <pivotField showAll="0"/>
    <pivotField showAll="0"/>
    <pivotField showAll="0"/>
    <pivotField showAll="0"/>
    <pivotField dataField="1" showAll="0"/>
  </pivotFields>
  <rowFields count="1">
    <field x="1"/>
  </rowFields>
  <rowItems count="6">
    <i>
      <x/>
    </i>
    <i>
      <x v="1"/>
    </i>
    <i>
      <x v="2"/>
    </i>
    <i>
      <x v="3"/>
    </i>
    <i>
      <x v="4"/>
    </i>
    <i>
      <x v="5"/>
    </i>
  </rowItems>
  <colItems count="1">
    <i/>
  </colItems>
  <dataFields count="1">
    <dataField name="Sum of Boxes Shipped" fld="6" baseField="0" baseItem="0"/>
  </dataFields>
  <formats count="8">
    <format dxfId="95">
      <pivotArea outline="0" collapsedLevelsAreSubtotals="1" fieldPosition="0"/>
    </format>
    <format dxfId="94">
      <pivotArea type="all" dataOnly="0" outline="0" fieldPosition="0"/>
    </format>
    <format dxfId="93">
      <pivotArea field="1" type="button" dataOnly="0" labelOnly="1" outline="0" axis="axisRow" fieldPosition="0"/>
    </format>
    <format dxfId="92">
      <pivotArea dataOnly="0" labelOnly="1" fieldPosition="0">
        <references count="1">
          <reference field="1" count="0"/>
        </references>
      </pivotArea>
    </format>
    <format dxfId="91">
      <pivotArea dataOnly="0" labelOnly="1" grandRow="1" outline="0" fieldPosition="0"/>
    </format>
    <format dxfId="90">
      <pivotArea outline="0" collapsedLevelsAreSubtotals="1" fieldPosition="0"/>
    </format>
    <format dxfId="89">
      <pivotArea dataOnly="0" labelOnly="1" outline="0" axis="axisValues" fieldPosition="0"/>
    </format>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304C2E-B145-4D46-8E2A-C91A2CFF6844}"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I28:O51" firstHeaderRow="1" firstDataRow="2" firstDataCol="1"/>
  <pivotFields count="7">
    <pivotField showAll="0"/>
    <pivotField axis="axisCol" showAll="0" countASubtotal="1">
      <items count="7">
        <item x="2"/>
        <item x="5"/>
        <item x="1"/>
        <item x="3"/>
        <item x="0"/>
        <item x="4"/>
        <item t="countA"/>
      </items>
    </pivotField>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2"/>
  </rowFields>
  <rowItems count="22">
    <i>
      <x v="19"/>
    </i>
    <i>
      <x/>
    </i>
    <i>
      <x v="21"/>
    </i>
    <i>
      <x v="17"/>
    </i>
    <i>
      <x v="10"/>
    </i>
    <i>
      <x v="3"/>
    </i>
    <i>
      <x v="2"/>
    </i>
    <i>
      <x v="16"/>
    </i>
    <i>
      <x v="20"/>
    </i>
    <i>
      <x v="14"/>
    </i>
    <i>
      <x v="5"/>
    </i>
    <i>
      <x v="12"/>
    </i>
    <i>
      <x v="13"/>
    </i>
    <i>
      <x v="18"/>
    </i>
    <i>
      <x v="4"/>
    </i>
    <i>
      <x v="11"/>
    </i>
    <i>
      <x v="9"/>
    </i>
    <i>
      <x v="15"/>
    </i>
    <i>
      <x v="6"/>
    </i>
    <i>
      <x v="8"/>
    </i>
    <i>
      <x v="7"/>
    </i>
    <i>
      <x v="1"/>
    </i>
  </rowItems>
  <colFields count="1">
    <field x="1"/>
  </colFields>
  <colItems count="6">
    <i>
      <x/>
    </i>
    <i>
      <x v="1"/>
    </i>
    <i>
      <x v="2"/>
    </i>
    <i>
      <x v="3"/>
    </i>
    <i>
      <x v="4"/>
    </i>
    <i>
      <x v="5"/>
    </i>
  </colItems>
  <dataFields count="1">
    <dataField name="Sum of Amount" fld="5" showDataAs="percentOfTotal" baseField="2" baseItem="0" numFmtId="169"/>
  </dataFields>
  <formats count="6">
    <format dxfId="101">
      <pivotArea type="all" dataOnly="0" outline="0" fieldPosition="0"/>
    </format>
    <format dxfId="100">
      <pivotArea field="1" type="button" dataOnly="0" labelOnly="1" outline="0" axis="axisCol" fieldPosition="0"/>
    </format>
    <format dxfId="99">
      <pivotArea dataOnly="0" labelOnly="1" fieldPosition="0">
        <references count="1">
          <reference field="1" count="0"/>
        </references>
      </pivotArea>
    </format>
    <format dxfId="98">
      <pivotArea dataOnly="0" labelOnly="1" grandRow="1" outline="0" fieldPosition="0"/>
    </format>
    <format dxfId="97">
      <pivotArea outline="0" fieldPosition="0">
        <references count="1">
          <reference field="4294967294" count="1">
            <x v="0"/>
          </reference>
        </references>
      </pivotArea>
    </format>
    <format dxfId="96">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3883AD-319F-4206-BE4F-2E32BB0D7F0A}" name="Country Sale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Person">
  <location ref="AS33:AT39" firstHeaderRow="1" firstDataRow="1" firstDataCol="1"/>
  <pivotFields count="7">
    <pivotField showAll="0">
      <items count="26">
        <item h="1" x="19"/>
        <item h="1" x="8"/>
        <item h="1" x="12"/>
        <item h="1" x="6"/>
        <item x="21"/>
        <item h="1" x="24"/>
        <item h="1" x="14"/>
        <item h="1" x="17"/>
        <item h="1" x="23"/>
        <item h="1" x="2"/>
        <item h="1" x="5"/>
        <item h="1" x="15"/>
        <item h="1" x="3"/>
        <item h="1" x="0"/>
        <item h="1" x="16"/>
        <item h="1" x="10"/>
        <item h="1" x="20"/>
        <item h="1" x="22"/>
        <item h="1" x="9"/>
        <item h="1" x="11"/>
        <item h="1" x="4"/>
        <item h="1" x="7"/>
        <item h="1" x="13"/>
        <item h="1" x="1"/>
        <item h="1"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showAll="0">
      <items count="6">
        <item x="1"/>
        <item x="0"/>
        <item x="3"/>
        <item x="2"/>
        <item x="4"/>
        <item t="default"/>
      </items>
    </pivotField>
    <pivotField showAll="0">
      <items count="9">
        <item x="0"/>
        <item x="4"/>
        <item x="6"/>
        <item x="3"/>
        <item x="7"/>
        <item x="5"/>
        <item x="2"/>
        <item x="1"/>
        <item t="default"/>
      </items>
    </pivotField>
    <pivotField dataField="1" showAll="0"/>
    <pivotField showAll="0"/>
  </pivotFields>
  <rowFields count="1">
    <field x="1"/>
  </rowFields>
  <rowItems count="6">
    <i>
      <x/>
    </i>
    <i>
      <x v="1"/>
    </i>
    <i>
      <x v="2"/>
    </i>
    <i>
      <x v="3"/>
    </i>
    <i>
      <x v="4"/>
    </i>
    <i>
      <x v="5"/>
    </i>
  </rowItems>
  <colItems count="1">
    <i/>
  </colItems>
  <dataFields count="1">
    <dataField name="Total Sales" fld="5" baseField="0" baseItem="0"/>
  </dataFields>
  <formats count="8">
    <format dxfId="109">
      <pivotArea outline="0" collapsedLevelsAreSubtotals="1" fieldPosition="0"/>
    </format>
    <format dxfId="108">
      <pivotArea type="all" dataOnly="0" outline="0" fieldPosition="0"/>
    </format>
    <format dxfId="107">
      <pivotArea field="1" type="button" dataOnly="0" labelOnly="1" outline="0" axis="axisRow" fieldPosition="0"/>
    </format>
    <format dxfId="106">
      <pivotArea dataOnly="0" labelOnly="1" grandRow="1" outline="0" fieldPosition="0"/>
    </format>
    <format dxfId="105">
      <pivotArea outline="0" collapsedLevelsAreSubtotals="1" fieldPosition="0"/>
    </format>
    <format dxfId="104">
      <pivotArea dataOnly="0" labelOnly="1" outline="0" axis="axisValues" fieldPosition="0"/>
    </format>
    <format dxfId="103">
      <pivotArea outline="0" collapsedLevelsAreSubtotals="1" fieldPosition="0"/>
    </format>
    <format dxfId="10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4B0171C-F8F1-4600-A8E3-F4716B096FC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I2:K8" firstHeaderRow="0"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0"/>
        <item x="4"/>
        <item x="6"/>
        <item x="3"/>
        <item x="7"/>
        <item x="5"/>
        <item x="2"/>
        <item x="1"/>
        <item t="default"/>
      </items>
    </pivotField>
    <pivotField dataField="1" showAll="0"/>
    <pivotField dataField="1" showAll="0"/>
  </pivotFields>
  <rowFields count="1">
    <field x="1"/>
  </rowFields>
  <rowItems count="6">
    <i>
      <x/>
    </i>
    <i>
      <x v="4"/>
    </i>
    <i>
      <x v="2"/>
    </i>
    <i>
      <x v="5"/>
    </i>
    <i>
      <x v="1"/>
    </i>
    <i>
      <x v="3"/>
    </i>
  </rowItems>
  <colFields count="1">
    <field x="-2"/>
  </colFields>
  <colItems count="2">
    <i>
      <x/>
    </i>
    <i i="1">
      <x v="1"/>
    </i>
  </colItems>
  <dataFields count="2">
    <dataField name="Total Revenue" fld="5" baseField="0" baseItem="0" numFmtId="167"/>
    <dataField name="Total Boxes Shipped" fld="6" baseField="1" baseItem="0"/>
  </dataFields>
  <formats count="13">
    <format dxfId="122">
      <pivotArea outline="0" collapsedLevelsAreSubtotals="1" fieldPosition="0"/>
    </format>
    <format dxfId="121">
      <pivotArea type="all" dataOnly="0" outline="0" fieldPosition="0"/>
    </format>
    <format dxfId="120">
      <pivotArea field="1" type="button" dataOnly="0" labelOnly="1" outline="0" axis="axisRow" fieldPosition="0"/>
    </format>
    <format dxfId="119">
      <pivotArea dataOnly="0" labelOnly="1" grandRow="1" outline="0" fieldPosition="0"/>
    </format>
    <format dxfId="118">
      <pivotArea dataOnly="0" labelOnly="1" outline="0" axis="axisValues" fieldPosition="0"/>
    </format>
    <format dxfId="117">
      <pivotArea outline="0" collapsedLevelsAreSubtotals="1" fieldPosition="0">
        <references count="1">
          <reference field="4294967294" count="1" selected="0">
            <x v="1"/>
          </reference>
        </references>
      </pivotArea>
    </format>
    <format dxfId="116">
      <pivotArea dataOnly="0" labelOnly="1" outline="0" fieldPosition="0">
        <references count="1">
          <reference field="4294967294" count="1">
            <x v="1"/>
          </reference>
        </references>
      </pivotArea>
    </format>
    <format dxfId="115">
      <pivotArea type="all" dataOnly="0" outline="0" fieldPosition="0"/>
    </format>
    <format dxfId="114">
      <pivotArea outline="0" collapsedLevelsAreSubtotals="1" fieldPosition="0"/>
    </format>
    <format dxfId="113">
      <pivotArea field="0" type="button" dataOnly="0" labelOnly="1" outline="0"/>
    </format>
    <format dxfId="112">
      <pivotArea dataOnly="0" labelOnly="1" outline="0" fieldPosition="0">
        <references count="1">
          <reference field="4294967294" count="2">
            <x v="0"/>
            <x v="1"/>
          </reference>
        </references>
      </pivotArea>
    </format>
    <format dxfId="111">
      <pivotArea outline="0" collapsedLevelsAreSubtotals="1" fieldPosition="0">
        <references count="1">
          <reference field="4294967294" count="1" selected="0">
            <x v="0"/>
          </reference>
        </references>
      </pivotArea>
    </format>
    <format dxfId="11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1425B03-FA52-49D1-A21B-1C4FAF99EB84}"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ountry">
  <location ref="R3:S25" firstHeaderRow="1" firstDataRow="1" firstDataCol="1"/>
  <pivotFields count="7">
    <pivotField showAll="0"/>
    <pivotField showAll="0">
      <items count="7">
        <item x="2"/>
        <item x="5"/>
        <item x="1"/>
        <item x="3"/>
        <item x="0"/>
        <item x="4"/>
        <item t="default"/>
      </items>
    </pivotField>
    <pivotField axis="axisRow" showAll="0" sortType="a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2"/>
  </rowFields>
  <rowItems count="22">
    <i>
      <x v="1"/>
    </i>
    <i>
      <x v="7"/>
    </i>
    <i>
      <x v="8"/>
    </i>
    <i>
      <x v="6"/>
    </i>
    <i>
      <x v="15"/>
    </i>
    <i>
      <x v="9"/>
    </i>
    <i>
      <x v="11"/>
    </i>
    <i>
      <x v="4"/>
    </i>
    <i>
      <x v="18"/>
    </i>
    <i>
      <x v="13"/>
    </i>
    <i>
      <x v="12"/>
    </i>
    <i>
      <x v="5"/>
    </i>
    <i>
      <x v="14"/>
    </i>
    <i>
      <x v="20"/>
    </i>
    <i>
      <x v="16"/>
    </i>
    <i>
      <x v="2"/>
    </i>
    <i>
      <x v="3"/>
    </i>
    <i>
      <x v="10"/>
    </i>
    <i>
      <x v="17"/>
    </i>
    <i>
      <x v="21"/>
    </i>
    <i>
      <x/>
    </i>
    <i>
      <x v="19"/>
    </i>
  </rowItems>
  <colItems count="1">
    <i/>
  </colItems>
  <dataFields count="1">
    <dataField name="Sum of Amount" fld="5" baseField="0" baseItem="0" numFmtId="167"/>
  </dataFields>
  <formats count="7">
    <format dxfId="129">
      <pivotArea outline="0" collapsedLevelsAreSubtotals="1" fieldPosition="0"/>
    </format>
    <format dxfId="128">
      <pivotArea type="all" dataOnly="0" outline="0" fieldPosition="0"/>
    </format>
    <format dxfId="127">
      <pivotArea field="1" type="button" dataOnly="0" labelOnly="1" outline="0"/>
    </format>
    <format dxfId="126">
      <pivotArea dataOnly="0" labelOnly="1" grandRow="1" outline="0" fieldPosition="0"/>
    </format>
    <format dxfId="125">
      <pivotArea outline="0" collapsedLevelsAreSubtotals="1" fieldPosition="0"/>
    </format>
    <format dxfId="124">
      <pivotArea dataOnly="0" labelOnly="1" outline="0" axis="axisValues" fieldPosition="0"/>
    </format>
    <format dxfId="1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E2483C6-556D-4C84-9111-3303B38A09EB}" name="Sales Person Over Tim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ales Person">
  <location ref="AM32:AN40" firstHeaderRow="1" firstDataRow="1" firstDataCol="1"/>
  <pivotFields count="7">
    <pivotField showAll="0">
      <items count="26">
        <item h="1" x="19"/>
        <item h="1" x="8"/>
        <item h="1" x="12"/>
        <item h="1" x="6"/>
        <item x="21"/>
        <item h="1" x="24"/>
        <item h="1" x="14"/>
        <item h="1" x="17"/>
        <item h="1" x="23"/>
        <item h="1" x="2"/>
        <item h="1" x="5"/>
        <item h="1" x="15"/>
        <item h="1" x="3"/>
        <item h="1" x="0"/>
        <item h="1" x="16"/>
        <item h="1" x="10"/>
        <item h="1" x="20"/>
        <item h="1" x="22"/>
        <item h="1" x="9"/>
        <item h="1" x="11"/>
        <item h="1" x="4"/>
        <item h="1" x="7"/>
        <item h="1" x="13"/>
        <item h="1" x="1"/>
        <item h="1"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showAll="0">
      <items count="6">
        <item x="1"/>
        <item x="0"/>
        <item x="3"/>
        <item x="2"/>
        <item x="4"/>
        <item t="default"/>
      </items>
    </pivotField>
    <pivotField axis="axisRow" showAll="0">
      <items count="9">
        <item x="0"/>
        <item x="4"/>
        <item x="6"/>
        <item x="3"/>
        <item x="7"/>
        <item x="5"/>
        <item x="2"/>
        <item x="1"/>
        <item t="default"/>
      </items>
    </pivotField>
    <pivotField dataField="1" showAll="0"/>
    <pivotField showAll="0"/>
  </pivotFields>
  <rowFields count="1">
    <field x="4"/>
  </rowFields>
  <rowItems count="8">
    <i>
      <x/>
    </i>
    <i>
      <x v="1"/>
    </i>
    <i>
      <x v="2"/>
    </i>
    <i>
      <x v="3"/>
    </i>
    <i>
      <x v="4"/>
    </i>
    <i>
      <x v="5"/>
    </i>
    <i>
      <x v="6"/>
    </i>
    <i>
      <x v="7"/>
    </i>
  </rowItems>
  <colItems count="1">
    <i/>
  </colItems>
  <dataFields count="1">
    <dataField name="Total Sales" fld="5" baseField="0" baseItem="0"/>
  </dataFields>
  <formats count="8">
    <format dxfId="137">
      <pivotArea outline="0" collapsedLevelsAreSubtotals="1" fieldPosition="0"/>
    </format>
    <format dxfId="136">
      <pivotArea type="all" dataOnly="0" outline="0" fieldPosition="0"/>
    </format>
    <format dxfId="135">
      <pivotArea field="1" type="button" dataOnly="0" labelOnly="1" outline="0"/>
    </format>
    <format dxfId="134">
      <pivotArea dataOnly="0" labelOnly="1" grandRow="1" outline="0" fieldPosition="0"/>
    </format>
    <format dxfId="133">
      <pivotArea outline="0" collapsedLevelsAreSubtotals="1" fieldPosition="0"/>
    </format>
    <format dxfId="132">
      <pivotArea dataOnly="0" labelOnly="1" outline="0" axis="axisValues" fieldPosition="0"/>
    </format>
    <format dxfId="131">
      <pivotArea outline="0" collapsedLevelsAreSubtotals="1" fieldPosition="0"/>
    </format>
    <format dxfId="130">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0C38EA7-8718-4E8F-9D39-D0F67B0107A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C23:D28" firstHeaderRow="1" firstDataRow="1" firstDataCol="1"/>
  <pivotFields count="7">
    <pivotField showAll="0"/>
    <pivotField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axis="axisRow" showAll="0">
      <items count="6">
        <item x="1"/>
        <item x="0"/>
        <item x="3"/>
        <item x="2"/>
        <item x="4"/>
        <item t="default"/>
      </items>
    </pivotField>
    <pivotField showAll="0">
      <items count="9">
        <item x="0"/>
        <item x="4"/>
        <item x="6"/>
        <item x="3"/>
        <item x="7"/>
        <item x="5"/>
        <item x="2"/>
        <item x="1"/>
        <item t="default"/>
      </items>
    </pivotField>
    <pivotField dataField="1" showAll="0"/>
    <pivotField showAll="0"/>
  </pivotFields>
  <rowFields count="1">
    <field x="3"/>
  </rowFields>
  <rowItems count="5">
    <i>
      <x/>
    </i>
    <i>
      <x v="1"/>
    </i>
    <i>
      <x v="2"/>
    </i>
    <i>
      <x v="3"/>
    </i>
    <i>
      <x v="4"/>
    </i>
  </rowItems>
  <colItems count="1">
    <i/>
  </colItems>
  <dataFields count="1">
    <dataField name="Total Revenue" fld="5" baseField="0" baseItem="0" numFmtId="167"/>
  </dataFields>
  <formats count="6">
    <format dxfId="143">
      <pivotArea outline="0" collapsedLevelsAreSubtotals="1" fieldPosition="0"/>
    </format>
    <format dxfId="142">
      <pivotArea type="all" dataOnly="0" outline="0" fieldPosition="0"/>
    </format>
    <format dxfId="141">
      <pivotArea field="1" type="button" dataOnly="0" labelOnly="1" outline="0"/>
    </format>
    <format dxfId="140">
      <pivotArea dataOnly="0" labelOnly="1" grandRow="1" outline="0" fieldPosition="0"/>
    </format>
    <format dxfId="139">
      <pivotArea outline="0" collapsedLevelsAreSubtotals="1"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F1A36A-AB2D-4DC7-9FDC-B73EE70380DD}"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untry">
  <location ref="U3:V11" firstHeaderRow="1" firstDataRow="1" firstDataCol="1"/>
  <pivotFields count="7">
    <pivotField showAll="0"/>
    <pivotField showAll="0">
      <items count="7">
        <item x="2"/>
        <item x="5"/>
        <item x="1"/>
        <item x="3"/>
        <item x="0"/>
        <item x="4"/>
        <item t="default"/>
      </items>
    </pivotField>
    <pivotField showAll="0">
      <items count="23">
        <item h="1" x="6"/>
        <item h="1" x="21"/>
        <item h="1" x="1"/>
        <item h="1" x="4"/>
        <item h="1" x="5"/>
        <item h="1" x="16"/>
        <item h="1" x="19"/>
        <item h="1" x="20"/>
        <item h="1" x="18"/>
        <item h="1" x="9"/>
        <item h="1" x="8"/>
        <item h="1" x="13"/>
        <item h="1" x="15"/>
        <item h="1" x="11"/>
        <item h="1" x="0"/>
        <item h="1" x="7"/>
        <item h="1" x="10"/>
        <item x="2"/>
        <item h="1" x="17"/>
        <item h="1" x="3"/>
        <item h="1" x="12"/>
        <item h="1" x="14"/>
        <item t="default"/>
      </items>
    </pivotField>
    <pivotField showAll="0"/>
    <pivotField axis="axisRow" showAll="0">
      <items count="9">
        <item x="0"/>
        <item x="4"/>
        <item x="6"/>
        <item x="3"/>
        <item x="7"/>
        <item x="5"/>
        <item x="2"/>
        <item x="1"/>
        <item t="default"/>
      </items>
    </pivotField>
    <pivotField dataField="1" showAll="0"/>
    <pivotField showAll="0"/>
  </pivotFields>
  <rowFields count="1">
    <field x="4"/>
  </rowFields>
  <rowItems count="8">
    <i>
      <x/>
    </i>
    <i>
      <x v="1"/>
    </i>
    <i>
      <x v="2"/>
    </i>
    <i>
      <x v="3"/>
    </i>
    <i>
      <x v="4"/>
    </i>
    <i>
      <x v="5"/>
    </i>
    <i>
      <x v="6"/>
    </i>
    <i>
      <x v="7"/>
    </i>
  </rowItems>
  <colItems count="1">
    <i/>
  </colItems>
  <dataFields count="1">
    <dataField name="Sum of Amount" fld="5" baseField="0" baseItem="0" numFmtId="167"/>
  </dataFields>
  <formats count="9">
    <format dxfId="152">
      <pivotArea outline="0" collapsedLevelsAreSubtotals="1" fieldPosition="0"/>
    </format>
    <format dxfId="151">
      <pivotArea type="all" dataOnly="0" outline="0" fieldPosition="0"/>
    </format>
    <format dxfId="150">
      <pivotArea field="1" type="button" dataOnly="0" labelOnly="1" outline="0"/>
    </format>
    <format dxfId="149">
      <pivotArea dataOnly="0" labelOnly="1" grandRow="1" outline="0" fieldPosition="0"/>
    </format>
    <format dxfId="148">
      <pivotArea outline="0" collapsedLevelsAreSubtotals="1" fieldPosition="0"/>
    </format>
    <format dxfId="147">
      <pivotArea dataOnly="0" labelOnly="1" outline="0" axis="axisValues"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EA45CFB-8FBE-4B55-9A01-59AE8CCA074A}" sourceName="Sales Person">
  <pivotTables>
    <pivotTable tabId="2" name="Sales Person Over Time"/>
    <pivotTable tabId="2" name="Country Sales"/>
    <pivotTable tabId="2" name="Product Salesperson"/>
  </pivotTables>
  <data>
    <tabular pivotCacheId="1739703574">
      <items count="25">
        <i x="19"/>
        <i x="8"/>
        <i x="12"/>
        <i x="6"/>
        <i x="21" s="1"/>
        <i x="24"/>
        <i x="14"/>
        <i x="17"/>
        <i x="23"/>
        <i x="2"/>
        <i x="5"/>
        <i x="15"/>
        <i x="3"/>
        <i x="0"/>
        <i x="16"/>
        <i x="10"/>
        <i x="20"/>
        <i x="22"/>
        <i x="9"/>
        <i x="11"/>
        <i x="4"/>
        <i x="7"/>
        <i x="13"/>
        <i x="1"/>
        <i x="1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E617A3-C4DA-4A21-B77B-69A931C569BD}" sourceName="Product">
  <pivotTables>
    <pivotTable tabId="2" name="PivotTable15"/>
    <pivotTable tabId="2" name="PivotTable16"/>
  </pivotTables>
  <data>
    <tabular pivotCacheId="1739703574">
      <items count="22">
        <i x="6"/>
        <i x="21"/>
        <i x="1"/>
        <i x="4"/>
        <i x="5"/>
        <i x="16"/>
        <i x="19"/>
        <i x="20"/>
        <i x="18"/>
        <i x="9"/>
        <i x="8"/>
        <i x="13"/>
        <i x="15"/>
        <i x="11"/>
        <i x="0"/>
        <i x="7"/>
        <i x="10"/>
        <i x="2" s="1"/>
        <i x="17"/>
        <i x="3"/>
        <i x="12"/>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4FD5CFD-020C-4E7B-8F0F-08CFFAFFB324}" cache="Slicer_Product" caption="Product" startItem="16"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BADECA73-9BC9-458E-90C6-AF4D2CB76044}" cache="Slicer_Sales_Person" caption="Sales Pers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571CE6-2DB9-4136-B5A9-49BBB9ED39AA}" name="Table1" displayName="Table1" ref="A1:G1095" totalsRowShown="0" headerRowDxfId="161" dataDxfId="160">
  <autoFilter ref="A1:G1095" xr:uid="{29571CE6-2DB9-4136-B5A9-49BBB9ED39AA}"/>
  <tableColumns count="7">
    <tableColumn id="1" xr3:uid="{AF0A9CCE-13A4-4EDB-8E26-434D176C7104}" name="Sales Person" dataDxfId="159"/>
    <tableColumn id="2" xr3:uid="{825E6D9B-FC04-4715-AF71-D6095BA0B0A4}" name="Country" dataDxfId="158"/>
    <tableColumn id="3" xr3:uid="{EC372CE3-CEBE-4B5A-AA44-E3E8C1B99E58}" name="Product" dataDxfId="157"/>
    <tableColumn id="8" xr3:uid="{04B4279C-2E2C-4C71-BA01-414EA94AF8B6}" name="Week" dataDxfId="156"/>
    <tableColumn id="7" xr3:uid="{29CF5EDF-A63F-4C2F-9749-E3152516AAEF}" name="Month" dataDxfId="155"/>
    <tableColumn id="5" xr3:uid="{D9EA6609-105A-4DA2-8D61-EB956865A862}" name="Amount" dataDxfId="154"/>
    <tableColumn id="6" xr3:uid="{6EDF4234-8077-4551-A460-B4FB5FABCB98}" name="Boxes Shipped" dataDxfId="153"/>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C2D8-2940-4AB6-B380-46E532D5FF06}">
  <dimension ref="A2:BA548"/>
  <sheetViews>
    <sheetView topLeftCell="C1" zoomScale="88" workbookViewId="0">
      <selection activeCell="L3" sqref="L3"/>
    </sheetView>
  </sheetViews>
  <sheetFormatPr defaultRowHeight="14.4" x14ac:dyDescent="0.3"/>
  <cols>
    <col min="1" max="1" width="17.6640625" style="4" bestFit="1" customWidth="1"/>
    <col min="2" max="2" width="2.21875" customWidth="1"/>
    <col min="3" max="3" width="12.21875" style="4" bestFit="1" customWidth="1"/>
    <col min="4" max="4" width="13.109375" style="4" bestFit="1" customWidth="1"/>
    <col min="5" max="5" width="10.21875" customWidth="1"/>
    <col min="6" max="6" width="12.21875" bestFit="1" customWidth="1"/>
    <col min="7" max="7" width="19.88671875" bestFit="1" customWidth="1"/>
    <col min="8" max="8" width="7" bestFit="1" customWidth="1"/>
    <col min="9" max="9" width="12.88671875" style="4" bestFit="1" customWidth="1"/>
    <col min="10" max="10" width="13.33203125" style="4" bestFit="1" customWidth="1"/>
    <col min="11" max="11" width="18.5546875" style="4" bestFit="1" customWidth="1"/>
    <col min="12" max="13" width="19.5546875" style="4" customWidth="1"/>
    <col min="14" max="14" width="7" bestFit="1" customWidth="1"/>
    <col min="15" max="16" width="20.21875" bestFit="1" customWidth="1"/>
    <col min="17" max="17" width="7" bestFit="1" customWidth="1"/>
    <col min="18" max="18" width="20.21875" bestFit="1" customWidth="1"/>
    <col min="19" max="19" width="14.6640625" bestFit="1" customWidth="1"/>
    <col min="20" max="20" width="7" bestFit="1" customWidth="1"/>
    <col min="21" max="21" width="12.88671875" bestFit="1" customWidth="1"/>
    <col min="22" max="22" width="14.6640625" bestFit="1" customWidth="1"/>
    <col min="23" max="29" width="7" bestFit="1" customWidth="1"/>
    <col min="30" max="30" width="8.88671875" customWidth="1"/>
    <col min="31" max="31" width="12.88671875" bestFit="1" customWidth="1"/>
    <col min="32" max="32" width="14.6640625" bestFit="1" customWidth="1"/>
    <col min="33" max="36" width="8" bestFit="1" customWidth="1"/>
    <col min="37" max="37" width="4.109375" bestFit="1" customWidth="1"/>
    <col min="38" max="38" width="4.33203125" bestFit="1" customWidth="1"/>
    <col min="39" max="39" width="16.6640625" bestFit="1" customWidth="1"/>
    <col min="40" max="40" width="10.109375" bestFit="1" customWidth="1"/>
    <col min="41" max="44" width="7" bestFit="1" customWidth="1"/>
    <col min="45" max="45" width="16.6640625" bestFit="1" customWidth="1"/>
    <col min="46" max="46" width="10.109375" style="4" bestFit="1" customWidth="1"/>
    <col min="47" max="47" width="7.33203125" style="4" bestFit="1" customWidth="1"/>
    <col min="48" max="48" width="8" style="4" bestFit="1" customWidth="1"/>
    <col min="49" max="49" width="12.109375" bestFit="1" customWidth="1"/>
    <col min="50" max="50" width="19.109375" bestFit="1" customWidth="1"/>
    <col min="51" max="52" width="14.6640625" style="4" bestFit="1" customWidth="1"/>
    <col min="53" max="53" width="13.88671875" style="4" bestFit="1" customWidth="1"/>
    <col min="54" max="54" width="15.77734375" bestFit="1" customWidth="1"/>
    <col min="55" max="55" width="12.33203125" bestFit="1" customWidth="1"/>
    <col min="56" max="56" width="12.21875" bestFit="1" customWidth="1"/>
    <col min="57" max="57" width="14.21875" bestFit="1" customWidth="1"/>
    <col min="58" max="58" width="11" bestFit="1" customWidth="1"/>
    <col min="59" max="59" width="15.77734375" bestFit="1" customWidth="1"/>
    <col min="60" max="60" width="13.21875" bestFit="1" customWidth="1"/>
    <col min="61" max="61" width="16" bestFit="1" customWidth="1"/>
    <col min="62" max="62" width="14.5546875" bestFit="1" customWidth="1"/>
    <col min="63" max="63" width="15.109375" bestFit="1" customWidth="1"/>
    <col min="64" max="64" width="10.109375" bestFit="1" customWidth="1"/>
    <col min="65" max="65" width="17.44140625" bestFit="1" customWidth="1"/>
    <col min="66" max="66" width="15.77734375" bestFit="1" customWidth="1"/>
    <col min="67" max="67" width="11.21875" bestFit="1" customWidth="1"/>
    <col min="68" max="68" width="13.44140625" bestFit="1" customWidth="1"/>
    <col min="69" max="69" width="15.77734375" bestFit="1" customWidth="1"/>
    <col min="70" max="70" width="12.33203125" bestFit="1" customWidth="1"/>
    <col min="71" max="71" width="12.21875" bestFit="1" customWidth="1"/>
    <col min="72" max="72" width="14.21875" bestFit="1" customWidth="1"/>
    <col min="73" max="73" width="11" bestFit="1" customWidth="1"/>
    <col min="74" max="74" width="15.77734375" bestFit="1" customWidth="1"/>
    <col min="75" max="75" width="13.21875" bestFit="1" customWidth="1"/>
    <col min="76" max="76" width="16" bestFit="1" customWidth="1"/>
    <col min="77" max="77" width="14.5546875" bestFit="1" customWidth="1"/>
    <col min="78" max="78" width="15.109375" bestFit="1" customWidth="1"/>
    <col min="79" max="79" width="10.109375" bestFit="1" customWidth="1"/>
    <col min="80" max="80" width="17.44140625" bestFit="1" customWidth="1"/>
    <col min="81" max="81" width="15.77734375" bestFit="1" customWidth="1"/>
    <col min="82" max="82" width="11.21875" bestFit="1" customWidth="1"/>
    <col min="83" max="83" width="13.44140625" bestFit="1" customWidth="1"/>
    <col min="84" max="84" width="8.77734375" bestFit="1" customWidth="1"/>
    <col min="85" max="85" width="14.77734375" bestFit="1" customWidth="1"/>
    <col min="86" max="86" width="12.33203125" bestFit="1" customWidth="1"/>
    <col min="87" max="87" width="13.88671875" bestFit="1" customWidth="1"/>
    <col min="88" max="88" width="10.44140625" bestFit="1" customWidth="1"/>
    <col min="89" max="89" width="12.6640625" bestFit="1" customWidth="1"/>
    <col min="90" max="90" width="11.88671875" bestFit="1" customWidth="1"/>
    <col min="91" max="91" width="13.6640625" bestFit="1" customWidth="1"/>
    <col min="92" max="92" width="18.88671875" bestFit="1" customWidth="1"/>
    <col min="93" max="93" width="11.21875" bestFit="1" customWidth="1"/>
    <col min="94" max="94" width="15.77734375" bestFit="1" customWidth="1"/>
    <col min="95" max="95" width="12.33203125" bestFit="1" customWidth="1"/>
    <col min="96" max="96" width="12.21875" bestFit="1" customWidth="1"/>
    <col min="97" max="97" width="14.21875" bestFit="1" customWidth="1"/>
    <col min="98" max="98" width="11" bestFit="1" customWidth="1"/>
    <col min="99" max="99" width="15.77734375" bestFit="1" customWidth="1"/>
    <col min="100" max="100" width="13.21875" bestFit="1" customWidth="1"/>
    <col min="101" max="101" width="16" bestFit="1" customWidth="1"/>
    <col min="102" max="102" width="14.5546875" bestFit="1" customWidth="1"/>
    <col min="103" max="103" width="15.109375" bestFit="1" customWidth="1"/>
    <col min="104" max="104" width="10.109375" bestFit="1" customWidth="1"/>
    <col min="105" max="105" width="17.44140625" bestFit="1" customWidth="1"/>
    <col min="106" max="106" width="15.77734375" bestFit="1" customWidth="1"/>
    <col min="107" max="107" width="11.21875" bestFit="1" customWidth="1"/>
    <col min="108" max="108" width="13.44140625" bestFit="1" customWidth="1"/>
    <col min="109" max="109" width="9.33203125" bestFit="1" customWidth="1"/>
    <col min="110" max="110" width="14.77734375" bestFit="1" customWidth="1"/>
    <col min="111" max="111" width="12.33203125" bestFit="1" customWidth="1"/>
    <col min="112" max="112" width="13.88671875" bestFit="1" customWidth="1"/>
    <col min="113" max="113" width="10.44140625" bestFit="1" customWidth="1"/>
    <col min="114" max="114" width="12.6640625" bestFit="1" customWidth="1"/>
    <col min="115" max="115" width="11.88671875" bestFit="1" customWidth="1"/>
    <col min="116" max="116" width="13.6640625" bestFit="1" customWidth="1"/>
    <col min="117" max="117" width="18.88671875" bestFit="1" customWidth="1"/>
    <col min="118" max="118" width="13.33203125" bestFit="1" customWidth="1"/>
    <col min="119" max="119" width="11.21875" bestFit="1" customWidth="1"/>
    <col min="120" max="120" width="15.77734375" bestFit="1" customWidth="1"/>
    <col min="121" max="121" width="12.33203125" bestFit="1" customWidth="1"/>
    <col min="122" max="122" width="12.21875" bestFit="1" customWidth="1"/>
    <col min="123" max="123" width="14.21875" bestFit="1" customWidth="1"/>
    <col min="124" max="124" width="11" bestFit="1" customWidth="1"/>
    <col min="125" max="125" width="15.77734375" bestFit="1" customWidth="1"/>
    <col min="126" max="126" width="13.21875" bestFit="1" customWidth="1"/>
    <col min="127" max="127" width="16" bestFit="1" customWidth="1"/>
    <col min="128" max="128" width="14.5546875" bestFit="1" customWidth="1"/>
    <col min="129" max="129" width="15.109375" bestFit="1" customWidth="1"/>
    <col min="130" max="130" width="10.109375" bestFit="1" customWidth="1"/>
    <col min="131" max="131" width="17.44140625" bestFit="1" customWidth="1"/>
    <col min="132" max="132" width="15.77734375" bestFit="1" customWidth="1"/>
    <col min="133" max="133" width="11.21875" bestFit="1" customWidth="1"/>
    <col min="134" max="134" width="13.44140625" bestFit="1" customWidth="1"/>
    <col min="135" max="135" width="9" bestFit="1" customWidth="1"/>
    <col min="136" max="136" width="14.77734375" bestFit="1" customWidth="1"/>
    <col min="137" max="137" width="12.33203125" bestFit="1" customWidth="1"/>
    <col min="138" max="138" width="13.88671875" bestFit="1" customWidth="1"/>
    <col min="139" max="139" width="10.44140625" bestFit="1" customWidth="1"/>
    <col min="140" max="140" width="12.6640625" bestFit="1" customWidth="1"/>
    <col min="141" max="141" width="11.88671875" bestFit="1" customWidth="1"/>
    <col min="142" max="142" width="13.6640625" bestFit="1" customWidth="1"/>
    <col min="143" max="143" width="18.88671875" bestFit="1" customWidth="1"/>
    <col min="144" max="144" width="13.33203125" bestFit="1" customWidth="1"/>
    <col min="145" max="145" width="11.21875" bestFit="1" customWidth="1"/>
    <col min="146" max="146" width="15.77734375" bestFit="1" customWidth="1"/>
    <col min="147" max="147" width="12.33203125" bestFit="1" customWidth="1"/>
    <col min="148" max="148" width="12.21875" bestFit="1" customWidth="1"/>
    <col min="149" max="149" width="14.21875" bestFit="1" customWidth="1"/>
    <col min="150" max="150" width="11" bestFit="1" customWidth="1"/>
    <col min="151" max="151" width="15.77734375" bestFit="1" customWidth="1"/>
    <col min="152" max="152" width="13.21875" bestFit="1" customWidth="1"/>
    <col min="153" max="153" width="16" bestFit="1" customWidth="1"/>
    <col min="154" max="154" width="14.5546875" bestFit="1" customWidth="1"/>
    <col min="155" max="155" width="15.109375" bestFit="1" customWidth="1"/>
    <col min="156" max="156" width="10.109375" bestFit="1" customWidth="1"/>
    <col min="157" max="157" width="17.44140625" bestFit="1" customWidth="1"/>
    <col min="158" max="158" width="15.77734375" bestFit="1" customWidth="1"/>
    <col min="159" max="159" width="11.21875" bestFit="1" customWidth="1"/>
    <col min="160" max="160" width="13.44140625" bestFit="1" customWidth="1"/>
    <col min="161" max="161" width="9.5546875" bestFit="1" customWidth="1"/>
    <col min="162" max="162" width="14.77734375" bestFit="1" customWidth="1"/>
    <col min="163" max="163" width="12.33203125" bestFit="1" customWidth="1"/>
    <col min="164" max="164" width="13.88671875" bestFit="1" customWidth="1"/>
    <col min="165" max="165" width="10.44140625" bestFit="1" customWidth="1"/>
    <col min="166" max="166" width="12.6640625" bestFit="1" customWidth="1"/>
    <col min="167" max="167" width="11.88671875" bestFit="1" customWidth="1"/>
    <col min="168" max="168" width="13.6640625" bestFit="1" customWidth="1"/>
    <col min="169" max="169" width="18.88671875" bestFit="1" customWidth="1"/>
    <col min="170" max="170" width="13.33203125" bestFit="1" customWidth="1"/>
    <col min="171" max="171" width="11.21875" bestFit="1" customWidth="1"/>
    <col min="172" max="172" width="15.77734375" bestFit="1" customWidth="1"/>
    <col min="173" max="173" width="12.33203125" bestFit="1" customWidth="1"/>
    <col min="174" max="174" width="12.21875" bestFit="1" customWidth="1"/>
    <col min="175" max="175" width="14.21875" bestFit="1" customWidth="1"/>
    <col min="176" max="176" width="11" bestFit="1" customWidth="1"/>
    <col min="177" max="177" width="15.77734375" bestFit="1" customWidth="1"/>
    <col min="178" max="178" width="13.21875" bestFit="1" customWidth="1"/>
    <col min="179" max="179" width="16" bestFit="1" customWidth="1"/>
    <col min="180" max="180" width="14.5546875" bestFit="1" customWidth="1"/>
    <col min="181" max="181" width="15.109375" bestFit="1" customWidth="1"/>
    <col min="182" max="182" width="10.109375" bestFit="1" customWidth="1"/>
    <col min="183" max="183" width="17.44140625" bestFit="1" customWidth="1"/>
    <col min="184" max="184" width="15.77734375" bestFit="1" customWidth="1"/>
    <col min="185" max="185" width="11.21875" bestFit="1" customWidth="1"/>
    <col min="186" max="186" width="13.44140625" bestFit="1" customWidth="1"/>
    <col min="187" max="187" width="8.6640625" bestFit="1" customWidth="1"/>
    <col min="188" max="188" width="14.77734375" bestFit="1" customWidth="1"/>
    <col min="189" max="189" width="12.33203125" bestFit="1" customWidth="1"/>
    <col min="190" max="190" width="13.88671875" bestFit="1" customWidth="1"/>
    <col min="191" max="191" width="10.44140625" bestFit="1" customWidth="1"/>
    <col min="192" max="192" width="12.6640625" bestFit="1" customWidth="1"/>
    <col min="193" max="193" width="11.88671875" bestFit="1" customWidth="1"/>
    <col min="194" max="194" width="13.6640625" bestFit="1" customWidth="1"/>
    <col min="195" max="195" width="18.88671875" bestFit="1" customWidth="1"/>
    <col min="196" max="196" width="13.33203125" bestFit="1" customWidth="1"/>
    <col min="197" max="197" width="11.21875" bestFit="1" customWidth="1"/>
    <col min="198" max="198" width="15.77734375" bestFit="1" customWidth="1"/>
    <col min="199" max="199" width="12.33203125" bestFit="1" customWidth="1"/>
    <col min="200" max="200" width="12.21875" bestFit="1" customWidth="1"/>
    <col min="201" max="201" width="14.21875" bestFit="1" customWidth="1"/>
    <col min="202" max="202" width="11" bestFit="1" customWidth="1"/>
    <col min="203" max="203" width="15.77734375" bestFit="1" customWidth="1"/>
    <col min="204" max="204" width="13.21875" bestFit="1" customWidth="1"/>
    <col min="205" max="205" width="16" bestFit="1" customWidth="1"/>
    <col min="206" max="206" width="14.5546875" bestFit="1" customWidth="1"/>
    <col min="207" max="207" width="15.109375" bestFit="1" customWidth="1"/>
    <col min="208" max="208" width="10.109375" bestFit="1" customWidth="1"/>
    <col min="209" max="209" width="17.44140625" bestFit="1" customWidth="1"/>
    <col min="210" max="210" width="15.77734375" bestFit="1" customWidth="1"/>
    <col min="211" max="211" width="11.21875" bestFit="1" customWidth="1"/>
    <col min="212" max="212" width="13.44140625" bestFit="1" customWidth="1"/>
    <col min="213" max="213" width="8.109375" bestFit="1" customWidth="1"/>
    <col min="214" max="214" width="14.77734375" bestFit="1" customWidth="1"/>
    <col min="215" max="215" width="12.33203125" bestFit="1" customWidth="1"/>
    <col min="216" max="216" width="13.88671875" bestFit="1" customWidth="1"/>
    <col min="217" max="217" width="10.44140625" bestFit="1" customWidth="1"/>
    <col min="218" max="218" width="12.6640625" bestFit="1" customWidth="1"/>
    <col min="219" max="219" width="11.88671875" bestFit="1" customWidth="1"/>
    <col min="220" max="220" width="13.6640625" bestFit="1" customWidth="1"/>
    <col min="221" max="221" width="18.88671875" bestFit="1" customWidth="1"/>
    <col min="222" max="222" width="13.33203125" bestFit="1" customWidth="1"/>
    <col min="223" max="223" width="11.21875" bestFit="1" customWidth="1"/>
    <col min="224" max="224" width="15.77734375" bestFit="1" customWidth="1"/>
    <col min="225" max="225" width="12.33203125" bestFit="1" customWidth="1"/>
    <col min="226" max="226" width="12.21875" bestFit="1" customWidth="1"/>
    <col min="227" max="227" width="14.21875" bestFit="1" customWidth="1"/>
    <col min="228" max="228" width="11" bestFit="1" customWidth="1"/>
    <col min="229" max="229" width="15.77734375" bestFit="1" customWidth="1"/>
    <col min="230" max="230" width="13.21875" bestFit="1" customWidth="1"/>
    <col min="231" max="231" width="16" bestFit="1" customWidth="1"/>
    <col min="232" max="232" width="14.5546875" bestFit="1" customWidth="1"/>
    <col min="233" max="233" width="15.109375" bestFit="1" customWidth="1"/>
    <col min="234" max="234" width="10.109375" bestFit="1" customWidth="1"/>
    <col min="235" max="235" width="17.44140625" bestFit="1" customWidth="1"/>
    <col min="236" max="236" width="15.77734375" bestFit="1" customWidth="1"/>
    <col min="237" max="237" width="11.21875" bestFit="1" customWidth="1"/>
    <col min="238" max="238" width="13.44140625" bestFit="1" customWidth="1"/>
    <col min="239" max="239" width="9.21875" bestFit="1" customWidth="1"/>
    <col min="240" max="312" width="7" bestFit="1" customWidth="1"/>
    <col min="313" max="314" width="5.44140625" bestFit="1" customWidth="1"/>
    <col min="315" max="315" width="8" bestFit="1" customWidth="1"/>
    <col min="316" max="318" width="5.44140625" bestFit="1" customWidth="1"/>
    <col min="319" max="319" width="4.44140625" bestFit="1" customWidth="1"/>
    <col min="320" max="320" width="5.44140625" bestFit="1" customWidth="1"/>
    <col min="321" max="397" width="7" bestFit="1" customWidth="1"/>
    <col min="398" max="405" width="5.44140625" bestFit="1" customWidth="1"/>
    <col min="406" max="480" width="7" bestFit="1" customWidth="1"/>
    <col min="481" max="487" width="5.44140625" bestFit="1" customWidth="1"/>
    <col min="488" max="488" width="4.44140625" bestFit="1" customWidth="1"/>
    <col min="489" max="490" width="5.44140625" bestFit="1" customWidth="1"/>
    <col min="491" max="561" width="7" bestFit="1" customWidth="1"/>
    <col min="562" max="566" width="5.44140625" bestFit="1" customWidth="1"/>
    <col min="567" max="627" width="7" bestFit="1" customWidth="1"/>
    <col min="628" max="630" width="5.44140625" bestFit="1" customWidth="1"/>
    <col min="631" max="631" width="4.44140625" bestFit="1" customWidth="1"/>
    <col min="632" max="639" width="5.44140625" bestFit="1" customWidth="1"/>
    <col min="640" max="640" width="3.44140625" bestFit="1" customWidth="1"/>
    <col min="641" max="696" width="7" bestFit="1" customWidth="1"/>
    <col min="697" max="697" width="4.44140625" bestFit="1" customWidth="1"/>
    <col min="698" max="701" width="5.44140625" bestFit="1" customWidth="1"/>
    <col min="702" max="702" width="4.44140625" bestFit="1" customWidth="1"/>
    <col min="703" max="705" width="5.44140625" bestFit="1" customWidth="1"/>
    <col min="706" max="761" width="7" bestFit="1" customWidth="1"/>
    <col min="762" max="763" width="5.44140625" bestFit="1" customWidth="1"/>
    <col min="764" max="764" width="4.44140625" bestFit="1" customWidth="1"/>
    <col min="765" max="768" width="5.44140625" bestFit="1" customWidth="1"/>
    <col min="769" max="809" width="7" bestFit="1" customWidth="1"/>
    <col min="810" max="810" width="4.44140625" bestFit="1" customWidth="1"/>
    <col min="811" max="820" width="5.44140625" bestFit="1" customWidth="1"/>
    <col min="821" max="821" width="10.77734375" bestFit="1" customWidth="1"/>
  </cols>
  <sheetData>
    <row r="2" spans="1:52" x14ac:dyDescent="0.3">
      <c r="A2" s="12" t="s">
        <v>77</v>
      </c>
      <c r="C2" s="7" t="s">
        <v>56</v>
      </c>
      <c r="D2" s="4" t="s">
        <v>77</v>
      </c>
      <c r="F2" s="7" t="s">
        <v>56</v>
      </c>
      <c r="G2" s="4" t="s">
        <v>78</v>
      </c>
      <c r="I2" s="7" t="s">
        <v>56</v>
      </c>
      <c r="J2" s="4" t="s">
        <v>77</v>
      </c>
      <c r="K2" s="4" t="s">
        <v>81</v>
      </c>
      <c r="L2" s="4" t="s">
        <v>102</v>
      </c>
      <c r="M2" s="4" t="s">
        <v>79</v>
      </c>
    </row>
    <row r="3" spans="1:52" x14ac:dyDescent="0.3">
      <c r="A3" s="8">
        <v>6183625</v>
      </c>
      <c r="C3" s="4" t="s">
        <v>12</v>
      </c>
      <c r="D3" s="8">
        <v>1137367</v>
      </c>
      <c r="F3" s="4" t="s">
        <v>12</v>
      </c>
      <c r="G3" s="4">
        <v>32647</v>
      </c>
      <c r="I3" s="4" t="s">
        <v>12</v>
      </c>
      <c r="J3" s="8">
        <v>1137367</v>
      </c>
      <c r="K3" s="4">
        <v>32647</v>
      </c>
      <c r="L3" s="11">
        <f>J3/K3</f>
        <v>34.838331240236471</v>
      </c>
      <c r="M3" s="10">
        <f>J3/$A$3</f>
        <v>0.18393207867553418</v>
      </c>
      <c r="O3" s="7" t="s">
        <v>56</v>
      </c>
      <c r="P3" s="4" t="s">
        <v>78</v>
      </c>
      <c r="R3" s="7" t="s">
        <v>56</v>
      </c>
      <c r="S3" s="4" t="s">
        <v>60</v>
      </c>
      <c r="U3" s="7" t="s">
        <v>56</v>
      </c>
      <c r="V3" s="4" t="s">
        <v>60</v>
      </c>
      <c r="AE3" s="7" t="s">
        <v>56</v>
      </c>
      <c r="AF3" s="4" t="s">
        <v>60</v>
      </c>
      <c r="AM3" s="7" t="s">
        <v>57</v>
      </c>
      <c r="AN3" s="4" t="s">
        <v>91</v>
      </c>
      <c r="AO3" s="4" t="s">
        <v>81</v>
      </c>
      <c r="AP3" s="4" t="s">
        <v>92</v>
      </c>
      <c r="AS3" t="s">
        <v>57</v>
      </c>
      <c r="AT3" s="4" t="s">
        <v>91</v>
      </c>
      <c r="AU3" s="4" t="s">
        <v>81</v>
      </c>
      <c r="AV3" s="4" t="s">
        <v>92</v>
      </c>
      <c r="AX3" t="s">
        <v>57</v>
      </c>
      <c r="AY3" s="4" t="s">
        <v>91</v>
      </c>
      <c r="AZ3" s="4" t="s">
        <v>81</v>
      </c>
    </row>
    <row r="4" spans="1:52" x14ac:dyDescent="0.3">
      <c r="C4" s="4" t="s">
        <v>28</v>
      </c>
      <c r="D4" s="8">
        <v>1051792</v>
      </c>
      <c r="F4" s="4" t="s">
        <v>6</v>
      </c>
      <c r="G4" s="4">
        <v>31221</v>
      </c>
      <c r="I4" s="4" t="s">
        <v>28</v>
      </c>
      <c r="J4" s="8">
        <v>1051792</v>
      </c>
      <c r="K4" s="4">
        <v>30265</v>
      </c>
      <c r="L4" s="11">
        <f t="shared" ref="L4:L8" si="0">J4/K4</f>
        <v>34.752750702131173</v>
      </c>
      <c r="M4" s="10">
        <f t="shared" ref="M4:M8" si="1">J4/$A$3</f>
        <v>0.1700931088156219</v>
      </c>
      <c r="O4" s="4" t="s">
        <v>45</v>
      </c>
      <c r="P4" s="4">
        <v>6464</v>
      </c>
      <c r="R4" s="4" t="s">
        <v>0</v>
      </c>
      <c r="S4" s="8">
        <v>211610</v>
      </c>
      <c r="U4" s="4" t="s">
        <v>69</v>
      </c>
      <c r="V4" s="8">
        <v>57113</v>
      </c>
      <c r="AE4" s="4" t="s">
        <v>65</v>
      </c>
      <c r="AF4" s="8">
        <v>51135</v>
      </c>
      <c r="AM4" s="4" t="s">
        <v>35</v>
      </c>
      <c r="AN4" s="4">
        <v>201747</v>
      </c>
      <c r="AO4" s="4">
        <v>6448</v>
      </c>
      <c r="AP4" s="19">
        <f>AN4/AO4</f>
        <v>31.288306451612904</v>
      </c>
      <c r="AS4" t="str" cm="1">
        <f t="array" ref="AS4:AV28">_xlfn._xlws.SORT(AM4:AP28,2,-1)</f>
        <v>Ches Bonnell</v>
      </c>
      <c r="AT4" s="4">
        <v>320901</v>
      </c>
      <c r="AU4" s="4">
        <v>7522</v>
      </c>
      <c r="AV4" s="4">
        <v>42.661659133209255</v>
      </c>
      <c r="AX4" t="str" cm="1">
        <f t="array" ref="AX4:AZ28">_xlfn._xlws.SORT(AM4:AO28,3,-1)</f>
        <v>Karlen McCaffrey</v>
      </c>
      <c r="AY4" s="4">
        <v>223895</v>
      </c>
      <c r="AZ4" s="4">
        <v>9658</v>
      </c>
    </row>
    <row r="5" spans="1:52" x14ac:dyDescent="0.3">
      <c r="C5" s="4" t="s">
        <v>1</v>
      </c>
      <c r="D5" s="8">
        <v>1045800</v>
      </c>
      <c r="F5" s="4" t="s">
        <v>1</v>
      </c>
      <c r="G5" s="4">
        <v>29470</v>
      </c>
      <c r="I5" s="4" t="s">
        <v>1</v>
      </c>
      <c r="J5" s="8">
        <v>1045800</v>
      </c>
      <c r="K5" s="4">
        <v>29470</v>
      </c>
      <c r="L5" s="11">
        <f t="shared" si="0"/>
        <v>35.486935866983373</v>
      </c>
      <c r="M5" s="10">
        <f t="shared" si="1"/>
        <v>0.16912409791990943</v>
      </c>
      <c r="O5" s="4" t="s">
        <v>15</v>
      </c>
      <c r="P5" s="4">
        <v>6736</v>
      </c>
      <c r="R5" s="4" t="s">
        <v>49</v>
      </c>
      <c r="S5" s="8">
        <v>231588</v>
      </c>
      <c r="U5" s="4" t="s">
        <v>73</v>
      </c>
      <c r="V5" s="8">
        <v>64533</v>
      </c>
      <c r="AE5" s="4" t="s">
        <v>64</v>
      </c>
      <c r="AF5" s="8">
        <v>65387</v>
      </c>
      <c r="AM5" s="4" t="s">
        <v>20</v>
      </c>
      <c r="AN5" s="4">
        <v>258713</v>
      </c>
      <c r="AO5" s="4">
        <v>6366</v>
      </c>
      <c r="AP5" s="19">
        <f t="shared" ref="AP5:AP28" si="2">AN5/AO5</f>
        <v>40.639805215205783</v>
      </c>
      <c r="AS5" t="str">
        <v>Oby Sorrel</v>
      </c>
      <c r="AT5" s="4">
        <v>316645</v>
      </c>
      <c r="AU5" s="4">
        <v>8608</v>
      </c>
      <c r="AV5" s="4">
        <v>36.784967472118957</v>
      </c>
      <c r="AX5" t="str">
        <v>Beverie Moffet</v>
      </c>
      <c r="AY5" s="4">
        <v>278922</v>
      </c>
      <c r="AZ5" s="4">
        <v>9214</v>
      </c>
    </row>
    <row r="6" spans="1:52" x14ac:dyDescent="0.3">
      <c r="A6" s="12" t="s">
        <v>81</v>
      </c>
      <c r="C6" s="4" t="s">
        <v>9</v>
      </c>
      <c r="D6" s="8">
        <v>1035349</v>
      </c>
      <c r="F6" s="4" t="s">
        <v>19</v>
      </c>
      <c r="G6" s="4">
        <v>26580</v>
      </c>
      <c r="I6" s="4" t="s">
        <v>9</v>
      </c>
      <c r="J6" s="8">
        <v>1035349</v>
      </c>
      <c r="K6" s="4">
        <v>26824</v>
      </c>
      <c r="L6" s="11">
        <f t="shared" si="0"/>
        <v>38.597860125260958</v>
      </c>
      <c r="M6" s="10">
        <f t="shared" si="1"/>
        <v>0.16743398896278477</v>
      </c>
      <c r="O6" s="4" t="s">
        <v>29</v>
      </c>
      <c r="P6" s="4">
        <v>6998</v>
      </c>
      <c r="R6" s="4" t="s">
        <v>45</v>
      </c>
      <c r="S6" s="8">
        <v>241486</v>
      </c>
      <c r="U6" s="4" t="s">
        <v>75</v>
      </c>
      <c r="V6" s="8">
        <v>39683</v>
      </c>
      <c r="AE6" s="4" t="s">
        <v>67</v>
      </c>
      <c r="AF6" s="8">
        <v>70343</v>
      </c>
      <c r="AM6" s="4" t="s">
        <v>16</v>
      </c>
      <c r="AN6" s="4">
        <v>278922</v>
      </c>
      <c r="AO6" s="4">
        <v>9214</v>
      </c>
      <c r="AP6" s="19">
        <f t="shared" si="2"/>
        <v>30.271543303668331</v>
      </c>
      <c r="AS6" t="str">
        <v>Madelene Upcott</v>
      </c>
      <c r="AT6" s="4">
        <v>316099</v>
      </c>
      <c r="AU6" s="4">
        <v>7279</v>
      </c>
      <c r="AV6" s="4">
        <v>43.42615743920868</v>
      </c>
      <c r="AX6" t="str">
        <v>Dennison Crosswaite</v>
      </c>
      <c r="AY6" s="4">
        <v>291669</v>
      </c>
      <c r="AZ6" s="4">
        <v>8767</v>
      </c>
    </row>
    <row r="7" spans="1:52" x14ac:dyDescent="0.3">
      <c r="A7" s="4">
        <v>177007</v>
      </c>
      <c r="C7" s="4" t="s">
        <v>6</v>
      </c>
      <c r="D7" s="8">
        <v>962899</v>
      </c>
      <c r="F7" s="4" t="s">
        <v>28</v>
      </c>
      <c r="G7" s="4">
        <v>30265</v>
      </c>
      <c r="I7" s="4" t="s">
        <v>6</v>
      </c>
      <c r="J7" s="8">
        <v>962899</v>
      </c>
      <c r="K7" s="4">
        <v>31221</v>
      </c>
      <c r="L7" s="11">
        <f t="shared" si="0"/>
        <v>30.841388808814578</v>
      </c>
      <c r="M7" s="10">
        <f t="shared" si="1"/>
        <v>0.1557175604924296</v>
      </c>
      <c r="O7" s="4" t="s">
        <v>25</v>
      </c>
      <c r="P7" s="4">
        <v>7115</v>
      </c>
      <c r="R7" s="4" t="s">
        <v>29</v>
      </c>
      <c r="S7" s="8">
        <v>249613</v>
      </c>
      <c r="U7" s="4" t="s">
        <v>72</v>
      </c>
      <c r="V7" s="8">
        <v>29120</v>
      </c>
      <c r="AE7" s="4" t="s">
        <v>66</v>
      </c>
      <c r="AF7" s="8">
        <v>60711</v>
      </c>
      <c r="AM7" s="4" t="s">
        <v>14</v>
      </c>
      <c r="AN7" s="4">
        <v>312816</v>
      </c>
      <c r="AO7" s="4">
        <v>8102</v>
      </c>
      <c r="AP7" s="19">
        <f t="shared" si="2"/>
        <v>38.609725993581833</v>
      </c>
      <c r="AS7" t="str">
        <v>Brien Boise</v>
      </c>
      <c r="AT7" s="4">
        <v>312816</v>
      </c>
      <c r="AU7" s="4">
        <v>8102</v>
      </c>
      <c r="AV7" s="4">
        <v>38.609725993581833</v>
      </c>
      <c r="AX7" t="str">
        <v>Kelci Walkden</v>
      </c>
      <c r="AY7" s="4">
        <v>311710</v>
      </c>
      <c r="AZ7" s="4">
        <v>8702</v>
      </c>
    </row>
    <row r="8" spans="1:52" x14ac:dyDescent="0.3">
      <c r="C8" s="4" t="s">
        <v>19</v>
      </c>
      <c r="D8" s="8">
        <v>950418</v>
      </c>
      <c r="F8" s="4" t="s">
        <v>9</v>
      </c>
      <c r="G8" s="4">
        <v>26824</v>
      </c>
      <c r="I8" s="4" t="s">
        <v>19</v>
      </c>
      <c r="J8" s="8">
        <v>950418</v>
      </c>
      <c r="K8" s="4">
        <v>26580</v>
      </c>
      <c r="L8" s="11">
        <f t="shared" si="0"/>
        <v>35.756884875846502</v>
      </c>
      <c r="M8" s="10">
        <f t="shared" si="1"/>
        <v>0.15369916513372012</v>
      </c>
      <c r="O8" s="4" t="s">
        <v>32</v>
      </c>
      <c r="P8" s="4">
        <v>7732</v>
      </c>
      <c r="R8" s="4" t="s">
        <v>32</v>
      </c>
      <c r="S8" s="8">
        <v>256144</v>
      </c>
      <c r="U8" s="4" t="s">
        <v>76</v>
      </c>
      <c r="V8" s="8">
        <v>17171</v>
      </c>
      <c r="AE8" s="4" t="s">
        <v>68</v>
      </c>
      <c r="AF8" s="8">
        <v>77266</v>
      </c>
      <c r="AM8" s="4" t="s">
        <v>39</v>
      </c>
      <c r="AN8" s="4">
        <v>196616</v>
      </c>
      <c r="AO8" s="4">
        <v>5374</v>
      </c>
      <c r="AP8" s="19">
        <f t="shared" si="2"/>
        <v>36.586527726088576</v>
      </c>
      <c r="AS8" t="str">
        <v>Kelci Walkden</v>
      </c>
      <c r="AT8" s="4">
        <v>311710</v>
      </c>
      <c r="AU8" s="4">
        <v>8702</v>
      </c>
      <c r="AV8" s="4">
        <v>35.820501034244998</v>
      </c>
      <c r="AX8" t="str">
        <v>Oby Sorrel</v>
      </c>
      <c r="AY8" s="4">
        <v>316645</v>
      </c>
      <c r="AZ8" s="4">
        <v>8608</v>
      </c>
    </row>
    <row r="9" spans="1:52" x14ac:dyDescent="0.3">
      <c r="C9"/>
      <c r="D9"/>
      <c r="I9"/>
      <c r="J9"/>
      <c r="K9"/>
      <c r="L9" s="11"/>
      <c r="M9" s="10"/>
      <c r="O9" s="4" t="s">
        <v>27</v>
      </c>
      <c r="P9" s="4">
        <v>7738</v>
      </c>
      <c r="R9" s="4" t="s">
        <v>37</v>
      </c>
      <c r="S9" s="8">
        <v>256655</v>
      </c>
      <c r="U9" s="4" t="s">
        <v>74</v>
      </c>
      <c r="V9" s="8">
        <v>28210</v>
      </c>
      <c r="AM9" s="4" t="s">
        <v>7</v>
      </c>
      <c r="AN9" s="4">
        <v>320901</v>
      </c>
      <c r="AO9" s="4">
        <v>7522</v>
      </c>
      <c r="AP9" s="19">
        <f t="shared" si="2"/>
        <v>42.661659133209255</v>
      </c>
      <c r="AS9" t="str">
        <v>Van Tuxwell</v>
      </c>
      <c r="AT9" s="4">
        <v>303149</v>
      </c>
      <c r="AU9" s="4">
        <v>6799</v>
      </c>
      <c r="AV9" s="4">
        <v>44.587292248860123</v>
      </c>
      <c r="AX9" t="str">
        <v>Brien Boise</v>
      </c>
      <c r="AY9" s="4">
        <v>312816</v>
      </c>
      <c r="AZ9" s="4">
        <v>8102</v>
      </c>
    </row>
    <row r="10" spans="1:52" x14ac:dyDescent="0.3">
      <c r="A10" s="7" t="s">
        <v>58</v>
      </c>
      <c r="I10" s="4" t="str" cm="1">
        <f t="array" ref="I10:J16">I2:J8</f>
        <v>Country</v>
      </c>
      <c r="J10" s="4" t="str">
        <v>Total Revenue</v>
      </c>
      <c r="K10"/>
      <c r="L10" s="11"/>
      <c r="M10" s="10"/>
      <c r="O10" s="4" t="s">
        <v>5</v>
      </c>
      <c r="P10" s="4">
        <v>7749</v>
      </c>
      <c r="R10" s="4" t="s">
        <v>27</v>
      </c>
      <c r="S10" s="8">
        <v>259147</v>
      </c>
      <c r="U10" s="4" t="s">
        <v>71</v>
      </c>
      <c r="V10" s="8">
        <v>49861</v>
      </c>
      <c r="AM10" s="4" t="s">
        <v>44</v>
      </c>
      <c r="AN10" s="4">
        <v>216461</v>
      </c>
      <c r="AO10" s="4">
        <v>7074</v>
      </c>
      <c r="AP10" s="19">
        <f t="shared" si="2"/>
        <v>30.599519366694938</v>
      </c>
      <c r="AS10" t="str">
        <v>Dennison Crosswaite</v>
      </c>
      <c r="AT10" s="4">
        <v>291669</v>
      </c>
      <c r="AU10" s="4">
        <v>8767</v>
      </c>
      <c r="AV10" s="4">
        <v>33.268963157294401</v>
      </c>
      <c r="AX10" t="str">
        <v>Marney O'Breen</v>
      </c>
      <c r="AY10" s="4">
        <v>259742</v>
      </c>
      <c r="AZ10" s="4">
        <v>8043</v>
      </c>
    </row>
    <row r="11" spans="1:52" x14ac:dyDescent="0.3">
      <c r="A11" s="4" t="s">
        <v>12</v>
      </c>
      <c r="I11" s="4" t="str">
        <v>Australia</v>
      </c>
      <c r="J11" s="29">
        <v>1137367</v>
      </c>
      <c r="K11" s="1" cm="1">
        <f t="array" ref="K11:K16">L3:L8</f>
        <v>34.838331240236471</v>
      </c>
      <c r="L11" s="11"/>
      <c r="M11" s="10"/>
      <c r="O11" s="4" t="s">
        <v>51</v>
      </c>
      <c r="P11" s="4">
        <v>7781</v>
      </c>
      <c r="R11" s="4" t="s">
        <v>34</v>
      </c>
      <c r="S11" s="8">
        <v>261331</v>
      </c>
      <c r="U11" s="4" t="s">
        <v>70</v>
      </c>
      <c r="V11" s="8">
        <v>39151</v>
      </c>
      <c r="AM11" s="4" t="s">
        <v>17</v>
      </c>
      <c r="AN11" s="4">
        <v>291669</v>
      </c>
      <c r="AO11" s="4">
        <v>8767</v>
      </c>
      <c r="AP11" s="19">
        <f t="shared" si="2"/>
        <v>33.268963157294401</v>
      </c>
      <c r="AS11" t="str">
        <v>Beverie Moffet</v>
      </c>
      <c r="AT11" s="4">
        <v>278922</v>
      </c>
      <c r="AU11" s="4">
        <v>9214</v>
      </c>
      <c r="AV11" s="4">
        <v>30.271543303668331</v>
      </c>
      <c r="AX11" t="str">
        <v>Jan Morforth</v>
      </c>
      <c r="AY11" s="4">
        <v>219667</v>
      </c>
      <c r="AZ11" s="4">
        <v>7661</v>
      </c>
    </row>
    <row r="12" spans="1:52" x14ac:dyDescent="0.3">
      <c r="A12" s="4" t="s">
        <v>6</v>
      </c>
      <c r="C12" s="7" t="s">
        <v>56</v>
      </c>
      <c r="D12" s="4" t="s">
        <v>77</v>
      </c>
      <c r="F12" s="7" t="s">
        <v>56</v>
      </c>
      <c r="G12" s="4" t="s">
        <v>78</v>
      </c>
      <c r="I12" s="4" t="str">
        <v>UK</v>
      </c>
      <c r="J12" s="29">
        <v>1051792</v>
      </c>
      <c r="K12" s="1">
        <v>34.752750702131173</v>
      </c>
      <c r="L12" s="11"/>
      <c r="M12" s="10"/>
      <c r="O12" s="4" t="s">
        <v>38</v>
      </c>
      <c r="P12" s="4">
        <v>7793</v>
      </c>
      <c r="R12" s="4" t="s">
        <v>25</v>
      </c>
      <c r="S12" s="8">
        <v>264740</v>
      </c>
      <c r="AM12" s="4" t="s">
        <v>4</v>
      </c>
      <c r="AN12" s="4">
        <v>190624</v>
      </c>
      <c r="AO12" s="4">
        <v>6853</v>
      </c>
      <c r="AP12" s="19">
        <f t="shared" si="2"/>
        <v>27.816138917262514</v>
      </c>
      <c r="AS12" t="str">
        <v>Kaine Padly</v>
      </c>
      <c r="AT12" s="4">
        <v>266490</v>
      </c>
      <c r="AU12" s="4">
        <v>7253</v>
      </c>
      <c r="AV12" s="4">
        <v>36.742037777471388</v>
      </c>
      <c r="AX12" t="str">
        <v>Ches Bonnell</v>
      </c>
      <c r="AY12" s="4">
        <v>320901</v>
      </c>
      <c r="AZ12" s="4">
        <v>7522</v>
      </c>
    </row>
    <row r="13" spans="1:52" x14ac:dyDescent="0.3">
      <c r="A13" s="4" t="s">
        <v>1</v>
      </c>
      <c r="C13" s="4" t="s">
        <v>69</v>
      </c>
      <c r="D13" s="8">
        <v>896105</v>
      </c>
      <c r="E13" s="10">
        <v>0</v>
      </c>
      <c r="F13" s="4" t="s">
        <v>69</v>
      </c>
      <c r="G13" s="4">
        <v>27535</v>
      </c>
      <c r="I13" s="4" t="str">
        <v>India</v>
      </c>
      <c r="J13" s="29">
        <v>1045800</v>
      </c>
      <c r="K13" s="1">
        <v>35.486935866983373</v>
      </c>
      <c r="L13" s="11"/>
      <c r="M13" s="10"/>
      <c r="O13" s="4" t="s">
        <v>0</v>
      </c>
      <c r="P13" s="4">
        <v>8015</v>
      </c>
      <c r="R13" s="4" t="s">
        <v>23</v>
      </c>
      <c r="S13" s="8">
        <v>269248</v>
      </c>
      <c r="AM13" s="4" t="s">
        <v>41</v>
      </c>
      <c r="AN13" s="4">
        <v>232666</v>
      </c>
      <c r="AO13" s="4">
        <v>6303</v>
      </c>
      <c r="AP13" s="19">
        <f t="shared" si="2"/>
        <v>36.913533238140566</v>
      </c>
      <c r="AS13" t="str">
        <v>Marney O'Breen</v>
      </c>
      <c r="AT13" s="4">
        <v>259742</v>
      </c>
      <c r="AU13" s="4">
        <v>8043</v>
      </c>
      <c r="AV13" s="4">
        <v>32.294168842471713</v>
      </c>
      <c r="AX13" t="str">
        <v>Madelene Upcott</v>
      </c>
      <c r="AY13" s="4">
        <v>316099</v>
      </c>
      <c r="AZ13" s="4">
        <v>7279</v>
      </c>
    </row>
    <row r="14" spans="1:52" x14ac:dyDescent="0.3">
      <c r="A14" s="4" t="s">
        <v>19</v>
      </c>
      <c r="C14" s="4" t="s">
        <v>73</v>
      </c>
      <c r="D14" s="8">
        <v>699377</v>
      </c>
      <c r="E14" s="10">
        <f>(D14-D13)/D13</f>
        <v>-0.21953677303441002</v>
      </c>
      <c r="F14" s="4" t="s">
        <v>73</v>
      </c>
      <c r="G14" s="4">
        <v>18015</v>
      </c>
      <c r="I14" s="4" t="str">
        <v>USA</v>
      </c>
      <c r="J14" s="29">
        <v>1035349</v>
      </c>
      <c r="K14" s="1">
        <v>38.597860125260958</v>
      </c>
      <c r="L14" s="11"/>
      <c r="M14" s="10"/>
      <c r="O14" s="4" t="s">
        <v>18</v>
      </c>
      <c r="P14" s="4">
        <v>8127</v>
      </c>
      <c r="R14" s="4" t="s">
        <v>51</v>
      </c>
      <c r="S14" s="8">
        <v>275541</v>
      </c>
      <c r="AM14" s="4" t="s">
        <v>47</v>
      </c>
      <c r="AN14" s="4">
        <v>238483</v>
      </c>
      <c r="AO14" s="4">
        <v>6677</v>
      </c>
      <c r="AP14" s="19">
        <f t="shared" si="2"/>
        <v>35.717088512805155</v>
      </c>
      <c r="AS14" t="str">
        <v>Barr Faughny</v>
      </c>
      <c r="AT14" s="4">
        <v>258713</v>
      </c>
      <c r="AU14" s="4">
        <v>6366</v>
      </c>
      <c r="AV14" s="4">
        <v>40.639805215205783</v>
      </c>
      <c r="AX14" t="str">
        <v>Kaine Padly</v>
      </c>
      <c r="AY14" s="4">
        <v>266490</v>
      </c>
      <c r="AZ14" s="4">
        <v>7253</v>
      </c>
    </row>
    <row r="15" spans="1:52" x14ac:dyDescent="0.3">
      <c r="A15" s="4" t="s">
        <v>28</v>
      </c>
      <c r="C15" s="4" t="s">
        <v>75</v>
      </c>
      <c r="D15" s="8">
        <v>749483</v>
      </c>
      <c r="E15" s="10">
        <f t="shared" ref="E15:E20" si="3">(D15-D14)/D14</f>
        <v>7.1643762949024636E-2</v>
      </c>
      <c r="F15" s="4" t="s">
        <v>75</v>
      </c>
      <c r="G15" s="4">
        <v>19561</v>
      </c>
      <c r="I15" s="4" t="str">
        <v>Canada</v>
      </c>
      <c r="J15" s="29">
        <v>962899</v>
      </c>
      <c r="K15" s="1">
        <v>30.841388808814578</v>
      </c>
      <c r="L15" s="11"/>
      <c r="M15" s="10"/>
      <c r="O15" s="4" t="s">
        <v>42</v>
      </c>
      <c r="P15" s="4">
        <v>8207</v>
      </c>
      <c r="R15" s="4" t="s">
        <v>15</v>
      </c>
      <c r="S15" s="8">
        <v>277536</v>
      </c>
      <c r="AM15" s="4" t="s">
        <v>48</v>
      </c>
      <c r="AN15" s="4">
        <v>205212</v>
      </c>
      <c r="AO15" s="4">
        <v>5849</v>
      </c>
      <c r="AP15" s="19">
        <f t="shared" si="2"/>
        <v>35.084971790049579</v>
      </c>
      <c r="AS15" t="str">
        <v>Roddy Speechley</v>
      </c>
      <c r="AT15" s="4">
        <v>251062</v>
      </c>
      <c r="AU15" s="4">
        <v>6899</v>
      </c>
      <c r="AV15" s="4">
        <v>36.391071169734744</v>
      </c>
      <c r="AX15" t="str">
        <v>Jehu Rudeforth</v>
      </c>
      <c r="AY15" s="4">
        <v>220976</v>
      </c>
      <c r="AZ15" s="4">
        <v>7246</v>
      </c>
    </row>
    <row r="16" spans="1:52" x14ac:dyDescent="0.3">
      <c r="A16" s="4" t="s">
        <v>9</v>
      </c>
      <c r="C16" s="4" t="s">
        <v>72</v>
      </c>
      <c r="D16" s="8">
        <v>674051</v>
      </c>
      <c r="E16" s="10">
        <f t="shared" si="3"/>
        <v>-0.10064537821404888</v>
      </c>
      <c r="F16" s="4" t="s">
        <v>72</v>
      </c>
      <c r="G16" s="4">
        <v>21003</v>
      </c>
      <c r="I16" s="4" t="str">
        <v>New Zealand</v>
      </c>
      <c r="J16" s="29">
        <v>950418</v>
      </c>
      <c r="K16" s="1">
        <v>35.756884875846502</v>
      </c>
      <c r="L16" s="11"/>
      <c r="M16" s="10"/>
      <c r="O16" s="4" t="s">
        <v>8</v>
      </c>
      <c r="P16" s="4">
        <v>8240</v>
      </c>
      <c r="R16" s="4" t="s">
        <v>42</v>
      </c>
      <c r="S16" s="8">
        <v>283969</v>
      </c>
      <c r="AM16" s="4" t="s">
        <v>30</v>
      </c>
      <c r="AN16" s="4">
        <v>219667</v>
      </c>
      <c r="AO16" s="4">
        <v>7661</v>
      </c>
      <c r="AP16" s="19">
        <f t="shared" si="2"/>
        <v>28.673410781882261</v>
      </c>
      <c r="AS16" t="str">
        <v>Gunar Cockshoot</v>
      </c>
      <c r="AT16" s="4">
        <v>238483</v>
      </c>
      <c r="AU16" s="4">
        <v>6677</v>
      </c>
      <c r="AV16" s="4">
        <v>35.717088512805155</v>
      </c>
      <c r="AX16" t="str">
        <v>Curtice Advani</v>
      </c>
      <c r="AY16" s="4">
        <v>216461</v>
      </c>
      <c r="AZ16" s="4">
        <v>7074</v>
      </c>
    </row>
    <row r="17" spans="1:53" x14ac:dyDescent="0.3">
      <c r="A17" s="4" t="s">
        <v>59</v>
      </c>
      <c r="C17" s="4" t="s">
        <v>76</v>
      </c>
      <c r="D17" s="8">
        <v>752892</v>
      </c>
      <c r="E17" s="10">
        <f t="shared" si="3"/>
        <v>0.11696592691057502</v>
      </c>
      <c r="F17" s="4" t="s">
        <v>76</v>
      </c>
      <c r="G17" s="4">
        <v>21856</v>
      </c>
      <c r="I17"/>
      <c r="J17"/>
      <c r="K17"/>
      <c r="L17" s="11"/>
      <c r="M17" s="10"/>
      <c r="O17" s="4" t="s">
        <v>34</v>
      </c>
      <c r="P17" s="4">
        <v>8257</v>
      </c>
      <c r="R17" s="4" t="s">
        <v>11</v>
      </c>
      <c r="S17" s="8">
        <v>293454</v>
      </c>
      <c r="AM17" s="4" t="s">
        <v>10</v>
      </c>
      <c r="AN17" s="4">
        <v>220976</v>
      </c>
      <c r="AO17" s="4">
        <v>7246</v>
      </c>
      <c r="AP17" s="19">
        <f t="shared" si="2"/>
        <v>30.496273806237923</v>
      </c>
      <c r="AS17" t="str">
        <v>Gigi Bohling</v>
      </c>
      <c r="AT17" s="4">
        <v>232666</v>
      </c>
      <c r="AU17" s="4">
        <v>6303</v>
      </c>
      <c r="AV17" s="4">
        <v>36.913533238140566</v>
      </c>
      <c r="AX17" t="str">
        <v>Roddy Speechley</v>
      </c>
      <c r="AY17" s="4">
        <v>251062</v>
      </c>
      <c r="AZ17" s="4">
        <v>6899</v>
      </c>
    </row>
    <row r="18" spans="1:53" x14ac:dyDescent="0.3">
      <c r="C18" s="4" t="s">
        <v>74</v>
      </c>
      <c r="D18" s="8">
        <v>865144</v>
      </c>
      <c r="E18" s="10">
        <f t="shared" si="3"/>
        <v>0.1490944252296478</v>
      </c>
      <c r="F18" s="4" t="s">
        <v>74</v>
      </c>
      <c r="G18" s="4">
        <v>26260</v>
      </c>
      <c r="I18"/>
      <c r="J18"/>
      <c r="K18"/>
      <c r="L18" s="11"/>
      <c r="M18" s="10"/>
      <c r="O18" s="4" t="s">
        <v>13</v>
      </c>
      <c r="P18" s="4">
        <v>8304</v>
      </c>
      <c r="R18" s="4" t="s">
        <v>5</v>
      </c>
      <c r="S18" s="8">
        <v>294700</v>
      </c>
      <c r="AM18" s="4" t="s">
        <v>31</v>
      </c>
      <c r="AN18" s="4">
        <v>266490</v>
      </c>
      <c r="AO18" s="4">
        <v>7253</v>
      </c>
      <c r="AP18" s="19">
        <f t="shared" si="2"/>
        <v>36.742037777471388</v>
      </c>
      <c r="AS18" t="str">
        <v>Karlen McCaffrey</v>
      </c>
      <c r="AT18" s="4">
        <v>223895</v>
      </c>
      <c r="AU18" s="4">
        <v>9658</v>
      </c>
      <c r="AV18" s="4">
        <v>23.182335887347278</v>
      </c>
      <c r="AX18" t="str">
        <v>Dotty Strutley</v>
      </c>
      <c r="AY18" s="4">
        <v>190624</v>
      </c>
      <c r="AZ18" s="4">
        <v>6853</v>
      </c>
    </row>
    <row r="19" spans="1:53" x14ac:dyDescent="0.3">
      <c r="A19" s="13" t="s">
        <v>80</v>
      </c>
      <c r="C19" s="4" t="s">
        <v>71</v>
      </c>
      <c r="D19" s="8">
        <v>803425</v>
      </c>
      <c r="E19" s="10">
        <f t="shared" si="3"/>
        <v>-7.1339568904136189E-2</v>
      </c>
      <c r="F19" s="4" t="s">
        <v>71</v>
      </c>
      <c r="G19" s="4">
        <v>22876</v>
      </c>
      <c r="I19"/>
      <c r="J19"/>
      <c r="K19"/>
      <c r="L19" s="11"/>
      <c r="M19" s="10"/>
      <c r="O19" s="4" t="s">
        <v>23</v>
      </c>
      <c r="P19" s="4">
        <v>8330</v>
      </c>
      <c r="R19" s="4" t="s">
        <v>38</v>
      </c>
      <c r="S19" s="8">
        <v>299229</v>
      </c>
      <c r="AM19" s="4" t="s">
        <v>2</v>
      </c>
      <c r="AN19" s="4">
        <v>223895</v>
      </c>
      <c r="AO19" s="4">
        <v>9658</v>
      </c>
      <c r="AP19" s="19">
        <f t="shared" si="2"/>
        <v>23.182335887347278</v>
      </c>
      <c r="AS19" t="str">
        <v>Jehu Rudeforth</v>
      </c>
      <c r="AT19" s="4">
        <v>220976</v>
      </c>
      <c r="AU19" s="4">
        <v>7246</v>
      </c>
      <c r="AV19" s="4">
        <v>30.496273806237923</v>
      </c>
      <c r="AX19" t="str">
        <v>Van Tuxwell</v>
      </c>
      <c r="AY19" s="4">
        <v>303149</v>
      </c>
      <c r="AZ19" s="4">
        <v>6799</v>
      </c>
    </row>
    <row r="20" spans="1:53" x14ac:dyDescent="0.3">
      <c r="A20" s="4">
        <f>COUNTA(A11:A16)</f>
        <v>6</v>
      </c>
      <c r="C20" s="4" t="s">
        <v>70</v>
      </c>
      <c r="D20" s="8">
        <v>743148</v>
      </c>
      <c r="E20" s="10">
        <f t="shared" si="3"/>
        <v>-7.5025049008930519E-2</v>
      </c>
      <c r="F20" s="4" t="s">
        <v>70</v>
      </c>
      <c r="G20" s="4">
        <v>19901</v>
      </c>
      <c r="I20"/>
      <c r="J20"/>
      <c r="K20"/>
      <c r="L20" s="11"/>
      <c r="M20" s="10"/>
      <c r="O20" s="4" t="s">
        <v>37</v>
      </c>
      <c r="P20" s="4">
        <v>8660</v>
      </c>
      <c r="R20" s="4" t="s">
        <v>18</v>
      </c>
      <c r="S20" s="8">
        <v>299796</v>
      </c>
      <c r="AM20" s="4" t="s">
        <v>50</v>
      </c>
      <c r="AN20" s="4">
        <v>311710</v>
      </c>
      <c r="AO20" s="4">
        <v>8702</v>
      </c>
      <c r="AP20" s="19">
        <f t="shared" si="2"/>
        <v>35.820501034244998</v>
      </c>
      <c r="AS20" t="str">
        <v>Jan Morforth</v>
      </c>
      <c r="AT20" s="4">
        <v>219667</v>
      </c>
      <c r="AU20" s="4">
        <v>7661</v>
      </c>
      <c r="AV20" s="4">
        <v>28.673410781882261</v>
      </c>
      <c r="AX20" t="str">
        <v>Gunar Cockshoot</v>
      </c>
      <c r="AY20" s="4">
        <v>238483</v>
      </c>
      <c r="AZ20" s="4">
        <v>6677</v>
      </c>
    </row>
    <row r="21" spans="1:53" x14ac:dyDescent="0.3">
      <c r="C21"/>
      <c r="D21"/>
      <c r="I21"/>
      <c r="J21"/>
      <c r="K21"/>
      <c r="L21" s="11"/>
      <c r="M21" s="10"/>
      <c r="O21" s="4" t="s">
        <v>11</v>
      </c>
      <c r="P21" s="4">
        <v>8685</v>
      </c>
      <c r="R21" s="4" t="s">
        <v>3</v>
      </c>
      <c r="S21" s="8">
        <v>312445</v>
      </c>
      <c r="AM21" s="4" t="s">
        <v>24</v>
      </c>
      <c r="AN21" s="4">
        <v>316099</v>
      </c>
      <c r="AO21" s="4">
        <v>7279</v>
      </c>
      <c r="AP21" s="19">
        <f t="shared" si="2"/>
        <v>43.42615743920868</v>
      </c>
      <c r="AS21" t="str">
        <v>Curtice Advani</v>
      </c>
      <c r="AT21" s="4">
        <v>216461</v>
      </c>
      <c r="AU21" s="4">
        <v>7074</v>
      </c>
      <c r="AV21" s="4">
        <v>30.599519366694938</v>
      </c>
      <c r="AX21" t="str">
        <v>Andria Kimpton</v>
      </c>
      <c r="AY21" s="4">
        <v>201747</v>
      </c>
      <c r="AZ21" s="4">
        <v>6448</v>
      </c>
    </row>
    <row r="22" spans="1:53" x14ac:dyDescent="0.3">
      <c r="A22" s="13" t="s">
        <v>82</v>
      </c>
      <c r="F22" s="4"/>
      <c r="G22" s="4"/>
      <c r="I22"/>
      <c r="J22"/>
      <c r="K22"/>
      <c r="L22" s="11"/>
      <c r="M22" s="10"/>
      <c r="O22" s="4" t="s">
        <v>49</v>
      </c>
      <c r="P22" s="4">
        <v>8717</v>
      </c>
      <c r="R22" s="4" t="s">
        <v>13</v>
      </c>
      <c r="S22" s="8">
        <v>324842</v>
      </c>
      <c r="AM22" s="4" t="s">
        <v>36</v>
      </c>
      <c r="AN22" s="4">
        <v>200592</v>
      </c>
      <c r="AO22" s="4">
        <v>5980</v>
      </c>
      <c r="AP22" s="19">
        <f t="shared" si="2"/>
        <v>33.543812709030099</v>
      </c>
      <c r="AS22" t="str">
        <v>Rafaelita Blaksland</v>
      </c>
      <c r="AT22" s="4">
        <v>210245</v>
      </c>
      <c r="AU22" s="4">
        <v>4297</v>
      </c>
      <c r="AV22" s="4">
        <v>48.928322085175701</v>
      </c>
      <c r="AX22" t="str">
        <v>Barr Faughny</v>
      </c>
      <c r="AY22" s="4">
        <v>258713</v>
      </c>
      <c r="AZ22" s="4">
        <v>6366</v>
      </c>
    </row>
    <row r="23" spans="1:53" x14ac:dyDescent="0.3">
      <c r="A23" s="9">
        <f>GETPIVOTDATA("Amount",$A$2)/GETPIVOTDATA("Boxes Shipped",$A$6)</f>
        <v>34.934352878699713</v>
      </c>
      <c r="C23" s="7" t="s">
        <v>56</v>
      </c>
      <c r="D23" s="4" t="s">
        <v>77</v>
      </c>
      <c r="F23" s="7" t="s">
        <v>56</v>
      </c>
      <c r="G23" s="4" t="s">
        <v>78</v>
      </c>
      <c r="I23"/>
      <c r="J23"/>
      <c r="K23"/>
      <c r="L23" s="11"/>
      <c r="M23" s="10"/>
      <c r="O23" s="4" t="s">
        <v>3</v>
      </c>
      <c r="P23" s="4">
        <v>8757</v>
      </c>
      <c r="R23" s="4" t="s">
        <v>8</v>
      </c>
      <c r="S23" s="8">
        <v>329147</v>
      </c>
      <c r="AM23" s="4" t="s">
        <v>46</v>
      </c>
      <c r="AN23" s="4">
        <v>259742</v>
      </c>
      <c r="AO23" s="4">
        <v>8043</v>
      </c>
      <c r="AP23" s="19">
        <f t="shared" si="2"/>
        <v>32.294168842471713</v>
      </c>
      <c r="AS23" t="str">
        <v>Husein Augar</v>
      </c>
      <c r="AT23" s="4">
        <v>205212</v>
      </c>
      <c r="AU23" s="4">
        <v>5849</v>
      </c>
      <c r="AV23" s="4">
        <v>35.084971790049579</v>
      </c>
      <c r="AX23" t="str">
        <v>Gigi Bohling</v>
      </c>
      <c r="AY23" s="4">
        <v>232666</v>
      </c>
      <c r="AZ23" s="4">
        <v>6303</v>
      </c>
    </row>
    <row r="24" spans="1:53" x14ac:dyDescent="0.3">
      <c r="C24" s="4" t="s">
        <v>65</v>
      </c>
      <c r="D24" s="8">
        <v>1385783</v>
      </c>
      <c r="F24" s="4" t="s">
        <v>65</v>
      </c>
      <c r="G24" s="4">
        <v>40987</v>
      </c>
      <c r="I24"/>
      <c r="J24"/>
      <c r="K24"/>
      <c r="L24" s="11"/>
      <c r="M24" s="10"/>
      <c r="O24" s="4" t="s">
        <v>26</v>
      </c>
      <c r="P24" s="4">
        <v>8810</v>
      </c>
      <c r="R24" s="4" t="s">
        <v>21</v>
      </c>
      <c r="S24" s="8">
        <v>341712</v>
      </c>
      <c r="AM24" s="4" t="s">
        <v>33</v>
      </c>
      <c r="AN24" s="4">
        <v>316645</v>
      </c>
      <c r="AO24" s="4">
        <v>8608</v>
      </c>
      <c r="AP24" s="19">
        <f t="shared" si="2"/>
        <v>36.784967472118957</v>
      </c>
      <c r="AS24" t="str">
        <v>Andria Kimpton</v>
      </c>
      <c r="AT24" s="4">
        <v>201747</v>
      </c>
      <c r="AU24" s="4">
        <v>6448</v>
      </c>
      <c r="AV24" s="4">
        <v>31.288306451612904</v>
      </c>
      <c r="AX24" t="str">
        <v>Mallorie Waber</v>
      </c>
      <c r="AY24" s="4">
        <v>200592</v>
      </c>
      <c r="AZ24" s="4">
        <v>5980</v>
      </c>
    </row>
    <row r="25" spans="1:53" x14ac:dyDescent="0.3">
      <c r="A25" s="12" t="s">
        <v>83</v>
      </c>
      <c r="C25" s="4" t="s">
        <v>64</v>
      </c>
      <c r="D25" s="8">
        <v>1286719</v>
      </c>
      <c r="F25" s="4" t="s">
        <v>64</v>
      </c>
      <c r="G25" s="4">
        <v>34068</v>
      </c>
      <c r="I25"/>
      <c r="J25"/>
      <c r="K25"/>
      <c r="L25" s="11"/>
      <c r="M25" s="10"/>
      <c r="O25" s="4" t="s">
        <v>21</v>
      </c>
      <c r="P25" s="4">
        <v>9792</v>
      </c>
      <c r="R25" s="4" t="s">
        <v>26</v>
      </c>
      <c r="S25" s="8">
        <v>349692</v>
      </c>
      <c r="AM25" s="4" t="s">
        <v>40</v>
      </c>
      <c r="AN25" s="4">
        <v>210245</v>
      </c>
      <c r="AO25" s="4">
        <v>4297</v>
      </c>
      <c r="AP25" s="19">
        <f t="shared" si="2"/>
        <v>48.928322085175701</v>
      </c>
      <c r="AS25" t="str">
        <v>Mallorie Waber</v>
      </c>
      <c r="AT25" s="4">
        <v>200592</v>
      </c>
      <c r="AU25" s="4">
        <v>5980</v>
      </c>
      <c r="AV25" s="4">
        <v>33.543812709030099</v>
      </c>
      <c r="AX25" t="str">
        <v>Husein Augar</v>
      </c>
      <c r="AY25" s="4">
        <v>205212</v>
      </c>
      <c r="AZ25" s="4">
        <v>5849</v>
      </c>
    </row>
    <row r="26" spans="1:53" x14ac:dyDescent="0.3">
      <c r="A26" s="8">
        <v>5652.3080438756851</v>
      </c>
      <c r="C26" s="4" t="s">
        <v>67</v>
      </c>
      <c r="D26" s="8">
        <v>1204560</v>
      </c>
      <c r="F26" s="4" t="s">
        <v>67</v>
      </c>
      <c r="G26" s="4">
        <v>36720</v>
      </c>
      <c r="I26"/>
      <c r="J26"/>
      <c r="K26"/>
      <c r="L26" s="11"/>
      <c r="M26" s="10"/>
      <c r="AM26" s="4" t="s">
        <v>22</v>
      </c>
      <c r="AN26" s="4">
        <v>251062</v>
      </c>
      <c r="AO26" s="4">
        <v>6899</v>
      </c>
      <c r="AP26" s="19">
        <f t="shared" si="2"/>
        <v>36.391071169734744</v>
      </c>
      <c r="AS26" t="str">
        <v>Camilla Castle</v>
      </c>
      <c r="AT26" s="4">
        <v>196616</v>
      </c>
      <c r="AU26" s="4">
        <v>5374</v>
      </c>
      <c r="AV26" s="4">
        <v>36.586527726088576</v>
      </c>
      <c r="AX26" t="str">
        <v>Camilla Castle</v>
      </c>
      <c r="AY26" s="4">
        <v>196616</v>
      </c>
      <c r="AZ26" s="4">
        <v>5374</v>
      </c>
    </row>
    <row r="27" spans="1:53" x14ac:dyDescent="0.3">
      <c r="C27" s="4" t="s">
        <v>66</v>
      </c>
      <c r="D27" s="8">
        <v>1244789</v>
      </c>
      <c r="F27" s="4" t="s">
        <v>66</v>
      </c>
      <c r="G27" s="4">
        <v>32643</v>
      </c>
      <c r="I27"/>
      <c r="J27"/>
      <c r="K27"/>
      <c r="L27" s="11"/>
      <c r="M27" s="10"/>
      <c r="AM27" s="4" t="s">
        <v>43</v>
      </c>
      <c r="AN27" s="4">
        <v>303149</v>
      </c>
      <c r="AO27" s="4">
        <v>6799</v>
      </c>
      <c r="AP27" s="19">
        <f t="shared" si="2"/>
        <v>44.587292248860123</v>
      </c>
      <c r="AS27" t="str">
        <v>Dotty Strutley</v>
      </c>
      <c r="AT27" s="4">
        <v>190624</v>
      </c>
      <c r="AU27" s="4">
        <v>6853</v>
      </c>
      <c r="AV27" s="4">
        <v>27.816138917262514</v>
      </c>
      <c r="AX27" t="str">
        <v>Rafaelita Blaksland</v>
      </c>
      <c r="AY27" s="4">
        <v>210245</v>
      </c>
      <c r="AZ27" s="4">
        <v>4297</v>
      </c>
    </row>
    <row r="28" spans="1:53" x14ac:dyDescent="0.3">
      <c r="A28" s="18" t="s">
        <v>86</v>
      </c>
      <c r="C28" s="4" t="s">
        <v>68</v>
      </c>
      <c r="D28" s="8">
        <v>1061774</v>
      </c>
      <c r="F28" s="4" t="s">
        <v>68</v>
      </c>
      <c r="G28" s="4">
        <v>32589</v>
      </c>
      <c r="I28" s="7" t="s">
        <v>60</v>
      </c>
      <c r="J28" s="7" t="s">
        <v>61</v>
      </c>
      <c r="N28" s="4"/>
      <c r="O28" s="4"/>
      <c r="AM28" s="4" t="s">
        <v>52</v>
      </c>
      <c r="AN28" s="4">
        <v>138523</v>
      </c>
      <c r="AO28" s="4">
        <v>4033</v>
      </c>
      <c r="AP28" s="19">
        <f t="shared" si="2"/>
        <v>34.347384081329032</v>
      </c>
      <c r="AS28" t="str">
        <v>Wilone O'Kielt</v>
      </c>
      <c r="AT28" s="4">
        <v>138523</v>
      </c>
      <c r="AU28" s="4">
        <v>4033</v>
      </c>
      <c r="AV28" s="4">
        <v>34.347384081329032</v>
      </c>
      <c r="AX28" t="str">
        <v>Wilone O'Kielt</v>
      </c>
      <c r="AY28" s="4">
        <v>138523</v>
      </c>
      <c r="AZ28" s="4">
        <v>4033</v>
      </c>
    </row>
    <row r="29" spans="1:53" x14ac:dyDescent="0.3">
      <c r="A29" s="4">
        <f>COUNTA(I3:I27)</f>
        <v>13</v>
      </c>
      <c r="C29"/>
      <c r="D29"/>
      <c r="I29" s="7" t="s">
        <v>58</v>
      </c>
      <c r="J29" s="4" t="s">
        <v>12</v>
      </c>
      <c r="K29" s="4" t="s">
        <v>6</v>
      </c>
      <c r="L29" s="4" t="s">
        <v>1</v>
      </c>
      <c r="M29" s="4" t="s">
        <v>19</v>
      </c>
      <c r="N29" s="4" t="s">
        <v>28</v>
      </c>
      <c r="O29" s="4" t="s">
        <v>9</v>
      </c>
    </row>
    <row r="30" spans="1:53" x14ac:dyDescent="0.3">
      <c r="C30"/>
      <c r="D30"/>
      <c r="I30" s="4" t="s">
        <v>26</v>
      </c>
      <c r="J30" s="22">
        <v>7.3207867553417294E-3</v>
      </c>
      <c r="K30" s="22">
        <v>1.1038347247771332E-2</v>
      </c>
      <c r="L30" s="22">
        <v>1.2297155794537993E-2</v>
      </c>
      <c r="M30" s="22">
        <v>6.307626998726475E-3</v>
      </c>
      <c r="N30" s="22">
        <v>1.2230366492146597E-2</v>
      </c>
      <c r="O30" s="22">
        <v>7.3570114617235033E-3</v>
      </c>
    </row>
    <row r="31" spans="1:53" x14ac:dyDescent="0.3">
      <c r="A31" s="18" t="s">
        <v>89</v>
      </c>
      <c r="I31" s="4" t="s">
        <v>21</v>
      </c>
      <c r="J31" s="22">
        <v>1.4428753360690534E-2</v>
      </c>
      <c r="K31" s="22">
        <v>7.295882269704259E-3</v>
      </c>
      <c r="L31" s="22">
        <v>1.0438375548323192E-2</v>
      </c>
      <c r="M31" s="22">
        <v>5.7076552992783363E-3</v>
      </c>
      <c r="N31" s="22">
        <v>8.1007499646243101E-3</v>
      </c>
      <c r="O31" s="22">
        <v>9.2893731427762839E-3</v>
      </c>
    </row>
    <row r="32" spans="1:53" x14ac:dyDescent="0.3">
      <c r="A32" s="4">
        <f>COUNTA(O6:O30)</f>
        <v>22</v>
      </c>
      <c r="I32" s="4" t="s">
        <v>8</v>
      </c>
      <c r="J32" s="22">
        <v>9.2803169661808405E-3</v>
      </c>
      <c r="K32" s="22">
        <v>7.4543653601245223E-3</v>
      </c>
      <c r="L32" s="22">
        <v>5.318239705674261E-3</v>
      </c>
      <c r="M32" s="22">
        <v>9.3595585113909717E-3</v>
      </c>
      <c r="N32" s="22">
        <v>1.0945521437668035E-2</v>
      </c>
      <c r="O32" s="22">
        <v>1.0870807980755624E-2</v>
      </c>
      <c r="AM32" s="7" t="s">
        <v>57</v>
      </c>
      <c r="AN32" s="4" t="s">
        <v>91</v>
      </c>
      <c r="AT32"/>
      <c r="AU32"/>
      <c r="AV32"/>
      <c r="AY32"/>
      <c r="AZ32"/>
      <c r="BA32"/>
    </row>
    <row r="33" spans="9:53" x14ac:dyDescent="0.3">
      <c r="I33" s="4" t="s">
        <v>13</v>
      </c>
      <c r="J33" s="22">
        <v>6.6393094665345978E-3</v>
      </c>
      <c r="K33" s="22">
        <v>1.0055752087165699E-2</v>
      </c>
      <c r="L33" s="22">
        <v>1.2437526531767369E-2</v>
      </c>
      <c r="M33" s="22">
        <v>5.0737229375972829E-3</v>
      </c>
      <c r="N33" s="22">
        <v>1.2888071317390689E-2</v>
      </c>
      <c r="O33" s="22">
        <v>5.4382340455638887E-3</v>
      </c>
      <c r="AM33" s="4" t="s">
        <v>69</v>
      </c>
      <c r="AN33" s="4">
        <v>26215</v>
      </c>
      <c r="AS33" s="7" t="s">
        <v>57</v>
      </c>
      <c r="AT33" s="4" t="s">
        <v>91</v>
      </c>
      <c r="AU33"/>
      <c r="AV33"/>
      <c r="AY33"/>
      <c r="AZ33"/>
      <c r="BA33"/>
    </row>
    <row r="34" spans="9:53" x14ac:dyDescent="0.3">
      <c r="I34" s="4" t="s">
        <v>3</v>
      </c>
      <c r="J34" s="22">
        <v>1.0402150841941418E-2</v>
      </c>
      <c r="K34" s="22">
        <v>3.9337767086458182E-3</v>
      </c>
      <c r="L34" s="22">
        <v>1.2777133154096504E-2</v>
      </c>
      <c r="M34" s="22">
        <v>9.7546342153671996E-3</v>
      </c>
      <c r="N34" s="22">
        <v>6.3517758596292623E-3</v>
      </c>
      <c r="O34" s="22">
        <v>7.3083345125229942E-3</v>
      </c>
      <c r="AM34" s="4" t="s">
        <v>73</v>
      </c>
      <c r="AN34" s="4">
        <v>9044</v>
      </c>
      <c r="AS34" s="4" t="s">
        <v>12</v>
      </c>
      <c r="AT34" s="4">
        <v>31934</v>
      </c>
      <c r="AU34"/>
      <c r="AV34"/>
      <c r="AX34" s="7" t="s">
        <v>56</v>
      </c>
      <c r="AY34" s="4" t="s">
        <v>60</v>
      </c>
      <c r="AZ34"/>
      <c r="BA34"/>
    </row>
    <row r="35" spans="9:53" x14ac:dyDescent="0.3">
      <c r="I35" s="4" t="s">
        <v>18</v>
      </c>
      <c r="J35" s="22">
        <v>8.8795811518324608E-3</v>
      </c>
      <c r="K35" s="22">
        <v>7.14758737795387E-3</v>
      </c>
      <c r="L35" s="22">
        <v>6.7796802037639733E-3</v>
      </c>
      <c r="M35" s="22">
        <v>5.138248195839819E-3</v>
      </c>
      <c r="N35" s="22">
        <v>1.2791849441064101E-2</v>
      </c>
      <c r="O35" s="22">
        <v>7.7452950332531486E-3</v>
      </c>
      <c r="AM35" s="4" t="s">
        <v>75</v>
      </c>
      <c r="AN35" s="4">
        <v>36925</v>
      </c>
      <c r="AS35" s="4" t="s">
        <v>6</v>
      </c>
      <c r="AT35" s="4">
        <v>29967</v>
      </c>
      <c r="AU35"/>
      <c r="AV35"/>
      <c r="AX35" s="4" t="s">
        <v>3</v>
      </c>
      <c r="AY35" s="4">
        <v>4515</v>
      </c>
      <c r="AZ35"/>
      <c r="BA35"/>
    </row>
    <row r="36" spans="9:53" x14ac:dyDescent="0.3">
      <c r="I36" s="4" t="s">
        <v>38</v>
      </c>
      <c r="J36" s="22">
        <v>6.2227253431441911E-3</v>
      </c>
      <c r="K36" s="22">
        <v>6.1332955992641856E-3</v>
      </c>
      <c r="L36" s="22">
        <v>9.1580585821423519E-3</v>
      </c>
      <c r="M36" s="22">
        <v>1.0924013018253857E-2</v>
      </c>
      <c r="N36" s="22">
        <v>6.7027027027027029E-3</v>
      </c>
      <c r="O36" s="22">
        <v>9.2497523701712183E-3</v>
      </c>
      <c r="AM36" s="4" t="s">
        <v>72</v>
      </c>
      <c r="AN36" s="4">
        <v>13195</v>
      </c>
      <c r="AS36" s="4" t="s">
        <v>1</v>
      </c>
      <c r="AT36" s="4">
        <v>30807</v>
      </c>
      <c r="AU36"/>
      <c r="AV36"/>
      <c r="AX36" s="4" t="s">
        <v>42</v>
      </c>
      <c r="AY36" s="4">
        <v>6139</v>
      </c>
      <c r="AZ36"/>
      <c r="BA36"/>
    </row>
    <row r="37" spans="9:53" x14ac:dyDescent="0.3">
      <c r="I37" s="4" t="s">
        <v>5</v>
      </c>
      <c r="J37" s="22">
        <v>9.7750106127069483E-3</v>
      </c>
      <c r="K37" s="22">
        <v>5.9238715154945523E-3</v>
      </c>
      <c r="L37" s="22">
        <v>1.100891467383614E-2</v>
      </c>
      <c r="M37" s="22">
        <v>8.5829913683316827E-3</v>
      </c>
      <c r="N37" s="22">
        <v>4.0888637328427907E-3</v>
      </c>
      <c r="O37" s="22">
        <v>8.2784774303098912E-3</v>
      </c>
      <c r="AM37" s="4" t="s">
        <v>76</v>
      </c>
      <c r="AN37" s="4">
        <v>24171</v>
      </c>
      <c r="AS37" s="4" t="s">
        <v>19</v>
      </c>
      <c r="AT37" s="4">
        <v>40558</v>
      </c>
      <c r="AU37"/>
      <c r="AV37"/>
      <c r="AX37" s="4" t="s">
        <v>18</v>
      </c>
      <c r="AY37" s="4">
        <v>7140</v>
      </c>
      <c r="AZ37"/>
      <c r="BA37"/>
    </row>
    <row r="38" spans="9:53" x14ac:dyDescent="0.3">
      <c r="I38" s="4" t="s">
        <v>11</v>
      </c>
      <c r="J38" s="22">
        <v>9.865572378661383E-3</v>
      </c>
      <c r="K38" s="22">
        <v>9.3878590632517338E-3</v>
      </c>
      <c r="L38" s="22">
        <v>1.2208858072732419E-2</v>
      </c>
      <c r="M38" s="22">
        <v>5.8423659261355593E-3</v>
      </c>
      <c r="N38" s="22">
        <v>6.0744304513938021E-3</v>
      </c>
      <c r="O38" s="22">
        <v>4.0775435120984863E-3</v>
      </c>
      <c r="AM38" s="4" t="s">
        <v>74</v>
      </c>
      <c r="AN38" s="4">
        <v>15722</v>
      </c>
      <c r="AS38" s="4" t="s">
        <v>28</v>
      </c>
      <c r="AT38" s="4">
        <v>19831</v>
      </c>
      <c r="AU38"/>
      <c r="AV38"/>
      <c r="AX38" s="4" t="s">
        <v>49</v>
      </c>
      <c r="AY38" s="4">
        <v>7315</v>
      </c>
      <c r="AZ38"/>
      <c r="BA38"/>
    </row>
    <row r="39" spans="9:53" x14ac:dyDescent="0.3">
      <c r="I39" s="4" t="s">
        <v>42</v>
      </c>
      <c r="J39" s="22">
        <v>8.19923588509976E-3</v>
      </c>
      <c r="K39" s="22">
        <v>2.5142210273100324E-3</v>
      </c>
      <c r="L39" s="22">
        <v>1.1183246073298429E-2</v>
      </c>
      <c r="M39" s="22">
        <v>1.4022357435970001E-2</v>
      </c>
      <c r="N39" s="22">
        <v>4.1296165275222863E-3</v>
      </c>
      <c r="O39" s="22">
        <v>5.8740625442196123E-3</v>
      </c>
      <c r="AM39" s="4" t="s">
        <v>71</v>
      </c>
      <c r="AN39" s="4">
        <v>37282</v>
      </c>
      <c r="AS39" s="4" t="s">
        <v>9</v>
      </c>
      <c r="AT39" s="4">
        <v>43519</v>
      </c>
      <c r="AU39"/>
      <c r="AV39"/>
      <c r="AX39" s="4" t="s">
        <v>26</v>
      </c>
      <c r="AY39" s="4">
        <v>7406</v>
      </c>
      <c r="AZ39"/>
      <c r="BA39"/>
    </row>
    <row r="40" spans="9:53" x14ac:dyDescent="0.3">
      <c r="I40" s="4" t="s">
        <v>15</v>
      </c>
      <c r="J40" s="22">
        <v>7.5811518324607327E-3</v>
      </c>
      <c r="K40" s="22">
        <v>6.7966605348804303E-3</v>
      </c>
      <c r="L40" s="22">
        <v>8.218480260365077E-3</v>
      </c>
      <c r="M40" s="22">
        <v>4.7239281165982741E-3</v>
      </c>
      <c r="N40" s="22">
        <v>9.6946370454223853E-3</v>
      </c>
      <c r="O40" s="22">
        <v>7.8675534172916364E-3</v>
      </c>
      <c r="AM40" s="4" t="s">
        <v>70</v>
      </c>
      <c r="AN40" s="4">
        <v>34062</v>
      </c>
      <c r="AT40"/>
      <c r="AU40"/>
      <c r="AV40"/>
      <c r="AX40" s="4" t="s">
        <v>32</v>
      </c>
      <c r="AY40" s="4">
        <v>7770</v>
      </c>
      <c r="AZ40"/>
      <c r="BA40"/>
    </row>
    <row r="41" spans="9:53" x14ac:dyDescent="0.3">
      <c r="I41" s="4" t="s">
        <v>51</v>
      </c>
      <c r="J41" s="22">
        <v>7.4339889627847745E-3</v>
      </c>
      <c r="K41" s="22">
        <v>8.1811235319088731E-3</v>
      </c>
      <c r="L41" s="22">
        <v>3.0338191594736098E-3</v>
      </c>
      <c r="M41" s="22">
        <v>8.0679213244658279E-3</v>
      </c>
      <c r="N41" s="22">
        <v>6.8894863449837276E-3</v>
      </c>
      <c r="O41" s="22">
        <v>1.0953445592189047E-2</v>
      </c>
      <c r="AT41"/>
      <c r="AU41"/>
      <c r="AV41"/>
      <c r="AX41" s="4" t="s">
        <v>11</v>
      </c>
      <c r="AY41" s="4">
        <v>12838</v>
      </c>
      <c r="AZ41"/>
      <c r="BA41"/>
    </row>
    <row r="42" spans="9:53" x14ac:dyDescent="0.3">
      <c r="I42" s="4" t="s">
        <v>23</v>
      </c>
      <c r="J42" s="22">
        <v>9.8927409084477152E-3</v>
      </c>
      <c r="K42" s="22">
        <v>6.7479835856799212E-3</v>
      </c>
      <c r="L42" s="22">
        <v>3.9145323333805012E-3</v>
      </c>
      <c r="M42" s="22">
        <v>5.960096221876327E-3</v>
      </c>
      <c r="N42" s="22">
        <v>9.2237158624593179E-3</v>
      </c>
      <c r="O42" s="22">
        <v>7.8030281590491012E-3</v>
      </c>
      <c r="AT42"/>
      <c r="AU42"/>
      <c r="AV42"/>
      <c r="AX42" s="4" t="s">
        <v>37</v>
      </c>
      <c r="AY42" s="4">
        <v>12950</v>
      </c>
      <c r="AZ42"/>
      <c r="BA42"/>
    </row>
    <row r="43" spans="9:53" x14ac:dyDescent="0.3">
      <c r="I43" s="4" t="s">
        <v>25</v>
      </c>
      <c r="J43" s="22">
        <v>8.5433705957266171E-3</v>
      </c>
      <c r="K43" s="22">
        <v>2.0817885948776001E-3</v>
      </c>
      <c r="L43" s="22">
        <v>6.3880005660110371E-3</v>
      </c>
      <c r="M43" s="22">
        <v>5.2706947785481819E-3</v>
      </c>
      <c r="N43" s="22">
        <v>7.0219329276920896E-3</v>
      </c>
      <c r="O43" s="22">
        <v>1.3507287392104146E-2</v>
      </c>
      <c r="AT43"/>
      <c r="AU43"/>
      <c r="AV43"/>
      <c r="AX43" s="4" t="s">
        <v>25</v>
      </c>
      <c r="AY43" s="4">
        <v>14427</v>
      </c>
      <c r="AZ43"/>
      <c r="BA43"/>
    </row>
    <row r="44" spans="9:53" x14ac:dyDescent="0.3">
      <c r="I44" s="4" t="s">
        <v>34</v>
      </c>
      <c r="J44" s="22">
        <v>4.4907315692656003E-3</v>
      </c>
      <c r="K44" s="22">
        <v>6.7910004245082776E-3</v>
      </c>
      <c r="L44" s="22">
        <v>9.502193292769209E-3</v>
      </c>
      <c r="M44" s="22">
        <v>9.0074996462431011E-3</v>
      </c>
      <c r="N44" s="22">
        <v>5.583132871090986E-3</v>
      </c>
      <c r="O44" s="22">
        <v>6.8872223008348667E-3</v>
      </c>
      <c r="AT44"/>
      <c r="AU44"/>
      <c r="AV44"/>
      <c r="AX44" s="4" t="s">
        <v>21</v>
      </c>
      <c r="AY44" s="4">
        <v>15183</v>
      </c>
      <c r="AZ44"/>
      <c r="BA44"/>
    </row>
    <row r="45" spans="9:53" x14ac:dyDescent="0.3">
      <c r="I45" s="4" t="s">
        <v>27</v>
      </c>
      <c r="J45" s="22">
        <v>8.5852554124805427E-3</v>
      </c>
      <c r="K45" s="22">
        <v>8.0735814348379797E-3</v>
      </c>
      <c r="L45" s="22">
        <v>2.9704259233055046E-3</v>
      </c>
      <c r="M45" s="22">
        <v>7.6207726050657992E-3</v>
      </c>
      <c r="N45" s="22">
        <v>6.8351492854110659E-3</v>
      </c>
      <c r="O45" s="22">
        <v>7.823404556388849E-3</v>
      </c>
      <c r="AT45"/>
      <c r="AU45"/>
      <c r="AV45"/>
      <c r="AX45" s="4" t="s">
        <v>0</v>
      </c>
      <c r="AY45" s="4">
        <v>15764</v>
      </c>
      <c r="AZ45"/>
      <c r="BA45"/>
    </row>
    <row r="46" spans="9:53" x14ac:dyDescent="0.3">
      <c r="I46" s="4" t="s">
        <v>37</v>
      </c>
      <c r="J46" s="22">
        <v>8.4414886090278755E-3</v>
      </c>
      <c r="K46" s="22">
        <v>7.756615253997453E-3</v>
      </c>
      <c r="L46" s="22">
        <v>7.4215367199660393E-3</v>
      </c>
      <c r="M46" s="22">
        <v>5.038630253289939E-3</v>
      </c>
      <c r="N46" s="22">
        <v>6.6925145040328286E-3</v>
      </c>
      <c r="O46" s="22">
        <v>6.1548040186783642E-3</v>
      </c>
      <c r="AT46"/>
      <c r="AU46"/>
      <c r="AV46"/>
      <c r="AX46" s="4" t="s">
        <v>51</v>
      </c>
      <c r="AY46" s="4">
        <v>17038</v>
      </c>
      <c r="AZ46"/>
      <c r="BA46"/>
    </row>
    <row r="47" spans="9:53" x14ac:dyDescent="0.3">
      <c r="I47" s="4" t="s">
        <v>32</v>
      </c>
      <c r="J47" s="22">
        <v>9.6572803169661815E-3</v>
      </c>
      <c r="K47" s="22">
        <v>8.2728173199377395E-3</v>
      </c>
      <c r="L47" s="22">
        <v>3.7549172208858075E-3</v>
      </c>
      <c r="M47" s="22">
        <v>4.974104995047403E-3</v>
      </c>
      <c r="N47" s="22">
        <v>6.832885241262205E-3</v>
      </c>
      <c r="O47" s="22">
        <v>7.9309466534597424E-3</v>
      </c>
      <c r="AT47"/>
      <c r="AU47"/>
      <c r="AV47"/>
      <c r="AX47" s="4" t="s">
        <v>13</v>
      </c>
      <c r="AY47" s="4">
        <v>18291</v>
      </c>
      <c r="AZ47"/>
      <c r="BA47"/>
    </row>
    <row r="48" spans="9:53" x14ac:dyDescent="0.3">
      <c r="I48" s="4" t="s">
        <v>29</v>
      </c>
      <c r="J48" s="22">
        <v>9.4286118579312295E-3</v>
      </c>
      <c r="K48" s="22">
        <v>5.895570963633791E-3</v>
      </c>
      <c r="L48" s="22">
        <v>4.4488467525116739E-3</v>
      </c>
      <c r="M48" s="22">
        <v>7.4238007641149002E-3</v>
      </c>
      <c r="N48" s="22">
        <v>6.3098910428753359E-3</v>
      </c>
      <c r="O48" s="22">
        <v>6.8600537710485354E-3</v>
      </c>
      <c r="AT48"/>
      <c r="AU48"/>
      <c r="AV48"/>
      <c r="AX48" s="4" t="s">
        <v>8</v>
      </c>
      <c r="AY48" s="4">
        <v>19663</v>
      </c>
      <c r="AZ48"/>
      <c r="BA48"/>
    </row>
    <row r="49" spans="9:53" x14ac:dyDescent="0.3">
      <c r="I49" s="4" t="s">
        <v>45</v>
      </c>
      <c r="J49" s="22">
        <v>6.0393377670864582E-3</v>
      </c>
      <c r="K49" s="22">
        <v>9.2927692089995757E-3</v>
      </c>
      <c r="L49" s="22">
        <v>4.5212961652752225E-3</v>
      </c>
      <c r="M49" s="22">
        <v>3.3779538701004669E-3</v>
      </c>
      <c r="N49" s="22">
        <v>9.0708928824112071E-3</v>
      </c>
      <c r="O49" s="22">
        <v>6.750247629828782E-3</v>
      </c>
      <c r="AT49"/>
      <c r="AU49"/>
      <c r="AV49"/>
      <c r="AX49" s="4" t="s">
        <v>38</v>
      </c>
      <c r="AY49" s="4">
        <v>30177</v>
      </c>
      <c r="AZ49"/>
      <c r="BA49"/>
    </row>
    <row r="50" spans="9:53" x14ac:dyDescent="0.3">
      <c r="I50" s="4" t="s">
        <v>49</v>
      </c>
      <c r="J50" s="22">
        <v>6.4604499787745857E-3</v>
      </c>
      <c r="K50" s="22">
        <v>5.3974812508843922E-3</v>
      </c>
      <c r="L50" s="22">
        <v>5.7291637186925141E-3</v>
      </c>
      <c r="M50" s="22">
        <v>5.500495259657563E-3</v>
      </c>
      <c r="N50" s="22">
        <v>8.285269562756473E-3</v>
      </c>
      <c r="O50" s="22">
        <v>6.0789585396915239E-3</v>
      </c>
      <c r="AT50"/>
      <c r="AU50"/>
      <c r="AV50"/>
      <c r="AY50"/>
      <c r="AZ50"/>
      <c r="BA50"/>
    </row>
    <row r="51" spans="9:53" x14ac:dyDescent="0.3">
      <c r="I51" s="4" t="s">
        <v>0</v>
      </c>
      <c r="J51" s="22">
        <v>6.3642281024479976E-3</v>
      </c>
      <c r="K51" s="22">
        <v>9.5452101315975663E-3</v>
      </c>
      <c r="L51" s="22">
        <v>5.6136974671006082E-3</v>
      </c>
      <c r="M51" s="22">
        <v>6.0200933918211404E-3</v>
      </c>
      <c r="N51" s="22">
        <v>3.3496533182397056E-3</v>
      </c>
      <c r="O51" s="22">
        <v>3.3281448988255269E-3</v>
      </c>
      <c r="AT51"/>
      <c r="AU51"/>
      <c r="AV51"/>
      <c r="AY51"/>
      <c r="AZ51"/>
      <c r="BA51"/>
    </row>
    <row r="52" spans="9:53" x14ac:dyDescent="0.3">
      <c r="I52"/>
      <c r="J52"/>
      <c r="K52"/>
      <c r="L52"/>
      <c r="M52"/>
      <c r="AT52"/>
      <c r="AU52"/>
      <c r="AV52"/>
      <c r="AY52"/>
      <c r="AZ52"/>
      <c r="BA52"/>
    </row>
    <row r="53" spans="9:53" x14ac:dyDescent="0.3">
      <c r="I53"/>
      <c r="AT53"/>
      <c r="AU53"/>
      <c r="AV53"/>
      <c r="AY53"/>
      <c r="AZ53"/>
      <c r="BA53"/>
    </row>
    <row r="54" spans="9:53" x14ac:dyDescent="0.3">
      <c r="I54" s="7" t="s">
        <v>78</v>
      </c>
      <c r="J54" s="7" t="s">
        <v>61</v>
      </c>
      <c r="N54" s="4"/>
      <c r="O54" s="4"/>
      <c r="AT54"/>
      <c r="AU54"/>
      <c r="AV54"/>
      <c r="AY54"/>
      <c r="AZ54"/>
      <c r="BA54"/>
    </row>
    <row r="55" spans="9:53" x14ac:dyDescent="0.3">
      <c r="I55" s="7" t="s">
        <v>58</v>
      </c>
      <c r="J55" s="4" t="s">
        <v>12</v>
      </c>
      <c r="K55" s="4" t="s">
        <v>6</v>
      </c>
      <c r="L55" s="4" t="s">
        <v>1</v>
      </c>
      <c r="M55" s="4" t="s">
        <v>19</v>
      </c>
      <c r="N55" s="4" t="s">
        <v>28</v>
      </c>
      <c r="O55" s="4" t="s">
        <v>9</v>
      </c>
      <c r="AT55"/>
      <c r="AU55"/>
      <c r="AV55"/>
      <c r="AY55"/>
      <c r="AZ55"/>
      <c r="BA55"/>
    </row>
    <row r="56" spans="9:53" x14ac:dyDescent="0.3">
      <c r="I56" s="4" t="s">
        <v>21</v>
      </c>
      <c r="J56" s="22">
        <v>1.7976690187393719E-2</v>
      </c>
      <c r="K56" s="22">
        <v>3.8755529442338439E-3</v>
      </c>
      <c r="L56" s="22">
        <v>6.9884241866140888E-3</v>
      </c>
      <c r="M56" s="22">
        <v>5.3048749484483661E-3</v>
      </c>
      <c r="N56" s="22">
        <v>1.0976967012604021E-2</v>
      </c>
      <c r="O56" s="22">
        <v>1.0197336828487009E-2</v>
      </c>
      <c r="AT56"/>
      <c r="AU56"/>
      <c r="AV56"/>
      <c r="AY56"/>
      <c r="AZ56"/>
      <c r="BA56"/>
    </row>
    <row r="57" spans="9:53" x14ac:dyDescent="0.3">
      <c r="I57" s="4" t="s">
        <v>26</v>
      </c>
      <c r="J57" s="22">
        <v>7.4912291604286836E-3</v>
      </c>
      <c r="K57" s="22">
        <v>1.2830001073403877E-2</v>
      </c>
      <c r="L57" s="22">
        <v>4.0789347313948034E-3</v>
      </c>
      <c r="M57" s="22">
        <v>7.3782392786725945E-3</v>
      </c>
      <c r="N57" s="22">
        <v>1.0536306473755275E-2</v>
      </c>
      <c r="O57" s="22">
        <v>7.4573321959018569E-3</v>
      </c>
      <c r="AT57"/>
      <c r="AU57"/>
      <c r="AV57"/>
      <c r="AY57"/>
      <c r="AZ57"/>
      <c r="BA57"/>
    </row>
    <row r="58" spans="9:53" x14ac:dyDescent="0.3">
      <c r="I58" s="4" t="s">
        <v>3</v>
      </c>
      <c r="J58" s="22">
        <v>7.5194766308677059E-3</v>
      </c>
      <c r="K58" s="22">
        <v>1.1869587078477122E-2</v>
      </c>
      <c r="L58" s="22">
        <v>1.1214245764291808E-2</v>
      </c>
      <c r="M58" s="22">
        <v>5.0280497381459495E-3</v>
      </c>
      <c r="N58" s="22">
        <v>7.1918059737750483E-3</v>
      </c>
      <c r="O58" s="22">
        <v>6.6494545413458223E-3</v>
      </c>
      <c r="AT58"/>
      <c r="AU58"/>
      <c r="AV58"/>
      <c r="AY58"/>
      <c r="AZ58"/>
      <c r="BA58"/>
    </row>
    <row r="59" spans="9:53" x14ac:dyDescent="0.3">
      <c r="I59" s="4" t="s">
        <v>49</v>
      </c>
      <c r="J59" s="22">
        <v>3.3557994881558357E-3</v>
      </c>
      <c r="K59" s="22">
        <v>1.1411978057364963E-2</v>
      </c>
      <c r="L59" s="22">
        <v>9.2369228335602554E-3</v>
      </c>
      <c r="M59" s="22">
        <v>7.0957645742823726E-3</v>
      </c>
      <c r="N59" s="22">
        <v>1.2338495087764891E-2</v>
      </c>
      <c r="O59" s="22">
        <v>5.8076799222629609E-3</v>
      </c>
      <c r="AT59"/>
      <c r="AU59"/>
      <c r="AV59"/>
      <c r="AY59"/>
    </row>
    <row r="60" spans="9:53" x14ac:dyDescent="0.3">
      <c r="I60" s="4" t="s">
        <v>11</v>
      </c>
      <c r="J60" s="22">
        <v>1.1581462879999097E-2</v>
      </c>
      <c r="K60" s="22">
        <v>9.3725106916675606E-3</v>
      </c>
      <c r="L60" s="22">
        <v>1.1508019456857638E-2</v>
      </c>
      <c r="M60" s="22">
        <v>4.9094103623020559E-3</v>
      </c>
      <c r="N60" s="22">
        <v>3.8699034501460394E-3</v>
      </c>
      <c r="O60" s="22">
        <v>7.8245493116091448E-3</v>
      </c>
      <c r="AT60"/>
      <c r="AU60"/>
      <c r="AY60"/>
    </row>
    <row r="61" spans="9:53" x14ac:dyDescent="0.3">
      <c r="I61" s="4" t="s">
        <v>37</v>
      </c>
      <c r="J61" s="22">
        <v>1.0152140875784574E-2</v>
      </c>
      <c r="K61" s="22">
        <v>1.1185998293852785E-2</v>
      </c>
      <c r="L61" s="22">
        <v>6.2200929906726854E-3</v>
      </c>
      <c r="M61" s="22">
        <v>6.8528363285067818E-3</v>
      </c>
      <c r="N61" s="22">
        <v>8.6493754484285937E-3</v>
      </c>
      <c r="O61" s="22">
        <v>5.8641748631410055E-3</v>
      </c>
      <c r="AT61"/>
      <c r="AU61"/>
      <c r="AY61"/>
    </row>
    <row r="62" spans="9:53" x14ac:dyDescent="0.3">
      <c r="I62" s="4" t="s">
        <v>23</v>
      </c>
      <c r="J62" s="22">
        <v>1.0287728733891881E-2</v>
      </c>
      <c r="K62" s="22">
        <v>4.6834305987898785E-3</v>
      </c>
      <c r="L62" s="22">
        <v>6.0393091798629436E-3</v>
      </c>
      <c r="M62" s="22">
        <v>7.5420746072189238E-3</v>
      </c>
      <c r="N62" s="22">
        <v>1.2717011191647788E-2</v>
      </c>
      <c r="O62" s="22">
        <v>5.7907314399995484E-3</v>
      </c>
      <c r="AT62"/>
      <c r="AU62"/>
      <c r="AY62"/>
    </row>
    <row r="63" spans="9:53" x14ac:dyDescent="0.3">
      <c r="I63" s="4" t="s">
        <v>13</v>
      </c>
      <c r="J63" s="22">
        <v>6.141000073443423E-3</v>
      </c>
      <c r="K63" s="22">
        <v>8.4290451790042208E-3</v>
      </c>
      <c r="L63" s="22">
        <v>8.1635189568774122E-3</v>
      </c>
      <c r="M63" s="22">
        <v>1.0202986322574813E-2</v>
      </c>
      <c r="N63" s="22">
        <v>7.1466100210726127E-3</v>
      </c>
      <c r="O63" s="22">
        <v>6.8302383521555649E-3</v>
      </c>
      <c r="AT63"/>
      <c r="AU63"/>
      <c r="AY63"/>
    </row>
    <row r="64" spans="9:53" x14ac:dyDescent="0.3">
      <c r="I64" s="4" t="s">
        <v>34</v>
      </c>
      <c r="J64" s="22">
        <v>5.1523386080776466E-3</v>
      </c>
      <c r="K64" s="22">
        <v>7.6268170185359897E-3</v>
      </c>
      <c r="L64" s="22">
        <v>1.0587151920545514E-2</v>
      </c>
      <c r="M64" s="22">
        <v>7.4347342195506391E-3</v>
      </c>
      <c r="N64" s="22">
        <v>5.6438445937166326E-3</v>
      </c>
      <c r="O64" s="22">
        <v>1.0202986322574813E-2</v>
      </c>
      <c r="AT64"/>
      <c r="AU64"/>
      <c r="AY64"/>
    </row>
    <row r="65" spans="9:51" x14ac:dyDescent="0.3">
      <c r="I65" s="4" t="s">
        <v>8</v>
      </c>
      <c r="J65" s="22">
        <v>8.5307360725846992E-3</v>
      </c>
      <c r="K65" s="22">
        <v>3.9602953555509107E-3</v>
      </c>
      <c r="L65" s="22">
        <v>9.2030258690334286E-3</v>
      </c>
      <c r="M65" s="22">
        <v>7.1579090092482216E-3</v>
      </c>
      <c r="N65" s="22">
        <v>1.0897874095374759E-2</v>
      </c>
      <c r="O65" s="22">
        <v>6.8019908817165426E-3</v>
      </c>
      <c r="AT65"/>
      <c r="AU65"/>
      <c r="AY65"/>
    </row>
    <row r="66" spans="9:51" x14ac:dyDescent="0.3">
      <c r="I66" s="4" t="s">
        <v>42</v>
      </c>
      <c r="J66" s="22">
        <v>6.0958041207409873E-3</v>
      </c>
      <c r="K66" s="22">
        <v>6.1466495675312274E-3</v>
      </c>
      <c r="L66" s="22">
        <v>8.564633037111526E-3</v>
      </c>
      <c r="M66" s="22">
        <v>1.4332766500759857E-2</v>
      </c>
      <c r="N66" s="22">
        <v>7.0053726688775022E-3</v>
      </c>
      <c r="O66" s="22">
        <v>4.2201720835899148E-3</v>
      </c>
      <c r="AT66"/>
      <c r="AU66"/>
      <c r="AY66"/>
    </row>
    <row r="67" spans="9:51" x14ac:dyDescent="0.3">
      <c r="I67" s="4" t="s">
        <v>18</v>
      </c>
      <c r="J67" s="22">
        <v>7.6268170185359897E-3</v>
      </c>
      <c r="K67" s="22">
        <v>8.061828063296932E-3</v>
      </c>
      <c r="L67" s="22">
        <v>8.2200138977554568E-3</v>
      </c>
      <c r="M67" s="22">
        <v>3.9941923200777375E-3</v>
      </c>
      <c r="N67" s="22">
        <v>7.8866937465749947E-3</v>
      </c>
      <c r="O67" s="22">
        <v>1.0123893405345551E-2</v>
      </c>
      <c r="AT67"/>
      <c r="AU67"/>
      <c r="AY67"/>
    </row>
    <row r="68" spans="9:51" x14ac:dyDescent="0.3">
      <c r="I68" s="4" t="s">
        <v>0</v>
      </c>
      <c r="J68" s="22">
        <v>1.188088606665273E-2</v>
      </c>
      <c r="K68" s="22">
        <v>8.9149016705554023E-3</v>
      </c>
      <c r="L68" s="22">
        <v>8.5363855666725046E-3</v>
      </c>
      <c r="M68" s="22">
        <v>5.2709779839215402E-3</v>
      </c>
      <c r="N68" s="22">
        <v>7.112713056545786E-3</v>
      </c>
      <c r="O68" s="22">
        <v>3.5648307694045997E-3</v>
      </c>
      <c r="AT68"/>
      <c r="AU68"/>
      <c r="AY68"/>
    </row>
    <row r="69" spans="9:51" x14ac:dyDescent="0.3">
      <c r="I69" s="4" t="s">
        <v>38</v>
      </c>
      <c r="J69" s="22">
        <v>6.7793929053653248E-3</v>
      </c>
      <c r="K69" s="22">
        <v>5.3670193834142151E-3</v>
      </c>
      <c r="L69" s="22">
        <v>8.948798635082229E-3</v>
      </c>
      <c r="M69" s="22">
        <v>9.8866146536577652E-3</v>
      </c>
      <c r="N69" s="22">
        <v>3.9772438378143241E-3</v>
      </c>
      <c r="O69" s="22">
        <v>9.0674380109261217E-3</v>
      </c>
      <c r="AT69"/>
      <c r="AU69"/>
      <c r="AY69"/>
    </row>
    <row r="70" spans="9:51" x14ac:dyDescent="0.3">
      <c r="I70" s="4" t="s">
        <v>51</v>
      </c>
      <c r="J70" s="22">
        <v>8.1296219923505855E-3</v>
      </c>
      <c r="K70" s="22">
        <v>8.604179495726158E-3</v>
      </c>
      <c r="L70" s="22">
        <v>5.5986486410141969E-3</v>
      </c>
      <c r="M70" s="22">
        <v>8.3386532735993495E-3</v>
      </c>
      <c r="N70" s="22">
        <v>6.7906918935409337E-3</v>
      </c>
      <c r="O70" s="22">
        <v>6.4969182009751028E-3</v>
      </c>
      <c r="AT70"/>
      <c r="AU70"/>
      <c r="AY70"/>
    </row>
    <row r="71" spans="9:51" x14ac:dyDescent="0.3">
      <c r="I71" s="4" t="s">
        <v>5</v>
      </c>
      <c r="J71" s="22">
        <v>9.5645934906529121E-3</v>
      </c>
      <c r="K71" s="22">
        <v>7.4234352313750302E-3</v>
      </c>
      <c r="L71" s="22">
        <v>5.0675961967605798E-3</v>
      </c>
      <c r="M71" s="22">
        <v>1.1027812459394262E-2</v>
      </c>
      <c r="N71" s="22">
        <v>6.3274333783409692E-3</v>
      </c>
      <c r="O71" s="22">
        <v>4.3670589298728298E-3</v>
      </c>
      <c r="AT71"/>
      <c r="AU71"/>
      <c r="AY71"/>
    </row>
    <row r="72" spans="9:51" x14ac:dyDescent="0.3">
      <c r="I72" s="4" t="s">
        <v>27</v>
      </c>
      <c r="J72" s="22">
        <v>5.649494087804437E-3</v>
      </c>
      <c r="K72" s="22">
        <v>8.8640562237651613E-3</v>
      </c>
      <c r="L72" s="22">
        <v>5.3839678656776285E-3</v>
      </c>
      <c r="M72" s="22">
        <v>5.8359273927019832E-3</v>
      </c>
      <c r="N72" s="22">
        <v>6.3387323665165781E-3</v>
      </c>
      <c r="O72" s="22">
        <v>1.1643607314964945E-2</v>
      </c>
      <c r="AT72"/>
      <c r="AU72"/>
      <c r="AY72"/>
    </row>
    <row r="73" spans="9:51" x14ac:dyDescent="0.3">
      <c r="I73" s="4" t="s">
        <v>32</v>
      </c>
      <c r="J73" s="22">
        <v>9.7905732541650903E-3</v>
      </c>
      <c r="K73" s="22">
        <v>9.711480336935828E-3</v>
      </c>
      <c r="L73" s="22">
        <v>6.5082171891507118E-3</v>
      </c>
      <c r="M73" s="22">
        <v>4.9998022677069272E-3</v>
      </c>
      <c r="N73" s="22">
        <v>3.9433468732874974E-3</v>
      </c>
      <c r="O73" s="22">
        <v>8.7284683656578561E-3</v>
      </c>
      <c r="AT73"/>
      <c r="AU73"/>
      <c r="AY73"/>
    </row>
    <row r="74" spans="9:51" x14ac:dyDescent="0.3">
      <c r="I74" s="4" t="s">
        <v>25</v>
      </c>
      <c r="J74" s="22">
        <v>7.2934968673555286E-3</v>
      </c>
      <c r="K74" s="22">
        <v>5.4856587592581087E-3</v>
      </c>
      <c r="L74" s="22">
        <v>4.4518013411898967E-3</v>
      </c>
      <c r="M74" s="22">
        <v>6.8810837989458041E-3</v>
      </c>
      <c r="N74" s="22">
        <v>7.6268170185359897E-3</v>
      </c>
      <c r="O74" s="22">
        <v>8.4572926494432422E-3</v>
      </c>
      <c r="AT74"/>
      <c r="AU74"/>
      <c r="AY74"/>
    </row>
    <row r="75" spans="9:51" x14ac:dyDescent="0.3">
      <c r="I75" s="4" t="s">
        <v>29</v>
      </c>
      <c r="J75" s="22">
        <v>7.101414068370177E-3</v>
      </c>
      <c r="K75" s="22">
        <v>5.5647516764873702E-3</v>
      </c>
      <c r="L75" s="22">
        <v>7.1466100210726127E-3</v>
      </c>
      <c r="M75" s="22">
        <v>4.5873891992972027E-3</v>
      </c>
      <c r="N75" s="22">
        <v>1.1756597196721034E-2</v>
      </c>
      <c r="O75" s="22">
        <v>3.3783974645070535E-3</v>
      </c>
      <c r="AT75"/>
      <c r="AU75"/>
      <c r="AY75"/>
    </row>
    <row r="76" spans="9:51" x14ac:dyDescent="0.3">
      <c r="I76" s="4" t="s">
        <v>15</v>
      </c>
      <c r="J76" s="22">
        <v>1.2282000146886846E-2</v>
      </c>
      <c r="K76" s="22">
        <v>3.1411187128192672E-3</v>
      </c>
      <c r="L76" s="22">
        <v>7.3217443377945508E-3</v>
      </c>
      <c r="M76" s="22">
        <v>3.5309338048777734E-3</v>
      </c>
      <c r="N76" s="22">
        <v>5.5929991469263925E-3</v>
      </c>
      <c r="O76" s="22">
        <v>6.1861960261458586E-3</v>
      </c>
      <c r="AT76"/>
      <c r="AU76"/>
      <c r="AY76"/>
    </row>
    <row r="77" spans="9:51" x14ac:dyDescent="0.3">
      <c r="I77" s="4" t="s">
        <v>45</v>
      </c>
      <c r="J77" s="22">
        <v>4.0563367550435856E-3</v>
      </c>
      <c r="K77" s="22">
        <v>1.385255950329648E-2</v>
      </c>
      <c r="L77" s="22">
        <v>7.5025281486042926E-3</v>
      </c>
      <c r="M77" s="22">
        <v>2.5705198099510189E-3</v>
      </c>
      <c r="N77" s="22">
        <v>6.6551040354336267E-3</v>
      </c>
      <c r="O77" s="22">
        <v>1.8812815312388776E-3</v>
      </c>
      <c r="AT77"/>
      <c r="AU77"/>
      <c r="AY77"/>
    </row>
    <row r="78" spans="9:51" x14ac:dyDescent="0.3">
      <c r="I78"/>
      <c r="AT78"/>
      <c r="AU78"/>
      <c r="AY78"/>
    </row>
    <row r="79" spans="9:51" x14ac:dyDescent="0.3">
      <c r="I79"/>
      <c r="AT79"/>
      <c r="AU79"/>
      <c r="AY79"/>
    </row>
    <row r="80" spans="9:51" x14ac:dyDescent="0.3">
      <c r="I80"/>
      <c r="AT80"/>
      <c r="AU80"/>
      <c r="AY80"/>
    </row>
    <row r="81" spans="9:51" x14ac:dyDescent="0.3">
      <c r="I81"/>
      <c r="AT81"/>
      <c r="AU81"/>
      <c r="AY81"/>
    </row>
    <row r="82" spans="9:51" x14ac:dyDescent="0.3">
      <c r="I82"/>
      <c r="AT82"/>
      <c r="AU82"/>
      <c r="AY82"/>
    </row>
    <row r="83" spans="9:51" x14ac:dyDescent="0.3">
      <c r="I83"/>
      <c r="AT83"/>
      <c r="AU83"/>
      <c r="AY83"/>
    </row>
    <row r="84" spans="9:51" x14ac:dyDescent="0.3">
      <c r="I84"/>
      <c r="AT84"/>
      <c r="AU84"/>
      <c r="AY84"/>
    </row>
    <row r="85" spans="9:51" x14ac:dyDescent="0.3">
      <c r="I85"/>
      <c r="AT85"/>
      <c r="AU85"/>
      <c r="AY85"/>
    </row>
    <row r="86" spans="9:51" x14ac:dyDescent="0.3">
      <c r="I86"/>
      <c r="AT86"/>
      <c r="AU86"/>
      <c r="AY86"/>
    </row>
    <row r="87" spans="9:51" x14ac:dyDescent="0.3">
      <c r="I87"/>
      <c r="AT87"/>
      <c r="AU87"/>
      <c r="AY87"/>
    </row>
    <row r="88" spans="9:51" x14ac:dyDescent="0.3">
      <c r="I88"/>
      <c r="AT88"/>
      <c r="AU88"/>
      <c r="AY88"/>
    </row>
    <row r="89" spans="9:51" x14ac:dyDescent="0.3">
      <c r="I89"/>
      <c r="AT89"/>
      <c r="AU89"/>
      <c r="AY89"/>
    </row>
    <row r="90" spans="9:51" x14ac:dyDescent="0.3">
      <c r="I90"/>
      <c r="AT90"/>
      <c r="AU90"/>
      <c r="AY90"/>
    </row>
    <row r="91" spans="9:51" x14ac:dyDescent="0.3">
      <c r="I91"/>
      <c r="AT91"/>
      <c r="AU91"/>
      <c r="AY91"/>
    </row>
    <row r="92" spans="9:51" x14ac:dyDescent="0.3">
      <c r="I92"/>
      <c r="AT92"/>
      <c r="AU92"/>
      <c r="AY92"/>
    </row>
    <row r="93" spans="9:51" x14ac:dyDescent="0.3">
      <c r="I93"/>
      <c r="AT93"/>
      <c r="AU93"/>
      <c r="AY93"/>
    </row>
    <row r="94" spans="9:51" x14ac:dyDescent="0.3">
      <c r="I94"/>
      <c r="AT94"/>
      <c r="AU94"/>
      <c r="AY94"/>
    </row>
    <row r="95" spans="9:51" x14ac:dyDescent="0.3">
      <c r="I95"/>
      <c r="AT95"/>
      <c r="AU95"/>
      <c r="AY95"/>
    </row>
    <row r="96" spans="9:51" x14ac:dyDescent="0.3">
      <c r="I96"/>
      <c r="AT96"/>
      <c r="AU96"/>
      <c r="AY96"/>
    </row>
    <row r="97" spans="9:51" x14ac:dyDescent="0.3">
      <c r="I97"/>
      <c r="AT97"/>
      <c r="AU97"/>
      <c r="AY97"/>
    </row>
    <row r="98" spans="9:51" x14ac:dyDescent="0.3">
      <c r="I98"/>
      <c r="AT98"/>
      <c r="AU98"/>
      <c r="AY98"/>
    </row>
    <row r="99" spans="9:51" x14ac:dyDescent="0.3">
      <c r="I99"/>
      <c r="AT99"/>
      <c r="AU99"/>
      <c r="AY99"/>
    </row>
    <row r="100" spans="9:51" x14ac:dyDescent="0.3">
      <c r="I100"/>
      <c r="AT100"/>
      <c r="AU100"/>
      <c r="AY100"/>
    </row>
    <row r="101" spans="9:51" x14ac:dyDescent="0.3">
      <c r="I101"/>
      <c r="AT101"/>
      <c r="AU101"/>
      <c r="AY101"/>
    </row>
    <row r="102" spans="9:51" x14ac:dyDescent="0.3">
      <c r="I102"/>
      <c r="AT102"/>
      <c r="AU102"/>
      <c r="AY102"/>
    </row>
    <row r="103" spans="9:51" x14ac:dyDescent="0.3">
      <c r="I103"/>
      <c r="AT103"/>
      <c r="AU103"/>
      <c r="AY103"/>
    </row>
    <row r="104" spans="9:51" x14ac:dyDescent="0.3">
      <c r="I104"/>
      <c r="AT104"/>
      <c r="AU104"/>
      <c r="AY104"/>
    </row>
    <row r="105" spans="9:51" x14ac:dyDescent="0.3">
      <c r="I105"/>
      <c r="AT105"/>
      <c r="AU105"/>
      <c r="AY105"/>
    </row>
    <row r="106" spans="9:51" x14ac:dyDescent="0.3">
      <c r="I106"/>
      <c r="AT106"/>
      <c r="AU106"/>
      <c r="AY106"/>
    </row>
    <row r="107" spans="9:51" x14ac:dyDescent="0.3">
      <c r="I107"/>
      <c r="AT107"/>
      <c r="AU107"/>
      <c r="AY107"/>
    </row>
    <row r="108" spans="9:51" x14ac:dyDescent="0.3">
      <c r="I108"/>
      <c r="AT108"/>
      <c r="AU108"/>
      <c r="AY108"/>
    </row>
    <row r="109" spans="9:51" x14ac:dyDescent="0.3">
      <c r="I109"/>
      <c r="AT109"/>
      <c r="AU109"/>
      <c r="AY109"/>
    </row>
    <row r="110" spans="9:51" x14ac:dyDescent="0.3">
      <c r="I110"/>
      <c r="AT110"/>
      <c r="AU110"/>
      <c r="AY110"/>
    </row>
    <row r="111" spans="9:51" x14ac:dyDescent="0.3">
      <c r="I111"/>
      <c r="AT111"/>
      <c r="AU111"/>
      <c r="AY111"/>
    </row>
    <row r="112" spans="9:51" x14ac:dyDescent="0.3">
      <c r="I112"/>
      <c r="AT112"/>
      <c r="AU112"/>
      <c r="AY112"/>
    </row>
    <row r="113" spans="9:51" x14ac:dyDescent="0.3">
      <c r="I113"/>
      <c r="AT113"/>
      <c r="AU113"/>
      <c r="AY113"/>
    </row>
    <row r="114" spans="9:51" x14ac:dyDescent="0.3">
      <c r="I114"/>
      <c r="AT114"/>
      <c r="AU114"/>
      <c r="AY114"/>
    </row>
    <row r="115" spans="9:51" x14ac:dyDescent="0.3">
      <c r="I115"/>
      <c r="AT115"/>
      <c r="AU115"/>
      <c r="AY115"/>
    </row>
    <row r="116" spans="9:51" x14ac:dyDescent="0.3">
      <c r="I116"/>
      <c r="AT116"/>
      <c r="AU116"/>
      <c r="AY116"/>
    </row>
    <row r="117" spans="9:51" x14ac:dyDescent="0.3">
      <c r="I117"/>
      <c r="AT117"/>
      <c r="AU117"/>
      <c r="AY117"/>
    </row>
    <row r="118" spans="9:51" x14ac:dyDescent="0.3">
      <c r="I118"/>
      <c r="AT118"/>
      <c r="AU118"/>
      <c r="AY118"/>
    </row>
    <row r="119" spans="9:51" x14ac:dyDescent="0.3">
      <c r="I119"/>
      <c r="AT119"/>
      <c r="AU119"/>
      <c r="AY119"/>
    </row>
    <row r="120" spans="9:51" x14ac:dyDescent="0.3">
      <c r="I120"/>
      <c r="AT120"/>
      <c r="AU120"/>
      <c r="AY120"/>
    </row>
    <row r="121" spans="9:51" x14ac:dyDescent="0.3">
      <c r="I121"/>
      <c r="AT121"/>
      <c r="AU121"/>
      <c r="AY121"/>
    </row>
    <row r="122" spans="9:51" x14ac:dyDescent="0.3">
      <c r="I122"/>
      <c r="AT122"/>
      <c r="AU122"/>
      <c r="AY122"/>
    </row>
    <row r="123" spans="9:51" x14ac:dyDescent="0.3">
      <c r="I123"/>
      <c r="AT123"/>
      <c r="AU123"/>
      <c r="AY123"/>
    </row>
    <row r="124" spans="9:51" x14ac:dyDescent="0.3">
      <c r="I124"/>
      <c r="AT124"/>
      <c r="AU124"/>
      <c r="AY124"/>
    </row>
    <row r="125" spans="9:51" x14ac:dyDescent="0.3">
      <c r="I125"/>
      <c r="AT125"/>
      <c r="AU125"/>
      <c r="AY125"/>
    </row>
    <row r="126" spans="9:51" x14ac:dyDescent="0.3">
      <c r="I126"/>
      <c r="AT126"/>
      <c r="AU126"/>
      <c r="AY126"/>
    </row>
    <row r="127" spans="9:51" x14ac:dyDescent="0.3">
      <c r="I127"/>
      <c r="AT127"/>
      <c r="AU127"/>
      <c r="AY127"/>
    </row>
    <row r="128" spans="9:51" x14ac:dyDescent="0.3">
      <c r="I128"/>
      <c r="AT128"/>
      <c r="AU128"/>
      <c r="AY128"/>
    </row>
    <row r="129" spans="9:51" x14ac:dyDescent="0.3">
      <c r="I129"/>
      <c r="AT129"/>
      <c r="AU129"/>
      <c r="AY129"/>
    </row>
    <row r="130" spans="9:51" x14ac:dyDescent="0.3">
      <c r="I130"/>
      <c r="AT130"/>
      <c r="AU130"/>
      <c r="AY130"/>
    </row>
    <row r="131" spans="9:51" x14ac:dyDescent="0.3">
      <c r="I131"/>
      <c r="AT131"/>
      <c r="AU131"/>
      <c r="AY131"/>
    </row>
    <row r="132" spans="9:51" x14ac:dyDescent="0.3">
      <c r="I132"/>
      <c r="AT132"/>
      <c r="AU132"/>
      <c r="AY132"/>
    </row>
    <row r="133" spans="9:51" x14ac:dyDescent="0.3">
      <c r="I133"/>
      <c r="AT133"/>
      <c r="AU133"/>
      <c r="AY133"/>
    </row>
    <row r="134" spans="9:51" x14ac:dyDescent="0.3">
      <c r="I134"/>
      <c r="AT134"/>
      <c r="AU134"/>
      <c r="AY134"/>
    </row>
    <row r="135" spans="9:51" x14ac:dyDescent="0.3">
      <c r="I135"/>
      <c r="AT135"/>
      <c r="AU135"/>
      <c r="AY135"/>
    </row>
    <row r="136" spans="9:51" x14ac:dyDescent="0.3">
      <c r="I136"/>
      <c r="AT136"/>
      <c r="AU136"/>
      <c r="AY136"/>
    </row>
    <row r="137" spans="9:51" x14ac:dyDescent="0.3">
      <c r="I137"/>
      <c r="AT137"/>
      <c r="AU137"/>
      <c r="AY137"/>
    </row>
    <row r="138" spans="9:51" x14ac:dyDescent="0.3">
      <c r="I138"/>
      <c r="AT138"/>
      <c r="AU138"/>
      <c r="AY138"/>
    </row>
    <row r="139" spans="9:51" x14ac:dyDescent="0.3">
      <c r="I139"/>
      <c r="AT139"/>
      <c r="AU139"/>
      <c r="AY139"/>
    </row>
    <row r="140" spans="9:51" x14ac:dyDescent="0.3">
      <c r="I140"/>
      <c r="AT140"/>
      <c r="AU140"/>
      <c r="AY140"/>
    </row>
    <row r="141" spans="9:51" x14ac:dyDescent="0.3">
      <c r="I141"/>
      <c r="AT141"/>
      <c r="AU141"/>
      <c r="AY141"/>
    </row>
    <row r="142" spans="9:51" x14ac:dyDescent="0.3">
      <c r="I142"/>
      <c r="AT142"/>
      <c r="AU142"/>
      <c r="AY142"/>
    </row>
    <row r="143" spans="9:51" x14ac:dyDescent="0.3">
      <c r="I143"/>
      <c r="AT143"/>
      <c r="AU143"/>
      <c r="AY143"/>
    </row>
    <row r="144" spans="9:51" x14ac:dyDescent="0.3">
      <c r="I144"/>
      <c r="AT144"/>
      <c r="AU144"/>
      <c r="AY144"/>
    </row>
    <row r="145" spans="9:51" x14ac:dyDescent="0.3">
      <c r="I145"/>
      <c r="AT145"/>
      <c r="AU145"/>
      <c r="AY145"/>
    </row>
    <row r="146" spans="9:51" x14ac:dyDescent="0.3">
      <c r="I146"/>
      <c r="AT146"/>
      <c r="AU146"/>
      <c r="AY146"/>
    </row>
    <row r="147" spans="9:51" x14ac:dyDescent="0.3">
      <c r="I147"/>
      <c r="AT147"/>
      <c r="AU147"/>
      <c r="AY147"/>
    </row>
    <row r="148" spans="9:51" x14ac:dyDescent="0.3">
      <c r="I148"/>
      <c r="AT148"/>
      <c r="AU148"/>
      <c r="AY148"/>
    </row>
    <row r="149" spans="9:51" x14ac:dyDescent="0.3">
      <c r="I149"/>
      <c r="AT149"/>
      <c r="AU149"/>
      <c r="AY149"/>
    </row>
    <row r="150" spans="9:51" x14ac:dyDescent="0.3">
      <c r="I150"/>
      <c r="AT150"/>
      <c r="AU150"/>
      <c r="AY150"/>
    </row>
    <row r="151" spans="9:51" x14ac:dyDescent="0.3">
      <c r="I151"/>
      <c r="AT151"/>
      <c r="AU151"/>
      <c r="AY151"/>
    </row>
    <row r="152" spans="9:51" x14ac:dyDescent="0.3">
      <c r="I152"/>
      <c r="AT152"/>
      <c r="AU152"/>
      <c r="AY152"/>
    </row>
    <row r="153" spans="9:51" x14ac:dyDescent="0.3">
      <c r="I153"/>
      <c r="AT153"/>
      <c r="AU153"/>
      <c r="AY153"/>
    </row>
    <row r="154" spans="9:51" x14ac:dyDescent="0.3">
      <c r="I154"/>
      <c r="AT154"/>
      <c r="AU154"/>
      <c r="AY154"/>
    </row>
    <row r="155" spans="9:51" x14ac:dyDescent="0.3">
      <c r="I155"/>
      <c r="AT155"/>
      <c r="AU155"/>
      <c r="AY155"/>
    </row>
    <row r="156" spans="9:51" x14ac:dyDescent="0.3">
      <c r="I156"/>
      <c r="AT156"/>
      <c r="AU156"/>
      <c r="AY156"/>
    </row>
    <row r="157" spans="9:51" x14ac:dyDescent="0.3">
      <c r="I157"/>
      <c r="AT157"/>
      <c r="AU157"/>
      <c r="AY157"/>
    </row>
    <row r="158" spans="9:51" x14ac:dyDescent="0.3">
      <c r="I158"/>
      <c r="AT158"/>
      <c r="AU158"/>
      <c r="AY158"/>
    </row>
    <row r="159" spans="9:51" x14ac:dyDescent="0.3">
      <c r="I159"/>
      <c r="AT159"/>
      <c r="AU159"/>
      <c r="AY159"/>
    </row>
    <row r="160" spans="9:51" x14ac:dyDescent="0.3">
      <c r="I160"/>
      <c r="AT160"/>
      <c r="AU160"/>
      <c r="AY160"/>
    </row>
    <row r="161" spans="9:51" x14ac:dyDescent="0.3">
      <c r="I161"/>
      <c r="AT161"/>
      <c r="AU161"/>
      <c r="AY161"/>
    </row>
    <row r="162" spans="9:51" x14ac:dyDescent="0.3">
      <c r="I162"/>
      <c r="AT162"/>
      <c r="AU162"/>
      <c r="AY162"/>
    </row>
    <row r="163" spans="9:51" x14ac:dyDescent="0.3">
      <c r="I163"/>
      <c r="AT163"/>
      <c r="AU163"/>
      <c r="AY163"/>
    </row>
    <row r="164" spans="9:51" x14ac:dyDescent="0.3">
      <c r="I164"/>
      <c r="AT164"/>
      <c r="AU164"/>
      <c r="AY164"/>
    </row>
    <row r="165" spans="9:51" x14ac:dyDescent="0.3">
      <c r="I165"/>
      <c r="AT165"/>
      <c r="AU165"/>
      <c r="AY165"/>
    </row>
    <row r="166" spans="9:51" x14ac:dyDescent="0.3">
      <c r="I166"/>
      <c r="AT166"/>
      <c r="AU166"/>
      <c r="AY166"/>
    </row>
    <row r="167" spans="9:51" x14ac:dyDescent="0.3">
      <c r="I167"/>
      <c r="AT167"/>
      <c r="AU167"/>
      <c r="AY167"/>
    </row>
    <row r="168" spans="9:51" x14ac:dyDescent="0.3">
      <c r="I168"/>
      <c r="AT168"/>
      <c r="AU168"/>
      <c r="AY168"/>
    </row>
    <row r="169" spans="9:51" x14ac:dyDescent="0.3">
      <c r="I169"/>
      <c r="AT169"/>
      <c r="AU169"/>
      <c r="AY169"/>
    </row>
    <row r="170" spans="9:51" x14ac:dyDescent="0.3">
      <c r="I170"/>
      <c r="AT170"/>
      <c r="AU170"/>
      <c r="AY170"/>
    </row>
    <row r="171" spans="9:51" x14ac:dyDescent="0.3">
      <c r="I171"/>
      <c r="AT171"/>
      <c r="AU171"/>
      <c r="AY171"/>
    </row>
    <row r="172" spans="9:51" x14ac:dyDescent="0.3">
      <c r="I172"/>
      <c r="AT172"/>
      <c r="AU172"/>
      <c r="AY172"/>
    </row>
    <row r="173" spans="9:51" x14ac:dyDescent="0.3">
      <c r="I173"/>
      <c r="AT173"/>
      <c r="AU173"/>
      <c r="AY173"/>
    </row>
    <row r="174" spans="9:51" x14ac:dyDescent="0.3">
      <c r="AT174"/>
      <c r="AU174"/>
      <c r="AY174"/>
    </row>
    <row r="175" spans="9:51" x14ac:dyDescent="0.3">
      <c r="AT175"/>
      <c r="AU175"/>
      <c r="AY175"/>
    </row>
    <row r="176" spans="9:51" x14ac:dyDescent="0.3">
      <c r="AT176"/>
      <c r="AU176"/>
      <c r="AY176"/>
    </row>
    <row r="177" spans="46:51" x14ac:dyDescent="0.3">
      <c r="AT177"/>
      <c r="AU177"/>
      <c r="AY177"/>
    </row>
    <row r="178" spans="46:51" x14ac:dyDescent="0.3">
      <c r="AT178"/>
      <c r="AU178"/>
      <c r="AY178"/>
    </row>
    <row r="179" spans="46:51" x14ac:dyDescent="0.3">
      <c r="AT179"/>
      <c r="AU179"/>
      <c r="AY179"/>
    </row>
    <row r="180" spans="46:51" x14ac:dyDescent="0.3">
      <c r="AT180"/>
      <c r="AU180"/>
      <c r="AY180"/>
    </row>
    <row r="181" spans="46:51" x14ac:dyDescent="0.3">
      <c r="AT181"/>
      <c r="AU181"/>
      <c r="AY181"/>
    </row>
    <row r="182" spans="46:51" x14ac:dyDescent="0.3">
      <c r="AT182"/>
      <c r="AU182"/>
      <c r="AY182"/>
    </row>
    <row r="183" spans="46:51" x14ac:dyDescent="0.3">
      <c r="AT183"/>
      <c r="AU183"/>
      <c r="AY183"/>
    </row>
    <row r="184" spans="46:51" x14ac:dyDescent="0.3">
      <c r="AT184"/>
      <c r="AU184"/>
      <c r="AY184"/>
    </row>
    <row r="185" spans="46:51" x14ac:dyDescent="0.3">
      <c r="AT185"/>
      <c r="AU185"/>
      <c r="AY185"/>
    </row>
    <row r="186" spans="46:51" x14ac:dyDescent="0.3">
      <c r="AT186"/>
      <c r="AU186"/>
      <c r="AY186"/>
    </row>
    <row r="187" spans="46:51" x14ac:dyDescent="0.3">
      <c r="AT187"/>
      <c r="AU187"/>
      <c r="AY187"/>
    </row>
    <row r="188" spans="46:51" x14ac:dyDescent="0.3">
      <c r="AT188"/>
      <c r="AU188"/>
      <c r="AY188"/>
    </row>
    <row r="189" spans="46:51" x14ac:dyDescent="0.3">
      <c r="AT189"/>
      <c r="AU189"/>
      <c r="AY189"/>
    </row>
    <row r="190" spans="46:51" x14ac:dyDescent="0.3">
      <c r="AT190"/>
      <c r="AU190"/>
      <c r="AY190"/>
    </row>
    <row r="191" spans="46:51" x14ac:dyDescent="0.3">
      <c r="AT191"/>
      <c r="AU191"/>
      <c r="AY191"/>
    </row>
    <row r="192" spans="46:51" x14ac:dyDescent="0.3">
      <c r="AT192"/>
      <c r="AU192"/>
      <c r="AY192"/>
    </row>
    <row r="193" spans="46:51" x14ac:dyDescent="0.3">
      <c r="AT193"/>
      <c r="AU193"/>
      <c r="AY193"/>
    </row>
    <row r="194" spans="46:51" x14ac:dyDescent="0.3">
      <c r="AT194"/>
      <c r="AU194"/>
      <c r="AY194"/>
    </row>
    <row r="195" spans="46:51" x14ac:dyDescent="0.3">
      <c r="AT195"/>
      <c r="AU195"/>
      <c r="AY195"/>
    </row>
    <row r="196" spans="46:51" x14ac:dyDescent="0.3">
      <c r="AT196"/>
      <c r="AU196"/>
      <c r="AY196"/>
    </row>
    <row r="197" spans="46:51" x14ac:dyDescent="0.3">
      <c r="AT197"/>
      <c r="AU197"/>
      <c r="AY197"/>
    </row>
    <row r="198" spans="46:51" x14ac:dyDescent="0.3">
      <c r="AT198"/>
      <c r="AU198"/>
      <c r="AY198"/>
    </row>
    <row r="199" spans="46:51" x14ac:dyDescent="0.3">
      <c r="AT199"/>
      <c r="AU199"/>
      <c r="AY199"/>
    </row>
    <row r="200" spans="46:51" x14ac:dyDescent="0.3">
      <c r="AT200"/>
      <c r="AU200"/>
      <c r="AY200"/>
    </row>
    <row r="201" spans="46:51" x14ac:dyDescent="0.3">
      <c r="AT201"/>
      <c r="AU201"/>
      <c r="AY201"/>
    </row>
    <row r="202" spans="46:51" x14ac:dyDescent="0.3">
      <c r="AT202"/>
      <c r="AU202"/>
      <c r="AY202"/>
    </row>
    <row r="203" spans="46:51" x14ac:dyDescent="0.3">
      <c r="AT203"/>
      <c r="AU203"/>
      <c r="AY203"/>
    </row>
    <row r="204" spans="46:51" x14ac:dyDescent="0.3">
      <c r="AT204"/>
      <c r="AU204"/>
      <c r="AY204"/>
    </row>
    <row r="205" spans="46:51" x14ac:dyDescent="0.3">
      <c r="AT205"/>
      <c r="AU205"/>
      <c r="AY205"/>
    </row>
    <row r="206" spans="46:51" x14ac:dyDescent="0.3">
      <c r="AT206"/>
      <c r="AU206"/>
      <c r="AY206"/>
    </row>
    <row r="207" spans="46:51" x14ac:dyDescent="0.3">
      <c r="AT207"/>
      <c r="AU207"/>
      <c r="AY207"/>
    </row>
    <row r="208" spans="46:51" x14ac:dyDescent="0.3">
      <c r="AT208"/>
      <c r="AU208"/>
      <c r="AY208"/>
    </row>
    <row r="209" spans="51:51" x14ac:dyDescent="0.3">
      <c r="AY209"/>
    </row>
    <row r="210" spans="51:51" x14ac:dyDescent="0.3">
      <c r="AY210"/>
    </row>
    <row r="211" spans="51:51" x14ac:dyDescent="0.3">
      <c r="AY211"/>
    </row>
    <row r="212" spans="51:51" x14ac:dyDescent="0.3">
      <c r="AY212"/>
    </row>
    <row r="213" spans="51:51" x14ac:dyDescent="0.3">
      <c r="AY213"/>
    </row>
    <row r="214" spans="51:51" x14ac:dyDescent="0.3">
      <c r="AY214"/>
    </row>
    <row r="215" spans="51:51" x14ac:dyDescent="0.3">
      <c r="AY215"/>
    </row>
    <row r="216" spans="51:51" x14ac:dyDescent="0.3">
      <c r="AY216"/>
    </row>
    <row r="217" spans="51:51" x14ac:dyDescent="0.3">
      <c r="AY217"/>
    </row>
    <row r="218" spans="51:51" x14ac:dyDescent="0.3">
      <c r="AY218"/>
    </row>
    <row r="219" spans="51:51" x14ac:dyDescent="0.3">
      <c r="AY219"/>
    </row>
    <row r="220" spans="51:51" x14ac:dyDescent="0.3">
      <c r="AY220"/>
    </row>
    <row r="221" spans="51:51" x14ac:dyDescent="0.3">
      <c r="AY221"/>
    </row>
    <row r="222" spans="51:51" x14ac:dyDescent="0.3">
      <c r="AY222"/>
    </row>
    <row r="223" spans="51:51" x14ac:dyDescent="0.3">
      <c r="AY223"/>
    </row>
    <row r="224" spans="51:51" x14ac:dyDescent="0.3">
      <c r="AY224"/>
    </row>
    <row r="225" spans="51:51" x14ac:dyDescent="0.3">
      <c r="AY225"/>
    </row>
    <row r="226" spans="51:51" x14ac:dyDescent="0.3">
      <c r="AY226"/>
    </row>
    <row r="227" spans="51:51" x14ac:dyDescent="0.3">
      <c r="AY227"/>
    </row>
    <row r="228" spans="51:51" x14ac:dyDescent="0.3">
      <c r="AY228"/>
    </row>
    <row r="229" spans="51:51" x14ac:dyDescent="0.3">
      <c r="AY229"/>
    </row>
    <row r="230" spans="51:51" x14ac:dyDescent="0.3">
      <c r="AY230"/>
    </row>
    <row r="231" spans="51:51" x14ac:dyDescent="0.3">
      <c r="AY231"/>
    </row>
    <row r="232" spans="51:51" x14ac:dyDescent="0.3">
      <c r="AY232"/>
    </row>
    <row r="233" spans="51:51" x14ac:dyDescent="0.3">
      <c r="AY233"/>
    </row>
    <row r="234" spans="51:51" x14ac:dyDescent="0.3">
      <c r="AY234"/>
    </row>
    <row r="235" spans="51:51" x14ac:dyDescent="0.3">
      <c r="AY235"/>
    </row>
    <row r="236" spans="51:51" x14ac:dyDescent="0.3">
      <c r="AY236"/>
    </row>
    <row r="237" spans="51:51" x14ac:dyDescent="0.3">
      <c r="AY237"/>
    </row>
    <row r="238" spans="51:51" x14ac:dyDescent="0.3">
      <c r="AY238"/>
    </row>
    <row r="239" spans="51:51" x14ac:dyDescent="0.3">
      <c r="AY239"/>
    </row>
    <row r="240" spans="51:51" x14ac:dyDescent="0.3">
      <c r="AY240"/>
    </row>
    <row r="241" spans="51:51" x14ac:dyDescent="0.3">
      <c r="AY241"/>
    </row>
    <row r="242" spans="51:51" x14ac:dyDescent="0.3">
      <c r="AY242"/>
    </row>
    <row r="243" spans="51:51" x14ac:dyDescent="0.3">
      <c r="AY243"/>
    </row>
    <row r="244" spans="51:51" x14ac:dyDescent="0.3">
      <c r="AY244"/>
    </row>
    <row r="245" spans="51:51" x14ac:dyDescent="0.3">
      <c r="AY245"/>
    </row>
    <row r="246" spans="51:51" x14ac:dyDescent="0.3">
      <c r="AY246"/>
    </row>
    <row r="247" spans="51:51" x14ac:dyDescent="0.3">
      <c r="AY247"/>
    </row>
    <row r="248" spans="51:51" x14ac:dyDescent="0.3">
      <c r="AY248"/>
    </row>
    <row r="249" spans="51:51" x14ac:dyDescent="0.3">
      <c r="AY249"/>
    </row>
    <row r="250" spans="51:51" x14ac:dyDescent="0.3">
      <c r="AY250"/>
    </row>
    <row r="251" spans="51:51" x14ac:dyDescent="0.3">
      <c r="AY251"/>
    </row>
    <row r="252" spans="51:51" x14ac:dyDescent="0.3">
      <c r="AY252"/>
    </row>
    <row r="253" spans="51:51" x14ac:dyDescent="0.3">
      <c r="AY253"/>
    </row>
    <row r="254" spans="51:51" x14ac:dyDescent="0.3">
      <c r="AY254"/>
    </row>
    <row r="255" spans="51:51" x14ac:dyDescent="0.3">
      <c r="AY255"/>
    </row>
    <row r="256" spans="51:51" x14ac:dyDescent="0.3">
      <c r="AY256"/>
    </row>
    <row r="257" spans="51:51" x14ac:dyDescent="0.3">
      <c r="AY257"/>
    </row>
    <row r="258" spans="51:51" x14ac:dyDescent="0.3">
      <c r="AY258"/>
    </row>
    <row r="259" spans="51:51" x14ac:dyDescent="0.3">
      <c r="AY259"/>
    </row>
    <row r="260" spans="51:51" x14ac:dyDescent="0.3">
      <c r="AY260"/>
    </row>
    <row r="261" spans="51:51" x14ac:dyDescent="0.3">
      <c r="AY261"/>
    </row>
    <row r="262" spans="51:51" x14ac:dyDescent="0.3">
      <c r="AY262"/>
    </row>
    <row r="263" spans="51:51" x14ac:dyDescent="0.3">
      <c r="AY263"/>
    </row>
    <row r="264" spans="51:51" x14ac:dyDescent="0.3">
      <c r="AY264"/>
    </row>
    <row r="265" spans="51:51" x14ac:dyDescent="0.3">
      <c r="AY265"/>
    </row>
    <row r="266" spans="51:51" x14ac:dyDescent="0.3">
      <c r="AY266"/>
    </row>
    <row r="267" spans="51:51" x14ac:dyDescent="0.3">
      <c r="AY267"/>
    </row>
    <row r="268" spans="51:51" x14ac:dyDescent="0.3">
      <c r="AY268"/>
    </row>
    <row r="269" spans="51:51" x14ac:dyDescent="0.3">
      <c r="AY269"/>
    </row>
    <row r="270" spans="51:51" x14ac:dyDescent="0.3">
      <c r="AY270"/>
    </row>
    <row r="271" spans="51:51" x14ac:dyDescent="0.3">
      <c r="AY271"/>
    </row>
    <row r="272" spans="51:51" x14ac:dyDescent="0.3">
      <c r="AY272"/>
    </row>
    <row r="273" spans="51:51" x14ac:dyDescent="0.3">
      <c r="AY273"/>
    </row>
    <row r="274" spans="51:51" x14ac:dyDescent="0.3">
      <c r="AY274"/>
    </row>
    <row r="275" spans="51:51" x14ac:dyDescent="0.3">
      <c r="AY275"/>
    </row>
    <row r="276" spans="51:51" x14ac:dyDescent="0.3">
      <c r="AY276"/>
    </row>
    <row r="277" spans="51:51" x14ac:dyDescent="0.3">
      <c r="AY277"/>
    </row>
    <row r="278" spans="51:51" x14ac:dyDescent="0.3">
      <c r="AY278"/>
    </row>
    <row r="279" spans="51:51" x14ac:dyDescent="0.3">
      <c r="AY279"/>
    </row>
    <row r="280" spans="51:51" x14ac:dyDescent="0.3">
      <c r="AY280"/>
    </row>
    <row r="281" spans="51:51" x14ac:dyDescent="0.3">
      <c r="AY281"/>
    </row>
    <row r="282" spans="51:51" x14ac:dyDescent="0.3">
      <c r="AY282"/>
    </row>
    <row r="283" spans="51:51" x14ac:dyDescent="0.3">
      <c r="AY283"/>
    </row>
    <row r="284" spans="51:51" x14ac:dyDescent="0.3">
      <c r="AY284"/>
    </row>
    <row r="285" spans="51:51" x14ac:dyDescent="0.3">
      <c r="AY285"/>
    </row>
    <row r="286" spans="51:51" x14ac:dyDescent="0.3">
      <c r="AY286"/>
    </row>
    <row r="287" spans="51:51" x14ac:dyDescent="0.3">
      <c r="AY287"/>
    </row>
    <row r="288" spans="51:51" x14ac:dyDescent="0.3">
      <c r="AY288"/>
    </row>
    <row r="289" spans="51:51" x14ac:dyDescent="0.3">
      <c r="AY289"/>
    </row>
    <row r="290" spans="51:51" x14ac:dyDescent="0.3">
      <c r="AY290"/>
    </row>
    <row r="291" spans="51:51" x14ac:dyDescent="0.3">
      <c r="AY291"/>
    </row>
    <row r="292" spans="51:51" x14ac:dyDescent="0.3">
      <c r="AY292"/>
    </row>
    <row r="293" spans="51:51" x14ac:dyDescent="0.3">
      <c r="AY293"/>
    </row>
    <row r="294" spans="51:51" x14ac:dyDescent="0.3">
      <c r="AY294"/>
    </row>
    <row r="295" spans="51:51" x14ac:dyDescent="0.3">
      <c r="AY295"/>
    </row>
    <row r="296" spans="51:51" x14ac:dyDescent="0.3">
      <c r="AY296"/>
    </row>
    <row r="297" spans="51:51" x14ac:dyDescent="0.3">
      <c r="AY297"/>
    </row>
    <row r="298" spans="51:51" x14ac:dyDescent="0.3">
      <c r="AY298"/>
    </row>
    <row r="299" spans="51:51" x14ac:dyDescent="0.3">
      <c r="AY299"/>
    </row>
    <row r="300" spans="51:51" x14ac:dyDescent="0.3">
      <c r="AY300"/>
    </row>
    <row r="301" spans="51:51" x14ac:dyDescent="0.3">
      <c r="AY301"/>
    </row>
    <row r="302" spans="51:51" x14ac:dyDescent="0.3">
      <c r="AY302"/>
    </row>
    <row r="303" spans="51:51" x14ac:dyDescent="0.3">
      <c r="AY303"/>
    </row>
    <row r="304" spans="51:51" x14ac:dyDescent="0.3">
      <c r="AY304"/>
    </row>
    <row r="305" spans="51:51" x14ac:dyDescent="0.3">
      <c r="AY305"/>
    </row>
    <row r="306" spans="51:51" x14ac:dyDescent="0.3">
      <c r="AY306"/>
    </row>
    <row r="307" spans="51:51" x14ac:dyDescent="0.3">
      <c r="AY307"/>
    </row>
    <row r="308" spans="51:51" x14ac:dyDescent="0.3">
      <c r="AY308"/>
    </row>
    <row r="309" spans="51:51" x14ac:dyDescent="0.3">
      <c r="AY309"/>
    </row>
    <row r="310" spans="51:51" x14ac:dyDescent="0.3">
      <c r="AY310"/>
    </row>
    <row r="311" spans="51:51" x14ac:dyDescent="0.3">
      <c r="AY311"/>
    </row>
    <row r="312" spans="51:51" x14ac:dyDescent="0.3">
      <c r="AY312"/>
    </row>
    <row r="313" spans="51:51" x14ac:dyDescent="0.3">
      <c r="AY313"/>
    </row>
    <row r="314" spans="51:51" x14ac:dyDescent="0.3">
      <c r="AY314"/>
    </row>
    <row r="315" spans="51:51" x14ac:dyDescent="0.3">
      <c r="AY315"/>
    </row>
    <row r="316" spans="51:51" x14ac:dyDescent="0.3">
      <c r="AY316"/>
    </row>
    <row r="317" spans="51:51" x14ac:dyDescent="0.3">
      <c r="AY317"/>
    </row>
    <row r="318" spans="51:51" x14ac:dyDescent="0.3">
      <c r="AY318"/>
    </row>
    <row r="319" spans="51:51" x14ac:dyDescent="0.3">
      <c r="AY319"/>
    </row>
    <row r="320" spans="51:51" x14ac:dyDescent="0.3">
      <c r="AY320"/>
    </row>
    <row r="321" spans="51:51" x14ac:dyDescent="0.3">
      <c r="AY321"/>
    </row>
    <row r="322" spans="51:51" x14ac:dyDescent="0.3">
      <c r="AY322"/>
    </row>
    <row r="323" spans="51:51" x14ac:dyDescent="0.3">
      <c r="AY323"/>
    </row>
    <row r="324" spans="51:51" x14ac:dyDescent="0.3">
      <c r="AY324"/>
    </row>
    <row r="325" spans="51:51" x14ac:dyDescent="0.3">
      <c r="AY325"/>
    </row>
    <row r="326" spans="51:51" x14ac:dyDescent="0.3">
      <c r="AY326"/>
    </row>
    <row r="327" spans="51:51" x14ac:dyDescent="0.3">
      <c r="AY327"/>
    </row>
    <row r="328" spans="51:51" x14ac:dyDescent="0.3">
      <c r="AY328"/>
    </row>
    <row r="329" spans="51:51" x14ac:dyDescent="0.3">
      <c r="AY329"/>
    </row>
    <row r="330" spans="51:51" x14ac:dyDescent="0.3">
      <c r="AY330"/>
    </row>
    <row r="331" spans="51:51" x14ac:dyDescent="0.3">
      <c r="AY331"/>
    </row>
    <row r="332" spans="51:51" x14ac:dyDescent="0.3">
      <c r="AY332"/>
    </row>
    <row r="333" spans="51:51" x14ac:dyDescent="0.3">
      <c r="AY333"/>
    </row>
    <row r="334" spans="51:51" x14ac:dyDescent="0.3">
      <c r="AY334"/>
    </row>
    <row r="335" spans="51:51" x14ac:dyDescent="0.3">
      <c r="AY335"/>
    </row>
    <row r="336" spans="51:51" x14ac:dyDescent="0.3">
      <c r="AY336"/>
    </row>
    <row r="337" spans="51:51" x14ac:dyDescent="0.3">
      <c r="AY337"/>
    </row>
    <row r="338" spans="51:51" x14ac:dyDescent="0.3">
      <c r="AY338"/>
    </row>
    <row r="339" spans="51:51" x14ac:dyDescent="0.3">
      <c r="AY339"/>
    </row>
    <row r="340" spans="51:51" x14ac:dyDescent="0.3">
      <c r="AY340"/>
    </row>
    <row r="341" spans="51:51" x14ac:dyDescent="0.3">
      <c r="AY341"/>
    </row>
    <row r="342" spans="51:51" x14ac:dyDescent="0.3">
      <c r="AY342"/>
    </row>
    <row r="343" spans="51:51" x14ac:dyDescent="0.3">
      <c r="AY343"/>
    </row>
    <row r="344" spans="51:51" x14ac:dyDescent="0.3">
      <c r="AY344"/>
    </row>
    <row r="345" spans="51:51" x14ac:dyDescent="0.3">
      <c r="AY345"/>
    </row>
    <row r="346" spans="51:51" x14ac:dyDescent="0.3">
      <c r="AY346"/>
    </row>
    <row r="347" spans="51:51" x14ac:dyDescent="0.3">
      <c r="AY347"/>
    </row>
    <row r="348" spans="51:51" x14ac:dyDescent="0.3">
      <c r="AY348"/>
    </row>
    <row r="349" spans="51:51" x14ac:dyDescent="0.3">
      <c r="AY349"/>
    </row>
    <row r="350" spans="51:51" x14ac:dyDescent="0.3">
      <c r="AY350"/>
    </row>
    <row r="351" spans="51:51" x14ac:dyDescent="0.3">
      <c r="AY351"/>
    </row>
    <row r="352" spans="51:51" x14ac:dyDescent="0.3">
      <c r="AY352"/>
    </row>
    <row r="353" spans="51:51" x14ac:dyDescent="0.3">
      <c r="AY353"/>
    </row>
    <row r="354" spans="51:51" x14ac:dyDescent="0.3">
      <c r="AY354"/>
    </row>
    <row r="355" spans="51:51" x14ac:dyDescent="0.3">
      <c r="AY355"/>
    </row>
    <row r="356" spans="51:51" x14ac:dyDescent="0.3">
      <c r="AY356"/>
    </row>
    <row r="357" spans="51:51" x14ac:dyDescent="0.3">
      <c r="AY357"/>
    </row>
    <row r="358" spans="51:51" x14ac:dyDescent="0.3">
      <c r="AY358"/>
    </row>
    <row r="359" spans="51:51" x14ac:dyDescent="0.3">
      <c r="AY359"/>
    </row>
    <row r="360" spans="51:51" x14ac:dyDescent="0.3">
      <c r="AY360"/>
    </row>
    <row r="361" spans="51:51" x14ac:dyDescent="0.3">
      <c r="AY361"/>
    </row>
    <row r="362" spans="51:51" x14ac:dyDescent="0.3">
      <c r="AY362"/>
    </row>
    <row r="363" spans="51:51" x14ac:dyDescent="0.3">
      <c r="AY363"/>
    </row>
    <row r="364" spans="51:51" x14ac:dyDescent="0.3">
      <c r="AY364"/>
    </row>
    <row r="365" spans="51:51" x14ac:dyDescent="0.3">
      <c r="AY365"/>
    </row>
    <row r="366" spans="51:51" x14ac:dyDescent="0.3">
      <c r="AY366"/>
    </row>
    <row r="367" spans="51:51" x14ac:dyDescent="0.3">
      <c r="AY367"/>
    </row>
    <row r="368" spans="51:51" x14ac:dyDescent="0.3">
      <c r="AY368"/>
    </row>
    <row r="369" spans="51:51" x14ac:dyDescent="0.3">
      <c r="AY369"/>
    </row>
    <row r="370" spans="51:51" x14ac:dyDescent="0.3">
      <c r="AY370"/>
    </row>
    <row r="371" spans="51:51" x14ac:dyDescent="0.3">
      <c r="AY371"/>
    </row>
    <row r="372" spans="51:51" x14ac:dyDescent="0.3">
      <c r="AY372"/>
    </row>
    <row r="373" spans="51:51" x14ac:dyDescent="0.3">
      <c r="AY373"/>
    </row>
    <row r="374" spans="51:51" x14ac:dyDescent="0.3">
      <c r="AY374"/>
    </row>
    <row r="375" spans="51:51" x14ac:dyDescent="0.3">
      <c r="AY375"/>
    </row>
    <row r="376" spans="51:51" x14ac:dyDescent="0.3">
      <c r="AY376"/>
    </row>
    <row r="377" spans="51:51" x14ac:dyDescent="0.3">
      <c r="AY377"/>
    </row>
    <row r="378" spans="51:51" x14ac:dyDescent="0.3">
      <c r="AY378"/>
    </row>
    <row r="379" spans="51:51" x14ac:dyDescent="0.3">
      <c r="AY379"/>
    </row>
    <row r="380" spans="51:51" x14ac:dyDescent="0.3">
      <c r="AY380"/>
    </row>
    <row r="381" spans="51:51" x14ac:dyDescent="0.3">
      <c r="AY381"/>
    </row>
    <row r="382" spans="51:51" x14ac:dyDescent="0.3">
      <c r="AY382"/>
    </row>
    <row r="383" spans="51:51" x14ac:dyDescent="0.3">
      <c r="AY383"/>
    </row>
    <row r="384" spans="51:51" x14ac:dyDescent="0.3">
      <c r="AY384"/>
    </row>
    <row r="385" spans="51:51" x14ac:dyDescent="0.3">
      <c r="AY385"/>
    </row>
    <row r="386" spans="51:51" x14ac:dyDescent="0.3">
      <c r="AY386"/>
    </row>
    <row r="387" spans="51:51" x14ac:dyDescent="0.3">
      <c r="AY387"/>
    </row>
    <row r="388" spans="51:51" x14ac:dyDescent="0.3">
      <c r="AY388"/>
    </row>
    <row r="389" spans="51:51" x14ac:dyDescent="0.3">
      <c r="AY389"/>
    </row>
    <row r="390" spans="51:51" x14ac:dyDescent="0.3">
      <c r="AY390"/>
    </row>
    <row r="391" spans="51:51" x14ac:dyDescent="0.3">
      <c r="AY391"/>
    </row>
    <row r="392" spans="51:51" x14ac:dyDescent="0.3">
      <c r="AY392"/>
    </row>
    <row r="393" spans="51:51" x14ac:dyDescent="0.3">
      <c r="AY393"/>
    </row>
    <row r="394" spans="51:51" x14ac:dyDescent="0.3">
      <c r="AY394"/>
    </row>
    <row r="395" spans="51:51" x14ac:dyDescent="0.3">
      <c r="AY395"/>
    </row>
    <row r="396" spans="51:51" x14ac:dyDescent="0.3">
      <c r="AY396"/>
    </row>
    <row r="397" spans="51:51" x14ac:dyDescent="0.3">
      <c r="AY397"/>
    </row>
    <row r="398" spans="51:51" x14ac:dyDescent="0.3">
      <c r="AY398"/>
    </row>
    <row r="399" spans="51:51" x14ac:dyDescent="0.3">
      <c r="AY399"/>
    </row>
    <row r="400" spans="51:51" x14ac:dyDescent="0.3">
      <c r="AY400"/>
    </row>
    <row r="401" spans="51:51" x14ac:dyDescent="0.3">
      <c r="AY401"/>
    </row>
    <row r="402" spans="51:51" x14ac:dyDescent="0.3">
      <c r="AY402"/>
    </row>
    <row r="403" spans="51:51" x14ac:dyDescent="0.3">
      <c r="AY403"/>
    </row>
    <row r="404" spans="51:51" x14ac:dyDescent="0.3">
      <c r="AY404"/>
    </row>
    <row r="405" spans="51:51" x14ac:dyDescent="0.3">
      <c r="AY405"/>
    </row>
    <row r="406" spans="51:51" x14ac:dyDescent="0.3">
      <c r="AY406"/>
    </row>
    <row r="407" spans="51:51" x14ac:dyDescent="0.3">
      <c r="AY407"/>
    </row>
    <row r="408" spans="51:51" x14ac:dyDescent="0.3">
      <c r="AY408"/>
    </row>
    <row r="409" spans="51:51" x14ac:dyDescent="0.3">
      <c r="AY409"/>
    </row>
    <row r="410" spans="51:51" x14ac:dyDescent="0.3">
      <c r="AY410"/>
    </row>
    <row r="411" spans="51:51" x14ac:dyDescent="0.3">
      <c r="AY411"/>
    </row>
    <row r="412" spans="51:51" x14ac:dyDescent="0.3">
      <c r="AY412"/>
    </row>
    <row r="413" spans="51:51" x14ac:dyDescent="0.3">
      <c r="AY413"/>
    </row>
    <row r="414" spans="51:51" x14ac:dyDescent="0.3">
      <c r="AY414"/>
    </row>
    <row r="415" spans="51:51" x14ac:dyDescent="0.3">
      <c r="AY415"/>
    </row>
    <row r="416" spans="51:51" x14ac:dyDescent="0.3">
      <c r="AY416"/>
    </row>
    <row r="417" spans="51:51" x14ac:dyDescent="0.3">
      <c r="AY417"/>
    </row>
    <row r="418" spans="51:51" x14ac:dyDescent="0.3">
      <c r="AY418"/>
    </row>
    <row r="419" spans="51:51" x14ac:dyDescent="0.3">
      <c r="AY419"/>
    </row>
    <row r="420" spans="51:51" x14ac:dyDescent="0.3">
      <c r="AY420"/>
    </row>
    <row r="421" spans="51:51" x14ac:dyDescent="0.3">
      <c r="AY421"/>
    </row>
    <row r="422" spans="51:51" x14ac:dyDescent="0.3">
      <c r="AY422"/>
    </row>
    <row r="423" spans="51:51" x14ac:dyDescent="0.3">
      <c r="AY423"/>
    </row>
    <row r="424" spans="51:51" x14ac:dyDescent="0.3">
      <c r="AY424"/>
    </row>
    <row r="425" spans="51:51" x14ac:dyDescent="0.3">
      <c r="AY425"/>
    </row>
    <row r="426" spans="51:51" x14ac:dyDescent="0.3">
      <c r="AY426"/>
    </row>
    <row r="427" spans="51:51" x14ac:dyDescent="0.3">
      <c r="AY427"/>
    </row>
    <row r="428" spans="51:51" x14ac:dyDescent="0.3">
      <c r="AY428"/>
    </row>
    <row r="429" spans="51:51" x14ac:dyDescent="0.3">
      <c r="AY429"/>
    </row>
    <row r="430" spans="51:51" x14ac:dyDescent="0.3">
      <c r="AY430"/>
    </row>
    <row r="431" spans="51:51" x14ac:dyDescent="0.3">
      <c r="AY431"/>
    </row>
    <row r="432" spans="51:51" x14ac:dyDescent="0.3">
      <c r="AY432"/>
    </row>
    <row r="433" spans="51:51" x14ac:dyDescent="0.3">
      <c r="AY433"/>
    </row>
    <row r="434" spans="51:51" x14ac:dyDescent="0.3">
      <c r="AY434"/>
    </row>
    <row r="435" spans="51:51" x14ac:dyDescent="0.3">
      <c r="AY435"/>
    </row>
    <row r="436" spans="51:51" x14ac:dyDescent="0.3">
      <c r="AY436"/>
    </row>
    <row r="437" spans="51:51" x14ac:dyDescent="0.3">
      <c r="AY437"/>
    </row>
    <row r="438" spans="51:51" x14ac:dyDescent="0.3">
      <c r="AY438"/>
    </row>
    <row r="439" spans="51:51" x14ac:dyDescent="0.3">
      <c r="AY439"/>
    </row>
    <row r="440" spans="51:51" x14ac:dyDescent="0.3">
      <c r="AY440"/>
    </row>
    <row r="441" spans="51:51" x14ac:dyDescent="0.3">
      <c r="AY441"/>
    </row>
    <row r="442" spans="51:51" x14ac:dyDescent="0.3">
      <c r="AY442"/>
    </row>
    <row r="443" spans="51:51" x14ac:dyDescent="0.3">
      <c r="AY443"/>
    </row>
    <row r="444" spans="51:51" x14ac:dyDescent="0.3">
      <c r="AY444"/>
    </row>
    <row r="445" spans="51:51" x14ac:dyDescent="0.3">
      <c r="AY445"/>
    </row>
    <row r="446" spans="51:51" x14ac:dyDescent="0.3">
      <c r="AY446"/>
    </row>
    <row r="447" spans="51:51" x14ac:dyDescent="0.3">
      <c r="AY447"/>
    </row>
    <row r="448" spans="51:51" x14ac:dyDescent="0.3">
      <c r="AY448"/>
    </row>
    <row r="449" spans="51:51" x14ac:dyDescent="0.3">
      <c r="AY449"/>
    </row>
    <row r="450" spans="51:51" x14ac:dyDescent="0.3">
      <c r="AY450"/>
    </row>
    <row r="451" spans="51:51" x14ac:dyDescent="0.3">
      <c r="AY451"/>
    </row>
    <row r="452" spans="51:51" x14ac:dyDescent="0.3">
      <c r="AY452"/>
    </row>
    <row r="453" spans="51:51" x14ac:dyDescent="0.3">
      <c r="AY453"/>
    </row>
    <row r="454" spans="51:51" x14ac:dyDescent="0.3">
      <c r="AY454"/>
    </row>
    <row r="455" spans="51:51" x14ac:dyDescent="0.3">
      <c r="AY455"/>
    </row>
    <row r="456" spans="51:51" x14ac:dyDescent="0.3">
      <c r="AY456"/>
    </row>
    <row r="457" spans="51:51" x14ac:dyDescent="0.3">
      <c r="AY457"/>
    </row>
    <row r="458" spans="51:51" x14ac:dyDescent="0.3">
      <c r="AY458"/>
    </row>
    <row r="459" spans="51:51" x14ac:dyDescent="0.3">
      <c r="AY459"/>
    </row>
    <row r="460" spans="51:51" x14ac:dyDescent="0.3">
      <c r="AY460"/>
    </row>
    <row r="461" spans="51:51" x14ac:dyDescent="0.3">
      <c r="AY461"/>
    </row>
    <row r="462" spans="51:51" x14ac:dyDescent="0.3">
      <c r="AY462"/>
    </row>
    <row r="463" spans="51:51" x14ac:dyDescent="0.3">
      <c r="AY463"/>
    </row>
    <row r="464" spans="51:51" x14ac:dyDescent="0.3">
      <c r="AY464"/>
    </row>
    <row r="465" spans="51:51" x14ac:dyDescent="0.3">
      <c r="AY465"/>
    </row>
    <row r="466" spans="51:51" x14ac:dyDescent="0.3">
      <c r="AY466"/>
    </row>
    <row r="467" spans="51:51" x14ac:dyDescent="0.3">
      <c r="AY467"/>
    </row>
    <row r="468" spans="51:51" x14ac:dyDescent="0.3">
      <c r="AY468"/>
    </row>
    <row r="469" spans="51:51" x14ac:dyDescent="0.3">
      <c r="AY469"/>
    </row>
    <row r="470" spans="51:51" x14ac:dyDescent="0.3">
      <c r="AY470"/>
    </row>
    <row r="471" spans="51:51" x14ac:dyDescent="0.3">
      <c r="AY471"/>
    </row>
    <row r="472" spans="51:51" x14ac:dyDescent="0.3">
      <c r="AY472"/>
    </row>
    <row r="473" spans="51:51" x14ac:dyDescent="0.3">
      <c r="AY473"/>
    </row>
    <row r="474" spans="51:51" x14ac:dyDescent="0.3">
      <c r="AY474"/>
    </row>
    <row r="475" spans="51:51" x14ac:dyDescent="0.3">
      <c r="AY475"/>
    </row>
    <row r="476" spans="51:51" x14ac:dyDescent="0.3">
      <c r="AY476"/>
    </row>
    <row r="477" spans="51:51" x14ac:dyDescent="0.3">
      <c r="AY477"/>
    </row>
    <row r="478" spans="51:51" x14ac:dyDescent="0.3">
      <c r="AY478"/>
    </row>
    <row r="479" spans="51:51" x14ac:dyDescent="0.3">
      <c r="AY479"/>
    </row>
    <row r="480" spans="51:51" x14ac:dyDescent="0.3">
      <c r="AY480"/>
    </row>
    <row r="481" spans="51:51" x14ac:dyDescent="0.3">
      <c r="AY481"/>
    </row>
    <row r="482" spans="51:51" x14ac:dyDescent="0.3">
      <c r="AY482"/>
    </row>
    <row r="483" spans="51:51" x14ac:dyDescent="0.3">
      <c r="AY483"/>
    </row>
    <row r="484" spans="51:51" x14ac:dyDescent="0.3">
      <c r="AY484"/>
    </row>
    <row r="485" spans="51:51" x14ac:dyDescent="0.3">
      <c r="AY485"/>
    </row>
    <row r="486" spans="51:51" x14ac:dyDescent="0.3">
      <c r="AY486"/>
    </row>
    <row r="487" spans="51:51" x14ac:dyDescent="0.3">
      <c r="AY487"/>
    </row>
    <row r="488" spans="51:51" x14ac:dyDescent="0.3">
      <c r="AY488"/>
    </row>
    <row r="489" spans="51:51" x14ac:dyDescent="0.3">
      <c r="AY489"/>
    </row>
    <row r="490" spans="51:51" x14ac:dyDescent="0.3">
      <c r="AY490"/>
    </row>
    <row r="491" spans="51:51" x14ac:dyDescent="0.3">
      <c r="AY491"/>
    </row>
    <row r="492" spans="51:51" x14ac:dyDescent="0.3">
      <c r="AY492"/>
    </row>
    <row r="493" spans="51:51" x14ac:dyDescent="0.3">
      <c r="AY493"/>
    </row>
    <row r="494" spans="51:51" x14ac:dyDescent="0.3">
      <c r="AY494"/>
    </row>
    <row r="495" spans="51:51" x14ac:dyDescent="0.3">
      <c r="AY495"/>
    </row>
    <row r="496" spans="51:51" x14ac:dyDescent="0.3">
      <c r="AY496"/>
    </row>
    <row r="497" spans="51:51" x14ac:dyDescent="0.3">
      <c r="AY497"/>
    </row>
    <row r="498" spans="51:51" x14ac:dyDescent="0.3">
      <c r="AY498"/>
    </row>
    <row r="499" spans="51:51" x14ac:dyDescent="0.3">
      <c r="AY499"/>
    </row>
    <row r="500" spans="51:51" x14ac:dyDescent="0.3">
      <c r="AY500"/>
    </row>
    <row r="501" spans="51:51" x14ac:dyDescent="0.3">
      <c r="AY501"/>
    </row>
    <row r="502" spans="51:51" x14ac:dyDescent="0.3">
      <c r="AY502"/>
    </row>
    <row r="503" spans="51:51" x14ac:dyDescent="0.3">
      <c r="AY503"/>
    </row>
    <row r="504" spans="51:51" x14ac:dyDescent="0.3">
      <c r="AY504"/>
    </row>
    <row r="505" spans="51:51" x14ac:dyDescent="0.3">
      <c r="AY505"/>
    </row>
    <row r="506" spans="51:51" x14ac:dyDescent="0.3">
      <c r="AY506"/>
    </row>
    <row r="507" spans="51:51" x14ac:dyDescent="0.3">
      <c r="AY507"/>
    </row>
    <row r="508" spans="51:51" x14ac:dyDescent="0.3">
      <c r="AY508"/>
    </row>
    <row r="509" spans="51:51" x14ac:dyDescent="0.3">
      <c r="AY509"/>
    </row>
    <row r="510" spans="51:51" x14ac:dyDescent="0.3">
      <c r="AY510"/>
    </row>
    <row r="511" spans="51:51" x14ac:dyDescent="0.3">
      <c r="AY511"/>
    </row>
    <row r="512" spans="51:51" x14ac:dyDescent="0.3">
      <c r="AY512"/>
    </row>
    <row r="513" spans="51:51" x14ac:dyDescent="0.3">
      <c r="AY513"/>
    </row>
    <row r="514" spans="51:51" x14ac:dyDescent="0.3">
      <c r="AY514"/>
    </row>
    <row r="515" spans="51:51" x14ac:dyDescent="0.3">
      <c r="AY515"/>
    </row>
    <row r="516" spans="51:51" x14ac:dyDescent="0.3">
      <c r="AY516"/>
    </row>
    <row r="517" spans="51:51" x14ac:dyDescent="0.3">
      <c r="AY517"/>
    </row>
    <row r="518" spans="51:51" x14ac:dyDescent="0.3">
      <c r="AY518"/>
    </row>
    <row r="519" spans="51:51" x14ac:dyDescent="0.3">
      <c r="AY519"/>
    </row>
    <row r="520" spans="51:51" x14ac:dyDescent="0.3">
      <c r="AY520"/>
    </row>
    <row r="521" spans="51:51" x14ac:dyDescent="0.3">
      <c r="AY521"/>
    </row>
    <row r="522" spans="51:51" x14ac:dyDescent="0.3">
      <c r="AY522"/>
    </row>
    <row r="523" spans="51:51" x14ac:dyDescent="0.3">
      <c r="AY523"/>
    </row>
    <row r="524" spans="51:51" x14ac:dyDescent="0.3">
      <c r="AY524"/>
    </row>
    <row r="525" spans="51:51" x14ac:dyDescent="0.3">
      <c r="AY525"/>
    </row>
    <row r="526" spans="51:51" x14ac:dyDescent="0.3">
      <c r="AY526"/>
    </row>
    <row r="527" spans="51:51" x14ac:dyDescent="0.3">
      <c r="AY527"/>
    </row>
    <row r="528" spans="51:51" x14ac:dyDescent="0.3">
      <c r="AY528"/>
    </row>
    <row r="529" spans="51:51" x14ac:dyDescent="0.3">
      <c r="AY529"/>
    </row>
    <row r="530" spans="51:51" x14ac:dyDescent="0.3">
      <c r="AY530"/>
    </row>
    <row r="531" spans="51:51" x14ac:dyDescent="0.3">
      <c r="AY531"/>
    </row>
    <row r="532" spans="51:51" x14ac:dyDescent="0.3">
      <c r="AY532"/>
    </row>
    <row r="533" spans="51:51" x14ac:dyDescent="0.3">
      <c r="AY533"/>
    </row>
    <row r="534" spans="51:51" x14ac:dyDescent="0.3">
      <c r="AY534"/>
    </row>
    <row r="535" spans="51:51" x14ac:dyDescent="0.3">
      <c r="AY535"/>
    </row>
    <row r="536" spans="51:51" x14ac:dyDescent="0.3">
      <c r="AY536"/>
    </row>
    <row r="537" spans="51:51" x14ac:dyDescent="0.3">
      <c r="AY537"/>
    </row>
    <row r="538" spans="51:51" x14ac:dyDescent="0.3">
      <c r="AY538"/>
    </row>
    <row r="539" spans="51:51" x14ac:dyDescent="0.3">
      <c r="AY539"/>
    </row>
    <row r="540" spans="51:51" x14ac:dyDescent="0.3">
      <c r="AY540"/>
    </row>
    <row r="541" spans="51:51" x14ac:dyDescent="0.3">
      <c r="AY541"/>
    </row>
    <row r="542" spans="51:51" x14ac:dyDescent="0.3">
      <c r="AY542"/>
    </row>
    <row r="543" spans="51:51" x14ac:dyDescent="0.3">
      <c r="AY543"/>
    </row>
    <row r="544" spans="51:51" x14ac:dyDescent="0.3">
      <c r="AY544"/>
    </row>
    <row r="545" spans="51:51" x14ac:dyDescent="0.3">
      <c r="AY545"/>
    </row>
    <row r="546" spans="51:51" x14ac:dyDescent="0.3">
      <c r="AY546"/>
    </row>
    <row r="547" spans="51:51" x14ac:dyDescent="0.3">
      <c r="AY547"/>
    </row>
    <row r="548" spans="51:51" x14ac:dyDescent="0.3">
      <c r="AY548"/>
    </row>
  </sheetData>
  <conditionalFormatting pivot="1" sqref="J30:O51">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EF97-FF73-43A8-8D18-7EA7C3F567FF}">
  <sheetPr>
    <tabColor rgb="FFC00000"/>
  </sheetPr>
  <dimension ref="A1:N25"/>
  <sheetViews>
    <sheetView showGridLines="0" tabSelected="1" zoomScaleNormal="100" workbookViewId="0">
      <selection activeCell="S18" sqref="S18"/>
    </sheetView>
  </sheetViews>
  <sheetFormatPr defaultRowHeight="14.4" x14ac:dyDescent="0.3"/>
  <cols>
    <col min="9" max="9" width="13.88671875" bestFit="1" customWidth="1"/>
    <col min="14" max="14" width="11.21875" bestFit="1" customWidth="1"/>
  </cols>
  <sheetData>
    <row r="1" spans="3:14" s="44" customFormat="1" ht="13.8" x14ac:dyDescent="0.3">
      <c r="C1" s="45" t="s">
        <v>106</v>
      </c>
      <c r="D1" s="45"/>
      <c r="E1" s="46" t="s">
        <v>88</v>
      </c>
      <c r="F1" s="45" t="s">
        <v>111</v>
      </c>
      <c r="G1" s="45"/>
      <c r="H1" s="46" t="s">
        <v>88</v>
      </c>
      <c r="I1" s="45" t="s">
        <v>113</v>
      </c>
      <c r="J1" s="45"/>
      <c r="K1" s="46" t="s">
        <v>88</v>
      </c>
      <c r="L1" s="47" t="s">
        <v>107</v>
      </c>
      <c r="M1" s="47"/>
      <c r="N1" s="48"/>
    </row>
    <row r="7" spans="3:14" x14ac:dyDescent="0.3">
      <c r="F7" s="15" t="s">
        <v>84</v>
      </c>
      <c r="H7" s="14"/>
      <c r="I7" s="16">
        <f>input!A3</f>
        <v>6183625</v>
      </c>
      <c r="K7" s="15" t="s">
        <v>103</v>
      </c>
      <c r="N7" s="17">
        <f>input!A7</f>
        <v>177007</v>
      </c>
    </row>
    <row r="8" spans="3:14" x14ac:dyDescent="0.3">
      <c r="G8" s="14"/>
      <c r="H8" s="14"/>
      <c r="I8" s="14"/>
    </row>
    <row r="10" spans="3:14" x14ac:dyDescent="0.3">
      <c r="F10" s="15" t="s">
        <v>90</v>
      </c>
      <c r="I10" s="17">
        <f>input!A32</f>
        <v>22</v>
      </c>
      <c r="K10" s="15" t="s">
        <v>85</v>
      </c>
      <c r="N10" s="16">
        <f>input!A23</f>
        <v>34.934352878699713</v>
      </c>
    </row>
    <row r="13" spans="3:14" x14ac:dyDescent="0.3">
      <c r="F13" s="15" t="s">
        <v>104</v>
      </c>
      <c r="I13" s="17">
        <f>input!A20</f>
        <v>6</v>
      </c>
      <c r="K13" s="15" t="s">
        <v>87</v>
      </c>
      <c r="N13" s="17">
        <f>input!A29</f>
        <v>13</v>
      </c>
    </row>
    <row r="19" spans="1:2" ht="15.6" x14ac:dyDescent="0.3">
      <c r="A19" s="53" t="s">
        <v>117</v>
      </c>
      <c r="B19" s="52" t="s">
        <v>105</v>
      </c>
    </row>
    <row r="20" spans="1:2" ht="15.6" x14ac:dyDescent="0.3">
      <c r="A20" s="53"/>
    </row>
    <row r="21" spans="1:2" ht="15.6" x14ac:dyDescent="0.3">
      <c r="A21" s="53" t="s">
        <v>117</v>
      </c>
      <c r="B21" s="52" t="s">
        <v>116</v>
      </c>
    </row>
    <row r="22" spans="1:2" ht="15.6" x14ac:dyDescent="0.3">
      <c r="A22" s="53"/>
    </row>
    <row r="23" spans="1:2" ht="15.6" x14ac:dyDescent="0.3">
      <c r="A23" s="53" t="s">
        <v>117</v>
      </c>
      <c r="B23" s="52" t="s">
        <v>115</v>
      </c>
    </row>
    <row r="24" spans="1:2" ht="15.6" x14ac:dyDescent="0.3">
      <c r="A24" s="53"/>
    </row>
    <row r="25" spans="1:2" ht="15.6" x14ac:dyDescent="0.3">
      <c r="A25" s="53" t="s">
        <v>117</v>
      </c>
      <c r="B25" s="52" t="s">
        <v>114</v>
      </c>
    </row>
  </sheetData>
  <mergeCells count="3">
    <mergeCell ref="F1:G1"/>
    <mergeCell ref="I1:J1"/>
    <mergeCell ref="C1:D1"/>
  </mergeCells>
  <hyperlinks>
    <hyperlink ref="F1:G1" location="Insights!A1" display="CHECK INSIGHTS" xr:uid="{D56F2A7C-965D-4A49-89CA-16DCB095A060}"/>
    <hyperlink ref="I1:J1" location="Products!A1" display="OUR PRODUCT" xr:uid="{E947E1BE-0FCE-46BB-839E-C1E9A3EEA7F9}"/>
    <hyperlink ref="L1:M1" location="People!A1" display="OUR PEOPLE" xr:uid="{361A66A5-8154-448C-B871-74274FC85709}"/>
    <hyperlink ref="C1:D1" location="Home!A1" display="HOME" xr:uid="{39F4CBB4-B381-4AC6-BA31-5CE6CDC362B4}"/>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D2EE-2159-4F00-B354-5099CC9E80FE}">
  <sheetPr>
    <tabColor rgb="FF002060"/>
  </sheetPr>
  <dimension ref="A1:Q54"/>
  <sheetViews>
    <sheetView showGridLines="0" zoomScale="80" zoomScaleNormal="80" workbookViewId="0">
      <selection activeCell="B1" sqref="B1"/>
    </sheetView>
  </sheetViews>
  <sheetFormatPr defaultRowHeight="14.4" x14ac:dyDescent="0.3"/>
  <cols>
    <col min="1" max="1" width="25.77734375" customWidth="1"/>
    <col min="2" max="8" width="12.21875" customWidth="1"/>
    <col min="9" max="9" width="0.6640625" customWidth="1"/>
    <col min="10" max="10" width="25.77734375" customWidth="1"/>
    <col min="11" max="17" width="12.21875" customWidth="1"/>
  </cols>
  <sheetData>
    <row r="1" spans="1:17" x14ac:dyDescent="0.3">
      <c r="A1" s="44"/>
      <c r="B1" s="44"/>
      <c r="C1" s="45" t="s">
        <v>106</v>
      </c>
      <c r="D1" s="45"/>
      <c r="E1" s="46" t="s">
        <v>88</v>
      </c>
      <c r="F1" s="45" t="s">
        <v>111</v>
      </c>
      <c r="G1" s="45"/>
      <c r="H1" s="46" t="s">
        <v>88</v>
      </c>
      <c r="I1" s="45" t="s">
        <v>113</v>
      </c>
      <c r="J1" s="45"/>
      <c r="K1" s="46" t="s">
        <v>88</v>
      </c>
      <c r="L1" s="45" t="s">
        <v>112</v>
      </c>
      <c r="M1" s="45"/>
      <c r="N1" s="48"/>
      <c r="O1" s="44"/>
      <c r="P1" s="44"/>
      <c r="Q1" s="44"/>
    </row>
    <row r="2" spans="1:17" x14ac:dyDescent="0.3">
      <c r="A2" s="44"/>
      <c r="B2" s="44"/>
      <c r="C2" s="44"/>
      <c r="D2" s="44"/>
      <c r="E2" s="44"/>
      <c r="F2" s="44"/>
      <c r="G2" s="44"/>
      <c r="H2" s="44"/>
      <c r="I2" s="44"/>
      <c r="J2" s="44"/>
      <c r="K2" s="44"/>
      <c r="L2" s="44"/>
      <c r="M2" s="44"/>
      <c r="N2" s="44"/>
      <c r="O2" s="44"/>
      <c r="P2" s="44"/>
      <c r="Q2" s="44"/>
    </row>
    <row r="3" spans="1:17" x14ac:dyDescent="0.3">
      <c r="A3" s="44"/>
      <c r="B3" s="44"/>
      <c r="C3" s="44"/>
      <c r="D3" s="44"/>
      <c r="E3" s="44"/>
      <c r="F3" s="44"/>
      <c r="G3" s="44"/>
      <c r="H3" s="44"/>
      <c r="I3" s="44"/>
      <c r="J3" s="44"/>
      <c r="K3" s="44"/>
      <c r="L3" s="44"/>
      <c r="M3" s="44"/>
      <c r="N3" s="44"/>
      <c r="O3" s="44"/>
      <c r="P3" s="44"/>
      <c r="Q3" s="44"/>
    </row>
    <row r="10" spans="1:17" ht="27.6" customHeight="1" x14ac:dyDescent="0.3"/>
    <row r="18" spans="1:17" ht="28.8" customHeight="1" x14ac:dyDescent="0.3"/>
    <row r="19" spans="1:17" x14ac:dyDescent="0.3">
      <c r="A19" s="41" t="s">
        <v>99</v>
      </c>
      <c r="B19" s="41"/>
      <c r="C19" s="41"/>
      <c r="D19" s="41"/>
      <c r="E19" s="41"/>
      <c r="F19" s="41"/>
      <c r="G19" s="41"/>
      <c r="H19" s="41"/>
      <c r="I19" s="41"/>
      <c r="J19" s="41"/>
      <c r="K19" s="41"/>
      <c r="L19" s="41"/>
      <c r="M19" s="41"/>
      <c r="N19" s="41"/>
      <c r="O19" s="41"/>
      <c r="P19" s="41"/>
      <c r="Q19" s="41"/>
    </row>
    <row r="29" spans="1:17" ht="37.799999999999997" customHeight="1" x14ac:dyDescent="0.3"/>
    <row r="30" spans="1:17" x14ac:dyDescent="0.3">
      <c r="A30" s="40" t="s">
        <v>97</v>
      </c>
      <c r="B30" s="40"/>
      <c r="C30" s="40"/>
      <c r="D30" s="40"/>
      <c r="E30" s="40"/>
      <c r="F30" s="40"/>
      <c r="G30" s="40"/>
      <c r="H30" s="40"/>
      <c r="J30" s="40" t="s">
        <v>100</v>
      </c>
      <c r="K30" s="40"/>
      <c r="L30" s="40"/>
      <c r="M30" s="40"/>
      <c r="N30" s="40"/>
      <c r="O30" s="40"/>
      <c r="P30" s="40"/>
      <c r="Q30" s="40"/>
    </row>
    <row r="31" spans="1:17" ht="28.8" x14ac:dyDescent="0.3">
      <c r="A31" s="25" t="s">
        <v>96</v>
      </c>
      <c r="B31" s="26" t="str" cm="1">
        <f t="array" ref="B31:G31">input!J29:O29</f>
        <v>Australia</v>
      </c>
      <c r="C31" s="26" t="str">
        <v>Canada</v>
      </c>
      <c r="D31" s="26" t="str">
        <v>India</v>
      </c>
      <c r="E31" s="26" t="str">
        <v>New Zealand</v>
      </c>
      <c r="F31" s="26" t="str">
        <v>UK</v>
      </c>
      <c r="G31" s="26" t="str">
        <v>USA</v>
      </c>
      <c r="H31" s="25" t="s">
        <v>98</v>
      </c>
      <c r="J31" s="25" t="s">
        <v>96</v>
      </c>
      <c r="K31" s="26" t="str" cm="1">
        <f t="array" ref="K31:P31">input!J55:O55</f>
        <v>Australia</v>
      </c>
      <c r="L31" s="26" t="str">
        <v>Canada</v>
      </c>
      <c r="M31" s="26" t="str">
        <v>India</v>
      </c>
      <c r="N31" s="26" t="str">
        <v>New Zealand</v>
      </c>
      <c r="O31" s="26" t="str">
        <v>UK</v>
      </c>
      <c r="P31" s="26" t="str">
        <v>USA</v>
      </c>
      <c r="Q31" s="25" t="s">
        <v>98</v>
      </c>
    </row>
    <row r="32" spans="1:17" x14ac:dyDescent="0.3">
      <c r="A32" s="24" t="str" cm="1">
        <f t="array" ref="A32:G53">input!I30:O51</f>
        <v>Smooth Sliky Salty</v>
      </c>
      <c r="B32" s="22">
        <v>7.3207867553417294E-3</v>
      </c>
      <c r="C32" s="22">
        <v>1.1038347247771332E-2</v>
      </c>
      <c r="D32" s="22">
        <v>1.2297155794537993E-2</v>
      </c>
      <c r="E32" s="22">
        <v>6.307626998726475E-3</v>
      </c>
      <c r="F32" s="22">
        <v>1.2230366492146597E-2</v>
      </c>
      <c r="G32" s="22">
        <v>7.3570114617235033E-3</v>
      </c>
      <c r="H32" s="27">
        <f>SUM(B32:G32)</f>
        <v>5.655129475024763E-2</v>
      </c>
      <c r="J32" s="24" t="str" cm="1">
        <f t="array" ref="J32:P53">input!I56:O77</f>
        <v>50% Dark Bites</v>
      </c>
      <c r="K32" s="22">
        <v>1.7976690187393719E-2</v>
      </c>
      <c r="L32" s="22">
        <v>3.8755529442338439E-3</v>
      </c>
      <c r="M32" s="22">
        <v>6.9884241866140888E-3</v>
      </c>
      <c r="N32" s="22">
        <v>5.3048749484483661E-3</v>
      </c>
      <c r="O32" s="22">
        <v>1.0976967012604021E-2</v>
      </c>
      <c r="P32" s="22">
        <v>1.0197336828487009E-2</v>
      </c>
      <c r="Q32" s="27">
        <f>SUM(K32:P32)</f>
        <v>5.5319846107781047E-2</v>
      </c>
    </row>
    <row r="33" spans="1:17" x14ac:dyDescent="0.3">
      <c r="A33" s="24" t="str">
        <v>50% Dark Bites</v>
      </c>
      <c r="B33" s="22">
        <v>1.4428753360690534E-2</v>
      </c>
      <c r="C33" s="22">
        <v>7.295882269704259E-3</v>
      </c>
      <c r="D33" s="22">
        <v>1.0438375548323192E-2</v>
      </c>
      <c r="E33" s="22">
        <v>5.7076552992783363E-3</v>
      </c>
      <c r="F33" s="22">
        <v>8.1007499646243101E-3</v>
      </c>
      <c r="G33" s="22">
        <v>9.2893731427762839E-3</v>
      </c>
      <c r="H33" s="27">
        <f t="shared" ref="H33:H53" si="0">SUM(B33:G33)</f>
        <v>5.5260789585396916E-2</v>
      </c>
      <c r="J33" s="24" t="str">
        <v>Smooth Sliky Salty</v>
      </c>
      <c r="K33" s="22">
        <v>7.4912291604286836E-3</v>
      </c>
      <c r="L33" s="22">
        <v>1.2830001073403877E-2</v>
      </c>
      <c r="M33" s="22">
        <v>4.0789347313948034E-3</v>
      </c>
      <c r="N33" s="22">
        <v>7.3782392786725945E-3</v>
      </c>
      <c r="O33" s="22">
        <v>1.0536306473755275E-2</v>
      </c>
      <c r="P33" s="22">
        <v>7.4573321959018569E-3</v>
      </c>
      <c r="Q33" s="27">
        <f t="shared" ref="Q33:Q53" si="1">SUM(K33:P33)</f>
        <v>4.9772042913557087E-2</v>
      </c>
    </row>
    <row r="34" spans="1:17" x14ac:dyDescent="0.3">
      <c r="A34" s="24" t="str">
        <v>White Choc</v>
      </c>
      <c r="B34" s="22">
        <v>9.2803169661808405E-3</v>
      </c>
      <c r="C34" s="22">
        <v>7.4543653601245223E-3</v>
      </c>
      <c r="D34" s="22">
        <v>5.318239705674261E-3</v>
      </c>
      <c r="E34" s="22">
        <v>9.3595585113909717E-3</v>
      </c>
      <c r="F34" s="22">
        <v>1.0945521437668035E-2</v>
      </c>
      <c r="G34" s="22">
        <v>1.0870807980755624E-2</v>
      </c>
      <c r="H34" s="27">
        <f t="shared" si="0"/>
        <v>5.322880996179425E-2</v>
      </c>
      <c r="J34" s="24" t="str">
        <v>Eclairs</v>
      </c>
      <c r="K34" s="22">
        <v>7.5194766308677059E-3</v>
      </c>
      <c r="L34" s="22">
        <v>1.1869587078477122E-2</v>
      </c>
      <c r="M34" s="22">
        <v>1.1214245764291808E-2</v>
      </c>
      <c r="N34" s="22">
        <v>5.0280497381459495E-3</v>
      </c>
      <c r="O34" s="22">
        <v>7.1918059737750483E-3</v>
      </c>
      <c r="P34" s="22">
        <v>6.6494545413458223E-3</v>
      </c>
      <c r="Q34" s="27">
        <f t="shared" si="1"/>
        <v>4.9472619726903456E-2</v>
      </c>
    </row>
    <row r="35" spans="1:17" x14ac:dyDescent="0.3">
      <c r="A35" s="24" t="str">
        <v>Peanut Butter Cubes</v>
      </c>
      <c r="B35" s="22">
        <v>6.6393094665345978E-3</v>
      </c>
      <c r="C35" s="22">
        <v>1.0055752087165699E-2</v>
      </c>
      <c r="D35" s="22">
        <v>1.2437526531767369E-2</v>
      </c>
      <c r="E35" s="22">
        <v>5.0737229375972829E-3</v>
      </c>
      <c r="F35" s="22">
        <v>1.2888071317390689E-2</v>
      </c>
      <c r="G35" s="22">
        <v>5.4382340455638887E-3</v>
      </c>
      <c r="H35" s="27">
        <f t="shared" si="0"/>
        <v>5.2532616386019526E-2</v>
      </c>
      <c r="J35" s="24" t="str">
        <v>Caramel Stuffed Bars</v>
      </c>
      <c r="K35" s="22">
        <v>3.3557994881558357E-3</v>
      </c>
      <c r="L35" s="22">
        <v>1.1411978057364963E-2</v>
      </c>
      <c r="M35" s="22">
        <v>9.2369228335602554E-3</v>
      </c>
      <c r="N35" s="22">
        <v>7.0957645742823726E-3</v>
      </c>
      <c r="O35" s="22">
        <v>1.2338495087764891E-2</v>
      </c>
      <c r="P35" s="22">
        <v>5.8076799222629609E-3</v>
      </c>
      <c r="Q35" s="27">
        <f t="shared" si="1"/>
        <v>4.9246639963391285E-2</v>
      </c>
    </row>
    <row r="36" spans="1:17" x14ac:dyDescent="0.3">
      <c r="A36" s="24" t="str">
        <v>Eclairs</v>
      </c>
      <c r="B36" s="22">
        <v>1.0402150841941418E-2</v>
      </c>
      <c r="C36" s="22">
        <v>3.9337767086458182E-3</v>
      </c>
      <c r="D36" s="22">
        <v>1.2777133154096504E-2</v>
      </c>
      <c r="E36" s="22">
        <v>9.7546342153671996E-3</v>
      </c>
      <c r="F36" s="22">
        <v>6.3517758596292623E-3</v>
      </c>
      <c r="G36" s="22">
        <v>7.3083345125229942E-3</v>
      </c>
      <c r="H36" s="27">
        <f t="shared" si="0"/>
        <v>5.0527805292203201E-2</v>
      </c>
      <c r="J36" s="24" t="str">
        <v>Spicy Special Slims</v>
      </c>
      <c r="K36" s="22">
        <v>1.1581462879999097E-2</v>
      </c>
      <c r="L36" s="22">
        <v>9.3725106916675606E-3</v>
      </c>
      <c r="M36" s="22">
        <v>1.1508019456857638E-2</v>
      </c>
      <c r="N36" s="22">
        <v>4.9094103623020559E-3</v>
      </c>
      <c r="O36" s="22">
        <v>3.8699034501460394E-3</v>
      </c>
      <c r="P36" s="22">
        <v>7.8245493116091448E-3</v>
      </c>
      <c r="Q36" s="27">
        <f t="shared" si="1"/>
        <v>4.9065856152581536E-2</v>
      </c>
    </row>
    <row r="37" spans="1:17" x14ac:dyDescent="0.3">
      <c r="A37" s="24" t="str">
        <v>99% Dark &amp; Pure</v>
      </c>
      <c r="B37" s="22">
        <v>8.8795811518324608E-3</v>
      </c>
      <c r="C37" s="22">
        <v>7.14758737795387E-3</v>
      </c>
      <c r="D37" s="22">
        <v>6.7796802037639733E-3</v>
      </c>
      <c r="E37" s="22">
        <v>5.138248195839819E-3</v>
      </c>
      <c r="F37" s="22">
        <v>1.2791849441064101E-2</v>
      </c>
      <c r="G37" s="22">
        <v>7.7452950332531486E-3</v>
      </c>
      <c r="H37" s="27">
        <f t="shared" si="0"/>
        <v>4.8482241403707375E-2</v>
      </c>
      <c r="J37" s="24" t="str">
        <v>Drinking Coco</v>
      </c>
      <c r="K37" s="22">
        <v>1.0152140875784574E-2</v>
      </c>
      <c r="L37" s="22">
        <v>1.1185998293852785E-2</v>
      </c>
      <c r="M37" s="22">
        <v>6.2200929906726854E-3</v>
      </c>
      <c r="N37" s="22">
        <v>6.8528363285067818E-3</v>
      </c>
      <c r="O37" s="22">
        <v>8.6493754484285937E-3</v>
      </c>
      <c r="P37" s="22">
        <v>5.8641748631410055E-3</v>
      </c>
      <c r="Q37" s="27">
        <f t="shared" si="1"/>
        <v>4.892461880038642E-2</v>
      </c>
    </row>
    <row r="38" spans="1:17" x14ac:dyDescent="0.3">
      <c r="A38" s="24" t="str">
        <v>85% Dark Bars</v>
      </c>
      <c r="B38" s="22">
        <v>6.2227253431441911E-3</v>
      </c>
      <c r="C38" s="22">
        <v>6.1332955992641856E-3</v>
      </c>
      <c r="D38" s="22">
        <v>9.1580585821423519E-3</v>
      </c>
      <c r="E38" s="22">
        <v>1.0924013018253857E-2</v>
      </c>
      <c r="F38" s="22">
        <v>6.7027027027027029E-3</v>
      </c>
      <c r="G38" s="22">
        <v>9.2497523701712183E-3</v>
      </c>
      <c r="H38" s="27">
        <f t="shared" si="0"/>
        <v>4.8390547615678507E-2</v>
      </c>
      <c r="J38" s="24" t="str">
        <v>Milk Bars</v>
      </c>
      <c r="K38" s="22">
        <v>1.0287728733891881E-2</v>
      </c>
      <c r="L38" s="22">
        <v>4.6834305987898785E-3</v>
      </c>
      <c r="M38" s="22">
        <v>6.0393091798629436E-3</v>
      </c>
      <c r="N38" s="22">
        <v>7.5420746072189238E-3</v>
      </c>
      <c r="O38" s="22">
        <v>1.2717011191647788E-2</v>
      </c>
      <c r="P38" s="22">
        <v>5.7907314399995484E-3</v>
      </c>
      <c r="Q38" s="27">
        <f t="shared" si="1"/>
        <v>4.7060285751410962E-2</v>
      </c>
    </row>
    <row r="39" spans="1:17" x14ac:dyDescent="0.3">
      <c r="A39" s="24" t="str">
        <v>Organic Choco Syrup</v>
      </c>
      <c r="B39" s="22">
        <v>9.7750106127069483E-3</v>
      </c>
      <c r="C39" s="22">
        <v>5.9238715154945523E-3</v>
      </c>
      <c r="D39" s="22">
        <v>1.100891467383614E-2</v>
      </c>
      <c r="E39" s="22">
        <v>8.5829913683316827E-3</v>
      </c>
      <c r="F39" s="22">
        <v>4.0888637328427907E-3</v>
      </c>
      <c r="G39" s="22">
        <v>8.2784774303098912E-3</v>
      </c>
      <c r="H39" s="27">
        <f t="shared" si="0"/>
        <v>4.7658129333522009E-2</v>
      </c>
      <c r="J39" s="24" t="str">
        <v>Peanut Butter Cubes</v>
      </c>
      <c r="K39" s="22">
        <v>6.141000073443423E-3</v>
      </c>
      <c r="L39" s="22">
        <v>8.4290451790042208E-3</v>
      </c>
      <c r="M39" s="22">
        <v>8.1635189568774122E-3</v>
      </c>
      <c r="N39" s="22">
        <v>1.0202986322574813E-2</v>
      </c>
      <c r="O39" s="22">
        <v>7.1466100210726127E-3</v>
      </c>
      <c r="P39" s="22">
        <v>6.8302383521555649E-3</v>
      </c>
      <c r="Q39" s="27">
        <f t="shared" si="1"/>
        <v>4.6913398905128044E-2</v>
      </c>
    </row>
    <row r="40" spans="1:17" x14ac:dyDescent="0.3">
      <c r="A40" s="24" t="str">
        <v>Spicy Special Slims</v>
      </c>
      <c r="B40" s="22">
        <v>9.865572378661383E-3</v>
      </c>
      <c r="C40" s="22">
        <v>9.3878590632517338E-3</v>
      </c>
      <c r="D40" s="22">
        <v>1.2208858072732419E-2</v>
      </c>
      <c r="E40" s="22">
        <v>5.8423659261355593E-3</v>
      </c>
      <c r="F40" s="22">
        <v>6.0744304513938021E-3</v>
      </c>
      <c r="G40" s="22">
        <v>4.0775435120984863E-3</v>
      </c>
      <c r="H40" s="27">
        <f t="shared" si="0"/>
        <v>4.7456629404273386E-2</v>
      </c>
      <c r="J40" s="24" t="str">
        <v>After Nines</v>
      </c>
      <c r="K40" s="22">
        <v>5.1523386080776466E-3</v>
      </c>
      <c r="L40" s="22">
        <v>7.6268170185359897E-3</v>
      </c>
      <c r="M40" s="22">
        <v>1.0587151920545514E-2</v>
      </c>
      <c r="N40" s="22">
        <v>7.4347342195506391E-3</v>
      </c>
      <c r="O40" s="22">
        <v>5.6438445937166326E-3</v>
      </c>
      <c r="P40" s="22">
        <v>1.0202986322574813E-2</v>
      </c>
      <c r="Q40" s="27">
        <f t="shared" si="1"/>
        <v>4.6647872683001232E-2</v>
      </c>
    </row>
    <row r="41" spans="1:17" x14ac:dyDescent="0.3">
      <c r="A41" s="24" t="str">
        <v>Mint Chip Choco</v>
      </c>
      <c r="B41" s="22">
        <v>8.19923588509976E-3</v>
      </c>
      <c r="C41" s="22">
        <v>2.5142210273100324E-3</v>
      </c>
      <c r="D41" s="22">
        <v>1.1183246073298429E-2</v>
      </c>
      <c r="E41" s="22">
        <v>1.4022357435970001E-2</v>
      </c>
      <c r="F41" s="22">
        <v>4.1296165275222863E-3</v>
      </c>
      <c r="G41" s="22">
        <v>5.8740625442196123E-3</v>
      </c>
      <c r="H41" s="27">
        <f t="shared" si="0"/>
        <v>4.5922739493420121E-2</v>
      </c>
      <c r="J41" s="24" t="str">
        <v>White Choc</v>
      </c>
      <c r="K41" s="22">
        <v>8.5307360725846992E-3</v>
      </c>
      <c r="L41" s="22">
        <v>3.9602953555509107E-3</v>
      </c>
      <c r="M41" s="22">
        <v>9.2030258690334286E-3</v>
      </c>
      <c r="N41" s="22">
        <v>7.1579090092482216E-3</v>
      </c>
      <c r="O41" s="22">
        <v>1.0897874095374759E-2</v>
      </c>
      <c r="P41" s="22">
        <v>6.8019908817165426E-3</v>
      </c>
      <c r="Q41" s="27">
        <f t="shared" si="1"/>
        <v>4.6551831283508559E-2</v>
      </c>
    </row>
    <row r="42" spans="1:17" x14ac:dyDescent="0.3">
      <c r="A42" s="24" t="str">
        <v>Almond Choco</v>
      </c>
      <c r="B42" s="22">
        <v>7.5811518324607327E-3</v>
      </c>
      <c r="C42" s="22">
        <v>6.7966605348804303E-3</v>
      </c>
      <c r="D42" s="22">
        <v>8.218480260365077E-3</v>
      </c>
      <c r="E42" s="22">
        <v>4.7239281165982741E-3</v>
      </c>
      <c r="F42" s="22">
        <v>9.6946370454223853E-3</v>
      </c>
      <c r="G42" s="22">
        <v>7.8675534172916364E-3</v>
      </c>
      <c r="H42" s="27">
        <f t="shared" si="0"/>
        <v>4.4882411207018538E-2</v>
      </c>
      <c r="J42" s="24" t="str">
        <v>Mint Chip Choco</v>
      </c>
      <c r="K42" s="22">
        <v>6.0958041207409873E-3</v>
      </c>
      <c r="L42" s="22">
        <v>6.1466495675312274E-3</v>
      </c>
      <c r="M42" s="22">
        <v>8.564633037111526E-3</v>
      </c>
      <c r="N42" s="22">
        <v>1.4332766500759857E-2</v>
      </c>
      <c r="O42" s="22">
        <v>7.0053726688775022E-3</v>
      </c>
      <c r="P42" s="22">
        <v>4.2201720835899148E-3</v>
      </c>
      <c r="Q42" s="27">
        <f t="shared" si="1"/>
        <v>4.6365397978611021E-2</v>
      </c>
    </row>
    <row r="43" spans="1:17" x14ac:dyDescent="0.3">
      <c r="A43" s="24" t="str">
        <v>Manuka Honey Choco</v>
      </c>
      <c r="B43" s="22">
        <v>7.4339889627847745E-3</v>
      </c>
      <c r="C43" s="22">
        <v>8.1811235319088731E-3</v>
      </c>
      <c r="D43" s="22">
        <v>3.0338191594736098E-3</v>
      </c>
      <c r="E43" s="22">
        <v>8.0679213244658279E-3</v>
      </c>
      <c r="F43" s="22">
        <v>6.8894863449837276E-3</v>
      </c>
      <c r="G43" s="22">
        <v>1.0953445592189047E-2</v>
      </c>
      <c r="H43" s="27">
        <f t="shared" si="0"/>
        <v>4.455978491580586E-2</v>
      </c>
      <c r="J43" s="24" t="str">
        <v>99% Dark &amp; Pure</v>
      </c>
      <c r="K43" s="22">
        <v>7.6268170185359897E-3</v>
      </c>
      <c r="L43" s="22">
        <v>8.061828063296932E-3</v>
      </c>
      <c r="M43" s="22">
        <v>8.2200138977554568E-3</v>
      </c>
      <c r="N43" s="22">
        <v>3.9941923200777375E-3</v>
      </c>
      <c r="O43" s="22">
        <v>7.8866937465749947E-3</v>
      </c>
      <c r="P43" s="22">
        <v>1.0123893405345551E-2</v>
      </c>
      <c r="Q43" s="27">
        <f t="shared" si="1"/>
        <v>4.5913438451586665E-2</v>
      </c>
    </row>
    <row r="44" spans="1:17" x14ac:dyDescent="0.3">
      <c r="A44" s="24" t="str">
        <v>Milk Bars</v>
      </c>
      <c r="B44" s="22">
        <v>9.8927409084477152E-3</v>
      </c>
      <c r="C44" s="22">
        <v>6.7479835856799212E-3</v>
      </c>
      <c r="D44" s="22">
        <v>3.9145323333805012E-3</v>
      </c>
      <c r="E44" s="22">
        <v>5.960096221876327E-3</v>
      </c>
      <c r="F44" s="22">
        <v>9.2237158624593179E-3</v>
      </c>
      <c r="G44" s="22">
        <v>7.8030281590491012E-3</v>
      </c>
      <c r="H44" s="27">
        <f t="shared" si="0"/>
        <v>4.3542097070892891E-2</v>
      </c>
      <c r="J44" s="24" t="str">
        <v>70% Dark Bites</v>
      </c>
      <c r="K44" s="22">
        <v>1.188088606665273E-2</v>
      </c>
      <c r="L44" s="22">
        <v>8.9149016705554023E-3</v>
      </c>
      <c r="M44" s="22">
        <v>8.5363855666725046E-3</v>
      </c>
      <c r="N44" s="22">
        <v>5.2709779839215402E-3</v>
      </c>
      <c r="O44" s="22">
        <v>7.112713056545786E-3</v>
      </c>
      <c r="P44" s="22">
        <v>3.5648307694045997E-3</v>
      </c>
      <c r="Q44" s="27">
        <f t="shared" si="1"/>
        <v>4.5280695113752566E-2</v>
      </c>
    </row>
    <row r="45" spans="1:17" x14ac:dyDescent="0.3">
      <c r="A45" s="24" t="str">
        <v>Raspberry Choco</v>
      </c>
      <c r="B45" s="22">
        <v>8.5433705957266171E-3</v>
      </c>
      <c r="C45" s="22">
        <v>2.0817885948776001E-3</v>
      </c>
      <c r="D45" s="22">
        <v>6.3880005660110371E-3</v>
      </c>
      <c r="E45" s="22">
        <v>5.2706947785481819E-3</v>
      </c>
      <c r="F45" s="22">
        <v>7.0219329276920896E-3</v>
      </c>
      <c r="G45" s="22">
        <v>1.3507287392104146E-2</v>
      </c>
      <c r="H45" s="27">
        <f t="shared" si="0"/>
        <v>4.2813074854959672E-2</v>
      </c>
      <c r="J45" s="24" t="str">
        <v>85% Dark Bars</v>
      </c>
      <c r="K45" s="22">
        <v>6.7793929053653248E-3</v>
      </c>
      <c r="L45" s="22">
        <v>5.3670193834142151E-3</v>
      </c>
      <c r="M45" s="22">
        <v>8.948798635082229E-3</v>
      </c>
      <c r="N45" s="22">
        <v>9.8866146536577652E-3</v>
      </c>
      <c r="O45" s="22">
        <v>3.9772438378143241E-3</v>
      </c>
      <c r="P45" s="22">
        <v>9.0674380109261217E-3</v>
      </c>
      <c r="Q45" s="27">
        <f t="shared" si="1"/>
        <v>4.4026507426259978E-2</v>
      </c>
    </row>
    <row r="46" spans="1:17" x14ac:dyDescent="0.3">
      <c r="A46" s="24" t="str">
        <v>After Nines</v>
      </c>
      <c r="B46" s="22">
        <v>4.4907315692656003E-3</v>
      </c>
      <c r="C46" s="22">
        <v>6.7910004245082776E-3</v>
      </c>
      <c r="D46" s="22">
        <v>9.502193292769209E-3</v>
      </c>
      <c r="E46" s="22">
        <v>9.0074996462431011E-3</v>
      </c>
      <c r="F46" s="22">
        <v>5.583132871090986E-3</v>
      </c>
      <c r="G46" s="22">
        <v>6.8872223008348667E-3</v>
      </c>
      <c r="H46" s="27">
        <f t="shared" si="0"/>
        <v>4.226178010471205E-2</v>
      </c>
      <c r="J46" s="24" t="str">
        <v>Manuka Honey Choco</v>
      </c>
      <c r="K46" s="22">
        <v>8.1296219923505855E-3</v>
      </c>
      <c r="L46" s="22">
        <v>8.604179495726158E-3</v>
      </c>
      <c r="M46" s="22">
        <v>5.5986486410141969E-3</v>
      </c>
      <c r="N46" s="22">
        <v>8.3386532735993495E-3</v>
      </c>
      <c r="O46" s="22">
        <v>6.7906918935409337E-3</v>
      </c>
      <c r="P46" s="22">
        <v>6.4969182009751028E-3</v>
      </c>
      <c r="Q46" s="27">
        <f t="shared" si="1"/>
        <v>4.3958713497206328E-2</v>
      </c>
    </row>
    <row r="47" spans="1:17" x14ac:dyDescent="0.3">
      <c r="A47" s="24" t="str">
        <v>Fruit &amp; Nut Bars</v>
      </c>
      <c r="B47" s="22">
        <v>8.5852554124805427E-3</v>
      </c>
      <c r="C47" s="22">
        <v>8.0735814348379797E-3</v>
      </c>
      <c r="D47" s="22">
        <v>2.9704259233055046E-3</v>
      </c>
      <c r="E47" s="22">
        <v>7.6207726050657992E-3</v>
      </c>
      <c r="F47" s="22">
        <v>6.8351492854110659E-3</v>
      </c>
      <c r="G47" s="22">
        <v>7.823404556388849E-3</v>
      </c>
      <c r="H47" s="27">
        <f t="shared" si="0"/>
        <v>4.1908589217489745E-2</v>
      </c>
      <c r="J47" s="24" t="str">
        <v>Organic Choco Syrup</v>
      </c>
      <c r="K47" s="22">
        <v>9.5645934906529121E-3</v>
      </c>
      <c r="L47" s="22">
        <v>7.4234352313750302E-3</v>
      </c>
      <c r="M47" s="22">
        <v>5.0675961967605798E-3</v>
      </c>
      <c r="N47" s="22">
        <v>1.1027812459394262E-2</v>
      </c>
      <c r="O47" s="22">
        <v>6.3274333783409692E-3</v>
      </c>
      <c r="P47" s="22">
        <v>4.3670589298728298E-3</v>
      </c>
      <c r="Q47" s="27">
        <f t="shared" si="1"/>
        <v>4.3777929686396586E-2</v>
      </c>
    </row>
    <row r="48" spans="1:17" x14ac:dyDescent="0.3">
      <c r="A48" s="24" t="str">
        <v>Drinking Coco</v>
      </c>
      <c r="B48" s="22">
        <v>8.4414886090278755E-3</v>
      </c>
      <c r="C48" s="22">
        <v>7.756615253997453E-3</v>
      </c>
      <c r="D48" s="22">
        <v>7.4215367199660393E-3</v>
      </c>
      <c r="E48" s="22">
        <v>5.038630253289939E-3</v>
      </c>
      <c r="F48" s="22">
        <v>6.6925145040328286E-3</v>
      </c>
      <c r="G48" s="22">
        <v>6.1548040186783642E-3</v>
      </c>
      <c r="H48" s="27">
        <f t="shared" si="0"/>
        <v>4.1505589358992498E-2</v>
      </c>
      <c r="J48" s="24" t="str">
        <v>Fruit &amp; Nut Bars</v>
      </c>
      <c r="K48" s="22">
        <v>5.649494087804437E-3</v>
      </c>
      <c r="L48" s="22">
        <v>8.8640562237651613E-3</v>
      </c>
      <c r="M48" s="22">
        <v>5.3839678656776285E-3</v>
      </c>
      <c r="N48" s="22">
        <v>5.8359273927019832E-3</v>
      </c>
      <c r="O48" s="22">
        <v>6.3387323665165781E-3</v>
      </c>
      <c r="P48" s="22">
        <v>1.1643607314964945E-2</v>
      </c>
      <c r="Q48" s="27">
        <f t="shared" si="1"/>
        <v>4.371578525143073E-2</v>
      </c>
    </row>
    <row r="49" spans="1:17" x14ac:dyDescent="0.3">
      <c r="A49" s="24" t="str">
        <v>Orange Choco</v>
      </c>
      <c r="B49" s="22">
        <v>9.6572803169661815E-3</v>
      </c>
      <c r="C49" s="22">
        <v>8.2728173199377395E-3</v>
      </c>
      <c r="D49" s="22">
        <v>3.7549172208858075E-3</v>
      </c>
      <c r="E49" s="22">
        <v>4.974104995047403E-3</v>
      </c>
      <c r="F49" s="22">
        <v>6.832885241262205E-3</v>
      </c>
      <c r="G49" s="22">
        <v>7.9309466534597424E-3</v>
      </c>
      <c r="H49" s="27">
        <f t="shared" si="0"/>
        <v>4.142295174755907E-2</v>
      </c>
      <c r="J49" s="24" t="str">
        <v>Orange Choco</v>
      </c>
      <c r="K49" s="22">
        <v>9.7905732541650903E-3</v>
      </c>
      <c r="L49" s="22">
        <v>9.711480336935828E-3</v>
      </c>
      <c r="M49" s="22">
        <v>6.5082171891507118E-3</v>
      </c>
      <c r="N49" s="22">
        <v>4.9998022677069272E-3</v>
      </c>
      <c r="O49" s="22">
        <v>3.9433468732874974E-3</v>
      </c>
      <c r="P49" s="22">
        <v>8.7284683656578561E-3</v>
      </c>
      <c r="Q49" s="27">
        <f t="shared" si="1"/>
        <v>4.3681888286903905E-2</v>
      </c>
    </row>
    <row r="50" spans="1:17" x14ac:dyDescent="0.3">
      <c r="A50" s="24" t="str">
        <v>Baker's Choco Chips</v>
      </c>
      <c r="B50" s="22">
        <v>9.4286118579312295E-3</v>
      </c>
      <c r="C50" s="22">
        <v>5.895570963633791E-3</v>
      </c>
      <c r="D50" s="22">
        <v>4.4488467525116739E-3</v>
      </c>
      <c r="E50" s="22">
        <v>7.4238007641149002E-3</v>
      </c>
      <c r="F50" s="22">
        <v>6.3098910428753359E-3</v>
      </c>
      <c r="G50" s="22">
        <v>6.8600537710485354E-3</v>
      </c>
      <c r="H50" s="27">
        <f t="shared" si="0"/>
        <v>4.0366775152115467E-2</v>
      </c>
      <c r="J50" s="24" t="str">
        <v>Raspberry Choco</v>
      </c>
      <c r="K50" s="22">
        <v>7.2934968673555286E-3</v>
      </c>
      <c r="L50" s="22">
        <v>5.4856587592581087E-3</v>
      </c>
      <c r="M50" s="22">
        <v>4.4518013411898967E-3</v>
      </c>
      <c r="N50" s="22">
        <v>6.8810837989458041E-3</v>
      </c>
      <c r="O50" s="22">
        <v>7.6268170185359897E-3</v>
      </c>
      <c r="P50" s="22">
        <v>8.4572926494432422E-3</v>
      </c>
      <c r="Q50" s="27">
        <f t="shared" si="1"/>
        <v>4.0196150434728573E-2</v>
      </c>
    </row>
    <row r="51" spans="1:17" x14ac:dyDescent="0.3">
      <c r="A51" s="24" t="str">
        <v>Choco Coated Almonds</v>
      </c>
      <c r="B51" s="22">
        <v>6.0393377670864582E-3</v>
      </c>
      <c r="C51" s="22">
        <v>9.2927692089995757E-3</v>
      </c>
      <c r="D51" s="22">
        <v>4.5212961652752225E-3</v>
      </c>
      <c r="E51" s="22">
        <v>3.3779538701004669E-3</v>
      </c>
      <c r="F51" s="22">
        <v>9.0708928824112071E-3</v>
      </c>
      <c r="G51" s="22">
        <v>6.750247629828782E-3</v>
      </c>
      <c r="H51" s="27">
        <f t="shared" si="0"/>
        <v>3.9052497523701706E-2</v>
      </c>
      <c r="J51" s="24" t="str">
        <v>Baker's Choco Chips</v>
      </c>
      <c r="K51" s="22">
        <v>7.101414068370177E-3</v>
      </c>
      <c r="L51" s="22">
        <v>5.5647516764873702E-3</v>
      </c>
      <c r="M51" s="22">
        <v>7.1466100210726127E-3</v>
      </c>
      <c r="N51" s="22">
        <v>4.5873891992972027E-3</v>
      </c>
      <c r="O51" s="22">
        <v>1.1756597196721034E-2</v>
      </c>
      <c r="P51" s="22">
        <v>3.3783974645070535E-3</v>
      </c>
      <c r="Q51" s="27">
        <f t="shared" si="1"/>
        <v>3.9535159626455457E-2</v>
      </c>
    </row>
    <row r="52" spans="1:17" x14ac:dyDescent="0.3">
      <c r="A52" s="24" t="str">
        <v>Caramel Stuffed Bars</v>
      </c>
      <c r="B52" s="22">
        <v>6.4604499787745857E-3</v>
      </c>
      <c r="C52" s="22">
        <v>5.3974812508843922E-3</v>
      </c>
      <c r="D52" s="22">
        <v>5.7291637186925141E-3</v>
      </c>
      <c r="E52" s="22">
        <v>5.500495259657563E-3</v>
      </c>
      <c r="F52" s="22">
        <v>8.285269562756473E-3</v>
      </c>
      <c r="G52" s="22">
        <v>6.0789585396915239E-3</v>
      </c>
      <c r="H52" s="27">
        <f t="shared" si="0"/>
        <v>3.7451818310457054E-2</v>
      </c>
      <c r="J52" s="24" t="str">
        <v>Almond Choco</v>
      </c>
      <c r="K52" s="22">
        <v>1.2282000146886846E-2</v>
      </c>
      <c r="L52" s="22">
        <v>3.1411187128192672E-3</v>
      </c>
      <c r="M52" s="22">
        <v>7.3217443377945508E-3</v>
      </c>
      <c r="N52" s="22">
        <v>3.5309338048777734E-3</v>
      </c>
      <c r="O52" s="22">
        <v>5.5929991469263925E-3</v>
      </c>
      <c r="P52" s="22">
        <v>6.1861960261458586E-3</v>
      </c>
      <c r="Q52" s="27">
        <f t="shared" si="1"/>
        <v>3.8054992175450691E-2</v>
      </c>
    </row>
    <row r="53" spans="1:17" x14ac:dyDescent="0.3">
      <c r="A53" s="24" t="str">
        <v>70% Dark Bites</v>
      </c>
      <c r="B53" s="22">
        <v>6.3642281024479976E-3</v>
      </c>
      <c r="C53" s="22">
        <v>9.5452101315975663E-3</v>
      </c>
      <c r="D53" s="22">
        <v>5.6136974671006082E-3</v>
      </c>
      <c r="E53" s="22">
        <v>6.0200933918211404E-3</v>
      </c>
      <c r="F53" s="22">
        <v>3.3496533182397056E-3</v>
      </c>
      <c r="G53" s="22">
        <v>3.3281448988255269E-3</v>
      </c>
      <c r="H53" s="27">
        <f t="shared" si="0"/>
        <v>3.4221027310032549E-2</v>
      </c>
      <c r="J53" s="24" t="str">
        <v>Choco Coated Almonds</v>
      </c>
      <c r="K53" s="22">
        <v>4.0563367550435856E-3</v>
      </c>
      <c r="L53" s="22">
        <v>1.385255950329648E-2</v>
      </c>
      <c r="M53" s="22">
        <v>7.5025281486042926E-3</v>
      </c>
      <c r="N53" s="22">
        <v>2.5705198099510189E-3</v>
      </c>
      <c r="O53" s="22">
        <v>6.6551040354336267E-3</v>
      </c>
      <c r="P53" s="22">
        <v>1.8812815312388776E-3</v>
      </c>
      <c r="Q53" s="27">
        <f t="shared" si="1"/>
        <v>3.6518329783567886E-2</v>
      </c>
    </row>
    <row r="54" spans="1:17" x14ac:dyDescent="0.3">
      <c r="B54" s="27">
        <f>SUM(B32:B53)</f>
        <v>0.18393207867553418</v>
      </c>
      <c r="C54" s="27">
        <f t="shared" ref="C54:G54" si="2">SUM(C32:C53)</f>
        <v>0.1557175604924296</v>
      </c>
      <c r="D54" s="27">
        <f t="shared" si="2"/>
        <v>0.16912409791990943</v>
      </c>
      <c r="E54" s="27">
        <f t="shared" si="2"/>
        <v>0.15369916513372012</v>
      </c>
      <c r="F54" s="27">
        <f t="shared" si="2"/>
        <v>0.17009310881562184</v>
      </c>
      <c r="G54" s="27">
        <f t="shared" si="2"/>
        <v>0.16743398896278483</v>
      </c>
      <c r="K54" s="27">
        <f>SUM(K32:K53)</f>
        <v>0.18443903348455146</v>
      </c>
      <c r="L54" s="27">
        <f t="shared" ref="L54:P54" si="3">SUM(L32:L53)</f>
        <v>0.17638285491534234</v>
      </c>
      <c r="M54" s="27">
        <f t="shared" si="3"/>
        <v>0.16649059076759679</v>
      </c>
      <c r="N54" s="27">
        <f t="shared" si="3"/>
        <v>0.15016355285384195</v>
      </c>
      <c r="O54" s="27">
        <f t="shared" si="3"/>
        <v>0.17098193856740129</v>
      </c>
      <c r="P54" s="27">
        <f t="shared" si="3"/>
        <v>0.15154202941126624</v>
      </c>
    </row>
  </sheetData>
  <mergeCells count="7">
    <mergeCell ref="A30:H30"/>
    <mergeCell ref="J30:Q30"/>
    <mergeCell ref="A19:Q19"/>
    <mergeCell ref="C1:D1"/>
    <mergeCell ref="F1:G1"/>
    <mergeCell ref="I1:J1"/>
    <mergeCell ref="L1:M1"/>
  </mergeCells>
  <conditionalFormatting sqref="B32:G53">
    <cfRule type="colorScale" priority="3">
      <colorScale>
        <cfvo type="min"/>
        <cfvo type="percentile" val="50"/>
        <cfvo type="max"/>
        <color rgb="FFF8696B"/>
        <color rgb="FFFFEB84"/>
        <color rgb="FF63BE7B"/>
      </colorScale>
    </cfRule>
    <cfRule type="colorScale" priority="4">
      <colorScale>
        <cfvo type="min"/>
        <cfvo type="max"/>
        <color rgb="FF92D050"/>
        <color theme="5" tint="0.79998168889431442"/>
      </colorScale>
    </cfRule>
  </conditionalFormatting>
  <conditionalFormatting sqref="K32:P53">
    <cfRule type="colorScale" priority="1">
      <colorScale>
        <cfvo type="min"/>
        <cfvo type="percentile" val="50"/>
        <cfvo type="max"/>
        <color rgb="FFF8696B"/>
        <color rgb="FFFFEB84"/>
        <color rgb="FF63BE7B"/>
      </colorScale>
    </cfRule>
    <cfRule type="colorScale" priority="2">
      <colorScale>
        <cfvo type="min"/>
        <cfvo type="max"/>
        <color rgb="FF92D050"/>
        <color theme="5" tint="0.79998168889431442"/>
      </colorScale>
    </cfRule>
  </conditionalFormatting>
  <hyperlinks>
    <hyperlink ref="F1:G1" location="Insights!A1" display="CHECK INSIGHTS" xr:uid="{017703F2-9AD0-4A30-BF46-8C1B98E5ECD9}"/>
    <hyperlink ref="I1:J1" location="Products!A1" display="OUR PRODUCT" xr:uid="{57B86D35-6A0D-478F-9761-A46EF6755B2B}"/>
    <hyperlink ref="L1:M1" location="People!A1" display="OUR PEOPLE" xr:uid="{2AC30F80-A0BB-4578-B459-9D501483F600}"/>
    <hyperlink ref="C1:D1" location="Home!A1" display="HOME" xr:uid="{21D85165-8848-4EE5-A530-6103BB9402A8}"/>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D02BC-5432-45CE-A02C-800DE7FEB9A0}">
  <sheetPr>
    <tabColor rgb="FF002060"/>
  </sheetPr>
  <dimension ref="A1:Z63"/>
  <sheetViews>
    <sheetView showGridLines="0" zoomScale="80" zoomScaleNormal="80" workbookViewId="0">
      <selection activeCell="F1" sqref="F1:G1"/>
    </sheetView>
  </sheetViews>
  <sheetFormatPr defaultRowHeight="14.4" x14ac:dyDescent="0.3"/>
  <cols>
    <col min="7" max="7" width="9.88671875" customWidth="1"/>
    <col min="9" max="10" width="9.88671875" customWidth="1"/>
    <col min="19" max="26" width="8.88671875" style="42"/>
  </cols>
  <sheetData>
    <row r="1" spans="1:26" s="44" customFormat="1" ht="13.8" x14ac:dyDescent="0.3">
      <c r="C1" s="45" t="s">
        <v>108</v>
      </c>
      <c r="D1" s="45"/>
      <c r="E1" s="46" t="s">
        <v>88</v>
      </c>
      <c r="F1" s="45" t="s">
        <v>109</v>
      </c>
      <c r="G1" s="45"/>
      <c r="H1" s="46" t="s">
        <v>88</v>
      </c>
      <c r="I1" s="45" t="s">
        <v>113</v>
      </c>
      <c r="J1" s="45"/>
      <c r="K1" s="46" t="s">
        <v>88</v>
      </c>
      <c r="L1" s="47" t="s">
        <v>107</v>
      </c>
      <c r="M1" s="47"/>
      <c r="N1" s="48"/>
      <c r="S1" s="49"/>
      <c r="T1" s="49"/>
      <c r="U1" s="49"/>
      <c r="V1" s="49"/>
      <c r="W1" s="49"/>
      <c r="X1" s="49"/>
      <c r="Y1" s="49"/>
      <c r="Z1" s="49"/>
    </row>
    <row r="4" spans="1:26" x14ac:dyDescent="0.3">
      <c r="A4" s="39" t="s">
        <v>94</v>
      </c>
      <c r="B4" s="39"/>
      <c r="C4" s="39"/>
      <c r="D4" s="39"/>
      <c r="E4" s="39"/>
      <c r="F4" s="39"/>
      <c r="G4" s="39"/>
      <c r="H4" s="39" t="s">
        <v>95</v>
      </c>
      <c r="I4" s="39"/>
      <c r="J4" s="39"/>
      <c r="K4" s="39"/>
      <c r="L4" s="39"/>
      <c r="M4" s="39"/>
      <c r="N4" s="39"/>
      <c r="O4" s="39"/>
      <c r="P4" s="28"/>
      <c r="Q4" s="28"/>
      <c r="R4" s="28"/>
    </row>
    <row r="6" spans="1:26" x14ac:dyDescent="0.3">
      <c r="M6" t="s">
        <v>93</v>
      </c>
    </row>
    <row r="21" spans="15:18" x14ac:dyDescent="0.3">
      <c r="O21" s="21"/>
      <c r="P21" s="21"/>
      <c r="Q21" s="21"/>
      <c r="R21" s="21"/>
    </row>
    <row r="48" spans="1:18" x14ac:dyDescent="0.3">
      <c r="A48" s="20"/>
      <c r="B48" s="20"/>
      <c r="C48" s="20"/>
      <c r="D48" s="20"/>
      <c r="E48" s="20"/>
      <c r="F48" s="20"/>
      <c r="G48" s="20"/>
      <c r="H48" s="20"/>
      <c r="I48" s="20"/>
      <c r="J48" s="20"/>
      <c r="K48" s="20"/>
      <c r="L48" s="20"/>
      <c r="M48" s="20"/>
      <c r="N48" s="20"/>
      <c r="O48" s="20"/>
      <c r="P48" s="20"/>
      <c r="Q48" s="20"/>
      <c r="R48" s="20"/>
    </row>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row r="60" s="42" customFormat="1" x14ac:dyDescent="0.3"/>
    <row r="61" s="42" customFormat="1" x14ac:dyDescent="0.3"/>
    <row r="62" s="42" customFormat="1" x14ac:dyDescent="0.3"/>
    <row r="63" s="42" customFormat="1" x14ac:dyDescent="0.3"/>
  </sheetData>
  <mergeCells count="5">
    <mergeCell ref="C1:D1"/>
    <mergeCell ref="F1:G1"/>
    <mergeCell ref="I1:J1"/>
    <mergeCell ref="A4:G4"/>
    <mergeCell ref="H4:O4"/>
  </mergeCells>
  <hyperlinks>
    <hyperlink ref="F1:G1" location="Insights!A1" display="CHECK INSIGHTS" xr:uid="{19185A90-B368-4FFF-A585-28FB21C1DE23}"/>
    <hyperlink ref="I1:J1" location="Products!A1" display="OUR PRODUCT" xr:uid="{75A7C5BC-DEC3-4F3C-A81D-16329CCC50B8}"/>
    <hyperlink ref="L1:M1" location="People!A1" display="OUR PEOPLE" xr:uid="{F8D5E31F-1EDD-4957-A49F-92A60C9D861F}"/>
    <hyperlink ref="C1:D1" location="Home!A1" display="HOME" xr:uid="{9A095E65-7CF1-4BE6-B3AE-BC3DDD22B6D0}"/>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CF09-04AD-4D33-B166-27831608910D}">
  <sheetPr>
    <tabColor rgb="FF002060"/>
  </sheetPr>
  <dimension ref="A1:R27"/>
  <sheetViews>
    <sheetView showGridLines="0" zoomScale="90" zoomScaleNormal="90" workbookViewId="0">
      <selection activeCell="T11" sqref="T11"/>
    </sheetView>
  </sheetViews>
  <sheetFormatPr defaultRowHeight="14.4" x14ac:dyDescent="0.3"/>
  <cols>
    <col min="1" max="8" width="8.88671875" style="14"/>
    <col min="9" max="10" width="10.33203125" style="14" customWidth="1"/>
    <col min="11" max="14" width="8.88671875" style="14"/>
    <col min="15" max="15" width="12.44140625" style="14" bestFit="1" customWidth="1"/>
    <col min="16" max="16" width="13.6640625" style="14" customWidth="1"/>
    <col min="17" max="17" width="17.77734375" style="36" customWidth="1"/>
    <col min="18" max="18" width="17.77734375" style="23" customWidth="1"/>
    <col min="19" max="16384" width="8.88671875" style="14"/>
  </cols>
  <sheetData>
    <row r="1" spans="1:18" s="51" customFormat="1" ht="13.8" x14ac:dyDescent="0.3">
      <c r="A1" s="44"/>
      <c r="B1" s="44"/>
      <c r="C1" s="45" t="s">
        <v>106</v>
      </c>
      <c r="D1" s="45"/>
      <c r="E1" s="46" t="s">
        <v>88</v>
      </c>
      <c r="F1" s="45" t="s">
        <v>110</v>
      </c>
      <c r="G1" s="45"/>
      <c r="H1" s="46" t="s">
        <v>88</v>
      </c>
      <c r="I1" s="45" t="s">
        <v>113</v>
      </c>
      <c r="J1" s="45"/>
      <c r="K1" s="46" t="s">
        <v>88</v>
      </c>
      <c r="L1" s="45" t="s">
        <v>112</v>
      </c>
      <c r="M1" s="45"/>
      <c r="N1" s="48"/>
      <c r="O1" s="44"/>
      <c r="P1" s="44"/>
      <c r="Q1" s="44"/>
      <c r="R1" s="50"/>
    </row>
    <row r="2" spans="1:18" x14ac:dyDescent="0.3">
      <c r="A2"/>
      <c r="B2"/>
      <c r="C2"/>
      <c r="D2"/>
      <c r="E2"/>
      <c r="F2"/>
      <c r="G2"/>
      <c r="H2"/>
      <c r="I2"/>
      <c r="J2"/>
      <c r="K2"/>
      <c r="L2"/>
      <c r="M2"/>
      <c r="N2"/>
      <c r="O2"/>
      <c r="P2"/>
      <c r="Q2"/>
    </row>
    <row r="3" spans="1:18" x14ac:dyDescent="0.3">
      <c r="A3"/>
      <c r="B3"/>
      <c r="C3"/>
      <c r="D3"/>
      <c r="E3"/>
      <c r="F3"/>
      <c r="G3"/>
      <c r="H3"/>
      <c r="I3"/>
      <c r="J3"/>
      <c r="K3"/>
      <c r="L3"/>
      <c r="M3"/>
      <c r="N3"/>
      <c r="O3"/>
      <c r="P3"/>
      <c r="Q3"/>
    </row>
    <row r="5" spans="1:18" ht="28.8" x14ac:dyDescent="0.3">
      <c r="O5" s="25" t="str" cm="1">
        <f t="array" ref="O5:P11">input!I2:J8</f>
        <v>Country</v>
      </c>
      <c r="P5" s="25" t="str">
        <v>Total Revenue</v>
      </c>
      <c r="Q5" s="26" t="s">
        <v>101</v>
      </c>
      <c r="R5" s="14"/>
    </row>
    <row r="6" spans="1:18" x14ac:dyDescent="0.3">
      <c r="O6" s="30" t="str">
        <v>Australia</v>
      </c>
      <c r="P6" s="38">
        <v>1137367</v>
      </c>
      <c r="Q6" s="32">
        <f t="shared" ref="Q6:Q11" si="0">P6/SUM($P$6:$P$11)</f>
        <v>0.18393207867553418</v>
      </c>
      <c r="R6" s="14"/>
    </row>
    <row r="7" spans="1:18" x14ac:dyDescent="0.3">
      <c r="O7" s="30" t="str">
        <v>UK</v>
      </c>
      <c r="P7" s="38">
        <v>1051792</v>
      </c>
      <c r="Q7" s="32">
        <f t="shared" si="0"/>
        <v>0.1700931088156219</v>
      </c>
      <c r="R7" s="14"/>
    </row>
    <row r="8" spans="1:18" x14ac:dyDescent="0.3">
      <c r="O8" s="30" t="str">
        <v>India</v>
      </c>
      <c r="P8" s="38">
        <v>1045800</v>
      </c>
      <c r="Q8" s="32">
        <f t="shared" si="0"/>
        <v>0.16912409791990943</v>
      </c>
      <c r="R8" s="14"/>
    </row>
    <row r="9" spans="1:18" x14ac:dyDescent="0.3">
      <c r="O9" s="30" t="str">
        <v>USA</v>
      </c>
      <c r="P9" s="38">
        <v>1035349</v>
      </c>
      <c r="Q9" s="32">
        <f t="shared" si="0"/>
        <v>0.16743398896278477</v>
      </c>
      <c r="R9" s="14"/>
    </row>
    <row r="10" spans="1:18" x14ac:dyDescent="0.3">
      <c r="O10" s="30" t="str">
        <v>Canada</v>
      </c>
      <c r="P10" s="38">
        <v>962899</v>
      </c>
      <c r="Q10" s="32">
        <f t="shared" si="0"/>
        <v>0.1557175604924296</v>
      </c>
      <c r="R10" s="14"/>
    </row>
    <row r="11" spans="1:18" x14ac:dyDescent="0.3">
      <c r="O11" s="30" t="str">
        <v>New Zealand</v>
      </c>
      <c r="P11" s="38">
        <v>950418</v>
      </c>
      <c r="Q11" s="32">
        <f t="shared" si="0"/>
        <v>0.15369916513372012</v>
      </c>
      <c r="R11" s="14"/>
    </row>
    <row r="12" spans="1:18" x14ac:dyDescent="0.3">
      <c r="P12" s="36"/>
      <c r="Q12" s="23"/>
    </row>
    <row r="13" spans="1:18" ht="28.8" x14ac:dyDescent="0.3">
      <c r="O13" s="25" t="str" cm="1">
        <f t="array" ref="O13:O19">input!I2:I8</f>
        <v>Country</v>
      </c>
      <c r="P13" s="26" t="str" cm="1">
        <f t="array" ref="P13:P19">input!K2:K8</f>
        <v>Total Boxes Shipped</v>
      </c>
      <c r="Q13" s="26" t="s">
        <v>101</v>
      </c>
      <c r="R13" s="14"/>
    </row>
    <row r="14" spans="1:18" x14ac:dyDescent="0.3">
      <c r="O14" s="30" t="str">
        <v>Australia</v>
      </c>
      <c r="P14" s="31">
        <v>32647</v>
      </c>
      <c r="Q14" s="32">
        <f t="shared" ref="Q14:Q19" si="1">P14/SUM($P$14:$P$19)</f>
        <v>0.18443903348455146</v>
      </c>
      <c r="R14" s="14"/>
    </row>
    <row r="15" spans="1:18" x14ac:dyDescent="0.3">
      <c r="O15" s="30" t="str">
        <v>UK</v>
      </c>
      <c r="P15" s="31">
        <v>30265</v>
      </c>
      <c r="Q15" s="32">
        <f t="shared" si="1"/>
        <v>0.17098193856740129</v>
      </c>
      <c r="R15" s="14"/>
    </row>
    <row r="16" spans="1:18" x14ac:dyDescent="0.3">
      <c r="O16" s="30" t="str">
        <v>India</v>
      </c>
      <c r="P16" s="31">
        <v>29470</v>
      </c>
      <c r="Q16" s="32">
        <f t="shared" si="1"/>
        <v>0.16649059076759676</v>
      </c>
      <c r="R16" s="14"/>
    </row>
    <row r="17" spans="15:18" x14ac:dyDescent="0.3">
      <c r="O17" s="30" t="str">
        <v>USA</v>
      </c>
      <c r="P17" s="31">
        <v>26824</v>
      </c>
      <c r="Q17" s="32">
        <f t="shared" si="1"/>
        <v>0.15154202941126621</v>
      </c>
      <c r="R17" s="14"/>
    </row>
    <row r="18" spans="15:18" x14ac:dyDescent="0.3">
      <c r="O18" s="30" t="str">
        <v>Canada</v>
      </c>
      <c r="P18" s="31">
        <v>31221</v>
      </c>
      <c r="Q18" s="32">
        <f t="shared" si="1"/>
        <v>0.17638285491534234</v>
      </c>
      <c r="R18" s="14"/>
    </row>
    <row r="19" spans="15:18" x14ac:dyDescent="0.3">
      <c r="O19" s="30" t="str">
        <v>New Zealand</v>
      </c>
      <c r="P19" s="31">
        <v>26580</v>
      </c>
      <c r="Q19" s="32">
        <f t="shared" si="1"/>
        <v>0.15016355285384195</v>
      </c>
      <c r="R19" s="14"/>
    </row>
    <row r="20" spans="15:18" x14ac:dyDescent="0.3">
      <c r="P20" s="36"/>
      <c r="Q20" s="23"/>
    </row>
    <row r="21" spans="15:18" ht="28.8" x14ac:dyDescent="0.3">
      <c r="O21" s="25" t="str" cm="1">
        <f t="array" ref="O21:O27">input!I2:I8</f>
        <v>Country</v>
      </c>
      <c r="P21" s="43" t="str" cm="1">
        <f t="array" ref="P21:P27">input!L2:L8</f>
        <v>Avg Shipped Box Value</v>
      </c>
      <c r="Q21" s="33" t="s">
        <v>101</v>
      </c>
      <c r="R21" s="14"/>
    </row>
    <row r="22" spans="15:18" x14ac:dyDescent="0.3">
      <c r="O22" s="34" t="str">
        <v>Australia</v>
      </c>
      <c r="P22" s="37">
        <v>34.838331240236471</v>
      </c>
      <c r="Q22" s="35">
        <f t="shared" ref="Q22:Q27" si="2">P22/SUM($P$14:$P$19)</f>
        <v>1.9681894637068857E-4</v>
      </c>
      <c r="R22" s="14"/>
    </row>
    <row r="23" spans="15:18" x14ac:dyDescent="0.3">
      <c r="O23" s="34" t="str">
        <v>UK</v>
      </c>
      <c r="P23" s="37">
        <v>34.752750702131173</v>
      </c>
      <c r="Q23" s="35">
        <f t="shared" si="2"/>
        <v>1.9633545962663158E-4</v>
      </c>
      <c r="R23" s="14"/>
    </row>
    <row r="24" spans="15:18" x14ac:dyDescent="0.3">
      <c r="O24" s="34" t="str">
        <v>India</v>
      </c>
      <c r="P24" s="37">
        <v>35.486935866983373</v>
      </c>
      <c r="Q24" s="35">
        <f t="shared" si="2"/>
        <v>2.0048323437481778E-4</v>
      </c>
      <c r="R24" s="14"/>
    </row>
    <row r="25" spans="15:18" x14ac:dyDescent="0.3">
      <c r="O25" s="34" t="str">
        <v>USA</v>
      </c>
      <c r="P25" s="37">
        <v>38.597860125260958</v>
      </c>
      <c r="Q25" s="35">
        <f t="shared" si="2"/>
        <v>2.1805838257956441E-4</v>
      </c>
      <c r="R25" s="14"/>
    </row>
    <row r="26" spans="15:18" x14ac:dyDescent="0.3">
      <c r="O26" s="34" t="str">
        <v>Canada</v>
      </c>
      <c r="P26" s="37">
        <v>30.841388808814578</v>
      </c>
      <c r="Q26" s="35">
        <f t="shared" si="2"/>
        <v>1.7423824373507589E-4</v>
      </c>
      <c r="R26" s="14"/>
    </row>
    <row r="27" spans="15:18" x14ac:dyDescent="0.3">
      <c r="O27" s="34" t="str">
        <v>New Zealand</v>
      </c>
      <c r="P27" s="37">
        <v>35.756884875846502</v>
      </c>
      <c r="Q27" s="35">
        <f t="shared" si="2"/>
        <v>2.020083097043987E-4</v>
      </c>
      <c r="R27" s="14"/>
    </row>
  </sheetData>
  <mergeCells count="4">
    <mergeCell ref="C1:D1"/>
    <mergeCell ref="F1:G1"/>
    <mergeCell ref="I1:J1"/>
    <mergeCell ref="L1:M1"/>
  </mergeCells>
  <conditionalFormatting sqref="P22:P27">
    <cfRule type="colorScale" priority="3">
      <colorScale>
        <cfvo type="min"/>
        <cfvo type="percentile" val="50"/>
        <cfvo type="max"/>
        <color rgb="FFF8696B"/>
        <color rgb="FFFFEB84"/>
        <color rgb="FF63BE7B"/>
      </colorScale>
    </cfRule>
  </conditionalFormatting>
  <conditionalFormatting sqref="Q6:Q11">
    <cfRule type="colorScale" priority="2">
      <colorScale>
        <cfvo type="min"/>
        <cfvo type="percentile" val="50"/>
        <cfvo type="max"/>
        <color rgb="FFF8696B"/>
        <color rgb="FFFFEB84"/>
        <color rgb="FF63BE7B"/>
      </colorScale>
    </cfRule>
  </conditionalFormatting>
  <conditionalFormatting sqref="Q14:Q19">
    <cfRule type="colorScale" priority="1">
      <colorScale>
        <cfvo type="min"/>
        <cfvo type="percentile" val="50"/>
        <cfvo type="max"/>
        <color rgb="FFF8696B"/>
        <color rgb="FFFFEB84"/>
        <color rgb="FF63BE7B"/>
      </colorScale>
    </cfRule>
  </conditionalFormatting>
  <hyperlinks>
    <hyperlink ref="F1:G1" location="Insights!A1" display="CHECK INSIGHTS" xr:uid="{7E37F7CC-06F8-412B-BDD9-CB8CB5E1F5C7}"/>
    <hyperlink ref="I1:J1" location="Products!A1" display="OUR PRODUCT" xr:uid="{C1CD5EF2-9C05-445E-99C9-3615B68932FF}"/>
    <hyperlink ref="L1:M1" location="People!A1" display="OUR PEOPLE" xr:uid="{9E5B106F-8EB7-4F6B-BDDF-726205059981}"/>
    <hyperlink ref="C1:D1" location="Home!A1" display="HOME" xr:uid="{CA2A9817-5820-4905-977F-43D35A01CB9A}"/>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1095"/>
  <sheetViews>
    <sheetView workbookViewId="0">
      <selection activeCell="J15" sqref="J15"/>
    </sheetView>
  </sheetViews>
  <sheetFormatPr defaultRowHeight="14.4" x14ac:dyDescent="0.3"/>
  <cols>
    <col min="1" max="7" width="21.44140625" style="4" customWidth="1"/>
  </cols>
  <sheetData>
    <row r="1" spans="1:11" x14ac:dyDescent="0.3">
      <c r="A1" s="4" t="s">
        <v>57</v>
      </c>
      <c r="B1" s="4" t="s">
        <v>56</v>
      </c>
      <c r="C1" s="4" t="s">
        <v>55</v>
      </c>
      <c r="D1" s="4" t="s">
        <v>63</v>
      </c>
      <c r="E1" s="4" t="s">
        <v>62</v>
      </c>
      <c r="F1" s="4" t="s">
        <v>54</v>
      </c>
      <c r="G1" s="4" t="s">
        <v>53</v>
      </c>
    </row>
    <row r="2" spans="1:11" x14ac:dyDescent="0.3">
      <c r="A2" s="4" t="s">
        <v>10</v>
      </c>
      <c r="B2" s="4" t="s">
        <v>28</v>
      </c>
      <c r="C2" s="4" t="s">
        <v>42</v>
      </c>
      <c r="D2" s="5" t="s">
        <v>64</v>
      </c>
      <c r="E2" s="5" t="s">
        <v>69</v>
      </c>
      <c r="F2" s="6">
        <v>5320</v>
      </c>
      <c r="G2" s="4">
        <v>180</v>
      </c>
      <c r="I2" s="3"/>
      <c r="K2" s="3"/>
    </row>
    <row r="3" spans="1:11" x14ac:dyDescent="0.3">
      <c r="A3" s="4" t="s">
        <v>43</v>
      </c>
      <c r="B3" s="4" t="s">
        <v>1</v>
      </c>
      <c r="C3" s="4" t="s">
        <v>38</v>
      </c>
      <c r="D3" s="5" t="s">
        <v>65</v>
      </c>
      <c r="E3" s="5" t="s">
        <v>70</v>
      </c>
      <c r="F3" s="6">
        <v>7896</v>
      </c>
      <c r="G3" s="4">
        <v>94</v>
      </c>
      <c r="I3" s="3"/>
      <c r="K3" s="2"/>
    </row>
    <row r="4" spans="1:11" x14ac:dyDescent="0.3">
      <c r="A4" s="4" t="s">
        <v>41</v>
      </c>
      <c r="B4" s="4" t="s">
        <v>1</v>
      </c>
      <c r="C4" s="4" t="s">
        <v>13</v>
      </c>
      <c r="D4" s="5" t="s">
        <v>66</v>
      </c>
      <c r="E4" s="5" t="s">
        <v>71</v>
      </c>
      <c r="F4" s="6">
        <v>4501</v>
      </c>
      <c r="G4" s="4">
        <v>91</v>
      </c>
      <c r="I4" s="3"/>
      <c r="J4" s="1"/>
    </row>
    <row r="5" spans="1:11" x14ac:dyDescent="0.3">
      <c r="A5" s="4" t="s">
        <v>30</v>
      </c>
      <c r="B5" s="4" t="s">
        <v>12</v>
      </c>
      <c r="C5" s="4" t="s">
        <v>13</v>
      </c>
      <c r="D5" s="5" t="s">
        <v>67</v>
      </c>
      <c r="E5" s="5" t="s">
        <v>72</v>
      </c>
      <c r="F5" s="6">
        <v>12726</v>
      </c>
      <c r="G5" s="4">
        <v>342</v>
      </c>
      <c r="I5" s="3"/>
    </row>
    <row r="6" spans="1:11" x14ac:dyDescent="0.3">
      <c r="A6" s="4" t="s">
        <v>10</v>
      </c>
      <c r="B6" s="4" t="s">
        <v>28</v>
      </c>
      <c r="C6" s="4" t="s">
        <v>13</v>
      </c>
      <c r="D6" s="5" t="s">
        <v>66</v>
      </c>
      <c r="E6" s="5" t="s">
        <v>73</v>
      </c>
      <c r="F6" s="6">
        <v>13685</v>
      </c>
      <c r="G6" s="4">
        <v>184</v>
      </c>
      <c r="I6" s="3"/>
    </row>
    <row r="7" spans="1:11" x14ac:dyDescent="0.3">
      <c r="A7" s="4" t="s">
        <v>43</v>
      </c>
      <c r="B7" s="4" t="s">
        <v>1</v>
      </c>
      <c r="C7" s="4" t="s">
        <v>26</v>
      </c>
      <c r="D7" s="5" t="s">
        <v>65</v>
      </c>
      <c r="E7" s="5" t="s">
        <v>74</v>
      </c>
      <c r="F7" s="6">
        <v>5376</v>
      </c>
      <c r="G7" s="4">
        <v>38</v>
      </c>
      <c r="I7" s="3"/>
    </row>
    <row r="8" spans="1:11" x14ac:dyDescent="0.3">
      <c r="A8" s="4" t="s">
        <v>33</v>
      </c>
      <c r="B8" s="4" t="s">
        <v>28</v>
      </c>
      <c r="C8" s="4" t="s">
        <v>18</v>
      </c>
      <c r="D8" s="5" t="s">
        <v>64</v>
      </c>
      <c r="E8" s="5" t="s">
        <v>69</v>
      </c>
      <c r="F8" s="6">
        <v>13685</v>
      </c>
      <c r="G8" s="4">
        <v>176</v>
      </c>
      <c r="I8" s="3"/>
    </row>
    <row r="9" spans="1:11" x14ac:dyDescent="0.3">
      <c r="A9" s="4" t="s">
        <v>47</v>
      </c>
      <c r="B9" s="4" t="s">
        <v>12</v>
      </c>
      <c r="C9" s="4" t="s">
        <v>34</v>
      </c>
      <c r="D9" s="5" t="s">
        <v>66</v>
      </c>
      <c r="E9" s="5" t="s">
        <v>75</v>
      </c>
      <c r="F9" s="6">
        <v>3080</v>
      </c>
      <c r="G9" s="4">
        <v>73</v>
      </c>
      <c r="I9" s="3"/>
    </row>
    <row r="10" spans="1:11" x14ac:dyDescent="0.3">
      <c r="A10" s="4" t="s">
        <v>10</v>
      </c>
      <c r="B10" s="4" t="s">
        <v>19</v>
      </c>
      <c r="C10" s="4" t="s">
        <v>21</v>
      </c>
      <c r="D10" s="5" t="s">
        <v>67</v>
      </c>
      <c r="E10" s="5" t="s">
        <v>72</v>
      </c>
      <c r="F10" s="6">
        <v>3990</v>
      </c>
      <c r="G10" s="4">
        <v>59</v>
      </c>
      <c r="I10" s="3"/>
    </row>
    <row r="11" spans="1:11" x14ac:dyDescent="0.3">
      <c r="A11" s="4" t="s">
        <v>14</v>
      </c>
      <c r="B11" s="4" t="s">
        <v>12</v>
      </c>
      <c r="C11" s="4" t="s">
        <v>18</v>
      </c>
      <c r="D11" s="5" t="s">
        <v>65</v>
      </c>
      <c r="E11" s="5" t="s">
        <v>71</v>
      </c>
      <c r="F11" s="6">
        <v>2835</v>
      </c>
      <c r="G11" s="4">
        <v>102</v>
      </c>
      <c r="I11" s="3"/>
    </row>
    <row r="12" spans="1:11" x14ac:dyDescent="0.3">
      <c r="A12" s="4" t="s">
        <v>40</v>
      </c>
      <c r="B12" s="4" t="s">
        <v>28</v>
      </c>
      <c r="C12" s="4" t="s">
        <v>26</v>
      </c>
      <c r="D12" s="5" t="s">
        <v>66</v>
      </c>
      <c r="E12" s="5" t="s">
        <v>69</v>
      </c>
      <c r="F12" s="6">
        <v>4704</v>
      </c>
      <c r="G12" s="4">
        <v>62</v>
      </c>
      <c r="I12" s="3"/>
    </row>
    <row r="13" spans="1:11" x14ac:dyDescent="0.3">
      <c r="A13" s="4" t="s">
        <v>20</v>
      </c>
      <c r="B13" s="4" t="s">
        <v>9</v>
      </c>
      <c r="C13" s="4" t="s">
        <v>32</v>
      </c>
      <c r="D13" s="5" t="s">
        <v>66</v>
      </c>
      <c r="E13" s="5" t="s">
        <v>75</v>
      </c>
      <c r="F13" s="6">
        <v>3703</v>
      </c>
      <c r="G13" s="4">
        <v>11</v>
      </c>
      <c r="I13" s="3"/>
    </row>
    <row r="14" spans="1:11" x14ac:dyDescent="0.3">
      <c r="A14" s="4" t="s">
        <v>36</v>
      </c>
      <c r="B14" s="4" t="s">
        <v>6</v>
      </c>
      <c r="C14" s="4" t="s">
        <v>3</v>
      </c>
      <c r="D14" s="5" t="s">
        <v>66</v>
      </c>
      <c r="E14" s="5" t="s">
        <v>69</v>
      </c>
      <c r="F14" s="6">
        <v>1442</v>
      </c>
      <c r="G14" s="4">
        <v>286</v>
      </c>
      <c r="I14" s="3"/>
    </row>
    <row r="15" spans="1:11" x14ac:dyDescent="0.3">
      <c r="A15" s="4" t="s">
        <v>2</v>
      </c>
      <c r="B15" s="4" t="s">
        <v>19</v>
      </c>
      <c r="C15" s="4" t="s">
        <v>37</v>
      </c>
      <c r="D15" s="5" t="s">
        <v>66</v>
      </c>
      <c r="E15" s="5" t="s">
        <v>71</v>
      </c>
      <c r="F15" s="4">
        <v>168</v>
      </c>
      <c r="G15" s="4">
        <v>156</v>
      </c>
      <c r="I15" s="3"/>
    </row>
    <row r="16" spans="1:11" x14ac:dyDescent="0.3">
      <c r="A16" s="4" t="s">
        <v>46</v>
      </c>
      <c r="B16" s="4" t="s">
        <v>19</v>
      </c>
      <c r="C16" s="4" t="s">
        <v>13</v>
      </c>
      <c r="D16" s="5" t="s">
        <v>67</v>
      </c>
      <c r="E16" s="5" t="s">
        <v>70</v>
      </c>
      <c r="F16" s="6">
        <v>8379</v>
      </c>
      <c r="G16" s="4">
        <v>173</v>
      </c>
      <c r="I16" s="3"/>
    </row>
    <row r="17" spans="1:9" x14ac:dyDescent="0.3">
      <c r="A17" s="4" t="s">
        <v>16</v>
      </c>
      <c r="B17" s="4" t="s">
        <v>12</v>
      </c>
      <c r="C17" s="4" t="s">
        <v>5</v>
      </c>
      <c r="D17" s="5" t="s">
        <v>67</v>
      </c>
      <c r="E17" s="5" t="s">
        <v>69</v>
      </c>
      <c r="F17" s="6">
        <v>6790</v>
      </c>
      <c r="G17" s="4">
        <v>356</v>
      </c>
      <c r="I17" s="3"/>
    </row>
    <row r="18" spans="1:9" x14ac:dyDescent="0.3">
      <c r="A18" s="4" t="s">
        <v>43</v>
      </c>
      <c r="B18" s="4" t="s">
        <v>6</v>
      </c>
      <c r="C18" s="4" t="s">
        <v>5</v>
      </c>
      <c r="D18" s="5" t="s">
        <v>65</v>
      </c>
      <c r="E18" s="5" t="s">
        <v>73</v>
      </c>
      <c r="F18" s="6">
        <v>4067</v>
      </c>
      <c r="G18" s="4">
        <v>42</v>
      </c>
      <c r="I18" s="3"/>
    </row>
    <row r="19" spans="1:9" x14ac:dyDescent="0.3">
      <c r="A19" s="4" t="s">
        <v>22</v>
      </c>
      <c r="B19" s="4" t="s">
        <v>9</v>
      </c>
      <c r="C19" s="4" t="s">
        <v>26</v>
      </c>
      <c r="D19" s="5" t="s">
        <v>64</v>
      </c>
      <c r="E19" s="5" t="s">
        <v>72</v>
      </c>
      <c r="F19" s="6">
        <v>3017</v>
      </c>
      <c r="G19" s="4">
        <v>140</v>
      </c>
      <c r="I19" s="3"/>
    </row>
    <row r="20" spans="1:9" x14ac:dyDescent="0.3">
      <c r="A20" s="4" t="s">
        <v>16</v>
      </c>
      <c r="B20" s="4" t="s">
        <v>6</v>
      </c>
      <c r="C20" s="4" t="s">
        <v>23</v>
      </c>
      <c r="D20" s="5" t="s">
        <v>67</v>
      </c>
      <c r="E20" s="5" t="s">
        <v>73</v>
      </c>
      <c r="F20" s="6">
        <v>8799</v>
      </c>
      <c r="G20" s="4">
        <v>250</v>
      </c>
      <c r="I20" s="3"/>
    </row>
    <row r="21" spans="1:9" x14ac:dyDescent="0.3">
      <c r="A21" s="4" t="s">
        <v>44</v>
      </c>
      <c r="B21" s="4" t="s">
        <v>28</v>
      </c>
      <c r="C21" s="4" t="s">
        <v>38</v>
      </c>
      <c r="D21" s="5" t="s">
        <v>67</v>
      </c>
      <c r="E21" s="5" t="s">
        <v>74</v>
      </c>
      <c r="F21" s="6">
        <v>1085</v>
      </c>
      <c r="G21" s="4">
        <v>172</v>
      </c>
      <c r="I21" s="3"/>
    </row>
    <row r="22" spans="1:9" x14ac:dyDescent="0.3">
      <c r="A22" s="4" t="s">
        <v>14</v>
      </c>
      <c r="B22" s="4" t="s">
        <v>12</v>
      </c>
      <c r="C22" s="4" t="s">
        <v>3</v>
      </c>
      <c r="D22" s="5" t="s">
        <v>65</v>
      </c>
      <c r="E22" s="5" t="s">
        <v>74</v>
      </c>
      <c r="F22" s="6">
        <v>6888</v>
      </c>
      <c r="G22" s="4">
        <v>88</v>
      </c>
      <c r="I22" s="3"/>
    </row>
    <row r="23" spans="1:9" x14ac:dyDescent="0.3">
      <c r="A23" s="4" t="s">
        <v>47</v>
      </c>
      <c r="B23" s="4" t="s">
        <v>9</v>
      </c>
      <c r="C23" s="4" t="s">
        <v>11</v>
      </c>
      <c r="D23" s="5" t="s">
        <v>66</v>
      </c>
      <c r="E23" s="5" t="s">
        <v>73</v>
      </c>
      <c r="F23" s="6">
        <v>1267</v>
      </c>
      <c r="G23" s="4">
        <v>157</v>
      </c>
      <c r="I23" s="3"/>
    </row>
    <row r="24" spans="1:9" x14ac:dyDescent="0.3">
      <c r="A24" s="4" t="s">
        <v>46</v>
      </c>
      <c r="B24" s="4" t="s">
        <v>9</v>
      </c>
      <c r="C24" s="4" t="s">
        <v>34</v>
      </c>
      <c r="D24" s="5" t="s">
        <v>65</v>
      </c>
      <c r="E24" s="5" t="s">
        <v>76</v>
      </c>
      <c r="F24" s="6">
        <v>4753</v>
      </c>
      <c r="G24" s="4">
        <v>163</v>
      </c>
      <c r="I24" s="3"/>
    </row>
    <row r="25" spans="1:9" x14ac:dyDescent="0.3">
      <c r="A25" s="4" t="s">
        <v>48</v>
      </c>
      <c r="B25" s="4" t="s">
        <v>28</v>
      </c>
      <c r="C25" s="4" t="s">
        <v>37</v>
      </c>
      <c r="D25" s="5" t="s">
        <v>65</v>
      </c>
      <c r="E25" s="5" t="s">
        <v>75</v>
      </c>
      <c r="F25" s="6">
        <v>3003</v>
      </c>
      <c r="G25" s="4">
        <v>113</v>
      </c>
      <c r="I25" s="3"/>
    </row>
    <row r="26" spans="1:9" x14ac:dyDescent="0.3">
      <c r="A26" s="4" t="s">
        <v>31</v>
      </c>
      <c r="B26" s="4" t="s">
        <v>12</v>
      </c>
      <c r="C26" s="4" t="s">
        <v>3</v>
      </c>
      <c r="D26" s="5" t="s">
        <v>65</v>
      </c>
      <c r="E26" s="5" t="s">
        <v>73</v>
      </c>
      <c r="F26" s="6">
        <v>7672</v>
      </c>
      <c r="G26" s="4">
        <v>115</v>
      </c>
      <c r="I26" s="3"/>
    </row>
    <row r="27" spans="1:9" x14ac:dyDescent="0.3">
      <c r="A27" s="4" t="s">
        <v>2</v>
      </c>
      <c r="B27" s="4" t="s">
        <v>1</v>
      </c>
      <c r="C27" s="4" t="s">
        <v>27</v>
      </c>
      <c r="D27" s="5" t="s">
        <v>67</v>
      </c>
      <c r="E27" s="5" t="s">
        <v>69</v>
      </c>
      <c r="F27" s="4">
        <v>168</v>
      </c>
      <c r="G27" s="4">
        <v>321</v>
      </c>
      <c r="I27" s="3"/>
    </row>
    <row r="28" spans="1:9" x14ac:dyDescent="0.3">
      <c r="A28" s="4" t="s">
        <v>22</v>
      </c>
      <c r="B28" s="4" t="s">
        <v>6</v>
      </c>
      <c r="C28" s="4" t="s">
        <v>11</v>
      </c>
      <c r="D28" s="5" t="s">
        <v>67</v>
      </c>
      <c r="E28" s="5" t="s">
        <v>73</v>
      </c>
      <c r="F28" s="6">
        <v>1652</v>
      </c>
      <c r="G28" s="4">
        <v>186</v>
      </c>
      <c r="I28" s="3"/>
    </row>
    <row r="29" spans="1:9" x14ac:dyDescent="0.3">
      <c r="A29" s="4" t="s">
        <v>48</v>
      </c>
      <c r="B29" s="4" t="s">
        <v>9</v>
      </c>
      <c r="C29" s="4" t="s">
        <v>3</v>
      </c>
      <c r="D29" s="5" t="s">
        <v>66</v>
      </c>
      <c r="E29" s="5" t="s">
        <v>71</v>
      </c>
      <c r="F29" s="6">
        <v>4025</v>
      </c>
      <c r="G29" s="4">
        <v>112</v>
      </c>
      <c r="I29" s="3"/>
    </row>
    <row r="30" spans="1:9" x14ac:dyDescent="0.3">
      <c r="A30" s="4" t="s">
        <v>17</v>
      </c>
      <c r="B30" s="4" t="s">
        <v>19</v>
      </c>
      <c r="C30" s="4" t="s">
        <v>8</v>
      </c>
      <c r="D30" s="5" t="s">
        <v>64</v>
      </c>
      <c r="E30" s="5" t="s">
        <v>71</v>
      </c>
      <c r="F30" s="6">
        <v>9492</v>
      </c>
      <c r="G30" s="4">
        <v>151</v>
      </c>
      <c r="I30" s="3"/>
    </row>
    <row r="31" spans="1:9" x14ac:dyDescent="0.3">
      <c r="A31" s="4" t="s">
        <v>17</v>
      </c>
      <c r="B31" s="4" t="s">
        <v>19</v>
      </c>
      <c r="C31" s="4" t="s">
        <v>51</v>
      </c>
      <c r="D31" s="5" t="s">
        <v>67</v>
      </c>
      <c r="E31" s="5" t="s">
        <v>74</v>
      </c>
      <c r="F31" s="6">
        <v>5061</v>
      </c>
      <c r="G31" s="4">
        <v>301</v>
      </c>
      <c r="I31" s="3"/>
    </row>
    <row r="32" spans="1:9" x14ac:dyDescent="0.3">
      <c r="A32" s="4" t="s">
        <v>43</v>
      </c>
      <c r="B32" s="4" t="s">
        <v>19</v>
      </c>
      <c r="C32" s="4" t="s">
        <v>38</v>
      </c>
      <c r="D32" s="5" t="s">
        <v>64</v>
      </c>
      <c r="E32" s="5" t="s">
        <v>76</v>
      </c>
      <c r="F32" s="6">
        <v>1722</v>
      </c>
      <c r="G32" s="4">
        <v>121</v>
      </c>
      <c r="I32" s="3"/>
    </row>
    <row r="33" spans="1:9" x14ac:dyDescent="0.3">
      <c r="A33" s="4" t="s">
        <v>40</v>
      </c>
      <c r="B33" s="4" t="s">
        <v>28</v>
      </c>
      <c r="C33" s="4" t="s">
        <v>18</v>
      </c>
      <c r="D33" s="5" t="s">
        <v>67</v>
      </c>
      <c r="E33" s="5" t="s">
        <v>74</v>
      </c>
      <c r="F33" s="6">
        <v>12446</v>
      </c>
      <c r="G33" s="4">
        <v>150</v>
      </c>
      <c r="I33" s="3"/>
    </row>
    <row r="34" spans="1:9" x14ac:dyDescent="0.3">
      <c r="A34" s="4" t="s">
        <v>52</v>
      </c>
      <c r="B34" s="4" t="s">
        <v>12</v>
      </c>
      <c r="C34" s="4" t="s">
        <v>51</v>
      </c>
      <c r="D34" s="5" t="s">
        <v>67</v>
      </c>
      <c r="E34" s="5" t="s">
        <v>76</v>
      </c>
      <c r="F34" s="6">
        <v>4284</v>
      </c>
      <c r="G34" s="4">
        <v>94</v>
      </c>
      <c r="I34" s="3"/>
    </row>
    <row r="35" spans="1:9" x14ac:dyDescent="0.3">
      <c r="A35" s="4" t="s">
        <v>2</v>
      </c>
      <c r="B35" s="4" t="s">
        <v>28</v>
      </c>
      <c r="C35" s="4" t="s">
        <v>15</v>
      </c>
      <c r="D35" s="5" t="s">
        <v>66</v>
      </c>
      <c r="E35" s="5" t="s">
        <v>74</v>
      </c>
      <c r="F35" s="6">
        <v>6839</v>
      </c>
      <c r="G35" s="4">
        <v>133</v>
      </c>
      <c r="I35" s="3"/>
    </row>
    <row r="36" spans="1:9" x14ac:dyDescent="0.3">
      <c r="A36" s="4" t="s">
        <v>35</v>
      </c>
      <c r="B36" s="4" t="s">
        <v>6</v>
      </c>
      <c r="C36" s="4" t="s">
        <v>34</v>
      </c>
      <c r="D36" s="5" t="s">
        <v>67</v>
      </c>
      <c r="E36" s="5" t="s">
        <v>76</v>
      </c>
      <c r="F36" s="6">
        <v>2163</v>
      </c>
      <c r="G36" s="4">
        <v>70</v>
      </c>
      <c r="I36" s="3"/>
    </row>
    <row r="37" spans="1:9" x14ac:dyDescent="0.3">
      <c r="A37" s="4" t="s">
        <v>22</v>
      </c>
      <c r="B37" s="4" t="s">
        <v>9</v>
      </c>
      <c r="C37" s="4" t="s">
        <v>51</v>
      </c>
      <c r="D37" s="5" t="s">
        <v>68</v>
      </c>
      <c r="E37" s="5" t="s">
        <v>71</v>
      </c>
      <c r="F37" s="6">
        <v>9583</v>
      </c>
      <c r="G37" s="4">
        <v>315</v>
      </c>
      <c r="I37" s="3"/>
    </row>
    <row r="38" spans="1:9" x14ac:dyDescent="0.3">
      <c r="A38" s="4" t="s">
        <v>35</v>
      </c>
      <c r="B38" s="4" t="s">
        <v>28</v>
      </c>
      <c r="C38" s="4" t="s">
        <v>21</v>
      </c>
      <c r="D38" s="5" t="s">
        <v>67</v>
      </c>
      <c r="E38" s="5" t="s">
        <v>70</v>
      </c>
      <c r="F38" s="6">
        <v>2653</v>
      </c>
      <c r="G38" s="4">
        <v>314</v>
      </c>
      <c r="I38" s="3"/>
    </row>
    <row r="39" spans="1:9" x14ac:dyDescent="0.3">
      <c r="A39" s="4" t="s">
        <v>50</v>
      </c>
      <c r="B39" s="4" t="s">
        <v>19</v>
      </c>
      <c r="C39" s="4" t="s">
        <v>34</v>
      </c>
      <c r="D39" s="5" t="s">
        <v>66</v>
      </c>
      <c r="E39" s="5" t="s">
        <v>71</v>
      </c>
      <c r="F39" s="4">
        <v>147</v>
      </c>
      <c r="G39" s="4">
        <v>72</v>
      </c>
      <c r="I39" s="3"/>
    </row>
    <row r="40" spans="1:9" x14ac:dyDescent="0.3">
      <c r="A40" s="4" t="s">
        <v>39</v>
      </c>
      <c r="B40" s="4" t="s">
        <v>12</v>
      </c>
      <c r="C40" s="4" t="s">
        <v>38</v>
      </c>
      <c r="D40" s="5" t="s">
        <v>66</v>
      </c>
      <c r="E40" s="5" t="s">
        <v>76</v>
      </c>
      <c r="F40" s="6">
        <v>3654</v>
      </c>
      <c r="G40" s="4">
        <v>14</v>
      </c>
      <c r="I40" s="3"/>
    </row>
    <row r="41" spans="1:9" x14ac:dyDescent="0.3">
      <c r="A41" s="4" t="s">
        <v>2</v>
      </c>
      <c r="B41" s="4" t="s">
        <v>1</v>
      </c>
      <c r="C41" s="4" t="s">
        <v>51</v>
      </c>
      <c r="D41" s="5" t="s">
        <v>65</v>
      </c>
      <c r="E41" s="5" t="s">
        <v>71</v>
      </c>
      <c r="F41" s="6">
        <v>2443</v>
      </c>
      <c r="G41" s="4">
        <v>581</v>
      </c>
      <c r="I41" s="3"/>
    </row>
    <row r="42" spans="1:9" x14ac:dyDescent="0.3">
      <c r="A42" s="4" t="s">
        <v>50</v>
      </c>
      <c r="B42" s="4" t="s">
        <v>9</v>
      </c>
      <c r="C42" s="4" t="s">
        <v>34</v>
      </c>
      <c r="D42" s="5" t="s">
        <v>66</v>
      </c>
      <c r="E42" s="5" t="s">
        <v>74</v>
      </c>
      <c r="F42" s="4">
        <v>938</v>
      </c>
      <c r="G42" s="4">
        <v>16</v>
      </c>
      <c r="I42" s="3"/>
    </row>
    <row r="43" spans="1:9" x14ac:dyDescent="0.3">
      <c r="A43" s="4" t="s">
        <v>2</v>
      </c>
      <c r="B43" s="4" t="s">
        <v>9</v>
      </c>
      <c r="C43" s="4" t="s">
        <v>25</v>
      </c>
      <c r="D43" s="5" t="s">
        <v>68</v>
      </c>
      <c r="E43" s="5" t="s">
        <v>72</v>
      </c>
      <c r="F43" s="6">
        <v>14749</v>
      </c>
      <c r="G43" s="4">
        <v>354</v>
      </c>
      <c r="I43" s="3"/>
    </row>
    <row r="44" spans="1:9" x14ac:dyDescent="0.3">
      <c r="A44" s="4" t="s">
        <v>36</v>
      </c>
      <c r="B44" s="4" t="s">
        <v>6</v>
      </c>
      <c r="C44" s="4" t="s">
        <v>45</v>
      </c>
      <c r="D44" s="5" t="s">
        <v>65</v>
      </c>
      <c r="E44" s="5" t="s">
        <v>71</v>
      </c>
      <c r="F44" s="6">
        <v>4781</v>
      </c>
      <c r="G44" s="4">
        <v>241</v>
      </c>
      <c r="I44" s="3"/>
    </row>
    <row r="45" spans="1:9" x14ac:dyDescent="0.3">
      <c r="A45" s="4" t="s">
        <v>35</v>
      </c>
      <c r="B45" s="4" t="s">
        <v>1</v>
      </c>
      <c r="C45" s="4" t="s">
        <v>11</v>
      </c>
      <c r="D45" s="5" t="s">
        <v>67</v>
      </c>
      <c r="E45" s="5" t="s">
        <v>73</v>
      </c>
      <c r="F45" s="6">
        <v>6307</v>
      </c>
      <c r="G45" s="4">
        <v>142</v>
      </c>
      <c r="I45" s="3"/>
    </row>
    <row r="46" spans="1:9" x14ac:dyDescent="0.3">
      <c r="A46" s="4" t="s">
        <v>24</v>
      </c>
      <c r="B46" s="4" t="s">
        <v>6</v>
      </c>
      <c r="C46" s="4" t="s">
        <v>15</v>
      </c>
      <c r="D46" s="5" t="s">
        <v>65</v>
      </c>
      <c r="E46" s="5" t="s">
        <v>70</v>
      </c>
      <c r="F46" s="6">
        <v>7602</v>
      </c>
      <c r="G46" s="4">
        <v>102</v>
      </c>
      <c r="I46" s="3"/>
    </row>
    <row r="47" spans="1:9" x14ac:dyDescent="0.3">
      <c r="A47" s="4" t="s">
        <v>31</v>
      </c>
      <c r="B47" s="4" t="s">
        <v>9</v>
      </c>
      <c r="C47" s="4" t="s">
        <v>13</v>
      </c>
      <c r="D47" s="5" t="s">
        <v>67</v>
      </c>
      <c r="E47" s="5" t="s">
        <v>73</v>
      </c>
      <c r="F47" s="6">
        <v>6790</v>
      </c>
      <c r="G47" s="4">
        <v>188</v>
      </c>
      <c r="I47" s="3"/>
    </row>
    <row r="48" spans="1:9" x14ac:dyDescent="0.3">
      <c r="A48" s="4" t="s">
        <v>43</v>
      </c>
      <c r="B48" s="4" t="s">
        <v>9</v>
      </c>
      <c r="C48" s="4" t="s">
        <v>21</v>
      </c>
      <c r="D48" s="5" t="s">
        <v>66</v>
      </c>
      <c r="E48" s="5" t="s">
        <v>69</v>
      </c>
      <c r="F48" s="6">
        <v>9737</v>
      </c>
      <c r="G48" s="4">
        <v>160</v>
      </c>
      <c r="I48" s="3"/>
    </row>
    <row r="49" spans="1:9" x14ac:dyDescent="0.3">
      <c r="A49" s="4" t="s">
        <v>44</v>
      </c>
      <c r="B49" s="4" t="s">
        <v>12</v>
      </c>
      <c r="C49" s="4" t="s">
        <v>23</v>
      </c>
      <c r="D49" s="5" t="s">
        <v>65</v>
      </c>
      <c r="E49" s="5" t="s">
        <v>73</v>
      </c>
      <c r="F49" s="6">
        <v>6979</v>
      </c>
      <c r="G49" s="4">
        <v>18</v>
      </c>
      <c r="I49" s="3"/>
    </row>
    <row r="50" spans="1:9" x14ac:dyDescent="0.3">
      <c r="A50" s="4" t="s">
        <v>22</v>
      </c>
      <c r="B50" s="4" t="s">
        <v>1</v>
      </c>
      <c r="C50" s="4" t="s">
        <v>3</v>
      </c>
      <c r="D50" s="5" t="s">
        <v>68</v>
      </c>
      <c r="E50" s="5" t="s">
        <v>74</v>
      </c>
      <c r="F50" s="6">
        <v>4382</v>
      </c>
      <c r="G50" s="4">
        <v>303</v>
      </c>
      <c r="I50" s="3"/>
    </row>
    <row r="51" spans="1:9" x14ac:dyDescent="0.3">
      <c r="A51" s="4" t="s">
        <v>44</v>
      </c>
      <c r="B51" s="4" t="s">
        <v>1</v>
      </c>
      <c r="C51" s="4" t="s">
        <v>27</v>
      </c>
      <c r="D51" s="5" t="s">
        <v>66</v>
      </c>
      <c r="E51" s="5" t="s">
        <v>71</v>
      </c>
      <c r="F51" s="6">
        <v>5243</v>
      </c>
      <c r="G51" s="4">
        <v>176</v>
      </c>
      <c r="I51" s="3"/>
    </row>
    <row r="52" spans="1:9" x14ac:dyDescent="0.3">
      <c r="A52" s="4" t="s">
        <v>44</v>
      </c>
      <c r="B52" s="4" t="s">
        <v>6</v>
      </c>
      <c r="C52" s="4" t="s">
        <v>15</v>
      </c>
      <c r="D52" s="5" t="s">
        <v>66</v>
      </c>
      <c r="E52" s="5" t="s">
        <v>75</v>
      </c>
      <c r="F52" s="6">
        <v>4865</v>
      </c>
      <c r="G52" s="4">
        <v>70</v>
      </c>
      <c r="I52" s="3"/>
    </row>
    <row r="53" spans="1:9" x14ac:dyDescent="0.3">
      <c r="A53" s="4" t="s">
        <v>14</v>
      </c>
      <c r="B53" s="4" t="s">
        <v>12</v>
      </c>
      <c r="C53" s="4" t="s">
        <v>27</v>
      </c>
      <c r="D53" s="5" t="s">
        <v>65</v>
      </c>
      <c r="E53" s="5" t="s">
        <v>74</v>
      </c>
      <c r="F53" s="6">
        <v>8575</v>
      </c>
      <c r="G53" s="4">
        <v>23</v>
      </c>
      <c r="I53" s="3"/>
    </row>
    <row r="54" spans="1:9" x14ac:dyDescent="0.3">
      <c r="A54" s="4" t="s">
        <v>4</v>
      </c>
      <c r="B54" s="4" t="s">
        <v>12</v>
      </c>
      <c r="C54" s="4" t="s">
        <v>37</v>
      </c>
      <c r="D54" s="5" t="s">
        <v>64</v>
      </c>
      <c r="E54" s="5" t="s">
        <v>71</v>
      </c>
      <c r="F54" s="4">
        <v>91</v>
      </c>
      <c r="G54" s="4">
        <v>135</v>
      </c>
      <c r="I54" s="3"/>
    </row>
    <row r="55" spans="1:9" x14ac:dyDescent="0.3">
      <c r="A55" s="4" t="s">
        <v>16</v>
      </c>
      <c r="B55" s="4" t="s">
        <v>9</v>
      </c>
      <c r="C55" s="4" t="s">
        <v>25</v>
      </c>
      <c r="D55" s="5" t="s">
        <v>64</v>
      </c>
      <c r="E55" s="5" t="s">
        <v>72</v>
      </c>
      <c r="F55" s="6">
        <v>14798</v>
      </c>
      <c r="G55" s="4">
        <v>83</v>
      </c>
      <c r="I55" s="3"/>
    </row>
    <row r="56" spans="1:9" x14ac:dyDescent="0.3">
      <c r="A56" s="4" t="s">
        <v>46</v>
      </c>
      <c r="B56" s="4" t="s">
        <v>1</v>
      </c>
      <c r="C56" s="4" t="s">
        <v>38</v>
      </c>
      <c r="D56" s="5" t="s">
        <v>64</v>
      </c>
      <c r="E56" s="5" t="s">
        <v>71</v>
      </c>
      <c r="F56" s="6">
        <v>2205</v>
      </c>
      <c r="G56" s="4">
        <v>179</v>
      </c>
      <c r="I56" s="3"/>
    </row>
    <row r="57" spans="1:9" x14ac:dyDescent="0.3">
      <c r="A57" s="4" t="s">
        <v>10</v>
      </c>
      <c r="B57" s="4" t="s">
        <v>6</v>
      </c>
      <c r="C57" s="4" t="s">
        <v>37</v>
      </c>
      <c r="D57" s="5" t="s">
        <v>68</v>
      </c>
      <c r="E57" s="5" t="s">
        <v>71</v>
      </c>
      <c r="F57" s="4">
        <v>441</v>
      </c>
      <c r="G57" s="4">
        <v>24</v>
      </c>
      <c r="I57" s="3"/>
    </row>
    <row r="58" spans="1:9" x14ac:dyDescent="0.3">
      <c r="A58" s="4" t="s">
        <v>7</v>
      </c>
      <c r="B58" s="4" t="s">
        <v>19</v>
      </c>
      <c r="C58" s="4" t="s">
        <v>11</v>
      </c>
      <c r="D58" s="5" t="s">
        <v>65</v>
      </c>
      <c r="E58" s="5" t="s">
        <v>73</v>
      </c>
      <c r="F58" s="6">
        <v>3556</v>
      </c>
      <c r="G58" s="4">
        <v>18</v>
      </c>
      <c r="I58" s="3"/>
    </row>
    <row r="59" spans="1:9" x14ac:dyDescent="0.3">
      <c r="A59" s="4" t="s">
        <v>14</v>
      </c>
      <c r="B59" s="4" t="s">
        <v>6</v>
      </c>
      <c r="C59" s="4" t="s">
        <v>18</v>
      </c>
      <c r="D59" s="5" t="s">
        <v>67</v>
      </c>
      <c r="E59" s="5" t="s">
        <v>76</v>
      </c>
      <c r="F59" s="6">
        <v>16793</v>
      </c>
      <c r="G59" s="4">
        <v>416</v>
      </c>
      <c r="I59" s="3"/>
    </row>
    <row r="60" spans="1:9" x14ac:dyDescent="0.3">
      <c r="A60" s="4" t="s">
        <v>20</v>
      </c>
      <c r="B60" s="4" t="s">
        <v>12</v>
      </c>
      <c r="C60" s="4" t="s">
        <v>27</v>
      </c>
      <c r="D60" s="5" t="s">
        <v>66</v>
      </c>
      <c r="E60" s="5" t="s">
        <v>74</v>
      </c>
      <c r="F60" s="6">
        <v>15421</v>
      </c>
      <c r="G60" s="4">
        <v>55</v>
      </c>
      <c r="I60" s="3"/>
    </row>
    <row r="61" spans="1:9" x14ac:dyDescent="0.3">
      <c r="A61" s="4" t="s">
        <v>35</v>
      </c>
      <c r="B61" s="4" t="s">
        <v>12</v>
      </c>
      <c r="C61" s="4" t="s">
        <v>21</v>
      </c>
      <c r="D61" s="5" t="s">
        <v>66</v>
      </c>
      <c r="E61" s="5" t="s">
        <v>74</v>
      </c>
      <c r="F61" s="6">
        <v>4438</v>
      </c>
      <c r="G61" s="4">
        <v>227</v>
      </c>
      <c r="I61" s="3"/>
    </row>
    <row r="62" spans="1:9" x14ac:dyDescent="0.3">
      <c r="A62" s="4" t="s">
        <v>35</v>
      </c>
      <c r="B62" s="4" t="s">
        <v>12</v>
      </c>
      <c r="C62" s="4" t="s">
        <v>37</v>
      </c>
      <c r="D62" s="5" t="s">
        <v>64</v>
      </c>
      <c r="E62" s="5" t="s">
        <v>74</v>
      </c>
      <c r="F62" s="6">
        <v>1603</v>
      </c>
      <c r="G62" s="4">
        <v>48</v>
      </c>
      <c r="I62" s="3"/>
    </row>
    <row r="63" spans="1:9" x14ac:dyDescent="0.3">
      <c r="A63" s="4" t="s">
        <v>46</v>
      </c>
      <c r="B63" s="4" t="s">
        <v>12</v>
      </c>
      <c r="C63" s="4" t="s">
        <v>5</v>
      </c>
      <c r="D63" s="5" t="s">
        <v>65</v>
      </c>
      <c r="E63" s="5" t="s">
        <v>76</v>
      </c>
      <c r="F63" s="4">
        <v>273</v>
      </c>
      <c r="G63" s="4">
        <v>174</v>
      </c>
      <c r="I63" s="3"/>
    </row>
    <row r="64" spans="1:9" x14ac:dyDescent="0.3">
      <c r="A64" s="4" t="s">
        <v>50</v>
      </c>
      <c r="B64" s="4" t="s">
        <v>6</v>
      </c>
      <c r="C64" s="4" t="s">
        <v>29</v>
      </c>
      <c r="D64" s="5" t="s">
        <v>66</v>
      </c>
      <c r="E64" s="5" t="s">
        <v>76</v>
      </c>
      <c r="F64" s="6">
        <v>3073</v>
      </c>
      <c r="G64" s="4">
        <v>302</v>
      </c>
      <c r="I64" s="3"/>
    </row>
    <row r="65" spans="1:9" x14ac:dyDescent="0.3">
      <c r="A65" s="4" t="s">
        <v>2</v>
      </c>
      <c r="B65" s="4" t="s">
        <v>1</v>
      </c>
      <c r="C65" s="4" t="s">
        <v>15</v>
      </c>
      <c r="D65" s="5" t="s">
        <v>67</v>
      </c>
      <c r="E65" s="5" t="s">
        <v>71</v>
      </c>
      <c r="F65" s="6">
        <v>6090</v>
      </c>
      <c r="G65" s="4">
        <v>149</v>
      </c>
      <c r="I65" s="3"/>
    </row>
    <row r="66" spans="1:9" x14ac:dyDescent="0.3">
      <c r="A66" s="4" t="s">
        <v>33</v>
      </c>
      <c r="B66" s="4" t="s">
        <v>1</v>
      </c>
      <c r="C66" s="4" t="s">
        <v>18</v>
      </c>
      <c r="D66" s="5" t="s">
        <v>68</v>
      </c>
      <c r="E66" s="5" t="s">
        <v>76</v>
      </c>
      <c r="F66" s="6">
        <v>10255</v>
      </c>
      <c r="G66" s="4">
        <v>11</v>
      </c>
      <c r="I66" s="3"/>
    </row>
    <row r="67" spans="1:9" x14ac:dyDescent="0.3">
      <c r="A67" s="4" t="s">
        <v>52</v>
      </c>
      <c r="B67" s="4" t="s">
        <v>12</v>
      </c>
      <c r="C67" s="4" t="s">
        <v>49</v>
      </c>
      <c r="D67" s="5" t="s">
        <v>66</v>
      </c>
      <c r="E67" s="5" t="s">
        <v>72</v>
      </c>
      <c r="F67" s="6">
        <v>2030</v>
      </c>
      <c r="G67" s="4">
        <v>11</v>
      </c>
      <c r="I67" s="3"/>
    </row>
    <row r="68" spans="1:9" x14ac:dyDescent="0.3">
      <c r="A68" s="4" t="s">
        <v>43</v>
      </c>
      <c r="B68" s="4" t="s">
        <v>12</v>
      </c>
      <c r="C68" s="4" t="s">
        <v>5</v>
      </c>
      <c r="D68" s="5" t="s">
        <v>67</v>
      </c>
      <c r="E68" s="5" t="s">
        <v>70</v>
      </c>
      <c r="F68" s="6">
        <v>19453</v>
      </c>
      <c r="G68" s="4">
        <v>14</v>
      </c>
      <c r="I68" s="3"/>
    </row>
    <row r="69" spans="1:9" x14ac:dyDescent="0.3">
      <c r="A69" s="4" t="s">
        <v>39</v>
      </c>
      <c r="B69" s="4" t="s">
        <v>1</v>
      </c>
      <c r="C69" s="4" t="s">
        <v>21</v>
      </c>
      <c r="D69" s="5" t="s">
        <v>65</v>
      </c>
      <c r="E69" s="5" t="s">
        <v>71</v>
      </c>
      <c r="F69" s="6">
        <v>9275</v>
      </c>
      <c r="G69" s="4">
        <v>411</v>
      </c>
      <c r="I69" s="3"/>
    </row>
    <row r="70" spans="1:9" x14ac:dyDescent="0.3">
      <c r="A70" s="4" t="s">
        <v>33</v>
      </c>
      <c r="B70" s="4" t="s">
        <v>1</v>
      </c>
      <c r="C70" s="4" t="s">
        <v>5</v>
      </c>
      <c r="D70" s="5" t="s">
        <v>68</v>
      </c>
      <c r="E70" s="5" t="s">
        <v>71</v>
      </c>
      <c r="F70" s="6">
        <v>6181</v>
      </c>
      <c r="G70" s="4">
        <v>56</v>
      </c>
      <c r="I70" s="3"/>
    </row>
    <row r="71" spans="1:9" x14ac:dyDescent="0.3">
      <c r="A71" s="4" t="s">
        <v>30</v>
      </c>
      <c r="B71" s="4" t="s">
        <v>9</v>
      </c>
      <c r="C71" s="4" t="s">
        <v>13</v>
      </c>
      <c r="D71" s="5" t="s">
        <v>68</v>
      </c>
      <c r="E71" s="5" t="s">
        <v>71</v>
      </c>
      <c r="F71" s="6">
        <v>9037</v>
      </c>
      <c r="G71" s="4">
        <v>102</v>
      </c>
      <c r="I71" s="3"/>
    </row>
    <row r="72" spans="1:9" x14ac:dyDescent="0.3">
      <c r="A72" s="4" t="s">
        <v>41</v>
      </c>
      <c r="B72" s="4" t="s">
        <v>9</v>
      </c>
      <c r="C72" s="4" t="s">
        <v>45</v>
      </c>
      <c r="D72" s="5" t="s">
        <v>67</v>
      </c>
      <c r="E72" s="5" t="s">
        <v>75</v>
      </c>
      <c r="F72" s="6">
        <v>12313</v>
      </c>
      <c r="G72" s="4">
        <v>103</v>
      </c>
      <c r="I72" s="3"/>
    </row>
    <row r="73" spans="1:9" x14ac:dyDescent="0.3">
      <c r="A73" s="4" t="s">
        <v>41</v>
      </c>
      <c r="B73" s="4" t="s">
        <v>28</v>
      </c>
      <c r="C73" s="4" t="s">
        <v>15</v>
      </c>
      <c r="D73" s="5" t="s">
        <v>65</v>
      </c>
      <c r="E73" s="5" t="s">
        <v>69</v>
      </c>
      <c r="F73" s="6">
        <v>5642</v>
      </c>
      <c r="G73" s="4">
        <v>9</v>
      </c>
      <c r="I73" s="3"/>
    </row>
    <row r="74" spans="1:9" x14ac:dyDescent="0.3">
      <c r="A74" s="4" t="s">
        <v>10</v>
      </c>
      <c r="B74" s="4" t="s">
        <v>19</v>
      </c>
      <c r="C74" s="4" t="s">
        <v>8</v>
      </c>
      <c r="D74" s="5" t="s">
        <v>68</v>
      </c>
      <c r="E74" s="5" t="s">
        <v>75</v>
      </c>
      <c r="F74" s="6">
        <v>2800</v>
      </c>
      <c r="G74" s="4">
        <v>241</v>
      </c>
      <c r="I74" s="3"/>
    </row>
    <row r="75" spans="1:9" x14ac:dyDescent="0.3">
      <c r="A75" s="4" t="s">
        <v>35</v>
      </c>
      <c r="B75" s="4" t="s">
        <v>19</v>
      </c>
      <c r="C75" s="4" t="s">
        <v>13</v>
      </c>
      <c r="D75" s="5" t="s">
        <v>65</v>
      </c>
      <c r="E75" s="5" t="s">
        <v>74</v>
      </c>
      <c r="F75" s="4">
        <v>959</v>
      </c>
      <c r="G75" s="4">
        <v>265</v>
      </c>
      <c r="I75" s="3"/>
    </row>
    <row r="76" spans="1:9" x14ac:dyDescent="0.3">
      <c r="A76" s="4" t="s">
        <v>43</v>
      </c>
      <c r="B76" s="4" t="s">
        <v>28</v>
      </c>
      <c r="C76" s="4" t="s">
        <v>5</v>
      </c>
      <c r="D76" s="5" t="s">
        <v>68</v>
      </c>
      <c r="E76" s="5" t="s">
        <v>70</v>
      </c>
      <c r="F76" s="6">
        <v>2002</v>
      </c>
      <c r="G76" s="4">
        <v>214</v>
      </c>
      <c r="I76" s="3"/>
    </row>
    <row r="77" spans="1:9" x14ac:dyDescent="0.3">
      <c r="A77" s="4" t="s">
        <v>22</v>
      </c>
      <c r="B77" s="4" t="s">
        <v>6</v>
      </c>
      <c r="C77" s="4" t="s">
        <v>23</v>
      </c>
      <c r="D77" s="5" t="s">
        <v>67</v>
      </c>
      <c r="E77" s="5" t="s">
        <v>71</v>
      </c>
      <c r="F77" s="4">
        <v>609</v>
      </c>
      <c r="G77" s="4">
        <v>32</v>
      </c>
      <c r="I77" s="3"/>
    </row>
    <row r="78" spans="1:9" x14ac:dyDescent="0.3">
      <c r="A78" s="4" t="s">
        <v>39</v>
      </c>
      <c r="B78" s="4" t="s">
        <v>9</v>
      </c>
      <c r="C78" s="4" t="s">
        <v>11</v>
      </c>
      <c r="D78" s="5" t="s">
        <v>68</v>
      </c>
      <c r="E78" s="5" t="s">
        <v>73</v>
      </c>
      <c r="F78" s="6">
        <v>1274</v>
      </c>
      <c r="G78" s="4">
        <v>244</v>
      </c>
      <c r="I78" s="3"/>
    </row>
    <row r="79" spans="1:9" x14ac:dyDescent="0.3">
      <c r="A79" s="4" t="s">
        <v>46</v>
      </c>
      <c r="B79" s="4" t="s">
        <v>9</v>
      </c>
      <c r="C79" s="4" t="s">
        <v>32</v>
      </c>
      <c r="D79" s="5" t="s">
        <v>66</v>
      </c>
      <c r="E79" s="5" t="s">
        <v>69</v>
      </c>
      <c r="F79" s="6">
        <v>7595</v>
      </c>
      <c r="G79" s="4">
        <v>181</v>
      </c>
      <c r="I79" s="3"/>
    </row>
    <row r="80" spans="1:9" x14ac:dyDescent="0.3">
      <c r="A80" s="4" t="s">
        <v>43</v>
      </c>
      <c r="B80" s="4" t="s">
        <v>28</v>
      </c>
      <c r="C80" s="4" t="s">
        <v>18</v>
      </c>
      <c r="D80" s="5" t="s">
        <v>65</v>
      </c>
      <c r="E80" s="5" t="s">
        <v>69</v>
      </c>
      <c r="F80" s="6">
        <v>4725</v>
      </c>
      <c r="G80" s="4">
        <v>137</v>
      </c>
      <c r="I80" s="3"/>
    </row>
    <row r="81" spans="1:9" x14ac:dyDescent="0.3">
      <c r="A81" s="4" t="s">
        <v>39</v>
      </c>
      <c r="B81" s="4" t="s">
        <v>9</v>
      </c>
      <c r="C81" s="4" t="s">
        <v>8</v>
      </c>
      <c r="D81" s="5" t="s">
        <v>66</v>
      </c>
      <c r="E81" s="5" t="s">
        <v>70</v>
      </c>
      <c r="F81" s="6">
        <v>9681</v>
      </c>
      <c r="G81" s="4">
        <v>24</v>
      </c>
      <c r="I81" s="3"/>
    </row>
    <row r="82" spans="1:9" x14ac:dyDescent="0.3">
      <c r="A82" s="4" t="s">
        <v>35</v>
      </c>
      <c r="B82" s="4" t="s">
        <v>9</v>
      </c>
      <c r="C82" s="4" t="s">
        <v>25</v>
      </c>
      <c r="D82" s="5" t="s">
        <v>66</v>
      </c>
      <c r="E82" s="5" t="s">
        <v>74</v>
      </c>
      <c r="F82" s="6">
        <v>14504</v>
      </c>
      <c r="G82" s="4">
        <v>21</v>
      </c>
      <c r="I82" s="3"/>
    </row>
    <row r="83" spans="1:9" x14ac:dyDescent="0.3">
      <c r="A83" s="4" t="s">
        <v>4</v>
      </c>
      <c r="B83" s="4" t="s">
        <v>12</v>
      </c>
      <c r="C83" s="4" t="s">
        <v>27</v>
      </c>
      <c r="D83" s="5" t="s">
        <v>64</v>
      </c>
      <c r="E83" s="5" t="s">
        <v>70</v>
      </c>
      <c r="F83" s="4">
        <v>280</v>
      </c>
      <c r="G83" s="4">
        <v>311</v>
      </c>
      <c r="I83" s="3"/>
    </row>
    <row r="84" spans="1:9" x14ac:dyDescent="0.3">
      <c r="A84" s="4" t="s">
        <v>14</v>
      </c>
      <c r="B84" s="4" t="s">
        <v>19</v>
      </c>
      <c r="C84" s="4" t="s">
        <v>42</v>
      </c>
      <c r="D84" s="5" t="s">
        <v>65</v>
      </c>
      <c r="E84" s="5" t="s">
        <v>70</v>
      </c>
      <c r="F84" s="4">
        <v>63</v>
      </c>
      <c r="G84" s="4">
        <v>181</v>
      </c>
      <c r="I84" s="3"/>
    </row>
    <row r="85" spans="1:9" x14ac:dyDescent="0.3">
      <c r="A85" s="4" t="s">
        <v>22</v>
      </c>
      <c r="B85" s="4" t="s">
        <v>19</v>
      </c>
      <c r="C85" s="4" t="s">
        <v>34</v>
      </c>
      <c r="D85" s="5" t="s">
        <v>67</v>
      </c>
      <c r="E85" s="5" t="s">
        <v>76</v>
      </c>
      <c r="F85" s="6">
        <v>8001</v>
      </c>
      <c r="G85" s="4">
        <v>10</v>
      </c>
      <c r="I85" s="3"/>
    </row>
    <row r="86" spans="1:9" x14ac:dyDescent="0.3">
      <c r="A86" s="4" t="s">
        <v>22</v>
      </c>
      <c r="B86" s="4" t="s">
        <v>6</v>
      </c>
      <c r="C86" s="4" t="s">
        <v>5</v>
      </c>
      <c r="D86" s="5" t="s">
        <v>65</v>
      </c>
      <c r="E86" s="5" t="s">
        <v>69</v>
      </c>
      <c r="F86" s="6">
        <v>4032</v>
      </c>
      <c r="G86" s="4">
        <v>82</v>
      </c>
      <c r="I86" s="3"/>
    </row>
    <row r="87" spans="1:9" x14ac:dyDescent="0.3">
      <c r="A87" s="4" t="s">
        <v>17</v>
      </c>
      <c r="B87" s="4" t="s">
        <v>12</v>
      </c>
      <c r="C87" s="4" t="s">
        <v>0</v>
      </c>
      <c r="D87" s="5" t="s">
        <v>65</v>
      </c>
      <c r="E87" s="5" t="s">
        <v>73</v>
      </c>
      <c r="F87" s="6">
        <v>5859</v>
      </c>
      <c r="G87" s="4">
        <v>108</v>
      </c>
      <c r="I87" s="3"/>
    </row>
    <row r="88" spans="1:9" x14ac:dyDescent="0.3">
      <c r="A88" s="4" t="s">
        <v>2</v>
      </c>
      <c r="B88" s="4" t="s">
        <v>9</v>
      </c>
      <c r="C88" s="4" t="s">
        <v>32</v>
      </c>
      <c r="D88" s="5" t="s">
        <v>66</v>
      </c>
      <c r="E88" s="5" t="s">
        <v>76</v>
      </c>
      <c r="F88" s="6">
        <v>11095</v>
      </c>
      <c r="G88" s="4">
        <v>401</v>
      </c>
      <c r="I88" s="3"/>
    </row>
    <row r="89" spans="1:9" x14ac:dyDescent="0.3">
      <c r="A89" s="4" t="s">
        <v>24</v>
      </c>
      <c r="B89" s="4" t="s">
        <v>12</v>
      </c>
      <c r="C89" s="4" t="s">
        <v>11</v>
      </c>
      <c r="D89" s="5" t="s">
        <v>65</v>
      </c>
      <c r="E89" s="5" t="s">
        <v>75</v>
      </c>
      <c r="F89" s="6">
        <v>7182</v>
      </c>
      <c r="G89" s="4">
        <v>408</v>
      </c>
      <c r="I89" s="3"/>
    </row>
    <row r="90" spans="1:9" x14ac:dyDescent="0.3">
      <c r="A90" s="4" t="s">
        <v>17</v>
      </c>
      <c r="B90" s="4" t="s">
        <v>12</v>
      </c>
      <c r="C90" s="4" t="s">
        <v>38</v>
      </c>
      <c r="D90" s="5" t="s">
        <v>64</v>
      </c>
      <c r="E90" s="5" t="s">
        <v>72</v>
      </c>
      <c r="F90" s="6">
        <v>6881</v>
      </c>
      <c r="G90" s="4">
        <v>420</v>
      </c>
      <c r="I90" s="3"/>
    </row>
    <row r="91" spans="1:9" x14ac:dyDescent="0.3">
      <c r="A91" s="4" t="s">
        <v>35</v>
      </c>
      <c r="B91" s="4" t="s">
        <v>6</v>
      </c>
      <c r="C91" s="4" t="s">
        <v>49</v>
      </c>
      <c r="D91" s="5" t="s">
        <v>65</v>
      </c>
      <c r="E91" s="5" t="s">
        <v>69</v>
      </c>
      <c r="F91" s="6">
        <v>7154</v>
      </c>
      <c r="G91" s="4">
        <v>348</v>
      </c>
      <c r="I91" s="3"/>
    </row>
    <row r="92" spans="1:9" x14ac:dyDescent="0.3">
      <c r="A92" s="4" t="s">
        <v>17</v>
      </c>
      <c r="B92" s="4" t="s">
        <v>28</v>
      </c>
      <c r="C92" s="4" t="s">
        <v>3</v>
      </c>
      <c r="D92" s="5" t="s">
        <v>66</v>
      </c>
      <c r="E92" s="5" t="s">
        <v>75</v>
      </c>
      <c r="F92" s="6">
        <v>6188</v>
      </c>
      <c r="G92" s="4">
        <v>270</v>
      </c>
      <c r="I92" s="3"/>
    </row>
    <row r="93" spans="1:9" x14ac:dyDescent="0.3">
      <c r="A93" s="4" t="s">
        <v>24</v>
      </c>
      <c r="B93" s="4" t="s">
        <v>1</v>
      </c>
      <c r="C93" s="4" t="s">
        <v>25</v>
      </c>
      <c r="D93" s="5" t="s">
        <v>66</v>
      </c>
      <c r="E93" s="5" t="s">
        <v>71</v>
      </c>
      <c r="F93" s="6">
        <v>4221</v>
      </c>
      <c r="G93" s="4">
        <v>9</v>
      </c>
      <c r="I93" s="3"/>
    </row>
    <row r="94" spans="1:9" x14ac:dyDescent="0.3">
      <c r="A94" s="4" t="s">
        <v>43</v>
      </c>
      <c r="B94" s="4" t="s">
        <v>9</v>
      </c>
      <c r="C94" s="4" t="s">
        <v>34</v>
      </c>
      <c r="D94" s="5" t="s">
        <v>64</v>
      </c>
      <c r="E94" s="5" t="s">
        <v>71</v>
      </c>
      <c r="F94" s="4">
        <v>630</v>
      </c>
      <c r="G94" s="4">
        <v>264</v>
      </c>
      <c r="I94" s="3"/>
    </row>
    <row r="95" spans="1:9" x14ac:dyDescent="0.3">
      <c r="A95" s="4" t="s">
        <v>52</v>
      </c>
      <c r="B95" s="4" t="s">
        <v>12</v>
      </c>
      <c r="C95" s="4" t="s">
        <v>5</v>
      </c>
      <c r="D95" s="5" t="s">
        <v>66</v>
      </c>
      <c r="E95" s="5" t="s">
        <v>71</v>
      </c>
      <c r="F95" s="6">
        <v>1743</v>
      </c>
      <c r="G95" s="4">
        <v>111</v>
      </c>
      <c r="I95" s="3"/>
    </row>
    <row r="96" spans="1:9" x14ac:dyDescent="0.3">
      <c r="A96" s="4" t="s">
        <v>2</v>
      </c>
      <c r="B96" s="4" t="s">
        <v>6</v>
      </c>
      <c r="C96" s="4" t="s">
        <v>21</v>
      </c>
      <c r="D96" s="5" t="s">
        <v>68</v>
      </c>
      <c r="E96" s="5" t="s">
        <v>71</v>
      </c>
      <c r="F96" s="6">
        <v>2919</v>
      </c>
      <c r="G96" s="4">
        <v>65</v>
      </c>
      <c r="I96" s="3"/>
    </row>
    <row r="97" spans="1:9" x14ac:dyDescent="0.3">
      <c r="A97" s="4" t="s">
        <v>22</v>
      </c>
      <c r="B97" s="4" t="s">
        <v>19</v>
      </c>
      <c r="C97" s="4" t="s">
        <v>32</v>
      </c>
      <c r="D97" s="5" t="s">
        <v>68</v>
      </c>
      <c r="E97" s="5" t="s">
        <v>72</v>
      </c>
      <c r="F97" s="4">
        <v>49</v>
      </c>
      <c r="G97" s="4">
        <v>97</v>
      </c>
      <c r="I97" s="3"/>
    </row>
    <row r="98" spans="1:9" x14ac:dyDescent="0.3">
      <c r="A98" s="4" t="s">
        <v>16</v>
      </c>
      <c r="B98" s="4" t="s">
        <v>12</v>
      </c>
      <c r="C98" s="4" t="s">
        <v>3</v>
      </c>
      <c r="D98" s="5" t="s">
        <v>65</v>
      </c>
      <c r="E98" s="5" t="s">
        <v>74</v>
      </c>
      <c r="F98" s="6">
        <v>1827</v>
      </c>
      <c r="G98" s="4">
        <v>6</v>
      </c>
      <c r="I98" s="3"/>
    </row>
    <row r="99" spans="1:9" x14ac:dyDescent="0.3">
      <c r="A99" s="4" t="s">
        <v>50</v>
      </c>
      <c r="B99" s="4" t="s">
        <v>28</v>
      </c>
      <c r="C99" s="4" t="s">
        <v>27</v>
      </c>
      <c r="D99" s="5" t="s">
        <v>67</v>
      </c>
      <c r="E99" s="5" t="s">
        <v>74</v>
      </c>
      <c r="F99" s="6">
        <v>13006</v>
      </c>
      <c r="G99" s="4">
        <v>482</v>
      </c>
      <c r="I99" s="3"/>
    </row>
    <row r="100" spans="1:9" x14ac:dyDescent="0.3">
      <c r="A100" s="4" t="s">
        <v>46</v>
      </c>
      <c r="B100" s="4" t="s">
        <v>9</v>
      </c>
      <c r="C100" s="4" t="s">
        <v>21</v>
      </c>
      <c r="D100" s="5" t="s">
        <v>67</v>
      </c>
      <c r="E100" s="5" t="s">
        <v>74</v>
      </c>
      <c r="F100" s="6">
        <v>1064</v>
      </c>
      <c r="G100" s="4">
        <v>106</v>
      </c>
      <c r="I100" s="3"/>
    </row>
    <row r="101" spans="1:9" x14ac:dyDescent="0.3">
      <c r="A101" s="4" t="s">
        <v>48</v>
      </c>
      <c r="B101" s="4" t="s">
        <v>9</v>
      </c>
      <c r="C101" s="4" t="s">
        <v>34</v>
      </c>
      <c r="D101" s="5" t="s">
        <v>68</v>
      </c>
      <c r="E101" s="5" t="s">
        <v>72</v>
      </c>
      <c r="F101" s="6">
        <v>11571</v>
      </c>
      <c r="G101" s="4">
        <v>180</v>
      </c>
      <c r="I101" s="3"/>
    </row>
    <row r="102" spans="1:9" x14ac:dyDescent="0.3">
      <c r="A102" s="4" t="s">
        <v>17</v>
      </c>
      <c r="B102" s="4" t="s">
        <v>12</v>
      </c>
      <c r="C102" s="4" t="s">
        <v>25</v>
      </c>
      <c r="D102" s="5" t="s">
        <v>65</v>
      </c>
      <c r="E102" s="5" t="s">
        <v>75</v>
      </c>
      <c r="F102" s="6">
        <v>5740</v>
      </c>
      <c r="G102" s="4">
        <v>31</v>
      </c>
      <c r="I102" s="3"/>
    </row>
    <row r="103" spans="1:9" x14ac:dyDescent="0.3">
      <c r="A103" s="4" t="s">
        <v>35</v>
      </c>
      <c r="B103" s="4" t="s">
        <v>9</v>
      </c>
      <c r="C103" s="4" t="s">
        <v>27</v>
      </c>
      <c r="D103" s="5" t="s">
        <v>68</v>
      </c>
      <c r="E103" s="5" t="s">
        <v>71</v>
      </c>
      <c r="F103" s="6">
        <v>1456</v>
      </c>
      <c r="G103" s="4">
        <v>359</v>
      </c>
      <c r="I103" s="3"/>
    </row>
    <row r="104" spans="1:9" x14ac:dyDescent="0.3">
      <c r="A104" s="4" t="s">
        <v>50</v>
      </c>
      <c r="B104" s="4" t="s">
        <v>1</v>
      </c>
      <c r="C104" s="4" t="s">
        <v>3</v>
      </c>
      <c r="D104" s="5" t="s">
        <v>64</v>
      </c>
      <c r="E104" s="5" t="s">
        <v>72</v>
      </c>
      <c r="F104" s="6">
        <v>5334</v>
      </c>
      <c r="G104" s="4">
        <v>80</v>
      </c>
      <c r="I104" s="3"/>
    </row>
    <row r="105" spans="1:9" x14ac:dyDescent="0.3">
      <c r="A105" s="4" t="s">
        <v>46</v>
      </c>
      <c r="B105" s="4" t="s">
        <v>9</v>
      </c>
      <c r="C105" s="4" t="s">
        <v>18</v>
      </c>
      <c r="D105" s="5" t="s">
        <v>65</v>
      </c>
      <c r="E105" s="5" t="s">
        <v>75</v>
      </c>
      <c r="F105" s="6">
        <v>4151</v>
      </c>
      <c r="G105" s="4">
        <v>296</v>
      </c>
      <c r="I105" s="3"/>
    </row>
    <row r="106" spans="1:9" x14ac:dyDescent="0.3">
      <c r="A106" s="4" t="s">
        <v>14</v>
      </c>
      <c r="B106" s="4" t="s">
        <v>6</v>
      </c>
      <c r="C106" s="4" t="s">
        <v>11</v>
      </c>
      <c r="D106" s="5" t="s">
        <v>68</v>
      </c>
      <c r="E106" s="5" t="s">
        <v>75</v>
      </c>
      <c r="F106" s="6">
        <v>8106</v>
      </c>
      <c r="G106" s="4">
        <v>101</v>
      </c>
      <c r="I106" s="3"/>
    </row>
    <row r="107" spans="1:9" x14ac:dyDescent="0.3">
      <c r="A107" s="4" t="s">
        <v>2</v>
      </c>
      <c r="B107" s="4" t="s">
        <v>19</v>
      </c>
      <c r="C107" s="4" t="s">
        <v>0</v>
      </c>
      <c r="D107" s="5" t="s">
        <v>64</v>
      </c>
      <c r="E107" s="5" t="s">
        <v>70</v>
      </c>
      <c r="F107" s="4">
        <v>126</v>
      </c>
      <c r="G107" s="4">
        <v>40</v>
      </c>
      <c r="I107" s="3"/>
    </row>
    <row r="108" spans="1:9" x14ac:dyDescent="0.3">
      <c r="A108" s="4" t="s">
        <v>48</v>
      </c>
      <c r="B108" s="4" t="s">
        <v>28</v>
      </c>
      <c r="C108" s="4" t="s">
        <v>11</v>
      </c>
      <c r="D108" s="5" t="s">
        <v>66</v>
      </c>
      <c r="E108" s="5" t="s">
        <v>70</v>
      </c>
      <c r="F108" s="6">
        <v>4697</v>
      </c>
      <c r="G108" s="4">
        <v>42</v>
      </c>
      <c r="I108" s="3"/>
    </row>
    <row r="109" spans="1:9" x14ac:dyDescent="0.3">
      <c r="A109" s="4" t="s">
        <v>46</v>
      </c>
      <c r="B109" s="4" t="s">
        <v>9</v>
      </c>
      <c r="C109" s="4" t="s">
        <v>15</v>
      </c>
      <c r="D109" s="5" t="s">
        <v>68</v>
      </c>
      <c r="E109" s="5" t="s">
        <v>73</v>
      </c>
      <c r="F109" s="6">
        <v>7798</v>
      </c>
      <c r="G109" s="4">
        <v>167</v>
      </c>
      <c r="I109" s="3"/>
    </row>
    <row r="110" spans="1:9" x14ac:dyDescent="0.3">
      <c r="A110" s="4" t="s">
        <v>50</v>
      </c>
      <c r="B110" s="4" t="s">
        <v>1</v>
      </c>
      <c r="C110" s="4" t="s">
        <v>32</v>
      </c>
      <c r="D110" s="5" t="s">
        <v>64</v>
      </c>
      <c r="E110" s="5" t="s">
        <v>74</v>
      </c>
      <c r="F110" s="6">
        <v>9408</v>
      </c>
      <c r="G110" s="4">
        <v>138</v>
      </c>
      <c r="I110" s="3"/>
    </row>
    <row r="111" spans="1:9" x14ac:dyDescent="0.3">
      <c r="A111" s="4" t="s">
        <v>30</v>
      </c>
      <c r="B111" s="4" t="s">
        <v>1</v>
      </c>
      <c r="C111" s="4" t="s">
        <v>11</v>
      </c>
      <c r="D111" s="5" t="s">
        <v>64</v>
      </c>
      <c r="E111" s="5" t="s">
        <v>72</v>
      </c>
      <c r="F111" s="6">
        <v>1939</v>
      </c>
      <c r="G111" s="4">
        <v>520</v>
      </c>
      <c r="I111" s="3"/>
    </row>
    <row r="112" spans="1:9" x14ac:dyDescent="0.3">
      <c r="A112" s="4" t="s">
        <v>7</v>
      </c>
      <c r="B112" s="4" t="s">
        <v>1</v>
      </c>
      <c r="C112" s="4" t="s">
        <v>11</v>
      </c>
      <c r="D112" s="5" t="s">
        <v>67</v>
      </c>
      <c r="E112" s="5" t="s">
        <v>71</v>
      </c>
      <c r="F112" s="6">
        <v>10906</v>
      </c>
      <c r="G112" s="4">
        <v>94</v>
      </c>
      <c r="I112" s="3"/>
    </row>
    <row r="113" spans="1:9" x14ac:dyDescent="0.3">
      <c r="A113" s="4" t="s">
        <v>50</v>
      </c>
      <c r="B113" s="4" t="s">
        <v>28</v>
      </c>
      <c r="C113" s="4" t="s">
        <v>26</v>
      </c>
      <c r="D113" s="5" t="s">
        <v>67</v>
      </c>
      <c r="E113" s="5" t="s">
        <v>69</v>
      </c>
      <c r="F113" s="6">
        <v>5929</v>
      </c>
      <c r="G113" s="4">
        <v>175</v>
      </c>
      <c r="I113" s="3"/>
    </row>
    <row r="114" spans="1:9" x14ac:dyDescent="0.3">
      <c r="A114" s="4" t="s">
        <v>24</v>
      </c>
      <c r="B114" s="4" t="s">
        <v>12</v>
      </c>
      <c r="C114" s="4" t="s">
        <v>27</v>
      </c>
      <c r="D114" s="5" t="s">
        <v>67</v>
      </c>
      <c r="E114" s="5" t="s">
        <v>69</v>
      </c>
      <c r="F114" s="6">
        <v>5579</v>
      </c>
      <c r="G114" s="4">
        <v>92</v>
      </c>
      <c r="I114" s="3"/>
    </row>
    <row r="115" spans="1:9" x14ac:dyDescent="0.3">
      <c r="A115" s="4" t="s">
        <v>24</v>
      </c>
      <c r="B115" s="4" t="s">
        <v>6</v>
      </c>
      <c r="C115" s="4" t="s">
        <v>0</v>
      </c>
      <c r="D115" s="5" t="s">
        <v>65</v>
      </c>
      <c r="E115" s="5" t="s">
        <v>69</v>
      </c>
      <c r="F115" s="6">
        <v>10927</v>
      </c>
      <c r="G115" s="4">
        <v>141</v>
      </c>
      <c r="I115" s="3"/>
    </row>
    <row r="116" spans="1:9" x14ac:dyDescent="0.3">
      <c r="A116" s="4" t="s">
        <v>52</v>
      </c>
      <c r="B116" s="4" t="s">
        <v>12</v>
      </c>
      <c r="C116" s="4" t="s">
        <v>37</v>
      </c>
      <c r="D116" s="5" t="s">
        <v>67</v>
      </c>
      <c r="E116" s="5" t="s">
        <v>72</v>
      </c>
      <c r="F116" s="4">
        <v>623</v>
      </c>
      <c r="G116" s="4">
        <v>283</v>
      </c>
      <c r="I116" s="3"/>
    </row>
    <row r="117" spans="1:9" x14ac:dyDescent="0.3">
      <c r="A117" s="4" t="s">
        <v>47</v>
      </c>
      <c r="B117" s="4" t="s">
        <v>12</v>
      </c>
      <c r="C117" s="4" t="s">
        <v>27</v>
      </c>
      <c r="D117" s="5" t="s">
        <v>67</v>
      </c>
      <c r="E117" s="5" t="s">
        <v>74</v>
      </c>
      <c r="F117" s="6">
        <v>6013</v>
      </c>
      <c r="G117" s="4">
        <v>21</v>
      </c>
      <c r="I117" s="3"/>
    </row>
    <row r="118" spans="1:9" x14ac:dyDescent="0.3">
      <c r="A118" s="4" t="s">
        <v>41</v>
      </c>
      <c r="B118" s="4" t="s">
        <v>6</v>
      </c>
      <c r="C118" s="4" t="s">
        <v>29</v>
      </c>
      <c r="D118" s="5" t="s">
        <v>68</v>
      </c>
      <c r="E118" s="5" t="s">
        <v>69</v>
      </c>
      <c r="F118" s="6">
        <v>1505</v>
      </c>
      <c r="G118" s="4">
        <v>47</v>
      </c>
      <c r="I118" s="3"/>
    </row>
    <row r="119" spans="1:9" x14ac:dyDescent="0.3">
      <c r="A119" s="4" t="s">
        <v>50</v>
      </c>
      <c r="B119" s="4" t="s">
        <v>1</v>
      </c>
      <c r="C119" s="4" t="s">
        <v>49</v>
      </c>
      <c r="D119" s="5" t="s">
        <v>67</v>
      </c>
      <c r="E119" s="5" t="s">
        <v>75</v>
      </c>
      <c r="F119" s="4">
        <v>476</v>
      </c>
      <c r="G119" s="4">
        <v>125</v>
      </c>
      <c r="I119" s="3"/>
    </row>
    <row r="120" spans="1:9" x14ac:dyDescent="0.3">
      <c r="A120" s="4" t="s">
        <v>40</v>
      </c>
      <c r="B120" s="4" t="s">
        <v>12</v>
      </c>
      <c r="C120" s="4" t="s">
        <v>37</v>
      </c>
      <c r="D120" s="5" t="s">
        <v>65</v>
      </c>
      <c r="E120" s="5" t="s">
        <v>73</v>
      </c>
      <c r="F120" s="6">
        <v>11550</v>
      </c>
      <c r="G120" s="4">
        <v>396</v>
      </c>
      <c r="I120" s="3"/>
    </row>
    <row r="121" spans="1:9" x14ac:dyDescent="0.3">
      <c r="A121" s="4" t="s">
        <v>50</v>
      </c>
      <c r="B121" s="4" t="s">
        <v>9</v>
      </c>
      <c r="C121" s="4" t="s">
        <v>51</v>
      </c>
      <c r="D121" s="5" t="s">
        <v>67</v>
      </c>
      <c r="E121" s="5" t="s">
        <v>73</v>
      </c>
      <c r="F121" s="6">
        <v>17318</v>
      </c>
      <c r="G121" s="4">
        <v>87</v>
      </c>
      <c r="I121" s="3"/>
    </row>
    <row r="122" spans="1:9" x14ac:dyDescent="0.3">
      <c r="A122" s="4" t="s">
        <v>10</v>
      </c>
      <c r="B122" s="4" t="s">
        <v>6</v>
      </c>
      <c r="C122" s="4" t="s">
        <v>11</v>
      </c>
      <c r="D122" s="5" t="s">
        <v>66</v>
      </c>
      <c r="E122" s="5" t="s">
        <v>69</v>
      </c>
      <c r="F122" s="6">
        <v>1848</v>
      </c>
      <c r="G122" s="4">
        <v>27</v>
      </c>
      <c r="I122" s="3"/>
    </row>
    <row r="123" spans="1:9" x14ac:dyDescent="0.3">
      <c r="A123" s="4" t="s">
        <v>50</v>
      </c>
      <c r="B123" s="4" t="s">
        <v>12</v>
      </c>
      <c r="C123" s="4" t="s">
        <v>3</v>
      </c>
      <c r="D123" s="5" t="s">
        <v>67</v>
      </c>
      <c r="E123" s="5" t="s">
        <v>75</v>
      </c>
      <c r="F123" s="6">
        <v>7273</v>
      </c>
      <c r="G123" s="4">
        <v>547</v>
      </c>
      <c r="I123" s="3"/>
    </row>
    <row r="124" spans="1:9" x14ac:dyDescent="0.3">
      <c r="A124" s="4" t="s">
        <v>44</v>
      </c>
      <c r="B124" s="4" t="s">
        <v>6</v>
      </c>
      <c r="C124" s="4" t="s">
        <v>11</v>
      </c>
      <c r="D124" s="5" t="s">
        <v>66</v>
      </c>
      <c r="E124" s="5" t="s">
        <v>74</v>
      </c>
      <c r="F124" s="4">
        <v>854</v>
      </c>
      <c r="G124" s="4">
        <v>118</v>
      </c>
      <c r="I124" s="3"/>
    </row>
    <row r="125" spans="1:9" x14ac:dyDescent="0.3">
      <c r="A125" s="4" t="s">
        <v>33</v>
      </c>
      <c r="B125" s="4" t="s">
        <v>1</v>
      </c>
      <c r="C125" s="4" t="s">
        <v>25</v>
      </c>
      <c r="D125" s="5" t="s">
        <v>66</v>
      </c>
      <c r="E125" s="5" t="s">
        <v>72</v>
      </c>
      <c r="F125" s="6">
        <v>6832</v>
      </c>
      <c r="G125" s="4">
        <v>46</v>
      </c>
      <c r="I125" s="3"/>
    </row>
    <row r="126" spans="1:9" x14ac:dyDescent="0.3">
      <c r="A126" s="4" t="s">
        <v>50</v>
      </c>
      <c r="B126" s="4" t="s">
        <v>28</v>
      </c>
      <c r="C126" s="4" t="s">
        <v>3</v>
      </c>
      <c r="D126" s="5" t="s">
        <v>64</v>
      </c>
      <c r="E126" s="5" t="s">
        <v>69</v>
      </c>
      <c r="F126" s="6">
        <v>4606</v>
      </c>
      <c r="G126" s="4">
        <v>57</v>
      </c>
      <c r="I126" s="3"/>
    </row>
    <row r="127" spans="1:9" x14ac:dyDescent="0.3">
      <c r="A127" s="4" t="s">
        <v>30</v>
      </c>
      <c r="B127" s="4" t="s">
        <v>1</v>
      </c>
      <c r="C127" s="4" t="s">
        <v>15</v>
      </c>
      <c r="D127" s="5" t="s">
        <v>68</v>
      </c>
      <c r="E127" s="5" t="s">
        <v>75</v>
      </c>
      <c r="F127" s="6">
        <v>4466</v>
      </c>
      <c r="G127" s="4">
        <v>22</v>
      </c>
      <c r="I127" s="3"/>
    </row>
    <row r="128" spans="1:9" x14ac:dyDescent="0.3">
      <c r="A128" s="4" t="s">
        <v>4</v>
      </c>
      <c r="B128" s="4" t="s">
        <v>28</v>
      </c>
      <c r="C128" s="4" t="s">
        <v>15</v>
      </c>
      <c r="D128" s="5" t="s">
        <v>66</v>
      </c>
      <c r="E128" s="5" t="s">
        <v>71</v>
      </c>
      <c r="F128" s="6">
        <v>16114</v>
      </c>
      <c r="G128" s="4">
        <v>96</v>
      </c>
      <c r="I128" s="3"/>
    </row>
    <row r="129" spans="1:9" x14ac:dyDescent="0.3">
      <c r="A129" s="4" t="s">
        <v>46</v>
      </c>
      <c r="B129" s="4" t="s">
        <v>19</v>
      </c>
      <c r="C129" s="4" t="s">
        <v>34</v>
      </c>
      <c r="D129" s="5" t="s">
        <v>67</v>
      </c>
      <c r="E129" s="5" t="s">
        <v>75</v>
      </c>
      <c r="F129" s="6">
        <v>1561</v>
      </c>
      <c r="G129" s="4">
        <v>44</v>
      </c>
      <c r="I129" s="3"/>
    </row>
    <row r="130" spans="1:9" x14ac:dyDescent="0.3">
      <c r="A130" s="4" t="s">
        <v>48</v>
      </c>
      <c r="B130" s="4" t="s">
        <v>12</v>
      </c>
      <c r="C130" s="4" t="s">
        <v>32</v>
      </c>
      <c r="D130" s="5" t="s">
        <v>64</v>
      </c>
      <c r="E130" s="5" t="s">
        <v>74</v>
      </c>
      <c r="F130" s="6">
        <v>8897</v>
      </c>
      <c r="G130" s="4">
        <v>188</v>
      </c>
      <c r="I130" s="3"/>
    </row>
    <row r="131" spans="1:9" x14ac:dyDescent="0.3">
      <c r="A131" s="4" t="s">
        <v>46</v>
      </c>
      <c r="B131" s="4" t="s">
        <v>12</v>
      </c>
      <c r="C131" s="4" t="s">
        <v>23</v>
      </c>
      <c r="D131" s="5" t="s">
        <v>66</v>
      </c>
      <c r="E131" s="5" t="s">
        <v>71</v>
      </c>
      <c r="F131" s="6">
        <v>2464</v>
      </c>
      <c r="G131" s="4">
        <v>387</v>
      </c>
      <c r="I131" s="3"/>
    </row>
    <row r="132" spans="1:9" x14ac:dyDescent="0.3">
      <c r="A132" s="4" t="s">
        <v>50</v>
      </c>
      <c r="B132" s="4" t="s">
        <v>6</v>
      </c>
      <c r="C132" s="4" t="s">
        <v>18</v>
      </c>
      <c r="D132" s="5" t="s">
        <v>65</v>
      </c>
      <c r="E132" s="5" t="s">
        <v>70</v>
      </c>
      <c r="F132" s="6">
        <v>4830</v>
      </c>
      <c r="G132" s="4">
        <v>50</v>
      </c>
      <c r="I132" s="3"/>
    </row>
    <row r="133" spans="1:9" x14ac:dyDescent="0.3">
      <c r="A133" s="4" t="s">
        <v>31</v>
      </c>
      <c r="B133" s="4" t="s">
        <v>12</v>
      </c>
      <c r="C133" s="4" t="s">
        <v>51</v>
      </c>
      <c r="D133" s="5" t="s">
        <v>67</v>
      </c>
      <c r="E133" s="5" t="s">
        <v>69</v>
      </c>
      <c r="F133" s="6">
        <v>2765</v>
      </c>
      <c r="G133" s="4">
        <v>264</v>
      </c>
      <c r="I133" s="3"/>
    </row>
    <row r="134" spans="1:9" x14ac:dyDescent="0.3">
      <c r="A134" s="4" t="s">
        <v>16</v>
      </c>
      <c r="B134" s="4" t="s">
        <v>19</v>
      </c>
      <c r="C134" s="4" t="s">
        <v>8</v>
      </c>
      <c r="D134" s="5" t="s">
        <v>66</v>
      </c>
      <c r="E134" s="5" t="s">
        <v>75</v>
      </c>
      <c r="F134" s="6">
        <v>7126</v>
      </c>
      <c r="G134" s="4">
        <v>7</v>
      </c>
      <c r="I134" s="3"/>
    </row>
    <row r="135" spans="1:9" x14ac:dyDescent="0.3">
      <c r="A135" s="4" t="s">
        <v>43</v>
      </c>
      <c r="B135" s="4" t="s">
        <v>28</v>
      </c>
      <c r="C135" s="4" t="s">
        <v>23</v>
      </c>
      <c r="D135" s="5" t="s">
        <v>65</v>
      </c>
      <c r="E135" s="5" t="s">
        <v>71</v>
      </c>
      <c r="F135" s="6">
        <v>4263</v>
      </c>
      <c r="G135" s="4">
        <v>90</v>
      </c>
      <c r="I135" s="3"/>
    </row>
    <row r="136" spans="1:9" x14ac:dyDescent="0.3">
      <c r="A136" s="4" t="s">
        <v>33</v>
      </c>
      <c r="B136" s="4" t="s">
        <v>6</v>
      </c>
      <c r="C136" s="4" t="s">
        <v>18</v>
      </c>
      <c r="D136" s="5" t="s">
        <v>65</v>
      </c>
      <c r="E136" s="5" t="s">
        <v>70</v>
      </c>
      <c r="F136" s="6">
        <v>3605</v>
      </c>
      <c r="G136" s="4">
        <v>403</v>
      </c>
      <c r="I136" s="3"/>
    </row>
    <row r="137" spans="1:9" x14ac:dyDescent="0.3">
      <c r="A137" s="4" t="s">
        <v>43</v>
      </c>
      <c r="B137" s="4" t="s">
        <v>1</v>
      </c>
      <c r="C137" s="4" t="s">
        <v>5</v>
      </c>
      <c r="D137" s="5" t="s">
        <v>65</v>
      </c>
      <c r="E137" s="5" t="s">
        <v>76</v>
      </c>
      <c r="F137" s="6">
        <v>19929</v>
      </c>
      <c r="G137" s="4">
        <v>174</v>
      </c>
      <c r="I137" s="3"/>
    </row>
    <row r="138" spans="1:9" x14ac:dyDescent="0.3">
      <c r="A138" s="4" t="s">
        <v>22</v>
      </c>
      <c r="B138" s="4" t="s">
        <v>1</v>
      </c>
      <c r="C138" s="4" t="s">
        <v>26</v>
      </c>
      <c r="D138" s="5" t="s">
        <v>67</v>
      </c>
      <c r="E138" s="5" t="s">
        <v>70</v>
      </c>
      <c r="F138" s="6">
        <v>5103</v>
      </c>
      <c r="G138" s="4">
        <v>140</v>
      </c>
      <c r="I138" s="3"/>
    </row>
    <row r="139" spans="1:9" x14ac:dyDescent="0.3">
      <c r="A139" s="4" t="s">
        <v>30</v>
      </c>
      <c r="B139" s="4" t="s">
        <v>1</v>
      </c>
      <c r="C139" s="4" t="s">
        <v>3</v>
      </c>
      <c r="D139" s="5" t="s">
        <v>67</v>
      </c>
      <c r="E139" s="5" t="s">
        <v>69</v>
      </c>
      <c r="F139" s="6">
        <v>2541</v>
      </c>
      <c r="G139" s="4">
        <v>27</v>
      </c>
      <c r="I139" s="3"/>
    </row>
    <row r="140" spans="1:9" x14ac:dyDescent="0.3">
      <c r="A140" s="4" t="s">
        <v>7</v>
      </c>
      <c r="B140" s="4" t="s">
        <v>28</v>
      </c>
      <c r="C140" s="4" t="s">
        <v>26</v>
      </c>
      <c r="D140" s="5" t="s">
        <v>65</v>
      </c>
      <c r="E140" s="5" t="s">
        <v>71</v>
      </c>
      <c r="F140" s="6">
        <v>5663</v>
      </c>
      <c r="G140" s="4">
        <v>110</v>
      </c>
      <c r="I140" s="3"/>
    </row>
    <row r="141" spans="1:9" x14ac:dyDescent="0.3">
      <c r="A141" s="4" t="s">
        <v>52</v>
      </c>
      <c r="B141" s="4" t="s">
        <v>9</v>
      </c>
      <c r="C141" s="4" t="s">
        <v>34</v>
      </c>
      <c r="D141" s="5" t="s">
        <v>65</v>
      </c>
      <c r="E141" s="5" t="s">
        <v>72</v>
      </c>
      <c r="F141" s="4">
        <v>392</v>
      </c>
      <c r="G141" s="4">
        <v>30</v>
      </c>
      <c r="I141" s="3"/>
    </row>
    <row r="142" spans="1:9" x14ac:dyDescent="0.3">
      <c r="A142" s="4" t="s">
        <v>41</v>
      </c>
      <c r="B142" s="4" t="s">
        <v>19</v>
      </c>
      <c r="C142" s="4" t="s">
        <v>27</v>
      </c>
      <c r="D142" s="5" t="s">
        <v>65</v>
      </c>
      <c r="E142" s="5" t="s">
        <v>72</v>
      </c>
      <c r="F142" s="6">
        <v>10976</v>
      </c>
      <c r="G142" s="4">
        <v>121</v>
      </c>
      <c r="I142" s="3"/>
    </row>
    <row r="143" spans="1:9" x14ac:dyDescent="0.3">
      <c r="A143" s="4" t="s">
        <v>20</v>
      </c>
      <c r="B143" s="4" t="s">
        <v>9</v>
      </c>
      <c r="C143" s="4" t="s">
        <v>25</v>
      </c>
      <c r="D143" s="5" t="s">
        <v>64</v>
      </c>
      <c r="E143" s="5" t="s">
        <v>72</v>
      </c>
      <c r="F143" s="6">
        <v>9282</v>
      </c>
      <c r="G143" s="4">
        <v>101</v>
      </c>
      <c r="I143" s="3"/>
    </row>
    <row r="144" spans="1:9" x14ac:dyDescent="0.3">
      <c r="A144" s="4" t="s">
        <v>52</v>
      </c>
      <c r="B144" s="4" t="s">
        <v>19</v>
      </c>
      <c r="C144" s="4" t="s">
        <v>38</v>
      </c>
      <c r="D144" s="5" t="s">
        <v>64</v>
      </c>
      <c r="E144" s="5" t="s">
        <v>70</v>
      </c>
      <c r="F144" s="6">
        <v>1827</v>
      </c>
      <c r="G144" s="4">
        <v>117</v>
      </c>
      <c r="I144" s="3"/>
    </row>
    <row r="145" spans="1:9" x14ac:dyDescent="0.3">
      <c r="A145" s="4" t="s">
        <v>41</v>
      </c>
      <c r="B145" s="4" t="s">
        <v>19</v>
      </c>
      <c r="C145" s="4" t="s">
        <v>51</v>
      </c>
      <c r="D145" s="5" t="s">
        <v>64</v>
      </c>
      <c r="E145" s="5" t="s">
        <v>74</v>
      </c>
      <c r="F145" s="6">
        <v>8267</v>
      </c>
      <c r="G145" s="4">
        <v>272</v>
      </c>
      <c r="I145" s="3"/>
    </row>
    <row r="146" spans="1:9" x14ac:dyDescent="0.3">
      <c r="A146" s="4" t="s">
        <v>7</v>
      </c>
      <c r="B146" s="4" t="s">
        <v>12</v>
      </c>
      <c r="C146" s="4" t="s">
        <v>3</v>
      </c>
      <c r="D146" s="5" t="s">
        <v>64</v>
      </c>
      <c r="E146" s="5" t="s">
        <v>71</v>
      </c>
      <c r="F146" s="6">
        <v>4116</v>
      </c>
      <c r="G146" s="4">
        <v>128</v>
      </c>
      <c r="I146" s="3"/>
    </row>
    <row r="147" spans="1:9" x14ac:dyDescent="0.3">
      <c r="A147" s="4" t="s">
        <v>40</v>
      </c>
      <c r="B147" s="4" t="s">
        <v>19</v>
      </c>
      <c r="C147" s="4" t="s">
        <v>45</v>
      </c>
      <c r="D147" s="5" t="s">
        <v>64</v>
      </c>
      <c r="E147" s="5" t="s">
        <v>74</v>
      </c>
      <c r="F147" s="6">
        <v>2093</v>
      </c>
      <c r="G147" s="4">
        <v>45</v>
      </c>
      <c r="I147" s="3"/>
    </row>
    <row r="148" spans="1:9" x14ac:dyDescent="0.3">
      <c r="A148" s="4" t="s">
        <v>14</v>
      </c>
      <c r="B148" s="4" t="s">
        <v>19</v>
      </c>
      <c r="C148" s="4" t="s">
        <v>26</v>
      </c>
      <c r="D148" s="5" t="s">
        <v>64</v>
      </c>
      <c r="E148" s="5" t="s">
        <v>69</v>
      </c>
      <c r="F148" s="6">
        <v>1015</v>
      </c>
      <c r="G148" s="4">
        <v>27</v>
      </c>
      <c r="I148" s="3"/>
    </row>
    <row r="149" spans="1:9" x14ac:dyDescent="0.3">
      <c r="A149" s="4" t="s">
        <v>14</v>
      </c>
      <c r="B149" s="4" t="s">
        <v>12</v>
      </c>
      <c r="C149" s="4" t="s">
        <v>29</v>
      </c>
      <c r="D149" s="5" t="s">
        <v>64</v>
      </c>
      <c r="E149" s="5" t="s">
        <v>69</v>
      </c>
      <c r="F149" s="6">
        <v>12516</v>
      </c>
      <c r="G149" s="4">
        <v>212</v>
      </c>
      <c r="I149" s="3"/>
    </row>
    <row r="150" spans="1:9" x14ac:dyDescent="0.3">
      <c r="A150" s="4" t="s">
        <v>17</v>
      </c>
      <c r="B150" s="4" t="s">
        <v>12</v>
      </c>
      <c r="C150" s="4" t="s">
        <v>18</v>
      </c>
      <c r="D150" s="5" t="s">
        <v>65</v>
      </c>
      <c r="E150" s="5" t="s">
        <v>69</v>
      </c>
      <c r="F150" s="6">
        <v>2758</v>
      </c>
      <c r="G150" s="4">
        <v>18</v>
      </c>
      <c r="I150" s="3"/>
    </row>
    <row r="151" spans="1:9" x14ac:dyDescent="0.3">
      <c r="A151" s="4" t="s">
        <v>50</v>
      </c>
      <c r="B151" s="4" t="s">
        <v>1</v>
      </c>
      <c r="C151" s="4" t="s">
        <v>15</v>
      </c>
      <c r="D151" s="5" t="s">
        <v>65</v>
      </c>
      <c r="E151" s="5" t="s">
        <v>75</v>
      </c>
      <c r="F151" s="6">
        <v>3297</v>
      </c>
      <c r="G151" s="4">
        <v>149</v>
      </c>
      <c r="I151" s="3"/>
    </row>
    <row r="152" spans="1:9" x14ac:dyDescent="0.3">
      <c r="A152" s="4" t="s">
        <v>39</v>
      </c>
      <c r="B152" s="4" t="s">
        <v>12</v>
      </c>
      <c r="C152" s="4" t="s">
        <v>0</v>
      </c>
      <c r="D152" s="5" t="s">
        <v>68</v>
      </c>
      <c r="E152" s="5" t="s">
        <v>72</v>
      </c>
      <c r="F152" s="6">
        <v>6048</v>
      </c>
      <c r="G152" s="4">
        <v>477</v>
      </c>
      <c r="I152" s="3"/>
    </row>
    <row r="153" spans="1:9" x14ac:dyDescent="0.3">
      <c r="A153" s="4" t="s">
        <v>33</v>
      </c>
      <c r="B153" s="4" t="s">
        <v>1</v>
      </c>
      <c r="C153" s="4" t="s">
        <v>26</v>
      </c>
      <c r="D153" s="5" t="s">
        <v>65</v>
      </c>
      <c r="E153" s="5" t="s">
        <v>73</v>
      </c>
      <c r="F153" s="6">
        <v>10101</v>
      </c>
      <c r="G153" s="4">
        <v>108</v>
      </c>
      <c r="I153" s="3"/>
    </row>
    <row r="154" spans="1:9" x14ac:dyDescent="0.3">
      <c r="A154" s="4" t="s">
        <v>31</v>
      </c>
      <c r="B154" s="4" t="s">
        <v>28</v>
      </c>
      <c r="C154" s="4" t="s">
        <v>5</v>
      </c>
      <c r="D154" s="5" t="s">
        <v>66</v>
      </c>
      <c r="E154" s="5" t="s">
        <v>75</v>
      </c>
      <c r="F154" s="6">
        <v>2282</v>
      </c>
      <c r="G154" s="4">
        <v>178</v>
      </c>
      <c r="I154" s="3"/>
    </row>
    <row r="155" spans="1:9" x14ac:dyDescent="0.3">
      <c r="A155" s="4" t="s">
        <v>46</v>
      </c>
      <c r="B155" s="4" t="s">
        <v>1</v>
      </c>
      <c r="C155" s="4" t="s">
        <v>49</v>
      </c>
      <c r="D155" s="5" t="s">
        <v>67</v>
      </c>
      <c r="E155" s="5" t="s">
        <v>75</v>
      </c>
      <c r="F155" s="6">
        <v>4361</v>
      </c>
      <c r="G155" s="4">
        <v>81</v>
      </c>
      <c r="I155" s="3"/>
    </row>
    <row r="156" spans="1:9" x14ac:dyDescent="0.3">
      <c r="A156" s="4" t="s">
        <v>2</v>
      </c>
      <c r="B156" s="4" t="s">
        <v>28</v>
      </c>
      <c r="C156" s="4" t="s">
        <v>3</v>
      </c>
      <c r="D156" s="5" t="s">
        <v>64</v>
      </c>
      <c r="E156" s="5" t="s">
        <v>69</v>
      </c>
      <c r="F156" s="6">
        <v>7798</v>
      </c>
      <c r="G156" s="4">
        <v>196</v>
      </c>
      <c r="I156" s="3"/>
    </row>
    <row r="157" spans="1:9" x14ac:dyDescent="0.3">
      <c r="A157" s="4" t="s">
        <v>43</v>
      </c>
      <c r="B157" s="4" t="s">
        <v>1</v>
      </c>
      <c r="C157" s="4" t="s">
        <v>29</v>
      </c>
      <c r="D157" s="5" t="s">
        <v>65</v>
      </c>
      <c r="E157" s="5" t="s">
        <v>74</v>
      </c>
      <c r="F157" s="6">
        <v>3052</v>
      </c>
      <c r="G157" s="4">
        <v>447</v>
      </c>
      <c r="I157" s="3"/>
    </row>
    <row r="158" spans="1:9" x14ac:dyDescent="0.3">
      <c r="A158" s="4" t="s">
        <v>41</v>
      </c>
      <c r="B158" s="4" t="s">
        <v>28</v>
      </c>
      <c r="C158" s="4" t="s">
        <v>34</v>
      </c>
      <c r="D158" s="5" t="s">
        <v>64</v>
      </c>
      <c r="E158" s="5" t="s">
        <v>75</v>
      </c>
      <c r="F158" s="6">
        <v>8029</v>
      </c>
      <c r="G158" s="4">
        <v>175</v>
      </c>
      <c r="I158" s="3"/>
    </row>
    <row r="159" spans="1:9" x14ac:dyDescent="0.3">
      <c r="A159" s="4" t="s">
        <v>44</v>
      </c>
      <c r="B159" s="4" t="s">
        <v>12</v>
      </c>
      <c r="C159" s="4" t="s">
        <v>32</v>
      </c>
      <c r="D159" s="5" t="s">
        <v>64</v>
      </c>
      <c r="E159" s="5" t="s">
        <v>71</v>
      </c>
      <c r="F159" s="4">
        <v>854</v>
      </c>
      <c r="G159" s="4">
        <v>136</v>
      </c>
      <c r="I159" s="3"/>
    </row>
    <row r="160" spans="1:9" x14ac:dyDescent="0.3">
      <c r="A160" s="4" t="s">
        <v>10</v>
      </c>
      <c r="B160" s="4" t="s">
        <v>6</v>
      </c>
      <c r="C160" s="4" t="s">
        <v>26</v>
      </c>
      <c r="D160" s="5" t="s">
        <v>65</v>
      </c>
      <c r="E160" s="5" t="s">
        <v>71</v>
      </c>
      <c r="F160" s="6">
        <v>5460</v>
      </c>
      <c r="G160" s="4">
        <v>138</v>
      </c>
      <c r="I160" s="3"/>
    </row>
    <row r="161" spans="1:9" x14ac:dyDescent="0.3">
      <c r="A161" s="4" t="s">
        <v>2</v>
      </c>
      <c r="B161" s="4" t="s">
        <v>6</v>
      </c>
      <c r="C161" s="4" t="s">
        <v>26</v>
      </c>
      <c r="D161" s="5" t="s">
        <v>67</v>
      </c>
      <c r="E161" s="5" t="s">
        <v>69</v>
      </c>
      <c r="F161" s="6">
        <v>3017</v>
      </c>
      <c r="G161" s="4">
        <v>184</v>
      </c>
      <c r="I161" s="3"/>
    </row>
    <row r="162" spans="1:9" x14ac:dyDescent="0.3">
      <c r="A162" s="4" t="s">
        <v>35</v>
      </c>
      <c r="B162" s="4" t="s">
        <v>9</v>
      </c>
      <c r="C162" s="4" t="s">
        <v>38</v>
      </c>
      <c r="D162" s="5" t="s">
        <v>64</v>
      </c>
      <c r="E162" s="5" t="s">
        <v>72</v>
      </c>
      <c r="F162" s="6">
        <v>8911</v>
      </c>
      <c r="G162" s="4">
        <v>82</v>
      </c>
      <c r="I162" s="3"/>
    </row>
    <row r="163" spans="1:9" x14ac:dyDescent="0.3">
      <c r="A163" s="4" t="s">
        <v>10</v>
      </c>
      <c r="B163" s="4" t="s">
        <v>6</v>
      </c>
      <c r="C163" s="4" t="s">
        <v>23</v>
      </c>
      <c r="D163" s="5" t="s">
        <v>65</v>
      </c>
      <c r="E163" s="5" t="s">
        <v>73</v>
      </c>
      <c r="F163" s="6">
        <v>7203</v>
      </c>
      <c r="G163" s="4">
        <v>12</v>
      </c>
      <c r="I163" s="3"/>
    </row>
    <row r="164" spans="1:9" x14ac:dyDescent="0.3">
      <c r="A164" s="4" t="s">
        <v>40</v>
      </c>
      <c r="B164" s="4" t="s">
        <v>19</v>
      </c>
      <c r="C164" s="4" t="s">
        <v>49</v>
      </c>
      <c r="D164" s="5" t="s">
        <v>68</v>
      </c>
      <c r="E164" s="5" t="s">
        <v>76</v>
      </c>
      <c r="F164" s="6">
        <v>13083</v>
      </c>
      <c r="G164" s="4">
        <v>14</v>
      </c>
      <c r="I164" s="3"/>
    </row>
    <row r="165" spans="1:9" x14ac:dyDescent="0.3">
      <c r="A165" s="4" t="s">
        <v>36</v>
      </c>
      <c r="B165" s="4" t="s">
        <v>12</v>
      </c>
      <c r="C165" s="4" t="s">
        <v>23</v>
      </c>
      <c r="D165" s="5" t="s">
        <v>68</v>
      </c>
      <c r="E165" s="5" t="s">
        <v>71</v>
      </c>
      <c r="F165" s="6">
        <v>2779</v>
      </c>
      <c r="G165" s="4">
        <v>104</v>
      </c>
      <c r="I165" s="3"/>
    </row>
    <row r="166" spans="1:9" x14ac:dyDescent="0.3">
      <c r="A166" s="4" t="s">
        <v>20</v>
      </c>
      <c r="B166" s="4" t="s">
        <v>9</v>
      </c>
      <c r="C166" s="4" t="s">
        <v>27</v>
      </c>
      <c r="D166" s="5" t="s">
        <v>68</v>
      </c>
      <c r="E166" s="5" t="s">
        <v>69</v>
      </c>
      <c r="F166" s="6">
        <v>9058</v>
      </c>
      <c r="G166" s="4">
        <v>46</v>
      </c>
      <c r="I166" s="3"/>
    </row>
    <row r="167" spans="1:9" x14ac:dyDescent="0.3">
      <c r="A167" s="4" t="s">
        <v>46</v>
      </c>
      <c r="B167" s="4" t="s">
        <v>28</v>
      </c>
      <c r="C167" s="4" t="s">
        <v>49</v>
      </c>
      <c r="D167" s="5" t="s">
        <v>64</v>
      </c>
      <c r="E167" s="5" t="s">
        <v>71</v>
      </c>
      <c r="F167" s="6">
        <v>3549</v>
      </c>
      <c r="G167" s="4">
        <v>112</v>
      </c>
      <c r="I167" s="3"/>
    </row>
    <row r="168" spans="1:9" x14ac:dyDescent="0.3">
      <c r="A168" s="4" t="s">
        <v>36</v>
      </c>
      <c r="B168" s="4" t="s">
        <v>19</v>
      </c>
      <c r="C168" s="4" t="s">
        <v>51</v>
      </c>
      <c r="D168" s="5" t="s">
        <v>67</v>
      </c>
      <c r="E168" s="5" t="s">
        <v>72</v>
      </c>
      <c r="F168" s="6">
        <v>9436</v>
      </c>
      <c r="G168" s="4">
        <v>11</v>
      </c>
      <c r="I168" s="3"/>
    </row>
    <row r="169" spans="1:9" x14ac:dyDescent="0.3">
      <c r="A169" s="4" t="s">
        <v>22</v>
      </c>
      <c r="B169" s="4" t="s">
        <v>1</v>
      </c>
      <c r="C169" s="4" t="s">
        <v>13</v>
      </c>
      <c r="D169" s="5" t="s">
        <v>68</v>
      </c>
      <c r="E169" s="5" t="s">
        <v>73</v>
      </c>
      <c r="F169" s="6">
        <v>10283</v>
      </c>
      <c r="G169" s="4">
        <v>21</v>
      </c>
      <c r="I169" s="3"/>
    </row>
    <row r="170" spans="1:9" x14ac:dyDescent="0.3">
      <c r="A170" s="4" t="s">
        <v>22</v>
      </c>
      <c r="B170" s="4" t="s">
        <v>19</v>
      </c>
      <c r="C170" s="4" t="s">
        <v>23</v>
      </c>
      <c r="D170" s="5" t="s">
        <v>67</v>
      </c>
      <c r="E170" s="5" t="s">
        <v>75</v>
      </c>
      <c r="F170" s="6">
        <v>5446</v>
      </c>
      <c r="G170" s="4">
        <v>116</v>
      </c>
      <c r="I170" s="3"/>
    </row>
    <row r="171" spans="1:9" x14ac:dyDescent="0.3">
      <c r="A171" s="4" t="s">
        <v>7</v>
      </c>
      <c r="B171" s="4" t="s">
        <v>12</v>
      </c>
      <c r="C171" s="4" t="s">
        <v>8</v>
      </c>
      <c r="D171" s="5" t="s">
        <v>67</v>
      </c>
      <c r="E171" s="5" t="s">
        <v>75</v>
      </c>
      <c r="F171" s="6">
        <v>1043</v>
      </c>
      <c r="G171" s="4">
        <v>202</v>
      </c>
      <c r="I171" s="3"/>
    </row>
    <row r="172" spans="1:9" x14ac:dyDescent="0.3">
      <c r="A172" s="4" t="s">
        <v>43</v>
      </c>
      <c r="B172" s="4" t="s">
        <v>9</v>
      </c>
      <c r="C172" s="4" t="s">
        <v>18</v>
      </c>
      <c r="D172" s="5" t="s">
        <v>66</v>
      </c>
      <c r="E172" s="5" t="s">
        <v>71</v>
      </c>
      <c r="F172" s="6">
        <v>12586</v>
      </c>
      <c r="G172" s="4">
        <v>6</v>
      </c>
      <c r="I172" s="3"/>
    </row>
    <row r="173" spans="1:9" x14ac:dyDescent="0.3">
      <c r="A173" s="4" t="s">
        <v>50</v>
      </c>
      <c r="B173" s="4" t="s">
        <v>1</v>
      </c>
      <c r="C173" s="4" t="s">
        <v>34</v>
      </c>
      <c r="D173" s="5" t="s">
        <v>68</v>
      </c>
      <c r="E173" s="5" t="s">
        <v>69</v>
      </c>
      <c r="F173" s="6">
        <v>1687</v>
      </c>
      <c r="G173" s="4">
        <v>520</v>
      </c>
      <c r="I173" s="3"/>
    </row>
    <row r="174" spans="1:9" x14ac:dyDescent="0.3">
      <c r="A174" s="4" t="s">
        <v>14</v>
      </c>
      <c r="B174" s="4" t="s">
        <v>28</v>
      </c>
      <c r="C174" s="4" t="s">
        <v>8</v>
      </c>
      <c r="D174" s="5" t="s">
        <v>64</v>
      </c>
      <c r="E174" s="5" t="s">
        <v>72</v>
      </c>
      <c r="F174" s="6">
        <v>5299</v>
      </c>
      <c r="G174" s="4">
        <v>167</v>
      </c>
      <c r="I174" s="3"/>
    </row>
    <row r="175" spans="1:9" x14ac:dyDescent="0.3">
      <c r="A175" s="4" t="s">
        <v>43</v>
      </c>
      <c r="B175" s="4" t="s">
        <v>6</v>
      </c>
      <c r="C175" s="4" t="s">
        <v>15</v>
      </c>
      <c r="D175" s="5" t="s">
        <v>65</v>
      </c>
      <c r="E175" s="5" t="s">
        <v>74</v>
      </c>
      <c r="F175" s="6">
        <v>3213</v>
      </c>
      <c r="G175" s="4">
        <v>72</v>
      </c>
      <c r="I175" s="3"/>
    </row>
    <row r="176" spans="1:9" x14ac:dyDescent="0.3">
      <c r="A176" s="4" t="s">
        <v>10</v>
      </c>
      <c r="B176" s="4" t="s">
        <v>12</v>
      </c>
      <c r="C176" s="4" t="s">
        <v>21</v>
      </c>
      <c r="D176" s="5" t="s">
        <v>68</v>
      </c>
      <c r="E176" s="5" t="s">
        <v>69</v>
      </c>
      <c r="F176" s="6">
        <v>5194</v>
      </c>
      <c r="G176" s="4">
        <v>418</v>
      </c>
      <c r="I176" s="3"/>
    </row>
    <row r="177" spans="1:9" x14ac:dyDescent="0.3">
      <c r="A177" s="4" t="s">
        <v>2</v>
      </c>
      <c r="B177" s="4" t="s">
        <v>28</v>
      </c>
      <c r="C177" s="4" t="s">
        <v>29</v>
      </c>
      <c r="D177" s="5" t="s">
        <v>65</v>
      </c>
      <c r="E177" s="5" t="s">
        <v>73</v>
      </c>
      <c r="F177" s="6">
        <v>4753</v>
      </c>
      <c r="G177" s="4">
        <v>389</v>
      </c>
      <c r="I177" s="3"/>
    </row>
    <row r="178" spans="1:9" x14ac:dyDescent="0.3">
      <c r="A178" s="4" t="s">
        <v>10</v>
      </c>
      <c r="B178" s="4" t="s">
        <v>12</v>
      </c>
      <c r="C178" s="4" t="s">
        <v>32</v>
      </c>
      <c r="D178" s="5" t="s">
        <v>67</v>
      </c>
      <c r="E178" s="5" t="s">
        <v>75</v>
      </c>
      <c r="F178" s="6">
        <v>13706</v>
      </c>
      <c r="G178" s="4">
        <v>26</v>
      </c>
      <c r="I178" s="3"/>
    </row>
    <row r="179" spans="1:9" x14ac:dyDescent="0.3">
      <c r="A179" s="4" t="s">
        <v>46</v>
      </c>
      <c r="B179" s="4" t="s">
        <v>1</v>
      </c>
      <c r="C179" s="4" t="s">
        <v>13</v>
      </c>
      <c r="D179" s="5" t="s">
        <v>65</v>
      </c>
      <c r="E179" s="5" t="s">
        <v>69</v>
      </c>
      <c r="F179" s="6">
        <v>6489</v>
      </c>
      <c r="G179" s="4">
        <v>146</v>
      </c>
      <c r="I179" s="3"/>
    </row>
    <row r="180" spans="1:9" x14ac:dyDescent="0.3">
      <c r="A180" s="4" t="s">
        <v>33</v>
      </c>
      <c r="B180" s="4" t="s">
        <v>28</v>
      </c>
      <c r="C180" s="4" t="s">
        <v>45</v>
      </c>
      <c r="D180" s="5" t="s">
        <v>66</v>
      </c>
      <c r="E180" s="5" t="s">
        <v>75</v>
      </c>
      <c r="F180" s="6">
        <v>9324</v>
      </c>
      <c r="G180" s="4">
        <v>41</v>
      </c>
      <c r="I180" s="3"/>
    </row>
    <row r="181" spans="1:9" x14ac:dyDescent="0.3">
      <c r="A181" s="4" t="s">
        <v>41</v>
      </c>
      <c r="B181" s="4" t="s">
        <v>9</v>
      </c>
      <c r="C181" s="4" t="s">
        <v>11</v>
      </c>
      <c r="D181" s="5" t="s">
        <v>68</v>
      </c>
      <c r="E181" s="5" t="s">
        <v>69</v>
      </c>
      <c r="F181" s="6">
        <v>10829</v>
      </c>
      <c r="G181" s="4">
        <v>54</v>
      </c>
      <c r="I181" s="3"/>
    </row>
    <row r="182" spans="1:9" x14ac:dyDescent="0.3">
      <c r="A182" s="4" t="s">
        <v>20</v>
      </c>
      <c r="B182" s="4" t="s">
        <v>12</v>
      </c>
      <c r="C182" s="4" t="s">
        <v>8</v>
      </c>
      <c r="D182" s="5" t="s">
        <v>65</v>
      </c>
      <c r="E182" s="5" t="s">
        <v>71</v>
      </c>
      <c r="F182" s="6">
        <v>8113</v>
      </c>
      <c r="G182" s="4">
        <v>370</v>
      </c>
      <c r="I182" s="3"/>
    </row>
    <row r="183" spans="1:9" x14ac:dyDescent="0.3">
      <c r="A183" s="4" t="s">
        <v>31</v>
      </c>
      <c r="B183" s="4" t="s">
        <v>6</v>
      </c>
      <c r="C183" s="4" t="s">
        <v>13</v>
      </c>
      <c r="D183" s="5" t="s">
        <v>65</v>
      </c>
      <c r="E183" s="5" t="s">
        <v>71</v>
      </c>
      <c r="F183" s="6">
        <v>3269</v>
      </c>
      <c r="G183" s="4">
        <v>176</v>
      </c>
      <c r="I183" s="3"/>
    </row>
    <row r="184" spans="1:9" x14ac:dyDescent="0.3">
      <c r="A184" s="4" t="s">
        <v>4</v>
      </c>
      <c r="B184" s="4" t="s">
        <v>9</v>
      </c>
      <c r="C184" s="4" t="s">
        <v>51</v>
      </c>
      <c r="D184" s="5" t="s">
        <v>67</v>
      </c>
      <c r="E184" s="5" t="s">
        <v>70</v>
      </c>
      <c r="F184" s="4">
        <v>273</v>
      </c>
      <c r="G184" s="4">
        <v>210</v>
      </c>
      <c r="I184" s="3"/>
    </row>
    <row r="185" spans="1:9" x14ac:dyDescent="0.3">
      <c r="A185" s="4" t="s">
        <v>17</v>
      </c>
      <c r="B185" s="4" t="s">
        <v>12</v>
      </c>
      <c r="C185" s="4" t="s">
        <v>21</v>
      </c>
      <c r="D185" s="5" t="s">
        <v>68</v>
      </c>
      <c r="E185" s="5" t="s">
        <v>72</v>
      </c>
      <c r="F185" s="6">
        <v>7287</v>
      </c>
      <c r="G185" s="4">
        <v>12</v>
      </c>
      <c r="I185" s="3"/>
    </row>
    <row r="186" spans="1:9" x14ac:dyDescent="0.3">
      <c r="A186" s="4" t="s">
        <v>41</v>
      </c>
      <c r="B186" s="4" t="s">
        <v>1</v>
      </c>
      <c r="C186" s="4" t="s">
        <v>25</v>
      </c>
      <c r="D186" s="5" t="s">
        <v>64</v>
      </c>
      <c r="E186" s="5" t="s">
        <v>73</v>
      </c>
      <c r="F186" s="6">
        <v>2583</v>
      </c>
      <c r="G186" s="4">
        <v>159</v>
      </c>
      <c r="I186" s="3"/>
    </row>
    <row r="187" spans="1:9" x14ac:dyDescent="0.3">
      <c r="A187" s="4" t="s">
        <v>39</v>
      </c>
      <c r="B187" s="4" t="s">
        <v>28</v>
      </c>
      <c r="C187" s="4" t="s">
        <v>8</v>
      </c>
      <c r="D187" s="5" t="s">
        <v>65</v>
      </c>
      <c r="E187" s="5" t="s">
        <v>69</v>
      </c>
      <c r="F187" s="6">
        <v>9982</v>
      </c>
      <c r="G187" s="4">
        <v>187</v>
      </c>
      <c r="I187" s="3"/>
    </row>
    <row r="188" spans="1:9" x14ac:dyDescent="0.3">
      <c r="A188" s="4" t="s">
        <v>2</v>
      </c>
      <c r="B188" s="4" t="s">
        <v>1</v>
      </c>
      <c r="C188" s="4" t="s">
        <v>37</v>
      </c>
      <c r="D188" s="5" t="s">
        <v>64</v>
      </c>
      <c r="E188" s="5" t="s">
        <v>76</v>
      </c>
      <c r="F188" s="6">
        <v>4795</v>
      </c>
      <c r="G188" s="4">
        <v>233</v>
      </c>
      <c r="I188" s="3"/>
    </row>
    <row r="189" spans="1:9" x14ac:dyDescent="0.3">
      <c r="A189" s="4" t="s">
        <v>4</v>
      </c>
      <c r="B189" s="4" t="s">
        <v>28</v>
      </c>
      <c r="C189" s="4" t="s">
        <v>18</v>
      </c>
      <c r="D189" s="5" t="s">
        <v>65</v>
      </c>
      <c r="E189" s="5" t="s">
        <v>69</v>
      </c>
      <c r="F189" s="6">
        <v>9310</v>
      </c>
      <c r="G189" s="4">
        <v>282</v>
      </c>
      <c r="I189" s="3"/>
    </row>
    <row r="190" spans="1:9" x14ac:dyDescent="0.3">
      <c r="A190" s="4" t="s">
        <v>48</v>
      </c>
      <c r="B190" s="4" t="s">
        <v>19</v>
      </c>
      <c r="C190" s="4" t="s">
        <v>49</v>
      </c>
      <c r="D190" s="5" t="s">
        <v>66</v>
      </c>
      <c r="E190" s="5" t="s">
        <v>69</v>
      </c>
      <c r="F190" s="4">
        <v>497</v>
      </c>
      <c r="G190" s="4">
        <v>475</v>
      </c>
      <c r="I190" s="3"/>
    </row>
    <row r="191" spans="1:9" x14ac:dyDescent="0.3">
      <c r="A191" s="4" t="s">
        <v>20</v>
      </c>
      <c r="B191" s="4" t="s">
        <v>28</v>
      </c>
      <c r="C191" s="4" t="s">
        <v>21</v>
      </c>
      <c r="D191" s="5" t="s">
        <v>68</v>
      </c>
      <c r="E191" s="5" t="s">
        <v>69</v>
      </c>
      <c r="F191" s="4">
        <v>581</v>
      </c>
      <c r="G191" s="4">
        <v>65</v>
      </c>
      <c r="I191" s="3"/>
    </row>
    <row r="192" spans="1:9" x14ac:dyDescent="0.3">
      <c r="A192" s="4" t="s">
        <v>44</v>
      </c>
      <c r="B192" s="4" t="s">
        <v>12</v>
      </c>
      <c r="C192" s="4" t="s">
        <v>5</v>
      </c>
      <c r="D192" s="5" t="s">
        <v>64</v>
      </c>
      <c r="E192" s="5" t="s">
        <v>74</v>
      </c>
      <c r="F192" s="6">
        <v>3472</v>
      </c>
      <c r="G192" s="4">
        <v>311</v>
      </c>
      <c r="I192" s="3"/>
    </row>
    <row r="193" spans="1:9" x14ac:dyDescent="0.3">
      <c r="A193" s="4" t="s">
        <v>48</v>
      </c>
      <c r="B193" s="4" t="s">
        <v>28</v>
      </c>
      <c r="C193" s="4" t="s">
        <v>45</v>
      </c>
      <c r="D193" s="5" t="s">
        <v>67</v>
      </c>
      <c r="E193" s="5" t="s">
        <v>75</v>
      </c>
      <c r="F193" s="6">
        <v>4333</v>
      </c>
      <c r="G193" s="4">
        <v>43</v>
      </c>
      <c r="I193" s="3"/>
    </row>
    <row r="194" spans="1:9" x14ac:dyDescent="0.3">
      <c r="A194" s="4" t="s">
        <v>52</v>
      </c>
      <c r="B194" s="4" t="s">
        <v>12</v>
      </c>
      <c r="C194" s="4" t="s">
        <v>34</v>
      </c>
      <c r="D194" s="5" t="s">
        <v>68</v>
      </c>
      <c r="E194" s="5" t="s">
        <v>76</v>
      </c>
      <c r="F194" s="6">
        <v>3325</v>
      </c>
      <c r="G194" s="4">
        <v>26</v>
      </c>
      <c r="I194" s="3"/>
    </row>
    <row r="195" spans="1:9" x14ac:dyDescent="0.3">
      <c r="A195" s="4" t="s">
        <v>17</v>
      </c>
      <c r="B195" s="4" t="s">
        <v>9</v>
      </c>
      <c r="C195" s="4" t="s">
        <v>15</v>
      </c>
      <c r="D195" s="5" t="s">
        <v>66</v>
      </c>
      <c r="E195" s="5" t="s">
        <v>74</v>
      </c>
      <c r="F195" s="6">
        <v>11718</v>
      </c>
      <c r="G195" s="4">
        <v>84</v>
      </c>
      <c r="I195" s="3"/>
    </row>
    <row r="196" spans="1:9" x14ac:dyDescent="0.3">
      <c r="A196" s="4" t="s">
        <v>20</v>
      </c>
      <c r="B196" s="4" t="s">
        <v>6</v>
      </c>
      <c r="C196" s="4" t="s">
        <v>13</v>
      </c>
      <c r="D196" s="5" t="s">
        <v>64</v>
      </c>
      <c r="E196" s="5" t="s">
        <v>74</v>
      </c>
      <c r="F196" s="6">
        <v>2100</v>
      </c>
      <c r="G196" s="4">
        <v>78</v>
      </c>
      <c r="I196" s="3"/>
    </row>
    <row r="197" spans="1:9" x14ac:dyDescent="0.3">
      <c r="A197" s="4" t="s">
        <v>31</v>
      </c>
      <c r="B197" s="4" t="s">
        <v>9</v>
      </c>
      <c r="C197" s="4" t="s">
        <v>0</v>
      </c>
      <c r="D197" s="5" t="s">
        <v>66</v>
      </c>
      <c r="E197" s="5" t="s">
        <v>76</v>
      </c>
      <c r="F197" s="6">
        <v>4018</v>
      </c>
      <c r="G197" s="4">
        <v>100</v>
      </c>
      <c r="I197" s="3"/>
    </row>
    <row r="198" spans="1:9" x14ac:dyDescent="0.3">
      <c r="A198" s="4" t="s">
        <v>20</v>
      </c>
      <c r="B198" s="4" t="s">
        <v>19</v>
      </c>
      <c r="C198" s="4" t="s">
        <v>25</v>
      </c>
      <c r="D198" s="5" t="s">
        <v>68</v>
      </c>
      <c r="E198" s="5" t="s">
        <v>71</v>
      </c>
      <c r="F198" s="6">
        <v>6468</v>
      </c>
      <c r="G198" s="4">
        <v>66</v>
      </c>
      <c r="I198" s="3"/>
    </row>
    <row r="199" spans="1:9" x14ac:dyDescent="0.3">
      <c r="A199" s="4" t="s">
        <v>17</v>
      </c>
      <c r="B199" s="4" t="s">
        <v>28</v>
      </c>
      <c r="C199" s="4" t="s">
        <v>8</v>
      </c>
      <c r="D199" s="5" t="s">
        <v>67</v>
      </c>
      <c r="E199" s="5" t="s">
        <v>70</v>
      </c>
      <c r="F199" s="6">
        <v>7238</v>
      </c>
      <c r="G199" s="4">
        <v>265</v>
      </c>
      <c r="I199" s="3"/>
    </row>
    <row r="200" spans="1:9" x14ac:dyDescent="0.3">
      <c r="A200" s="4" t="s">
        <v>20</v>
      </c>
      <c r="B200" s="4" t="s">
        <v>1</v>
      </c>
      <c r="C200" s="4" t="s">
        <v>29</v>
      </c>
      <c r="D200" s="5" t="s">
        <v>66</v>
      </c>
      <c r="E200" s="5" t="s">
        <v>70</v>
      </c>
      <c r="F200" s="6">
        <v>6454</v>
      </c>
      <c r="G200" s="4">
        <v>141</v>
      </c>
      <c r="I200" s="3"/>
    </row>
    <row r="201" spans="1:9" x14ac:dyDescent="0.3">
      <c r="A201" s="4" t="s">
        <v>43</v>
      </c>
      <c r="B201" s="4" t="s">
        <v>19</v>
      </c>
      <c r="C201" s="4" t="s">
        <v>26</v>
      </c>
      <c r="D201" s="5" t="s">
        <v>64</v>
      </c>
      <c r="E201" s="5" t="s">
        <v>74</v>
      </c>
      <c r="F201" s="6">
        <v>3115</v>
      </c>
      <c r="G201" s="4">
        <v>42</v>
      </c>
      <c r="I201" s="3"/>
    </row>
    <row r="202" spans="1:9" x14ac:dyDescent="0.3">
      <c r="A202" s="4" t="s">
        <v>16</v>
      </c>
      <c r="B202" s="4" t="s">
        <v>28</v>
      </c>
      <c r="C202" s="4" t="s">
        <v>8</v>
      </c>
      <c r="D202" s="5" t="s">
        <v>66</v>
      </c>
      <c r="E202" s="5" t="s">
        <v>74</v>
      </c>
      <c r="F202" s="6">
        <v>6475</v>
      </c>
      <c r="G202" s="4">
        <v>76</v>
      </c>
      <c r="I202" s="3"/>
    </row>
    <row r="203" spans="1:9" x14ac:dyDescent="0.3">
      <c r="A203" s="4" t="s">
        <v>39</v>
      </c>
      <c r="B203" s="4" t="s">
        <v>19</v>
      </c>
      <c r="C203" s="4" t="s">
        <v>42</v>
      </c>
      <c r="D203" s="5" t="s">
        <v>65</v>
      </c>
      <c r="E203" s="5" t="s">
        <v>74</v>
      </c>
      <c r="F203" s="6">
        <v>1162</v>
      </c>
      <c r="G203" s="4">
        <v>190</v>
      </c>
      <c r="I203" s="3"/>
    </row>
    <row r="204" spans="1:9" x14ac:dyDescent="0.3">
      <c r="A204" s="4" t="s">
        <v>7</v>
      </c>
      <c r="B204" s="4" t="s">
        <v>28</v>
      </c>
      <c r="C204" s="4" t="s">
        <v>32</v>
      </c>
      <c r="D204" s="5" t="s">
        <v>67</v>
      </c>
      <c r="E204" s="5" t="s">
        <v>72</v>
      </c>
      <c r="F204" s="6">
        <v>14238</v>
      </c>
      <c r="G204" s="4">
        <v>54</v>
      </c>
      <c r="I204" s="3"/>
    </row>
    <row r="205" spans="1:9" x14ac:dyDescent="0.3">
      <c r="A205" s="4" t="s">
        <v>30</v>
      </c>
      <c r="B205" s="4" t="s">
        <v>12</v>
      </c>
      <c r="C205" s="4" t="s">
        <v>8</v>
      </c>
      <c r="D205" s="5" t="s">
        <v>67</v>
      </c>
      <c r="E205" s="5" t="s">
        <v>71</v>
      </c>
      <c r="F205" s="6">
        <v>3472</v>
      </c>
      <c r="G205" s="4">
        <v>32</v>
      </c>
      <c r="I205" s="3"/>
    </row>
    <row r="206" spans="1:9" x14ac:dyDescent="0.3">
      <c r="A206" s="4" t="s">
        <v>36</v>
      </c>
      <c r="B206" s="4" t="s">
        <v>6</v>
      </c>
      <c r="C206" s="4" t="s">
        <v>38</v>
      </c>
      <c r="D206" s="5" t="s">
        <v>67</v>
      </c>
      <c r="E206" s="5" t="s">
        <v>72</v>
      </c>
      <c r="F206" s="6">
        <v>1428</v>
      </c>
      <c r="G206" s="4">
        <v>424</v>
      </c>
      <c r="I206" s="3"/>
    </row>
    <row r="207" spans="1:9" x14ac:dyDescent="0.3">
      <c r="A207" s="4" t="s">
        <v>40</v>
      </c>
      <c r="B207" s="4" t="s">
        <v>1</v>
      </c>
      <c r="C207" s="4" t="s">
        <v>11</v>
      </c>
      <c r="D207" s="5" t="s">
        <v>64</v>
      </c>
      <c r="E207" s="5" t="s">
        <v>69</v>
      </c>
      <c r="F207" s="6">
        <v>8064</v>
      </c>
      <c r="G207" s="4">
        <v>134</v>
      </c>
      <c r="I207" s="3"/>
    </row>
    <row r="208" spans="1:9" x14ac:dyDescent="0.3">
      <c r="A208" s="4" t="s">
        <v>7</v>
      </c>
      <c r="B208" s="4" t="s">
        <v>12</v>
      </c>
      <c r="C208" s="4" t="s">
        <v>42</v>
      </c>
      <c r="D208" s="5" t="s">
        <v>65</v>
      </c>
      <c r="E208" s="5" t="s">
        <v>73</v>
      </c>
      <c r="F208" s="6">
        <v>9660</v>
      </c>
      <c r="G208" s="4">
        <v>92</v>
      </c>
      <c r="I208" s="3"/>
    </row>
    <row r="209" spans="1:9" x14ac:dyDescent="0.3">
      <c r="A209" s="4" t="s">
        <v>2</v>
      </c>
      <c r="B209" s="4" t="s">
        <v>12</v>
      </c>
      <c r="C209" s="4" t="s">
        <v>8</v>
      </c>
      <c r="D209" s="5" t="s">
        <v>67</v>
      </c>
      <c r="E209" s="5" t="s">
        <v>69</v>
      </c>
      <c r="F209" s="6">
        <v>7357</v>
      </c>
      <c r="G209" s="4">
        <v>48</v>
      </c>
      <c r="I209" s="3"/>
    </row>
    <row r="210" spans="1:9" x14ac:dyDescent="0.3">
      <c r="A210" s="4" t="s">
        <v>16</v>
      </c>
      <c r="B210" s="4" t="s">
        <v>1</v>
      </c>
      <c r="C210" s="4" t="s">
        <v>37</v>
      </c>
      <c r="D210" s="5" t="s">
        <v>68</v>
      </c>
      <c r="E210" s="5" t="s">
        <v>71</v>
      </c>
      <c r="F210" s="6">
        <v>6055</v>
      </c>
      <c r="G210" s="4">
        <v>46</v>
      </c>
      <c r="I210" s="3"/>
    </row>
    <row r="211" spans="1:9" x14ac:dyDescent="0.3">
      <c r="A211" s="4" t="s">
        <v>14</v>
      </c>
      <c r="B211" s="4" t="s">
        <v>12</v>
      </c>
      <c r="C211" s="4" t="s">
        <v>45</v>
      </c>
      <c r="D211" s="5" t="s">
        <v>67</v>
      </c>
      <c r="E211" s="5" t="s">
        <v>76</v>
      </c>
      <c r="F211" s="6">
        <v>5124</v>
      </c>
      <c r="G211" s="4">
        <v>62</v>
      </c>
      <c r="I211" s="3"/>
    </row>
    <row r="212" spans="1:9" x14ac:dyDescent="0.3">
      <c r="A212" s="4" t="s">
        <v>2</v>
      </c>
      <c r="B212" s="4" t="s">
        <v>6</v>
      </c>
      <c r="C212" s="4" t="s">
        <v>3</v>
      </c>
      <c r="D212" s="5" t="s">
        <v>67</v>
      </c>
      <c r="E212" s="5" t="s">
        <v>72</v>
      </c>
      <c r="F212" s="6">
        <v>3479</v>
      </c>
      <c r="G212" s="4">
        <v>358</v>
      </c>
      <c r="I212" s="3"/>
    </row>
    <row r="213" spans="1:9" x14ac:dyDescent="0.3">
      <c r="A213" s="4" t="s">
        <v>41</v>
      </c>
      <c r="B213" s="4" t="s">
        <v>9</v>
      </c>
      <c r="C213" s="4" t="s">
        <v>18</v>
      </c>
      <c r="D213" s="5" t="s">
        <v>66</v>
      </c>
      <c r="E213" s="5" t="s">
        <v>74</v>
      </c>
      <c r="F213" s="4">
        <v>784</v>
      </c>
      <c r="G213" s="4">
        <v>249</v>
      </c>
      <c r="I213" s="3"/>
    </row>
    <row r="214" spans="1:9" x14ac:dyDescent="0.3">
      <c r="A214" s="4" t="s">
        <v>46</v>
      </c>
      <c r="B214" s="4" t="s">
        <v>28</v>
      </c>
      <c r="C214" s="4" t="s">
        <v>26</v>
      </c>
      <c r="D214" s="5" t="s">
        <v>68</v>
      </c>
      <c r="E214" s="5" t="s">
        <v>76</v>
      </c>
      <c r="F214" s="6">
        <v>18991</v>
      </c>
      <c r="G214" s="4">
        <v>88</v>
      </c>
      <c r="I214" s="3"/>
    </row>
    <row r="215" spans="1:9" x14ac:dyDescent="0.3">
      <c r="A215" s="4" t="s">
        <v>16</v>
      </c>
      <c r="B215" s="4" t="s">
        <v>19</v>
      </c>
      <c r="C215" s="4" t="s">
        <v>29</v>
      </c>
      <c r="D215" s="5" t="s">
        <v>67</v>
      </c>
      <c r="E215" s="5" t="s">
        <v>70</v>
      </c>
      <c r="F215" s="6">
        <v>1372</v>
      </c>
      <c r="G215" s="4">
        <v>144</v>
      </c>
      <c r="I215" s="3"/>
    </row>
    <row r="216" spans="1:9" x14ac:dyDescent="0.3">
      <c r="A216" s="4" t="s">
        <v>16</v>
      </c>
      <c r="B216" s="4" t="s">
        <v>12</v>
      </c>
      <c r="C216" s="4" t="s">
        <v>23</v>
      </c>
      <c r="D216" s="5" t="s">
        <v>67</v>
      </c>
      <c r="E216" s="5" t="s">
        <v>76</v>
      </c>
      <c r="F216" s="4">
        <v>735</v>
      </c>
      <c r="G216" s="4">
        <v>390</v>
      </c>
      <c r="I216" s="3"/>
    </row>
    <row r="217" spans="1:9" x14ac:dyDescent="0.3">
      <c r="A217" s="4" t="s">
        <v>43</v>
      </c>
      <c r="B217" s="4" t="s">
        <v>28</v>
      </c>
      <c r="C217" s="4" t="s">
        <v>25</v>
      </c>
      <c r="D217" s="5" t="s">
        <v>67</v>
      </c>
      <c r="E217" s="5" t="s">
        <v>75</v>
      </c>
      <c r="F217" s="6">
        <v>6538</v>
      </c>
      <c r="G217" s="4">
        <v>79</v>
      </c>
      <c r="I217" s="3"/>
    </row>
    <row r="218" spans="1:9" x14ac:dyDescent="0.3">
      <c r="A218" s="4" t="s">
        <v>30</v>
      </c>
      <c r="B218" s="4" t="s">
        <v>12</v>
      </c>
      <c r="C218" s="4" t="s">
        <v>32</v>
      </c>
      <c r="D218" s="5" t="s">
        <v>65</v>
      </c>
      <c r="E218" s="5" t="s">
        <v>71</v>
      </c>
      <c r="F218" s="6">
        <v>3199</v>
      </c>
      <c r="G218" s="4">
        <v>122</v>
      </c>
      <c r="I218" s="3"/>
    </row>
    <row r="219" spans="1:9" x14ac:dyDescent="0.3">
      <c r="A219" s="4" t="s">
        <v>10</v>
      </c>
      <c r="B219" s="4" t="s">
        <v>1</v>
      </c>
      <c r="C219" s="4" t="s">
        <v>21</v>
      </c>
      <c r="D219" s="5" t="s">
        <v>64</v>
      </c>
      <c r="E219" s="5" t="s">
        <v>71</v>
      </c>
      <c r="F219" s="6">
        <v>3472</v>
      </c>
      <c r="G219" s="4">
        <v>135</v>
      </c>
      <c r="I219" s="3"/>
    </row>
    <row r="220" spans="1:9" x14ac:dyDescent="0.3">
      <c r="A220" s="4" t="s">
        <v>24</v>
      </c>
      <c r="B220" s="4" t="s">
        <v>9</v>
      </c>
      <c r="C220" s="4" t="s">
        <v>34</v>
      </c>
      <c r="D220" s="5" t="s">
        <v>64</v>
      </c>
      <c r="E220" s="5" t="s">
        <v>75</v>
      </c>
      <c r="F220" s="6">
        <v>4571</v>
      </c>
      <c r="G220" s="4">
        <v>430</v>
      </c>
      <c r="I220" s="3"/>
    </row>
    <row r="221" spans="1:9" x14ac:dyDescent="0.3">
      <c r="A221" s="4" t="s">
        <v>20</v>
      </c>
      <c r="B221" s="4" t="s">
        <v>28</v>
      </c>
      <c r="C221" s="4" t="s">
        <v>25</v>
      </c>
      <c r="D221" s="5" t="s">
        <v>65</v>
      </c>
      <c r="E221" s="5" t="s">
        <v>70</v>
      </c>
      <c r="F221" s="6">
        <v>5481</v>
      </c>
      <c r="G221" s="4">
        <v>69</v>
      </c>
      <c r="I221" s="3"/>
    </row>
    <row r="222" spans="1:9" x14ac:dyDescent="0.3">
      <c r="A222" s="4" t="s">
        <v>7</v>
      </c>
      <c r="B222" s="4" t="s">
        <v>12</v>
      </c>
      <c r="C222" s="4" t="s">
        <v>0</v>
      </c>
      <c r="D222" s="5" t="s">
        <v>67</v>
      </c>
      <c r="E222" s="5" t="s">
        <v>69</v>
      </c>
      <c r="F222" s="6">
        <v>3136</v>
      </c>
      <c r="G222" s="4">
        <v>125</v>
      </c>
      <c r="I222" s="3"/>
    </row>
    <row r="223" spans="1:9" x14ac:dyDescent="0.3">
      <c r="A223" s="4" t="s">
        <v>46</v>
      </c>
      <c r="B223" s="4" t="s">
        <v>28</v>
      </c>
      <c r="C223" s="4" t="s">
        <v>29</v>
      </c>
      <c r="D223" s="5" t="s">
        <v>68</v>
      </c>
      <c r="E223" s="5" t="s">
        <v>74</v>
      </c>
      <c r="F223" s="4">
        <v>252</v>
      </c>
      <c r="G223" s="4">
        <v>154</v>
      </c>
      <c r="I223" s="3"/>
    </row>
    <row r="224" spans="1:9" x14ac:dyDescent="0.3">
      <c r="A224" s="4" t="s">
        <v>31</v>
      </c>
      <c r="B224" s="4" t="s">
        <v>12</v>
      </c>
      <c r="C224" s="4" t="s">
        <v>13</v>
      </c>
      <c r="D224" s="5" t="s">
        <v>68</v>
      </c>
      <c r="E224" s="5" t="s">
        <v>75</v>
      </c>
      <c r="F224" s="6">
        <v>5460</v>
      </c>
      <c r="G224" s="4">
        <v>286</v>
      </c>
      <c r="I224" s="3"/>
    </row>
    <row r="225" spans="1:9" x14ac:dyDescent="0.3">
      <c r="A225" s="4" t="s">
        <v>40</v>
      </c>
      <c r="B225" s="4" t="s">
        <v>1</v>
      </c>
      <c r="C225" s="4" t="s">
        <v>15</v>
      </c>
      <c r="D225" s="5" t="s">
        <v>67</v>
      </c>
      <c r="E225" s="5" t="s">
        <v>71</v>
      </c>
      <c r="F225" s="6">
        <v>3395</v>
      </c>
      <c r="G225" s="4">
        <v>99</v>
      </c>
      <c r="I225" s="3"/>
    </row>
    <row r="226" spans="1:9" x14ac:dyDescent="0.3">
      <c r="A226" s="4" t="s">
        <v>48</v>
      </c>
      <c r="B226" s="4" t="s">
        <v>28</v>
      </c>
      <c r="C226" s="4" t="s">
        <v>49</v>
      </c>
      <c r="D226" s="5" t="s">
        <v>68</v>
      </c>
      <c r="E226" s="5" t="s">
        <v>72</v>
      </c>
      <c r="F226" s="6">
        <v>14938</v>
      </c>
      <c r="G226" s="4">
        <v>433</v>
      </c>
      <c r="I226" s="3"/>
    </row>
    <row r="227" spans="1:9" x14ac:dyDescent="0.3">
      <c r="A227" s="4" t="s">
        <v>22</v>
      </c>
      <c r="B227" s="4" t="s">
        <v>1</v>
      </c>
      <c r="C227" s="4" t="s">
        <v>32</v>
      </c>
      <c r="D227" s="5" t="s">
        <v>65</v>
      </c>
      <c r="E227" s="5" t="s">
        <v>74</v>
      </c>
      <c r="F227" s="6">
        <v>4053</v>
      </c>
      <c r="G227" s="4">
        <v>19</v>
      </c>
      <c r="I227" s="3"/>
    </row>
    <row r="228" spans="1:9" x14ac:dyDescent="0.3">
      <c r="A228" s="4" t="s">
        <v>10</v>
      </c>
      <c r="B228" s="4" t="s">
        <v>28</v>
      </c>
      <c r="C228" s="4" t="s">
        <v>0</v>
      </c>
      <c r="D228" s="5" t="s">
        <v>66</v>
      </c>
      <c r="E228" s="5" t="s">
        <v>72</v>
      </c>
      <c r="F228" s="6">
        <v>5565</v>
      </c>
      <c r="G228" s="4">
        <v>258</v>
      </c>
      <c r="I228" s="3"/>
    </row>
    <row r="229" spans="1:9" x14ac:dyDescent="0.3">
      <c r="A229" s="4" t="s">
        <v>48</v>
      </c>
      <c r="B229" s="4" t="s">
        <v>12</v>
      </c>
      <c r="C229" s="4" t="s">
        <v>51</v>
      </c>
      <c r="D229" s="5" t="s">
        <v>64</v>
      </c>
      <c r="E229" s="5" t="s">
        <v>75</v>
      </c>
      <c r="F229" s="6">
        <v>7161</v>
      </c>
      <c r="G229" s="4">
        <v>92</v>
      </c>
      <c r="I229" s="3"/>
    </row>
    <row r="230" spans="1:9" x14ac:dyDescent="0.3">
      <c r="A230" s="4" t="s">
        <v>24</v>
      </c>
      <c r="B230" s="4" t="s">
        <v>9</v>
      </c>
      <c r="C230" s="4" t="s">
        <v>3</v>
      </c>
      <c r="D230" s="5" t="s">
        <v>68</v>
      </c>
      <c r="E230" s="5" t="s">
        <v>75</v>
      </c>
      <c r="F230" s="6">
        <v>8883</v>
      </c>
      <c r="G230" s="4">
        <v>200</v>
      </c>
      <c r="I230" s="3"/>
    </row>
    <row r="231" spans="1:9" x14ac:dyDescent="0.3">
      <c r="A231" s="4" t="s">
        <v>14</v>
      </c>
      <c r="B231" s="4" t="s">
        <v>1</v>
      </c>
      <c r="C231" s="4" t="s">
        <v>3</v>
      </c>
      <c r="D231" s="5" t="s">
        <v>68</v>
      </c>
      <c r="E231" s="5" t="s">
        <v>72</v>
      </c>
      <c r="F231" s="6">
        <v>1351</v>
      </c>
      <c r="G231" s="4">
        <v>61</v>
      </c>
      <c r="I231" s="3"/>
    </row>
    <row r="232" spans="1:9" x14ac:dyDescent="0.3">
      <c r="A232" s="4" t="s">
        <v>36</v>
      </c>
      <c r="B232" s="4" t="s">
        <v>19</v>
      </c>
      <c r="C232" s="4" t="s">
        <v>8</v>
      </c>
      <c r="D232" s="5" t="s">
        <v>68</v>
      </c>
      <c r="E232" s="5" t="s">
        <v>73</v>
      </c>
      <c r="F232" s="6">
        <v>3171</v>
      </c>
      <c r="G232" s="4">
        <v>246</v>
      </c>
      <c r="I232" s="3"/>
    </row>
    <row r="233" spans="1:9" x14ac:dyDescent="0.3">
      <c r="A233" s="4" t="s">
        <v>48</v>
      </c>
      <c r="B233" s="4" t="s">
        <v>9</v>
      </c>
      <c r="C233" s="4" t="s">
        <v>23</v>
      </c>
      <c r="D233" s="5" t="s">
        <v>67</v>
      </c>
      <c r="E233" s="5" t="s">
        <v>75</v>
      </c>
      <c r="F233" s="4">
        <v>854</v>
      </c>
      <c r="G233" s="4">
        <v>56</v>
      </c>
      <c r="I233" s="3"/>
    </row>
    <row r="234" spans="1:9" x14ac:dyDescent="0.3">
      <c r="A234" s="4" t="s">
        <v>43</v>
      </c>
      <c r="B234" s="4" t="s">
        <v>12</v>
      </c>
      <c r="C234" s="4" t="s">
        <v>23</v>
      </c>
      <c r="D234" s="5" t="s">
        <v>65</v>
      </c>
      <c r="E234" s="5" t="s">
        <v>74</v>
      </c>
      <c r="F234" s="6">
        <v>7910</v>
      </c>
      <c r="G234" s="4">
        <v>87</v>
      </c>
      <c r="I234" s="3"/>
    </row>
    <row r="235" spans="1:9" x14ac:dyDescent="0.3">
      <c r="A235" s="4" t="s">
        <v>16</v>
      </c>
      <c r="B235" s="4" t="s">
        <v>6</v>
      </c>
      <c r="C235" s="4" t="s">
        <v>8</v>
      </c>
      <c r="D235" s="5" t="s">
        <v>68</v>
      </c>
      <c r="E235" s="5" t="s">
        <v>71</v>
      </c>
      <c r="F235" s="6">
        <v>9275</v>
      </c>
      <c r="G235" s="4">
        <v>173</v>
      </c>
      <c r="I235" s="3"/>
    </row>
    <row r="236" spans="1:9" x14ac:dyDescent="0.3">
      <c r="A236" s="4" t="s">
        <v>4</v>
      </c>
      <c r="B236" s="4" t="s">
        <v>12</v>
      </c>
      <c r="C236" s="4" t="s">
        <v>21</v>
      </c>
      <c r="D236" s="5" t="s">
        <v>66</v>
      </c>
      <c r="E236" s="5" t="s">
        <v>76</v>
      </c>
      <c r="F236" s="6">
        <v>3108</v>
      </c>
      <c r="G236" s="4">
        <v>252</v>
      </c>
      <c r="I236" s="3"/>
    </row>
    <row r="237" spans="1:9" x14ac:dyDescent="0.3">
      <c r="A237" s="4" t="s">
        <v>36</v>
      </c>
      <c r="B237" s="4" t="s">
        <v>19</v>
      </c>
      <c r="C237" s="4" t="s">
        <v>5</v>
      </c>
      <c r="D237" s="5" t="s">
        <v>68</v>
      </c>
      <c r="E237" s="5" t="s">
        <v>71</v>
      </c>
      <c r="F237" s="6">
        <v>5075</v>
      </c>
      <c r="G237" s="4">
        <v>256</v>
      </c>
      <c r="I237" s="3"/>
    </row>
    <row r="238" spans="1:9" x14ac:dyDescent="0.3">
      <c r="A238" s="4" t="s">
        <v>48</v>
      </c>
      <c r="B238" s="4" t="s">
        <v>9</v>
      </c>
      <c r="C238" s="4" t="s">
        <v>38</v>
      </c>
      <c r="D238" s="5" t="s">
        <v>65</v>
      </c>
      <c r="E238" s="5" t="s">
        <v>70</v>
      </c>
      <c r="F238" s="4">
        <v>378</v>
      </c>
      <c r="G238" s="4">
        <v>54</v>
      </c>
      <c r="I238" s="3"/>
    </row>
    <row r="239" spans="1:9" x14ac:dyDescent="0.3">
      <c r="A239" s="4" t="s">
        <v>24</v>
      </c>
      <c r="B239" s="4" t="s">
        <v>12</v>
      </c>
      <c r="C239" s="4" t="s">
        <v>21</v>
      </c>
      <c r="D239" s="5" t="s">
        <v>65</v>
      </c>
      <c r="E239" s="5" t="s">
        <v>71</v>
      </c>
      <c r="F239" s="6">
        <v>7350</v>
      </c>
      <c r="G239" s="4">
        <v>6</v>
      </c>
      <c r="I239" s="3"/>
    </row>
    <row r="240" spans="1:9" x14ac:dyDescent="0.3">
      <c r="A240" s="4" t="s">
        <v>52</v>
      </c>
      <c r="B240" s="4" t="s">
        <v>28</v>
      </c>
      <c r="C240" s="4" t="s">
        <v>37</v>
      </c>
      <c r="D240" s="5" t="s">
        <v>67</v>
      </c>
      <c r="E240" s="5" t="s">
        <v>76</v>
      </c>
      <c r="F240" s="6">
        <v>3388</v>
      </c>
      <c r="G240" s="4">
        <v>55</v>
      </c>
      <c r="I240" s="3"/>
    </row>
    <row r="241" spans="1:9" x14ac:dyDescent="0.3">
      <c r="A241" s="4" t="s">
        <v>39</v>
      </c>
      <c r="B241" s="4" t="s">
        <v>1</v>
      </c>
      <c r="C241" s="4" t="s">
        <v>13</v>
      </c>
      <c r="D241" s="5" t="s">
        <v>68</v>
      </c>
      <c r="E241" s="5" t="s">
        <v>71</v>
      </c>
      <c r="F241" s="6">
        <v>11837</v>
      </c>
      <c r="G241" s="4">
        <v>277</v>
      </c>
      <c r="I241" s="3"/>
    </row>
    <row r="242" spans="1:9" x14ac:dyDescent="0.3">
      <c r="A242" s="4" t="s">
        <v>44</v>
      </c>
      <c r="B242" s="4" t="s">
        <v>1</v>
      </c>
      <c r="C242" s="4" t="s">
        <v>0</v>
      </c>
      <c r="D242" s="5" t="s">
        <v>64</v>
      </c>
      <c r="E242" s="5" t="s">
        <v>71</v>
      </c>
      <c r="F242" s="6">
        <v>2282</v>
      </c>
      <c r="G242" s="4">
        <v>44</v>
      </c>
      <c r="I242" s="3"/>
    </row>
    <row r="243" spans="1:9" x14ac:dyDescent="0.3">
      <c r="A243" s="4" t="s">
        <v>36</v>
      </c>
      <c r="B243" s="4" t="s">
        <v>9</v>
      </c>
      <c r="C243" s="4" t="s">
        <v>51</v>
      </c>
      <c r="D243" s="5" t="s">
        <v>65</v>
      </c>
      <c r="E243" s="5" t="s">
        <v>71</v>
      </c>
      <c r="F243" s="6">
        <v>5425</v>
      </c>
      <c r="G243" s="4">
        <v>96</v>
      </c>
      <c r="I243" s="3"/>
    </row>
    <row r="244" spans="1:9" x14ac:dyDescent="0.3">
      <c r="A244" s="4" t="s">
        <v>4</v>
      </c>
      <c r="B244" s="4" t="s">
        <v>28</v>
      </c>
      <c r="C244" s="4" t="s">
        <v>0</v>
      </c>
      <c r="D244" s="5" t="s">
        <v>65</v>
      </c>
      <c r="E244" s="5" t="s">
        <v>74</v>
      </c>
      <c r="F244" s="6">
        <v>1267</v>
      </c>
      <c r="G244" s="4">
        <v>216</v>
      </c>
      <c r="I244" s="3"/>
    </row>
    <row r="245" spans="1:9" x14ac:dyDescent="0.3">
      <c r="A245" s="4" t="s">
        <v>47</v>
      </c>
      <c r="B245" s="4" t="s">
        <v>12</v>
      </c>
      <c r="C245" s="4" t="s">
        <v>15</v>
      </c>
      <c r="D245" s="5" t="s">
        <v>64</v>
      </c>
      <c r="E245" s="5" t="s">
        <v>69</v>
      </c>
      <c r="F245" s="6">
        <v>3752</v>
      </c>
      <c r="G245" s="4">
        <v>424</v>
      </c>
      <c r="I245" s="3"/>
    </row>
    <row r="246" spans="1:9" x14ac:dyDescent="0.3">
      <c r="A246" s="4" t="s">
        <v>31</v>
      </c>
      <c r="B246" s="4" t="s">
        <v>19</v>
      </c>
      <c r="C246" s="4" t="s">
        <v>11</v>
      </c>
      <c r="D246" s="5" t="s">
        <v>68</v>
      </c>
      <c r="E246" s="5" t="s">
        <v>71</v>
      </c>
      <c r="F246" s="6">
        <v>7728</v>
      </c>
      <c r="G246" s="4">
        <v>37</v>
      </c>
      <c r="I246" s="3"/>
    </row>
    <row r="247" spans="1:9" x14ac:dyDescent="0.3">
      <c r="A247" s="4" t="s">
        <v>41</v>
      </c>
      <c r="B247" s="4" t="s">
        <v>9</v>
      </c>
      <c r="C247" s="4" t="s">
        <v>21</v>
      </c>
      <c r="D247" s="5" t="s">
        <v>67</v>
      </c>
      <c r="E247" s="5" t="s">
        <v>72</v>
      </c>
      <c r="F247" s="6">
        <v>2296</v>
      </c>
      <c r="G247" s="4">
        <v>59</v>
      </c>
      <c r="I247" s="3"/>
    </row>
    <row r="248" spans="1:9" x14ac:dyDescent="0.3">
      <c r="A248" s="4" t="s">
        <v>16</v>
      </c>
      <c r="B248" s="4" t="s">
        <v>28</v>
      </c>
      <c r="C248" s="4" t="s">
        <v>26</v>
      </c>
      <c r="D248" s="5" t="s">
        <v>67</v>
      </c>
      <c r="E248" s="5" t="s">
        <v>76</v>
      </c>
      <c r="F248" s="6">
        <v>4403</v>
      </c>
      <c r="G248" s="4">
        <v>76</v>
      </c>
      <c r="I248" s="3"/>
    </row>
    <row r="249" spans="1:9" x14ac:dyDescent="0.3">
      <c r="A249" s="4" t="s">
        <v>16</v>
      </c>
      <c r="B249" s="4" t="s">
        <v>12</v>
      </c>
      <c r="C249" s="4" t="s">
        <v>29</v>
      </c>
      <c r="D249" s="5" t="s">
        <v>66</v>
      </c>
      <c r="E249" s="5" t="s">
        <v>70</v>
      </c>
      <c r="F249" s="6">
        <v>3192</v>
      </c>
      <c r="G249" s="4">
        <v>109</v>
      </c>
      <c r="I249" s="3"/>
    </row>
    <row r="250" spans="1:9" x14ac:dyDescent="0.3">
      <c r="A250" s="4" t="s">
        <v>16</v>
      </c>
      <c r="B250" s="4" t="s">
        <v>1</v>
      </c>
      <c r="C250" s="4" t="s">
        <v>0</v>
      </c>
      <c r="D250" s="5" t="s">
        <v>67</v>
      </c>
      <c r="E250" s="5" t="s">
        <v>74</v>
      </c>
      <c r="F250" s="4">
        <v>448</v>
      </c>
      <c r="G250" s="4">
        <v>146</v>
      </c>
      <c r="I250" s="3"/>
    </row>
    <row r="251" spans="1:9" x14ac:dyDescent="0.3">
      <c r="A251" s="4" t="s">
        <v>10</v>
      </c>
      <c r="B251" s="4" t="s">
        <v>28</v>
      </c>
      <c r="C251" s="4" t="s">
        <v>45</v>
      </c>
      <c r="D251" s="5" t="s">
        <v>68</v>
      </c>
      <c r="E251" s="5" t="s">
        <v>72</v>
      </c>
      <c r="F251" s="6">
        <v>4270</v>
      </c>
      <c r="G251" s="4">
        <v>185</v>
      </c>
      <c r="I251" s="3"/>
    </row>
    <row r="252" spans="1:9" x14ac:dyDescent="0.3">
      <c r="A252" s="4" t="s">
        <v>31</v>
      </c>
      <c r="B252" s="4" t="s">
        <v>9</v>
      </c>
      <c r="C252" s="4" t="s">
        <v>21</v>
      </c>
      <c r="D252" s="5" t="s">
        <v>67</v>
      </c>
      <c r="E252" s="5" t="s">
        <v>70</v>
      </c>
      <c r="F252" s="4">
        <v>70</v>
      </c>
      <c r="G252" s="4">
        <v>27</v>
      </c>
      <c r="I252" s="3"/>
    </row>
    <row r="253" spans="1:9" x14ac:dyDescent="0.3">
      <c r="A253" s="4" t="s">
        <v>7</v>
      </c>
      <c r="B253" s="4" t="s">
        <v>9</v>
      </c>
      <c r="C253" s="4" t="s">
        <v>32</v>
      </c>
      <c r="D253" s="5" t="s">
        <v>68</v>
      </c>
      <c r="E253" s="5" t="s">
        <v>74</v>
      </c>
      <c r="F253" s="6">
        <v>1743</v>
      </c>
      <c r="G253" s="4">
        <v>69</v>
      </c>
      <c r="I253" s="3"/>
    </row>
    <row r="254" spans="1:9" x14ac:dyDescent="0.3">
      <c r="A254" s="4" t="s">
        <v>47</v>
      </c>
      <c r="B254" s="4" t="s">
        <v>28</v>
      </c>
      <c r="C254" s="4" t="s">
        <v>51</v>
      </c>
      <c r="D254" s="5" t="s">
        <v>65</v>
      </c>
      <c r="E254" s="5" t="s">
        <v>74</v>
      </c>
      <c r="F254" s="6">
        <v>6762</v>
      </c>
      <c r="G254" s="4">
        <v>46</v>
      </c>
      <c r="I254" s="3"/>
    </row>
    <row r="255" spans="1:9" x14ac:dyDescent="0.3">
      <c r="A255" s="4" t="s">
        <v>46</v>
      </c>
      <c r="B255" s="4" t="s">
        <v>12</v>
      </c>
      <c r="C255" s="4" t="s">
        <v>26</v>
      </c>
      <c r="D255" s="5" t="s">
        <v>65</v>
      </c>
      <c r="E255" s="5" t="s">
        <v>69</v>
      </c>
      <c r="F255" s="6">
        <v>3745</v>
      </c>
      <c r="G255" s="4">
        <v>170</v>
      </c>
      <c r="I255" s="3"/>
    </row>
    <row r="256" spans="1:9" x14ac:dyDescent="0.3">
      <c r="A256" s="4" t="s">
        <v>46</v>
      </c>
      <c r="B256" s="4" t="s">
        <v>1</v>
      </c>
      <c r="C256" s="4" t="s">
        <v>34</v>
      </c>
      <c r="D256" s="5" t="s">
        <v>65</v>
      </c>
      <c r="E256" s="5" t="s">
        <v>71</v>
      </c>
      <c r="F256" s="6">
        <v>2639</v>
      </c>
      <c r="G256" s="4">
        <v>179</v>
      </c>
      <c r="I256" s="3"/>
    </row>
    <row r="257" spans="1:9" x14ac:dyDescent="0.3">
      <c r="A257" s="4" t="s">
        <v>7</v>
      </c>
      <c r="B257" s="4" t="s">
        <v>19</v>
      </c>
      <c r="C257" s="4" t="s">
        <v>23</v>
      </c>
      <c r="D257" s="5" t="s">
        <v>67</v>
      </c>
      <c r="E257" s="5" t="s">
        <v>70</v>
      </c>
      <c r="F257" s="6">
        <v>4389</v>
      </c>
      <c r="G257" s="4">
        <v>126</v>
      </c>
      <c r="I257" s="3"/>
    </row>
    <row r="258" spans="1:9" x14ac:dyDescent="0.3">
      <c r="A258" s="4" t="s">
        <v>40</v>
      </c>
      <c r="B258" s="4" t="s">
        <v>9</v>
      </c>
      <c r="C258" s="4" t="s">
        <v>27</v>
      </c>
      <c r="D258" s="5" t="s">
        <v>64</v>
      </c>
      <c r="E258" s="5" t="s">
        <v>69</v>
      </c>
      <c r="F258" s="6">
        <v>2604</v>
      </c>
      <c r="G258" s="4">
        <v>65</v>
      </c>
      <c r="I258" s="3"/>
    </row>
    <row r="259" spans="1:9" x14ac:dyDescent="0.3">
      <c r="A259" s="4" t="s">
        <v>7</v>
      </c>
      <c r="B259" s="4" t="s">
        <v>1</v>
      </c>
      <c r="C259" s="4" t="s">
        <v>5</v>
      </c>
      <c r="D259" s="5" t="s">
        <v>64</v>
      </c>
      <c r="E259" s="5" t="s">
        <v>75</v>
      </c>
      <c r="F259" s="6">
        <v>16569</v>
      </c>
      <c r="G259" s="4">
        <v>99</v>
      </c>
      <c r="I259" s="3"/>
    </row>
    <row r="260" spans="1:9" x14ac:dyDescent="0.3">
      <c r="A260" s="4" t="s">
        <v>36</v>
      </c>
      <c r="B260" s="4" t="s">
        <v>12</v>
      </c>
      <c r="C260" s="4" t="s">
        <v>32</v>
      </c>
      <c r="D260" s="5" t="s">
        <v>65</v>
      </c>
      <c r="E260" s="5" t="s">
        <v>75</v>
      </c>
      <c r="F260" s="6">
        <v>14658</v>
      </c>
      <c r="G260" s="4">
        <v>275</v>
      </c>
      <c r="I260" s="3"/>
    </row>
    <row r="261" spans="1:9" x14ac:dyDescent="0.3">
      <c r="A261" s="4" t="s">
        <v>48</v>
      </c>
      <c r="B261" s="4" t="s">
        <v>1</v>
      </c>
      <c r="C261" s="4" t="s">
        <v>0</v>
      </c>
      <c r="D261" s="5" t="s">
        <v>65</v>
      </c>
      <c r="E261" s="5" t="s">
        <v>76</v>
      </c>
      <c r="F261" s="6">
        <v>6454</v>
      </c>
      <c r="G261" s="4">
        <v>157</v>
      </c>
      <c r="I261" s="3"/>
    </row>
    <row r="262" spans="1:9" x14ac:dyDescent="0.3">
      <c r="A262" s="4" t="s">
        <v>20</v>
      </c>
      <c r="B262" s="4" t="s">
        <v>19</v>
      </c>
      <c r="C262" s="4" t="s">
        <v>38</v>
      </c>
      <c r="D262" s="5" t="s">
        <v>65</v>
      </c>
      <c r="E262" s="5" t="s">
        <v>76</v>
      </c>
      <c r="F262" s="6">
        <v>2100</v>
      </c>
      <c r="G262" s="4">
        <v>157</v>
      </c>
      <c r="I262" s="3"/>
    </row>
    <row r="263" spans="1:9" x14ac:dyDescent="0.3">
      <c r="A263" s="4" t="s">
        <v>24</v>
      </c>
      <c r="B263" s="4" t="s">
        <v>28</v>
      </c>
      <c r="C263" s="4" t="s">
        <v>49</v>
      </c>
      <c r="D263" s="5" t="s">
        <v>68</v>
      </c>
      <c r="E263" s="5" t="s">
        <v>72</v>
      </c>
      <c r="F263" s="4">
        <v>161</v>
      </c>
      <c r="G263" s="4">
        <v>145</v>
      </c>
      <c r="I263" s="3"/>
    </row>
    <row r="264" spans="1:9" x14ac:dyDescent="0.3">
      <c r="A264" s="4" t="s">
        <v>41</v>
      </c>
      <c r="B264" s="4" t="s">
        <v>12</v>
      </c>
      <c r="C264" s="4" t="s">
        <v>37</v>
      </c>
      <c r="D264" s="5" t="s">
        <v>67</v>
      </c>
      <c r="E264" s="5" t="s">
        <v>71</v>
      </c>
      <c r="F264" s="6">
        <v>2807</v>
      </c>
      <c r="G264" s="4">
        <v>139</v>
      </c>
      <c r="I264" s="3"/>
    </row>
    <row r="265" spans="1:9" x14ac:dyDescent="0.3">
      <c r="A265" s="4" t="s">
        <v>46</v>
      </c>
      <c r="B265" s="4" t="s">
        <v>6</v>
      </c>
      <c r="C265" s="4" t="s">
        <v>45</v>
      </c>
      <c r="D265" s="5" t="s">
        <v>65</v>
      </c>
      <c r="E265" s="5" t="s">
        <v>70</v>
      </c>
      <c r="F265" s="6">
        <v>2639</v>
      </c>
      <c r="G265" s="4">
        <v>406</v>
      </c>
      <c r="I265" s="3"/>
    </row>
    <row r="266" spans="1:9" x14ac:dyDescent="0.3">
      <c r="A266" s="4" t="s">
        <v>7</v>
      </c>
      <c r="B266" s="4" t="s">
        <v>9</v>
      </c>
      <c r="C266" s="4" t="s">
        <v>0</v>
      </c>
      <c r="D266" s="5" t="s">
        <v>67</v>
      </c>
      <c r="E266" s="5" t="s">
        <v>76</v>
      </c>
      <c r="F266" s="6">
        <v>4571</v>
      </c>
      <c r="G266" s="4">
        <v>122</v>
      </c>
      <c r="I266" s="3"/>
    </row>
    <row r="267" spans="1:9" x14ac:dyDescent="0.3">
      <c r="A267" s="4" t="s">
        <v>24</v>
      </c>
      <c r="B267" s="4" t="s">
        <v>1</v>
      </c>
      <c r="C267" s="4" t="s">
        <v>5</v>
      </c>
      <c r="D267" s="5" t="s">
        <v>67</v>
      </c>
      <c r="E267" s="5" t="s">
        <v>69</v>
      </c>
      <c r="F267" s="6">
        <v>4781</v>
      </c>
      <c r="G267" s="4">
        <v>38</v>
      </c>
      <c r="I267" s="3"/>
    </row>
    <row r="268" spans="1:9" x14ac:dyDescent="0.3">
      <c r="A268" s="4" t="s">
        <v>20</v>
      </c>
      <c r="B268" s="4" t="s">
        <v>9</v>
      </c>
      <c r="C268" s="4" t="s">
        <v>21</v>
      </c>
      <c r="D268" s="5" t="s">
        <v>66</v>
      </c>
      <c r="E268" s="5" t="s">
        <v>72</v>
      </c>
      <c r="F268" s="6">
        <v>13034</v>
      </c>
      <c r="G268" s="4">
        <v>117</v>
      </c>
      <c r="I268" s="3"/>
    </row>
    <row r="269" spans="1:9" x14ac:dyDescent="0.3">
      <c r="A269" s="4" t="s">
        <v>17</v>
      </c>
      <c r="B269" s="4" t="s">
        <v>19</v>
      </c>
      <c r="C269" s="4" t="s">
        <v>42</v>
      </c>
      <c r="D269" s="5" t="s">
        <v>64</v>
      </c>
      <c r="E269" s="5" t="s">
        <v>72</v>
      </c>
      <c r="F269" s="6">
        <v>6454</v>
      </c>
      <c r="G269" s="4">
        <v>417</v>
      </c>
      <c r="I269" s="3"/>
    </row>
    <row r="270" spans="1:9" x14ac:dyDescent="0.3">
      <c r="A270" s="4" t="s">
        <v>46</v>
      </c>
      <c r="B270" s="4" t="s">
        <v>19</v>
      </c>
      <c r="C270" s="4" t="s">
        <v>26</v>
      </c>
      <c r="D270" s="5" t="s">
        <v>64</v>
      </c>
      <c r="E270" s="5" t="s">
        <v>74</v>
      </c>
      <c r="F270" s="6">
        <v>8484</v>
      </c>
      <c r="G270" s="4">
        <v>57</v>
      </c>
      <c r="I270" s="3"/>
    </row>
    <row r="271" spans="1:9" x14ac:dyDescent="0.3">
      <c r="A271" s="4" t="s">
        <v>14</v>
      </c>
      <c r="B271" s="4" t="s">
        <v>6</v>
      </c>
      <c r="C271" s="4" t="s">
        <v>15</v>
      </c>
      <c r="D271" s="5" t="s">
        <v>67</v>
      </c>
      <c r="E271" s="5" t="s">
        <v>72</v>
      </c>
      <c r="F271" s="6">
        <v>4781</v>
      </c>
      <c r="G271" s="4">
        <v>125</v>
      </c>
      <c r="I271" s="3"/>
    </row>
    <row r="272" spans="1:9" x14ac:dyDescent="0.3">
      <c r="A272" s="4" t="s">
        <v>16</v>
      </c>
      <c r="B272" s="4" t="s">
        <v>12</v>
      </c>
      <c r="C272" s="4" t="s">
        <v>8</v>
      </c>
      <c r="D272" s="5" t="s">
        <v>65</v>
      </c>
      <c r="E272" s="5" t="s">
        <v>74</v>
      </c>
      <c r="F272" s="6">
        <v>2240</v>
      </c>
      <c r="G272" s="4">
        <v>166</v>
      </c>
      <c r="I272" s="3"/>
    </row>
    <row r="273" spans="1:9" x14ac:dyDescent="0.3">
      <c r="A273" s="4" t="s">
        <v>4</v>
      </c>
      <c r="B273" s="4" t="s">
        <v>12</v>
      </c>
      <c r="C273" s="4" t="s">
        <v>3</v>
      </c>
      <c r="D273" s="5" t="s">
        <v>67</v>
      </c>
      <c r="E273" s="5" t="s">
        <v>69</v>
      </c>
      <c r="F273" s="6">
        <v>6979</v>
      </c>
      <c r="G273" s="4">
        <v>3</v>
      </c>
      <c r="I273" s="3"/>
    </row>
    <row r="274" spans="1:9" x14ac:dyDescent="0.3">
      <c r="A274" s="4" t="s">
        <v>20</v>
      </c>
      <c r="B274" s="4" t="s">
        <v>28</v>
      </c>
      <c r="C274" s="4" t="s">
        <v>8</v>
      </c>
      <c r="D274" s="5" t="s">
        <v>64</v>
      </c>
      <c r="E274" s="5" t="s">
        <v>71</v>
      </c>
      <c r="F274" s="6">
        <v>1652</v>
      </c>
      <c r="G274" s="4">
        <v>72</v>
      </c>
      <c r="I274" s="3"/>
    </row>
    <row r="275" spans="1:9" x14ac:dyDescent="0.3">
      <c r="A275" s="4" t="s">
        <v>16</v>
      </c>
      <c r="B275" s="4" t="s">
        <v>6</v>
      </c>
      <c r="C275" s="4" t="s">
        <v>29</v>
      </c>
      <c r="D275" s="5" t="s">
        <v>64</v>
      </c>
      <c r="E275" s="5" t="s">
        <v>69</v>
      </c>
      <c r="F275" s="6">
        <v>13447</v>
      </c>
      <c r="G275" s="4">
        <v>95</v>
      </c>
      <c r="I275" s="3"/>
    </row>
    <row r="276" spans="1:9" x14ac:dyDescent="0.3">
      <c r="A276" s="4" t="s">
        <v>50</v>
      </c>
      <c r="B276" s="4" t="s">
        <v>9</v>
      </c>
      <c r="C276" s="4" t="s">
        <v>8</v>
      </c>
      <c r="D276" s="5" t="s">
        <v>65</v>
      </c>
      <c r="E276" s="5" t="s">
        <v>75</v>
      </c>
      <c r="F276" s="6">
        <v>9422</v>
      </c>
      <c r="G276" s="4">
        <v>22</v>
      </c>
      <c r="I276" s="3"/>
    </row>
    <row r="277" spans="1:9" x14ac:dyDescent="0.3">
      <c r="A277" s="4" t="s">
        <v>31</v>
      </c>
      <c r="B277" s="4" t="s">
        <v>6</v>
      </c>
      <c r="C277" s="4" t="s">
        <v>21</v>
      </c>
      <c r="D277" s="5" t="s">
        <v>68</v>
      </c>
      <c r="E277" s="5" t="s">
        <v>75</v>
      </c>
      <c r="F277" s="6">
        <v>8687</v>
      </c>
      <c r="G277" s="4">
        <v>100</v>
      </c>
      <c r="I277" s="3"/>
    </row>
    <row r="278" spans="1:9" x14ac:dyDescent="0.3">
      <c r="A278" s="4" t="s">
        <v>2</v>
      </c>
      <c r="B278" s="4" t="s">
        <v>6</v>
      </c>
      <c r="C278" s="4" t="s">
        <v>5</v>
      </c>
      <c r="D278" s="5" t="s">
        <v>68</v>
      </c>
      <c r="E278" s="5" t="s">
        <v>71</v>
      </c>
      <c r="F278" s="6">
        <v>2415</v>
      </c>
      <c r="G278" s="4">
        <v>312</v>
      </c>
      <c r="I278" s="3"/>
    </row>
    <row r="279" spans="1:9" x14ac:dyDescent="0.3">
      <c r="A279" s="4" t="s">
        <v>31</v>
      </c>
      <c r="B279" s="4" t="s">
        <v>28</v>
      </c>
      <c r="C279" s="4" t="s">
        <v>13</v>
      </c>
      <c r="D279" s="5" t="s">
        <v>67</v>
      </c>
      <c r="E279" s="5" t="s">
        <v>76</v>
      </c>
      <c r="F279" s="6">
        <v>6272</v>
      </c>
      <c r="G279" s="4">
        <v>86</v>
      </c>
      <c r="I279" s="3"/>
    </row>
    <row r="280" spans="1:9" x14ac:dyDescent="0.3">
      <c r="A280" s="4" t="s">
        <v>2</v>
      </c>
      <c r="B280" s="4" t="s">
        <v>9</v>
      </c>
      <c r="C280" s="4" t="s">
        <v>23</v>
      </c>
      <c r="D280" s="5" t="s">
        <v>66</v>
      </c>
      <c r="E280" s="5" t="s">
        <v>69</v>
      </c>
      <c r="F280" s="6">
        <v>4389</v>
      </c>
      <c r="G280" s="4">
        <v>7</v>
      </c>
      <c r="I280" s="3"/>
    </row>
    <row r="281" spans="1:9" x14ac:dyDescent="0.3">
      <c r="A281" s="4" t="s">
        <v>2</v>
      </c>
      <c r="B281" s="4" t="s">
        <v>1</v>
      </c>
      <c r="C281" s="4" t="s">
        <v>32</v>
      </c>
      <c r="D281" s="5" t="s">
        <v>65</v>
      </c>
      <c r="E281" s="5" t="s">
        <v>74</v>
      </c>
      <c r="F281" s="6">
        <v>3122</v>
      </c>
      <c r="G281" s="4">
        <v>149</v>
      </c>
      <c r="I281" s="3"/>
    </row>
    <row r="282" spans="1:9" x14ac:dyDescent="0.3">
      <c r="A282" s="4" t="s">
        <v>7</v>
      </c>
      <c r="B282" s="4" t="s">
        <v>1</v>
      </c>
      <c r="C282" s="4" t="s">
        <v>26</v>
      </c>
      <c r="D282" s="5" t="s">
        <v>67</v>
      </c>
      <c r="E282" s="5" t="s">
        <v>70</v>
      </c>
      <c r="F282" s="6">
        <v>8043</v>
      </c>
      <c r="G282" s="4">
        <v>18</v>
      </c>
      <c r="I282" s="3"/>
    </row>
    <row r="283" spans="1:9" x14ac:dyDescent="0.3">
      <c r="A283" s="4" t="s">
        <v>52</v>
      </c>
      <c r="B283" s="4" t="s">
        <v>19</v>
      </c>
      <c r="C283" s="4" t="s">
        <v>42</v>
      </c>
      <c r="D283" s="5" t="s">
        <v>68</v>
      </c>
      <c r="E283" s="5" t="s">
        <v>70</v>
      </c>
      <c r="F283" s="6">
        <v>11662</v>
      </c>
      <c r="G283" s="4">
        <v>242</v>
      </c>
      <c r="I283" s="3"/>
    </row>
    <row r="284" spans="1:9" x14ac:dyDescent="0.3">
      <c r="A284" s="4" t="s">
        <v>52</v>
      </c>
      <c r="B284" s="4" t="s">
        <v>12</v>
      </c>
      <c r="C284" s="4" t="s">
        <v>27</v>
      </c>
      <c r="D284" s="5" t="s">
        <v>67</v>
      </c>
      <c r="E284" s="5" t="s">
        <v>74</v>
      </c>
      <c r="F284" s="4">
        <v>392</v>
      </c>
      <c r="G284" s="4">
        <v>102</v>
      </c>
      <c r="I284" s="3"/>
    </row>
    <row r="285" spans="1:9" x14ac:dyDescent="0.3">
      <c r="A285" s="4" t="s">
        <v>17</v>
      </c>
      <c r="B285" s="4" t="s">
        <v>28</v>
      </c>
      <c r="C285" s="4" t="s">
        <v>13</v>
      </c>
      <c r="D285" s="5" t="s">
        <v>65</v>
      </c>
      <c r="E285" s="5" t="s">
        <v>73</v>
      </c>
      <c r="F285" s="6">
        <v>8925</v>
      </c>
      <c r="G285" s="4">
        <v>158</v>
      </c>
      <c r="I285" s="3"/>
    </row>
    <row r="286" spans="1:9" x14ac:dyDescent="0.3">
      <c r="A286" s="4" t="s">
        <v>2</v>
      </c>
      <c r="B286" s="4" t="s">
        <v>12</v>
      </c>
      <c r="C286" s="4" t="s">
        <v>15</v>
      </c>
      <c r="D286" s="5" t="s">
        <v>68</v>
      </c>
      <c r="E286" s="5" t="s">
        <v>71</v>
      </c>
      <c r="F286" s="6">
        <v>7294</v>
      </c>
      <c r="G286" s="4">
        <v>128</v>
      </c>
      <c r="I286" s="3"/>
    </row>
    <row r="287" spans="1:9" x14ac:dyDescent="0.3">
      <c r="A287" s="4" t="s">
        <v>17</v>
      </c>
      <c r="B287" s="4" t="s">
        <v>1</v>
      </c>
      <c r="C287" s="4" t="s">
        <v>23</v>
      </c>
      <c r="D287" s="5" t="s">
        <v>66</v>
      </c>
      <c r="E287" s="5" t="s">
        <v>72</v>
      </c>
      <c r="F287" s="6">
        <v>1526</v>
      </c>
      <c r="G287" s="4">
        <v>96</v>
      </c>
      <c r="I287" s="3"/>
    </row>
    <row r="288" spans="1:9" x14ac:dyDescent="0.3">
      <c r="A288" s="4" t="s">
        <v>7</v>
      </c>
      <c r="B288" s="4" t="s">
        <v>28</v>
      </c>
      <c r="C288" s="4" t="s">
        <v>42</v>
      </c>
      <c r="D288" s="5" t="s">
        <v>68</v>
      </c>
      <c r="E288" s="5" t="s">
        <v>72</v>
      </c>
      <c r="F288" s="6">
        <v>2688</v>
      </c>
      <c r="G288" s="4">
        <v>209</v>
      </c>
      <c r="I288" s="3"/>
    </row>
    <row r="289" spans="1:9" x14ac:dyDescent="0.3">
      <c r="A289" s="4" t="s">
        <v>48</v>
      </c>
      <c r="B289" s="4" t="s">
        <v>12</v>
      </c>
      <c r="C289" s="4" t="s">
        <v>21</v>
      </c>
      <c r="D289" s="5" t="s">
        <v>68</v>
      </c>
      <c r="E289" s="5" t="s">
        <v>70</v>
      </c>
      <c r="F289" s="6">
        <v>14889</v>
      </c>
      <c r="G289" s="4">
        <v>52</v>
      </c>
      <c r="I289" s="3"/>
    </row>
    <row r="290" spans="1:9" x14ac:dyDescent="0.3">
      <c r="A290" s="4" t="s">
        <v>30</v>
      </c>
      <c r="B290" s="4" t="s">
        <v>1</v>
      </c>
      <c r="C290" s="4" t="s">
        <v>27</v>
      </c>
      <c r="D290" s="5" t="s">
        <v>67</v>
      </c>
      <c r="E290" s="5" t="s">
        <v>76</v>
      </c>
      <c r="F290" s="6">
        <v>2912</v>
      </c>
      <c r="G290" s="4">
        <v>55</v>
      </c>
      <c r="I290" s="3"/>
    </row>
    <row r="291" spans="1:9" x14ac:dyDescent="0.3">
      <c r="A291" s="4" t="s">
        <v>36</v>
      </c>
      <c r="B291" s="4" t="s">
        <v>9</v>
      </c>
      <c r="C291" s="4" t="s">
        <v>38</v>
      </c>
      <c r="D291" s="5" t="s">
        <v>67</v>
      </c>
      <c r="E291" s="5" t="s">
        <v>76</v>
      </c>
      <c r="F291" s="6">
        <v>2632</v>
      </c>
      <c r="G291" s="4">
        <v>108</v>
      </c>
      <c r="I291" s="3"/>
    </row>
    <row r="292" spans="1:9" x14ac:dyDescent="0.3">
      <c r="A292" s="4" t="s">
        <v>36</v>
      </c>
      <c r="B292" s="4" t="s">
        <v>9</v>
      </c>
      <c r="C292" s="4" t="s">
        <v>3</v>
      </c>
      <c r="D292" s="5" t="s">
        <v>64</v>
      </c>
      <c r="E292" s="5" t="s">
        <v>75</v>
      </c>
      <c r="F292" s="6">
        <v>6328</v>
      </c>
      <c r="G292" s="4">
        <v>51</v>
      </c>
      <c r="I292" s="3"/>
    </row>
    <row r="293" spans="1:9" x14ac:dyDescent="0.3">
      <c r="A293" s="4" t="s">
        <v>17</v>
      </c>
      <c r="B293" s="4" t="s">
        <v>6</v>
      </c>
      <c r="C293" s="4" t="s">
        <v>11</v>
      </c>
      <c r="D293" s="5" t="s">
        <v>67</v>
      </c>
      <c r="E293" s="5" t="s">
        <v>70</v>
      </c>
      <c r="F293" s="6">
        <v>2527</v>
      </c>
      <c r="G293" s="4">
        <v>216</v>
      </c>
      <c r="I293" s="3"/>
    </row>
    <row r="294" spans="1:9" x14ac:dyDescent="0.3">
      <c r="A294" s="4" t="s">
        <v>17</v>
      </c>
      <c r="B294" s="4" t="s">
        <v>9</v>
      </c>
      <c r="C294" s="4" t="s">
        <v>27</v>
      </c>
      <c r="D294" s="5" t="s">
        <v>67</v>
      </c>
      <c r="E294" s="5" t="s">
        <v>76</v>
      </c>
      <c r="F294" s="6">
        <v>1414</v>
      </c>
      <c r="G294" s="4">
        <v>318</v>
      </c>
      <c r="I294" s="3"/>
    </row>
    <row r="295" spans="1:9" x14ac:dyDescent="0.3">
      <c r="A295" s="4" t="s">
        <v>50</v>
      </c>
      <c r="B295" s="4" t="s">
        <v>9</v>
      </c>
      <c r="C295" s="4" t="s">
        <v>18</v>
      </c>
      <c r="D295" s="5" t="s">
        <v>66</v>
      </c>
      <c r="E295" s="5" t="s">
        <v>70</v>
      </c>
      <c r="F295" s="6">
        <v>7714</v>
      </c>
      <c r="G295" s="4">
        <v>238</v>
      </c>
      <c r="I295" s="3"/>
    </row>
    <row r="296" spans="1:9" x14ac:dyDescent="0.3">
      <c r="A296" s="4" t="s">
        <v>4</v>
      </c>
      <c r="B296" s="4" t="s">
        <v>6</v>
      </c>
      <c r="C296" s="4" t="s">
        <v>25</v>
      </c>
      <c r="D296" s="5" t="s">
        <v>67</v>
      </c>
      <c r="E296" s="5" t="s">
        <v>70</v>
      </c>
      <c r="F296" s="6">
        <v>4347</v>
      </c>
      <c r="G296" s="4">
        <v>238</v>
      </c>
      <c r="I296" s="3"/>
    </row>
    <row r="297" spans="1:9" x14ac:dyDescent="0.3">
      <c r="A297" s="4" t="s">
        <v>46</v>
      </c>
      <c r="B297" s="4" t="s">
        <v>19</v>
      </c>
      <c r="C297" s="4" t="s">
        <v>23</v>
      </c>
      <c r="D297" s="5" t="s">
        <v>68</v>
      </c>
      <c r="E297" s="5" t="s">
        <v>69</v>
      </c>
      <c r="F297" s="6">
        <v>7490</v>
      </c>
      <c r="G297" s="4">
        <v>315</v>
      </c>
      <c r="I297" s="3"/>
    </row>
    <row r="298" spans="1:9" x14ac:dyDescent="0.3">
      <c r="A298" s="4" t="s">
        <v>24</v>
      </c>
      <c r="B298" s="4" t="s">
        <v>12</v>
      </c>
      <c r="C298" s="4" t="s">
        <v>45</v>
      </c>
      <c r="D298" s="5" t="s">
        <v>68</v>
      </c>
      <c r="E298" s="5" t="s">
        <v>72</v>
      </c>
      <c r="F298" s="6">
        <v>2058</v>
      </c>
      <c r="G298" s="4">
        <v>72</v>
      </c>
      <c r="I298" s="3"/>
    </row>
    <row r="299" spans="1:9" x14ac:dyDescent="0.3">
      <c r="A299" s="4" t="s">
        <v>50</v>
      </c>
      <c r="B299" s="4" t="s">
        <v>28</v>
      </c>
      <c r="C299" s="4" t="s">
        <v>32</v>
      </c>
      <c r="D299" s="5" t="s">
        <v>65</v>
      </c>
      <c r="E299" s="5" t="s">
        <v>70</v>
      </c>
      <c r="F299" s="6">
        <v>3640</v>
      </c>
      <c r="G299" s="4">
        <v>3</v>
      </c>
      <c r="I299" s="3"/>
    </row>
    <row r="300" spans="1:9" x14ac:dyDescent="0.3">
      <c r="A300" s="4" t="s">
        <v>17</v>
      </c>
      <c r="B300" s="4" t="s">
        <v>6</v>
      </c>
      <c r="C300" s="4" t="s">
        <v>3</v>
      </c>
      <c r="D300" s="5" t="s">
        <v>64</v>
      </c>
      <c r="E300" s="5" t="s">
        <v>75</v>
      </c>
      <c r="F300" s="4">
        <v>455</v>
      </c>
      <c r="G300" s="4">
        <v>45</v>
      </c>
      <c r="I300" s="3"/>
    </row>
    <row r="301" spans="1:9" x14ac:dyDescent="0.3">
      <c r="A301" s="4" t="s">
        <v>2</v>
      </c>
      <c r="B301" s="4" t="s">
        <v>1</v>
      </c>
      <c r="C301" s="4" t="s">
        <v>42</v>
      </c>
      <c r="D301" s="5" t="s">
        <v>68</v>
      </c>
      <c r="E301" s="5" t="s">
        <v>71</v>
      </c>
      <c r="F301" s="6">
        <v>10990</v>
      </c>
      <c r="G301" s="4">
        <v>184</v>
      </c>
      <c r="I301" s="3"/>
    </row>
    <row r="302" spans="1:9" x14ac:dyDescent="0.3">
      <c r="A302" s="4" t="s">
        <v>20</v>
      </c>
      <c r="B302" s="4" t="s">
        <v>19</v>
      </c>
      <c r="C302" s="4" t="s">
        <v>15</v>
      </c>
      <c r="D302" s="5" t="s">
        <v>66</v>
      </c>
      <c r="E302" s="5" t="s">
        <v>69</v>
      </c>
      <c r="F302" s="6">
        <v>5558</v>
      </c>
      <c r="G302" s="4">
        <v>127</v>
      </c>
      <c r="I302" s="3"/>
    </row>
    <row r="303" spans="1:9" x14ac:dyDescent="0.3">
      <c r="A303" s="4" t="s">
        <v>36</v>
      </c>
      <c r="B303" s="4" t="s">
        <v>12</v>
      </c>
      <c r="C303" s="4" t="s">
        <v>38</v>
      </c>
      <c r="D303" s="5" t="s">
        <v>68</v>
      </c>
      <c r="E303" s="5" t="s">
        <v>70</v>
      </c>
      <c r="F303" s="6">
        <v>2541</v>
      </c>
      <c r="G303" s="4">
        <v>53</v>
      </c>
      <c r="I303" s="3"/>
    </row>
    <row r="304" spans="1:9" x14ac:dyDescent="0.3">
      <c r="A304" s="4" t="s">
        <v>7</v>
      </c>
      <c r="B304" s="4" t="s">
        <v>6</v>
      </c>
      <c r="C304" s="4" t="s">
        <v>3</v>
      </c>
      <c r="D304" s="5" t="s">
        <v>65</v>
      </c>
      <c r="E304" s="5" t="s">
        <v>69</v>
      </c>
      <c r="F304" s="6">
        <v>1876</v>
      </c>
      <c r="G304" s="4">
        <v>172</v>
      </c>
      <c r="I304" s="3"/>
    </row>
    <row r="305" spans="1:9" x14ac:dyDescent="0.3">
      <c r="A305" s="4" t="s">
        <v>41</v>
      </c>
      <c r="B305" s="4" t="s">
        <v>12</v>
      </c>
      <c r="C305" s="4" t="s">
        <v>8</v>
      </c>
      <c r="D305" s="5" t="s">
        <v>67</v>
      </c>
      <c r="E305" s="5" t="s">
        <v>76</v>
      </c>
      <c r="F305" s="6">
        <v>5523</v>
      </c>
      <c r="G305" s="4">
        <v>87</v>
      </c>
      <c r="I305" s="3"/>
    </row>
    <row r="306" spans="1:9" x14ac:dyDescent="0.3">
      <c r="A306" s="4" t="s">
        <v>16</v>
      </c>
      <c r="B306" s="4" t="s">
        <v>19</v>
      </c>
      <c r="C306" s="4" t="s">
        <v>38</v>
      </c>
      <c r="D306" s="5" t="s">
        <v>64</v>
      </c>
      <c r="E306" s="5" t="s">
        <v>70</v>
      </c>
      <c r="F306" s="6">
        <v>11200</v>
      </c>
      <c r="G306" s="4">
        <v>22</v>
      </c>
      <c r="I306" s="3"/>
    </row>
    <row r="307" spans="1:9" x14ac:dyDescent="0.3">
      <c r="A307" s="4" t="s">
        <v>31</v>
      </c>
      <c r="B307" s="4" t="s">
        <v>9</v>
      </c>
      <c r="C307" s="4" t="s">
        <v>49</v>
      </c>
      <c r="D307" s="5" t="s">
        <v>66</v>
      </c>
      <c r="E307" s="5" t="s">
        <v>71</v>
      </c>
      <c r="F307" s="6">
        <v>5593</v>
      </c>
      <c r="G307" s="4">
        <v>122</v>
      </c>
      <c r="I307" s="3"/>
    </row>
    <row r="308" spans="1:9" x14ac:dyDescent="0.3">
      <c r="A308" s="4" t="s">
        <v>36</v>
      </c>
      <c r="B308" s="4" t="s">
        <v>12</v>
      </c>
      <c r="C308" s="4" t="s">
        <v>15</v>
      </c>
      <c r="D308" s="5" t="s">
        <v>65</v>
      </c>
      <c r="E308" s="5" t="s">
        <v>70</v>
      </c>
      <c r="F308" s="6">
        <v>7882</v>
      </c>
      <c r="G308" s="4">
        <v>125</v>
      </c>
      <c r="I308" s="3"/>
    </row>
    <row r="309" spans="1:9" x14ac:dyDescent="0.3">
      <c r="A309" s="4" t="s">
        <v>14</v>
      </c>
      <c r="B309" s="4" t="s">
        <v>6</v>
      </c>
      <c r="C309" s="4" t="s">
        <v>38</v>
      </c>
      <c r="D309" s="5" t="s">
        <v>66</v>
      </c>
      <c r="E309" s="5" t="s">
        <v>73</v>
      </c>
      <c r="F309" s="6">
        <v>10241</v>
      </c>
      <c r="G309" s="4">
        <v>259</v>
      </c>
      <c r="I309" s="3"/>
    </row>
    <row r="310" spans="1:9" x14ac:dyDescent="0.3">
      <c r="A310" s="4" t="s">
        <v>14</v>
      </c>
      <c r="B310" s="4" t="s">
        <v>12</v>
      </c>
      <c r="C310" s="4" t="s">
        <v>37</v>
      </c>
      <c r="D310" s="5" t="s">
        <v>67</v>
      </c>
      <c r="E310" s="5" t="s">
        <v>71</v>
      </c>
      <c r="F310" s="6">
        <v>6832</v>
      </c>
      <c r="G310" s="4">
        <v>156</v>
      </c>
      <c r="I310" s="3"/>
    </row>
    <row r="311" spans="1:9" x14ac:dyDescent="0.3">
      <c r="A311" s="4" t="s">
        <v>4</v>
      </c>
      <c r="B311" s="4" t="s">
        <v>9</v>
      </c>
      <c r="C311" s="4" t="s">
        <v>32</v>
      </c>
      <c r="D311" s="5" t="s">
        <v>67</v>
      </c>
      <c r="E311" s="5" t="s">
        <v>73</v>
      </c>
      <c r="F311" s="6">
        <v>1379</v>
      </c>
      <c r="G311" s="4">
        <v>107</v>
      </c>
      <c r="I311" s="3"/>
    </row>
    <row r="312" spans="1:9" x14ac:dyDescent="0.3">
      <c r="A312" s="4" t="s">
        <v>40</v>
      </c>
      <c r="B312" s="4" t="s">
        <v>12</v>
      </c>
      <c r="C312" s="4" t="s">
        <v>21</v>
      </c>
      <c r="D312" s="5" t="s">
        <v>64</v>
      </c>
      <c r="E312" s="5" t="s">
        <v>75</v>
      </c>
      <c r="F312" s="6">
        <v>3010</v>
      </c>
      <c r="G312" s="4">
        <v>40</v>
      </c>
      <c r="I312" s="3"/>
    </row>
    <row r="313" spans="1:9" x14ac:dyDescent="0.3">
      <c r="A313" s="4" t="s">
        <v>17</v>
      </c>
      <c r="B313" s="4" t="s">
        <v>1</v>
      </c>
      <c r="C313" s="4" t="s">
        <v>18</v>
      </c>
      <c r="D313" s="5" t="s">
        <v>66</v>
      </c>
      <c r="E313" s="5" t="s">
        <v>74</v>
      </c>
      <c r="F313" s="6">
        <v>6888</v>
      </c>
      <c r="G313" s="4">
        <v>311</v>
      </c>
      <c r="I313" s="3"/>
    </row>
    <row r="314" spans="1:9" x14ac:dyDescent="0.3">
      <c r="A314" s="4" t="s">
        <v>44</v>
      </c>
      <c r="B314" s="4" t="s">
        <v>28</v>
      </c>
      <c r="C314" s="4" t="s">
        <v>8</v>
      </c>
      <c r="D314" s="5" t="s">
        <v>64</v>
      </c>
      <c r="E314" s="5" t="s">
        <v>73</v>
      </c>
      <c r="F314" s="6">
        <v>1540</v>
      </c>
      <c r="G314" s="4">
        <v>73</v>
      </c>
      <c r="I314" s="3"/>
    </row>
    <row r="315" spans="1:9" x14ac:dyDescent="0.3">
      <c r="A315" s="4" t="s">
        <v>50</v>
      </c>
      <c r="B315" s="4" t="s">
        <v>12</v>
      </c>
      <c r="C315" s="4" t="s">
        <v>34</v>
      </c>
      <c r="D315" s="5" t="s">
        <v>67</v>
      </c>
      <c r="E315" s="5" t="s">
        <v>75</v>
      </c>
      <c r="F315" s="6">
        <v>6916</v>
      </c>
      <c r="G315" s="4">
        <v>288</v>
      </c>
      <c r="I315" s="3"/>
    </row>
    <row r="316" spans="1:9" x14ac:dyDescent="0.3">
      <c r="A316" s="4" t="s">
        <v>41</v>
      </c>
      <c r="B316" s="4" t="s">
        <v>28</v>
      </c>
      <c r="C316" s="4" t="s">
        <v>27</v>
      </c>
      <c r="D316" s="5" t="s">
        <v>67</v>
      </c>
      <c r="E316" s="5" t="s">
        <v>72</v>
      </c>
      <c r="F316" s="6">
        <v>1232</v>
      </c>
      <c r="G316" s="4">
        <v>86</v>
      </c>
      <c r="I316" s="3"/>
    </row>
    <row r="317" spans="1:9" x14ac:dyDescent="0.3">
      <c r="A317" s="4" t="s">
        <v>47</v>
      </c>
      <c r="B317" s="4" t="s">
        <v>12</v>
      </c>
      <c r="C317" s="4" t="s">
        <v>25</v>
      </c>
      <c r="D317" s="5" t="s">
        <v>66</v>
      </c>
      <c r="E317" s="5" t="s">
        <v>75</v>
      </c>
      <c r="F317" s="4">
        <v>602</v>
      </c>
      <c r="G317" s="4">
        <v>72</v>
      </c>
      <c r="I317" s="3"/>
    </row>
    <row r="318" spans="1:9" x14ac:dyDescent="0.3">
      <c r="A318" s="4" t="s">
        <v>44</v>
      </c>
      <c r="B318" s="4" t="s">
        <v>28</v>
      </c>
      <c r="C318" s="4" t="s">
        <v>27</v>
      </c>
      <c r="D318" s="5" t="s">
        <v>68</v>
      </c>
      <c r="E318" s="5" t="s">
        <v>74</v>
      </c>
      <c r="F318" s="6">
        <v>10927</v>
      </c>
      <c r="G318" s="4">
        <v>136</v>
      </c>
      <c r="I318" s="3"/>
    </row>
    <row r="319" spans="1:9" x14ac:dyDescent="0.3">
      <c r="A319" s="4" t="s">
        <v>20</v>
      </c>
      <c r="B319" s="4" t="s">
        <v>6</v>
      </c>
      <c r="C319" s="4" t="s">
        <v>21</v>
      </c>
      <c r="D319" s="5" t="s">
        <v>64</v>
      </c>
      <c r="E319" s="5" t="s">
        <v>71</v>
      </c>
      <c r="F319" s="6">
        <v>10185</v>
      </c>
      <c r="G319" s="4">
        <v>303</v>
      </c>
      <c r="I319" s="3"/>
    </row>
    <row r="320" spans="1:9" x14ac:dyDescent="0.3">
      <c r="A320" s="4" t="s">
        <v>44</v>
      </c>
      <c r="B320" s="4" t="s">
        <v>9</v>
      </c>
      <c r="C320" s="4" t="s">
        <v>11</v>
      </c>
      <c r="D320" s="5" t="s">
        <v>65</v>
      </c>
      <c r="E320" s="5" t="s">
        <v>71</v>
      </c>
      <c r="F320" s="6">
        <v>1603</v>
      </c>
      <c r="G320" s="4">
        <v>264</v>
      </c>
      <c r="I320" s="3"/>
    </row>
    <row r="321" spans="1:9" x14ac:dyDescent="0.3">
      <c r="A321" s="4" t="s">
        <v>14</v>
      </c>
      <c r="B321" s="4" t="s">
        <v>1</v>
      </c>
      <c r="C321" s="4" t="s">
        <v>15</v>
      </c>
      <c r="D321" s="5" t="s">
        <v>66</v>
      </c>
      <c r="E321" s="5" t="s">
        <v>69</v>
      </c>
      <c r="F321" s="6">
        <v>2170</v>
      </c>
      <c r="G321" s="4">
        <v>218</v>
      </c>
      <c r="I321" s="3"/>
    </row>
    <row r="322" spans="1:9" x14ac:dyDescent="0.3">
      <c r="A322" s="4" t="s">
        <v>33</v>
      </c>
      <c r="B322" s="4" t="s">
        <v>19</v>
      </c>
      <c r="C322" s="4" t="s">
        <v>26</v>
      </c>
      <c r="D322" s="5" t="s">
        <v>66</v>
      </c>
      <c r="E322" s="5" t="s">
        <v>71</v>
      </c>
      <c r="F322" s="6">
        <v>8673</v>
      </c>
      <c r="G322" s="4">
        <v>60</v>
      </c>
      <c r="I322" s="3"/>
    </row>
    <row r="323" spans="1:9" x14ac:dyDescent="0.3">
      <c r="A323" s="4" t="s">
        <v>30</v>
      </c>
      <c r="B323" s="4" t="s">
        <v>1</v>
      </c>
      <c r="C323" s="4" t="s">
        <v>38</v>
      </c>
      <c r="D323" s="5" t="s">
        <v>67</v>
      </c>
      <c r="E323" s="5" t="s">
        <v>76</v>
      </c>
      <c r="F323" s="6">
        <v>4760</v>
      </c>
      <c r="G323" s="4">
        <v>418</v>
      </c>
      <c r="I323" s="3"/>
    </row>
    <row r="324" spans="1:9" x14ac:dyDescent="0.3">
      <c r="A324" s="4" t="s">
        <v>46</v>
      </c>
      <c r="B324" s="4" t="s">
        <v>1</v>
      </c>
      <c r="C324" s="4" t="s">
        <v>27</v>
      </c>
      <c r="D324" s="5" t="s">
        <v>67</v>
      </c>
      <c r="E324" s="5" t="s">
        <v>72</v>
      </c>
      <c r="F324" s="6">
        <v>4753</v>
      </c>
      <c r="G324" s="4">
        <v>151</v>
      </c>
      <c r="I324" s="3"/>
    </row>
    <row r="325" spans="1:9" x14ac:dyDescent="0.3">
      <c r="A325" s="4" t="s">
        <v>35</v>
      </c>
      <c r="B325" s="4" t="s">
        <v>19</v>
      </c>
      <c r="C325" s="4" t="s">
        <v>21</v>
      </c>
      <c r="D325" s="5" t="s">
        <v>67</v>
      </c>
      <c r="E325" s="5" t="s">
        <v>75</v>
      </c>
      <c r="F325" s="6">
        <v>3374</v>
      </c>
      <c r="G325" s="4">
        <v>202</v>
      </c>
      <c r="I325" s="3"/>
    </row>
    <row r="326" spans="1:9" x14ac:dyDescent="0.3">
      <c r="A326" s="4" t="s">
        <v>47</v>
      </c>
      <c r="B326" s="4" t="s">
        <v>6</v>
      </c>
      <c r="C326" s="4" t="s">
        <v>25</v>
      </c>
      <c r="D326" s="5" t="s">
        <v>66</v>
      </c>
      <c r="E326" s="5" t="s">
        <v>74</v>
      </c>
      <c r="F326" s="6">
        <v>2058</v>
      </c>
      <c r="G326" s="4">
        <v>126</v>
      </c>
      <c r="I326" s="3"/>
    </row>
    <row r="327" spans="1:9" x14ac:dyDescent="0.3">
      <c r="A327" s="4" t="s">
        <v>50</v>
      </c>
      <c r="B327" s="4" t="s">
        <v>9</v>
      </c>
      <c r="C327" s="4" t="s">
        <v>37</v>
      </c>
      <c r="D327" s="5" t="s">
        <v>64</v>
      </c>
      <c r="E327" s="5" t="s">
        <v>71</v>
      </c>
      <c r="F327" s="6">
        <v>6454</v>
      </c>
      <c r="G327" s="4">
        <v>160</v>
      </c>
      <c r="I327" s="3"/>
    </row>
    <row r="328" spans="1:9" x14ac:dyDescent="0.3">
      <c r="A328" s="4" t="s">
        <v>43</v>
      </c>
      <c r="B328" s="4" t="s">
        <v>6</v>
      </c>
      <c r="C328" s="4" t="s">
        <v>8</v>
      </c>
      <c r="D328" s="5" t="s">
        <v>64</v>
      </c>
      <c r="E328" s="5" t="s">
        <v>75</v>
      </c>
      <c r="F328" s="4">
        <v>420</v>
      </c>
      <c r="G328" s="4">
        <v>3</v>
      </c>
      <c r="I328" s="3"/>
    </row>
    <row r="329" spans="1:9" x14ac:dyDescent="0.3">
      <c r="A329" s="4" t="s">
        <v>40</v>
      </c>
      <c r="B329" s="4" t="s">
        <v>9</v>
      </c>
      <c r="C329" s="4" t="s">
        <v>29</v>
      </c>
      <c r="D329" s="5" t="s">
        <v>66</v>
      </c>
      <c r="E329" s="5" t="s">
        <v>74</v>
      </c>
      <c r="F329" s="6">
        <v>2863</v>
      </c>
      <c r="G329" s="4">
        <v>58</v>
      </c>
      <c r="I329" s="3"/>
    </row>
    <row r="330" spans="1:9" x14ac:dyDescent="0.3">
      <c r="A330" s="4" t="s">
        <v>43</v>
      </c>
      <c r="B330" s="4" t="s">
        <v>12</v>
      </c>
      <c r="C330" s="4" t="s">
        <v>49</v>
      </c>
      <c r="D330" s="5" t="s">
        <v>64</v>
      </c>
      <c r="E330" s="5" t="s">
        <v>76</v>
      </c>
      <c r="F330" s="6">
        <v>5936</v>
      </c>
      <c r="G330" s="4">
        <v>59</v>
      </c>
      <c r="I330" s="3"/>
    </row>
    <row r="331" spans="1:9" x14ac:dyDescent="0.3">
      <c r="A331" s="4" t="s">
        <v>7</v>
      </c>
      <c r="B331" s="4" t="s">
        <v>19</v>
      </c>
      <c r="C331" s="4" t="s">
        <v>13</v>
      </c>
      <c r="D331" s="5" t="s">
        <v>68</v>
      </c>
      <c r="E331" s="5" t="s">
        <v>75</v>
      </c>
      <c r="F331" s="4">
        <v>889</v>
      </c>
      <c r="G331" s="4">
        <v>273</v>
      </c>
      <c r="I331" s="3"/>
    </row>
    <row r="332" spans="1:9" x14ac:dyDescent="0.3">
      <c r="A332" s="4" t="s">
        <v>50</v>
      </c>
      <c r="B332" s="4" t="s">
        <v>6</v>
      </c>
      <c r="C332" s="4" t="s">
        <v>23</v>
      </c>
      <c r="D332" s="5" t="s">
        <v>66</v>
      </c>
      <c r="E332" s="5" t="s">
        <v>71</v>
      </c>
      <c r="F332" s="6">
        <v>16016</v>
      </c>
      <c r="G332" s="4">
        <v>28</v>
      </c>
      <c r="I332" s="3"/>
    </row>
    <row r="333" spans="1:9" x14ac:dyDescent="0.3">
      <c r="A333" s="4" t="s">
        <v>17</v>
      </c>
      <c r="B333" s="4" t="s">
        <v>6</v>
      </c>
      <c r="C333" s="4" t="s">
        <v>45</v>
      </c>
      <c r="D333" s="5" t="s">
        <v>66</v>
      </c>
      <c r="E333" s="5" t="s">
        <v>69</v>
      </c>
      <c r="F333" s="6">
        <v>10479</v>
      </c>
      <c r="G333" s="4">
        <v>118</v>
      </c>
      <c r="I333" s="3"/>
    </row>
    <row r="334" spans="1:9" x14ac:dyDescent="0.3">
      <c r="A334" s="4" t="s">
        <v>44</v>
      </c>
      <c r="B334" s="4" t="s">
        <v>12</v>
      </c>
      <c r="C334" s="4" t="s">
        <v>15</v>
      </c>
      <c r="D334" s="5" t="s">
        <v>67</v>
      </c>
      <c r="E334" s="5" t="s">
        <v>71</v>
      </c>
      <c r="F334" s="6">
        <v>2912</v>
      </c>
      <c r="G334" s="4">
        <v>75</v>
      </c>
      <c r="I334" s="3"/>
    </row>
    <row r="335" spans="1:9" x14ac:dyDescent="0.3">
      <c r="A335" s="4" t="s">
        <v>24</v>
      </c>
      <c r="B335" s="4" t="s">
        <v>12</v>
      </c>
      <c r="C335" s="4" t="s">
        <v>38</v>
      </c>
      <c r="D335" s="5" t="s">
        <v>66</v>
      </c>
      <c r="E335" s="5" t="s">
        <v>74</v>
      </c>
      <c r="F335" s="6">
        <v>1575</v>
      </c>
      <c r="G335" s="4">
        <v>329</v>
      </c>
      <c r="I335" s="3"/>
    </row>
    <row r="336" spans="1:9" x14ac:dyDescent="0.3">
      <c r="A336" s="4" t="s">
        <v>41</v>
      </c>
      <c r="B336" s="4" t="s">
        <v>28</v>
      </c>
      <c r="C336" s="4" t="s">
        <v>21</v>
      </c>
      <c r="D336" s="5" t="s">
        <v>65</v>
      </c>
      <c r="E336" s="5" t="s">
        <v>71</v>
      </c>
      <c r="F336" s="6">
        <v>8197</v>
      </c>
      <c r="G336" s="4">
        <v>69</v>
      </c>
      <c r="I336" s="3"/>
    </row>
    <row r="337" spans="1:9" x14ac:dyDescent="0.3">
      <c r="A337" s="4" t="s">
        <v>7</v>
      </c>
      <c r="B337" s="4" t="s">
        <v>28</v>
      </c>
      <c r="C337" s="4" t="s">
        <v>51</v>
      </c>
      <c r="D337" s="5" t="s">
        <v>65</v>
      </c>
      <c r="E337" s="5" t="s">
        <v>76</v>
      </c>
      <c r="F337" s="6">
        <v>4221</v>
      </c>
      <c r="G337" s="4">
        <v>395</v>
      </c>
      <c r="I337" s="3"/>
    </row>
    <row r="338" spans="1:9" x14ac:dyDescent="0.3">
      <c r="A338" s="4" t="s">
        <v>41</v>
      </c>
      <c r="B338" s="4" t="s">
        <v>28</v>
      </c>
      <c r="C338" s="4" t="s">
        <v>0</v>
      </c>
      <c r="D338" s="5" t="s">
        <v>64</v>
      </c>
      <c r="E338" s="5" t="s">
        <v>74</v>
      </c>
      <c r="F338" s="4">
        <v>840</v>
      </c>
      <c r="G338" s="4">
        <v>81</v>
      </c>
      <c r="I338" s="3"/>
    </row>
    <row r="339" spans="1:9" x14ac:dyDescent="0.3">
      <c r="A339" s="4" t="s">
        <v>10</v>
      </c>
      <c r="B339" s="4" t="s">
        <v>12</v>
      </c>
      <c r="C339" s="4" t="s">
        <v>13</v>
      </c>
      <c r="D339" s="5" t="s">
        <v>68</v>
      </c>
      <c r="E339" s="5" t="s">
        <v>74</v>
      </c>
      <c r="F339" s="6">
        <v>5691</v>
      </c>
      <c r="G339" s="4">
        <v>38</v>
      </c>
      <c r="I339" s="3"/>
    </row>
    <row r="340" spans="1:9" x14ac:dyDescent="0.3">
      <c r="A340" s="4" t="s">
        <v>46</v>
      </c>
      <c r="B340" s="4" t="s">
        <v>1</v>
      </c>
      <c r="C340" s="4" t="s">
        <v>3</v>
      </c>
      <c r="D340" s="5" t="s">
        <v>66</v>
      </c>
      <c r="E340" s="5" t="s">
        <v>69</v>
      </c>
      <c r="F340" s="6">
        <v>3472</v>
      </c>
      <c r="G340" s="4">
        <v>96</v>
      </c>
      <c r="I340" s="3"/>
    </row>
    <row r="341" spans="1:9" x14ac:dyDescent="0.3">
      <c r="A341" s="4" t="s">
        <v>44</v>
      </c>
      <c r="B341" s="4" t="s">
        <v>6</v>
      </c>
      <c r="C341" s="4" t="s">
        <v>27</v>
      </c>
      <c r="D341" s="5" t="s">
        <v>65</v>
      </c>
      <c r="E341" s="5" t="s">
        <v>72</v>
      </c>
      <c r="F341" s="6">
        <v>4193</v>
      </c>
      <c r="G341" s="4">
        <v>195</v>
      </c>
      <c r="I341" s="3"/>
    </row>
    <row r="342" spans="1:9" x14ac:dyDescent="0.3">
      <c r="A342" s="4" t="s">
        <v>31</v>
      </c>
      <c r="B342" s="4" t="s">
        <v>28</v>
      </c>
      <c r="C342" s="4" t="s">
        <v>26</v>
      </c>
      <c r="D342" s="5" t="s">
        <v>67</v>
      </c>
      <c r="E342" s="5" t="s">
        <v>74</v>
      </c>
      <c r="F342" s="6">
        <v>9016</v>
      </c>
      <c r="G342" s="4">
        <v>554</v>
      </c>
      <c r="I342" s="3"/>
    </row>
    <row r="343" spans="1:9" x14ac:dyDescent="0.3">
      <c r="A343" s="4" t="s">
        <v>2</v>
      </c>
      <c r="B343" s="4" t="s">
        <v>6</v>
      </c>
      <c r="C343" s="4" t="s">
        <v>11</v>
      </c>
      <c r="D343" s="5" t="s">
        <v>64</v>
      </c>
      <c r="E343" s="5" t="s">
        <v>70</v>
      </c>
      <c r="F343" s="6">
        <v>6328</v>
      </c>
      <c r="G343" s="4">
        <v>47</v>
      </c>
      <c r="I343" s="3"/>
    </row>
    <row r="344" spans="1:9" x14ac:dyDescent="0.3">
      <c r="A344" s="4" t="s">
        <v>50</v>
      </c>
      <c r="B344" s="4" t="s">
        <v>9</v>
      </c>
      <c r="C344" s="4" t="s">
        <v>5</v>
      </c>
      <c r="D344" s="5" t="s">
        <v>66</v>
      </c>
      <c r="E344" s="5" t="s">
        <v>71</v>
      </c>
      <c r="F344" s="6">
        <v>9870</v>
      </c>
      <c r="G344" s="4">
        <v>152</v>
      </c>
      <c r="I344" s="3"/>
    </row>
    <row r="345" spans="1:9" x14ac:dyDescent="0.3">
      <c r="A345" s="4" t="s">
        <v>44</v>
      </c>
      <c r="B345" s="4" t="s">
        <v>1</v>
      </c>
      <c r="C345" s="4" t="s">
        <v>11</v>
      </c>
      <c r="D345" s="5" t="s">
        <v>65</v>
      </c>
      <c r="E345" s="5" t="s">
        <v>74</v>
      </c>
      <c r="F345" s="4">
        <v>161</v>
      </c>
      <c r="G345" s="4">
        <v>134</v>
      </c>
      <c r="I345" s="3"/>
    </row>
    <row r="346" spans="1:9" x14ac:dyDescent="0.3">
      <c r="A346" s="4" t="s">
        <v>22</v>
      </c>
      <c r="B346" s="4" t="s">
        <v>1</v>
      </c>
      <c r="C346" s="4" t="s">
        <v>34</v>
      </c>
      <c r="D346" s="5" t="s">
        <v>67</v>
      </c>
      <c r="E346" s="5" t="s">
        <v>74</v>
      </c>
      <c r="F346" s="6">
        <v>2576</v>
      </c>
      <c r="G346" s="4">
        <v>112</v>
      </c>
      <c r="I346" s="3"/>
    </row>
    <row r="347" spans="1:9" x14ac:dyDescent="0.3">
      <c r="A347" s="4" t="s">
        <v>39</v>
      </c>
      <c r="B347" s="4" t="s">
        <v>12</v>
      </c>
      <c r="C347" s="4" t="s">
        <v>49</v>
      </c>
      <c r="D347" s="5" t="s">
        <v>65</v>
      </c>
      <c r="E347" s="5" t="s">
        <v>76</v>
      </c>
      <c r="F347" s="6">
        <v>3178</v>
      </c>
      <c r="G347" s="4">
        <v>16</v>
      </c>
      <c r="I347" s="3"/>
    </row>
    <row r="348" spans="1:9" x14ac:dyDescent="0.3">
      <c r="A348" s="4" t="s">
        <v>44</v>
      </c>
      <c r="B348" s="4" t="s">
        <v>12</v>
      </c>
      <c r="C348" s="4" t="s">
        <v>18</v>
      </c>
      <c r="D348" s="5" t="s">
        <v>68</v>
      </c>
      <c r="E348" s="5" t="s">
        <v>69</v>
      </c>
      <c r="F348" s="6">
        <v>4676</v>
      </c>
      <c r="G348" s="4">
        <v>84</v>
      </c>
      <c r="I348" s="3"/>
    </row>
    <row r="349" spans="1:9" x14ac:dyDescent="0.3">
      <c r="A349" s="4" t="s">
        <v>36</v>
      </c>
      <c r="B349" s="4" t="s">
        <v>28</v>
      </c>
      <c r="C349" s="4" t="s">
        <v>21</v>
      </c>
      <c r="D349" s="5" t="s">
        <v>65</v>
      </c>
      <c r="E349" s="5" t="s">
        <v>73</v>
      </c>
      <c r="F349" s="6">
        <v>5502</v>
      </c>
      <c r="G349" s="4">
        <v>99</v>
      </c>
      <c r="I349" s="3"/>
    </row>
    <row r="350" spans="1:9" x14ac:dyDescent="0.3">
      <c r="A350" s="4" t="s">
        <v>7</v>
      </c>
      <c r="B350" s="4" t="s">
        <v>6</v>
      </c>
      <c r="C350" s="4" t="s">
        <v>29</v>
      </c>
      <c r="D350" s="5" t="s">
        <v>65</v>
      </c>
      <c r="E350" s="5" t="s">
        <v>75</v>
      </c>
      <c r="F350" s="6">
        <v>7462</v>
      </c>
      <c r="G350" s="4">
        <v>371</v>
      </c>
      <c r="I350" s="3"/>
    </row>
    <row r="351" spans="1:9" x14ac:dyDescent="0.3">
      <c r="A351" s="4" t="s">
        <v>43</v>
      </c>
      <c r="B351" s="4" t="s">
        <v>28</v>
      </c>
      <c r="C351" s="4" t="s">
        <v>37</v>
      </c>
      <c r="D351" s="5" t="s">
        <v>65</v>
      </c>
      <c r="E351" s="5" t="s">
        <v>72</v>
      </c>
      <c r="F351" s="6">
        <v>5803</v>
      </c>
      <c r="G351" s="4">
        <v>136</v>
      </c>
      <c r="I351" s="3"/>
    </row>
    <row r="352" spans="1:9" x14ac:dyDescent="0.3">
      <c r="A352" s="4" t="s">
        <v>47</v>
      </c>
      <c r="B352" s="4" t="s">
        <v>6</v>
      </c>
      <c r="C352" s="4" t="s">
        <v>27</v>
      </c>
      <c r="D352" s="5" t="s">
        <v>66</v>
      </c>
      <c r="E352" s="5" t="s">
        <v>75</v>
      </c>
      <c r="F352" s="6">
        <v>13888</v>
      </c>
      <c r="G352" s="4">
        <v>203</v>
      </c>
      <c r="I352" s="3"/>
    </row>
    <row r="353" spans="1:9" x14ac:dyDescent="0.3">
      <c r="A353" s="4" t="s">
        <v>47</v>
      </c>
      <c r="B353" s="4" t="s">
        <v>19</v>
      </c>
      <c r="C353" s="4" t="s">
        <v>11</v>
      </c>
      <c r="D353" s="5" t="s">
        <v>64</v>
      </c>
      <c r="E353" s="5" t="s">
        <v>74</v>
      </c>
      <c r="F353" s="6">
        <v>6867</v>
      </c>
      <c r="G353" s="4">
        <v>183</v>
      </c>
      <c r="I353" s="3"/>
    </row>
    <row r="354" spans="1:9" x14ac:dyDescent="0.3">
      <c r="A354" s="4" t="s">
        <v>47</v>
      </c>
      <c r="B354" s="4" t="s">
        <v>12</v>
      </c>
      <c r="C354" s="4" t="s">
        <v>37</v>
      </c>
      <c r="D354" s="5" t="s">
        <v>68</v>
      </c>
      <c r="E354" s="5" t="s">
        <v>69</v>
      </c>
      <c r="F354" s="6">
        <v>2317</v>
      </c>
      <c r="G354" s="4">
        <v>195</v>
      </c>
      <c r="I354" s="3"/>
    </row>
    <row r="355" spans="1:9" x14ac:dyDescent="0.3">
      <c r="A355" s="4" t="s">
        <v>2</v>
      </c>
      <c r="B355" s="4" t="s">
        <v>19</v>
      </c>
      <c r="C355" s="4" t="s">
        <v>27</v>
      </c>
      <c r="D355" s="5" t="s">
        <v>65</v>
      </c>
      <c r="E355" s="5" t="s">
        <v>73</v>
      </c>
      <c r="F355" s="6">
        <v>1218</v>
      </c>
      <c r="G355" s="4">
        <v>135</v>
      </c>
      <c r="I355" s="3"/>
    </row>
    <row r="356" spans="1:9" x14ac:dyDescent="0.3">
      <c r="A356" s="4" t="s">
        <v>17</v>
      </c>
      <c r="B356" s="4" t="s">
        <v>19</v>
      </c>
      <c r="C356" s="4" t="s">
        <v>37</v>
      </c>
      <c r="D356" s="5" t="s">
        <v>64</v>
      </c>
      <c r="E356" s="5" t="s">
        <v>69</v>
      </c>
      <c r="F356" s="6">
        <v>4109</v>
      </c>
      <c r="G356" s="4">
        <v>197</v>
      </c>
      <c r="I356" s="3"/>
    </row>
    <row r="357" spans="1:9" x14ac:dyDescent="0.3">
      <c r="A357" s="4" t="s">
        <v>10</v>
      </c>
      <c r="B357" s="4" t="s">
        <v>1</v>
      </c>
      <c r="C357" s="4" t="s">
        <v>18</v>
      </c>
      <c r="D357" s="5" t="s">
        <v>68</v>
      </c>
      <c r="E357" s="5" t="s">
        <v>73</v>
      </c>
      <c r="F357" s="6">
        <v>1953</v>
      </c>
      <c r="G357" s="4">
        <v>242</v>
      </c>
      <c r="I357" s="3"/>
    </row>
    <row r="358" spans="1:9" x14ac:dyDescent="0.3">
      <c r="A358" s="4" t="s">
        <v>4</v>
      </c>
      <c r="B358" s="4" t="s">
        <v>12</v>
      </c>
      <c r="C358" s="4" t="s">
        <v>42</v>
      </c>
      <c r="D358" s="5" t="s">
        <v>65</v>
      </c>
      <c r="E358" s="5" t="s">
        <v>70</v>
      </c>
      <c r="F358" s="6">
        <v>6790</v>
      </c>
      <c r="G358" s="4">
        <v>25</v>
      </c>
      <c r="I358" s="3"/>
    </row>
    <row r="359" spans="1:9" x14ac:dyDescent="0.3">
      <c r="A359" s="4" t="s">
        <v>22</v>
      </c>
      <c r="B359" s="4" t="s">
        <v>12</v>
      </c>
      <c r="C359" s="4" t="s">
        <v>42</v>
      </c>
      <c r="D359" s="5" t="s">
        <v>66</v>
      </c>
      <c r="E359" s="5" t="s">
        <v>76</v>
      </c>
      <c r="F359" s="6">
        <v>6797</v>
      </c>
      <c r="G359" s="4">
        <v>252</v>
      </c>
      <c r="I359" s="3"/>
    </row>
    <row r="360" spans="1:9" x14ac:dyDescent="0.3">
      <c r="A360" s="4" t="s">
        <v>24</v>
      </c>
      <c r="B360" s="4" t="s">
        <v>19</v>
      </c>
      <c r="C360" s="4" t="s">
        <v>25</v>
      </c>
      <c r="D360" s="5" t="s">
        <v>67</v>
      </c>
      <c r="E360" s="5" t="s">
        <v>76</v>
      </c>
      <c r="F360" s="6">
        <v>9226</v>
      </c>
      <c r="G360" s="4">
        <v>415</v>
      </c>
      <c r="I360" s="3"/>
    </row>
    <row r="361" spans="1:9" x14ac:dyDescent="0.3">
      <c r="A361" s="4" t="s">
        <v>4</v>
      </c>
      <c r="B361" s="4" t="s">
        <v>19</v>
      </c>
      <c r="C361" s="4" t="s">
        <v>45</v>
      </c>
      <c r="D361" s="5" t="s">
        <v>64</v>
      </c>
      <c r="E361" s="5" t="s">
        <v>69</v>
      </c>
      <c r="F361" s="6">
        <v>5733</v>
      </c>
      <c r="G361" s="4">
        <v>348</v>
      </c>
      <c r="I361" s="3"/>
    </row>
    <row r="362" spans="1:9" x14ac:dyDescent="0.3">
      <c r="A362" s="4" t="s">
        <v>22</v>
      </c>
      <c r="B362" s="4" t="s">
        <v>19</v>
      </c>
      <c r="C362" s="4" t="s">
        <v>21</v>
      </c>
      <c r="D362" s="5" t="s">
        <v>65</v>
      </c>
      <c r="E362" s="5" t="s">
        <v>76</v>
      </c>
      <c r="F362" s="6">
        <v>4312</v>
      </c>
      <c r="G362" s="4">
        <v>211</v>
      </c>
      <c r="I362" s="3"/>
    </row>
    <row r="363" spans="1:9" x14ac:dyDescent="0.3">
      <c r="A363" s="4" t="s">
        <v>40</v>
      </c>
      <c r="B363" s="4" t="s">
        <v>1</v>
      </c>
      <c r="C363" s="4" t="s">
        <v>26</v>
      </c>
      <c r="D363" s="5" t="s">
        <v>68</v>
      </c>
      <c r="E363" s="5" t="s">
        <v>76</v>
      </c>
      <c r="F363" s="6">
        <v>1638</v>
      </c>
      <c r="G363" s="4">
        <v>81</v>
      </c>
      <c r="I363" s="3"/>
    </row>
    <row r="364" spans="1:9" x14ac:dyDescent="0.3">
      <c r="A364" s="4" t="s">
        <v>48</v>
      </c>
      <c r="B364" s="4" t="s">
        <v>28</v>
      </c>
      <c r="C364" s="4" t="s">
        <v>8</v>
      </c>
      <c r="D364" s="5" t="s">
        <v>66</v>
      </c>
      <c r="E364" s="5" t="s">
        <v>69</v>
      </c>
      <c r="F364" s="6">
        <v>10815</v>
      </c>
      <c r="G364" s="4">
        <v>145</v>
      </c>
      <c r="I364" s="3"/>
    </row>
    <row r="365" spans="1:9" x14ac:dyDescent="0.3">
      <c r="A365" s="4" t="s">
        <v>22</v>
      </c>
      <c r="B365" s="4" t="s">
        <v>12</v>
      </c>
      <c r="C365" s="4" t="s">
        <v>15</v>
      </c>
      <c r="D365" s="5" t="s">
        <v>68</v>
      </c>
      <c r="E365" s="5" t="s">
        <v>74</v>
      </c>
      <c r="F365" s="6">
        <v>4466</v>
      </c>
      <c r="G365" s="4">
        <v>74</v>
      </c>
      <c r="I365" s="3"/>
    </row>
    <row r="366" spans="1:9" x14ac:dyDescent="0.3">
      <c r="A366" s="4" t="s">
        <v>43</v>
      </c>
      <c r="B366" s="4" t="s">
        <v>9</v>
      </c>
      <c r="C366" s="4" t="s">
        <v>49</v>
      </c>
      <c r="D366" s="5" t="s">
        <v>65</v>
      </c>
      <c r="E366" s="5" t="s">
        <v>73</v>
      </c>
      <c r="F366" s="4">
        <v>987</v>
      </c>
      <c r="G366" s="4">
        <v>21</v>
      </c>
      <c r="I366" s="3"/>
    </row>
    <row r="367" spans="1:9" x14ac:dyDescent="0.3">
      <c r="A367" s="4" t="s">
        <v>39</v>
      </c>
      <c r="B367" s="4" t="s">
        <v>12</v>
      </c>
      <c r="C367" s="4" t="s">
        <v>18</v>
      </c>
      <c r="D367" s="5" t="s">
        <v>64</v>
      </c>
      <c r="E367" s="5" t="s">
        <v>69</v>
      </c>
      <c r="F367" s="6">
        <v>4669</v>
      </c>
      <c r="G367" s="4">
        <v>101</v>
      </c>
      <c r="I367" s="3"/>
    </row>
    <row r="368" spans="1:9" x14ac:dyDescent="0.3">
      <c r="A368" s="4" t="s">
        <v>31</v>
      </c>
      <c r="B368" s="4" t="s">
        <v>1</v>
      </c>
      <c r="C368" s="4" t="s">
        <v>23</v>
      </c>
      <c r="D368" s="5" t="s">
        <v>65</v>
      </c>
      <c r="E368" s="5" t="s">
        <v>76</v>
      </c>
      <c r="F368" s="6">
        <v>2905</v>
      </c>
      <c r="G368" s="4">
        <v>91</v>
      </c>
      <c r="I368" s="3"/>
    </row>
    <row r="369" spans="1:9" x14ac:dyDescent="0.3">
      <c r="A369" s="4" t="s">
        <v>7</v>
      </c>
      <c r="B369" s="4" t="s">
        <v>12</v>
      </c>
      <c r="C369" s="4" t="s">
        <v>26</v>
      </c>
      <c r="D369" s="5" t="s">
        <v>65</v>
      </c>
      <c r="E369" s="5" t="s">
        <v>76</v>
      </c>
      <c r="F369" s="6">
        <v>7490</v>
      </c>
      <c r="G369" s="4">
        <v>54</v>
      </c>
      <c r="I369" s="3"/>
    </row>
    <row r="370" spans="1:9" x14ac:dyDescent="0.3">
      <c r="A370" s="4" t="s">
        <v>36</v>
      </c>
      <c r="B370" s="4" t="s">
        <v>9</v>
      </c>
      <c r="C370" s="4" t="s">
        <v>15</v>
      </c>
      <c r="D370" s="5" t="s">
        <v>68</v>
      </c>
      <c r="E370" s="5" t="s">
        <v>69</v>
      </c>
      <c r="F370" s="6">
        <v>6986</v>
      </c>
      <c r="G370" s="4">
        <v>368</v>
      </c>
      <c r="I370" s="3"/>
    </row>
    <row r="371" spans="1:9" x14ac:dyDescent="0.3">
      <c r="A371" s="4" t="s">
        <v>31</v>
      </c>
      <c r="B371" s="4" t="s">
        <v>6</v>
      </c>
      <c r="C371" s="4" t="s">
        <v>18</v>
      </c>
      <c r="D371" s="5" t="s">
        <v>68</v>
      </c>
      <c r="E371" s="5" t="s">
        <v>74</v>
      </c>
      <c r="F371" s="6">
        <v>1288</v>
      </c>
      <c r="G371" s="4">
        <v>409</v>
      </c>
      <c r="I371" s="3"/>
    </row>
    <row r="372" spans="1:9" x14ac:dyDescent="0.3">
      <c r="A372" s="4" t="s">
        <v>33</v>
      </c>
      <c r="B372" s="4" t="s">
        <v>28</v>
      </c>
      <c r="C372" s="4" t="s">
        <v>34</v>
      </c>
      <c r="D372" s="5" t="s">
        <v>65</v>
      </c>
      <c r="E372" s="5" t="s">
        <v>71</v>
      </c>
      <c r="F372" s="6">
        <v>2345</v>
      </c>
      <c r="G372" s="4">
        <v>104</v>
      </c>
      <c r="I372" s="3"/>
    </row>
    <row r="373" spans="1:9" x14ac:dyDescent="0.3">
      <c r="A373" s="4" t="s">
        <v>47</v>
      </c>
      <c r="B373" s="4" t="s">
        <v>28</v>
      </c>
      <c r="C373" s="4" t="s">
        <v>3</v>
      </c>
      <c r="D373" s="5" t="s">
        <v>67</v>
      </c>
      <c r="E373" s="5" t="s">
        <v>72</v>
      </c>
      <c r="F373" s="6">
        <v>3619</v>
      </c>
      <c r="G373" s="4">
        <v>164</v>
      </c>
      <c r="I373" s="3"/>
    </row>
    <row r="374" spans="1:9" x14ac:dyDescent="0.3">
      <c r="A374" s="4" t="s">
        <v>4</v>
      </c>
      <c r="B374" s="4" t="s">
        <v>9</v>
      </c>
      <c r="C374" s="4" t="s">
        <v>49</v>
      </c>
      <c r="D374" s="5" t="s">
        <v>68</v>
      </c>
      <c r="E374" s="5" t="s">
        <v>72</v>
      </c>
      <c r="F374" s="6">
        <v>16982</v>
      </c>
      <c r="G374" s="4">
        <v>76</v>
      </c>
      <c r="I374" s="3"/>
    </row>
    <row r="375" spans="1:9" x14ac:dyDescent="0.3">
      <c r="A375" s="4" t="s">
        <v>30</v>
      </c>
      <c r="B375" s="4" t="s">
        <v>1</v>
      </c>
      <c r="C375" s="4" t="s">
        <v>13</v>
      </c>
      <c r="D375" s="5" t="s">
        <v>64</v>
      </c>
      <c r="E375" s="5" t="s">
        <v>69</v>
      </c>
      <c r="F375" s="6">
        <v>8092</v>
      </c>
      <c r="G375" s="4">
        <v>178</v>
      </c>
      <c r="I375" s="3"/>
    </row>
    <row r="376" spans="1:9" x14ac:dyDescent="0.3">
      <c r="A376" s="4" t="s">
        <v>48</v>
      </c>
      <c r="B376" s="4" t="s">
        <v>12</v>
      </c>
      <c r="C376" s="4" t="s">
        <v>3</v>
      </c>
      <c r="D376" s="5" t="s">
        <v>65</v>
      </c>
      <c r="E376" s="5" t="s">
        <v>71</v>
      </c>
      <c r="F376" s="6">
        <v>6993</v>
      </c>
      <c r="G376" s="4">
        <v>31</v>
      </c>
      <c r="I376" s="3"/>
    </row>
    <row r="377" spans="1:9" x14ac:dyDescent="0.3">
      <c r="A377" s="4" t="s">
        <v>16</v>
      </c>
      <c r="B377" s="4" t="s">
        <v>9</v>
      </c>
      <c r="C377" s="4" t="s">
        <v>26</v>
      </c>
      <c r="D377" s="5" t="s">
        <v>66</v>
      </c>
      <c r="E377" s="5" t="s">
        <v>75</v>
      </c>
      <c r="F377" s="6">
        <v>2317</v>
      </c>
      <c r="G377" s="4">
        <v>352</v>
      </c>
      <c r="I377" s="3"/>
    </row>
    <row r="378" spans="1:9" x14ac:dyDescent="0.3">
      <c r="A378" s="4" t="s">
        <v>39</v>
      </c>
      <c r="B378" s="4" t="s">
        <v>12</v>
      </c>
      <c r="C378" s="4" t="s">
        <v>51</v>
      </c>
      <c r="D378" s="5" t="s">
        <v>66</v>
      </c>
      <c r="E378" s="5" t="s">
        <v>75</v>
      </c>
      <c r="F378" s="4">
        <v>637</v>
      </c>
      <c r="G378" s="4">
        <v>169</v>
      </c>
      <c r="I378" s="3"/>
    </row>
    <row r="379" spans="1:9" x14ac:dyDescent="0.3">
      <c r="A379" s="4" t="s">
        <v>33</v>
      </c>
      <c r="B379" s="4" t="s">
        <v>12</v>
      </c>
      <c r="C379" s="4" t="s">
        <v>15</v>
      </c>
      <c r="D379" s="5" t="s">
        <v>64</v>
      </c>
      <c r="E379" s="5" t="s">
        <v>73</v>
      </c>
      <c r="F379" s="6">
        <v>6034</v>
      </c>
      <c r="G379" s="4">
        <v>223</v>
      </c>
      <c r="I379" s="3"/>
    </row>
    <row r="380" spans="1:9" x14ac:dyDescent="0.3">
      <c r="A380" s="4" t="s">
        <v>30</v>
      </c>
      <c r="B380" s="4" t="s">
        <v>9</v>
      </c>
      <c r="C380" s="4" t="s">
        <v>32</v>
      </c>
      <c r="D380" s="5" t="s">
        <v>67</v>
      </c>
      <c r="E380" s="5" t="s">
        <v>74</v>
      </c>
      <c r="F380" s="4">
        <v>980</v>
      </c>
      <c r="G380" s="4">
        <v>146</v>
      </c>
      <c r="I380" s="3"/>
    </row>
    <row r="381" spans="1:9" x14ac:dyDescent="0.3">
      <c r="A381" s="4" t="s">
        <v>41</v>
      </c>
      <c r="B381" s="4" t="s">
        <v>9</v>
      </c>
      <c r="C381" s="4" t="s">
        <v>27</v>
      </c>
      <c r="D381" s="5" t="s">
        <v>64</v>
      </c>
      <c r="E381" s="5" t="s">
        <v>76</v>
      </c>
      <c r="F381" s="6">
        <v>2821</v>
      </c>
      <c r="G381" s="4">
        <v>112</v>
      </c>
      <c r="I381" s="3"/>
    </row>
    <row r="382" spans="1:9" x14ac:dyDescent="0.3">
      <c r="A382" s="4" t="s">
        <v>36</v>
      </c>
      <c r="B382" s="4" t="s">
        <v>28</v>
      </c>
      <c r="C382" s="4" t="s">
        <v>23</v>
      </c>
      <c r="D382" s="5" t="s">
        <v>65</v>
      </c>
      <c r="E382" s="5" t="s">
        <v>69</v>
      </c>
      <c r="F382" s="6">
        <v>3563</v>
      </c>
      <c r="G382" s="4">
        <v>284</v>
      </c>
      <c r="I382" s="3"/>
    </row>
    <row r="383" spans="1:9" x14ac:dyDescent="0.3">
      <c r="A383" s="4" t="s">
        <v>44</v>
      </c>
      <c r="B383" s="4" t="s">
        <v>9</v>
      </c>
      <c r="C383" s="4" t="s">
        <v>25</v>
      </c>
      <c r="D383" s="5" t="s">
        <v>64</v>
      </c>
      <c r="E383" s="5" t="s">
        <v>75</v>
      </c>
      <c r="F383" s="6">
        <v>2996</v>
      </c>
      <c r="G383" s="4">
        <v>139</v>
      </c>
      <c r="I383" s="3"/>
    </row>
    <row r="384" spans="1:9" x14ac:dyDescent="0.3">
      <c r="A384" s="4" t="s">
        <v>46</v>
      </c>
      <c r="B384" s="4" t="s">
        <v>6</v>
      </c>
      <c r="C384" s="4" t="s">
        <v>23</v>
      </c>
      <c r="D384" s="5" t="s">
        <v>64</v>
      </c>
      <c r="E384" s="5" t="s">
        <v>73</v>
      </c>
      <c r="F384" s="6">
        <v>2436</v>
      </c>
      <c r="G384" s="4">
        <v>309</v>
      </c>
      <c r="I384" s="3"/>
    </row>
    <row r="385" spans="1:9" x14ac:dyDescent="0.3">
      <c r="A385" s="4" t="s">
        <v>14</v>
      </c>
      <c r="B385" s="4" t="s">
        <v>1</v>
      </c>
      <c r="C385" s="4" t="s">
        <v>49</v>
      </c>
      <c r="D385" s="5" t="s">
        <v>68</v>
      </c>
      <c r="E385" s="5" t="s">
        <v>73</v>
      </c>
      <c r="F385" s="6">
        <v>1540</v>
      </c>
      <c r="G385" s="4">
        <v>100</v>
      </c>
      <c r="I385" s="3"/>
    </row>
    <row r="386" spans="1:9" x14ac:dyDescent="0.3">
      <c r="A386" s="4" t="s">
        <v>47</v>
      </c>
      <c r="B386" s="4" t="s">
        <v>9</v>
      </c>
      <c r="C386" s="4" t="s">
        <v>3</v>
      </c>
      <c r="D386" s="5" t="s">
        <v>64</v>
      </c>
      <c r="E386" s="5" t="s">
        <v>76</v>
      </c>
      <c r="F386" s="6">
        <v>6916</v>
      </c>
      <c r="G386" s="4">
        <v>42</v>
      </c>
      <c r="I386" s="3"/>
    </row>
    <row r="387" spans="1:9" x14ac:dyDescent="0.3">
      <c r="A387" s="4" t="s">
        <v>22</v>
      </c>
      <c r="B387" s="4" t="s">
        <v>9</v>
      </c>
      <c r="C387" s="4" t="s">
        <v>27</v>
      </c>
      <c r="D387" s="5" t="s">
        <v>64</v>
      </c>
      <c r="E387" s="5" t="s">
        <v>74</v>
      </c>
      <c r="F387" s="6">
        <v>5509</v>
      </c>
      <c r="G387" s="4">
        <v>24</v>
      </c>
      <c r="I387" s="3"/>
    </row>
    <row r="388" spans="1:9" x14ac:dyDescent="0.3">
      <c r="A388" s="4" t="s">
        <v>47</v>
      </c>
      <c r="B388" s="4" t="s">
        <v>1</v>
      </c>
      <c r="C388" s="4" t="s">
        <v>21</v>
      </c>
      <c r="D388" s="5" t="s">
        <v>64</v>
      </c>
      <c r="E388" s="5" t="s">
        <v>70</v>
      </c>
      <c r="F388" s="6">
        <v>12992</v>
      </c>
      <c r="G388" s="4">
        <v>83</v>
      </c>
      <c r="I388" s="3"/>
    </row>
    <row r="389" spans="1:9" x14ac:dyDescent="0.3">
      <c r="A389" s="4" t="s">
        <v>52</v>
      </c>
      <c r="B389" s="4" t="s">
        <v>19</v>
      </c>
      <c r="C389" s="4" t="s">
        <v>51</v>
      </c>
      <c r="D389" s="5" t="s">
        <v>65</v>
      </c>
      <c r="E389" s="5" t="s">
        <v>71</v>
      </c>
      <c r="F389" s="6">
        <v>3724</v>
      </c>
      <c r="G389" s="4">
        <v>234</v>
      </c>
      <c r="I389" s="3"/>
    </row>
    <row r="390" spans="1:9" x14ac:dyDescent="0.3">
      <c r="A390" s="4" t="s">
        <v>31</v>
      </c>
      <c r="B390" s="4" t="s">
        <v>28</v>
      </c>
      <c r="C390" s="4" t="s">
        <v>51</v>
      </c>
      <c r="D390" s="5" t="s">
        <v>68</v>
      </c>
      <c r="E390" s="5" t="s">
        <v>69</v>
      </c>
      <c r="F390" s="6">
        <v>7133</v>
      </c>
      <c r="G390" s="4">
        <v>118</v>
      </c>
      <c r="I390" s="3"/>
    </row>
    <row r="391" spans="1:9" x14ac:dyDescent="0.3">
      <c r="A391" s="4" t="s">
        <v>43</v>
      </c>
      <c r="B391" s="4" t="s">
        <v>6</v>
      </c>
      <c r="C391" s="4" t="s">
        <v>51</v>
      </c>
      <c r="D391" s="5" t="s">
        <v>66</v>
      </c>
      <c r="E391" s="5" t="s">
        <v>73</v>
      </c>
      <c r="F391" s="6">
        <v>8617</v>
      </c>
      <c r="G391" s="4">
        <v>46</v>
      </c>
      <c r="I391" s="3"/>
    </row>
    <row r="392" spans="1:9" x14ac:dyDescent="0.3">
      <c r="A392" s="4" t="s">
        <v>52</v>
      </c>
      <c r="B392" s="4" t="s">
        <v>19</v>
      </c>
      <c r="C392" s="4" t="s">
        <v>15</v>
      </c>
      <c r="D392" s="5" t="s">
        <v>64</v>
      </c>
      <c r="E392" s="5" t="s">
        <v>75</v>
      </c>
      <c r="F392" s="6">
        <v>9198</v>
      </c>
      <c r="G392" s="4">
        <v>144</v>
      </c>
      <c r="I392" s="3"/>
    </row>
    <row r="393" spans="1:9" x14ac:dyDescent="0.3">
      <c r="A393" s="4" t="s">
        <v>33</v>
      </c>
      <c r="B393" s="4" t="s">
        <v>19</v>
      </c>
      <c r="C393" s="4" t="s">
        <v>29</v>
      </c>
      <c r="D393" s="5" t="s">
        <v>65</v>
      </c>
      <c r="E393" s="5" t="s">
        <v>72</v>
      </c>
      <c r="F393" s="6">
        <v>11823</v>
      </c>
      <c r="G393" s="4">
        <v>47</v>
      </c>
      <c r="I393" s="3"/>
    </row>
    <row r="394" spans="1:9" x14ac:dyDescent="0.3">
      <c r="A394" s="4" t="s">
        <v>17</v>
      </c>
      <c r="B394" s="4" t="s">
        <v>12</v>
      </c>
      <c r="C394" s="4" t="s">
        <v>5</v>
      </c>
      <c r="D394" s="5" t="s">
        <v>64</v>
      </c>
      <c r="E394" s="5" t="s">
        <v>76</v>
      </c>
      <c r="F394" s="6">
        <v>5775</v>
      </c>
      <c r="G394" s="4">
        <v>41</v>
      </c>
      <c r="I394" s="3"/>
    </row>
    <row r="395" spans="1:9" x14ac:dyDescent="0.3">
      <c r="A395" s="4" t="s">
        <v>46</v>
      </c>
      <c r="B395" s="4" t="s">
        <v>12</v>
      </c>
      <c r="C395" s="4" t="s">
        <v>11</v>
      </c>
      <c r="D395" s="5" t="s">
        <v>66</v>
      </c>
      <c r="E395" s="5" t="s">
        <v>74</v>
      </c>
      <c r="F395" s="6">
        <v>13125</v>
      </c>
      <c r="G395" s="4">
        <v>275</v>
      </c>
      <c r="I395" s="3"/>
    </row>
    <row r="396" spans="1:9" x14ac:dyDescent="0.3">
      <c r="A396" s="4" t="s">
        <v>16</v>
      </c>
      <c r="B396" s="4" t="s">
        <v>6</v>
      </c>
      <c r="C396" s="4" t="s">
        <v>26</v>
      </c>
      <c r="D396" s="5" t="s">
        <v>65</v>
      </c>
      <c r="E396" s="5" t="s">
        <v>73</v>
      </c>
      <c r="F396" s="6">
        <v>14287</v>
      </c>
      <c r="G396" s="4">
        <v>370</v>
      </c>
      <c r="I396" s="3"/>
    </row>
    <row r="397" spans="1:9" x14ac:dyDescent="0.3">
      <c r="A397" s="4" t="s">
        <v>14</v>
      </c>
      <c r="B397" s="4" t="s">
        <v>9</v>
      </c>
      <c r="C397" s="4" t="s">
        <v>5</v>
      </c>
      <c r="D397" s="5" t="s">
        <v>67</v>
      </c>
      <c r="E397" s="5" t="s">
        <v>76</v>
      </c>
      <c r="F397" s="6">
        <v>16233</v>
      </c>
      <c r="G397" s="4">
        <v>138</v>
      </c>
      <c r="I397" s="3"/>
    </row>
    <row r="398" spans="1:9" x14ac:dyDescent="0.3">
      <c r="A398" s="4" t="s">
        <v>22</v>
      </c>
      <c r="B398" s="4" t="s">
        <v>19</v>
      </c>
      <c r="C398" s="4" t="s">
        <v>29</v>
      </c>
      <c r="D398" s="5" t="s">
        <v>64</v>
      </c>
      <c r="E398" s="5" t="s">
        <v>73</v>
      </c>
      <c r="F398" s="6">
        <v>5313</v>
      </c>
      <c r="G398" s="4">
        <v>215</v>
      </c>
      <c r="I398" s="3"/>
    </row>
    <row r="399" spans="1:9" x14ac:dyDescent="0.3">
      <c r="A399" s="4" t="s">
        <v>43</v>
      </c>
      <c r="B399" s="4" t="s">
        <v>28</v>
      </c>
      <c r="C399" s="4" t="s">
        <v>38</v>
      </c>
      <c r="D399" s="5" t="s">
        <v>65</v>
      </c>
      <c r="E399" s="5" t="s">
        <v>71</v>
      </c>
      <c r="F399" s="6">
        <v>3577</v>
      </c>
      <c r="G399" s="4">
        <v>134</v>
      </c>
      <c r="I399" s="3"/>
    </row>
    <row r="400" spans="1:9" x14ac:dyDescent="0.3">
      <c r="A400" s="4" t="s">
        <v>46</v>
      </c>
      <c r="B400" s="4" t="s">
        <v>6</v>
      </c>
      <c r="C400" s="4" t="s">
        <v>11</v>
      </c>
      <c r="D400" s="5" t="s">
        <v>65</v>
      </c>
      <c r="E400" s="5" t="s">
        <v>69</v>
      </c>
      <c r="F400" s="6">
        <v>3528</v>
      </c>
      <c r="G400" s="4">
        <v>336</v>
      </c>
      <c r="I400" s="3"/>
    </row>
    <row r="401" spans="1:9" x14ac:dyDescent="0.3">
      <c r="A401" s="4" t="s">
        <v>40</v>
      </c>
      <c r="B401" s="4" t="s">
        <v>19</v>
      </c>
      <c r="C401" s="4" t="s">
        <v>0</v>
      </c>
      <c r="D401" s="5" t="s">
        <v>67</v>
      </c>
      <c r="E401" s="5" t="s">
        <v>70</v>
      </c>
      <c r="F401" s="4">
        <v>679</v>
      </c>
      <c r="G401" s="4">
        <v>280</v>
      </c>
      <c r="I401" s="3"/>
    </row>
    <row r="402" spans="1:9" x14ac:dyDescent="0.3">
      <c r="A402" s="4" t="s">
        <v>16</v>
      </c>
      <c r="B402" s="4" t="s">
        <v>9</v>
      </c>
      <c r="C402" s="4" t="s">
        <v>21</v>
      </c>
      <c r="D402" s="5" t="s">
        <v>66</v>
      </c>
      <c r="E402" s="5" t="s">
        <v>71</v>
      </c>
      <c r="F402" s="6">
        <v>2450</v>
      </c>
      <c r="G402" s="4">
        <v>352</v>
      </c>
      <c r="I402" s="3"/>
    </row>
    <row r="403" spans="1:9" x14ac:dyDescent="0.3">
      <c r="A403" s="4" t="s">
        <v>14</v>
      </c>
      <c r="B403" s="4" t="s">
        <v>9</v>
      </c>
      <c r="C403" s="4" t="s">
        <v>42</v>
      </c>
      <c r="D403" s="5" t="s">
        <v>67</v>
      </c>
      <c r="E403" s="5" t="s">
        <v>76</v>
      </c>
      <c r="F403" s="6">
        <v>10577</v>
      </c>
      <c r="G403" s="4">
        <v>150</v>
      </c>
      <c r="I403" s="3"/>
    </row>
    <row r="404" spans="1:9" x14ac:dyDescent="0.3">
      <c r="A404" s="4" t="s">
        <v>2</v>
      </c>
      <c r="B404" s="4" t="s">
        <v>19</v>
      </c>
      <c r="C404" s="4" t="s">
        <v>3</v>
      </c>
      <c r="D404" s="5" t="s">
        <v>68</v>
      </c>
      <c r="E404" s="5" t="s">
        <v>76</v>
      </c>
      <c r="F404" s="6">
        <v>2597</v>
      </c>
      <c r="G404" s="4">
        <v>177</v>
      </c>
      <c r="I404" s="3"/>
    </row>
    <row r="405" spans="1:9" x14ac:dyDescent="0.3">
      <c r="A405" s="4" t="s">
        <v>20</v>
      </c>
      <c r="B405" s="4" t="s">
        <v>1</v>
      </c>
      <c r="C405" s="4" t="s">
        <v>37</v>
      </c>
      <c r="D405" s="5" t="s">
        <v>68</v>
      </c>
      <c r="E405" s="5" t="s">
        <v>69</v>
      </c>
      <c r="F405" s="6">
        <v>2219</v>
      </c>
      <c r="G405" s="4">
        <v>142</v>
      </c>
      <c r="I405" s="3"/>
    </row>
    <row r="406" spans="1:9" x14ac:dyDescent="0.3">
      <c r="A406" s="4" t="s">
        <v>46</v>
      </c>
      <c r="B406" s="4" t="s">
        <v>28</v>
      </c>
      <c r="C406" s="4" t="s">
        <v>32</v>
      </c>
      <c r="D406" s="5" t="s">
        <v>65</v>
      </c>
      <c r="E406" s="5" t="s">
        <v>74</v>
      </c>
      <c r="F406" s="6">
        <v>11319</v>
      </c>
      <c r="G406" s="4">
        <v>12</v>
      </c>
      <c r="I406" s="3"/>
    </row>
    <row r="407" spans="1:9" x14ac:dyDescent="0.3">
      <c r="A407" s="4" t="s">
        <v>14</v>
      </c>
      <c r="B407" s="4" t="s">
        <v>19</v>
      </c>
      <c r="C407" s="4" t="s">
        <v>29</v>
      </c>
      <c r="D407" s="5" t="s">
        <v>64</v>
      </c>
      <c r="E407" s="5" t="s">
        <v>71</v>
      </c>
      <c r="F407" s="6">
        <v>5978</v>
      </c>
      <c r="G407" s="4">
        <v>24</v>
      </c>
      <c r="I407" s="3"/>
    </row>
    <row r="408" spans="1:9" x14ac:dyDescent="0.3">
      <c r="A408" s="4" t="s">
        <v>7</v>
      </c>
      <c r="B408" s="4" t="s">
        <v>6</v>
      </c>
      <c r="C408" s="4" t="s">
        <v>11</v>
      </c>
      <c r="D408" s="5" t="s">
        <v>68</v>
      </c>
      <c r="E408" s="5" t="s">
        <v>70</v>
      </c>
      <c r="F408" s="6">
        <v>5327</v>
      </c>
      <c r="G408" s="4">
        <v>183</v>
      </c>
      <c r="I408" s="3"/>
    </row>
    <row r="409" spans="1:9" x14ac:dyDescent="0.3">
      <c r="A409" s="4" t="s">
        <v>14</v>
      </c>
      <c r="B409" s="4" t="s">
        <v>9</v>
      </c>
      <c r="C409" s="4" t="s">
        <v>32</v>
      </c>
      <c r="D409" s="5" t="s">
        <v>68</v>
      </c>
      <c r="E409" s="5" t="s">
        <v>69</v>
      </c>
      <c r="F409" s="6">
        <v>6020</v>
      </c>
      <c r="G409" s="4">
        <v>147</v>
      </c>
      <c r="I409" s="3"/>
    </row>
    <row r="410" spans="1:9" x14ac:dyDescent="0.3">
      <c r="A410" s="4" t="s">
        <v>31</v>
      </c>
      <c r="B410" s="4" t="s">
        <v>1</v>
      </c>
      <c r="C410" s="4" t="s">
        <v>11</v>
      </c>
      <c r="D410" s="5" t="s">
        <v>67</v>
      </c>
      <c r="E410" s="5" t="s">
        <v>70</v>
      </c>
      <c r="F410" s="6">
        <v>5614</v>
      </c>
      <c r="G410" s="4">
        <v>137</v>
      </c>
      <c r="I410" s="3"/>
    </row>
    <row r="411" spans="1:9" x14ac:dyDescent="0.3">
      <c r="A411" s="4" t="s">
        <v>36</v>
      </c>
      <c r="B411" s="4" t="s">
        <v>9</v>
      </c>
      <c r="C411" s="4" t="s">
        <v>21</v>
      </c>
      <c r="D411" s="5" t="s">
        <v>64</v>
      </c>
      <c r="E411" s="5" t="s">
        <v>72</v>
      </c>
      <c r="F411" s="6">
        <v>1736</v>
      </c>
      <c r="G411" s="4">
        <v>13</v>
      </c>
      <c r="I411" s="3"/>
    </row>
    <row r="412" spans="1:9" x14ac:dyDescent="0.3">
      <c r="A412" s="4" t="s">
        <v>36</v>
      </c>
      <c r="B412" s="4" t="s">
        <v>28</v>
      </c>
      <c r="C412" s="4" t="s">
        <v>42</v>
      </c>
      <c r="D412" s="5" t="s">
        <v>67</v>
      </c>
      <c r="E412" s="5" t="s">
        <v>74</v>
      </c>
      <c r="F412" s="6">
        <v>6384</v>
      </c>
      <c r="G412" s="4">
        <v>2</v>
      </c>
      <c r="I412" s="3"/>
    </row>
    <row r="413" spans="1:9" x14ac:dyDescent="0.3">
      <c r="A413" s="4" t="s">
        <v>16</v>
      </c>
      <c r="B413" s="4" t="s">
        <v>1</v>
      </c>
      <c r="C413" s="4" t="s">
        <v>45</v>
      </c>
      <c r="D413" s="5" t="s">
        <v>66</v>
      </c>
      <c r="E413" s="5" t="s">
        <v>73</v>
      </c>
      <c r="F413" s="6">
        <v>3577</v>
      </c>
      <c r="G413" s="4">
        <v>261</v>
      </c>
      <c r="I413" s="3"/>
    </row>
    <row r="414" spans="1:9" x14ac:dyDescent="0.3">
      <c r="A414" s="4" t="s">
        <v>24</v>
      </c>
      <c r="B414" s="4" t="s">
        <v>28</v>
      </c>
      <c r="C414" s="4" t="s">
        <v>26</v>
      </c>
      <c r="D414" s="5" t="s">
        <v>68</v>
      </c>
      <c r="E414" s="5" t="s">
        <v>75</v>
      </c>
      <c r="F414" s="6">
        <v>14539</v>
      </c>
      <c r="G414" s="4">
        <v>84</v>
      </c>
      <c r="I414" s="3"/>
    </row>
    <row r="415" spans="1:9" x14ac:dyDescent="0.3">
      <c r="A415" s="4" t="s">
        <v>41</v>
      </c>
      <c r="B415" s="4" t="s">
        <v>1</v>
      </c>
      <c r="C415" s="4" t="s">
        <v>3</v>
      </c>
      <c r="D415" s="5" t="s">
        <v>64</v>
      </c>
      <c r="E415" s="5" t="s">
        <v>74</v>
      </c>
      <c r="F415" s="6">
        <v>3493</v>
      </c>
      <c r="G415" s="4">
        <v>68</v>
      </c>
      <c r="I415" s="3"/>
    </row>
    <row r="416" spans="1:9" x14ac:dyDescent="0.3">
      <c r="A416" s="4" t="s">
        <v>40</v>
      </c>
      <c r="B416" s="4" t="s">
        <v>12</v>
      </c>
      <c r="C416" s="4" t="s">
        <v>5</v>
      </c>
      <c r="D416" s="5" t="s">
        <v>67</v>
      </c>
      <c r="E416" s="5" t="s">
        <v>69</v>
      </c>
      <c r="F416" s="4">
        <v>994</v>
      </c>
      <c r="G416" s="4">
        <v>105</v>
      </c>
      <c r="I416" s="3"/>
    </row>
    <row r="417" spans="1:9" x14ac:dyDescent="0.3">
      <c r="A417" s="4" t="s">
        <v>33</v>
      </c>
      <c r="B417" s="4" t="s">
        <v>19</v>
      </c>
      <c r="C417" s="4" t="s">
        <v>8</v>
      </c>
      <c r="D417" s="5" t="s">
        <v>68</v>
      </c>
      <c r="E417" s="5" t="s">
        <v>74</v>
      </c>
      <c r="F417" s="6">
        <v>4361</v>
      </c>
      <c r="G417" s="4">
        <v>40</v>
      </c>
      <c r="I417" s="3"/>
    </row>
    <row r="418" spans="1:9" x14ac:dyDescent="0.3">
      <c r="A418" s="4" t="s">
        <v>35</v>
      </c>
      <c r="B418" s="4" t="s">
        <v>28</v>
      </c>
      <c r="C418" s="4" t="s">
        <v>37</v>
      </c>
      <c r="D418" s="5" t="s">
        <v>65</v>
      </c>
      <c r="E418" s="5" t="s">
        <v>76</v>
      </c>
      <c r="F418" s="6">
        <v>1554</v>
      </c>
      <c r="G418" s="4">
        <v>65</v>
      </c>
      <c r="I418" s="3"/>
    </row>
    <row r="419" spans="1:9" x14ac:dyDescent="0.3">
      <c r="A419" s="4" t="s">
        <v>50</v>
      </c>
      <c r="B419" s="4" t="s">
        <v>1</v>
      </c>
      <c r="C419" s="4" t="s">
        <v>23</v>
      </c>
      <c r="D419" s="5" t="s">
        <v>68</v>
      </c>
      <c r="E419" s="5" t="s">
        <v>72</v>
      </c>
      <c r="F419" s="4">
        <v>966</v>
      </c>
      <c r="G419" s="4">
        <v>107</v>
      </c>
      <c r="I419" s="3"/>
    </row>
    <row r="420" spans="1:9" x14ac:dyDescent="0.3">
      <c r="A420" s="4" t="s">
        <v>2</v>
      </c>
      <c r="B420" s="4" t="s">
        <v>19</v>
      </c>
      <c r="C420" s="4" t="s">
        <v>49</v>
      </c>
      <c r="D420" s="5" t="s">
        <v>65</v>
      </c>
      <c r="E420" s="5" t="s">
        <v>69</v>
      </c>
      <c r="F420" s="6">
        <v>5334</v>
      </c>
      <c r="G420" s="4">
        <v>227</v>
      </c>
      <c r="I420" s="3"/>
    </row>
    <row r="421" spans="1:9" x14ac:dyDescent="0.3">
      <c r="A421" s="4" t="s">
        <v>35</v>
      </c>
      <c r="B421" s="4" t="s">
        <v>19</v>
      </c>
      <c r="C421" s="4" t="s">
        <v>5</v>
      </c>
      <c r="D421" s="5" t="s">
        <v>68</v>
      </c>
      <c r="E421" s="5" t="s">
        <v>75</v>
      </c>
      <c r="F421" s="6">
        <v>4935</v>
      </c>
      <c r="G421" s="4">
        <v>39</v>
      </c>
      <c r="I421" s="3"/>
    </row>
    <row r="422" spans="1:9" x14ac:dyDescent="0.3">
      <c r="A422" s="4" t="s">
        <v>20</v>
      </c>
      <c r="B422" s="4" t="s">
        <v>19</v>
      </c>
      <c r="C422" s="4" t="s">
        <v>34</v>
      </c>
      <c r="D422" s="5" t="s">
        <v>64</v>
      </c>
      <c r="E422" s="5" t="s">
        <v>72</v>
      </c>
      <c r="F422" s="6">
        <v>10024</v>
      </c>
      <c r="G422" s="4">
        <v>84</v>
      </c>
      <c r="I422" s="3"/>
    </row>
    <row r="423" spans="1:9" x14ac:dyDescent="0.3">
      <c r="A423" s="4" t="s">
        <v>16</v>
      </c>
      <c r="B423" s="4" t="s">
        <v>28</v>
      </c>
      <c r="C423" s="4" t="s">
        <v>15</v>
      </c>
      <c r="D423" s="5" t="s">
        <v>65</v>
      </c>
      <c r="E423" s="5" t="s">
        <v>76</v>
      </c>
      <c r="F423" s="6">
        <v>2506</v>
      </c>
      <c r="G423" s="4">
        <v>100</v>
      </c>
      <c r="I423" s="3"/>
    </row>
    <row r="424" spans="1:9" x14ac:dyDescent="0.3">
      <c r="A424" s="4" t="s">
        <v>33</v>
      </c>
      <c r="B424" s="4" t="s">
        <v>12</v>
      </c>
      <c r="C424" s="4" t="s">
        <v>25</v>
      </c>
      <c r="D424" s="5" t="s">
        <v>66</v>
      </c>
      <c r="E424" s="5" t="s">
        <v>73</v>
      </c>
      <c r="F424" s="6">
        <v>1043</v>
      </c>
      <c r="G424" s="4">
        <v>120</v>
      </c>
      <c r="I424" s="3"/>
    </row>
    <row r="425" spans="1:9" x14ac:dyDescent="0.3">
      <c r="A425" s="4" t="s">
        <v>17</v>
      </c>
      <c r="B425" s="4" t="s">
        <v>9</v>
      </c>
      <c r="C425" s="4" t="s">
        <v>25</v>
      </c>
      <c r="D425" s="5" t="s">
        <v>64</v>
      </c>
      <c r="E425" s="5" t="s">
        <v>69</v>
      </c>
      <c r="F425" s="6">
        <v>6524</v>
      </c>
      <c r="G425" s="4">
        <v>257</v>
      </c>
      <c r="I425" s="3"/>
    </row>
    <row r="426" spans="1:9" x14ac:dyDescent="0.3">
      <c r="A426" s="4" t="s">
        <v>22</v>
      </c>
      <c r="B426" s="4" t="s">
        <v>6</v>
      </c>
      <c r="C426" s="4" t="s">
        <v>32</v>
      </c>
      <c r="D426" s="5" t="s">
        <v>67</v>
      </c>
      <c r="E426" s="5" t="s">
        <v>73</v>
      </c>
      <c r="F426" s="6">
        <v>8148</v>
      </c>
      <c r="G426" s="4">
        <v>85</v>
      </c>
      <c r="I426" s="3"/>
    </row>
    <row r="427" spans="1:9" x14ac:dyDescent="0.3">
      <c r="A427" s="4" t="s">
        <v>36</v>
      </c>
      <c r="B427" s="4" t="s">
        <v>6</v>
      </c>
      <c r="C427" s="4" t="s">
        <v>32</v>
      </c>
      <c r="D427" s="5" t="s">
        <v>67</v>
      </c>
      <c r="E427" s="5" t="s">
        <v>75</v>
      </c>
      <c r="F427" s="6">
        <v>3577</v>
      </c>
      <c r="G427" s="4">
        <v>178</v>
      </c>
      <c r="I427" s="3"/>
    </row>
    <row r="428" spans="1:9" x14ac:dyDescent="0.3">
      <c r="A428" s="4" t="s">
        <v>24</v>
      </c>
      <c r="B428" s="4" t="s">
        <v>19</v>
      </c>
      <c r="C428" s="4" t="s">
        <v>49</v>
      </c>
      <c r="D428" s="5" t="s">
        <v>64</v>
      </c>
      <c r="E428" s="5" t="s">
        <v>73</v>
      </c>
      <c r="F428" s="6">
        <v>3374</v>
      </c>
      <c r="G428" s="4">
        <v>151</v>
      </c>
      <c r="I428" s="3"/>
    </row>
    <row r="429" spans="1:9" x14ac:dyDescent="0.3">
      <c r="A429" s="4" t="s">
        <v>36</v>
      </c>
      <c r="B429" s="4" t="s">
        <v>1</v>
      </c>
      <c r="C429" s="4" t="s">
        <v>37</v>
      </c>
      <c r="D429" s="5" t="s">
        <v>65</v>
      </c>
      <c r="E429" s="5" t="s">
        <v>75</v>
      </c>
      <c r="F429" s="6">
        <v>3948</v>
      </c>
      <c r="G429" s="4">
        <v>142</v>
      </c>
      <c r="I429" s="3"/>
    </row>
    <row r="430" spans="1:9" x14ac:dyDescent="0.3">
      <c r="A430" s="4" t="s">
        <v>7</v>
      </c>
      <c r="B430" s="4" t="s">
        <v>28</v>
      </c>
      <c r="C430" s="4" t="s">
        <v>8</v>
      </c>
      <c r="D430" s="5" t="s">
        <v>65</v>
      </c>
      <c r="E430" s="5" t="s">
        <v>69</v>
      </c>
      <c r="F430" s="6">
        <v>3269</v>
      </c>
      <c r="G430" s="4">
        <v>226</v>
      </c>
      <c r="I430" s="3"/>
    </row>
    <row r="431" spans="1:9" x14ac:dyDescent="0.3">
      <c r="A431" s="4" t="s">
        <v>7</v>
      </c>
      <c r="B431" s="4" t="s">
        <v>9</v>
      </c>
      <c r="C431" s="4" t="s">
        <v>8</v>
      </c>
      <c r="D431" s="5" t="s">
        <v>68</v>
      </c>
      <c r="E431" s="5" t="s">
        <v>73</v>
      </c>
      <c r="F431" s="6">
        <v>5271</v>
      </c>
      <c r="G431" s="4">
        <v>341</v>
      </c>
      <c r="I431" s="3"/>
    </row>
    <row r="432" spans="1:9" x14ac:dyDescent="0.3">
      <c r="A432" s="4" t="s">
        <v>17</v>
      </c>
      <c r="B432" s="4" t="s">
        <v>19</v>
      </c>
      <c r="C432" s="4" t="s">
        <v>32</v>
      </c>
      <c r="D432" s="5" t="s">
        <v>67</v>
      </c>
      <c r="E432" s="5" t="s">
        <v>75</v>
      </c>
      <c r="F432" s="6">
        <v>4571</v>
      </c>
      <c r="G432" s="4">
        <v>140</v>
      </c>
      <c r="I432" s="3"/>
    </row>
    <row r="433" spans="1:9" x14ac:dyDescent="0.3">
      <c r="A433" s="4" t="s">
        <v>4</v>
      </c>
      <c r="B433" s="4" t="s">
        <v>1</v>
      </c>
      <c r="C433" s="4" t="s">
        <v>8</v>
      </c>
      <c r="D433" s="5" t="s">
        <v>65</v>
      </c>
      <c r="E433" s="5" t="s">
        <v>70</v>
      </c>
      <c r="F433" s="6">
        <v>12327</v>
      </c>
      <c r="G433" s="4">
        <v>330</v>
      </c>
      <c r="I433" s="3"/>
    </row>
    <row r="434" spans="1:9" x14ac:dyDescent="0.3">
      <c r="A434" s="4" t="s">
        <v>41</v>
      </c>
      <c r="B434" s="4" t="s">
        <v>1</v>
      </c>
      <c r="C434" s="4" t="s">
        <v>51</v>
      </c>
      <c r="D434" s="5" t="s">
        <v>66</v>
      </c>
      <c r="E434" s="5" t="s">
        <v>76</v>
      </c>
      <c r="F434" s="6">
        <v>4935</v>
      </c>
      <c r="G434" s="4">
        <v>73</v>
      </c>
      <c r="I434" s="3"/>
    </row>
    <row r="435" spans="1:9" x14ac:dyDescent="0.3">
      <c r="A435" s="4" t="s">
        <v>43</v>
      </c>
      <c r="B435" s="4" t="s">
        <v>1</v>
      </c>
      <c r="C435" s="4" t="s">
        <v>11</v>
      </c>
      <c r="D435" s="5" t="s">
        <v>65</v>
      </c>
      <c r="E435" s="5" t="s">
        <v>72</v>
      </c>
      <c r="F435" s="6">
        <v>6167</v>
      </c>
      <c r="G435" s="4">
        <v>4</v>
      </c>
      <c r="I435" s="3"/>
    </row>
    <row r="436" spans="1:9" x14ac:dyDescent="0.3">
      <c r="A436" s="4" t="s">
        <v>30</v>
      </c>
      <c r="B436" s="4" t="s">
        <v>19</v>
      </c>
      <c r="C436" s="4" t="s">
        <v>42</v>
      </c>
      <c r="D436" s="5" t="s">
        <v>66</v>
      </c>
      <c r="E436" s="5" t="s">
        <v>74</v>
      </c>
      <c r="F436" s="6">
        <v>18340</v>
      </c>
      <c r="G436" s="4">
        <v>285</v>
      </c>
      <c r="I436" s="3"/>
    </row>
    <row r="437" spans="1:9" x14ac:dyDescent="0.3">
      <c r="A437" s="4" t="s">
        <v>4</v>
      </c>
      <c r="B437" s="4" t="s">
        <v>19</v>
      </c>
      <c r="C437" s="4" t="s">
        <v>8</v>
      </c>
      <c r="D437" s="5" t="s">
        <v>67</v>
      </c>
      <c r="E437" s="5" t="s">
        <v>74</v>
      </c>
      <c r="F437" s="6">
        <v>7014</v>
      </c>
      <c r="G437" s="4">
        <v>60</v>
      </c>
      <c r="I437" s="3"/>
    </row>
    <row r="438" spans="1:9" x14ac:dyDescent="0.3">
      <c r="A438" s="4" t="s">
        <v>40</v>
      </c>
      <c r="B438" s="4" t="s">
        <v>6</v>
      </c>
      <c r="C438" s="4" t="s">
        <v>49</v>
      </c>
      <c r="D438" s="5" t="s">
        <v>65</v>
      </c>
      <c r="E438" s="5" t="s">
        <v>70</v>
      </c>
      <c r="F438" s="6">
        <v>7119</v>
      </c>
      <c r="G438" s="4">
        <v>101</v>
      </c>
      <c r="I438" s="3"/>
    </row>
    <row r="439" spans="1:9" x14ac:dyDescent="0.3">
      <c r="A439" s="4" t="s">
        <v>31</v>
      </c>
      <c r="B439" s="4" t="s">
        <v>9</v>
      </c>
      <c r="C439" s="4" t="s">
        <v>23</v>
      </c>
      <c r="D439" s="5" t="s">
        <v>67</v>
      </c>
      <c r="E439" s="5" t="s">
        <v>74</v>
      </c>
      <c r="F439" s="6">
        <v>15491</v>
      </c>
      <c r="G439" s="4">
        <v>58</v>
      </c>
      <c r="I439" s="3"/>
    </row>
    <row r="440" spans="1:9" x14ac:dyDescent="0.3">
      <c r="A440" s="4" t="s">
        <v>14</v>
      </c>
      <c r="B440" s="4" t="s">
        <v>1</v>
      </c>
      <c r="C440" s="4" t="s">
        <v>34</v>
      </c>
      <c r="D440" s="5" t="s">
        <v>66</v>
      </c>
      <c r="E440" s="5" t="s">
        <v>74</v>
      </c>
      <c r="F440" s="6">
        <v>5747</v>
      </c>
      <c r="G440" s="4">
        <v>45</v>
      </c>
      <c r="I440" s="3"/>
    </row>
    <row r="441" spans="1:9" x14ac:dyDescent="0.3">
      <c r="A441" s="4" t="s">
        <v>33</v>
      </c>
      <c r="B441" s="4" t="s">
        <v>19</v>
      </c>
      <c r="C441" s="4" t="s">
        <v>25</v>
      </c>
      <c r="D441" s="5" t="s">
        <v>68</v>
      </c>
      <c r="E441" s="5" t="s">
        <v>76</v>
      </c>
      <c r="F441" s="6">
        <v>4550</v>
      </c>
      <c r="G441" s="4">
        <v>281</v>
      </c>
      <c r="I441" s="3"/>
    </row>
    <row r="442" spans="1:9" x14ac:dyDescent="0.3">
      <c r="A442" s="4" t="s">
        <v>17</v>
      </c>
      <c r="B442" s="4" t="s">
        <v>9</v>
      </c>
      <c r="C442" s="4" t="s">
        <v>37</v>
      </c>
      <c r="D442" s="5" t="s">
        <v>64</v>
      </c>
      <c r="E442" s="5" t="s">
        <v>76</v>
      </c>
      <c r="F442" s="6">
        <v>2191</v>
      </c>
      <c r="G442" s="4">
        <v>138</v>
      </c>
      <c r="I442" s="3"/>
    </row>
    <row r="443" spans="1:9" x14ac:dyDescent="0.3">
      <c r="A443" s="4" t="s">
        <v>33</v>
      </c>
      <c r="B443" s="4" t="s">
        <v>1</v>
      </c>
      <c r="C443" s="4" t="s">
        <v>3</v>
      </c>
      <c r="D443" s="5" t="s">
        <v>66</v>
      </c>
      <c r="E443" s="5" t="s">
        <v>70</v>
      </c>
      <c r="F443" s="6">
        <v>5663</v>
      </c>
      <c r="G443" s="4">
        <v>322</v>
      </c>
      <c r="I443" s="3"/>
    </row>
    <row r="444" spans="1:9" x14ac:dyDescent="0.3">
      <c r="A444" s="4" t="s">
        <v>7</v>
      </c>
      <c r="B444" s="4" t="s">
        <v>19</v>
      </c>
      <c r="C444" s="4" t="s">
        <v>5</v>
      </c>
      <c r="D444" s="5" t="s">
        <v>68</v>
      </c>
      <c r="E444" s="5" t="s">
        <v>71</v>
      </c>
      <c r="F444" s="6">
        <v>7623</v>
      </c>
      <c r="G444" s="4">
        <v>85</v>
      </c>
      <c r="I444" s="3"/>
    </row>
    <row r="445" spans="1:9" x14ac:dyDescent="0.3">
      <c r="A445" s="4" t="s">
        <v>41</v>
      </c>
      <c r="B445" s="4" t="s">
        <v>28</v>
      </c>
      <c r="C445" s="4" t="s">
        <v>29</v>
      </c>
      <c r="D445" s="5" t="s">
        <v>65</v>
      </c>
      <c r="E445" s="5" t="s">
        <v>76</v>
      </c>
      <c r="F445" s="6">
        <v>9023</v>
      </c>
      <c r="G445" s="4">
        <v>409</v>
      </c>
      <c r="I445" s="3"/>
    </row>
    <row r="446" spans="1:9" x14ac:dyDescent="0.3">
      <c r="A446" s="4" t="s">
        <v>30</v>
      </c>
      <c r="B446" s="4" t="s">
        <v>12</v>
      </c>
      <c r="C446" s="4" t="s">
        <v>21</v>
      </c>
      <c r="D446" s="5" t="s">
        <v>64</v>
      </c>
      <c r="E446" s="5" t="s">
        <v>74</v>
      </c>
      <c r="F446" s="6">
        <v>3402</v>
      </c>
      <c r="G446" s="4">
        <v>182</v>
      </c>
      <c r="I446" s="3"/>
    </row>
    <row r="447" spans="1:9" x14ac:dyDescent="0.3">
      <c r="A447" s="4" t="s">
        <v>16</v>
      </c>
      <c r="B447" s="4" t="s">
        <v>12</v>
      </c>
      <c r="C447" s="4" t="s">
        <v>26</v>
      </c>
      <c r="D447" s="5" t="s">
        <v>64</v>
      </c>
      <c r="E447" s="5" t="s">
        <v>69</v>
      </c>
      <c r="F447" s="6">
        <v>10507</v>
      </c>
      <c r="G447" s="4">
        <v>467</v>
      </c>
      <c r="I447" s="3"/>
    </row>
    <row r="448" spans="1:9" x14ac:dyDescent="0.3">
      <c r="A448" s="4" t="s">
        <v>7</v>
      </c>
      <c r="B448" s="4" t="s">
        <v>9</v>
      </c>
      <c r="C448" s="4" t="s">
        <v>5</v>
      </c>
      <c r="D448" s="5" t="s">
        <v>66</v>
      </c>
      <c r="E448" s="5" t="s">
        <v>71</v>
      </c>
      <c r="F448" s="6">
        <v>7721</v>
      </c>
      <c r="G448" s="4">
        <v>14</v>
      </c>
      <c r="I448" s="3"/>
    </row>
    <row r="449" spans="1:9" x14ac:dyDescent="0.3">
      <c r="A449" s="4" t="s">
        <v>14</v>
      </c>
      <c r="B449" s="4" t="s">
        <v>6</v>
      </c>
      <c r="C449" s="4" t="s">
        <v>42</v>
      </c>
      <c r="D449" s="5" t="s">
        <v>68</v>
      </c>
      <c r="E449" s="5" t="s">
        <v>69</v>
      </c>
      <c r="F449" s="6">
        <v>5033</v>
      </c>
      <c r="G449" s="4">
        <v>178</v>
      </c>
      <c r="I449" s="3"/>
    </row>
    <row r="450" spans="1:9" x14ac:dyDescent="0.3">
      <c r="A450" s="4" t="s">
        <v>31</v>
      </c>
      <c r="B450" s="4" t="s">
        <v>28</v>
      </c>
      <c r="C450" s="4" t="s">
        <v>32</v>
      </c>
      <c r="D450" s="5" t="s">
        <v>67</v>
      </c>
      <c r="E450" s="5" t="s">
        <v>74</v>
      </c>
      <c r="F450" s="6">
        <v>1960</v>
      </c>
      <c r="G450" s="4">
        <v>191</v>
      </c>
      <c r="I450" s="3"/>
    </row>
    <row r="451" spans="1:9" x14ac:dyDescent="0.3">
      <c r="A451" s="4" t="s">
        <v>2</v>
      </c>
      <c r="B451" s="4" t="s">
        <v>12</v>
      </c>
      <c r="C451" s="4" t="s">
        <v>0</v>
      </c>
      <c r="D451" s="5" t="s">
        <v>68</v>
      </c>
      <c r="E451" s="5" t="s">
        <v>74</v>
      </c>
      <c r="F451" s="4">
        <v>238</v>
      </c>
      <c r="G451" s="4">
        <v>317</v>
      </c>
      <c r="I451" s="3"/>
    </row>
    <row r="452" spans="1:9" x14ac:dyDescent="0.3">
      <c r="A452" s="4" t="s">
        <v>47</v>
      </c>
      <c r="B452" s="4" t="s">
        <v>6</v>
      </c>
      <c r="C452" s="4" t="s">
        <v>42</v>
      </c>
      <c r="D452" s="5" t="s">
        <v>68</v>
      </c>
      <c r="E452" s="5" t="s">
        <v>71</v>
      </c>
      <c r="F452" s="6">
        <v>7756</v>
      </c>
      <c r="G452" s="4">
        <v>410</v>
      </c>
      <c r="I452" s="3"/>
    </row>
    <row r="453" spans="1:9" x14ac:dyDescent="0.3">
      <c r="A453" s="4" t="s">
        <v>22</v>
      </c>
      <c r="B453" s="4" t="s">
        <v>9</v>
      </c>
      <c r="C453" s="4" t="s">
        <v>13</v>
      </c>
      <c r="D453" s="5" t="s">
        <v>68</v>
      </c>
      <c r="E453" s="5" t="s">
        <v>73</v>
      </c>
      <c r="F453" s="6">
        <v>1736</v>
      </c>
      <c r="G453" s="4">
        <v>137</v>
      </c>
      <c r="I453" s="3"/>
    </row>
    <row r="454" spans="1:9" x14ac:dyDescent="0.3">
      <c r="A454" s="4" t="s">
        <v>44</v>
      </c>
      <c r="B454" s="4" t="s">
        <v>6</v>
      </c>
      <c r="C454" s="4" t="s">
        <v>26</v>
      </c>
      <c r="D454" s="5" t="s">
        <v>65</v>
      </c>
      <c r="E454" s="5" t="s">
        <v>70</v>
      </c>
      <c r="F454" s="6">
        <v>2660</v>
      </c>
      <c r="G454" s="4">
        <v>12</v>
      </c>
      <c r="I454" s="3"/>
    </row>
    <row r="455" spans="1:9" x14ac:dyDescent="0.3">
      <c r="A455" s="4" t="s">
        <v>33</v>
      </c>
      <c r="B455" s="4" t="s">
        <v>12</v>
      </c>
      <c r="C455" s="4" t="s">
        <v>23</v>
      </c>
      <c r="D455" s="5" t="s">
        <v>64</v>
      </c>
      <c r="E455" s="5" t="s">
        <v>74</v>
      </c>
      <c r="F455" s="6">
        <v>7672</v>
      </c>
      <c r="G455" s="4">
        <v>254</v>
      </c>
      <c r="I455" s="3"/>
    </row>
    <row r="456" spans="1:9" x14ac:dyDescent="0.3">
      <c r="A456" s="4" t="s">
        <v>39</v>
      </c>
      <c r="B456" s="4" t="s">
        <v>19</v>
      </c>
      <c r="C456" s="4" t="s">
        <v>11</v>
      </c>
      <c r="D456" s="5" t="s">
        <v>64</v>
      </c>
      <c r="E456" s="5" t="s">
        <v>69</v>
      </c>
      <c r="F456" s="6">
        <v>11564</v>
      </c>
      <c r="G456" s="4">
        <v>24</v>
      </c>
      <c r="I456" s="3"/>
    </row>
    <row r="457" spans="1:9" x14ac:dyDescent="0.3">
      <c r="A457" s="4" t="s">
        <v>41</v>
      </c>
      <c r="B457" s="4" t="s">
        <v>28</v>
      </c>
      <c r="C457" s="4" t="s">
        <v>23</v>
      </c>
      <c r="D457" s="5" t="s">
        <v>64</v>
      </c>
      <c r="E457" s="5" t="s">
        <v>76</v>
      </c>
      <c r="F457" s="6">
        <v>1365</v>
      </c>
      <c r="G457" s="4">
        <v>232</v>
      </c>
      <c r="I457" s="3"/>
    </row>
    <row r="458" spans="1:9" x14ac:dyDescent="0.3">
      <c r="A458" s="4" t="s">
        <v>35</v>
      </c>
      <c r="B458" s="4" t="s">
        <v>12</v>
      </c>
      <c r="C458" s="4" t="s">
        <v>38</v>
      </c>
      <c r="D458" s="5" t="s">
        <v>64</v>
      </c>
      <c r="E458" s="5" t="s">
        <v>70</v>
      </c>
      <c r="F458" s="6">
        <v>4186</v>
      </c>
      <c r="G458" s="4">
        <v>233</v>
      </c>
      <c r="I458" s="3"/>
    </row>
    <row r="459" spans="1:9" x14ac:dyDescent="0.3">
      <c r="A459" s="4" t="s">
        <v>39</v>
      </c>
      <c r="B459" s="4" t="s">
        <v>12</v>
      </c>
      <c r="C459" s="4" t="s">
        <v>26</v>
      </c>
      <c r="D459" s="5" t="s">
        <v>66</v>
      </c>
      <c r="E459" s="5" t="s">
        <v>75</v>
      </c>
      <c r="F459" s="6">
        <v>7406</v>
      </c>
      <c r="G459" s="4">
        <v>118</v>
      </c>
      <c r="I459" s="3"/>
    </row>
    <row r="460" spans="1:9" x14ac:dyDescent="0.3">
      <c r="A460" s="4" t="s">
        <v>22</v>
      </c>
      <c r="B460" s="4" t="s">
        <v>1</v>
      </c>
      <c r="C460" s="4" t="s">
        <v>49</v>
      </c>
      <c r="D460" s="5" t="s">
        <v>65</v>
      </c>
      <c r="E460" s="5" t="s">
        <v>76</v>
      </c>
      <c r="F460" s="6">
        <v>8911</v>
      </c>
      <c r="G460" s="4">
        <v>543</v>
      </c>
      <c r="I460" s="3"/>
    </row>
    <row r="461" spans="1:9" x14ac:dyDescent="0.3">
      <c r="A461" s="4" t="s">
        <v>2</v>
      </c>
      <c r="B461" s="4" t="s">
        <v>9</v>
      </c>
      <c r="C461" s="4" t="s">
        <v>37</v>
      </c>
      <c r="D461" s="5" t="s">
        <v>67</v>
      </c>
      <c r="E461" s="5" t="s">
        <v>74</v>
      </c>
      <c r="F461" s="4">
        <v>112</v>
      </c>
      <c r="G461" s="4">
        <v>223</v>
      </c>
      <c r="I461" s="3"/>
    </row>
    <row r="462" spans="1:9" x14ac:dyDescent="0.3">
      <c r="A462" s="4" t="s">
        <v>35</v>
      </c>
      <c r="B462" s="4" t="s">
        <v>6</v>
      </c>
      <c r="C462" s="4" t="s">
        <v>5</v>
      </c>
      <c r="D462" s="5" t="s">
        <v>64</v>
      </c>
      <c r="E462" s="5" t="s">
        <v>69</v>
      </c>
      <c r="F462" s="6">
        <v>8204</v>
      </c>
      <c r="G462" s="4">
        <v>204</v>
      </c>
      <c r="I462" s="3"/>
    </row>
    <row r="463" spans="1:9" x14ac:dyDescent="0.3">
      <c r="A463" s="4" t="s">
        <v>10</v>
      </c>
      <c r="B463" s="4" t="s">
        <v>12</v>
      </c>
      <c r="C463" s="4" t="s">
        <v>37</v>
      </c>
      <c r="D463" s="5" t="s">
        <v>68</v>
      </c>
      <c r="E463" s="5" t="s">
        <v>69</v>
      </c>
      <c r="F463" s="6">
        <v>2611</v>
      </c>
      <c r="G463" s="4">
        <v>65</v>
      </c>
      <c r="I463" s="3"/>
    </row>
    <row r="464" spans="1:9" x14ac:dyDescent="0.3">
      <c r="A464" s="4" t="s">
        <v>2</v>
      </c>
      <c r="B464" s="4" t="s">
        <v>9</v>
      </c>
      <c r="C464" s="4" t="s">
        <v>42</v>
      </c>
      <c r="D464" s="5" t="s">
        <v>64</v>
      </c>
      <c r="E464" s="5" t="s">
        <v>73</v>
      </c>
      <c r="F464" s="6">
        <v>15652</v>
      </c>
      <c r="G464" s="4">
        <v>53</v>
      </c>
      <c r="I464" s="3"/>
    </row>
    <row r="465" spans="1:9" x14ac:dyDescent="0.3">
      <c r="A465" s="4" t="s">
        <v>44</v>
      </c>
      <c r="B465" s="4" t="s">
        <v>19</v>
      </c>
      <c r="C465" s="4" t="s">
        <v>11</v>
      </c>
      <c r="D465" s="5" t="s">
        <v>65</v>
      </c>
      <c r="E465" s="5" t="s">
        <v>69</v>
      </c>
      <c r="F465" s="6">
        <v>4074</v>
      </c>
      <c r="G465" s="4">
        <v>469</v>
      </c>
      <c r="I465" s="3"/>
    </row>
    <row r="466" spans="1:9" x14ac:dyDescent="0.3">
      <c r="A466" s="4" t="s">
        <v>24</v>
      </c>
      <c r="B466" s="4" t="s">
        <v>9</v>
      </c>
      <c r="C466" s="4" t="s">
        <v>8</v>
      </c>
      <c r="D466" s="5" t="s">
        <v>67</v>
      </c>
      <c r="E466" s="5" t="s">
        <v>76</v>
      </c>
      <c r="F466" s="6">
        <v>12250</v>
      </c>
      <c r="G466" s="4">
        <v>213</v>
      </c>
      <c r="I466" s="3"/>
    </row>
    <row r="467" spans="1:9" x14ac:dyDescent="0.3">
      <c r="A467" s="4" t="s">
        <v>35</v>
      </c>
      <c r="B467" s="4" t="s">
        <v>9</v>
      </c>
      <c r="C467" s="4" t="s">
        <v>11</v>
      </c>
      <c r="D467" s="5" t="s">
        <v>65</v>
      </c>
      <c r="E467" s="5" t="s">
        <v>76</v>
      </c>
      <c r="F467" s="6">
        <v>2366</v>
      </c>
      <c r="G467" s="4">
        <v>5</v>
      </c>
      <c r="I467" s="3"/>
    </row>
    <row r="468" spans="1:9" x14ac:dyDescent="0.3">
      <c r="A468" s="4" t="s">
        <v>20</v>
      </c>
      <c r="B468" s="4" t="s">
        <v>19</v>
      </c>
      <c r="C468" s="4" t="s">
        <v>27</v>
      </c>
      <c r="D468" s="5" t="s">
        <v>64</v>
      </c>
      <c r="E468" s="5" t="s">
        <v>72</v>
      </c>
      <c r="F468" s="6">
        <v>1687</v>
      </c>
      <c r="G468" s="4">
        <v>147</v>
      </c>
      <c r="I468" s="3"/>
    </row>
    <row r="469" spans="1:9" x14ac:dyDescent="0.3">
      <c r="A469" s="4" t="s">
        <v>33</v>
      </c>
      <c r="B469" s="4" t="s">
        <v>6</v>
      </c>
      <c r="C469" s="4" t="s">
        <v>5</v>
      </c>
      <c r="D469" s="5" t="s">
        <v>64</v>
      </c>
      <c r="E469" s="5" t="s">
        <v>71</v>
      </c>
      <c r="F469" s="6">
        <v>1232</v>
      </c>
      <c r="G469" s="4">
        <v>74</v>
      </c>
      <c r="I469" s="3"/>
    </row>
    <row r="470" spans="1:9" x14ac:dyDescent="0.3">
      <c r="A470" s="4" t="s">
        <v>24</v>
      </c>
      <c r="B470" s="4" t="s">
        <v>28</v>
      </c>
      <c r="C470" s="4" t="s">
        <v>5</v>
      </c>
      <c r="D470" s="5" t="s">
        <v>66</v>
      </c>
      <c r="E470" s="5" t="s">
        <v>71</v>
      </c>
      <c r="F470" s="6">
        <v>6965</v>
      </c>
      <c r="G470" s="4">
        <v>163</v>
      </c>
      <c r="I470" s="3"/>
    </row>
    <row r="471" spans="1:9" x14ac:dyDescent="0.3">
      <c r="A471" s="4" t="s">
        <v>4</v>
      </c>
      <c r="B471" s="4" t="s">
        <v>9</v>
      </c>
      <c r="C471" s="4" t="s">
        <v>42</v>
      </c>
      <c r="D471" s="5" t="s">
        <v>65</v>
      </c>
      <c r="E471" s="5" t="s">
        <v>73</v>
      </c>
      <c r="F471" s="6">
        <v>5292</v>
      </c>
      <c r="G471" s="4">
        <v>248</v>
      </c>
      <c r="I471" s="3"/>
    </row>
    <row r="472" spans="1:9" x14ac:dyDescent="0.3">
      <c r="A472" s="4" t="s">
        <v>50</v>
      </c>
      <c r="B472" s="4" t="s">
        <v>9</v>
      </c>
      <c r="C472" s="4" t="s">
        <v>32</v>
      </c>
      <c r="D472" s="5" t="s">
        <v>66</v>
      </c>
      <c r="E472" s="5" t="s">
        <v>73</v>
      </c>
      <c r="F472" s="6">
        <v>1379</v>
      </c>
      <c r="G472" s="4">
        <v>138</v>
      </c>
      <c r="I472" s="3"/>
    </row>
    <row r="473" spans="1:9" x14ac:dyDescent="0.3">
      <c r="A473" s="4" t="s">
        <v>41</v>
      </c>
      <c r="B473" s="4" t="s">
        <v>12</v>
      </c>
      <c r="C473" s="4" t="s">
        <v>49</v>
      </c>
      <c r="D473" s="5" t="s">
        <v>68</v>
      </c>
      <c r="E473" s="5" t="s">
        <v>71</v>
      </c>
      <c r="F473" s="6">
        <v>8001</v>
      </c>
      <c r="G473" s="4">
        <v>151</v>
      </c>
      <c r="I473" s="3"/>
    </row>
    <row r="474" spans="1:9" x14ac:dyDescent="0.3">
      <c r="A474" s="4" t="s">
        <v>36</v>
      </c>
      <c r="B474" s="4" t="s">
        <v>1</v>
      </c>
      <c r="C474" s="4" t="s">
        <v>21</v>
      </c>
      <c r="D474" s="5" t="s">
        <v>64</v>
      </c>
      <c r="E474" s="5" t="s">
        <v>76</v>
      </c>
      <c r="F474" s="4">
        <v>588</v>
      </c>
      <c r="G474" s="4">
        <v>139</v>
      </c>
      <c r="I474" s="3"/>
    </row>
    <row r="475" spans="1:9" x14ac:dyDescent="0.3">
      <c r="A475" s="4" t="s">
        <v>43</v>
      </c>
      <c r="B475" s="4" t="s">
        <v>19</v>
      </c>
      <c r="C475" s="4" t="s">
        <v>42</v>
      </c>
      <c r="D475" s="5" t="s">
        <v>65</v>
      </c>
      <c r="E475" s="5" t="s">
        <v>74</v>
      </c>
      <c r="F475" s="6">
        <v>4046</v>
      </c>
      <c r="G475" s="4">
        <v>103</v>
      </c>
      <c r="I475" s="3"/>
    </row>
    <row r="476" spans="1:9" x14ac:dyDescent="0.3">
      <c r="A476" s="4" t="s">
        <v>43</v>
      </c>
      <c r="B476" s="4" t="s">
        <v>1</v>
      </c>
      <c r="C476" s="4" t="s">
        <v>21</v>
      </c>
      <c r="D476" s="5" t="s">
        <v>68</v>
      </c>
      <c r="E476" s="5" t="s">
        <v>76</v>
      </c>
      <c r="F476" s="6">
        <v>5103</v>
      </c>
      <c r="G476" s="4">
        <v>129</v>
      </c>
      <c r="I476" s="3"/>
    </row>
    <row r="477" spans="1:9" x14ac:dyDescent="0.3">
      <c r="A477" s="4" t="s">
        <v>43</v>
      </c>
      <c r="B477" s="4" t="s">
        <v>9</v>
      </c>
      <c r="C477" s="4" t="s">
        <v>51</v>
      </c>
      <c r="D477" s="5" t="s">
        <v>64</v>
      </c>
      <c r="E477" s="5" t="s">
        <v>76</v>
      </c>
      <c r="F477" s="6">
        <v>2317</v>
      </c>
      <c r="G477" s="4">
        <v>102</v>
      </c>
      <c r="I477" s="3"/>
    </row>
    <row r="478" spans="1:9" x14ac:dyDescent="0.3">
      <c r="A478" s="4" t="s">
        <v>52</v>
      </c>
      <c r="B478" s="4" t="s">
        <v>9</v>
      </c>
      <c r="C478" s="4" t="s">
        <v>32</v>
      </c>
      <c r="D478" s="5" t="s">
        <v>65</v>
      </c>
      <c r="E478" s="5" t="s">
        <v>73</v>
      </c>
      <c r="F478" s="6">
        <v>7042</v>
      </c>
      <c r="G478" s="4">
        <v>37</v>
      </c>
      <c r="I478" s="3"/>
    </row>
    <row r="479" spans="1:9" x14ac:dyDescent="0.3">
      <c r="A479" s="4" t="s">
        <v>20</v>
      </c>
      <c r="B479" s="4" t="s">
        <v>19</v>
      </c>
      <c r="C479" s="4" t="s">
        <v>3</v>
      </c>
      <c r="D479" s="5" t="s">
        <v>65</v>
      </c>
      <c r="E479" s="5" t="s">
        <v>75</v>
      </c>
      <c r="F479" s="6">
        <v>6713</v>
      </c>
      <c r="G479" s="4">
        <v>31</v>
      </c>
      <c r="I479" s="3"/>
    </row>
    <row r="480" spans="1:9" x14ac:dyDescent="0.3">
      <c r="A480" s="4" t="s">
        <v>41</v>
      </c>
      <c r="B480" s="4" t="s">
        <v>9</v>
      </c>
      <c r="C480" s="4" t="s">
        <v>34</v>
      </c>
      <c r="D480" s="5" t="s">
        <v>68</v>
      </c>
      <c r="E480" s="5" t="s">
        <v>69</v>
      </c>
      <c r="F480" s="6">
        <v>1848</v>
      </c>
      <c r="G480" s="4">
        <v>227</v>
      </c>
      <c r="I480" s="3"/>
    </row>
    <row r="481" spans="1:9" x14ac:dyDescent="0.3">
      <c r="A481" s="4" t="s">
        <v>20</v>
      </c>
      <c r="B481" s="4" t="s">
        <v>19</v>
      </c>
      <c r="C481" s="4" t="s">
        <v>42</v>
      </c>
      <c r="D481" s="5" t="s">
        <v>65</v>
      </c>
      <c r="E481" s="5" t="s">
        <v>73</v>
      </c>
      <c r="F481" s="6">
        <v>6440</v>
      </c>
      <c r="G481" s="4">
        <v>145</v>
      </c>
      <c r="I481" s="3"/>
    </row>
    <row r="482" spans="1:9" x14ac:dyDescent="0.3">
      <c r="A482" s="4" t="s">
        <v>17</v>
      </c>
      <c r="B482" s="4" t="s">
        <v>6</v>
      </c>
      <c r="C482" s="4" t="s">
        <v>38</v>
      </c>
      <c r="D482" s="5" t="s">
        <v>65</v>
      </c>
      <c r="E482" s="5" t="s">
        <v>70</v>
      </c>
      <c r="F482" s="6">
        <v>10885</v>
      </c>
      <c r="G482" s="4">
        <v>90</v>
      </c>
      <c r="I482" s="3"/>
    </row>
    <row r="483" spans="1:9" x14ac:dyDescent="0.3">
      <c r="A483" s="4" t="s">
        <v>16</v>
      </c>
      <c r="B483" s="4" t="s">
        <v>19</v>
      </c>
      <c r="C483" s="4" t="s">
        <v>26</v>
      </c>
      <c r="D483" s="5" t="s">
        <v>66</v>
      </c>
      <c r="E483" s="5" t="s">
        <v>76</v>
      </c>
      <c r="F483" s="6">
        <v>2387</v>
      </c>
      <c r="G483" s="4">
        <v>59</v>
      </c>
      <c r="I483" s="3"/>
    </row>
    <row r="484" spans="1:9" x14ac:dyDescent="0.3">
      <c r="A484" s="4" t="s">
        <v>48</v>
      </c>
      <c r="B484" s="4" t="s">
        <v>9</v>
      </c>
      <c r="C484" s="4" t="s">
        <v>8</v>
      </c>
      <c r="D484" s="5" t="s">
        <v>67</v>
      </c>
      <c r="E484" s="5" t="s">
        <v>71</v>
      </c>
      <c r="F484" s="6">
        <v>2030</v>
      </c>
      <c r="G484" s="4">
        <v>60</v>
      </c>
      <c r="I484" s="3"/>
    </row>
    <row r="485" spans="1:9" x14ac:dyDescent="0.3">
      <c r="A485" s="4" t="s">
        <v>35</v>
      </c>
      <c r="B485" s="4" t="s">
        <v>12</v>
      </c>
      <c r="C485" s="4" t="s">
        <v>13</v>
      </c>
      <c r="D485" s="5" t="s">
        <v>67</v>
      </c>
      <c r="E485" s="5" t="s">
        <v>72</v>
      </c>
      <c r="F485" s="6">
        <v>6678</v>
      </c>
      <c r="G485" s="4">
        <v>148</v>
      </c>
      <c r="I485" s="3"/>
    </row>
    <row r="486" spans="1:9" x14ac:dyDescent="0.3">
      <c r="A486" s="4" t="s">
        <v>17</v>
      </c>
      <c r="B486" s="4" t="s">
        <v>1</v>
      </c>
      <c r="C486" s="4" t="s">
        <v>38</v>
      </c>
      <c r="D486" s="5" t="s">
        <v>66</v>
      </c>
      <c r="E486" s="5" t="s">
        <v>74</v>
      </c>
      <c r="F486" s="6">
        <v>4515</v>
      </c>
      <c r="G486" s="4">
        <v>22</v>
      </c>
      <c r="I486" s="3"/>
    </row>
    <row r="487" spans="1:9" x14ac:dyDescent="0.3">
      <c r="A487" s="4" t="s">
        <v>44</v>
      </c>
      <c r="B487" s="4" t="s">
        <v>28</v>
      </c>
      <c r="C487" s="4" t="s">
        <v>21</v>
      </c>
      <c r="D487" s="5" t="s">
        <v>64</v>
      </c>
      <c r="E487" s="5" t="s">
        <v>75</v>
      </c>
      <c r="F487" s="6">
        <v>3374</v>
      </c>
      <c r="G487" s="4">
        <v>142</v>
      </c>
      <c r="I487" s="3"/>
    </row>
    <row r="488" spans="1:9" x14ac:dyDescent="0.3">
      <c r="A488" s="4" t="s">
        <v>47</v>
      </c>
      <c r="B488" s="4" t="s">
        <v>9</v>
      </c>
      <c r="C488" s="4" t="s">
        <v>27</v>
      </c>
      <c r="D488" s="5" t="s">
        <v>67</v>
      </c>
      <c r="E488" s="5" t="s">
        <v>75</v>
      </c>
      <c r="F488" s="6">
        <v>5852</v>
      </c>
      <c r="G488" s="4">
        <v>93</v>
      </c>
      <c r="I488" s="3"/>
    </row>
    <row r="489" spans="1:9" x14ac:dyDescent="0.3">
      <c r="A489" s="4" t="s">
        <v>33</v>
      </c>
      <c r="B489" s="4" t="s">
        <v>6</v>
      </c>
      <c r="C489" s="4" t="s">
        <v>25</v>
      </c>
      <c r="D489" s="5" t="s">
        <v>66</v>
      </c>
      <c r="E489" s="5" t="s">
        <v>74</v>
      </c>
      <c r="F489" s="6">
        <v>1750</v>
      </c>
      <c r="G489" s="4">
        <v>208</v>
      </c>
      <c r="I489" s="3"/>
    </row>
    <row r="490" spans="1:9" x14ac:dyDescent="0.3">
      <c r="A490" s="4" t="s">
        <v>41</v>
      </c>
      <c r="B490" s="4" t="s">
        <v>28</v>
      </c>
      <c r="C490" s="4" t="s">
        <v>37</v>
      </c>
      <c r="D490" s="5" t="s">
        <v>66</v>
      </c>
      <c r="E490" s="5" t="s">
        <v>74</v>
      </c>
      <c r="F490" s="6">
        <v>5782</v>
      </c>
      <c r="G490" s="4">
        <v>42</v>
      </c>
      <c r="I490" s="3"/>
    </row>
    <row r="491" spans="1:9" x14ac:dyDescent="0.3">
      <c r="A491" s="4" t="s">
        <v>50</v>
      </c>
      <c r="B491" s="4" t="s">
        <v>1</v>
      </c>
      <c r="C491" s="4" t="s">
        <v>42</v>
      </c>
      <c r="D491" s="5" t="s">
        <v>66</v>
      </c>
      <c r="E491" s="5" t="s">
        <v>71</v>
      </c>
      <c r="F491" s="6">
        <v>2870</v>
      </c>
      <c r="G491" s="4">
        <v>120</v>
      </c>
      <c r="I491" s="3"/>
    </row>
    <row r="492" spans="1:9" x14ac:dyDescent="0.3">
      <c r="A492" s="4" t="s">
        <v>2</v>
      </c>
      <c r="B492" s="4" t="s">
        <v>6</v>
      </c>
      <c r="C492" s="4" t="s">
        <v>13</v>
      </c>
      <c r="D492" s="5" t="s">
        <v>68</v>
      </c>
      <c r="E492" s="5" t="s">
        <v>70</v>
      </c>
      <c r="F492" s="6">
        <v>3094</v>
      </c>
      <c r="G492" s="4">
        <v>159</v>
      </c>
      <c r="I492" s="3"/>
    </row>
    <row r="493" spans="1:9" x14ac:dyDescent="0.3">
      <c r="A493" s="4" t="s">
        <v>20</v>
      </c>
      <c r="B493" s="4" t="s">
        <v>28</v>
      </c>
      <c r="C493" s="4" t="s">
        <v>42</v>
      </c>
      <c r="D493" s="5" t="s">
        <v>66</v>
      </c>
      <c r="E493" s="5" t="s">
        <v>71</v>
      </c>
      <c r="F493" s="6">
        <v>3724</v>
      </c>
      <c r="G493" s="4">
        <v>316</v>
      </c>
      <c r="I493" s="3"/>
    </row>
    <row r="494" spans="1:9" x14ac:dyDescent="0.3">
      <c r="A494" s="4" t="s">
        <v>20</v>
      </c>
      <c r="B494" s="4" t="s">
        <v>9</v>
      </c>
      <c r="C494" s="4" t="s">
        <v>38</v>
      </c>
      <c r="D494" s="5" t="s">
        <v>66</v>
      </c>
      <c r="E494" s="5" t="s">
        <v>70</v>
      </c>
      <c r="F494" s="6">
        <v>12761</v>
      </c>
      <c r="G494" s="4">
        <v>47</v>
      </c>
      <c r="I494" s="3"/>
    </row>
    <row r="495" spans="1:9" x14ac:dyDescent="0.3">
      <c r="A495" s="4" t="s">
        <v>48</v>
      </c>
      <c r="B495" s="4" t="s">
        <v>6</v>
      </c>
      <c r="C495" s="4" t="s">
        <v>3</v>
      </c>
      <c r="D495" s="5" t="s">
        <v>65</v>
      </c>
      <c r="E495" s="5" t="s">
        <v>69</v>
      </c>
      <c r="F495" s="6">
        <v>3696</v>
      </c>
      <c r="G495" s="4">
        <v>233</v>
      </c>
      <c r="I495" s="3"/>
    </row>
    <row r="496" spans="1:9" x14ac:dyDescent="0.3">
      <c r="A496" s="4" t="s">
        <v>30</v>
      </c>
      <c r="B496" s="4" t="s">
        <v>12</v>
      </c>
      <c r="C496" s="4" t="s">
        <v>0</v>
      </c>
      <c r="D496" s="5" t="s">
        <v>68</v>
      </c>
      <c r="E496" s="5" t="s">
        <v>75</v>
      </c>
      <c r="F496" s="6">
        <v>5222</v>
      </c>
      <c r="G496" s="4">
        <v>384</v>
      </c>
      <c r="I496" s="3"/>
    </row>
    <row r="497" spans="1:9" x14ac:dyDescent="0.3">
      <c r="A497" s="4" t="s">
        <v>46</v>
      </c>
      <c r="B497" s="4" t="s">
        <v>19</v>
      </c>
      <c r="C497" s="4" t="s">
        <v>27</v>
      </c>
      <c r="D497" s="5" t="s">
        <v>66</v>
      </c>
      <c r="E497" s="5" t="s">
        <v>70</v>
      </c>
      <c r="F497" s="6">
        <v>8939</v>
      </c>
      <c r="G497" s="4">
        <v>4</v>
      </c>
      <c r="I497" s="3"/>
    </row>
    <row r="498" spans="1:9" x14ac:dyDescent="0.3">
      <c r="A498" s="4" t="s">
        <v>7</v>
      </c>
      <c r="B498" s="4" t="s">
        <v>28</v>
      </c>
      <c r="C498" s="4" t="s">
        <v>13</v>
      </c>
      <c r="D498" s="5" t="s">
        <v>68</v>
      </c>
      <c r="E498" s="5" t="s">
        <v>72</v>
      </c>
      <c r="F498" s="6">
        <v>2156</v>
      </c>
      <c r="G498" s="4">
        <v>260</v>
      </c>
      <c r="I498" s="3"/>
    </row>
    <row r="499" spans="1:9" x14ac:dyDescent="0.3">
      <c r="A499" s="4" t="s">
        <v>31</v>
      </c>
      <c r="B499" s="4" t="s">
        <v>9</v>
      </c>
      <c r="C499" s="4" t="s">
        <v>5</v>
      </c>
      <c r="D499" s="5" t="s">
        <v>68</v>
      </c>
      <c r="E499" s="5" t="s">
        <v>75</v>
      </c>
      <c r="F499" s="6">
        <v>2380</v>
      </c>
      <c r="G499" s="4">
        <v>22</v>
      </c>
      <c r="I499" s="3"/>
    </row>
    <row r="500" spans="1:9" x14ac:dyDescent="0.3">
      <c r="A500" s="4" t="s">
        <v>39</v>
      </c>
      <c r="B500" s="4" t="s">
        <v>9</v>
      </c>
      <c r="C500" s="4" t="s">
        <v>25</v>
      </c>
      <c r="D500" s="5" t="s">
        <v>68</v>
      </c>
      <c r="E500" s="5" t="s">
        <v>76</v>
      </c>
      <c r="F500" s="6">
        <v>3339</v>
      </c>
      <c r="G500" s="4">
        <v>18</v>
      </c>
      <c r="I500" s="3"/>
    </row>
    <row r="501" spans="1:9" x14ac:dyDescent="0.3">
      <c r="A501" s="4" t="s">
        <v>14</v>
      </c>
      <c r="B501" s="4" t="s">
        <v>19</v>
      </c>
      <c r="C501" s="4" t="s">
        <v>51</v>
      </c>
      <c r="D501" s="5" t="s">
        <v>64</v>
      </c>
      <c r="E501" s="5" t="s">
        <v>74</v>
      </c>
      <c r="F501" s="6">
        <v>14980</v>
      </c>
      <c r="G501" s="4">
        <v>42</v>
      </c>
      <c r="I501" s="3"/>
    </row>
    <row r="502" spans="1:9" x14ac:dyDescent="0.3">
      <c r="A502" s="4" t="s">
        <v>10</v>
      </c>
      <c r="B502" s="4" t="s">
        <v>19</v>
      </c>
      <c r="C502" s="4" t="s">
        <v>34</v>
      </c>
      <c r="D502" s="5" t="s">
        <v>66</v>
      </c>
      <c r="E502" s="5" t="s">
        <v>72</v>
      </c>
      <c r="F502" s="6">
        <v>1512</v>
      </c>
      <c r="G502" s="4">
        <v>73</v>
      </c>
      <c r="I502" s="3"/>
    </row>
    <row r="503" spans="1:9" x14ac:dyDescent="0.3">
      <c r="A503" s="4" t="s">
        <v>10</v>
      </c>
      <c r="B503" s="4" t="s">
        <v>9</v>
      </c>
      <c r="C503" s="4" t="s">
        <v>26</v>
      </c>
      <c r="D503" s="5" t="s">
        <v>66</v>
      </c>
      <c r="E503" s="5" t="s">
        <v>71</v>
      </c>
      <c r="F503" s="6">
        <v>6657</v>
      </c>
      <c r="G503" s="4">
        <v>154</v>
      </c>
      <c r="I503" s="3"/>
    </row>
    <row r="504" spans="1:9" x14ac:dyDescent="0.3">
      <c r="A504" s="4" t="s">
        <v>24</v>
      </c>
      <c r="B504" s="4" t="s">
        <v>1</v>
      </c>
      <c r="C504" s="4" t="s">
        <v>42</v>
      </c>
      <c r="D504" s="5" t="s">
        <v>67</v>
      </c>
      <c r="E504" s="5" t="s">
        <v>70</v>
      </c>
      <c r="F504" s="6">
        <v>3836</v>
      </c>
      <c r="G504" s="4">
        <v>71</v>
      </c>
      <c r="I504" s="3"/>
    </row>
    <row r="505" spans="1:9" x14ac:dyDescent="0.3">
      <c r="A505" s="4" t="s">
        <v>10</v>
      </c>
      <c r="B505" s="4" t="s">
        <v>1</v>
      </c>
      <c r="C505" s="4" t="s">
        <v>3</v>
      </c>
      <c r="D505" s="5" t="s">
        <v>66</v>
      </c>
      <c r="E505" s="5" t="s">
        <v>73</v>
      </c>
      <c r="F505" s="6">
        <v>8771</v>
      </c>
      <c r="G505" s="4">
        <v>127</v>
      </c>
      <c r="I505" s="3"/>
    </row>
    <row r="506" spans="1:9" x14ac:dyDescent="0.3">
      <c r="A506" s="4" t="s">
        <v>2</v>
      </c>
      <c r="B506" s="4" t="s">
        <v>6</v>
      </c>
      <c r="C506" s="4" t="s">
        <v>25</v>
      </c>
      <c r="D506" s="5" t="s">
        <v>65</v>
      </c>
      <c r="E506" s="5" t="s">
        <v>76</v>
      </c>
      <c r="F506" s="4">
        <v>651</v>
      </c>
      <c r="G506" s="4">
        <v>224</v>
      </c>
      <c r="I506" s="3"/>
    </row>
    <row r="507" spans="1:9" x14ac:dyDescent="0.3">
      <c r="A507" s="4" t="s">
        <v>31</v>
      </c>
      <c r="B507" s="4" t="s">
        <v>12</v>
      </c>
      <c r="C507" s="4" t="s">
        <v>0</v>
      </c>
      <c r="D507" s="5" t="s">
        <v>64</v>
      </c>
      <c r="E507" s="5" t="s">
        <v>73</v>
      </c>
      <c r="F507" s="6">
        <v>6706</v>
      </c>
      <c r="G507" s="4">
        <v>223</v>
      </c>
      <c r="I507" s="3"/>
    </row>
    <row r="508" spans="1:9" x14ac:dyDescent="0.3">
      <c r="A508" s="4" t="s">
        <v>22</v>
      </c>
      <c r="B508" s="4" t="s">
        <v>28</v>
      </c>
      <c r="C508" s="4" t="s">
        <v>0</v>
      </c>
      <c r="D508" s="5" t="s">
        <v>66</v>
      </c>
      <c r="E508" s="5" t="s">
        <v>75</v>
      </c>
      <c r="F508" s="6">
        <v>1421</v>
      </c>
      <c r="G508" s="4">
        <v>284</v>
      </c>
      <c r="I508" s="3"/>
    </row>
    <row r="509" spans="1:9" x14ac:dyDescent="0.3">
      <c r="A509" s="4" t="s">
        <v>40</v>
      </c>
      <c r="B509" s="4" t="s">
        <v>9</v>
      </c>
      <c r="C509" s="4" t="s">
        <v>37</v>
      </c>
      <c r="D509" s="5" t="s">
        <v>65</v>
      </c>
      <c r="E509" s="5" t="s">
        <v>74</v>
      </c>
      <c r="F509" s="6">
        <v>8526</v>
      </c>
      <c r="G509" s="4">
        <v>73</v>
      </c>
      <c r="I509" s="3"/>
    </row>
    <row r="510" spans="1:9" x14ac:dyDescent="0.3">
      <c r="A510" s="4" t="s">
        <v>36</v>
      </c>
      <c r="B510" s="4" t="s">
        <v>6</v>
      </c>
      <c r="C510" s="4" t="s">
        <v>51</v>
      </c>
      <c r="D510" s="5" t="s">
        <v>65</v>
      </c>
      <c r="E510" s="5" t="s">
        <v>75</v>
      </c>
      <c r="F510" s="6">
        <v>1435</v>
      </c>
      <c r="G510" s="4">
        <v>112</v>
      </c>
      <c r="I510" s="3"/>
    </row>
    <row r="511" spans="1:9" x14ac:dyDescent="0.3">
      <c r="A511" s="4" t="s">
        <v>31</v>
      </c>
      <c r="B511" s="4" t="s">
        <v>12</v>
      </c>
      <c r="C511" s="4" t="s">
        <v>27</v>
      </c>
      <c r="D511" s="5" t="s">
        <v>65</v>
      </c>
      <c r="E511" s="5" t="s">
        <v>74</v>
      </c>
      <c r="F511" s="6">
        <v>7434</v>
      </c>
      <c r="G511" s="4">
        <v>85</v>
      </c>
      <c r="I511" s="3"/>
    </row>
    <row r="512" spans="1:9" x14ac:dyDescent="0.3">
      <c r="A512" s="4" t="s">
        <v>33</v>
      </c>
      <c r="B512" s="4" t="s">
        <v>19</v>
      </c>
      <c r="C512" s="4" t="s">
        <v>5</v>
      </c>
      <c r="D512" s="5" t="s">
        <v>66</v>
      </c>
      <c r="E512" s="5" t="s">
        <v>73</v>
      </c>
      <c r="F512" s="6">
        <v>15316</v>
      </c>
      <c r="G512" s="4">
        <v>270</v>
      </c>
      <c r="I512" s="3"/>
    </row>
    <row r="513" spans="1:9" x14ac:dyDescent="0.3">
      <c r="A513" s="4" t="s">
        <v>24</v>
      </c>
      <c r="B513" s="4" t="s">
        <v>28</v>
      </c>
      <c r="C513" s="4" t="s">
        <v>18</v>
      </c>
      <c r="D513" s="5" t="s">
        <v>67</v>
      </c>
      <c r="E513" s="5" t="s">
        <v>69</v>
      </c>
      <c r="F513" s="6">
        <v>10479</v>
      </c>
      <c r="G513" s="4">
        <v>45</v>
      </c>
      <c r="I513" s="3"/>
    </row>
    <row r="514" spans="1:9" x14ac:dyDescent="0.3">
      <c r="A514" s="4" t="s">
        <v>24</v>
      </c>
      <c r="B514" s="4" t="s">
        <v>12</v>
      </c>
      <c r="C514" s="4" t="s">
        <v>42</v>
      </c>
      <c r="D514" s="5" t="s">
        <v>65</v>
      </c>
      <c r="E514" s="5" t="s">
        <v>76</v>
      </c>
      <c r="F514" s="6">
        <v>2751</v>
      </c>
      <c r="G514" s="4">
        <v>153</v>
      </c>
      <c r="I514" s="3"/>
    </row>
    <row r="515" spans="1:9" x14ac:dyDescent="0.3">
      <c r="A515" s="4" t="s">
        <v>44</v>
      </c>
      <c r="B515" s="4" t="s">
        <v>6</v>
      </c>
      <c r="C515" s="4" t="s">
        <v>18</v>
      </c>
      <c r="D515" s="5" t="s">
        <v>66</v>
      </c>
      <c r="E515" s="5" t="s">
        <v>71</v>
      </c>
      <c r="F515" s="6">
        <v>12586</v>
      </c>
      <c r="G515" s="4">
        <v>7</v>
      </c>
      <c r="I515" s="3"/>
    </row>
    <row r="516" spans="1:9" x14ac:dyDescent="0.3">
      <c r="A516" s="4" t="s">
        <v>40</v>
      </c>
      <c r="B516" s="4" t="s">
        <v>12</v>
      </c>
      <c r="C516" s="4" t="s">
        <v>29</v>
      </c>
      <c r="D516" s="5" t="s">
        <v>65</v>
      </c>
      <c r="E516" s="5" t="s">
        <v>70</v>
      </c>
      <c r="F516" s="6">
        <v>2786</v>
      </c>
      <c r="G516" s="4">
        <v>51</v>
      </c>
      <c r="I516" s="3"/>
    </row>
    <row r="517" spans="1:9" x14ac:dyDescent="0.3">
      <c r="A517" s="4" t="s">
        <v>2</v>
      </c>
      <c r="B517" s="4" t="s">
        <v>12</v>
      </c>
      <c r="C517" s="4" t="s">
        <v>34</v>
      </c>
      <c r="D517" s="5" t="s">
        <v>66</v>
      </c>
      <c r="E517" s="5" t="s">
        <v>70</v>
      </c>
      <c r="F517" s="6">
        <v>2303</v>
      </c>
      <c r="G517" s="4">
        <v>67</v>
      </c>
      <c r="I517" s="3"/>
    </row>
    <row r="518" spans="1:9" x14ac:dyDescent="0.3">
      <c r="A518" s="4" t="s">
        <v>46</v>
      </c>
      <c r="B518" s="4" t="s">
        <v>28</v>
      </c>
      <c r="C518" s="4" t="s">
        <v>18</v>
      </c>
      <c r="D518" s="5" t="s">
        <v>66</v>
      </c>
      <c r="E518" s="5" t="s">
        <v>69</v>
      </c>
      <c r="F518" s="6">
        <v>8113</v>
      </c>
      <c r="G518" s="4">
        <v>194</v>
      </c>
      <c r="I518" s="3"/>
    </row>
    <row r="519" spans="1:9" x14ac:dyDescent="0.3">
      <c r="A519" s="4" t="s">
        <v>47</v>
      </c>
      <c r="B519" s="4" t="s">
        <v>12</v>
      </c>
      <c r="C519" s="4" t="s">
        <v>21</v>
      </c>
      <c r="D519" s="5" t="s">
        <v>67</v>
      </c>
      <c r="E519" s="5" t="s">
        <v>75</v>
      </c>
      <c r="F519" s="6">
        <v>12271</v>
      </c>
      <c r="G519" s="4">
        <v>116</v>
      </c>
      <c r="I519" s="3"/>
    </row>
    <row r="520" spans="1:9" x14ac:dyDescent="0.3">
      <c r="A520" s="4" t="s">
        <v>46</v>
      </c>
      <c r="B520" s="4" t="s">
        <v>12</v>
      </c>
      <c r="C520" s="4" t="s">
        <v>45</v>
      </c>
      <c r="D520" s="5" t="s">
        <v>67</v>
      </c>
      <c r="E520" s="5" t="s">
        <v>71</v>
      </c>
      <c r="F520" s="6">
        <v>11298</v>
      </c>
      <c r="G520" s="4">
        <v>41</v>
      </c>
      <c r="I520" s="3"/>
    </row>
    <row r="521" spans="1:9" x14ac:dyDescent="0.3">
      <c r="A521" s="4" t="s">
        <v>50</v>
      </c>
      <c r="B521" s="4" t="s">
        <v>19</v>
      </c>
      <c r="C521" s="4" t="s">
        <v>37</v>
      </c>
      <c r="D521" s="5" t="s">
        <v>66</v>
      </c>
      <c r="E521" s="5" t="s">
        <v>75</v>
      </c>
      <c r="F521" s="6">
        <v>15855</v>
      </c>
      <c r="G521" s="4">
        <v>111</v>
      </c>
      <c r="I521" s="3"/>
    </row>
    <row r="522" spans="1:9" x14ac:dyDescent="0.3">
      <c r="A522" s="4" t="s">
        <v>16</v>
      </c>
      <c r="B522" s="4" t="s">
        <v>9</v>
      </c>
      <c r="C522" s="4" t="s">
        <v>38</v>
      </c>
      <c r="D522" s="5" t="s">
        <v>64</v>
      </c>
      <c r="E522" s="5" t="s">
        <v>70</v>
      </c>
      <c r="F522" s="6">
        <v>12404</v>
      </c>
      <c r="G522" s="4">
        <v>334</v>
      </c>
      <c r="I522" s="3"/>
    </row>
    <row r="523" spans="1:9" x14ac:dyDescent="0.3">
      <c r="A523" s="4" t="s">
        <v>22</v>
      </c>
      <c r="B523" s="4" t="s">
        <v>9</v>
      </c>
      <c r="C523" s="4" t="s">
        <v>3</v>
      </c>
      <c r="D523" s="5" t="s">
        <v>65</v>
      </c>
      <c r="E523" s="5" t="s">
        <v>72</v>
      </c>
      <c r="F523" s="6">
        <v>3990</v>
      </c>
      <c r="G523" s="4">
        <v>155</v>
      </c>
      <c r="I523" s="3"/>
    </row>
    <row r="524" spans="1:9" x14ac:dyDescent="0.3">
      <c r="A524" s="4" t="s">
        <v>17</v>
      </c>
      <c r="B524" s="4" t="s">
        <v>28</v>
      </c>
      <c r="C524" s="4" t="s">
        <v>23</v>
      </c>
      <c r="D524" s="5" t="s">
        <v>65</v>
      </c>
      <c r="E524" s="5" t="s">
        <v>75</v>
      </c>
      <c r="F524" s="6">
        <v>10808</v>
      </c>
      <c r="G524" s="4">
        <v>407</v>
      </c>
      <c r="I524" s="3"/>
    </row>
    <row r="525" spans="1:9" x14ac:dyDescent="0.3">
      <c r="A525" s="4" t="s">
        <v>52</v>
      </c>
      <c r="B525" s="4" t="s">
        <v>28</v>
      </c>
      <c r="C525" s="4" t="s">
        <v>5</v>
      </c>
      <c r="D525" s="5" t="s">
        <v>64</v>
      </c>
      <c r="E525" s="5" t="s">
        <v>71</v>
      </c>
      <c r="F525" s="6">
        <v>4858</v>
      </c>
      <c r="G525" s="4">
        <v>52</v>
      </c>
      <c r="I525" s="3"/>
    </row>
    <row r="526" spans="1:9" x14ac:dyDescent="0.3">
      <c r="A526" s="4" t="s">
        <v>24</v>
      </c>
      <c r="B526" s="4" t="s">
        <v>9</v>
      </c>
      <c r="C526" s="4" t="s">
        <v>32</v>
      </c>
      <c r="D526" s="5" t="s">
        <v>65</v>
      </c>
      <c r="E526" s="5" t="s">
        <v>76</v>
      </c>
      <c r="F526" s="6">
        <v>7742</v>
      </c>
      <c r="G526" s="4">
        <v>138</v>
      </c>
      <c r="I526" s="3"/>
    </row>
    <row r="527" spans="1:9" x14ac:dyDescent="0.3">
      <c r="A527" s="4" t="s">
        <v>47</v>
      </c>
      <c r="B527" s="4" t="s">
        <v>1</v>
      </c>
      <c r="C527" s="4" t="s">
        <v>26</v>
      </c>
      <c r="D527" s="5" t="s">
        <v>67</v>
      </c>
      <c r="E527" s="5" t="s">
        <v>75</v>
      </c>
      <c r="F527" s="6">
        <v>3752</v>
      </c>
      <c r="G527" s="4">
        <v>70</v>
      </c>
      <c r="I527" s="3"/>
    </row>
    <row r="528" spans="1:9" x14ac:dyDescent="0.3">
      <c r="A528" s="4" t="s">
        <v>46</v>
      </c>
      <c r="B528" s="4" t="s">
        <v>19</v>
      </c>
      <c r="C528" s="4" t="s">
        <v>38</v>
      </c>
      <c r="D528" s="5" t="s">
        <v>65</v>
      </c>
      <c r="E528" s="5" t="s">
        <v>76</v>
      </c>
      <c r="F528" s="6">
        <v>1218</v>
      </c>
      <c r="G528" s="4">
        <v>149</v>
      </c>
      <c r="I528" s="3"/>
    </row>
    <row r="529" spans="1:9" x14ac:dyDescent="0.3">
      <c r="A529" s="4" t="s">
        <v>46</v>
      </c>
      <c r="B529" s="4" t="s">
        <v>28</v>
      </c>
      <c r="C529" s="4" t="s">
        <v>51</v>
      </c>
      <c r="D529" s="5" t="s">
        <v>68</v>
      </c>
      <c r="E529" s="5" t="s">
        <v>74</v>
      </c>
      <c r="F529" s="6">
        <v>10983</v>
      </c>
      <c r="G529" s="4">
        <v>179</v>
      </c>
      <c r="I529" s="3"/>
    </row>
    <row r="530" spans="1:9" x14ac:dyDescent="0.3">
      <c r="A530" s="4" t="s">
        <v>14</v>
      </c>
      <c r="B530" s="4" t="s">
        <v>9</v>
      </c>
      <c r="C530" s="4" t="s">
        <v>18</v>
      </c>
      <c r="D530" s="5" t="s">
        <v>65</v>
      </c>
      <c r="E530" s="5" t="s">
        <v>71</v>
      </c>
      <c r="F530" s="6">
        <v>6769</v>
      </c>
      <c r="G530" s="4">
        <v>353</v>
      </c>
      <c r="I530" s="3"/>
    </row>
    <row r="531" spans="1:9" x14ac:dyDescent="0.3">
      <c r="A531" s="4" t="s">
        <v>16</v>
      </c>
      <c r="B531" s="4" t="s">
        <v>19</v>
      </c>
      <c r="C531" s="4" t="s">
        <v>42</v>
      </c>
      <c r="D531" s="5" t="s">
        <v>66</v>
      </c>
      <c r="E531" s="5" t="s">
        <v>74</v>
      </c>
      <c r="F531" s="6">
        <v>4361</v>
      </c>
      <c r="G531" s="4">
        <v>97</v>
      </c>
      <c r="I531" s="3"/>
    </row>
    <row r="532" spans="1:9" x14ac:dyDescent="0.3">
      <c r="A532" s="4" t="s">
        <v>17</v>
      </c>
      <c r="B532" s="4" t="s">
        <v>9</v>
      </c>
      <c r="C532" s="4" t="s">
        <v>23</v>
      </c>
      <c r="D532" s="5" t="s">
        <v>66</v>
      </c>
      <c r="E532" s="5" t="s">
        <v>76</v>
      </c>
      <c r="F532" s="4">
        <v>777</v>
      </c>
      <c r="G532" s="4">
        <v>60</v>
      </c>
      <c r="I532" s="3"/>
    </row>
    <row r="533" spans="1:9" x14ac:dyDescent="0.3">
      <c r="A533" s="4" t="s">
        <v>47</v>
      </c>
      <c r="B533" s="4" t="s">
        <v>9</v>
      </c>
      <c r="C533" s="4" t="s">
        <v>37</v>
      </c>
      <c r="D533" s="5" t="s">
        <v>65</v>
      </c>
      <c r="E533" s="5" t="s">
        <v>76</v>
      </c>
      <c r="F533" s="6">
        <v>3843</v>
      </c>
      <c r="G533" s="4">
        <v>5</v>
      </c>
      <c r="I533" s="3"/>
    </row>
    <row r="534" spans="1:9" x14ac:dyDescent="0.3">
      <c r="A534" s="4" t="s">
        <v>14</v>
      </c>
      <c r="B534" s="4" t="s">
        <v>6</v>
      </c>
      <c r="C534" s="4" t="s">
        <v>51</v>
      </c>
      <c r="D534" s="5" t="s">
        <v>64</v>
      </c>
      <c r="E534" s="5" t="s">
        <v>70</v>
      </c>
      <c r="F534" s="6">
        <v>6930</v>
      </c>
      <c r="G534" s="4">
        <v>182</v>
      </c>
      <c r="I534" s="3"/>
    </row>
    <row r="535" spans="1:9" x14ac:dyDescent="0.3">
      <c r="A535" s="4" t="s">
        <v>43</v>
      </c>
      <c r="B535" s="4" t="s">
        <v>1</v>
      </c>
      <c r="C535" s="4" t="s">
        <v>45</v>
      </c>
      <c r="D535" s="5" t="s">
        <v>67</v>
      </c>
      <c r="E535" s="5" t="s">
        <v>72</v>
      </c>
      <c r="F535" s="6">
        <v>5733</v>
      </c>
      <c r="G535" s="4">
        <v>114</v>
      </c>
      <c r="I535" s="3"/>
    </row>
    <row r="536" spans="1:9" x14ac:dyDescent="0.3">
      <c r="A536" s="4" t="s">
        <v>35</v>
      </c>
      <c r="B536" s="4" t="s">
        <v>9</v>
      </c>
      <c r="C536" s="4" t="s">
        <v>49</v>
      </c>
      <c r="D536" s="5" t="s">
        <v>65</v>
      </c>
      <c r="E536" s="5" t="s">
        <v>76</v>
      </c>
      <c r="F536" s="6">
        <v>8393</v>
      </c>
      <c r="G536" s="4">
        <v>46</v>
      </c>
      <c r="I536" s="3"/>
    </row>
    <row r="537" spans="1:9" x14ac:dyDescent="0.3">
      <c r="A537" s="4" t="s">
        <v>4</v>
      </c>
      <c r="B537" s="4" t="s">
        <v>9</v>
      </c>
      <c r="C537" s="4" t="s">
        <v>18</v>
      </c>
      <c r="D537" s="5" t="s">
        <v>64</v>
      </c>
      <c r="E537" s="5" t="s">
        <v>70</v>
      </c>
      <c r="F537" s="6">
        <v>3822</v>
      </c>
      <c r="G537" s="4">
        <v>320</v>
      </c>
      <c r="I537" s="3"/>
    </row>
    <row r="538" spans="1:9" x14ac:dyDescent="0.3">
      <c r="A538" s="4" t="s">
        <v>39</v>
      </c>
      <c r="B538" s="4" t="s">
        <v>12</v>
      </c>
      <c r="C538" s="4" t="s">
        <v>25</v>
      </c>
      <c r="D538" s="5" t="s">
        <v>64</v>
      </c>
      <c r="E538" s="5" t="s">
        <v>70</v>
      </c>
      <c r="F538" s="6">
        <v>6342</v>
      </c>
      <c r="G538" s="4">
        <v>178</v>
      </c>
      <c r="I538" s="3"/>
    </row>
    <row r="539" spans="1:9" x14ac:dyDescent="0.3">
      <c r="A539" s="4" t="s">
        <v>47</v>
      </c>
      <c r="B539" s="4" t="s">
        <v>1</v>
      </c>
      <c r="C539" s="4" t="s">
        <v>11</v>
      </c>
      <c r="D539" s="5" t="s">
        <v>68</v>
      </c>
      <c r="E539" s="5" t="s">
        <v>76</v>
      </c>
      <c r="F539" s="6">
        <v>6510</v>
      </c>
      <c r="G539" s="4">
        <v>170</v>
      </c>
      <c r="I539" s="3"/>
    </row>
    <row r="540" spans="1:9" x14ac:dyDescent="0.3">
      <c r="A540" s="4" t="s">
        <v>2</v>
      </c>
      <c r="B540" s="4" t="s">
        <v>9</v>
      </c>
      <c r="C540" s="4" t="s">
        <v>51</v>
      </c>
      <c r="D540" s="5" t="s">
        <v>64</v>
      </c>
      <c r="E540" s="5" t="s">
        <v>73</v>
      </c>
      <c r="F540" s="6">
        <v>10171</v>
      </c>
      <c r="G540" s="4">
        <v>67</v>
      </c>
      <c r="I540" s="3"/>
    </row>
    <row r="541" spans="1:9" x14ac:dyDescent="0.3">
      <c r="A541" s="4" t="s">
        <v>39</v>
      </c>
      <c r="B541" s="4" t="s">
        <v>9</v>
      </c>
      <c r="C541" s="4" t="s">
        <v>21</v>
      </c>
      <c r="D541" s="5" t="s">
        <v>66</v>
      </c>
      <c r="E541" s="5" t="s">
        <v>74</v>
      </c>
      <c r="F541" s="6">
        <v>5908</v>
      </c>
      <c r="G541" s="4">
        <v>301</v>
      </c>
      <c r="I541" s="3"/>
    </row>
    <row r="542" spans="1:9" x14ac:dyDescent="0.3">
      <c r="A542" s="4" t="s">
        <v>24</v>
      </c>
      <c r="B542" s="4" t="s">
        <v>28</v>
      </c>
      <c r="C542" s="4" t="s">
        <v>45</v>
      </c>
      <c r="D542" s="5" t="s">
        <v>64</v>
      </c>
      <c r="E542" s="5" t="s">
        <v>76</v>
      </c>
      <c r="F542" s="6">
        <v>10164</v>
      </c>
      <c r="G542" s="4">
        <v>134</v>
      </c>
      <c r="I542" s="3"/>
    </row>
    <row r="543" spans="1:9" x14ac:dyDescent="0.3">
      <c r="A543" s="4" t="s">
        <v>30</v>
      </c>
      <c r="B543" s="4" t="s">
        <v>6</v>
      </c>
      <c r="C543" s="4" t="s">
        <v>42</v>
      </c>
      <c r="D543" s="5" t="s">
        <v>68</v>
      </c>
      <c r="E543" s="5" t="s">
        <v>72</v>
      </c>
      <c r="F543" s="6">
        <v>1064</v>
      </c>
      <c r="G543" s="4">
        <v>211</v>
      </c>
      <c r="I543" s="3"/>
    </row>
    <row r="544" spans="1:9" x14ac:dyDescent="0.3">
      <c r="A544" s="4" t="s">
        <v>39</v>
      </c>
      <c r="B544" s="4" t="s">
        <v>6</v>
      </c>
      <c r="C544" s="4" t="s">
        <v>0</v>
      </c>
      <c r="D544" s="5" t="s">
        <v>67</v>
      </c>
      <c r="E544" s="5" t="s">
        <v>71</v>
      </c>
      <c r="F544" s="6">
        <v>9716</v>
      </c>
      <c r="G544" s="4">
        <v>151</v>
      </c>
      <c r="I544" s="3"/>
    </row>
    <row r="545" spans="1:9" x14ac:dyDescent="0.3">
      <c r="A545" s="4" t="s">
        <v>7</v>
      </c>
      <c r="B545" s="4" t="s">
        <v>1</v>
      </c>
      <c r="C545" s="4" t="s">
        <v>13</v>
      </c>
      <c r="D545" s="5" t="s">
        <v>66</v>
      </c>
      <c r="E545" s="5" t="s">
        <v>69</v>
      </c>
      <c r="F545" s="6">
        <v>22050</v>
      </c>
      <c r="G545" s="4">
        <v>208</v>
      </c>
      <c r="I545" s="3"/>
    </row>
    <row r="546" spans="1:9" x14ac:dyDescent="0.3">
      <c r="A546" s="4" t="s">
        <v>30</v>
      </c>
      <c r="B546" s="4" t="s">
        <v>1</v>
      </c>
      <c r="C546" s="4" t="s">
        <v>45</v>
      </c>
      <c r="D546" s="5" t="s">
        <v>68</v>
      </c>
      <c r="E546" s="5" t="s">
        <v>70</v>
      </c>
      <c r="F546" s="6">
        <v>2541</v>
      </c>
      <c r="G546" s="4">
        <v>134</v>
      </c>
      <c r="I546" s="3"/>
    </row>
    <row r="547" spans="1:9" x14ac:dyDescent="0.3">
      <c r="A547" s="4" t="s">
        <v>41</v>
      </c>
      <c r="B547" s="4" t="s">
        <v>6</v>
      </c>
      <c r="C547" s="4" t="s">
        <v>15</v>
      </c>
      <c r="D547" s="5" t="s">
        <v>64</v>
      </c>
      <c r="E547" s="5" t="s">
        <v>73</v>
      </c>
      <c r="F547" s="6">
        <v>9989</v>
      </c>
      <c r="G547" s="4">
        <v>49</v>
      </c>
      <c r="I547" s="3"/>
    </row>
    <row r="548" spans="1:9" x14ac:dyDescent="0.3">
      <c r="A548" s="4" t="s">
        <v>40</v>
      </c>
      <c r="B548" s="4" t="s">
        <v>1</v>
      </c>
      <c r="C548" s="4" t="s">
        <v>34</v>
      </c>
      <c r="D548" s="5" t="s">
        <v>67</v>
      </c>
      <c r="E548" s="5" t="s">
        <v>75</v>
      </c>
      <c r="F548" s="6">
        <v>4739</v>
      </c>
      <c r="G548" s="4">
        <v>204</v>
      </c>
      <c r="I548" s="3"/>
    </row>
    <row r="549" spans="1:9" x14ac:dyDescent="0.3">
      <c r="A549" s="4" t="s">
        <v>50</v>
      </c>
      <c r="B549" s="4" t="s">
        <v>12</v>
      </c>
      <c r="C549" s="4" t="s">
        <v>18</v>
      </c>
      <c r="D549" s="5" t="s">
        <v>66</v>
      </c>
      <c r="E549" s="5" t="s">
        <v>74</v>
      </c>
      <c r="F549" s="6">
        <v>3185</v>
      </c>
      <c r="G549" s="4">
        <v>34</v>
      </c>
      <c r="I549" s="3"/>
    </row>
    <row r="550" spans="1:9" x14ac:dyDescent="0.3">
      <c r="A550" s="4" t="s">
        <v>4</v>
      </c>
      <c r="B550" s="4" t="s">
        <v>12</v>
      </c>
      <c r="C550" s="4" t="s">
        <v>11</v>
      </c>
      <c r="D550" s="5" t="s">
        <v>65</v>
      </c>
      <c r="E550" s="5" t="s">
        <v>69</v>
      </c>
      <c r="F550" s="6">
        <v>8225</v>
      </c>
      <c r="G550" s="4">
        <v>91</v>
      </c>
      <c r="I550" s="3"/>
    </row>
    <row r="551" spans="1:9" x14ac:dyDescent="0.3">
      <c r="A551" s="4" t="s">
        <v>14</v>
      </c>
      <c r="B551" s="4" t="s">
        <v>9</v>
      </c>
      <c r="C551" s="4" t="s">
        <v>23</v>
      </c>
      <c r="D551" s="5" t="s">
        <v>66</v>
      </c>
      <c r="E551" s="5" t="s">
        <v>71</v>
      </c>
      <c r="F551" s="6">
        <v>14301</v>
      </c>
      <c r="G551" s="4">
        <v>130</v>
      </c>
      <c r="I551" s="3"/>
    </row>
    <row r="552" spans="1:9" x14ac:dyDescent="0.3">
      <c r="A552" s="4" t="s">
        <v>36</v>
      </c>
      <c r="B552" s="4" t="s">
        <v>19</v>
      </c>
      <c r="C552" s="4" t="s">
        <v>42</v>
      </c>
      <c r="D552" s="5" t="s">
        <v>65</v>
      </c>
      <c r="E552" s="5" t="s">
        <v>69</v>
      </c>
      <c r="F552" s="6">
        <v>1316</v>
      </c>
      <c r="G552" s="4">
        <v>107</v>
      </c>
      <c r="I552" s="3"/>
    </row>
    <row r="553" spans="1:9" x14ac:dyDescent="0.3">
      <c r="A553" s="4" t="s">
        <v>16</v>
      </c>
      <c r="B553" s="4" t="s">
        <v>28</v>
      </c>
      <c r="C553" s="4" t="s">
        <v>18</v>
      </c>
      <c r="D553" s="5" t="s">
        <v>67</v>
      </c>
      <c r="E553" s="5" t="s">
        <v>70</v>
      </c>
      <c r="F553" s="6">
        <v>3486</v>
      </c>
      <c r="G553" s="4">
        <v>121</v>
      </c>
      <c r="I553" s="3"/>
    </row>
    <row r="554" spans="1:9" x14ac:dyDescent="0.3">
      <c r="A554" s="4" t="s">
        <v>16</v>
      </c>
      <c r="B554" s="4" t="s">
        <v>9</v>
      </c>
      <c r="C554" s="4" t="s">
        <v>13</v>
      </c>
      <c r="D554" s="5" t="s">
        <v>66</v>
      </c>
      <c r="E554" s="5" t="s">
        <v>70</v>
      </c>
      <c r="F554" s="6">
        <v>13930</v>
      </c>
      <c r="G554" s="4">
        <v>339</v>
      </c>
      <c r="I554" s="3"/>
    </row>
    <row r="555" spans="1:9" x14ac:dyDescent="0.3">
      <c r="A555" s="4" t="s">
        <v>14</v>
      </c>
      <c r="B555" s="4" t="s">
        <v>19</v>
      </c>
      <c r="C555" s="4" t="s">
        <v>8</v>
      </c>
      <c r="D555" s="5" t="s">
        <v>67</v>
      </c>
      <c r="E555" s="5" t="s">
        <v>74</v>
      </c>
      <c r="F555" s="6">
        <v>5509</v>
      </c>
      <c r="G555" s="4">
        <v>321</v>
      </c>
      <c r="I555" s="3"/>
    </row>
    <row r="556" spans="1:9" x14ac:dyDescent="0.3">
      <c r="A556" s="4" t="s">
        <v>46</v>
      </c>
      <c r="B556" s="4" t="s">
        <v>9</v>
      </c>
      <c r="C556" s="4" t="s">
        <v>29</v>
      </c>
      <c r="D556" s="5" t="s">
        <v>67</v>
      </c>
      <c r="E556" s="5" t="s">
        <v>69</v>
      </c>
      <c r="F556" s="6">
        <v>8470</v>
      </c>
      <c r="G556" s="4">
        <v>9</v>
      </c>
      <c r="I556" s="3"/>
    </row>
    <row r="557" spans="1:9" x14ac:dyDescent="0.3">
      <c r="A557" s="4" t="s">
        <v>50</v>
      </c>
      <c r="B557" s="4" t="s">
        <v>9</v>
      </c>
      <c r="C557" s="4" t="s">
        <v>11</v>
      </c>
      <c r="D557" s="5" t="s">
        <v>68</v>
      </c>
      <c r="E557" s="5" t="s">
        <v>72</v>
      </c>
      <c r="F557" s="4">
        <v>77</v>
      </c>
      <c r="G557" s="4">
        <v>69</v>
      </c>
      <c r="I557" s="3"/>
    </row>
    <row r="558" spans="1:9" x14ac:dyDescent="0.3">
      <c r="A558" s="4" t="s">
        <v>36</v>
      </c>
      <c r="B558" s="4" t="s">
        <v>6</v>
      </c>
      <c r="C558" s="4" t="s">
        <v>8</v>
      </c>
      <c r="D558" s="5" t="s">
        <v>66</v>
      </c>
      <c r="E558" s="5" t="s">
        <v>75</v>
      </c>
      <c r="F558" s="6">
        <v>3381</v>
      </c>
      <c r="G558" s="4">
        <v>72</v>
      </c>
      <c r="I558" s="3"/>
    </row>
    <row r="559" spans="1:9" x14ac:dyDescent="0.3">
      <c r="A559" s="4" t="s">
        <v>31</v>
      </c>
      <c r="B559" s="4" t="s">
        <v>12</v>
      </c>
      <c r="C559" s="4" t="s">
        <v>15</v>
      </c>
      <c r="D559" s="5" t="s">
        <v>64</v>
      </c>
      <c r="E559" s="5" t="s">
        <v>73</v>
      </c>
      <c r="F559" s="6">
        <v>4102</v>
      </c>
      <c r="G559" s="4">
        <v>392</v>
      </c>
      <c r="I559" s="3"/>
    </row>
    <row r="560" spans="1:9" x14ac:dyDescent="0.3">
      <c r="A560" s="4" t="s">
        <v>33</v>
      </c>
      <c r="B560" s="4" t="s">
        <v>9</v>
      </c>
      <c r="C560" s="4" t="s">
        <v>26</v>
      </c>
      <c r="D560" s="5" t="s">
        <v>68</v>
      </c>
      <c r="E560" s="5" t="s">
        <v>75</v>
      </c>
      <c r="F560" s="6">
        <v>3577</v>
      </c>
      <c r="G560" s="4">
        <v>158</v>
      </c>
      <c r="I560" s="3"/>
    </row>
    <row r="561" spans="1:9" x14ac:dyDescent="0.3">
      <c r="A561" s="4" t="s">
        <v>17</v>
      </c>
      <c r="B561" s="4" t="s">
        <v>1</v>
      </c>
      <c r="C561" s="4" t="s">
        <v>26</v>
      </c>
      <c r="D561" s="5" t="s">
        <v>66</v>
      </c>
      <c r="E561" s="5" t="s">
        <v>71</v>
      </c>
      <c r="F561" s="6">
        <v>2975</v>
      </c>
      <c r="G561" s="4">
        <v>9</v>
      </c>
      <c r="I561" s="3"/>
    </row>
    <row r="562" spans="1:9" x14ac:dyDescent="0.3">
      <c r="A562" s="4" t="s">
        <v>39</v>
      </c>
      <c r="B562" s="4" t="s">
        <v>19</v>
      </c>
      <c r="C562" s="4" t="s">
        <v>49</v>
      </c>
      <c r="D562" s="5" t="s">
        <v>68</v>
      </c>
      <c r="E562" s="5" t="s">
        <v>74</v>
      </c>
      <c r="F562" s="6">
        <v>4137</v>
      </c>
      <c r="G562" s="4">
        <v>347</v>
      </c>
      <c r="I562" s="3"/>
    </row>
    <row r="563" spans="1:9" x14ac:dyDescent="0.3">
      <c r="A563" s="4" t="s">
        <v>30</v>
      </c>
      <c r="B563" s="4" t="s">
        <v>6</v>
      </c>
      <c r="C563" s="4" t="s">
        <v>49</v>
      </c>
      <c r="D563" s="5" t="s">
        <v>64</v>
      </c>
      <c r="E563" s="5" t="s">
        <v>70</v>
      </c>
      <c r="F563" s="6">
        <v>9541</v>
      </c>
      <c r="G563" s="4">
        <v>114</v>
      </c>
      <c r="I563" s="3"/>
    </row>
    <row r="564" spans="1:9" x14ac:dyDescent="0.3">
      <c r="A564" s="4" t="s">
        <v>33</v>
      </c>
      <c r="B564" s="4" t="s">
        <v>9</v>
      </c>
      <c r="C564" s="4" t="s">
        <v>29</v>
      </c>
      <c r="D564" s="5" t="s">
        <v>68</v>
      </c>
      <c r="E564" s="5" t="s">
        <v>70</v>
      </c>
      <c r="F564" s="6">
        <v>8001</v>
      </c>
      <c r="G564" s="4">
        <v>120</v>
      </c>
      <c r="I564" s="3"/>
    </row>
    <row r="565" spans="1:9" x14ac:dyDescent="0.3">
      <c r="A565" s="4" t="s">
        <v>24</v>
      </c>
      <c r="B565" s="4" t="s">
        <v>19</v>
      </c>
      <c r="C565" s="4" t="s">
        <v>13</v>
      </c>
      <c r="D565" s="5" t="s">
        <v>68</v>
      </c>
      <c r="E565" s="5" t="s">
        <v>69</v>
      </c>
      <c r="F565" s="6">
        <v>5152</v>
      </c>
      <c r="G565" s="4">
        <v>333</v>
      </c>
      <c r="I565" s="3"/>
    </row>
    <row r="566" spans="1:9" x14ac:dyDescent="0.3">
      <c r="A566" s="4" t="s">
        <v>50</v>
      </c>
      <c r="B566" s="4" t="s">
        <v>12</v>
      </c>
      <c r="C566" s="4" t="s">
        <v>32</v>
      </c>
      <c r="D566" s="5" t="s">
        <v>68</v>
      </c>
      <c r="E566" s="5" t="s">
        <v>72</v>
      </c>
      <c r="F566" s="6">
        <v>11116</v>
      </c>
      <c r="G566" s="4">
        <v>432</v>
      </c>
      <c r="I566" s="3"/>
    </row>
    <row r="567" spans="1:9" x14ac:dyDescent="0.3">
      <c r="A567" s="4" t="s">
        <v>46</v>
      </c>
      <c r="B567" s="4" t="s">
        <v>12</v>
      </c>
      <c r="C567" s="4" t="s">
        <v>51</v>
      </c>
      <c r="D567" s="5" t="s">
        <v>64</v>
      </c>
      <c r="E567" s="5" t="s">
        <v>72</v>
      </c>
      <c r="F567" s="6">
        <v>13076</v>
      </c>
      <c r="G567" s="4">
        <v>236</v>
      </c>
      <c r="I567" s="3"/>
    </row>
    <row r="568" spans="1:9" x14ac:dyDescent="0.3">
      <c r="A568" s="4" t="s">
        <v>31</v>
      </c>
      <c r="B568" s="4" t="s">
        <v>6</v>
      </c>
      <c r="C568" s="4" t="s">
        <v>51</v>
      </c>
      <c r="D568" s="5" t="s">
        <v>64</v>
      </c>
      <c r="E568" s="5" t="s">
        <v>69</v>
      </c>
      <c r="F568" s="6">
        <v>10213</v>
      </c>
      <c r="G568" s="4">
        <v>135</v>
      </c>
      <c r="I568" s="3"/>
    </row>
    <row r="569" spans="1:9" x14ac:dyDescent="0.3">
      <c r="A569" s="4" t="s">
        <v>10</v>
      </c>
      <c r="B569" s="4" t="s">
        <v>28</v>
      </c>
      <c r="C569" s="4" t="s">
        <v>29</v>
      </c>
      <c r="D569" s="5" t="s">
        <v>65</v>
      </c>
      <c r="E569" s="5" t="s">
        <v>76</v>
      </c>
      <c r="F569" s="6">
        <v>2485</v>
      </c>
      <c r="G569" s="4">
        <v>97</v>
      </c>
      <c r="I569" s="3"/>
    </row>
    <row r="570" spans="1:9" x14ac:dyDescent="0.3">
      <c r="A570" s="4" t="s">
        <v>50</v>
      </c>
      <c r="B570" s="4" t="s">
        <v>12</v>
      </c>
      <c r="C570" s="4" t="s">
        <v>8</v>
      </c>
      <c r="D570" s="5" t="s">
        <v>67</v>
      </c>
      <c r="E570" s="5" t="s">
        <v>70</v>
      </c>
      <c r="F570" s="6">
        <v>8715</v>
      </c>
      <c r="G570" s="4">
        <v>168</v>
      </c>
      <c r="I570" s="3"/>
    </row>
    <row r="571" spans="1:9" x14ac:dyDescent="0.3">
      <c r="A571" s="4" t="s">
        <v>44</v>
      </c>
      <c r="B571" s="4" t="s">
        <v>1</v>
      </c>
      <c r="C571" s="4" t="s">
        <v>38</v>
      </c>
      <c r="D571" s="5" t="s">
        <v>64</v>
      </c>
      <c r="E571" s="5" t="s">
        <v>69</v>
      </c>
      <c r="F571" s="4">
        <v>273</v>
      </c>
      <c r="G571" s="4">
        <v>402</v>
      </c>
      <c r="I571" s="3"/>
    </row>
    <row r="572" spans="1:9" x14ac:dyDescent="0.3">
      <c r="A572" s="4" t="s">
        <v>31</v>
      </c>
      <c r="B572" s="4" t="s">
        <v>9</v>
      </c>
      <c r="C572" s="4" t="s">
        <v>3</v>
      </c>
      <c r="D572" s="5" t="s">
        <v>65</v>
      </c>
      <c r="E572" s="5" t="s">
        <v>70</v>
      </c>
      <c r="F572" s="6">
        <v>7623</v>
      </c>
      <c r="G572" s="4">
        <v>10</v>
      </c>
      <c r="I572" s="3"/>
    </row>
    <row r="573" spans="1:9" x14ac:dyDescent="0.3">
      <c r="A573" s="4" t="s">
        <v>47</v>
      </c>
      <c r="B573" s="4" t="s">
        <v>28</v>
      </c>
      <c r="C573" s="4" t="s">
        <v>18</v>
      </c>
      <c r="D573" s="5" t="s">
        <v>65</v>
      </c>
      <c r="E573" s="5" t="s">
        <v>75</v>
      </c>
      <c r="F573" s="4">
        <v>7</v>
      </c>
      <c r="G573" s="4">
        <v>84</v>
      </c>
      <c r="I573" s="3"/>
    </row>
    <row r="574" spans="1:9" x14ac:dyDescent="0.3">
      <c r="A574" s="4" t="s">
        <v>16</v>
      </c>
      <c r="B574" s="4" t="s">
        <v>28</v>
      </c>
      <c r="C574" s="4" t="s">
        <v>45</v>
      </c>
      <c r="D574" s="5" t="s">
        <v>68</v>
      </c>
      <c r="E574" s="5" t="s">
        <v>75</v>
      </c>
      <c r="F574" s="6">
        <v>3010</v>
      </c>
      <c r="G574" s="4">
        <v>69</v>
      </c>
      <c r="I574" s="3"/>
    </row>
    <row r="575" spans="1:9" x14ac:dyDescent="0.3">
      <c r="A575" s="4" t="s">
        <v>4</v>
      </c>
      <c r="B575" s="4" t="s">
        <v>6</v>
      </c>
      <c r="C575" s="4" t="s">
        <v>51</v>
      </c>
      <c r="D575" s="5" t="s">
        <v>68</v>
      </c>
      <c r="E575" s="5" t="s">
        <v>72</v>
      </c>
      <c r="F575" s="6">
        <v>11550</v>
      </c>
      <c r="G575" s="4">
        <v>111</v>
      </c>
      <c r="I575" s="3"/>
    </row>
    <row r="576" spans="1:9" x14ac:dyDescent="0.3">
      <c r="A576" s="4" t="s">
        <v>31</v>
      </c>
      <c r="B576" s="4" t="s">
        <v>12</v>
      </c>
      <c r="C576" s="4" t="s">
        <v>23</v>
      </c>
      <c r="D576" s="5" t="s">
        <v>66</v>
      </c>
      <c r="E576" s="5" t="s">
        <v>74</v>
      </c>
      <c r="F576" s="6">
        <v>4046</v>
      </c>
      <c r="G576" s="4">
        <v>89</v>
      </c>
      <c r="I576" s="3"/>
    </row>
    <row r="577" spans="1:9" x14ac:dyDescent="0.3">
      <c r="A577" s="4" t="s">
        <v>30</v>
      </c>
      <c r="B577" s="4" t="s">
        <v>6</v>
      </c>
      <c r="C577" s="4" t="s">
        <v>27</v>
      </c>
      <c r="D577" s="5" t="s">
        <v>65</v>
      </c>
      <c r="E577" s="5" t="s">
        <v>71</v>
      </c>
      <c r="F577" s="6">
        <v>8904</v>
      </c>
      <c r="G577" s="4">
        <v>199</v>
      </c>
      <c r="I577" s="3"/>
    </row>
    <row r="578" spans="1:9" x14ac:dyDescent="0.3">
      <c r="A578" s="4" t="s">
        <v>30</v>
      </c>
      <c r="B578" s="4" t="s">
        <v>1</v>
      </c>
      <c r="C578" s="4" t="s">
        <v>26</v>
      </c>
      <c r="D578" s="5" t="s">
        <v>67</v>
      </c>
      <c r="E578" s="5" t="s">
        <v>70</v>
      </c>
      <c r="F578" s="6">
        <v>11298</v>
      </c>
      <c r="G578" s="4">
        <v>89</v>
      </c>
      <c r="I578" s="3"/>
    </row>
    <row r="579" spans="1:9" x14ac:dyDescent="0.3">
      <c r="A579" s="4" t="s">
        <v>40</v>
      </c>
      <c r="B579" s="4" t="s">
        <v>12</v>
      </c>
      <c r="C579" s="4" t="s">
        <v>51</v>
      </c>
      <c r="D579" s="5" t="s">
        <v>67</v>
      </c>
      <c r="E579" s="5" t="s">
        <v>70</v>
      </c>
      <c r="F579" s="6">
        <v>4396</v>
      </c>
      <c r="G579" s="4">
        <v>131</v>
      </c>
      <c r="I579" s="3"/>
    </row>
    <row r="580" spans="1:9" x14ac:dyDescent="0.3">
      <c r="A580" s="4" t="s">
        <v>10</v>
      </c>
      <c r="B580" s="4" t="s">
        <v>28</v>
      </c>
      <c r="C580" s="4" t="s">
        <v>23</v>
      </c>
      <c r="D580" s="5" t="s">
        <v>64</v>
      </c>
      <c r="E580" s="5" t="s">
        <v>76</v>
      </c>
      <c r="F580" s="6">
        <v>12068</v>
      </c>
      <c r="G580" s="4">
        <v>227</v>
      </c>
      <c r="I580" s="3"/>
    </row>
    <row r="581" spans="1:9" x14ac:dyDescent="0.3">
      <c r="A581" s="4" t="s">
        <v>48</v>
      </c>
      <c r="B581" s="4" t="s">
        <v>6</v>
      </c>
      <c r="C581" s="4" t="s">
        <v>34</v>
      </c>
      <c r="D581" s="5" t="s">
        <v>67</v>
      </c>
      <c r="E581" s="5" t="s">
        <v>69</v>
      </c>
      <c r="F581" s="6">
        <v>9772</v>
      </c>
      <c r="G581" s="4">
        <v>301</v>
      </c>
      <c r="I581" s="3"/>
    </row>
    <row r="582" spans="1:9" x14ac:dyDescent="0.3">
      <c r="A582" s="4" t="s">
        <v>22</v>
      </c>
      <c r="B582" s="4" t="s">
        <v>9</v>
      </c>
      <c r="C582" s="4" t="s">
        <v>21</v>
      </c>
      <c r="D582" s="5" t="s">
        <v>68</v>
      </c>
      <c r="E582" s="5" t="s">
        <v>73</v>
      </c>
      <c r="F582" s="6">
        <v>10458</v>
      </c>
      <c r="G582" s="4">
        <v>316</v>
      </c>
      <c r="I582" s="3"/>
    </row>
    <row r="583" spans="1:9" x14ac:dyDescent="0.3">
      <c r="A583" s="4" t="s">
        <v>43</v>
      </c>
      <c r="B583" s="4" t="s">
        <v>1</v>
      </c>
      <c r="C583" s="4" t="s">
        <v>15</v>
      </c>
      <c r="D583" s="5" t="s">
        <v>64</v>
      </c>
      <c r="E583" s="5" t="s">
        <v>74</v>
      </c>
      <c r="F583" s="6">
        <v>6426</v>
      </c>
      <c r="G583" s="4">
        <v>390</v>
      </c>
      <c r="I583" s="3"/>
    </row>
    <row r="584" spans="1:9" x14ac:dyDescent="0.3">
      <c r="A584" s="4" t="s">
        <v>50</v>
      </c>
      <c r="B584" s="4" t="s">
        <v>9</v>
      </c>
      <c r="C584" s="4" t="s">
        <v>21</v>
      </c>
      <c r="D584" s="5" t="s">
        <v>67</v>
      </c>
      <c r="E584" s="5" t="s">
        <v>75</v>
      </c>
      <c r="F584" s="6">
        <v>6188</v>
      </c>
      <c r="G584" s="4">
        <v>223</v>
      </c>
      <c r="I584" s="3"/>
    </row>
    <row r="585" spans="1:9" x14ac:dyDescent="0.3">
      <c r="A585" s="4" t="s">
        <v>24</v>
      </c>
      <c r="B585" s="4" t="s">
        <v>6</v>
      </c>
      <c r="C585" s="4" t="s">
        <v>38</v>
      </c>
      <c r="D585" s="5" t="s">
        <v>66</v>
      </c>
      <c r="E585" s="5" t="s">
        <v>73</v>
      </c>
      <c r="F585" s="6">
        <v>7504</v>
      </c>
      <c r="G585" s="4">
        <v>101</v>
      </c>
      <c r="I585" s="3"/>
    </row>
    <row r="586" spans="1:9" x14ac:dyDescent="0.3">
      <c r="A586" s="4" t="s">
        <v>17</v>
      </c>
      <c r="B586" s="4" t="s">
        <v>6</v>
      </c>
      <c r="C586" s="4" t="s">
        <v>26</v>
      </c>
      <c r="D586" s="5" t="s">
        <v>66</v>
      </c>
      <c r="E586" s="5" t="s">
        <v>75</v>
      </c>
      <c r="F586" s="6">
        <v>1750</v>
      </c>
      <c r="G586" s="4">
        <v>479</v>
      </c>
      <c r="I586" s="3"/>
    </row>
    <row r="587" spans="1:9" x14ac:dyDescent="0.3">
      <c r="A587" s="4" t="s">
        <v>36</v>
      </c>
      <c r="B587" s="4" t="s">
        <v>12</v>
      </c>
      <c r="C587" s="4" t="s">
        <v>11</v>
      </c>
      <c r="D587" s="5" t="s">
        <v>67</v>
      </c>
      <c r="E587" s="5" t="s">
        <v>74</v>
      </c>
      <c r="F587" s="6">
        <v>5439</v>
      </c>
      <c r="G587" s="4">
        <v>287</v>
      </c>
      <c r="I587" s="3"/>
    </row>
    <row r="588" spans="1:9" x14ac:dyDescent="0.3">
      <c r="A588" s="4" t="s">
        <v>7</v>
      </c>
      <c r="B588" s="4" t="s">
        <v>6</v>
      </c>
      <c r="C588" s="4" t="s">
        <v>45</v>
      </c>
      <c r="D588" s="5" t="s">
        <v>67</v>
      </c>
      <c r="E588" s="5" t="s">
        <v>70</v>
      </c>
      <c r="F588" s="6">
        <v>15547</v>
      </c>
      <c r="G588" s="4">
        <v>269</v>
      </c>
      <c r="I588" s="3"/>
    </row>
    <row r="589" spans="1:9" x14ac:dyDescent="0.3">
      <c r="A589" s="4" t="s">
        <v>41</v>
      </c>
      <c r="B589" s="4" t="s">
        <v>6</v>
      </c>
      <c r="C589" s="4" t="s">
        <v>11</v>
      </c>
      <c r="D589" s="5" t="s">
        <v>65</v>
      </c>
      <c r="E589" s="5" t="s">
        <v>71</v>
      </c>
      <c r="F589" s="6">
        <v>11956</v>
      </c>
      <c r="G589" s="4">
        <v>277</v>
      </c>
      <c r="I589" s="3"/>
    </row>
    <row r="590" spans="1:9" x14ac:dyDescent="0.3">
      <c r="A590" s="4" t="s">
        <v>22</v>
      </c>
      <c r="B590" s="4" t="s">
        <v>19</v>
      </c>
      <c r="C590" s="4" t="s">
        <v>15</v>
      </c>
      <c r="D590" s="5" t="s">
        <v>65</v>
      </c>
      <c r="E590" s="5" t="s">
        <v>75</v>
      </c>
      <c r="F590" s="6">
        <v>2723</v>
      </c>
      <c r="G590" s="4">
        <v>67</v>
      </c>
      <c r="I590" s="3"/>
    </row>
    <row r="591" spans="1:9" x14ac:dyDescent="0.3">
      <c r="A591" s="4" t="s">
        <v>44</v>
      </c>
      <c r="B591" s="4" t="s">
        <v>1</v>
      </c>
      <c r="C591" s="4" t="s">
        <v>26</v>
      </c>
      <c r="D591" s="5" t="s">
        <v>64</v>
      </c>
      <c r="E591" s="5" t="s">
        <v>72</v>
      </c>
      <c r="F591" s="6">
        <v>19327</v>
      </c>
      <c r="G591" s="4">
        <v>135</v>
      </c>
      <c r="I591" s="3"/>
    </row>
    <row r="592" spans="1:9" x14ac:dyDescent="0.3">
      <c r="A592" s="4" t="s">
        <v>7</v>
      </c>
      <c r="B592" s="4" t="s">
        <v>19</v>
      </c>
      <c r="C592" s="4" t="s">
        <v>42</v>
      </c>
      <c r="D592" s="5" t="s">
        <v>64</v>
      </c>
      <c r="E592" s="5" t="s">
        <v>69</v>
      </c>
      <c r="F592" s="6">
        <v>9058</v>
      </c>
      <c r="G592" s="4">
        <v>229</v>
      </c>
      <c r="I592" s="3"/>
    </row>
    <row r="593" spans="1:9" x14ac:dyDescent="0.3">
      <c r="A593" s="4" t="s">
        <v>43</v>
      </c>
      <c r="B593" s="4" t="s">
        <v>19</v>
      </c>
      <c r="C593" s="4" t="s">
        <v>27</v>
      </c>
      <c r="D593" s="5" t="s">
        <v>65</v>
      </c>
      <c r="E593" s="5" t="s">
        <v>69</v>
      </c>
      <c r="F593" s="6">
        <v>2996</v>
      </c>
      <c r="G593" s="4">
        <v>88</v>
      </c>
      <c r="I593" s="3"/>
    </row>
    <row r="594" spans="1:9" x14ac:dyDescent="0.3">
      <c r="A594" s="4" t="s">
        <v>35</v>
      </c>
      <c r="B594" s="4" t="s">
        <v>19</v>
      </c>
      <c r="C594" s="4" t="s">
        <v>42</v>
      </c>
      <c r="D594" s="5" t="s">
        <v>64</v>
      </c>
      <c r="E594" s="5" t="s">
        <v>73</v>
      </c>
      <c r="F594" s="6">
        <v>8848</v>
      </c>
      <c r="G594" s="4">
        <v>211</v>
      </c>
      <c r="I594" s="3"/>
    </row>
    <row r="595" spans="1:9" x14ac:dyDescent="0.3">
      <c r="A595" s="4" t="s">
        <v>35</v>
      </c>
      <c r="B595" s="4" t="s">
        <v>28</v>
      </c>
      <c r="C595" s="4" t="s">
        <v>23</v>
      </c>
      <c r="D595" s="5" t="s">
        <v>68</v>
      </c>
      <c r="E595" s="5" t="s">
        <v>73</v>
      </c>
      <c r="F595" s="6">
        <v>14336</v>
      </c>
      <c r="G595" s="4">
        <v>293</v>
      </c>
      <c r="I595" s="3"/>
    </row>
    <row r="596" spans="1:9" x14ac:dyDescent="0.3">
      <c r="A596" s="4" t="s">
        <v>39</v>
      </c>
      <c r="B596" s="4" t="s">
        <v>9</v>
      </c>
      <c r="C596" s="4" t="s">
        <v>51</v>
      </c>
      <c r="D596" s="5" t="s">
        <v>65</v>
      </c>
      <c r="E596" s="5" t="s">
        <v>75</v>
      </c>
      <c r="F596" s="6">
        <v>16401</v>
      </c>
      <c r="G596" s="4">
        <v>179</v>
      </c>
      <c r="I596" s="3"/>
    </row>
    <row r="597" spans="1:9" x14ac:dyDescent="0.3">
      <c r="A597" s="4" t="s">
        <v>47</v>
      </c>
      <c r="B597" s="4" t="s">
        <v>19</v>
      </c>
      <c r="C597" s="4" t="s">
        <v>15</v>
      </c>
      <c r="D597" s="5" t="s">
        <v>67</v>
      </c>
      <c r="E597" s="5" t="s">
        <v>69</v>
      </c>
      <c r="F597" s="6">
        <v>5173</v>
      </c>
      <c r="G597" s="4">
        <v>129</v>
      </c>
      <c r="I597" s="3"/>
    </row>
    <row r="598" spans="1:9" x14ac:dyDescent="0.3">
      <c r="A598" s="4" t="s">
        <v>14</v>
      </c>
      <c r="B598" s="4" t="s">
        <v>1</v>
      </c>
      <c r="C598" s="4" t="s">
        <v>25</v>
      </c>
      <c r="D598" s="5" t="s">
        <v>65</v>
      </c>
      <c r="E598" s="5" t="s">
        <v>76</v>
      </c>
      <c r="F598" s="6">
        <v>6328</v>
      </c>
      <c r="G598" s="4">
        <v>164</v>
      </c>
      <c r="I598" s="3"/>
    </row>
    <row r="599" spans="1:9" x14ac:dyDescent="0.3">
      <c r="A599" s="4" t="s">
        <v>10</v>
      </c>
      <c r="B599" s="4" t="s">
        <v>9</v>
      </c>
      <c r="C599" s="4" t="s">
        <v>18</v>
      </c>
      <c r="D599" s="5" t="s">
        <v>64</v>
      </c>
      <c r="E599" s="5" t="s">
        <v>69</v>
      </c>
      <c r="F599" s="6">
        <v>2534</v>
      </c>
      <c r="G599" s="4">
        <v>219</v>
      </c>
      <c r="I599" s="3"/>
    </row>
    <row r="600" spans="1:9" x14ac:dyDescent="0.3">
      <c r="A600" s="4" t="s">
        <v>16</v>
      </c>
      <c r="B600" s="4" t="s">
        <v>12</v>
      </c>
      <c r="C600" s="4" t="s">
        <v>27</v>
      </c>
      <c r="D600" s="5" t="s">
        <v>68</v>
      </c>
      <c r="E600" s="5" t="s">
        <v>72</v>
      </c>
      <c r="F600" s="6">
        <v>1435</v>
      </c>
      <c r="G600" s="4">
        <v>258</v>
      </c>
      <c r="I600" s="3"/>
    </row>
    <row r="601" spans="1:9" x14ac:dyDescent="0.3">
      <c r="A601" s="4" t="s">
        <v>41</v>
      </c>
      <c r="B601" s="4" t="s">
        <v>6</v>
      </c>
      <c r="C601" s="4" t="s">
        <v>23</v>
      </c>
      <c r="D601" s="5" t="s">
        <v>66</v>
      </c>
      <c r="E601" s="5" t="s">
        <v>73</v>
      </c>
      <c r="F601" s="6">
        <v>3052</v>
      </c>
      <c r="G601" s="4">
        <v>116</v>
      </c>
      <c r="I601" s="3"/>
    </row>
    <row r="602" spans="1:9" x14ac:dyDescent="0.3">
      <c r="A602" s="4" t="s">
        <v>4</v>
      </c>
      <c r="B602" s="4" t="s">
        <v>1</v>
      </c>
      <c r="C602" s="4" t="s">
        <v>11</v>
      </c>
      <c r="D602" s="5" t="s">
        <v>68</v>
      </c>
      <c r="E602" s="5" t="s">
        <v>70</v>
      </c>
      <c r="F602" s="4">
        <v>910</v>
      </c>
      <c r="G602" s="4">
        <v>204</v>
      </c>
      <c r="I602" s="3"/>
    </row>
    <row r="603" spans="1:9" x14ac:dyDescent="0.3">
      <c r="A603" s="4" t="s">
        <v>47</v>
      </c>
      <c r="B603" s="4" t="s">
        <v>9</v>
      </c>
      <c r="C603" s="4" t="s">
        <v>5</v>
      </c>
      <c r="D603" s="5" t="s">
        <v>67</v>
      </c>
      <c r="E603" s="5" t="s">
        <v>70</v>
      </c>
      <c r="F603" s="6">
        <v>2331</v>
      </c>
      <c r="G603" s="4">
        <v>321</v>
      </c>
      <c r="I603" s="3"/>
    </row>
    <row r="604" spans="1:9" x14ac:dyDescent="0.3">
      <c r="A604" s="4" t="s">
        <v>50</v>
      </c>
      <c r="B604" s="4" t="s">
        <v>12</v>
      </c>
      <c r="C604" s="4" t="s">
        <v>25</v>
      </c>
      <c r="D604" s="5" t="s">
        <v>64</v>
      </c>
      <c r="E604" s="5" t="s">
        <v>74</v>
      </c>
      <c r="F604" s="4">
        <v>679</v>
      </c>
      <c r="G604" s="4">
        <v>56</v>
      </c>
      <c r="I604" s="3"/>
    </row>
    <row r="605" spans="1:9" x14ac:dyDescent="0.3">
      <c r="A605" s="4" t="s">
        <v>10</v>
      </c>
      <c r="B605" s="4" t="s">
        <v>1</v>
      </c>
      <c r="C605" s="4" t="s">
        <v>29</v>
      </c>
      <c r="D605" s="5" t="s">
        <v>65</v>
      </c>
      <c r="E605" s="5" t="s">
        <v>74</v>
      </c>
      <c r="F605" s="6">
        <v>2086</v>
      </c>
      <c r="G605" s="4">
        <v>74</v>
      </c>
      <c r="I605" s="3"/>
    </row>
    <row r="606" spans="1:9" x14ac:dyDescent="0.3">
      <c r="A606" s="4" t="s">
        <v>2</v>
      </c>
      <c r="B606" s="4" t="s">
        <v>19</v>
      </c>
      <c r="C606" s="4" t="s">
        <v>29</v>
      </c>
      <c r="D606" s="5" t="s">
        <v>64</v>
      </c>
      <c r="E606" s="5" t="s">
        <v>72</v>
      </c>
      <c r="F606" s="6">
        <v>5012</v>
      </c>
      <c r="G606" s="4">
        <v>189</v>
      </c>
      <c r="I606" s="3"/>
    </row>
    <row r="607" spans="1:9" x14ac:dyDescent="0.3">
      <c r="A607" s="4" t="s">
        <v>52</v>
      </c>
      <c r="B607" s="4" t="s">
        <v>9</v>
      </c>
      <c r="C607" s="4" t="s">
        <v>21</v>
      </c>
      <c r="D607" s="5" t="s">
        <v>65</v>
      </c>
      <c r="E607" s="5" t="s">
        <v>72</v>
      </c>
      <c r="F607" s="6">
        <v>4501</v>
      </c>
      <c r="G607" s="4">
        <v>131</v>
      </c>
      <c r="I607" s="3"/>
    </row>
    <row r="608" spans="1:9" x14ac:dyDescent="0.3">
      <c r="A608" s="4" t="s">
        <v>35</v>
      </c>
      <c r="B608" s="4" t="s">
        <v>1</v>
      </c>
      <c r="C608" s="4" t="s">
        <v>21</v>
      </c>
      <c r="D608" s="5" t="s">
        <v>65</v>
      </c>
      <c r="E608" s="5" t="s">
        <v>69</v>
      </c>
      <c r="F608" s="6">
        <v>13482</v>
      </c>
      <c r="G608" s="4">
        <v>15</v>
      </c>
      <c r="I608" s="3"/>
    </row>
    <row r="609" spans="1:9" x14ac:dyDescent="0.3">
      <c r="A609" s="4" t="s">
        <v>24</v>
      </c>
      <c r="B609" s="4" t="s">
        <v>9</v>
      </c>
      <c r="C609" s="4" t="s">
        <v>29</v>
      </c>
      <c r="D609" s="5" t="s">
        <v>65</v>
      </c>
      <c r="E609" s="5" t="s">
        <v>70</v>
      </c>
      <c r="F609" s="6">
        <v>5621</v>
      </c>
      <c r="G609" s="4">
        <v>140</v>
      </c>
      <c r="I609" s="3"/>
    </row>
    <row r="610" spans="1:9" x14ac:dyDescent="0.3">
      <c r="A610" s="4" t="s">
        <v>10</v>
      </c>
      <c r="B610" s="4" t="s">
        <v>12</v>
      </c>
      <c r="C610" s="4" t="s">
        <v>18</v>
      </c>
      <c r="D610" s="5" t="s">
        <v>68</v>
      </c>
      <c r="E610" s="5" t="s">
        <v>73</v>
      </c>
      <c r="F610" s="6">
        <v>10486</v>
      </c>
      <c r="G610" s="4">
        <v>198</v>
      </c>
      <c r="I610" s="3"/>
    </row>
    <row r="611" spans="1:9" x14ac:dyDescent="0.3">
      <c r="A611" s="4" t="s">
        <v>30</v>
      </c>
      <c r="B611" s="4" t="s">
        <v>12</v>
      </c>
      <c r="C611" s="4" t="s">
        <v>42</v>
      </c>
      <c r="D611" s="5" t="s">
        <v>64</v>
      </c>
      <c r="E611" s="5" t="s">
        <v>73</v>
      </c>
      <c r="F611" s="6">
        <v>17626</v>
      </c>
      <c r="G611" s="4">
        <v>103</v>
      </c>
      <c r="I611" s="3"/>
    </row>
    <row r="612" spans="1:9" x14ac:dyDescent="0.3">
      <c r="A612" s="4" t="s">
        <v>33</v>
      </c>
      <c r="B612" s="4" t="s">
        <v>19</v>
      </c>
      <c r="C612" s="4" t="s">
        <v>23</v>
      </c>
      <c r="D612" s="5" t="s">
        <v>67</v>
      </c>
      <c r="E612" s="5" t="s">
        <v>69</v>
      </c>
      <c r="F612" s="6">
        <v>4494</v>
      </c>
      <c r="G612" s="4">
        <v>187</v>
      </c>
      <c r="I612" s="3"/>
    </row>
    <row r="613" spans="1:9" x14ac:dyDescent="0.3">
      <c r="A613" s="4" t="s">
        <v>14</v>
      </c>
      <c r="B613" s="4" t="s">
        <v>28</v>
      </c>
      <c r="C613" s="4" t="s">
        <v>15</v>
      </c>
      <c r="D613" s="5" t="s">
        <v>67</v>
      </c>
      <c r="E613" s="5" t="s">
        <v>76</v>
      </c>
      <c r="F613" s="4">
        <v>105</v>
      </c>
      <c r="G613" s="4">
        <v>125</v>
      </c>
      <c r="I613" s="3"/>
    </row>
    <row r="614" spans="1:9" x14ac:dyDescent="0.3">
      <c r="A614" s="4" t="s">
        <v>50</v>
      </c>
      <c r="B614" s="4" t="s">
        <v>1</v>
      </c>
      <c r="C614" s="4" t="s">
        <v>26</v>
      </c>
      <c r="D614" s="5" t="s">
        <v>64</v>
      </c>
      <c r="E614" s="5" t="s">
        <v>73</v>
      </c>
      <c r="F614" s="6">
        <v>2464</v>
      </c>
      <c r="G614" s="4">
        <v>8</v>
      </c>
      <c r="I614" s="3"/>
    </row>
    <row r="615" spans="1:9" x14ac:dyDescent="0.3">
      <c r="A615" s="4" t="s">
        <v>40</v>
      </c>
      <c r="B615" s="4" t="s">
        <v>28</v>
      </c>
      <c r="C615" s="4" t="s">
        <v>3</v>
      </c>
      <c r="D615" s="5" t="s">
        <v>67</v>
      </c>
      <c r="E615" s="5" t="s">
        <v>72</v>
      </c>
      <c r="F615" s="6">
        <v>1379</v>
      </c>
      <c r="G615" s="4">
        <v>70</v>
      </c>
      <c r="I615" s="3"/>
    </row>
    <row r="616" spans="1:9" x14ac:dyDescent="0.3">
      <c r="A616" s="4" t="s">
        <v>41</v>
      </c>
      <c r="B616" s="4" t="s">
        <v>9</v>
      </c>
      <c r="C616" s="4" t="s">
        <v>26</v>
      </c>
      <c r="D616" s="5" t="s">
        <v>68</v>
      </c>
      <c r="E616" s="5" t="s">
        <v>71</v>
      </c>
      <c r="F616" s="6">
        <v>2583</v>
      </c>
      <c r="G616" s="4">
        <v>126</v>
      </c>
      <c r="I616" s="3"/>
    </row>
    <row r="617" spans="1:9" x14ac:dyDescent="0.3">
      <c r="A617" s="4" t="s">
        <v>44</v>
      </c>
      <c r="B617" s="4" t="s">
        <v>19</v>
      </c>
      <c r="C617" s="4" t="s">
        <v>42</v>
      </c>
      <c r="D617" s="5" t="s">
        <v>67</v>
      </c>
      <c r="E617" s="5" t="s">
        <v>69</v>
      </c>
      <c r="F617" s="6">
        <v>3220</v>
      </c>
      <c r="G617" s="4">
        <v>265</v>
      </c>
      <c r="I617" s="3"/>
    </row>
    <row r="618" spans="1:9" x14ac:dyDescent="0.3">
      <c r="A618" s="4" t="s">
        <v>44</v>
      </c>
      <c r="B618" s="4" t="s">
        <v>9</v>
      </c>
      <c r="C618" s="4" t="s">
        <v>42</v>
      </c>
      <c r="D618" s="5" t="s">
        <v>67</v>
      </c>
      <c r="E618" s="5" t="s">
        <v>70</v>
      </c>
      <c r="F618" s="6">
        <v>4802</v>
      </c>
      <c r="G618" s="4">
        <v>296</v>
      </c>
      <c r="I618" s="3"/>
    </row>
    <row r="619" spans="1:9" x14ac:dyDescent="0.3">
      <c r="A619" s="4" t="s">
        <v>24</v>
      </c>
      <c r="B619" s="4" t="s">
        <v>19</v>
      </c>
      <c r="C619" s="4" t="s">
        <v>27</v>
      </c>
      <c r="D619" s="5" t="s">
        <v>64</v>
      </c>
      <c r="E619" s="5" t="s">
        <v>69</v>
      </c>
      <c r="F619" s="6">
        <v>5677</v>
      </c>
      <c r="G619" s="4">
        <v>21</v>
      </c>
      <c r="I619" s="3"/>
    </row>
    <row r="620" spans="1:9" x14ac:dyDescent="0.3">
      <c r="A620" s="4" t="s">
        <v>2</v>
      </c>
      <c r="B620" s="4" t="s">
        <v>1</v>
      </c>
      <c r="C620" s="4" t="s">
        <v>38</v>
      </c>
      <c r="D620" s="5" t="s">
        <v>67</v>
      </c>
      <c r="E620" s="5" t="s">
        <v>75</v>
      </c>
      <c r="F620" s="4">
        <v>945</v>
      </c>
      <c r="G620" s="4">
        <v>83</v>
      </c>
      <c r="I620" s="3"/>
    </row>
    <row r="621" spans="1:9" x14ac:dyDescent="0.3">
      <c r="A621" s="4" t="s">
        <v>7</v>
      </c>
      <c r="B621" s="4" t="s">
        <v>12</v>
      </c>
      <c r="C621" s="4" t="s">
        <v>49</v>
      </c>
      <c r="D621" s="5" t="s">
        <v>65</v>
      </c>
      <c r="E621" s="5" t="s">
        <v>69</v>
      </c>
      <c r="F621" s="6">
        <v>8757</v>
      </c>
      <c r="G621" s="4">
        <v>162</v>
      </c>
      <c r="I621" s="3"/>
    </row>
    <row r="622" spans="1:9" x14ac:dyDescent="0.3">
      <c r="A622" s="4" t="s">
        <v>50</v>
      </c>
      <c r="B622" s="4" t="s">
        <v>9</v>
      </c>
      <c r="C622" s="4" t="s">
        <v>27</v>
      </c>
      <c r="D622" s="5" t="s">
        <v>66</v>
      </c>
      <c r="E622" s="5" t="s">
        <v>73</v>
      </c>
      <c r="F622" s="6">
        <v>4816</v>
      </c>
      <c r="G622" s="4">
        <v>145</v>
      </c>
      <c r="I622" s="3"/>
    </row>
    <row r="623" spans="1:9" x14ac:dyDescent="0.3">
      <c r="A623" s="4" t="s">
        <v>50</v>
      </c>
      <c r="B623" s="4" t="s">
        <v>6</v>
      </c>
      <c r="C623" s="4" t="s">
        <v>13</v>
      </c>
      <c r="D623" s="5" t="s">
        <v>68</v>
      </c>
      <c r="E623" s="5" t="s">
        <v>72</v>
      </c>
      <c r="F623" s="6">
        <v>7532</v>
      </c>
      <c r="G623" s="4">
        <v>44</v>
      </c>
      <c r="I623" s="3"/>
    </row>
    <row r="624" spans="1:9" x14ac:dyDescent="0.3">
      <c r="A624" s="4" t="s">
        <v>41</v>
      </c>
      <c r="B624" s="4" t="s">
        <v>6</v>
      </c>
      <c r="C624" s="4" t="s">
        <v>37</v>
      </c>
      <c r="D624" s="5" t="s">
        <v>67</v>
      </c>
      <c r="E624" s="5" t="s">
        <v>71</v>
      </c>
      <c r="F624" s="6">
        <v>3549</v>
      </c>
      <c r="G624" s="4">
        <v>82</v>
      </c>
      <c r="I624" s="3"/>
    </row>
    <row r="625" spans="1:9" x14ac:dyDescent="0.3">
      <c r="A625" s="4" t="s">
        <v>48</v>
      </c>
      <c r="B625" s="4" t="s">
        <v>1</v>
      </c>
      <c r="C625" s="4" t="s">
        <v>27</v>
      </c>
      <c r="D625" s="5" t="s">
        <v>65</v>
      </c>
      <c r="E625" s="5" t="s">
        <v>72</v>
      </c>
      <c r="F625" s="6">
        <v>4340</v>
      </c>
      <c r="G625" s="4">
        <v>226</v>
      </c>
      <c r="I625" s="3"/>
    </row>
    <row r="626" spans="1:9" x14ac:dyDescent="0.3">
      <c r="A626" s="4" t="s">
        <v>30</v>
      </c>
      <c r="B626" s="4" t="s">
        <v>19</v>
      </c>
      <c r="C626" s="4" t="s">
        <v>5</v>
      </c>
      <c r="D626" s="5" t="s">
        <v>67</v>
      </c>
      <c r="E626" s="5" t="s">
        <v>75</v>
      </c>
      <c r="F626" s="6">
        <v>1799</v>
      </c>
      <c r="G626" s="4">
        <v>207</v>
      </c>
      <c r="I626" s="3"/>
    </row>
    <row r="627" spans="1:9" x14ac:dyDescent="0.3">
      <c r="A627" s="4" t="s">
        <v>41</v>
      </c>
      <c r="B627" s="4" t="s">
        <v>19</v>
      </c>
      <c r="C627" s="4" t="s">
        <v>25</v>
      </c>
      <c r="D627" s="5" t="s">
        <v>64</v>
      </c>
      <c r="E627" s="5" t="s">
        <v>70</v>
      </c>
      <c r="F627" s="6">
        <v>1127</v>
      </c>
      <c r="G627" s="4">
        <v>176</v>
      </c>
      <c r="I627" s="3"/>
    </row>
    <row r="628" spans="1:9" x14ac:dyDescent="0.3">
      <c r="A628" s="4" t="s">
        <v>17</v>
      </c>
      <c r="B628" s="4" t="s">
        <v>12</v>
      </c>
      <c r="C628" s="4" t="s">
        <v>23</v>
      </c>
      <c r="D628" s="5" t="s">
        <v>66</v>
      </c>
      <c r="E628" s="5" t="s">
        <v>74</v>
      </c>
      <c r="F628" s="6">
        <v>10038</v>
      </c>
      <c r="G628" s="4">
        <v>286</v>
      </c>
      <c r="I628" s="3"/>
    </row>
    <row r="629" spans="1:9" x14ac:dyDescent="0.3">
      <c r="A629" s="4" t="s">
        <v>7</v>
      </c>
      <c r="B629" s="4" t="s">
        <v>28</v>
      </c>
      <c r="C629" s="4" t="s">
        <v>49</v>
      </c>
      <c r="D629" s="5" t="s">
        <v>66</v>
      </c>
      <c r="E629" s="5" t="s">
        <v>74</v>
      </c>
      <c r="F629" s="6">
        <v>2926</v>
      </c>
      <c r="G629" s="4">
        <v>300</v>
      </c>
      <c r="I629" s="3"/>
    </row>
    <row r="630" spans="1:9" x14ac:dyDescent="0.3">
      <c r="A630" s="4" t="s">
        <v>43</v>
      </c>
      <c r="B630" s="4" t="s">
        <v>9</v>
      </c>
      <c r="C630" s="4" t="s">
        <v>27</v>
      </c>
      <c r="D630" s="5" t="s">
        <v>64</v>
      </c>
      <c r="E630" s="5" t="s">
        <v>71</v>
      </c>
      <c r="F630" s="6">
        <v>6279</v>
      </c>
      <c r="G630" s="4">
        <v>235</v>
      </c>
      <c r="I630" s="3"/>
    </row>
    <row r="631" spans="1:9" x14ac:dyDescent="0.3">
      <c r="A631" s="4" t="s">
        <v>35</v>
      </c>
      <c r="B631" s="4" t="s">
        <v>6</v>
      </c>
      <c r="C631" s="4" t="s">
        <v>3</v>
      </c>
      <c r="D631" s="5" t="s">
        <v>66</v>
      </c>
      <c r="E631" s="5" t="s">
        <v>70</v>
      </c>
      <c r="F631" s="4">
        <v>308</v>
      </c>
      <c r="G631" s="4">
        <v>125</v>
      </c>
      <c r="I631" s="3"/>
    </row>
    <row r="632" spans="1:9" x14ac:dyDescent="0.3">
      <c r="A632" s="4" t="s">
        <v>24</v>
      </c>
      <c r="B632" s="4" t="s">
        <v>1</v>
      </c>
      <c r="C632" s="4" t="s">
        <v>45</v>
      </c>
      <c r="D632" s="5" t="s">
        <v>68</v>
      </c>
      <c r="E632" s="5" t="s">
        <v>73</v>
      </c>
      <c r="F632" s="6">
        <v>3500</v>
      </c>
      <c r="G632" s="4">
        <v>145</v>
      </c>
      <c r="I632" s="3"/>
    </row>
    <row r="633" spans="1:9" x14ac:dyDescent="0.3">
      <c r="A633" s="4" t="s">
        <v>50</v>
      </c>
      <c r="B633" s="4" t="s">
        <v>19</v>
      </c>
      <c r="C633" s="4" t="s">
        <v>11</v>
      </c>
      <c r="D633" s="5" t="s">
        <v>66</v>
      </c>
      <c r="E633" s="5" t="s">
        <v>70</v>
      </c>
      <c r="F633" s="4">
        <v>658</v>
      </c>
      <c r="G633" s="4">
        <v>65</v>
      </c>
      <c r="I633" s="3"/>
    </row>
    <row r="634" spans="1:9" x14ac:dyDescent="0.3">
      <c r="A634" s="4" t="s">
        <v>22</v>
      </c>
      <c r="B634" s="4" t="s">
        <v>12</v>
      </c>
      <c r="C634" s="4" t="s">
        <v>37</v>
      </c>
      <c r="D634" s="5" t="s">
        <v>66</v>
      </c>
      <c r="E634" s="5" t="s">
        <v>76</v>
      </c>
      <c r="F634" s="6">
        <v>12565</v>
      </c>
      <c r="G634" s="4">
        <v>102</v>
      </c>
      <c r="I634" s="3"/>
    </row>
    <row r="635" spans="1:9" x14ac:dyDescent="0.3">
      <c r="A635" s="4" t="s">
        <v>52</v>
      </c>
      <c r="B635" s="4" t="s">
        <v>9</v>
      </c>
      <c r="C635" s="4" t="s">
        <v>23</v>
      </c>
      <c r="D635" s="5" t="s">
        <v>68</v>
      </c>
      <c r="E635" s="5" t="s">
        <v>71</v>
      </c>
      <c r="F635" s="6">
        <v>5012</v>
      </c>
      <c r="G635" s="4">
        <v>93</v>
      </c>
      <c r="I635" s="3"/>
    </row>
    <row r="636" spans="1:9" x14ac:dyDescent="0.3">
      <c r="A636" s="4" t="s">
        <v>35</v>
      </c>
      <c r="B636" s="4" t="s">
        <v>1</v>
      </c>
      <c r="C636" s="4" t="s">
        <v>5</v>
      </c>
      <c r="D636" s="5" t="s">
        <v>64</v>
      </c>
      <c r="E636" s="5" t="s">
        <v>69</v>
      </c>
      <c r="F636" s="6">
        <v>3955</v>
      </c>
      <c r="G636" s="4">
        <v>134</v>
      </c>
      <c r="I636" s="3"/>
    </row>
    <row r="637" spans="1:9" x14ac:dyDescent="0.3">
      <c r="A637" s="4" t="s">
        <v>24</v>
      </c>
      <c r="B637" s="4" t="s">
        <v>28</v>
      </c>
      <c r="C637" s="4" t="s">
        <v>27</v>
      </c>
      <c r="D637" s="5" t="s">
        <v>67</v>
      </c>
      <c r="E637" s="5" t="s">
        <v>69</v>
      </c>
      <c r="F637" s="6">
        <v>8512</v>
      </c>
      <c r="G637" s="4">
        <v>189</v>
      </c>
      <c r="I637" s="3"/>
    </row>
    <row r="638" spans="1:9" x14ac:dyDescent="0.3">
      <c r="A638" s="4" t="s">
        <v>44</v>
      </c>
      <c r="B638" s="4" t="s">
        <v>12</v>
      </c>
      <c r="C638" s="4" t="s">
        <v>21</v>
      </c>
      <c r="D638" s="5" t="s">
        <v>67</v>
      </c>
      <c r="E638" s="5" t="s">
        <v>74</v>
      </c>
      <c r="F638" s="4">
        <v>504</v>
      </c>
      <c r="G638" s="4">
        <v>232</v>
      </c>
      <c r="I638" s="3"/>
    </row>
    <row r="639" spans="1:9" x14ac:dyDescent="0.3">
      <c r="A639" s="4" t="s">
        <v>14</v>
      </c>
      <c r="B639" s="4" t="s">
        <v>6</v>
      </c>
      <c r="C639" s="4" t="s">
        <v>25</v>
      </c>
      <c r="D639" s="5" t="s">
        <v>64</v>
      </c>
      <c r="E639" s="5" t="s">
        <v>74</v>
      </c>
      <c r="F639" s="6">
        <v>2800</v>
      </c>
      <c r="G639" s="4">
        <v>45</v>
      </c>
      <c r="I639" s="3"/>
    </row>
    <row r="640" spans="1:9" x14ac:dyDescent="0.3">
      <c r="A640" s="4" t="s">
        <v>47</v>
      </c>
      <c r="B640" s="4" t="s">
        <v>1</v>
      </c>
      <c r="C640" s="4" t="s">
        <v>42</v>
      </c>
      <c r="D640" s="5" t="s">
        <v>65</v>
      </c>
      <c r="E640" s="5" t="s">
        <v>70</v>
      </c>
      <c r="F640" s="6">
        <v>4256</v>
      </c>
      <c r="G640" s="4">
        <v>67</v>
      </c>
      <c r="I640" s="3"/>
    </row>
    <row r="641" spans="1:9" x14ac:dyDescent="0.3">
      <c r="A641" s="4" t="s">
        <v>17</v>
      </c>
      <c r="B641" s="4" t="s">
        <v>1</v>
      </c>
      <c r="C641" s="4" t="s">
        <v>42</v>
      </c>
      <c r="D641" s="5" t="s">
        <v>67</v>
      </c>
      <c r="E641" s="5" t="s">
        <v>75</v>
      </c>
      <c r="F641" s="6">
        <v>13573</v>
      </c>
      <c r="G641" s="4">
        <v>138</v>
      </c>
      <c r="I641" s="3"/>
    </row>
    <row r="642" spans="1:9" x14ac:dyDescent="0.3">
      <c r="A642" s="4" t="s">
        <v>20</v>
      </c>
      <c r="B642" s="4" t="s">
        <v>1</v>
      </c>
      <c r="C642" s="4" t="s">
        <v>49</v>
      </c>
      <c r="D642" s="5" t="s">
        <v>64</v>
      </c>
      <c r="E642" s="5" t="s">
        <v>69</v>
      </c>
      <c r="F642" s="6">
        <v>6566</v>
      </c>
      <c r="G642" s="4">
        <v>99</v>
      </c>
      <c r="I642" s="3"/>
    </row>
    <row r="643" spans="1:9" x14ac:dyDescent="0.3">
      <c r="A643" s="4" t="s">
        <v>14</v>
      </c>
      <c r="B643" s="4" t="s">
        <v>1</v>
      </c>
      <c r="C643" s="4" t="s">
        <v>23</v>
      </c>
      <c r="D643" s="5" t="s">
        <v>64</v>
      </c>
      <c r="E643" s="5" t="s">
        <v>73</v>
      </c>
      <c r="F643" s="6">
        <v>13503</v>
      </c>
      <c r="G643" s="4">
        <v>251</v>
      </c>
      <c r="I643" s="3"/>
    </row>
    <row r="644" spans="1:9" x14ac:dyDescent="0.3">
      <c r="A644" s="4" t="s">
        <v>16</v>
      </c>
      <c r="B644" s="4" t="s">
        <v>28</v>
      </c>
      <c r="C644" s="4" t="s">
        <v>11</v>
      </c>
      <c r="D644" s="5" t="s">
        <v>66</v>
      </c>
      <c r="E644" s="5" t="s">
        <v>73</v>
      </c>
      <c r="F644" s="6">
        <v>8680</v>
      </c>
      <c r="G644" s="4">
        <v>252</v>
      </c>
      <c r="I644" s="3"/>
    </row>
    <row r="645" spans="1:9" x14ac:dyDescent="0.3">
      <c r="A645" s="4" t="s">
        <v>20</v>
      </c>
      <c r="B645" s="4" t="s">
        <v>9</v>
      </c>
      <c r="C645" s="4" t="s">
        <v>15</v>
      </c>
      <c r="D645" s="5" t="s">
        <v>66</v>
      </c>
      <c r="E645" s="5" t="s">
        <v>73</v>
      </c>
      <c r="F645" s="4">
        <v>385</v>
      </c>
      <c r="G645" s="4">
        <v>78</v>
      </c>
      <c r="I645" s="3"/>
    </row>
    <row r="646" spans="1:9" x14ac:dyDescent="0.3">
      <c r="A646" s="4" t="s">
        <v>43</v>
      </c>
      <c r="B646" s="4" t="s">
        <v>6</v>
      </c>
      <c r="C646" s="4" t="s">
        <v>25</v>
      </c>
      <c r="D646" s="5" t="s">
        <v>66</v>
      </c>
      <c r="E646" s="5" t="s">
        <v>75</v>
      </c>
      <c r="F646" s="6">
        <v>1267</v>
      </c>
      <c r="G646" s="4">
        <v>130</v>
      </c>
      <c r="I646" s="3"/>
    </row>
    <row r="647" spans="1:9" x14ac:dyDescent="0.3">
      <c r="A647" s="4" t="s">
        <v>52</v>
      </c>
      <c r="B647" s="4" t="s">
        <v>12</v>
      </c>
      <c r="C647" s="4" t="s">
        <v>29</v>
      </c>
      <c r="D647" s="5" t="s">
        <v>64</v>
      </c>
      <c r="E647" s="5" t="s">
        <v>69</v>
      </c>
      <c r="F647" s="6">
        <v>2961</v>
      </c>
      <c r="G647" s="4">
        <v>154</v>
      </c>
      <c r="I647" s="3"/>
    </row>
    <row r="648" spans="1:9" x14ac:dyDescent="0.3">
      <c r="A648" s="4" t="s">
        <v>14</v>
      </c>
      <c r="B648" s="4" t="s">
        <v>12</v>
      </c>
      <c r="C648" s="4" t="s">
        <v>23</v>
      </c>
      <c r="D648" s="5" t="s">
        <v>67</v>
      </c>
      <c r="E648" s="5" t="s">
        <v>71</v>
      </c>
      <c r="F648" s="6">
        <v>1981</v>
      </c>
      <c r="G648" s="4">
        <v>52</v>
      </c>
      <c r="I648" s="3"/>
    </row>
    <row r="649" spans="1:9" x14ac:dyDescent="0.3">
      <c r="A649" s="4" t="s">
        <v>48</v>
      </c>
      <c r="B649" s="4" t="s">
        <v>12</v>
      </c>
      <c r="C649" s="4" t="s">
        <v>27</v>
      </c>
      <c r="D649" s="5" t="s">
        <v>68</v>
      </c>
      <c r="E649" s="5" t="s">
        <v>69</v>
      </c>
      <c r="F649" s="6">
        <v>7959</v>
      </c>
      <c r="G649" s="4">
        <v>53</v>
      </c>
      <c r="I649" s="3"/>
    </row>
    <row r="650" spans="1:9" x14ac:dyDescent="0.3">
      <c r="A650" s="4" t="s">
        <v>24</v>
      </c>
      <c r="B650" s="4" t="s">
        <v>12</v>
      </c>
      <c r="C650" s="4" t="s">
        <v>5</v>
      </c>
      <c r="D650" s="5" t="s">
        <v>64</v>
      </c>
      <c r="E650" s="5" t="s">
        <v>71</v>
      </c>
      <c r="F650" s="6">
        <v>10794</v>
      </c>
      <c r="G650" s="4">
        <v>50</v>
      </c>
      <c r="I650" s="3"/>
    </row>
    <row r="651" spans="1:9" x14ac:dyDescent="0.3">
      <c r="A651" s="4" t="s">
        <v>43</v>
      </c>
      <c r="B651" s="4" t="s">
        <v>1</v>
      </c>
      <c r="C651" s="4" t="s">
        <v>8</v>
      </c>
      <c r="D651" s="5" t="s">
        <v>64</v>
      </c>
      <c r="E651" s="5" t="s">
        <v>75</v>
      </c>
      <c r="F651" s="6">
        <v>1897</v>
      </c>
      <c r="G651" s="4">
        <v>44</v>
      </c>
      <c r="I651" s="3"/>
    </row>
    <row r="652" spans="1:9" x14ac:dyDescent="0.3">
      <c r="A652" s="4" t="s">
        <v>47</v>
      </c>
      <c r="B652" s="4" t="s">
        <v>6</v>
      </c>
      <c r="C652" s="4" t="s">
        <v>34</v>
      </c>
      <c r="D652" s="5" t="s">
        <v>66</v>
      </c>
      <c r="E652" s="5" t="s">
        <v>70</v>
      </c>
      <c r="F652" s="6">
        <v>2744</v>
      </c>
      <c r="G652" s="4">
        <v>200</v>
      </c>
      <c r="I652" s="3"/>
    </row>
    <row r="653" spans="1:9" x14ac:dyDescent="0.3">
      <c r="A653" s="4" t="s">
        <v>30</v>
      </c>
      <c r="B653" s="4" t="s">
        <v>9</v>
      </c>
      <c r="C653" s="4" t="s">
        <v>27</v>
      </c>
      <c r="D653" s="5" t="s">
        <v>65</v>
      </c>
      <c r="E653" s="5" t="s">
        <v>74</v>
      </c>
      <c r="F653" s="6">
        <v>4382</v>
      </c>
      <c r="G653" s="4">
        <v>361</v>
      </c>
      <c r="I653" s="3"/>
    </row>
    <row r="654" spans="1:9" x14ac:dyDescent="0.3">
      <c r="A654" s="4" t="s">
        <v>30</v>
      </c>
      <c r="B654" s="4" t="s">
        <v>6</v>
      </c>
      <c r="C654" s="4" t="s">
        <v>34</v>
      </c>
      <c r="D654" s="5" t="s">
        <v>67</v>
      </c>
      <c r="E654" s="5" t="s">
        <v>71</v>
      </c>
      <c r="F654" s="6">
        <v>4515</v>
      </c>
      <c r="G654" s="4">
        <v>172</v>
      </c>
      <c r="I654" s="3"/>
    </row>
    <row r="655" spans="1:9" x14ac:dyDescent="0.3">
      <c r="A655" s="4" t="s">
        <v>20</v>
      </c>
      <c r="B655" s="4" t="s">
        <v>19</v>
      </c>
      <c r="C655" s="4" t="s">
        <v>51</v>
      </c>
      <c r="D655" s="5" t="s">
        <v>66</v>
      </c>
      <c r="E655" s="5" t="s">
        <v>73</v>
      </c>
      <c r="F655" s="6">
        <v>5474</v>
      </c>
      <c r="G655" s="4">
        <v>239</v>
      </c>
      <c r="I655" s="3"/>
    </row>
    <row r="656" spans="1:9" x14ac:dyDescent="0.3">
      <c r="A656" s="4" t="s">
        <v>2</v>
      </c>
      <c r="B656" s="4" t="s">
        <v>19</v>
      </c>
      <c r="C656" s="4" t="s">
        <v>38</v>
      </c>
      <c r="D656" s="5" t="s">
        <v>64</v>
      </c>
      <c r="E656" s="5" t="s">
        <v>74</v>
      </c>
      <c r="F656" s="6">
        <v>6069</v>
      </c>
      <c r="G656" s="4">
        <v>55</v>
      </c>
      <c r="I656" s="3"/>
    </row>
    <row r="657" spans="1:9" x14ac:dyDescent="0.3">
      <c r="A657" s="4" t="s">
        <v>33</v>
      </c>
      <c r="B657" s="4" t="s">
        <v>12</v>
      </c>
      <c r="C657" s="4" t="s">
        <v>38</v>
      </c>
      <c r="D657" s="5" t="s">
        <v>66</v>
      </c>
      <c r="E657" s="5" t="s">
        <v>74</v>
      </c>
      <c r="F657" s="6">
        <v>6944</v>
      </c>
      <c r="G657" s="4">
        <v>27</v>
      </c>
      <c r="I657" s="3"/>
    </row>
    <row r="658" spans="1:9" x14ac:dyDescent="0.3">
      <c r="A658" s="4" t="s">
        <v>44</v>
      </c>
      <c r="B658" s="4" t="s">
        <v>6</v>
      </c>
      <c r="C658" s="4" t="s">
        <v>45</v>
      </c>
      <c r="D658" s="5" t="s">
        <v>66</v>
      </c>
      <c r="E658" s="5" t="s">
        <v>70</v>
      </c>
      <c r="F658" s="6">
        <v>5859</v>
      </c>
      <c r="G658" s="4">
        <v>7</v>
      </c>
      <c r="I658" s="3"/>
    </row>
    <row r="659" spans="1:9" x14ac:dyDescent="0.3">
      <c r="A659" s="4" t="s">
        <v>31</v>
      </c>
      <c r="B659" s="4" t="s">
        <v>1</v>
      </c>
      <c r="C659" s="4" t="s">
        <v>0</v>
      </c>
      <c r="D659" s="5" t="s">
        <v>65</v>
      </c>
      <c r="E659" s="5" t="s">
        <v>69</v>
      </c>
      <c r="F659" s="6">
        <v>12173</v>
      </c>
      <c r="G659" s="4">
        <v>301</v>
      </c>
      <c r="I659" s="3"/>
    </row>
    <row r="660" spans="1:9" x14ac:dyDescent="0.3">
      <c r="A660" s="4" t="s">
        <v>16</v>
      </c>
      <c r="B660" s="4" t="s">
        <v>9</v>
      </c>
      <c r="C660" s="4" t="s">
        <v>8</v>
      </c>
      <c r="D660" s="5" t="s">
        <v>68</v>
      </c>
      <c r="E660" s="5" t="s">
        <v>75</v>
      </c>
      <c r="F660" s="6">
        <v>5292</v>
      </c>
      <c r="G660" s="4">
        <v>134</v>
      </c>
      <c r="I660" s="3"/>
    </row>
    <row r="661" spans="1:9" x14ac:dyDescent="0.3">
      <c r="A661" s="4" t="s">
        <v>7</v>
      </c>
      <c r="B661" s="4" t="s">
        <v>19</v>
      </c>
      <c r="C661" s="4" t="s">
        <v>34</v>
      </c>
      <c r="D661" s="5" t="s">
        <v>66</v>
      </c>
      <c r="E661" s="5" t="s">
        <v>74</v>
      </c>
      <c r="F661" s="6">
        <v>5705</v>
      </c>
      <c r="G661" s="4">
        <v>350</v>
      </c>
      <c r="I661" s="3"/>
    </row>
    <row r="662" spans="1:9" x14ac:dyDescent="0.3">
      <c r="A662" s="4" t="s">
        <v>48</v>
      </c>
      <c r="B662" s="4" t="s">
        <v>1</v>
      </c>
      <c r="C662" s="4" t="s">
        <v>11</v>
      </c>
      <c r="D662" s="5" t="s">
        <v>65</v>
      </c>
      <c r="E662" s="5" t="s">
        <v>70</v>
      </c>
      <c r="F662" s="6">
        <v>2492</v>
      </c>
      <c r="G662" s="4">
        <v>33</v>
      </c>
      <c r="I662" s="3"/>
    </row>
    <row r="663" spans="1:9" x14ac:dyDescent="0.3">
      <c r="A663" s="4" t="s">
        <v>47</v>
      </c>
      <c r="B663" s="4" t="s">
        <v>6</v>
      </c>
      <c r="C663" s="4" t="s">
        <v>21</v>
      </c>
      <c r="D663" s="5" t="s">
        <v>64</v>
      </c>
      <c r="E663" s="5" t="s">
        <v>69</v>
      </c>
      <c r="F663" s="6">
        <v>3024</v>
      </c>
      <c r="G663" s="4">
        <v>23</v>
      </c>
      <c r="I663" s="3"/>
    </row>
    <row r="664" spans="1:9" x14ac:dyDescent="0.3">
      <c r="A664" s="4" t="s">
        <v>44</v>
      </c>
      <c r="B664" s="4" t="s">
        <v>1</v>
      </c>
      <c r="C664" s="4" t="s">
        <v>23</v>
      </c>
      <c r="D664" s="5" t="s">
        <v>64</v>
      </c>
      <c r="E664" s="5" t="s">
        <v>72</v>
      </c>
      <c r="F664" s="6">
        <v>3437</v>
      </c>
      <c r="G664" s="4">
        <v>201</v>
      </c>
      <c r="I664" s="3"/>
    </row>
    <row r="665" spans="1:9" x14ac:dyDescent="0.3">
      <c r="A665" s="4" t="s">
        <v>16</v>
      </c>
      <c r="B665" s="4" t="s">
        <v>1</v>
      </c>
      <c r="C665" s="4" t="s">
        <v>23</v>
      </c>
      <c r="D665" s="5" t="s">
        <v>68</v>
      </c>
      <c r="E665" s="5" t="s">
        <v>72</v>
      </c>
      <c r="F665" s="6">
        <v>1869</v>
      </c>
      <c r="G665" s="4">
        <v>323</v>
      </c>
      <c r="I665" s="3"/>
    </row>
    <row r="666" spans="1:9" x14ac:dyDescent="0.3">
      <c r="A666" s="4" t="s">
        <v>48</v>
      </c>
      <c r="B666" s="4" t="s">
        <v>12</v>
      </c>
      <c r="C666" s="4" t="s">
        <v>8</v>
      </c>
      <c r="D666" s="5" t="s">
        <v>67</v>
      </c>
      <c r="E666" s="5" t="s">
        <v>76</v>
      </c>
      <c r="F666" s="6">
        <v>3171</v>
      </c>
      <c r="G666" s="4">
        <v>220</v>
      </c>
      <c r="I666" s="3"/>
    </row>
    <row r="667" spans="1:9" x14ac:dyDescent="0.3">
      <c r="A667" s="4" t="s">
        <v>35</v>
      </c>
      <c r="B667" s="4" t="s">
        <v>6</v>
      </c>
      <c r="C667" s="4" t="s">
        <v>51</v>
      </c>
      <c r="D667" s="5" t="s">
        <v>66</v>
      </c>
      <c r="E667" s="5" t="s">
        <v>71</v>
      </c>
      <c r="F667" s="6">
        <v>4858</v>
      </c>
      <c r="G667" s="4">
        <v>488</v>
      </c>
      <c r="I667" s="3"/>
    </row>
    <row r="668" spans="1:9" x14ac:dyDescent="0.3">
      <c r="A668" s="4" t="s">
        <v>30</v>
      </c>
      <c r="B668" s="4" t="s">
        <v>19</v>
      </c>
      <c r="C668" s="4" t="s">
        <v>32</v>
      </c>
      <c r="D668" s="5" t="s">
        <v>68</v>
      </c>
      <c r="E668" s="5" t="s">
        <v>73</v>
      </c>
      <c r="F668" s="6">
        <v>1225</v>
      </c>
      <c r="G668" s="4">
        <v>84</v>
      </c>
      <c r="I668" s="3"/>
    </row>
    <row r="669" spans="1:9" x14ac:dyDescent="0.3">
      <c r="A669" s="4" t="s">
        <v>35</v>
      </c>
      <c r="B669" s="4" t="s">
        <v>6</v>
      </c>
      <c r="C669" s="4" t="s">
        <v>26</v>
      </c>
      <c r="D669" s="5" t="s">
        <v>68</v>
      </c>
      <c r="E669" s="5" t="s">
        <v>71</v>
      </c>
      <c r="F669" s="6">
        <v>1155</v>
      </c>
      <c r="G669" s="4">
        <v>79</v>
      </c>
      <c r="I669" s="3"/>
    </row>
    <row r="670" spans="1:9" x14ac:dyDescent="0.3">
      <c r="A670" s="4" t="s">
        <v>47</v>
      </c>
      <c r="B670" s="4" t="s">
        <v>28</v>
      </c>
      <c r="C670" s="4" t="s">
        <v>25</v>
      </c>
      <c r="D670" s="5" t="s">
        <v>66</v>
      </c>
      <c r="E670" s="5" t="s">
        <v>70</v>
      </c>
      <c r="F670" s="6">
        <v>6811</v>
      </c>
      <c r="G670" s="4">
        <v>344</v>
      </c>
      <c r="I670" s="3"/>
    </row>
    <row r="671" spans="1:9" x14ac:dyDescent="0.3">
      <c r="A671" s="4" t="s">
        <v>48</v>
      </c>
      <c r="B671" s="4" t="s">
        <v>19</v>
      </c>
      <c r="C671" s="4" t="s">
        <v>34</v>
      </c>
      <c r="D671" s="5" t="s">
        <v>66</v>
      </c>
      <c r="E671" s="5" t="s">
        <v>70</v>
      </c>
      <c r="F671" s="6">
        <v>6433</v>
      </c>
      <c r="G671" s="4">
        <v>7</v>
      </c>
      <c r="I671" s="3"/>
    </row>
    <row r="672" spans="1:9" x14ac:dyDescent="0.3">
      <c r="A672" s="4" t="s">
        <v>35</v>
      </c>
      <c r="B672" s="4" t="s">
        <v>19</v>
      </c>
      <c r="C672" s="4" t="s">
        <v>32</v>
      </c>
      <c r="D672" s="5" t="s">
        <v>64</v>
      </c>
      <c r="E672" s="5" t="s">
        <v>74</v>
      </c>
      <c r="F672" s="6">
        <v>8169</v>
      </c>
      <c r="G672" s="4">
        <v>88</v>
      </c>
      <c r="I672" s="3"/>
    </row>
    <row r="673" spans="1:9" x14ac:dyDescent="0.3">
      <c r="A673" s="4" t="s">
        <v>17</v>
      </c>
      <c r="B673" s="4" t="s">
        <v>28</v>
      </c>
      <c r="C673" s="4" t="s">
        <v>29</v>
      </c>
      <c r="D673" s="5" t="s">
        <v>65</v>
      </c>
      <c r="E673" s="5" t="s">
        <v>69</v>
      </c>
      <c r="F673" s="6">
        <v>2275</v>
      </c>
      <c r="G673" s="4">
        <v>275</v>
      </c>
      <c r="I673" s="3"/>
    </row>
    <row r="674" spans="1:9" x14ac:dyDescent="0.3">
      <c r="A674" s="4" t="s">
        <v>10</v>
      </c>
      <c r="B674" s="4" t="s">
        <v>6</v>
      </c>
      <c r="C674" s="4" t="s">
        <v>32</v>
      </c>
      <c r="D674" s="5" t="s">
        <v>66</v>
      </c>
      <c r="E674" s="5" t="s">
        <v>74</v>
      </c>
      <c r="F674" s="6">
        <v>3857</v>
      </c>
      <c r="G674" s="4">
        <v>512</v>
      </c>
      <c r="I674" s="3"/>
    </row>
    <row r="675" spans="1:9" x14ac:dyDescent="0.3">
      <c r="A675" s="4" t="s">
        <v>10</v>
      </c>
      <c r="B675" s="4" t="s">
        <v>28</v>
      </c>
      <c r="C675" s="4" t="s">
        <v>26</v>
      </c>
      <c r="D675" s="5" t="s">
        <v>67</v>
      </c>
      <c r="E675" s="5" t="s">
        <v>70</v>
      </c>
      <c r="F675" s="6">
        <v>1463</v>
      </c>
      <c r="G675" s="4">
        <v>113</v>
      </c>
      <c r="I675" s="3"/>
    </row>
    <row r="676" spans="1:9" x14ac:dyDescent="0.3">
      <c r="A676" s="4" t="s">
        <v>35</v>
      </c>
      <c r="B676" s="4" t="s">
        <v>28</v>
      </c>
      <c r="C676" s="4" t="s">
        <v>49</v>
      </c>
      <c r="D676" s="5" t="s">
        <v>64</v>
      </c>
      <c r="E676" s="5" t="s">
        <v>74</v>
      </c>
      <c r="F676" s="6">
        <v>7924</v>
      </c>
      <c r="G676" s="4">
        <v>275</v>
      </c>
      <c r="I676" s="3"/>
    </row>
    <row r="677" spans="1:9" x14ac:dyDescent="0.3">
      <c r="A677" s="4" t="s">
        <v>30</v>
      </c>
      <c r="B677" s="4" t="s">
        <v>28</v>
      </c>
      <c r="C677" s="4" t="s">
        <v>8</v>
      </c>
      <c r="D677" s="5" t="s">
        <v>67</v>
      </c>
      <c r="E677" s="5" t="s">
        <v>74</v>
      </c>
      <c r="F677" s="6">
        <v>8799</v>
      </c>
      <c r="G677" s="4">
        <v>47</v>
      </c>
      <c r="I677" s="3"/>
    </row>
    <row r="678" spans="1:9" x14ac:dyDescent="0.3">
      <c r="A678" s="4" t="s">
        <v>4</v>
      </c>
      <c r="B678" s="4" t="s">
        <v>9</v>
      </c>
      <c r="C678" s="4" t="s">
        <v>27</v>
      </c>
      <c r="D678" s="5" t="s">
        <v>67</v>
      </c>
      <c r="E678" s="5" t="s">
        <v>71</v>
      </c>
      <c r="F678" s="6">
        <v>2898</v>
      </c>
      <c r="G678" s="4">
        <v>276</v>
      </c>
      <c r="I678" s="3"/>
    </row>
    <row r="679" spans="1:9" x14ac:dyDescent="0.3">
      <c r="A679" s="4" t="s">
        <v>50</v>
      </c>
      <c r="B679" s="4" t="s">
        <v>28</v>
      </c>
      <c r="C679" s="4" t="s">
        <v>45</v>
      </c>
      <c r="D679" s="5" t="s">
        <v>64</v>
      </c>
      <c r="E679" s="5" t="s">
        <v>76</v>
      </c>
      <c r="F679" s="6">
        <v>9506</v>
      </c>
      <c r="G679" s="4">
        <v>212</v>
      </c>
      <c r="I679" s="3"/>
    </row>
    <row r="680" spans="1:9" x14ac:dyDescent="0.3">
      <c r="A680" s="4" t="s">
        <v>47</v>
      </c>
      <c r="B680" s="4" t="s">
        <v>19</v>
      </c>
      <c r="C680" s="4" t="s">
        <v>34</v>
      </c>
      <c r="D680" s="5" t="s">
        <v>64</v>
      </c>
      <c r="E680" s="5" t="s">
        <v>70</v>
      </c>
      <c r="F680" s="6">
        <v>7175</v>
      </c>
      <c r="G680" s="4">
        <v>145</v>
      </c>
      <c r="I680" s="3"/>
    </row>
    <row r="681" spans="1:9" x14ac:dyDescent="0.3">
      <c r="A681" s="4" t="s">
        <v>31</v>
      </c>
      <c r="B681" s="4" t="s">
        <v>6</v>
      </c>
      <c r="C681" s="4" t="s">
        <v>38</v>
      </c>
      <c r="D681" s="5" t="s">
        <v>67</v>
      </c>
      <c r="E681" s="5" t="s">
        <v>72</v>
      </c>
      <c r="F681" s="6">
        <v>1729</v>
      </c>
      <c r="G681" s="4">
        <v>31</v>
      </c>
      <c r="I681" s="3"/>
    </row>
    <row r="682" spans="1:9" x14ac:dyDescent="0.3">
      <c r="A682" s="4" t="s">
        <v>30</v>
      </c>
      <c r="B682" s="4" t="s">
        <v>19</v>
      </c>
      <c r="C682" s="4" t="s">
        <v>51</v>
      </c>
      <c r="D682" s="5" t="s">
        <v>66</v>
      </c>
      <c r="E682" s="5" t="s">
        <v>71</v>
      </c>
      <c r="F682" s="6">
        <v>1589</v>
      </c>
      <c r="G682" s="4">
        <v>271</v>
      </c>
      <c r="I682" s="3"/>
    </row>
    <row r="683" spans="1:9" x14ac:dyDescent="0.3">
      <c r="A683" s="4" t="s">
        <v>47</v>
      </c>
      <c r="B683" s="4" t="s">
        <v>19</v>
      </c>
      <c r="C683" s="4" t="s">
        <v>25</v>
      </c>
      <c r="D683" s="5" t="s">
        <v>67</v>
      </c>
      <c r="E683" s="5" t="s">
        <v>70</v>
      </c>
      <c r="F683" s="4">
        <v>630</v>
      </c>
      <c r="G683" s="4">
        <v>52</v>
      </c>
      <c r="I683" s="3"/>
    </row>
    <row r="684" spans="1:9" x14ac:dyDescent="0.3">
      <c r="A684" s="4" t="s">
        <v>43</v>
      </c>
      <c r="B684" s="4" t="s">
        <v>12</v>
      </c>
      <c r="C684" s="4" t="s">
        <v>18</v>
      </c>
      <c r="D684" s="5" t="s">
        <v>65</v>
      </c>
      <c r="E684" s="5" t="s">
        <v>69</v>
      </c>
      <c r="F684" s="4">
        <v>112</v>
      </c>
      <c r="G684" s="4">
        <v>128</v>
      </c>
      <c r="I684" s="3"/>
    </row>
    <row r="685" spans="1:9" x14ac:dyDescent="0.3">
      <c r="A685" s="4" t="s">
        <v>44</v>
      </c>
      <c r="B685" s="4" t="s">
        <v>9</v>
      </c>
      <c r="C685" s="4" t="s">
        <v>37</v>
      </c>
      <c r="D685" s="5" t="s">
        <v>65</v>
      </c>
      <c r="E685" s="5" t="s">
        <v>73</v>
      </c>
      <c r="F685" s="6">
        <v>5187</v>
      </c>
      <c r="G685" s="4">
        <v>142</v>
      </c>
      <c r="I685" s="3"/>
    </row>
    <row r="686" spans="1:9" x14ac:dyDescent="0.3">
      <c r="A686" s="4" t="s">
        <v>14</v>
      </c>
      <c r="B686" s="4" t="s">
        <v>12</v>
      </c>
      <c r="C686" s="4" t="s">
        <v>11</v>
      </c>
      <c r="D686" s="5" t="s">
        <v>65</v>
      </c>
      <c r="E686" s="5" t="s">
        <v>76</v>
      </c>
      <c r="F686" s="6">
        <v>6223</v>
      </c>
      <c r="G686" s="4">
        <v>256</v>
      </c>
      <c r="I686" s="3"/>
    </row>
    <row r="687" spans="1:9" x14ac:dyDescent="0.3">
      <c r="A687" s="4" t="s">
        <v>36</v>
      </c>
      <c r="B687" s="4" t="s">
        <v>19</v>
      </c>
      <c r="C687" s="4" t="s">
        <v>38</v>
      </c>
      <c r="D687" s="5" t="s">
        <v>65</v>
      </c>
      <c r="E687" s="5" t="s">
        <v>74</v>
      </c>
      <c r="F687" s="6">
        <v>7714</v>
      </c>
      <c r="G687" s="4">
        <v>106</v>
      </c>
      <c r="I687" s="3"/>
    </row>
    <row r="688" spans="1:9" x14ac:dyDescent="0.3">
      <c r="A688" s="4" t="s">
        <v>52</v>
      </c>
      <c r="B688" s="4" t="s">
        <v>9</v>
      </c>
      <c r="C688" s="4" t="s">
        <v>45</v>
      </c>
      <c r="D688" s="5" t="s">
        <v>65</v>
      </c>
      <c r="E688" s="5" t="s">
        <v>74</v>
      </c>
      <c r="F688" s="6">
        <v>9457</v>
      </c>
      <c r="G688" s="4">
        <v>6</v>
      </c>
      <c r="I688" s="3"/>
    </row>
    <row r="689" spans="1:9" x14ac:dyDescent="0.3">
      <c r="A689" s="4" t="s">
        <v>16</v>
      </c>
      <c r="B689" s="4" t="s">
        <v>19</v>
      </c>
      <c r="C689" s="4" t="s">
        <v>5</v>
      </c>
      <c r="D689" s="5" t="s">
        <v>64</v>
      </c>
      <c r="E689" s="5" t="s">
        <v>76</v>
      </c>
      <c r="F689" s="6">
        <v>6678</v>
      </c>
      <c r="G689" s="4">
        <v>226</v>
      </c>
      <c r="I689" s="3"/>
    </row>
    <row r="690" spans="1:9" x14ac:dyDescent="0.3">
      <c r="A690" s="4" t="s">
        <v>47</v>
      </c>
      <c r="B690" s="4" t="s">
        <v>28</v>
      </c>
      <c r="C690" s="4" t="s">
        <v>21</v>
      </c>
      <c r="D690" s="5" t="s">
        <v>66</v>
      </c>
      <c r="E690" s="5" t="s">
        <v>69</v>
      </c>
      <c r="F690" s="6">
        <v>2107</v>
      </c>
      <c r="G690" s="4">
        <v>121</v>
      </c>
      <c r="I690" s="3"/>
    </row>
    <row r="691" spans="1:9" x14ac:dyDescent="0.3">
      <c r="A691" s="4" t="s">
        <v>46</v>
      </c>
      <c r="B691" s="4" t="s">
        <v>9</v>
      </c>
      <c r="C691" s="4" t="s">
        <v>25</v>
      </c>
      <c r="D691" s="5" t="s">
        <v>65</v>
      </c>
      <c r="E691" s="5" t="s">
        <v>76</v>
      </c>
      <c r="F691" s="6">
        <v>6069</v>
      </c>
      <c r="G691" s="4">
        <v>151</v>
      </c>
      <c r="I691" s="3"/>
    </row>
    <row r="692" spans="1:9" x14ac:dyDescent="0.3">
      <c r="A692" s="4" t="s">
        <v>10</v>
      </c>
      <c r="B692" s="4" t="s">
        <v>28</v>
      </c>
      <c r="C692" s="4" t="s">
        <v>8</v>
      </c>
      <c r="D692" s="5" t="s">
        <v>67</v>
      </c>
      <c r="E692" s="5" t="s">
        <v>74</v>
      </c>
      <c r="F692" s="6">
        <v>1862</v>
      </c>
      <c r="G692" s="4">
        <v>284</v>
      </c>
      <c r="I692" s="3"/>
    </row>
    <row r="693" spans="1:9" x14ac:dyDescent="0.3">
      <c r="A693" s="4" t="s">
        <v>10</v>
      </c>
      <c r="B693" s="4" t="s">
        <v>19</v>
      </c>
      <c r="C693" s="4" t="s">
        <v>38</v>
      </c>
      <c r="D693" s="5" t="s">
        <v>68</v>
      </c>
      <c r="E693" s="5" t="s">
        <v>75</v>
      </c>
      <c r="F693" s="6">
        <v>6972</v>
      </c>
      <c r="G693" s="4">
        <v>89</v>
      </c>
      <c r="I693" s="3"/>
    </row>
    <row r="694" spans="1:9" x14ac:dyDescent="0.3">
      <c r="A694" s="4" t="s">
        <v>4</v>
      </c>
      <c r="B694" s="4" t="s">
        <v>9</v>
      </c>
      <c r="C694" s="4" t="s">
        <v>38</v>
      </c>
      <c r="D694" s="5" t="s">
        <v>65</v>
      </c>
      <c r="E694" s="5" t="s">
        <v>72</v>
      </c>
      <c r="F694" s="6">
        <v>10220</v>
      </c>
      <c r="G694" s="4">
        <v>508</v>
      </c>
      <c r="I694" s="3"/>
    </row>
    <row r="695" spans="1:9" x14ac:dyDescent="0.3">
      <c r="A695" s="4" t="s">
        <v>40</v>
      </c>
      <c r="B695" s="4" t="s">
        <v>12</v>
      </c>
      <c r="C695" s="4" t="s">
        <v>26</v>
      </c>
      <c r="D695" s="5" t="s">
        <v>65</v>
      </c>
      <c r="E695" s="5" t="s">
        <v>76</v>
      </c>
      <c r="F695" s="6">
        <v>3969</v>
      </c>
      <c r="G695" s="4">
        <v>243</v>
      </c>
      <c r="I695" s="3"/>
    </row>
    <row r="696" spans="1:9" x14ac:dyDescent="0.3">
      <c r="A696" s="4" t="s">
        <v>44</v>
      </c>
      <c r="B696" s="4" t="s">
        <v>1</v>
      </c>
      <c r="C696" s="4" t="s">
        <v>51</v>
      </c>
      <c r="D696" s="5" t="s">
        <v>65</v>
      </c>
      <c r="E696" s="5" t="s">
        <v>76</v>
      </c>
      <c r="F696" s="6">
        <v>1547</v>
      </c>
      <c r="G696" s="4">
        <v>170</v>
      </c>
      <c r="I696" s="3"/>
    </row>
    <row r="697" spans="1:9" x14ac:dyDescent="0.3">
      <c r="A697" s="4" t="s">
        <v>36</v>
      </c>
      <c r="B697" s="4" t="s">
        <v>9</v>
      </c>
      <c r="C697" s="4" t="s">
        <v>13</v>
      </c>
      <c r="D697" s="5" t="s">
        <v>65</v>
      </c>
      <c r="E697" s="5" t="s">
        <v>76</v>
      </c>
      <c r="F697" s="6">
        <v>1162</v>
      </c>
      <c r="G697" s="4">
        <v>18</v>
      </c>
      <c r="I697" s="3"/>
    </row>
    <row r="698" spans="1:9" x14ac:dyDescent="0.3">
      <c r="A698" s="4" t="s">
        <v>43</v>
      </c>
      <c r="B698" s="4" t="s">
        <v>6</v>
      </c>
      <c r="C698" s="4" t="s">
        <v>13</v>
      </c>
      <c r="D698" s="5" t="s">
        <v>68</v>
      </c>
      <c r="E698" s="5" t="s">
        <v>74</v>
      </c>
      <c r="F698" s="6">
        <v>6342</v>
      </c>
      <c r="G698" s="4">
        <v>282</v>
      </c>
      <c r="I698" s="3"/>
    </row>
    <row r="699" spans="1:9" x14ac:dyDescent="0.3">
      <c r="A699" s="4" t="s">
        <v>50</v>
      </c>
      <c r="B699" s="4" t="s">
        <v>19</v>
      </c>
      <c r="C699" s="4" t="s">
        <v>26</v>
      </c>
      <c r="D699" s="5" t="s">
        <v>68</v>
      </c>
      <c r="E699" s="5" t="s">
        <v>75</v>
      </c>
      <c r="F699" s="6">
        <v>10633</v>
      </c>
      <c r="G699" s="4">
        <v>277</v>
      </c>
      <c r="I699" s="3"/>
    </row>
    <row r="700" spans="1:9" x14ac:dyDescent="0.3">
      <c r="A700" s="4" t="s">
        <v>40</v>
      </c>
      <c r="B700" s="4" t="s">
        <v>9</v>
      </c>
      <c r="C700" s="4" t="s">
        <v>26</v>
      </c>
      <c r="D700" s="5" t="s">
        <v>67</v>
      </c>
      <c r="E700" s="5" t="s">
        <v>71</v>
      </c>
      <c r="F700" s="6">
        <v>15057</v>
      </c>
      <c r="G700" s="4">
        <v>212</v>
      </c>
      <c r="I700" s="3"/>
    </row>
    <row r="701" spans="1:9" x14ac:dyDescent="0.3">
      <c r="A701" s="4" t="s">
        <v>40</v>
      </c>
      <c r="B701" s="4" t="s">
        <v>9</v>
      </c>
      <c r="C701" s="4" t="s">
        <v>8</v>
      </c>
      <c r="D701" s="5" t="s">
        <v>64</v>
      </c>
      <c r="E701" s="5" t="s">
        <v>70</v>
      </c>
      <c r="F701" s="6">
        <v>4704</v>
      </c>
      <c r="G701" s="4">
        <v>126</v>
      </c>
      <c r="I701" s="3"/>
    </row>
    <row r="702" spans="1:9" x14ac:dyDescent="0.3">
      <c r="A702" s="4" t="s">
        <v>22</v>
      </c>
      <c r="B702" s="4" t="s">
        <v>6</v>
      </c>
      <c r="C702" s="4" t="s">
        <v>26</v>
      </c>
      <c r="D702" s="5" t="s">
        <v>65</v>
      </c>
      <c r="E702" s="5" t="s">
        <v>75</v>
      </c>
      <c r="F702" s="6">
        <v>9338</v>
      </c>
      <c r="G702" s="4">
        <v>11</v>
      </c>
      <c r="I702" s="3"/>
    </row>
    <row r="703" spans="1:9" x14ac:dyDescent="0.3">
      <c r="A703" s="4" t="s">
        <v>44</v>
      </c>
      <c r="B703" s="4" t="s">
        <v>19</v>
      </c>
      <c r="C703" s="4" t="s">
        <v>34</v>
      </c>
      <c r="D703" s="5" t="s">
        <v>64</v>
      </c>
      <c r="E703" s="5" t="s">
        <v>72</v>
      </c>
      <c r="F703" s="6">
        <v>7959</v>
      </c>
      <c r="G703" s="4">
        <v>30</v>
      </c>
      <c r="I703" s="3"/>
    </row>
    <row r="704" spans="1:9" x14ac:dyDescent="0.3">
      <c r="A704" s="4" t="s">
        <v>39</v>
      </c>
      <c r="B704" s="4" t="s">
        <v>1</v>
      </c>
      <c r="C704" s="4" t="s">
        <v>38</v>
      </c>
      <c r="D704" s="5" t="s">
        <v>67</v>
      </c>
      <c r="E704" s="5" t="s">
        <v>76</v>
      </c>
      <c r="F704" s="6">
        <v>9023</v>
      </c>
      <c r="G704" s="4">
        <v>51</v>
      </c>
      <c r="I704" s="3"/>
    </row>
    <row r="705" spans="1:9" x14ac:dyDescent="0.3">
      <c r="A705" s="4" t="s">
        <v>7</v>
      </c>
      <c r="B705" s="4" t="s">
        <v>9</v>
      </c>
      <c r="C705" s="4" t="s">
        <v>45</v>
      </c>
      <c r="D705" s="5" t="s">
        <v>64</v>
      </c>
      <c r="E705" s="5" t="s">
        <v>69</v>
      </c>
      <c r="F705" s="6">
        <v>14525</v>
      </c>
      <c r="G705" s="4">
        <v>92</v>
      </c>
      <c r="I705" s="3"/>
    </row>
    <row r="706" spans="1:9" x14ac:dyDescent="0.3">
      <c r="A706" s="4" t="s">
        <v>46</v>
      </c>
      <c r="B706" s="4" t="s">
        <v>12</v>
      </c>
      <c r="C706" s="4" t="s">
        <v>29</v>
      </c>
      <c r="D706" s="5" t="s">
        <v>66</v>
      </c>
      <c r="E706" s="5" t="s">
        <v>69</v>
      </c>
      <c r="F706" s="6">
        <v>5810</v>
      </c>
      <c r="G706" s="4">
        <v>101</v>
      </c>
      <c r="I706" s="3"/>
    </row>
    <row r="707" spans="1:9" x14ac:dyDescent="0.3">
      <c r="A707" s="4" t="s">
        <v>52</v>
      </c>
      <c r="B707" s="4" t="s">
        <v>19</v>
      </c>
      <c r="C707" s="4" t="s">
        <v>27</v>
      </c>
      <c r="D707" s="5" t="s">
        <v>65</v>
      </c>
      <c r="E707" s="5" t="s">
        <v>71</v>
      </c>
      <c r="F707" s="6">
        <v>6426</v>
      </c>
      <c r="G707" s="4">
        <v>98</v>
      </c>
      <c r="I707" s="3"/>
    </row>
    <row r="708" spans="1:9" x14ac:dyDescent="0.3">
      <c r="A708" s="4" t="s">
        <v>31</v>
      </c>
      <c r="B708" s="4" t="s">
        <v>12</v>
      </c>
      <c r="C708" s="4" t="s">
        <v>42</v>
      </c>
      <c r="D708" s="5" t="s">
        <v>64</v>
      </c>
      <c r="E708" s="5" t="s">
        <v>76</v>
      </c>
      <c r="F708" s="6">
        <v>4403</v>
      </c>
      <c r="G708" s="4">
        <v>159</v>
      </c>
      <c r="I708" s="3"/>
    </row>
    <row r="709" spans="1:9" x14ac:dyDescent="0.3">
      <c r="A709" s="4" t="s">
        <v>39</v>
      </c>
      <c r="B709" s="4" t="s">
        <v>19</v>
      </c>
      <c r="C709" s="4" t="s">
        <v>13</v>
      </c>
      <c r="D709" s="5" t="s">
        <v>66</v>
      </c>
      <c r="E709" s="5" t="s">
        <v>71</v>
      </c>
      <c r="F709" s="6">
        <v>1582</v>
      </c>
      <c r="G709" s="4">
        <v>62</v>
      </c>
      <c r="I709" s="3"/>
    </row>
    <row r="710" spans="1:9" x14ac:dyDescent="0.3">
      <c r="A710" s="4" t="s">
        <v>44</v>
      </c>
      <c r="B710" s="4" t="s">
        <v>6</v>
      </c>
      <c r="C710" s="4" t="s">
        <v>5</v>
      </c>
      <c r="D710" s="5" t="s">
        <v>64</v>
      </c>
      <c r="E710" s="5" t="s">
        <v>73</v>
      </c>
      <c r="F710" s="4">
        <v>791</v>
      </c>
      <c r="G710" s="4">
        <v>22</v>
      </c>
      <c r="I710" s="3"/>
    </row>
    <row r="711" spans="1:9" x14ac:dyDescent="0.3">
      <c r="A711" s="4" t="s">
        <v>30</v>
      </c>
      <c r="B711" s="4" t="s">
        <v>1</v>
      </c>
      <c r="C711" s="4" t="s">
        <v>18</v>
      </c>
      <c r="D711" s="5" t="s">
        <v>65</v>
      </c>
      <c r="E711" s="5" t="s">
        <v>76</v>
      </c>
      <c r="F711" s="6">
        <v>9100</v>
      </c>
      <c r="G711" s="4">
        <v>187</v>
      </c>
      <c r="I711" s="3"/>
    </row>
    <row r="712" spans="1:9" x14ac:dyDescent="0.3">
      <c r="A712" s="4" t="s">
        <v>40</v>
      </c>
      <c r="B712" s="4" t="s">
        <v>6</v>
      </c>
      <c r="C712" s="4" t="s">
        <v>37</v>
      </c>
      <c r="D712" s="5" t="s">
        <v>64</v>
      </c>
      <c r="E712" s="5" t="s">
        <v>71</v>
      </c>
      <c r="F712" s="6">
        <v>9884</v>
      </c>
      <c r="G712" s="4">
        <v>200</v>
      </c>
      <c r="I712" s="3"/>
    </row>
    <row r="713" spans="1:9" x14ac:dyDescent="0.3">
      <c r="A713" s="4" t="s">
        <v>30</v>
      </c>
      <c r="B713" s="4" t="s">
        <v>28</v>
      </c>
      <c r="C713" s="4" t="s">
        <v>32</v>
      </c>
      <c r="D713" s="5" t="s">
        <v>67</v>
      </c>
      <c r="E713" s="5" t="s">
        <v>74</v>
      </c>
      <c r="F713" s="6">
        <v>3780</v>
      </c>
      <c r="G713" s="4">
        <v>201</v>
      </c>
      <c r="I713" s="3"/>
    </row>
    <row r="714" spans="1:9" x14ac:dyDescent="0.3">
      <c r="A714" s="4" t="s">
        <v>20</v>
      </c>
      <c r="B714" s="4" t="s">
        <v>19</v>
      </c>
      <c r="C714" s="4" t="s">
        <v>21</v>
      </c>
      <c r="D714" s="5" t="s">
        <v>66</v>
      </c>
      <c r="E714" s="5" t="s">
        <v>74</v>
      </c>
      <c r="F714" s="6">
        <v>4557</v>
      </c>
      <c r="G714" s="4">
        <v>308</v>
      </c>
      <c r="I714" s="3"/>
    </row>
    <row r="715" spans="1:9" x14ac:dyDescent="0.3">
      <c r="A715" s="4" t="s">
        <v>44</v>
      </c>
      <c r="B715" s="4" t="s">
        <v>12</v>
      </c>
      <c r="C715" s="4" t="s">
        <v>3</v>
      </c>
      <c r="D715" s="5" t="s">
        <v>68</v>
      </c>
      <c r="E715" s="5" t="s">
        <v>75</v>
      </c>
      <c r="F715" s="6">
        <v>5796</v>
      </c>
      <c r="G715" s="4">
        <v>55</v>
      </c>
      <c r="I715" s="3"/>
    </row>
    <row r="716" spans="1:9" x14ac:dyDescent="0.3">
      <c r="A716" s="4" t="s">
        <v>30</v>
      </c>
      <c r="B716" s="4" t="s">
        <v>1</v>
      </c>
      <c r="C716" s="4" t="s">
        <v>49</v>
      </c>
      <c r="D716" s="5" t="s">
        <v>65</v>
      </c>
      <c r="E716" s="5" t="s">
        <v>71</v>
      </c>
      <c r="F716" s="4">
        <v>84</v>
      </c>
      <c r="G716" s="4">
        <v>153</v>
      </c>
      <c r="I716" s="3"/>
    </row>
    <row r="717" spans="1:9" x14ac:dyDescent="0.3">
      <c r="A717" s="4" t="s">
        <v>35</v>
      </c>
      <c r="B717" s="4" t="s">
        <v>28</v>
      </c>
      <c r="C717" s="4" t="s">
        <v>8</v>
      </c>
      <c r="D717" s="5" t="s">
        <v>66</v>
      </c>
      <c r="E717" s="5" t="s">
        <v>76</v>
      </c>
      <c r="F717" s="6">
        <v>9037</v>
      </c>
      <c r="G717" s="4">
        <v>101</v>
      </c>
      <c r="I717" s="3"/>
    </row>
    <row r="718" spans="1:9" x14ac:dyDescent="0.3">
      <c r="A718" s="4" t="s">
        <v>39</v>
      </c>
      <c r="B718" s="4" t="s">
        <v>19</v>
      </c>
      <c r="C718" s="4" t="s">
        <v>25</v>
      </c>
      <c r="D718" s="5" t="s">
        <v>65</v>
      </c>
      <c r="E718" s="5" t="s">
        <v>72</v>
      </c>
      <c r="F718" s="6">
        <v>4746</v>
      </c>
      <c r="G718" s="4">
        <v>137</v>
      </c>
      <c r="I718" s="3"/>
    </row>
    <row r="719" spans="1:9" x14ac:dyDescent="0.3">
      <c r="A719" s="4" t="s">
        <v>24</v>
      </c>
      <c r="B719" s="4" t="s">
        <v>12</v>
      </c>
      <c r="C719" s="4" t="s">
        <v>32</v>
      </c>
      <c r="D719" s="5" t="s">
        <v>68</v>
      </c>
      <c r="E719" s="5" t="s">
        <v>72</v>
      </c>
      <c r="F719" s="6">
        <v>6713</v>
      </c>
      <c r="G719" s="4">
        <v>398</v>
      </c>
      <c r="I719" s="3"/>
    </row>
    <row r="720" spans="1:9" x14ac:dyDescent="0.3">
      <c r="A720" s="4" t="s">
        <v>22</v>
      </c>
      <c r="B720" s="4" t="s">
        <v>6</v>
      </c>
      <c r="C720" s="4" t="s">
        <v>3</v>
      </c>
      <c r="D720" s="5" t="s">
        <v>64</v>
      </c>
      <c r="E720" s="5" t="s">
        <v>75</v>
      </c>
      <c r="F720" s="6">
        <v>6237</v>
      </c>
      <c r="G720" s="4">
        <v>88</v>
      </c>
      <c r="I720" s="3"/>
    </row>
    <row r="721" spans="1:9" x14ac:dyDescent="0.3">
      <c r="A721" s="4" t="s">
        <v>2</v>
      </c>
      <c r="B721" s="4" t="s">
        <v>1</v>
      </c>
      <c r="C721" s="4" t="s">
        <v>8</v>
      </c>
      <c r="D721" s="5" t="s">
        <v>65</v>
      </c>
      <c r="E721" s="5" t="s">
        <v>69</v>
      </c>
      <c r="F721" s="6">
        <v>7483</v>
      </c>
      <c r="G721" s="4">
        <v>232</v>
      </c>
      <c r="I721" s="3"/>
    </row>
    <row r="722" spans="1:9" x14ac:dyDescent="0.3">
      <c r="A722" s="4" t="s">
        <v>52</v>
      </c>
      <c r="B722" s="4" t="s">
        <v>1</v>
      </c>
      <c r="C722" s="4" t="s">
        <v>42</v>
      </c>
      <c r="D722" s="5" t="s">
        <v>65</v>
      </c>
      <c r="E722" s="5" t="s">
        <v>70</v>
      </c>
      <c r="F722" s="6">
        <v>1309</v>
      </c>
      <c r="G722" s="4">
        <v>51</v>
      </c>
      <c r="I722" s="3"/>
    </row>
    <row r="723" spans="1:9" x14ac:dyDescent="0.3">
      <c r="A723" s="4" t="s">
        <v>35</v>
      </c>
      <c r="B723" s="4" t="s">
        <v>28</v>
      </c>
      <c r="C723" s="4" t="s">
        <v>18</v>
      </c>
      <c r="D723" s="5" t="s">
        <v>65</v>
      </c>
      <c r="E723" s="5" t="s">
        <v>71</v>
      </c>
      <c r="F723" s="6">
        <v>1155</v>
      </c>
      <c r="G723" s="4">
        <v>66</v>
      </c>
      <c r="I723" s="3"/>
    </row>
    <row r="724" spans="1:9" x14ac:dyDescent="0.3">
      <c r="A724" s="4" t="s">
        <v>46</v>
      </c>
      <c r="B724" s="4" t="s">
        <v>28</v>
      </c>
      <c r="C724" s="4" t="s">
        <v>21</v>
      </c>
      <c r="D724" s="5" t="s">
        <v>64</v>
      </c>
      <c r="E724" s="5" t="s">
        <v>74</v>
      </c>
      <c r="F724" s="6">
        <v>2989</v>
      </c>
      <c r="G724" s="4">
        <v>124</v>
      </c>
      <c r="I724" s="3"/>
    </row>
    <row r="725" spans="1:9" x14ac:dyDescent="0.3">
      <c r="A725" s="4" t="s">
        <v>7</v>
      </c>
      <c r="B725" s="4" t="s">
        <v>1</v>
      </c>
      <c r="C725" s="4" t="s">
        <v>45</v>
      </c>
      <c r="D725" s="5" t="s">
        <v>64</v>
      </c>
      <c r="E725" s="5" t="s">
        <v>72</v>
      </c>
      <c r="F725" s="6">
        <v>9625</v>
      </c>
      <c r="G725" s="4">
        <v>78</v>
      </c>
      <c r="I725" s="3"/>
    </row>
    <row r="726" spans="1:9" x14ac:dyDescent="0.3">
      <c r="A726" s="4" t="s">
        <v>24</v>
      </c>
      <c r="B726" s="4" t="s">
        <v>28</v>
      </c>
      <c r="C726" s="4" t="s">
        <v>25</v>
      </c>
      <c r="D726" s="5" t="s">
        <v>68</v>
      </c>
      <c r="E726" s="5" t="s">
        <v>70</v>
      </c>
      <c r="F726" s="6">
        <v>7357</v>
      </c>
      <c r="G726" s="4">
        <v>341</v>
      </c>
      <c r="I726" s="3"/>
    </row>
    <row r="727" spans="1:9" x14ac:dyDescent="0.3">
      <c r="A727" s="4" t="s">
        <v>52</v>
      </c>
      <c r="B727" s="4" t="s">
        <v>12</v>
      </c>
      <c r="C727" s="4" t="s">
        <v>21</v>
      </c>
      <c r="D727" s="5" t="s">
        <v>67</v>
      </c>
      <c r="E727" s="5" t="s">
        <v>70</v>
      </c>
      <c r="F727" s="6">
        <v>10031</v>
      </c>
      <c r="G727" s="4">
        <v>114</v>
      </c>
      <c r="I727" s="3"/>
    </row>
    <row r="728" spans="1:9" x14ac:dyDescent="0.3">
      <c r="A728" s="4" t="s">
        <v>41</v>
      </c>
      <c r="B728" s="4" t="s">
        <v>6</v>
      </c>
      <c r="C728" s="4" t="s">
        <v>8</v>
      </c>
      <c r="D728" s="5" t="s">
        <v>65</v>
      </c>
      <c r="E728" s="5" t="s">
        <v>71</v>
      </c>
      <c r="F728" s="6">
        <v>6587</v>
      </c>
      <c r="G728" s="4">
        <v>4</v>
      </c>
      <c r="I728" s="3"/>
    </row>
    <row r="729" spans="1:9" x14ac:dyDescent="0.3">
      <c r="A729" s="4" t="s">
        <v>52</v>
      </c>
      <c r="B729" s="4" t="s">
        <v>19</v>
      </c>
      <c r="C729" s="4" t="s">
        <v>3</v>
      </c>
      <c r="D729" s="5" t="s">
        <v>68</v>
      </c>
      <c r="E729" s="5" t="s">
        <v>75</v>
      </c>
      <c r="F729" s="6">
        <v>3311</v>
      </c>
      <c r="G729" s="4">
        <v>22</v>
      </c>
      <c r="I729" s="3"/>
    </row>
    <row r="730" spans="1:9" x14ac:dyDescent="0.3">
      <c r="A730" s="4" t="s">
        <v>14</v>
      </c>
      <c r="B730" s="4" t="s">
        <v>28</v>
      </c>
      <c r="C730" s="4" t="s">
        <v>13</v>
      </c>
      <c r="D730" s="5" t="s">
        <v>65</v>
      </c>
      <c r="E730" s="5" t="s">
        <v>69</v>
      </c>
      <c r="F730" s="6">
        <v>15330</v>
      </c>
      <c r="G730" s="4">
        <v>30</v>
      </c>
      <c r="I730" s="3"/>
    </row>
    <row r="731" spans="1:9" x14ac:dyDescent="0.3">
      <c r="A731" s="4" t="s">
        <v>22</v>
      </c>
      <c r="B731" s="4" t="s">
        <v>28</v>
      </c>
      <c r="C731" s="4" t="s">
        <v>29</v>
      </c>
      <c r="D731" s="5" t="s">
        <v>65</v>
      </c>
      <c r="E731" s="5" t="s">
        <v>72</v>
      </c>
      <c r="F731" s="6">
        <v>14028</v>
      </c>
      <c r="G731" s="4">
        <v>351</v>
      </c>
      <c r="I731" s="3"/>
    </row>
    <row r="732" spans="1:9" x14ac:dyDescent="0.3">
      <c r="A732" s="4" t="s">
        <v>2</v>
      </c>
      <c r="B732" s="4" t="s">
        <v>12</v>
      </c>
      <c r="C732" s="4" t="s">
        <v>21</v>
      </c>
      <c r="D732" s="5" t="s">
        <v>65</v>
      </c>
      <c r="E732" s="5" t="s">
        <v>69</v>
      </c>
      <c r="F732" s="6">
        <v>6678</v>
      </c>
      <c r="G732" s="4">
        <v>708</v>
      </c>
      <c r="I732" s="3"/>
    </row>
    <row r="733" spans="1:9" x14ac:dyDescent="0.3">
      <c r="A733" s="4" t="s">
        <v>46</v>
      </c>
      <c r="B733" s="4" t="s">
        <v>19</v>
      </c>
      <c r="C733" s="4" t="s">
        <v>5</v>
      </c>
      <c r="D733" s="5" t="s">
        <v>68</v>
      </c>
      <c r="E733" s="5" t="s">
        <v>71</v>
      </c>
      <c r="F733" s="6">
        <v>8624</v>
      </c>
      <c r="G733" s="4">
        <v>50</v>
      </c>
      <c r="I733" s="3"/>
    </row>
    <row r="734" spans="1:9" x14ac:dyDescent="0.3">
      <c r="A734" s="4" t="s">
        <v>30</v>
      </c>
      <c r="B734" s="4" t="s">
        <v>28</v>
      </c>
      <c r="C734" s="4" t="s">
        <v>5</v>
      </c>
      <c r="D734" s="5" t="s">
        <v>64</v>
      </c>
      <c r="E734" s="5" t="s">
        <v>72</v>
      </c>
      <c r="F734" s="6">
        <v>1197</v>
      </c>
      <c r="G734" s="4">
        <v>356</v>
      </c>
      <c r="I734" s="3"/>
    </row>
    <row r="735" spans="1:9" x14ac:dyDescent="0.3">
      <c r="A735" s="4" t="s">
        <v>40</v>
      </c>
      <c r="B735" s="4" t="s">
        <v>6</v>
      </c>
      <c r="C735" s="4" t="s">
        <v>27</v>
      </c>
      <c r="D735" s="5" t="s">
        <v>67</v>
      </c>
      <c r="E735" s="5" t="s">
        <v>70</v>
      </c>
      <c r="F735" s="4">
        <v>483</v>
      </c>
      <c r="G735" s="4">
        <v>185</v>
      </c>
      <c r="I735" s="3"/>
    </row>
    <row r="736" spans="1:9" x14ac:dyDescent="0.3">
      <c r="A736" s="4" t="s">
        <v>7</v>
      </c>
      <c r="B736" s="4" t="s">
        <v>28</v>
      </c>
      <c r="C736" s="4" t="s">
        <v>45</v>
      </c>
      <c r="D736" s="5" t="s">
        <v>64</v>
      </c>
      <c r="E736" s="5" t="s">
        <v>74</v>
      </c>
      <c r="F736" s="6">
        <v>1687</v>
      </c>
      <c r="G736" s="4">
        <v>236</v>
      </c>
      <c r="I736" s="3"/>
    </row>
    <row r="737" spans="1:9" x14ac:dyDescent="0.3">
      <c r="A737" s="4" t="s">
        <v>47</v>
      </c>
      <c r="B737" s="4" t="s">
        <v>6</v>
      </c>
      <c r="C737" s="4" t="s">
        <v>15</v>
      </c>
      <c r="D737" s="5" t="s">
        <v>66</v>
      </c>
      <c r="E737" s="5" t="s">
        <v>71</v>
      </c>
      <c r="F737" s="6">
        <v>1309</v>
      </c>
      <c r="G737" s="4">
        <v>30</v>
      </c>
      <c r="I737" s="3"/>
    </row>
    <row r="738" spans="1:9" x14ac:dyDescent="0.3">
      <c r="A738" s="4" t="s">
        <v>48</v>
      </c>
      <c r="B738" s="4" t="s">
        <v>9</v>
      </c>
      <c r="C738" s="4" t="s">
        <v>18</v>
      </c>
      <c r="D738" s="5" t="s">
        <v>65</v>
      </c>
      <c r="E738" s="5" t="s">
        <v>73</v>
      </c>
      <c r="F738" s="6">
        <v>9534</v>
      </c>
      <c r="G738" s="4">
        <v>111</v>
      </c>
      <c r="I738" s="3"/>
    </row>
    <row r="739" spans="1:9" x14ac:dyDescent="0.3">
      <c r="A739" s="4" t="s">
        <v>17</v>
      </c>
      <c r="B739" s="4" t="s">
        <v>6</v>
      </c>
      <c r="C739" s="4" t="s">
        <v>42</v>
      </c>
      <c r="D739" s="5" t="s">
        <v>68</v>
      </c>
      <c r="E739" s="5" t="s">
        <v>72</v>
      </c>
      <c r="F739" s="6">
        <v>1694</v>
      </c>
      <c r="G739" s="4">
        <v>289</v>
      </c>
      <c r="I739" s="3"/>
    </row>
    <row r="740" spans="1:9" x14ac:dyDescent="0.3">
      <c r="A740" s="4" t="s">
        <v>14</v>
      </c>
      <c r="B740" s="4" t="s">
        <v>28</v>
      </c>
      <c r="C740" s="4" t="s">
        <v>51</v>
      </c>
      <c r="D740" s="5" t="s">
        <v>64</v>
      </c>
      <c r="E740" s="5" t="s">
        <v>74</v>
      </c>
      <c r="F740" s="4">
        <v>70</v>
      </c>
      <c r="G740" s="4">
        <v>103</v>
      </c>
      <c r="I740" s="3"/>
    </row>
    <row r="741" spans="1:9" x14ac:dyDescent="0.3">
      <c r="A741" s="4" t="s">
        <v>43</v>
      </c>
      <c r="B741" s="4" t="s">
        <v>28</v>
      </c>
      <c r="C741" s="4" t="s">
        <v>29</v>
      </c>
      <c r="D741" s="5" t="s">
        <v>66</v>
      </c>
      <c r="E741" s="5" t="s">
        <v>75</v>
      </c>
      <c r="F741" s="6">
        <v>2443</v>
      </c>
      <c r="G741" s="4">
        <v>20</v>
      </c>
      <c r="I741" s="3"/>
    </row>
    <row r="742" spans="1:9" x14ac:dyDescent="0.3">
      <c r="A742" s="4" t="s">
        <v>20</v>
      </c>
      <c r="B742" s="4" t="s">
        <v>12</v>
      </c>
      <c r="C742" s="4" t="s">
        <v>49</v>
      </c>
      <c r="D742" s="5" t="s">
        <v>68</v>
      </c>
      <c r="E742" s="5" t="s">
        <v>71</v>
      </c>
      <c r="F742" s="6">
        <v>2933</v>
      </c>
      <c r="G742" s="4">
        <v>55</v>
      </c>
      <c r="I742" s="3"/>
    </row>
    <row r="743" spans="1:9" x14ac:dyDescent="0.3">
      <c r="A743" s="4" t="s">
        <v>17</v>
      </c>
      <c r="B743" s="4" t="s">
        <v>9</v>
      </c>
      <c r="C743" s="4" t="s">
        <v>3</v>
      </c>
      <c r="D743" s="5" t="s">
        <v>67</v>
      </c>
      <c r="E743" s="5" t="s">
        <v>76</v>
      </c>
      <c r="F743" s="6">
        <v>2044</v>
      </c>
      <c r="G743" s="4">
        <v>90</v>
      </c>
      <c r="I743" s="3"/>
    </row>
    <row r="744" spans="1:9" x14ac:dyDescent="0.3">
      <c r="A744" s="4" t="s">
        <v>41</v>
      </c>
      <c r="B744" s="4" t="s">
        <v>12</v>
      </c>
      <c r="C744" s="4" t="s">
        <v>25</v>
      </c>
      <c r="D744" s="5" t="s">
        <v>67</v>
      </c>
      <c r="E744" s="5" t="s">
        <v>75</v>
      </c>
      <c r="F744" s="6">
        <v>6524</v>
      </c>
      <c r="G744" s="4">
        <v>303</v>
      </c>
      <c r="I744" s="3"/>
    </row>
    <row r="745" spans="1:9" x14ac:dyDescent="0.3">
      <c r="A745" s="4" t="s">
        <v>17</v>
      </c>
      <c r="B745" s="4" t="s">
        <v>9</v>
      </c>
      <c r="C745" s="4" t="s">
        <v>5</v>
      </c>
      <c r="D745" s="5" t="s">
        <v>65</v>
      </c>
      <c r="E745" s="5" t="s">
        <v>71</v>
      </c>
      <c r="F745" s="6">
        <v>12656</v>
      </c>
      <c r="G745" s="4">
        <v>126</v>
      </c>
      <c r="I745" s="3"/>
    </row>
    <row r="746" spans="1:9" x14ac:dyDescent="0.3">
      <c r="A746" s="4" t="s">
        <v>16</v>
      </c>
      <c r="B746" s="4" t="s">
        <v>6</v>
      </c>
      <c r="C746" s="4" t="s">
        <v>32</v>
      </c>
      <c r="D746" s="5" t="s">
        <v>64</v>
      </c>
      <c r="E746" s="5" t="s">
        <v>76</v>
      </c>
      <c r="F746" s="6">
        <v>8722</v>
      </c>
      <c r="G746" s="4">
        <v>109</v>
      </c>
      <c r="I746" s="3"/>
    </row>
    <row r="747" spans="1:9" x14ac:dyDescent="0.3">
      <c r="A747" s="4" t="s">
        <v>36</v>
      </c>
      <c r="B747" s="4" t="s">
        <v>12</v>
      </c>
      <c r="C747" s="4" t="s">
        <v>45</v>
      </c>
      <c r="D747" s="5" t="s">
        <v>68</v>
      </c>
      <c r="E747" s="5" t="s">
        <v>75</v>
      </c>
      <c r="F747" s="6">
        <v>15750</v>
      </c>
      <c r="G747" s="4">
        <v>92</v>
      </c>
      <c r="I747" s="3"/>
    </row>
    <row r="748" spans="1:9" x14ac:dyDescent="0.3">
      <c r="A748" s="4" t="s">
        <v>7</v>
      </c>
      <c r="B748" s="4" t="s">
        <v>1</v>
      </c>
      <c r="C748" s="4" t="s">
        <v>49</v>
      </c>
      <c r="D748" s="5" t="s">
        <v>67</v>
      </c>
      <c r="E748" s="5" t="s">
        <v>74</v>
      </c>
      <c r="F748" s="6">
        <v>6839</v>
      </c>
      <c r="G748" s="4">
        <v>56</v>
      </c>
      <c r="I748" s="3"/>
    </row>
    <row r="749" spans="1:9" x14ac:dyDescent="0.3">
      <c r="A749" s="4" t="s">
        <v>43</v>
      </c>
      <c r="B749" s="4" t="s">
        <v>6</v>
      </c>
      <c r="C749" s="4" t="s">
        <v>21</v>
      </c>
      <c r="D749" s="5" t="s">
        <v>66</v>
      </c>
      <c r="E749" s="5" t="s">
        <v>76</v>
      </c>
      <c r="F749" s="6">
        <v>13685</v>
      </c>
      <c r="G749" s="4">
        <v>58</v>
      </c>
      <c r="I749" s="3"/>
    </row>
    <row r="750" spans="1:9" x14ac:dyDescent="0.3">
      <c r="A750" s="4" t="s">
        <v>50</v>
      </c>
      <c r="B750" s="4" t="s">
        <v>19</v>
      </c>
      <c r="C750" s="4" t="s">
        <v>29</v>
      </c>
      <c r="D750" s="5" t="s">
        <v>66</v>
      </c>
      <c r="E750" s="5" t="s">
        <v>74</v>
      </c>
      <c r="F750" s="6">
        <v>2912</v>
      </c>
      <c r="G750" s="4">
        <v>110</v>
      </c>
      <c r="I750" s="3"/>
    </row>
    <row r="751" spans="1:9" x14ac:dyDescent="0.3">
      <c r="A751" s="4" t="s">
        <v>16</v>
      </c>
      <c r="B751" s="4" t="s">
        <v>1</v>
      </c>
      <c r="C751" s="4" t="s">
        <v>11</v>
      </c>
      <c r="D751" s="5" t="s">
        <v>66</v>
      </c>
      <c r="E751" s="5" t="s">
        <v>72</v>
      </c>
      <c r="F751" s="6">
        <v>3339</v>
      </c>
      <c r="G751" s="4">
        <v>171</v>
      </c>
      <c r="I751" s="3"/>
    </row>
    <row r="752" spans="1:9" x14ac:dyDescent="0.3">
      <c r="A752" s="4" t="s">
        <v>41</v>
      </c>
      <c r="B752" s="4" t="s">
        <v>12</v>
      </c>
      <c r="C752" s="4" t="s">
        <v>15</v>
      </c>
      <c r="D752" s="5" t="s">
        <v>67</v>
      </c>
      <c r="E752" s="5" t="s">
        <v>70</v>
      </c>
      <c r="F752" s="4">
        <v>910</v>
      </c>
      <c r="G752" s="4">
        <v>117</v>
      </c>
      <c r="I752" s="3"/>
    </row>
    <row r="753" spans="1:9" x14ac:dyDescent="0.3">
      <c r="A753" s="4" t="s">
        <v>40</v>
      </c>
      <c r="B753" s="4" t="s">
        <v>19</v>
      </c>
      <c r="C753" s="4" t="s">
        <v>3</v>
      </c>
      <c r="D753" s="5" t="s">
        <v>65</v>
      </c>
      <c r="E753" s="5" t="s">
        <v>73</v>
      </c>
      <c r="F753" s="6">
        <v>19481</v>
      </c>
      <c r="G753" s="4">
        <v>51</v>
      </c>
      <c r="I753" s="3"/>
    </row>
    <row r="754" spans="1:9" x14ac:dyDescent="0.3">
      <c r="A754" s="4" t="s">
        <v>50</v>
      </c>
      <c r="B754" s="4" t="s">
        <v>6</v>
      </c>
      <c r="C754" s="4" t="s">
        <v>26</v>
      </c>
      <c r="D754" s="5" t="s">
        <v>66</v>
      </c>
      <c r="E754" s="5" t="s">
        <v>75</v>
      </c>
      <c r="F754" s="6">
        <v>8099</v>
      </c>
      <c r="G754" s="4">
        <v>118</v>
      </c>
      <c r="I754" s="3"/>
    </row>
    <row r="755" spans="1:9" x14ac:dyDescent="0.3">
      <c r="A755" s="4" t="s">
        <v>30</v>
      </c>
      <c r="B755" s="4" t="s">
        <v>1</v>
      </c>
      <c r="C755" s="4" t="s">
        <v>29</v>
      </c>
      <c r="D755" s="5" t="s">
        <v>65</v>
      </c>
      <c r="E755" s="5" t="s">
        <v>70</v>
      </c>
      <c r="F755" s="6">
        <v>13727</v>
      </c>
      <c r="G755" s="4">
        <v>79</v>
      </c>
      <c r="I755" s="3"/>
    </row>
    <row r="756" spans="1:9" x14ac:dyDescent="0.3">
      <c r="A756" s="4" t="s">
        <v>10</v>
      </c>
      <c r="B756" s="4" t="s">
        <v>12</v>
      </c>
      <c r="C756" s="4" t="s">
        <v>23</v>
      </c>
      <c r="D756" s="5" t="s">
        <v>68</v>
      </c>
      <c r="E756" s="5" t="s">
        <v>75</v>
      </c>
      <c r="F756" s="6">
        <v>8659</v>
      </c>
      <c r="G756" s="4">
        <v>29</v>
      </c>
      <c r="I756" s="3"/>
    </row>
    <row r="757" spans="1:9" x14ac:dyDescent="0.3">
      <c r="A757" s="4" t="s">
        <v>41</v>
      </c>
      <c r="B757" s="4" t="s">
        <v>6</v>
      </c>
      <c r="C757" s="4" t="s">
        <v>27</v>
      </c>
      <c r="D757" s="5" t="s">
        <v>64</v>
      </c>
      <c r="E757" s="5" t="s">
        <v>74</v>
      </c>
      <c r="F757" s="6">
        <v>5782</v>
      </c>
      <c r="G757" s="4">
        <v>103</v>
      </c>
      <c r="I757" s="3"/>
    </row>
    <row r="758" spans="1:9" x14ac:dyDescent="0.3">
      <c r="A758" s="4" t="s">
        <v>16</v>
      </c>
      <c r="B758" s="4" t="s">
        <v>28</v>
      </c>
      <c r="C758" s="4" t="s">
        <v>3</v>
      </c>
      <c r="D758" s="5" t="s">
        <v>68</v>
      </c>
      <c r="E758" s="5" t="s">
        <v>72</v>
      </c>
      <c r="F758" s="6">
        <v>8463</v>
      </c>
      <c r="G758" s="4">
        <v>155</v>
      </c>
      <c r="I758" s="3"/>
    </row>
    <row r="759" spans="1:9" x14ac:dyDescent="0.3">
      <c r="A759" s="4" t="s">
        <v>46</v>
      </c>
      <c r="B759" s="4" t="s">
        <v>19</v>
      </c>
      <c r="C759" s="4" t="s">
        <v>3</v>
      </c>
      <c r="D759" s="5" t="s">
        <v>64</v>
      </c>
      <c r="E759" s="5" t="s">
        <v>69</v>
      </c>
      <c r="F759" s="6">
        <v>4914</v>
      </c>
      <c r="G759" s="4">
        <v>31</v>
      </c>
      <c r="I759" s="3"/>
    </row>
    <row r="760" spans="1:9" x14ac:dyDescent="0.3">
      <c r="A760" s="4" t="s">
        <v>48</v>
      </c>
      <c r="B760" s="4" t="s">
        <v>12</v>
      </c>
      <c r="C760" s="4" t="s">
        <v>18</v>
      </c>
      <c r="D760" s="5" t="s">
        <v>68</v>
      </c>
      <c r="E760" s="5" t="s">
        <v>70</v>
      </c>
      <c r="F760" s="6">
        <v>3087</v>
      </c>
      <c r="G760" s="4">
        <v>128</v>
      </c>
      <c r="I760" s="3"/>
    </row>
    <row r="761" spans="1:9" x14ac:dyDescent="0.3">
      <c r="A761" s="4" t="s">
        <v>47</v>
      </c>
      <c r="B761" s="4" t="s">
        <v>19</v>
      </c>
      <c r="C761" s="4" t="s">
        <v>27</v>
      </c>
      <c r="D761" s="5" t="s">
        <v>68</v>
      </c>
      <c r="E761" s="5" t="s">
        <v>74</v>
      </c>
      <c r="F761" s="6">
        <v>9205</v>
      </c>
      <c r="G761" s="4">
        <v>419</v>
      </c>
      <c r="I761" s="3"/>
    </row>
    <row r="762" spans="1:9" x14ac:dyDescent="0.3">
      <c r="A762" s="4" t="s">
        <v>44</v>
      </c>
      <c r="B762" s="4" t="s">
        <v>6</v>
      </c>
      <c r="C762" s="4" t="s">
        <v>0</v>
      </c>
      <c r="D762" s="5" t="s">
        <v>65</v>
      </c>
      <c r="E762" s="5" t="s">
        <v>69</v>
      </c>
      <c r="F762" s="6">
        <v>2303</v>
      </c>
      <c r="G762" s="4">
        <v>7</v>
      </c>
      <c r="I762" s="3"/>
    </row>
    <row r="763" spans="1:9" x14ac:dyDescent="0.3">
      <c r="A763" s="4" t="s">
        <v>50</v>
      </c>
      <c r="B763" s="4" t="s">
        <v>19</v>
      </c>
      <c r="C763" s="4" t="s">
        <v>51</v>
      </c>
      <c r="D763" s="5" t="s">
        <v>68</v>
      </c>
      <c r="E763" s="5" t="s">
        <v>72</v>
      </c>
      <c r="F763" s="6">
        <v>1358</v>
      </c>
      <c r="G763" s="4">
        <v>106</v>
      </c>
      <c r="I763" s="3"/>
    </row>
    <row r="764" spans="1:9" x14ac:dyDescent="0.3">
      <c r="A764" s="4" t="s">
        <v>4</v>
      </c>
      <c r="B764" s="4" t="s">
        <v>12</v>
      </c>
      <c r="C764" s="4" t="s">
        <v>29</v>
      </c>
      <c r="D764" s="5" t="s">
        <v>64</v>
      </c>
      <c r="E764" s="5" t="s">
        <v>74</v>
      </c>
      <c r="F764" s="6">
        <v>3605</v>
      </c>
      <c r="G764" s="4">
        <v>68</v>
      </c>
      <c r="I764" s="3"/>
    </row>
    <row r="765" spans="1:9" x14ac:dyDescent="0.3">
      <c r="A765" s="4" t="s">
        <v>20</v>
      </c>
      <c r="B765" s="4" t="s">
        <v>12</v>
      </c>
      <c r="C765" s="4" t="s">
        <v>38</v>
      </c>
      <c r="D765" s="5" t="s">
        <v>66</v>
      </c>
      <c r="E765" s="5" t="s">
        <v>73</v>
      </c>
      <c r="F765" s="6">
        <v>8498</v>
      </c>
      <c r="G765" s="4">
        <v>44</v>
      </c>
      <c r="I765" s="3"/>
    </row>
    <row r="766" spans="1:9" x14ac:dyDescent="0.3">
      <c r="A766" s="4" t="s">
        <v>16</v>
      </c>
      <c r="B766" s="4" t="s">
        <v>12</v>
      </c>
      <c r="C766" s="4" t="s">
        <v>21</v>
      </c>
      <c r="D766" s="5" t="s">
        <v>65</v>
      </c>
      <c r="E766" s="5" t="s">
        <v>76</v>
      </c>
      <c r="F766" s="4">
        <v>700</v>
      </c>
      <c r="G766" s="4">
        <v>457</v>
      </c>
      <c r="I766" s="3"/>
    </row>
    <row r="767" spans="1:9" x14ac:dyDescent="0.3">
      <c r="A767" s="4" t="s">
        <v>47</v>
      </c>
      <c r="B767" s="4" t="s">
        <v>1</v>
      </c>
      <c r="C767" s="4" t="s">
        <v>29</v>
      </c>
      <c r="D767" s="5" t="s">
        <v>68</v>
      </c>
      <c r="E767" s="5" t="s">
        <v>75</v>
      </c>
      <c r="F767" s="6">
        <v>2191</v>
      </c>
      <c r="G767" s="4">
        <v>524</v>
      </c>
      <c r="I767" s="3"/>
    </row>
    <row r="768" spans="1:9" x14ac:dyDescent="0.3">
      <c r="A768" s="4" t="s">
        <v>43</v>
      </c>
      <c r="B768" s="4" t="s">
        <v>12</v>
      </c>
      <c r="C768" s="4" t="s">
        <v>21</v>
      </c>
      <c r="D768" s="5" t="s">
        <v>67</v>
      </c>
      <c r="E768" s="5" t="s">
        <v>71</v>
      </c>
      <c r="F768" s="4">
        <v>644</v>
      </c>
      <c r="G768" s="4">
        <v>137</v>
      </c>
      <c r="I768" s="3"/>
    </row>
    <row r="769" spans="1:9" x14ac:dyDescent="0.3">
      <c r="A769" s="4" t="s">
        <v>33</v>
      </c>
      <c r="B769" s="4" t="s">
        <v>9</v>
      </c>
      <c r="C769" s="4" t="s">
        <v>51</v>
      </c>
      <c r="D769" s="5" t="s">
        <v>65</v>
      </c>
      <c r="E769" s="5" t="s">
        <v>71</v>
      </c>
      <c r="F769" s="6">
        <v>4340</v>
      </c>
      <c r="G769" s="4">
        <v>86</v>
      </c>
      <c r="I769" s="3"/>
    </row>
    <row r="770" spans="1:9" x14ac:dyDescent="0.3">
      <c r="A770" s="4" t="s">
        <v>43</v>
      </c>
      <c r="B770" s="4" t="s">
        <v>6</v>
      </c>
      <c r="C770" s="4" t="s">
        <v>45</v>
      </c>
      <c r="D770" s="5" t="s">
        <v>68</v>
      </c>
      <c r="E770" s="5" t="s">
        <v>70</v>
      </c>
      <c r="F770" s="6">
        <v>2282</v>
      </c>
      <c r="G770" s="4">
        <v>296</v>
      </c>
      <c r="I770" s="3"/>
    </row>
    <row r="771" spans="1:9" x14ac:dyDescent="0.3">
      <c r="A771" s="4" t="s">
        <v>2</v>
      </c>
      <c r="B771" s="4" t="s">
        <v>6</v>
      </c>
      <c r="C771" s="4" t="s">
        <v>0</v>
      </c>
      <c r="D771" s="5" t="s">
        <v>68</v>
      </c>
      <c r="E771" s="5" t="s">
        <v>74</v>
      </c>
      <c r="F771" s="6">
        <v>7714</v>
      </c>
      <c r="G771" s="4">
        <v>597</v>
      </c>
      <c r="I771" s="3"/>
    </row>
    <row r="772" spans="1:9" x14ac:dyDescent="0.3">
      <c r="A772" s="4" t="s">
        <v>50</v>
      </c>
      <c r="B772" s="4" t="s">
        <v>6</v>
      </c>
      <c r="C772" s="4" t="s">
        <v>27</v>
      </c>
      <c r="D772" s="5" t="s">
        <v>65</v>
      </c>
      <c r="E772" s="5" t="s">
        <v>74</v>
      </c>
      <c r="F772" s="4">
        <v>826</v>
      </c>
      <c r="G772" s="4">
        <v>149</v>
      </c>
      <c r="I772" s="3"/>
    </row>
    <row r="773" spans="1:9" x14ac:dyDescent="0.3">
      <c r="A773" s="4" t="s">
        <v>39</v>
      </c>
      <c r="B773" s="4" t="s">
        <v>1</v>
      </c>
      <c r="C773" s="4" t="s">
        <v>18</v>
      </c>
      <c r="D773" s="5" t="s">
        <v>64</v>
      </c>
      <c r="E773" s="5" t="s">
        <v>70</v>
      </c>
      <c r="F773" s="4">
        <v>203</v>
      </c>
      <c r="G773" s="4">
        <v>207</v>
      </c>
      <c r="I773" s="3"/>
    </row>
    <row r="774" spans="1:9" x14ac:dyDescent="0.3">
      <c r="A774" s="4" t="s">
        <v>24</v>
      </c>
      <c r="B774" s="4" t="s">
        <v>19</v>
      </c>
      <c r="C774" s="4" t="s">
        <v>0</v>
      </c>
      <c r="D774" s="5" t="s">
        <v>64</v>
      </c>
      <c r="E774" s="5" t="s">
        <v>73</v>
      </c>
      <c r="F774" s="6">
        <v>13356</v>
      </c>
      <c r="G774" s="4">
        <v>93</v>
      </c>
      <c r="I774" s="3"/>
    </row>
    <row r="775" spans="1:9" x14ac:dyDescent="0.3">
      <c r="A775" s="4" t="s">
        <v>36</v>
      </c>
      <c r="B775" s="4" t="s">
        <v>19</v>
      </c>
      <c r="C775" s="4" t="s">
        <v>32</v>
      </c>
      <c r="D775" s="5" t="s">
        <v>64</v>
      </c>
      <c r="E775" s="5" t="s">
        <v>73</v>
      </c>
      <c r="F775" s="6">
        <v>6510</v>
      </c>
      <c r="G775" s="4">
        <v>23</v>
      </c>
      <c r="I775" s="3"/>
    </row>
    <row r="776" spans="1:9" x14ac:dyDescent="0.3">
      <c r="A776" s="4" t="s">
        <v>30</v>
      </c>
      <c r="B776" s="4" t="s">
        <v>6</v>
      </c>
      <c r="C776" s="4" t="s">
        <v>0</v>
      </c>
      <c r="D776" s="5" t="s">
        <v>65</v>
      </c>
      <c r="E776" s="5" t="s">
        <v>73</v>
      </c>
      <c r="F776" s="6">
        <v>5894</v>
      </c>
      <c r="G776" s="4">
        <v>305</v>
      </c>
      <c r="I776" s="3"/>
    </row>
    <row r="777" spans="1:9" x14ac:dyDescent="0.3">
      <c r="A777" s="4" t="s">
        <v>50</v>
      </c>
      <c r="B777" s="4" t="s">
        <v>12</v>
      </c>
      <c r="C777" s="4" t="s">
        <v>23</v>
      </c>
      <c r="D777" s="5" t="s">
        <v>66</v>
      </c>
      <c r="E777" s="5" t="s">
        <v>73</v>
      </c>
      <c r="F777" s="6">
        <v>7910</v>
      </c>
      <c r="G777" s="4">
        <v>125</v>
      </c>
      <c r="I777" s="3"/>
    </row>
    <row r="778" spans="1:9" x14ac:dyDescent="0.3">
      <c r="A778" s="4" t="s">
        <v>17</v>
      </c>
      <c r="B778" s="4" t="s">
        <v>1</v>
      </c>
      <c r="C778" s="4" t="s">
        <v>32</v>
      </c>
      <c r="D778" s="5" t="s">
        <v>68</v>
      </c>
      <c r="E778" s="5" t="s">
        <v>75</v>
      </c>
      <c r="F778" s="4">
        <v>784</v>
      </c>
      <c r="G778" s="4">
        <v>129</v>
      </c>
      <c r="I778" s="3"/>
    </row>
    <row r="779" spans="1:9" x14ac:dyDescent="0.3">
      <c r="A779" s="4" t="s">
        <v>48</v>
      </c>
      <c r="B779" s="4" t="s">
        <v>28</v>
      </c>
      <c r="C779" s="4" t="s">
        <v>3</v>
      </c>
      <c r="D779" s="5" t="s">
        <v>64</v>
      </c>
      <c r="E779" s="5" t="s">
        <v>70</v>
      </c>
      <c r="F779" s="6">
        <v>1750</v>
      </c>
      <c r="G779" s="4">
        <v>252</v>
      </c>
      <c r="I779" s="3"/>
    </row>
    <row r="780" spans="1:9" x14ac:dyDescent="0.3">
      <c r="A780" s="4" t="s">
        <v>41</v>
      </c>
      <c r="B780" s="4" t="s">
        <v>9</v>
      </c>
      <c r="C780" s="4" t="s">
        <v>13</v>
      </c>
      <c r="D780" s="5" t="s">
        <v>65</v>
      </c>
      <c r="E780" s="5" t="s">
        <v>76</v>
      </c>
      <c r="F780" s="4">
        <v>280</v>
      </c>
      <c r="G780" s="4">
        <v>75</v>
      </c>
      <c r="I780" s="3"/>
    </row>
    <row r="781" spans="1:9" x14ac:dyDescent="0.3">
      <c r="A781" s="4" t="s">
        <v>52</v>
      </c>
      <c r="B781" s="4" t="s">
        <v>9</v>
      </c>
      <c r="C781" s="4" t="s">
        <v>26</v>
      </c>
      <c r="D781" s="5" t="s">
        <v>64</v>
      </c>
      <c r="E781" s="5" t="s">
        <v>69</v>
      </c>
      <c r="F781" s="4">
        <v>504</v>
      </c>
      <c r="G781" s="4">
        <v>87</v>
      </c>
      <c r="I781" s="3"/>
    </row>
    <row r="782" spans="1:9" x14ac:dyDescent="0.3">
      <c r="A782" s="4" t="s">
        <v>44</v>
      </c>
      <c r="B782" s="4" t="s">
        <v>1</v>
      </c>
      <c r="C782" s="4" t="s">
        <v>8</v>
      </c>
      <c r="D782" s="5" t="s">
        <v>65</v>
      </c>
      <c r="E782" s="5" t="s">
        <v>71</v>
      </c>
      <c r="F782" s="6">
        <v>7154</v>
      </c>
      <c r="G782" s="4">
        <v>342</v>
      </c>
      <c r="I782" s="3"/>
    </row>
    <row r="783" spans="1:9" x14ac:dyDescent="0.3">
      <c r="A783" s="4" t="s">
        <v>33</v>
      </c>
      <c r="B783" s="4" t="s">
        <v>19</v>
      </c>
      <c r="C783" s="4" t="s">
        <v>11</v>
      </c>
      <c r="D783" s="5" t="s">
        <v>68</v>
      </c>
      <c r="E783" s="5" t="s">
        <v>74</v>
      </c>
      <c r="F783" s="6">
        <v>1617</v>
      </c>
      <c r="G783" s="4">
        <v>13</v>
      </c>
      <c r="I783" s="3"/>
    </row>
    <row r="784" spans="1:9" x14ac:dyDescent="0.3">
      <c r="A784" s="4" t="s">
        <v>16</v>
      </c>
      <c r="B784" s="4" t="s">
        <v>19</v>
      </c>
      <c r="C784" s="4" t="s">
        <v>13</v>
      </c>
      <c r="D784" s="5" t="s">
        <v>67</v>
      </c>
      <c r="E784" s="5" t="s">
        <v>73</v>
      </c>
      <c r="F784" s="6">
        <v>10822</v>
      </c>
      <c r="G784" s="4">
        <v>30</v>
      </c>
      <c r="I784" s="3"/>
    </row>
    <row r="785" spans="1:9" x14ac:dyDescent="0.3">
      <c r="A785" s="4" t="s">
        <v>4</v>
      </c>
      <c r="B785" s="4" t="s">
        <v>19</v>
      </c>
      <c r="C785" s="4" t="s">
        <v>18</v>
      </c>
      <c r="D785" s="5" t="s">
        <v>65</v>
      </c>
      <c r="E785" s="5" t="s">
        <v>76</v>
      </c>
      <c r="F785" s="6">
        <v>10724</v>
      </c>
      <c r="G785" s="4">
        <v>203</v>
      </c>
      <c r="I785" s="3"/>
    </row>
    <row r="786" spans="1:9" x14ac:dyDescent="0.3">
      <c r="A786" s="4" t="s">
        <v>50</v>
      </c>
      <c r="B786" s="4" t="s">
        <v>1</v>
      </c>
      <c r="C786" s="4" t="s">
        <v>0</v>
      </c>
      <c r="D786" s="5" t="s">
        <v>65</v>
      </c>
      <c r="E786" s="5" t="s">
        <v>74</v>
      </c>
      <c r="F786" s="6">
        <v>3640</v>
      </c>
      <c r="G786" s="4">
        <v>106</v>
      </c>
      <c r="I786" s="3"/>
    </row>
    <row r="787" spans="1:9" x14ac:dyDescent="0.3">
      <c r="A787" s="4" t="s">
        <v>50</v>
      </c>
      <c r="B787" s="4" t="s">
        <v>1</v>
      </c>
      <c r="C787" s="4" t="s">
        <v>37</v>
      </c>
      <c r="D787" s="5" t="s">
        <v>65</v>
      </c>
      <c r="E787" s="5" t="s">
        <v>71</v>
      </c>
      <c r="F787" s="6">
        <v>7532</v>
      </c>
      <c r="G787" s="4">
        <v>234</v>
      </c>
      <c r="I787" s="3"/>
    </row>
    <row r="788" spans="1:9" x14ac:dyDescent="0.3">
      <c r="A788" s="4" t="s">
        <v>14</v>
      </c>
      <c r="B788" s="4" t="s">
        <v>19</v>
      </c>
      <c r="C788" s="4" t="s">
        <v>37</v>
      </c>
      <c r="D788" s="5" t="s">
        <v>65</v>
      </c>
      <c r="E788" s="5" t="s">
        <v>74</v>
      </c>
      <c r="F788" s="6">
        <v>1582</v>
      </c>
      <c r="G788" s="4">
        <v>100</v>
      </c>
      <c r="I788" s="3"/>
    </row>
    <row r="789" spans="1:9" x14ac:dyDescent="0.3">
      <c r="A789" s="4" t="s">
        <v>4</v>
      </c>
      <c r="B789" s="4" t="s">
        <v>12</v>
      </c>
      <c r="C789" s="4" t="s">
        <v>15</v>
      </c>
      <c r="D789" s="5" t="s">
        <v>68</v>
      </c>
      <c r="E789" s="5" t="s">
        <v>76</v>
      </c>
      <c r="F789" s="6">
        <v>1456</v>
      </c>
      <c r="G789" s="4">
        <v>91</v>
      </c>
      <c r="I789" s="3"/>
    </row>
    <row r="790" spans="1:9" x14ac:dyDescent="0.3">
      <c r="A790" s="4" t="s">
        <v>52</v>
      </c>
      <c r="B790" s="4" t="s">
        <v>19</v>
      </c>
      <c r="C790" s="4" t="s">
        <v>5</v>
      </c>
      <c r="D790" s="5" t="s">
        <v>65</v>
      </c>
      <c r="E790" s="5" t="s">
        <v>69</v>
      </c>
      <c r="F790" s="6">
        <v>2016</v>
      </c>
      <c r="G790" s="4">
        <v>277</v>
      </c>
      <c r="I790" s="3"/>
    </row>
    <row r="791" spans="1:9" x14ac:dyDescent="0.3">
      <c r="A791" s="4" t="s">
        <v>7</v>
      </c>
      <c r="B791" s="4" t="s">
        <v>19</v>
      </c>
      <c r="C791" s="4" t="s">
        <v>49</v>
      </c>
      <c r="D791" s="5" t="s">
        <v>66</v>
      </c>
      <c r="E791" s="5" t="s">
        <v>74</v>
      </c>
      <c r="F791" s="6">
        <v>7588</v>
      </c>
      <c r="G791" s="4">
        <v>42</v>
      </c>
      <c r="I791" s="3"/>
    </row>
    <row r="792" spans="1:9" x14ac:dyDescent="0.3">
      <c r="A792" s="4" t="s">
        <v>20</v>
      </c>
      <c r="B792" s="4" t="s">
        <v>6</v>
      </c>
      <c r="C792" s="4" t="s">
        <v>51</v>
      </c>
      <c r="D792" s="5" t="s">
        <v>66</v>
      </c>
      <c r="E792" s="5" t="s">
        <v>70</v>
      </c>
      <c r="F792" s="6">
        <v>3402</v>
      </c>
      <c r="G792" s="4">
        <v>249</v>
      </c>
      <c r="I792" s="3"/>
    </row>
    <row r="793" spans="1:9" x14ac:dyDescent="0.3">
      <c r="A793" s="4" t="s">
        <v>41</v>
      </c>
      <c r="B793" s="4" t="s">
        <v>19</v>
      </c>
      <c r="C793" s="4" t="s">
        <v>26</v>
      </c>
      <c r="D793" s="5" t="s">
        <v>65</v>
      </c>
      <c r="E793" s="5" t="s">
        <v>69</v>
      </c>
      <c r="F793" s="4">
        <v>700</v>
      </c>
      <c r="G793" s="4">
        <v>97</v>
      </c>
      <c r="I793" s="3"/>
    </row>
    <row r="794" spans="1:9" x14ac:dyDescent="0.3">
      <c r="A794" s="4" t="s">
        <v>14</v>
      </c>
      <c r="B794" s="4" t="s">
        <v>9</v>
      </c>
      <c r="C794" s="4" t="s">
        <v>51</v>
      </c>
      <c r="D794" s="5" t="s">
        <v>65</v>
      </c>
      <c r="E794" s="5" t="s">
        <v>70</v>
      </c>
      <c r="F794" s="6">
        <v>1904</v>
      </c>
      <c r="G794" s="4">
        <v>8</v>
      </c>
      <c r="I794" s="3"/>
    </row>
    <row r="795" spans="1:9" x14ac:dyDescent="0.3">
      <c r="A795" s="4" t="s">
        <v>22</v>
      </c>
      <c r="B795" s="4" t="s">
        <v>19</v>
      </c>
      <c r="C795" s="4" t="s">
        <v>38</v>
      </c>
      <c r="D795" s="5" t="s">
        <v>66</v>
      </c>
      <c r="E795" s="5" t="s">
        <v>72</v>
      </c>
      <c r="F795" s="6">
        <v>4844</v>
      </c>
      <c r="G795" s="4">
        <v>275</v>
      </c>
      <c r="I795" s="3"/>
    </row>
    <row r="796" spans="1:9" x14ac:dyDescent="0.3">
      <c r="A796" s="4" t="s">
        <v>33</v>
      </c>
      <c r="B796" s="4" t="s">
        <v>28</v>
      </c>
      <c r="C796" s="4" t="s">
        <v>26</v>
      </c>
      <c r="D796" s="5" t="s">
        <v>64</v>
      </c>
      <c r="E796" s="5" t="s">
        <v>76</v>
      </c>
      <c r="F796" s="6">
        <v>9625</v>
      </c>
      <c r="G796" s="4">
        <v>313</v>
      </c>
      <c r="I796" s="3"/>
    </row>
    <row r="797" spans="1:9" x14ac:dyDescent="0.3">
      <c r="A797" s="4" t="s">
        <v>33</v>
      </c>
      <c r="B797" s="4" t="s">
        <v>28</v>
      </c>
      <c r="C797" s="4" t="s">
        <v>25</v>
      </c>
      <c r="D797" s="5" t="s">
        <v>68</v>
      </c>
      <c r="E797" s="5" t="s">
        <v>72</v>
      </c>
      <c r="F797" s="6">
        <v>4599</v>
      </c>
      <c r="G797" s="4">
        <v>323</v>
      </c>
      <c r="I797" s="3"/>
    </row>
    <row r="798" spans="1:9" x14ac:dyDescent="0.3">
      <c r="A798" s="4" t="s">
        <v>22</v>
      </c>
      <c r="B798" s="4" t="s">
        <v>9</v>
      </c>
      <c r="C798" s="4" t="s">
        <v>37</v>
      </c>
      <c r="D798" s="5" t="s">
        <v>65</v>
      </c>
      <c r="E798" s="5" t="s">
        <v>73</v>
      </c>
      <c r="F798" s="6">
        <v>3003</v>
      </c>
      <c r="G798" s="4">
        <v>155</v>
      </c>
      <c r="I798" s="3"/>
    </row>
    <row r="799" spans="1:9" x14ac:dyDescent="0.3">
      <c r="A799" s="4" t="s">
        <v>35</v>
      </c>
      <c r="B799" s="4" t="s">
        <v>12</v>
      </c>
      <c r="C799" s="4" t="s">
        <v>51</v>
      </c>
      <c r="D799" s="5" t="s">
        <v>67</v>
      </c>
      <c r="E799" s="5" t="s">
        <v>75</v>
      </c>
      <c r="F799" s="6">
        <v>9744</v>
      </c>
      <c r="G799" s="4">
        <v>377</v>
      </c>
      <c r="I799" s="3"/>
    </row>
    <row r="800" spans="1:9" x14ac:dyDescent="0.3">
      <c r="A800" s="4" t="s">
        <v>36</v>
      </c>
      <c r="B800" s="4" t="s">
        <v>1</v>
      </c>
      <c r="C800" s="4" t="s">
        <v>25</v>
      </c>
      <c r="D800" s="5" t="s">
        <v>67</v>
      </c>
      <c r="E800" s="5" t="s">
        <v>75</v>
      </c>
      <c r="F800" s="6">
        <v>1400</v>
      </c>
      <c r="G800" s="4">
        <v>2</v>
      </c>
      <c r="I800" s="3"/>
    </row>
    <row r="801" spans="1:9" x14ac:dyDescent="0.3">
      <c r="A801" s="4" t="s">
        <v>10</v>
      </c>
      <c r="B801" s="4" t="s">
        <v>9</v>
      </c>
      <c r="C801" s="4" t="s">
        <v>32</v>
      </c>
      <c r="D801" s="5" t="s">
        <v>66</v>
      </c>
      <c r="E801" s="5" t="s">
        <v>71</v>
      </c>
      <c r="F801" s="4">
        <v>364</v>
      </c>
      <c r="G801" s="4">
        <v>170</v>
      </c>
      <c r="I801" s="3"/>
    </row>
    <row r="802" spans="1:9" x14ac:dyDescent="0.3">
      <c r="A802" s="4" t="s">
        <v>31</v>
      </c>
      <c r="B802" s="4" t="s">
        <v>19</v>
      </c>
      <c r="C802" s="4" t="s">
        <v>0</v>
      </c>
      <c r="D802" s="5" t="s">
        <v>66</v>
      </c>
      <c r="E802" s="5" t="s">
        <v>75</v>
      </c>
      <c r="F802" s="6">
        <v>7231</v>
      </c>
      <c r="G802" s="4">
        <v>38</v>
      </c>
      <c r="I802" s="3"/>
    </row>
    <row r="803" spans="1:9" x14ac:dyDescent="0.3">
      <c r="A803" s="4" t="s">
        <v>44</v>
      </c>
      <c r="B803" s="4" t="s">
        <v>12</v>
      </c>
      <c r="C803" s="4" t="s">
        <v>34</v>
      </c>
      <c r="D803" s="5" t="s">
        <v>66</v>
      </c>
      <c r="E803" s="5" t="s">
        <v>70</v>
      </c>
      <c r="F803" s="4">
        <v>63</v>
      </c>
      <c r="G803" s="4">
        <v>105</v>
      </c>
      <c r="I803" s="3"/>
    </row>
    <row r="804" spans="1:9" x14ac:dyDescent="0.3">
      <c r="A804" s="4" t="s">
        <v>48</v>
      </c>
      <c r="B804" s="4" t="s">
        <v>28</v>
      </c>
      <c r="C804" s="4" t="s">
        <v>15</v>
      </c>
      <c r="D804" s="5" t="s">
        <v>64</v>
      </c>
      <c r="E804" s="5" t="s">
        <v>76</v>
      </c>
      <c r="F804" s="6">
        <v>8309</v>
      </c>
      <c r="G804" s="4">
        <v>166</v>
      </c>
      <c r="I804" s="3"/>
    </row>
    <row r="805" spans="1:9" x14ac:dyDescent="0.3">
      <c r="A805" s="4" t="s">
        <v>31</v>
      </c>
      <c r="B805" s="4" t="s">
        <v>6</v>
      </c>
      <c r="C805" s="4" t="s">
        <v>45</v>
      </c>
      <c r="D805" s="5" t="s">
        <v>67</v>
      </c>
      <c r="E805" s="5" t="s">
        <v>76</v>
      </c>
      <c r="F805" s="6">
        <v>3164</v>
      </c>
      <c r="G805" s="4">
        <v>164</v>
      </c>
      <c r="I805" s="3"/>
    </row>
    <row r="806" spans="1:9" x14ac:dyDescent="0.3">
      <c r="A806" s="4" t="s">
        <v>22</v>
      </c>
      <c r="B806" s="4" t="s">
        <v>28</v>
      </c>
      <c r="C806" s="4" t="s">
        <v>13</v>
      </c>
      <c r="D806" s="5" t="s">
        <v>67</v>
      </c>
      <c r="E806" s="5" t="s">
        <v>70</v>
      </c>
      <c r="F806" s="6">
        <v>5691</v>
      </c>
      <c r="G806" s="4">
        <v>171</v>
      </c>
      <c r="I806" s="3"/>
    </row>
    <row r="807" spans="1:9" x14ac:dyDescent="0.3">
      <c r="A807" s="4" t="s">
        <v>7</v>
      </c>
      <c r="B807" s="4" t="s">
        <v>19</v>
      </c>
      <c r="C807" s="4" t="s">
        <v>3</v>
      </c>
      <c r="D807" s="5" t="s">
        <v>65</v>
      </c>
      <c r="E807" s="5" t="s">
        <v>72</v>
      </c>
      <c r="F807" s="4">
        <v>490</v>
      </c>
      <c r="G807" s="4">
        <v>49</v>
      </c>
      <c r="I807" s="3"/>
    </row>
    <row r="808" spans="1:9" x14ac:dyDescent="0.3">
      <c r="A808" s="4" t="s">
        <v>14</v>
      </c>
      <c r="B808" s="4" t="s">
        <v>1</v>
      </c>
      <c r="C808" s="4" t="s">
        <v>38</v>
      </c>
      <c r="D808" s="5" t="s">
        <v>64</v>
      </c>
      <c r="E808" s="5" t="s">
        <v>70</v>
      </c>
      <c r="F808" s="6">
        <v>18032</v>
      </c>
      <c r="G808" s="4">
        <v>205</v>
      </c>
      <c r="I808" s="3"/>
    </row>
    <row r="809" spans="1:9" x14ac:dyDescent="0.3">
      <c r="A809" s="4" t="s">
        <v>14</v>
      </c>
      <c r="B809" s="4" t="s">
        <v>19</v>
      </c>
      <c r="C809" s="4" t="s">
        <v>5</v>
      </c>
      <c r="D809" s="5" t="s">
        <v>65</v>
      </c>
      <c r="E809" s="5" t="s">
        <v>69</v>
      </c>
      <c r="F809" s="4">
        <v>637</v>
      </c>
      <c r="G809" s="4">
        <v>313</v>
      </c>
      <c r="I809" s="3"/>
    </row>
    <row r="810" spans="1:9" x14ac:dyDescent="0.3">
      <c r="A810" s="4" t="s">
        <v>35</v>
      </c>
      <c r="B810" s="4" t="s">
        <v>6</v>
      </c>
      <c r="C810" s="4" t="s">
        <v>8</v>
      </c>
      <c r="D810" s="5" t="s">
        <v>65</v>
      </c>
      <c r="E810" s="5" t="s">
        <v>73</v>
      </c>
      <c r="F810" s="6">
        <v>4067</v>
      </c>
      <c r="G810" s="4">
        <v>29</v>
      </c>
      <c r="I810" s="3"/>
    </row>
    <row r="811" spans="1:9" x14ac:dyDescent="0.3">
      <c r="A811" s="4" t="s">
        <v>41</v>
      </c>
      <c r="B811" s="4" t="s">
        <v>19</v>
      </c>
      <c r="C811" s="4" t="s">
        <v>32</v>
      </c>
      <c r="D811" s="5" t="s">
        <v>65</v>
      </c>
      <c r="E811" s="5" t="s">
        <v>76</v>
      </c>
      <c r="F811" s="6">
        <v>8204</v>
      </c>
      <c r="G811" s="4">
        <v>307</v>
      </c>
      <c r="I811" s="3"/>
    </row>
    <row r="812" spans="1:9" x14ac:dyDescent="0.3">
      <c r="A812" s="4" t="s">
        <v>7</v>
      </c>
      <c r="B812" s="4" t="s">
        <v>6</v>
      </c>
      <c r="C812" s="4" t="s">
        <v>26</v>
      </c>
      <c r="D812" s="5" t="s">
        <v>67</v>
      </c>
      <c r="E812" s="5" t="s">
        <v>75</v>
      </c>
      <c r="F812" s="6">
        <v>9870</v>
      </c>
      <c r="G812" s="4">
        <v>121</v>
      </c>
      <c r="I812" s="3"/>
    </row>
    <row r="813" spans="1:9" x14ac:dyDescent="0.3">
      <c r="A813" s="4" t="s">
        <v>48</v>
      </c>
      <c r="B813" s="4" t="s">
        <v>6</v>
      </c>
      <c r="C813" s="4" t="s">
        <v>0</v>
      </c>
      <c r="D813" s="5" t="s">
        <v>65</v>
      </c>
      <c r="E813" s="5" t="s">
        <v>69</v>
      </c>
      <c r="F813" s="6">
        <v>5131</v>
      </c>
      <c r="G813" s="4">
        <v>285</v>
      </c>
      <c r="I813" s="3"/>
    </row>
    <row r="814" spans="1:9" x14ac:dyDescent="0.3">
      <c r="A814" s="4" t="s">
        <v>20</v>
      </c>
      <c r="B814" s="4" t="s">
        <v>6</v>
      </c>
      <c r="C814" s="4" t="s">
        <v>5</v>
      </c>
      <c r="D814" s="5" t="s">
        <v>66</v>
      </c>
      <c r="E814" s="5" t="s">
        <v>75</v>
      </c>
      <c r="F814" s="6">
        <v>1141</v>
      </c>
      <c r="G814" s="4">
        <v>205</v>
      </c>
      <c r="I814" s="3"/>
    </row>
    <row r="815" spans="1:9" x14ac:dyDescent="0.3">
      <c r="A815" s="4" t="s">
        <v>33</v>
      </c>
      <c r="B815" s="4" t="s">
        <v>28</v>
      </c>
      <c r="C815" s="4" t="s">
        <v>5</v>
      </c>
      <c r="D815" s="5" t="s">
        <v>66</v>
      </c>
      <c r="E815" s="5" t="s">
        <v>74</v>
      </c>
      <c r="F815" s="6">
        <v>7980</v>
      </c>
      <c r="G815" s="4">
        <v>157</v>
      </c>
      <c r="I815" s="3"/>
    </row>
    <row r="816" spans="1:9" x14ac:dyDescent="0.3">
      <c r="A816" s="4" t="s">
        <v>43</v>
      </c>
      <c r="B816" s="4" t="s">
        <v>19</v>
      </c>
      <c r="C816" s="4" t="s">
        <v>3</v>
      </c>
      <c r="D816" s="5" t="s">
        <v>64</v>
      </c>
      <c r="E816" s="5" t="s">
        <v>75</v>
      </c>
      <c r="F816" s="6">
        <v>5229</v>
      </c>
      <c r="G816" s="4">
        <v>182</v>
      </c>
      <c r="I816" s="3"/>
    </row>
    <row r="817" spans="1:9" x14ac:dyDescent="0.3">
      <c r="A817" s="4" t="s">
        <v>36</v>
      </c>
      <c r="B817" s="4" t="s">
        <v>28</v>
      </c>
      <c r="C817" s="4" t="s">
        <v>37</v>
      </c>
      <c r="D817" s="5" t="s">
        <v>68</v>
      </c>
      <c r="E817" s="5" t="s">
        <v>76</v>
      </c>
      <c r="F817" s="6">
        <v>3423</v>
      </c>
      <c r="G817" s="4">
        <v>100</v>
      </c>
      <c r="I817" s="3"/>
    </row>
    <row r="818" spans="1:9" x14ac:dyDescent="0.3">
      <c r="A818" s="4" t="s">
        <v>33</v>
      </c>
      <c r="B818" s="4" t="s">
        <v>28</v>
      </c>
      <c r="C818" s="4" t="s">
        <v>23</v>
      </c>
      <c r="D818" s="5" t="s">
        <v>65</v>
      </c>
      <c r="E818" s="5" t="s">
        <v>71</v>
      </c>
      <c r="F818" s="6">
        <v>6468</v>
      </c>
      <c r="G818" s="4">
        <v>223</v>
      </c>
      <c r="I818" s="3"/>
    </row>
    <row r="819" spans="1:9" x14ac:dyDescent="0.3">
      <c r="A819" s="4" t="s">
        <v>2</v>
      </c>
      <c r="B819" s="4" t="s">
        <v>19</v>
      </c>
      <c r="C819" s="4" t="s">
        <v>42</v>
      </c>
      <c r="D819" s="5" t="s">
        <v>67</v>
      </c>
      <c r="E819" s="5" t="s">
        <v>75</v>
      </c>
      <c r="F819" s="6">
        <v>4326</v>
      </c>
      <c r="G819" s="4">
        <v>61</v>
      </c>
      <c r="I819" s="3"/>
    </row>
    <row r="820" spans="1:9" x14ac:dyDescent="0.3">
      <c r="A820" s="4" t="s">
        <v>10</v>
      </c>
      <c r="B820" s="4" t="s">
        <v>9</v>
      </c>
      <c r="C820" s="4" t="s">
        <v>25</v>
      </c>
      <c r="D820" s="5" t="s">
        <v>68</v>
      </c>
      <c r="E820" s="5" t="s">
        <v>75</v>
      </c>
      <c r="F820" s="6">
        <v>7154</v>
      </c>
      <c r="G820" s="4">
        <v>133</v>
      </c>
      <c r="I820" s="3"/>
    </row>
    <row r="821" spans="1:9" x14ac:dyDescent="0.3">
      <c r="A821" s="4" t="s">
        <v>50</v>
      </c>
      <c r="B821" s="4" t="s">
        <v>28</v>
      </c>
      <c r="C821" s="4" t="s">
        <v>38</v>
      </c>
      <c r="D821" s="5" t="s">
        <v>66</v>
      </c>
      <c r="E821" s="5" t="s">
        <v>74</v>
      </c>
      <c r="F821" s="6">
        <v>3997</v>
      </c>
      <c r="G821" s="4">
        <v>228</v>
      </c>
      <c r="I821" s="3"/>
    </row>
    <row r="822" spans="1:9" x14ac:dyDescent="0.3">
      <c r="A822" s="4" t="s">
        <v>50</v>
      </c>
      <c r="B822" s="4" t="s">
        <v>9</v>
      </c>
      <c r="C822" s="4" t="s">
        <v>15</v>
      </c>
      <c r="D822" s="5" t="s">
        <v>66</v>
      </c>
      <c r="E822" s="5" t="s">
        <v>69</v>
      </c>
      <c r="F822" s="6">
        <v>5180</v>
      </c>
      <c r="G822" s="4">
        <v>233</v>
      </c>
      <c r="I822" s="3"/>
    </row>
    <row r="823" spans="1:9" x14ac:dyDescent="0.3">
      <c r="A823" s="4" t="s">
        <v>46</v>
      </c>
      <c r="B823" s="4" t="s">
        <v>6</v>
      </c>
      <c r="C823" s="4" t="s">
        <v>32</v>
      </c>
      <c r="D823" s="5" t="s">
        <v>68</v>
      </c>
      <c r="E823" s="5" t="s">
        <v>69</v>
      </c>
      <c r="F823" s="6">
        <v>2723</v>
      </c>
      <c r="G823" s="4">
        <v>425</v>
      </c>
      <c r="I823" s="3"/>
    </row>
    <row r="824" spans="1:9" x14ac:dyDescent="0.3">
      <c r="A824" s="4" t="s">
        <v>17</v>
      </c>
      <c r="B824" s="4" t="s">
        <v>1</v>
      </c>
      <c r="C824" s="4" t="s">
        <v>27</v>
      </c>
      <c r="D824" s="5" t="s">
        <v>68</v>
      </c>
      <c r="E824" s="5" t="s">
        <v>71</v>
      </c>
      <c r="F824" s="4">
        <v>952</v>
      </c>
      <c r="G824" s="4">
        <v>24</v>
      </c>
      <c r="I824" s="3"/>
    </row>
    <row r="825" spans="1:9" x14ac:dyDescent="0.3">
      <c r="A825" s="4" t="s">
        <v>14</v>
      </c>
      <c r="B825" s="4" t="s">
        <v>6</v>
      </c>
      <c r="C825" s="4" t="s">
        <v>26</v>
      </c>
      <c r="D825" s="5" t="s">
        <v>68</v>
      </c>
      <c r="E825" s="5" t="s">
        <v>76</v>
      </c>
      <c r="F825" s="6">
        <v>5691</v>
      </c>
      <c r="G825" s="4">
        <v>495</v>
      </c>
      <c r="I825" s="3"/>
    </row>
    <row r="826" spans="1:9" x14ac:dyDescent="0.3">
      <c r="A826" s="4" t="s">
        <v>20</v>
      </c>
      <c r="B826" s="4" t="s">
        <v>6</v>
      </c>
      <c r="C826" s="4" t="s">
        <v>29</v>
      </c>
      <c r="D826" s="5" t="s">
        <v>66</v>
      </c>
      <c r="E826" s="5" t="s">
        <v>73</v>
      </c>
      <c r="F826" s="6">
        <v>10969</v>
      </c>
      <c r="G826" s="4">
        <v>170</v>
      </c>
      <c r="I826" s="3"/>
    </row>
    <row r="827" spans="1:9" x14ac:dyDescent="0.3">
      <c r="A827" s="4" t="s">
        <v>14</v>
      </c>
      <c r="B827" s="4" t="s">
        <v>1</v>
      </c>
      <c r="C827" s="4" t="s">
        <v>26</v>
      </c>
      <c r="D827" s="5" t="s">
        <v>68</v>
      </c>
      <c r="E827" s="5" t="s">
        <v>76</v>
      </c>
      <c r="F827" s="6">
        <v>5964</v>
      </c>
      <c r="G827" s="4">
        <v>26</v>
      </c>
      <c r="I827" s="3"/>
    </row>
    <row r="828" spans="1:9" x14ac:dyDescent="0.3">
      <c r="A828" s="4" t="s">
        <v>30</v>
      </c>
      <c r="B828" s="4" t="s">
        <v>12</v>
      </c>
      <c r="C828" s="4" t="s">
        <v>37</v>
      </c>
      <c r="D828" s="5" t="s">
        <v>68</v>
      </c>
      <c r="E828" s="5" t="s">
        <v>73</v>
      </c>
      <c r="F828" s="6">
        <v>2821</v>
      </c>
      <c r="G828" s="4">
        <v>24</v>
      </c>
      <c r="I828" s="3"/>
    </row>
    <row r="829" spans="1:9" x14ac:dyDescent="0.3">
      <c r="A829" s="4" t="s">
        <v>14</v>
      </c>
      <c r="B829" s="4" t="s">
        <v>1</v>
      </c>
      <c r="C829" s="4" t="s">
        <v>11</v>
      </c>
      <c r="D829" s="5" t="s">
        <v>68</v>
      </c>
      <c r="E829" s="5" t="s">
        <v>69</v>
      </c>
      <c r="F829" s="6">
        <v>1302</v>
      </c>
      <c r="G829" s="4">
        <v>33</v>
      </c>
      <c r="I829" s="3"/>
    </row>
    <row r="830" spans="1:9" x14ac:dyDescent="0.3">
      <c r="A830" s="4" t="s">
        <v>43</v>
      </c>
      <c r="B830" s="4" t="s">
        <v>28</v>
      </c>
      <c r="C830" s="4" t="s">
        <v>3</v>
      </c>
      <c r="D830" s="5" t="s">
        <v>67</v>
      </c>
      <c r="E830" s="5" t="s">
        <v>74</v>
      </c>
      <c r="F830" s="6">
        <v>5474</v>
      </c>
      <c r="G830" s="4">
        <v>109</v>
      </c>
      <c r="I830" s="3"/>
    </row>
    <row r="831" spans="1:9" x14ac:dyDescent="0.3">
      <c r="A831" s="4" t="s">
        <v>52</v>
      </c>
      <c r="B831" s="4" t="s">
        <v>1</v>
      </c>
      <c r="C831" s="4" t="s">
        <v>49</v>
      </c>
      <c r="D831" s="5" t="s">
        <v>66</v>
      </c>
      <c r="E831" s="5" t="s">
        <v>69</v>
      </c>
      <c r="F831" s="6">
        <v>4179</v>
      </c>
      <c r="G831" s="4">
        <v>276</v>
      </c>
      <c r="I831" s="3"/>
    </row>
    <row r="832" spans="1:9" x14ac:dyDescent="0.3">
      <c r="A832" s="4" t="s">
        <v>10</v>
      </c>
      <c r="B832" s="4" t="s">
        <v>28</v>
      </c>
      <c r="C832" s="4" t="s">
        <v>34</v>
      </c>
      <c r="D832" s="5" t="s">
        <v>65</v>
      </c>
      <c r="E832" s="5" t="s">
        <v>74</v>
      </c>
      <c r="F832" s="6">
        <v>1946</v>
      </c>
      <c r="G832" s="4">
        <v>164</v>
      </c>
      <c r="I832" s="3"/>
    </row>
    <row r="833" spans="1:9" x14ac:dyDescent="0.3">
      <c r="A833" s="4" t="s">
        <v>20</v>
      </c>
      <c r="B833" s="4" t="s">
        <v>6</v>
      </c>
      <c r="C833" s="4" t="s">
        <v>8</v>
      </c>
      <c r="D833" s="5" t="s">
        <v>64</v>
      </c>
      <c r="E833" s="5" t="s">
        <v>75</v>
      </c>
      <c r="F833" s="6">
        <v>4291</v>
      </c>
      <c r="G833" s="4">
        <v>1</v>
      </c>
      <c r="I833" s="3"/>
    </row>
    <row r="834" spans="1:9" x14ac:dyDescent="0.3">
      <c r="A834" s="4" t="s">
        <v>47</v>
      </c>
      <c r="B834" s="4" t="s">
        <v>1</v>
      </c>
      <c r="C834" s="4" t="s">
        <v>5</v>
      </c>
      <c r="D834" s="5" t="s">
        <v>68</v>
      </c>
      <c r="E834" s="5" t="s">
        <v>74</v>
      </c>
      <c r="F834" s="6">
        <v>7196</v>
      </c>
      <c r="G834" s="4">
        <v>160</v>
      </c>
      <c r="I834" s="3"/>
    </row>
    <row r="835" spans="1:9" x14ac:dyDescent="0.3">
      <c r="A835" s="4" t="s">
        <v>36</v>
      </c>
      <c r="B835" s="4" t="s">
        <v>6</v>
      </c>
      <c r="C835" s="4" t="s">
        <v>26</v>
      </c>
      <c r="D835" s="5" t="s">
        <v>65</v>
      </c>
      <c r="E835" s="5" t="s">
        <v>75</v>
      </c>
      <c r="F835" s="6">
        <v>1939</v>
      </c>
      <c r="G835" s="4">
        <v>98</v>
      </c>
      <c r="I835" s="3"/>
    </row>
    <row r="836" spans="1:9" x14ac:dyDescent="0.3">
      <c r="A836" s="4" t="s">
        <v>36</v>
      </c>
      <c r="B836" s="4" t="s">
        <v>1</v>
      </c>
      <c r="C836" s="4" t="s">
        <v>3</v>
      </c>
      <c r="D836" s="5" t="s">
        <v>64</v>
      </c>
      <c r="E836" s="5" t="s">
        <v>72</v>
      </c>
      <c r="F836" s="6">
        <v>10437</v>
      </c>
      <c r="G836" s="4">
        <v>46</v>
      </c>
      <c r="I836" s="3"/>
    </row>
    <row r="837" spans="1:9" x14ac:dyDescent="0.3">
      <c r="A837" s="4" t="s">
        <v>40</v>
      </c>
      <c r="B837" s="4" t="s">
        <v>12</v>
      </c>
      <c r="C837" s="4" t="s">
        <v>25</v>
      </c>
      <c r="D837" s="5" t="s">
        <v>67</v>
      </c>
      <c r="E837" s="5" t="s">
        <v>69</v>
      </c>
      <c r="F837" s="6">
        <v>6916</v>
      </c>
      <c r="G837" s="4">
        <v>259</v>
      </c>
      <c r="I837" s="3"/>
    </row>
    <row r="838" spans="1:9" x14ac:dyDescent="0.3">
      <c r="A838" s="4" t="s">
        <v>2</v>
      </c>
      <c r="B838" s="4" t="s">
        <v>28</v>
      </c>
      <c r="C838" s="4" t="s">
        <v>21</v>
      </c>
      <c r="D838" s="5" t="s">
        <v>67</v>
      </c>
      <c r="E838" s="5" t="s">
        <v>72</v>
      </c>
      <c r="F838" s="6">
        <v>3647</v>
      </c>
      <c r="G838" s="4">
        <v>310</v>
      </c>
      <c r="I838" s="3"/>
    </row>
    <row r="839" spans="1:9" x14ac:dyDescent="0.3">
      <c r="A839" s="4" t="s">
        <v>31</v>
      </c>
      <c r="B839" s="4" t="s">
        <v>12</v>
      </c>
      <c r="C839" s="4" t="s">
        <v>21</v>
      </c>
      <c r="D839" s="5" t="s">
        <v>64</v>
      </c>
      <c r="E839" s="5" t="s">
        <v>70</v>
      </c>
      <c r="F839" s="6">
        <v>8995</v>
      </c>
      <c r="G839" s="4">
        <v>78</v>
      </c>
      <c r="I839" s="3"/>
    </row>
    <row r="840" spans="1:9" x14ac:dyDescent="0.3">
      <c r="A840" s="4" t="s">
        <v>41</v>
      </c>
      <c r="B840" s="4" t="s">
        <v>12</v>
      </c>
      <c r="C840" s="4" t="s">
        <v>3</v>
      </c>
      <c r="D840" s="5" t="s">
        <v>64</v>
      </c>
      <c r="E840" s="5" t="s">
        <v>72</v>
      </c>
      <c r="F840" s="6">
        <v>7252</v>
      </c>
      <c r="G840" s="4">
        <v>136</v>
      </c>
      <c r="I840" s="3"/>
    </row>
    <row r="841" spans="1:9" x14ac:dyDescent="0.3">
      <c r="A841" s="4" t="s">
        <v>33</v>
      </c>
      <c r="B841" s="4" t="s">
        <v>1</v>
      </c>
      <c r="C841" s="4" t="s">
        <v>37</v>
      </c>
      <c r="D841" s="5" t="s">
        <v>66</v>
      </c>
      <c r="E841" s="5" t="s">
        <v>71</v>
      </c>
      <c r="F841" s="6">
        <v>16380</v>
      </c>
      <c r="G841" s="4">
        <v>130</v>
      </c>
      <c r="I841" s="3"/>
    </row>
    <row r="842" spans="1:9" x14ac:dyDescent="0.3">
      <c r="A842" s="4" t="s">
        <v>43</v>
      </c>
      <c r="B842" s="4" t="s">
        <v>19</v>
      </c>
      <c r="C842" s="4" t="s">
        <v>29</v>
      </c>
      <c r="D842" s="5" t="s">
        <v>64</v>
      </c>
      <c r="E842" s="5" t="s">
        <v>75</v>
      </c>
      <c r="F842" s="6">
        <v>9660</v>
      </c>
      <c r="G842" s="4">
        <v>24</v>
      </c>
      <c r="I842" s="3"/>
    </row>
    <row r="843" spans="1:9" x14ac:dyDescent="0.3">
      <c r="A843" s="4" t="s">
        <v>48</v>
      </c>
      <c r="B843" s="4" t="s">
        <v>1</v>
      </c>
      <c r="C843" s="4" t="s">
        <v>13</v>
      </c>
      <c r="D843" s="5" t="s">
        <v>65</v>
      </c>
      <c r="E843" s="5" t="s">
        <v>76</v>
      </c>
      <c r="F843" s="6">
        <v>4522</v>
      </c>
      <c r="G843" s="4">
        <v>5</v>
      </c>
      <c r="I843" s="3"/>
    </row>
    <row r="844" spans="1:9" x14ac:dyDescent="0.3">
      <c r="A844" s="4" t="s">
        <v>35</v>
      </c>
      <c r="B844" s="4" t="s">
        <v>12</v>
      </c>
      <c r="C844" s="4" t="s">
        <v>29</v>
      </c>
      <c r="D844" s="5" t="s">
        <v>64</v>
      </c>
      <c r="E844" s="5" t="s">
        <v>70</v>
      </c>
      <c r="F844" s="4">
        <v>329</v>
      </c>
      <c r="G844" s="4">
        <v>109</v>
      </c>
      <c r="I844" s="3"/>
    </row>
    <row r="845" spans="1:9" x14ac:dyDescent="0.3">
      <c r="A845" s="4" t="s">
        <v>24</v>
      </c>
      <c r="B845" s="4" t="s">
        <v>6</v>
      </c>
      <c r="C845" s="4" t="s">
        <v>45</v>
      </c>
      <c r="D845" s="5" t="s">
        <v>67</v>
      </c>
      <c r="E845" s="5" t="s">
        <v>71</v>
      </c>
      <c r="F845" s="6">
        <v>3458</v>
      </c>
      <c r="G845" s="4">
        <v>294</v>
      </c>
      <c r="I845" s="3"/>
    </row>
    <row r="846" spans="1:9" x14ac:dyDescent="0.3">
      <c r="A846" s="4" t="s">
        <v>14</v>
      </c>
      <c r="B846" s="4" t="s">
        <v>1</v>
      </c>
      <c r="C846" s="4" t="s">
        <v>0</v>
      </c>
      <c r="D846" s="5" t="s">
        <v>66</v>
      </c>
      <c r="E846" s="5" t="s">
        <v>72</v>
      </c>
      <c r="F846" s="6">
        <v>4641</v>
      </c>
      <c r="G846" s="4">
        <v>413</v>
      </c>
      <c r="I846" s="3"/>
    </row>
    <row r="847" spans="1:9" x14ac:dyDescent="0.3">
      <c r="A847" s="4" t="s">
        <v>10</v>
      </c>
      <c r="B847" s="4" t="s">
        <v>6</v>
      </c>
      <c r="C847" s="4" t="s">
        <v>8</v>
      </c>
      <c r="D847" s="5" t="s">
        <v>64</v>
      </c>
      <c r="E847" s="5" t="s">
        <v>69</v>
      </c>
      <c r="F847" s="6">
        <v>4627</v>
      </c>
      <c r="G847" s="4">
        <v>136</v>
      </c>
      <c r="I847" s="3"/>
    </row>
    <row r="848" spans="1:9" x14ac:dyDescent="0.3">
      <c r="A848" s="4" t="s">
        <v>35</v>
      </c>
      <c r="B848" s="4" t="s">
        <v>12</v>
      </c>
      <c r="C848" s="4" t="s">
        <v>15</v>
      </c>
      <c r="D848" s="5" t="s">
        <v>65</v>
      </c>
      <c r="E848" s="5" t="s">
        <v>72</v>
      </c>
      <c r="F848" s="6">
        <v>3192</v>
      </c>
      <c r="G848" s="4">
        <v>175</v>
      </c>
      <c r="I848" s="3"/>
    </row>
    <row r="849" spans="1:9" x14ac:dyDescent="0.3">
      <c r="A849" s="4" t="s">
        <v>4</v>
      </c>
      <c r="B849" s="4" t="s">
        <v>6</v>
      </c>
      <c r="C849" s="4" t="s">
        <v>34</v>
      </c>
      <c r="D849" s="5" t="s">
        <v>65</v>
      </c>
      <c r="E849" s="5" t="s">
        <v>69</v>
      </c>
      <c r="F849" s="4">
        <v>252</v>
      </c>
      <c r="G849" s="4">
        <v>237</v>
      </c>
      <c r="I849" s="3"/>
    </row>
    <row r="850" spans="1:9" x14ac:dyDescent="0.3">
      <c r="A850" s="4" t="s">
        <v>2</v>
      </c>
      <c r="B850" s="4" t="s">
        <v>9</v>
      </c>
      <c r="C850" s="4" t="s">
        <v>3</v>
      </c>
      <c r="D850" s="5" t="s">
        <v>65</v>
      </c>
      <c r="E850" s="5" t="s">
        <v>70</v>
      </c>
      <c r="F850" s="4">
        <v>868</v>
      </c>
      <c r="G850" s="4">
        <v>125</v>
      </c>
      <c r="I850" s="3"/>
    </row>
    <row r="851" spans="1:9" x14ac:dyDescent="0.3">
      <c r="A851" s="4" t="s">
        <v>2</v>
      </c>
      <c r="B851" s="4" t="s">
        <v>6</v>
      </c>
      <c r="C851" s="4" t="s">
        <v>27</v>
      </c>
      <c r="D851" s="5" t="s">
        <v>66</v>
      </c>
      <c r="E851" s="5" t="s">
        <v>74</v>
      </c>
      <c r="F851" s="4">
        <v>210</v>
      </c>
      <c r="G851" s="4">
        <v>16</v>
      </c>
      <c r="I851" s="3"/>
    </row>
    <row r="852" spans="1:9" x14ac:dyDescent="0.3">
      <c r="A852" s="4" t="s">
        <v>47</v>
      </c>
      <c r="B852" s="4" t="s">
        <v>9</v>
      </c>
      <c r="C852" s="4" t="s">
        <v>38</v>
      </c>
      <c r="D852" s="5" t="s">
        <v>66</v>
      </c>
      <c r="E852" s="5" t="s">
        <v>74</v>
      </c>
      <c r="F852" s="6">
        <v>7007</v>
      </c>
      <c r="G852" s="4">
        <v>135</v>
      </c>
      <c r="I852" s="3"/>
    </row>
    <row r="853" spans="1:9" x14ac:dyDescent="0.3">
      <c r="A853" s="4" t="s">
        <v>4</v>
      </c>
      <c r="B853" s="4" t="s">
        <v>19</v>
      </c>
      <c r="C853" s="4" t="s">
        <v>25</v>
      </c>
      <c r="D853" s="5" t="s">
        <v>66</v>
      </c>
      <c r="E853" s="5" t="s">
        <v>73</v>
      </c>
      <c r="F853" s="6">
        <v>5845</v>
      </c>
      <c r="G853" s="4">
        <v>91</v>
      </c>
      <c r="I853" s="3"/>
    </row>
    <row r="854" spans="1:9" x14ac:dyDescent="0.3">
      <c r="A854" s="4" t="s">
        <v>46</v>
      </c>
      <c r="B854" s="4" t="s">
        <v>6</v>
      </c>
      <c r="C854" s="4" t="s">
        <v>49</v>
      </c>
      <c r="D854" s="5" t="s">
        <v>67</v>
      </c>
      <c r="E854" s="5" t="s">
        <v>73</v>
      </c>
      <c r="F854" s="6">
        <v>1372</v>
      </c>
      <c r="G854" s="4">
        <v>614</v>
      </c>
      <c r="I854" s="3"/>
    </row>
    <row r="855" spans="1:9" x14ac:dyDescent="0.3">
      <c r="A855" s="4" t="s">
        <v>17</v>
      </c>
      <c r="B855" s="4" t="s">
        <v>1</v>
      </c>
      <c r="C855" s="4" t="s">
        <v>5</v>
      </c>
      <c r="D855" s="5" t="s">
        <v>66</v>
      </c>
      <c r="E855" s="5" t="s">
        <v>69</v>
      </c>
      <c r="F855" s="6">
        <v>8428</v>
      </c>
      <c r="G855" s="4">
        <v>216</v>
      </c>
      <c r="I855" s="3"/>
    </row>
    <row r="856" spans="1:9" x14ac:dyDescent="0.3">
      <c r="A856" s="4" t="s">
        <v>39</v>
      </c>
      <c r="B856" s="4" t="s">
        <v>28</v>
      </c>
      <c r="C856" s="4" t="s">
        <v>42</v>
      </c>
      <c r="D856" s="5" t="s">
        <v>66</v>
      </c>
      <c r="E856" s="5" t="s">
        <v>76</v>
      </c>
      <c r="F856" s="6">
        <v>4977</v>
      </c>
      <c r="G856" s="4">
        <v>317</v>
      </c>
      <c r="I856" s="3"/>
    </row>
    <row r="857" spans="1:9" x14ac:dyDescent="0.3">
      <c r="A857" s="4" t="s">
        <v>14</v>
      </c>
      <c r="B857" s="4" t="s">
        <v>9</v>
      </c>
      <c r="C857" s="4" t="s">
        <v>0</v>
      </c>
      <c r="D857" s="5" t="s">
        <v>66</v>
      </c>
      <c r="E857" s="5" t="s">
        <v>72</v>
      </c>
      <c r="F857" s="6">
        <v>1694</v>
      </c>
      <c r="G857" s="4">
        <v>21</v>
      </c>
      <c r="I857" s="3"/>
    </row>
    <row r="858" spans="1:9" x14ac:dyDescent="0.3">
      <c r="A858" s="4" t="s">
        <v>24</v>
      </c>
      <c r="B858" s="4" t="s">
        <v>12</v>
      </c>
      <c r="C858" s="4" t="s">
        <v>18</v>
      </c>
      <c r="D858" s="5" t="s">
        <v>65</v>
      </c>
      <c r="E858" s="5" t="s">
        <v>70</v>
      </c>
      <c r="F858" s="6">
        <v>4326</v>
      </c>
      <c r="G858" s="4">
        <v>154</v>
      </c>
      <c r="I858" s="3"/>
    </row>
    <row r="859" spans="1:9" x14ac:dyDescent="0.3">
      <c r="A859" s="4" t="s">
        <v>36</v>
      </c>
      <c r="B859" s="4" t="s">
        <v>12</v>
      </c>
      <c r="C859" s="4" t="s">
        <v>3</v>
      </c>
      <c r="D859" s="5" t="s">
        <v>65</v>
      </c>
      <c r="E859" s="5" t="s">
        <v>70</v>
      </c>
      <c r="F859" s="6">
        <v>9527</v>
      </c>
      <c r="G859" s="4">
        <v>222</v>
      </c>
      <c r="I859" s="3"/>
    </row>
    <row r="860" spans="1:9" x14ac:dyDescent="0.3">
      <c r="A860" s="4" t="s">
        <v>46</v>
      </c>
      <c r="B860" s="4" t="s">
        <v>1</v>
      </c>
      <c r="C860" s="4" t="s">
        <v>18</v>
      </c>
      <c r="D860" s="5" t="s">
        <v>68</v>
      </c>
      <c r="E860" s="5" t="s">
        <v>71</v>
      </c>
      <c r="F860" s="6">
        <v>10766</v>
      </c>
      <c r="G860" s="4">
        <v>157</v>
      </c>
      <c r="I860" s="3"/>
    </row>
    <row r="861" spans="1:9" x14ac:dyDescent="0.3">
      <c r="A861" s="4" t="s">
        <v>48</v>
      </c>
      <c r="B861" s="4" t="s">
        <v>9</v>
      </c>
      <c r="C861" s="4" t="s">
        <v>27</v>
      </c>
      <c r="D861" s="5" t="s">
        <v>66</v>
      </c>
      <c r="E861" s="5" t="s">
        <v>72</v>
      </c>
      <c r="F861" s="6">
        <v>1288</v>
      </c>
      <c r="G861" s="4">
        <v>27</v>
      </c>
      <c r="I861" s="3"/>
    </row>
    <row r="862" spans="1:9" x14ac:dyDescent="0.3">
      <c r="A862" s="4" t="s">
        <v>50</v>
      </c>
      <c r="B862" s="4" t="s">
        <v>12</v>
      </c>
      <c r="C862" s="4" t="s">
        <v>15</v>
      </c>
      <c r="D862" s="5" t="s">
        <v>65</v>
      </c>
      <c r="E862" s="5" t="s">
        <v>76</v>
      </c>
      <c r="F862" s="6">
        <v>4879</v>
      </c>
      <c r="G862" s="4">
        <v>350</v>
      </c>
      <c r="I862" s="3"/>
    </row>
    <row r="863" spans="1:9" x14ac:dyDescent="0.3">
      <c r="A863" s="4" t="s">
        <v>7</v>
      </c>
      <c r="B863" s="4" t="s">
        <v>9</v>
      </c>
      <c r="C863" s="4" t="s">
        <v>23</v>
      </c>
      <c r="D863" s="5" t="s">
        <v>66</v>
      </c>
      <c r="E863" s="5" t="s">
        <v>71</v>
      </c>
      <c r="F863" s="6">
        <v>2408</v>
      </c>
      <c r="G863" s="4">
        <v>157</v>
      </c>
      <c r="I863" s="3"/>
    </row>
    <row r="864" spans="1:9" x14ac:dyDescent="0.3">
      <c r="A864" s="4" t="s">
        <v>30</v>
      </c>
      <c r="B864" s="4" t="s">
        <v>28</v>
      </c>
      <c r="C864" s="4" t="s">
        <v>49</v>
      </c>
      <c r="D864" s="5" t="s">
        <v>64</v>
      </c>
      <c r="E864" s="5" t="s">
        <v>70</v>
      </c>
      <c r="F864" s="6">
        <v>3094</v>
      </c>
      <c r="G864" s="4">
        <v>468</v>
      </c>
      <c r="I864" s="3"/>
    </row>
    <row r="865" spans="1:9" x14ac:dyDescent="0.3">
      <c r="A865" s="4" t="s">
        <v>14</v>
      </c>
      <c r="B865" s="4" t="s">
        <v>19</v>
      </c>
      <c r="C865" s="4" t="s">
        <v>0</v>
      </c>
      <c r="D865" s="5" t="s">
        <v>67</v>
      </c>
      <c r="E865" s="5" t="s">
        <v>74</v>
      </c>
      <c r="F865" s="6">
        <v>7231</v>
      </c>
      <c r="G865" s="4">
        <v>130</v>
      </c>
      <c r="I865" s="3"/>
    </row>
    <row r="866" spans="1:9" x14ac:dyDescent="0.3">
      <c r="A866" s="4" t="s">
        <v>33</v>
      </c>
      <c r="B866" s="4" t="s">
        <v>1</v>
      </c>
      <c r="C866" s="4" t="s">
        <v>38</v>
      </c>
      <c r="D866" s="5" t="s">
        <v>64</v>
      </c>
      <c r="E866" s="5" t="s">
        <v>71</v>
      </c>
      <c r="F866" s="6">
        <v>8981</v>
      </c>
      <c r="G866" s="4">
        <v>130</v>
      </c>
      <c r="I866" s="3"/>
    </row>
    <row r="867" spans="1:9" x14ac:dyDescent="0.3">
      <c r="A867" s="4" t="s">
        <v>31</v>
      </c>
      <c r="B867" s="4" t="s">
        <v>19</v>
      </c>
      <c r="C867" s="4" t="s">
        <v>26</v>
      </c>
      <c r="D867" s="5" t="s">
        <v>64</v>
      </c>
      <c r="E867" s="5" t="s">
        <v>72</v>
      </c>
      <c r="F867" s="4">
        <v>7</v>
      </c>
      <c r="G867" s="4">
        <v>518</v>
      </c>
      <c r="I867" s="3"/>
    </row>
    <row r="868" spans="1:9" x14ac:dyDescent="0.3">
      <c r="A868" s="4" t="s">
        <v>41</v>
      </c>
      <c r="B868" s="4" t="s">
        <v>12</v>
      </c>
      <c r="C868" s="4" t="s">
        <v>0</v>
      </c>
      <c r="D868" s="5" t="s">
        <v>66</v>
      </c>
      <c r="E868" s="5" t="s">
        <v>70</v>
      </c>
      <c r="F868" s="6">
        <v>1372</v>
      </c>
      <c r="G868" s="4">
        <v>105</v>
      </c>
      <c r="I868" s="3"/>
    </row>
    <row r="869" spans="1:9" x14ac:dyDescent="0.3">
      <c r="A869" s="4" t="s">
        <v>30</v>
      </c>
      <c r="B869" s="4" t="s">
        <v>28</v>
      </c>
      <c r="C869" s="4" t="s">
        <v>21</v>
      </c>
      <c r="D869" s="5" t="s">
        <v>67</v>
      </c>
      <c r="E869" s="5" t="s">
        <v>69</v>
      </c>
      <c r="F869" s="6">
        <v>5250</v>
      </c>
      <c r="G869" s="4">
        <v>293</v>
      </c>
      <c r="I869" s="3"/>
    </row>
    <row r="870" spans="1:9" x14ac:dyDescent="0.3">
      <c r="A870" s="4" t="s">
        <v>47</v>
      </c>
      <c r="B870" s="4" t="s">
        <v>6</v>
      </c>
      <c r="C870" s="4" t="s">
        <v>8</v>
      </c>
      <c r="D870" s="5" t="s">
        <v>66</v>
      </c>
      <c r="E870" s="5" t="s">
        <v>70</v>
      </c>
      <c r="F870" s="6">
        <v>7560</v>
      </c>
      <c r="G870" s="4">
        <v>15</v>
      </c>
      <c r="I870" s="3"/>
    </row>
    <row r="871" spans="1:9" x14ac:dyDescent="0.3">
      <c r="A871" s="4" t="s">
        <v>10</v>
      </c>
      <c r="B871" s="4" t="s">
        <v>12</v>
      </c>
      <c r="C871" s="4" t="s">
        <v>11</v>
      </c>
      <c r="D871" s="5" t="s">
        <v>66</v>
      </c>
      <c r="E871" s="5" t="s">
        <v>69</v>
      </c>
      <c r="F871" s="6">
        <v>5012</v>
      </c>
      <c r="G871" s="4">
        <v>384</v>
      </c>
      <c r="I871" s="3"/>
    </row>
    <row r="872" spans="1:9" x14ac:dyDescent="0.3">
      <c r="A872" s="4" t="s">
        <v>48</v>
      </c>
      <c r="B872" s="4" t="s">
        <v>28</v>
      </c>
      <c r="C872" s="4" t="s">
        <v>29</v>
      </c>
      <c r="D872" s="5" t="s">
        <v>68</v>
      </c>
      <c r="E872" s="5" t="s">
        <v>72</v>
      </c>
      <c r="F872" s="6">
        <v>3038</v>
      </c>
      <c r="G872" s="4">
        <v>135</v>
      </c>
      <c r="I872" s="3"/>
    </row>
    <row r="873" spans="1:9" x14ac:dyDescent="0.3">
      <c r="A873" s="4" t="s">
        <v>40</v>
      </c>
      <c r="B873" s="4" t="s">
        <v>19</v>
      </c>
      <c r="C873" s="4" t="s">
        <v>34</v>
      </c>
      <c r="D873" s="5" t="s">
        <v>66</v>
      </c>
      <c r="E873" s="5" t="s">
        <v>71</v>
      </c>
      <c r="F873" s="6">
        <v>1099</v>
      </c>
      <c r="G873" s="4">
        <v>92</v>
      </c>
      <c r="I873" s="3"/>
    </row>
    <row r="874" spans="1:9" x14ac:dyDescent="0.3">
      <c r="A874" s="4" t="s">
        <v>24</v>
      </c>
      <c r="B874" s="4" t="s">
        <v>19</v>
      </c>
      <c r="C874" s="4" t="s">
        <v>42</v>
      </c>
      <c r="D874" s="5" t="s">
        <v>68</v>
      </c>
      <c r="E874" s="5" t="s">
        <v>75</v>
      </c>
      <c r="F874" s="6">
        <v>7413</v>
      </c>
      <c r="G874" s="4">
        <v>4</v>
      </c>
      <c r="I874" s="3"/>
    </row>
    <row r="875" spans="1:9" x14ac:dyDescent="0.3">
      <c r="A875" s="4" t="s">
        <v>24</v>
      </c>
      <c r="B875" s="4" t="s">
        <v>28</v>
      </c>
      <c r="C875" s="4" t="s">
        <v>0</v>
      </c>
      <c r="D875" s="5" t="s">
        <v>67</v>
      </c>
      <c r="E875" s="5" t="s">
        <v>73</v>
      </c>
      <c r="F875" s="6">
        <v>5397</v>
      </c>
      <c r="G875" s="4">
        <v>239</v>
      </c>
      <c r="I875" s="3"/>
    </row>
    <row r="876" spans="1:9" x14ac:dyDescent="0.3">
      <c r="A876" s="4" t="s">
        <v>20</v>
      </c>
      <c r="B876" s="4" t="s">
        <v>12</v>
      </c>
      <c r="C876" s="4" t="s">
        <v>5</v>
      </c>
      <c r="D876" s="5" t="s">
        <v>68</v>
      </c>
      <c r="E876" s="5" t="s">
        <v>69</v>
      </c>
      <c r="F876" s="6">
        <v>2303</v>
      </c>
      <c r="G876" s="4">
        <v>33</v>
      </c>
      <c r="I876" s="3"/>
    </row>
    <row r="877" spans="1:9" x14ac:dyDescent="0.3">
      <c r="A877" s="4" t="s">
        <v>16</v>
      </c>
      <c r="B877" s="4" t="s">
        <v>19</v>
      </c>
      <c r="C877" s="4" t="s">
        <v>37</v>
      </c>
      <c r="D877" s="5" t="s">
        <v>67</v>
      </c>
      <c r="E877" s="5" t="s">
        <v>69</v>
      </c>
      <c r="F877" s="6">
        <v>1141</v>
      </c>
      <c r="G877" s="4">
        <v>518</v>
      </c>
      <c r="I877" s="3"/>
    </row>
    <row r="878" spans="1:9" x14ac:dyDescent="0.3">
      <c r="A878" s="4" t="s">
        <v>16</v>
      </c>
      <c r="B878" s="4" t="s">
        <v>1</v>
      </c>
      <c r="C878" s="4" t="s">
        <v>3</v>
      </c>
      <c r="D878" s="5" t="s">
        <v>66</v>
      </c>
      <c r="E878" s="5" t="s">
        <v>74</v>
      </c>
      <c r="F878" s="6">
        <v>10325</v>
      </c>
      <c r="G878" s="4">
        <v>147</v>
      </c>
      <c r="I878" s="3"/>
    </row>
    <row r="879" spans="1:9" x14ac:dyDescent="0.3">
      <c r="A879" s="4" t="s">
        <v>35</v>
      </c>
      <c r="B879" s="4" t="s">
        <v>1</v>
      </c>
      <c r="C879" s="4" t="s">
        <v>3</v>
      </c>
      <c r="D879" s="5" t="s">
        <v>65</v>
      </c>
      <c r="E879" s="5" t="s">
        <v>76</v>
      </c>
      <c r="F879" s="6">
        <v>2149</v>
      </c>
      <c r="G879" s="4">
        <v>84</v>
      </c>
      <c r="I879" s="3"/>
    </row>
    <row r="880" spans="1:9" x14ac:dyDescent="0.3">
      <c r="A880" s="4" t="s">
        <v>41</v>
      </c>
      <c r="B880" s="4" t="s">
        <v>28</v>
      </c>
      <c r="C880" s="4" t="s">
        <v>38</v>
      </c>
      <c r="D880" s="5" t="s">
        <v>66</v>
      </c>
      <c r="E880" s="5" t="s">
        <v>74</v>
      </c>
      <c r="F880" s="6">
        <v>12362</v>
      </c>
      <c r="G880" s="4">
        <v>94</v>
      </c>
      <c r="I880" s="3"/>
    </row>
    <row r="881" spans="1:9" x14ac:dyDescent="0.3">
      <c r="A881" s="4" t="s">
        <v>22</v>
      </c>
      <c r="B881" s="4" t="s">
        <v>28</v>
      </c>
      <c r="C881" s="4" t="s">
        <v>25</v>
      </c>
      <c r="D881" s="5" t="s">
        <v>68</v>
      </c>
      <c r="E881" s="5" t="s">
        <v>69</v>
      </c>
      <c r="F881" s="6">
        <v>12635</v>
      </c>
      <c r="G881" s="4">
        <v>194</v>
      </c>
      <c r="I881" s="3"/>
    </row>
    <row r="882" spans="1:9" x14ac:dyDescent="0.3">
      <c r="A882" s="4" t="s">
        <v>4</v>
      </c>
      <c r="B882" s="4" t="s">
        <v>28</v>
      </c>
      <c r="C882" s="4" t="s">
        <v>42</v>
      </c>
      <c r="D882" s="5" t="s">
        <v>66</v>
      </c>
      <c r="E882" s="5" t="s">
        <v>71</v>
      </c>
      <c r="F882" s="6">
        <v>2443</v>
      </c>
      <c r="G882" s="4">
        <v>216</v>
      </c>
      <c r="I882" s="3"/>
    </row>
    <row r="883" spans="1:9" x14ac:dyDescent="0.3">
      <c r="A883" s="4" t="s">
        <v>20</v>
      </c>
      <c r="B883" s="4" t="s">
        <v>6</v>
      </c>
      <c r="C883" s="4" t="s">
        <v>37</v>
      </c>
      <c r="D883" s="5" t="s">
        <v>65</v>
      </c>
      <c r="E883" s="5" t="s">
        <v>72</v>
      </c>
      <c r="F883" s="6">
        <v>6237</v>
      </c>
      <c r="G883" s="4">
        <v>247</v>
      </c>
      <c r="I883" s="3"/>
    </row>
    <row r="884" spans="1:9" x14ac:dyDescent="0.3">
      <c r="A884" s="4" t="s">
        <v>33</v>
      </c>
      <c r="B884" s="4" t="s">
        <v>9</v>
      </c>
      <c r="C884" s="4" t="s">
        <v>23</v>
      </c>
      <c r="D884" s="5" t="s">
        <v>64</v>
      </c>
      <c r="E884" s="5" t="s">
        <v>74</v>
      </c>
      <c r="F884" s="6">
        <v>1736</v>
      </c>
      <c r="G884" s="4">
        <v>79</v>
      </c>
      <c r="I884" s="3"/>
    </row>
    <row r="885" spans="1:9" x14ac:dyDescent="0.3">
      <c r="A885" s="4" t="s">
        <v>33</v>
      </c>
      <c r="B885" s="4" t="s">
        <v>28</v>
      </c>
      <c r="C885" s="4" t="s">
        <v>32</v>
      </c>
      <c r="D885" s="5" t="s">
        <v>68</v>
      </c>
      <c r="E885" s="5" t="s">
        <v>72</v>
      </c>
      <c r="F885" s="6">
        <v>7315</v>
      </c>
      <c r="G885" s="4">
        <v>237</v>
      </c>
      <c r="I885" s="3"/>
    </row>
    <row r="886" spans="1:9" x14ac:dyDescent="0.3">
      <c r="A886" s="4" t="s">
        <v>44</v>
      </c>
      <c r="B886" s="4" t="s">
        <v>6</v>
      </c>
      <c r="C886" s="4" t="s">
        <v>13</v>
      </c>
      <c r="D886" s="5" t="s">
        <v>66</v>
      </c>
      <c r="E886" s="5" t="s">
        <v>76</v>
      </c>
      <c r="F886" s="6">
        <v>4935</v>
      </c>
      <c r="G886" s="4">
        <v>63</v>
      </c>
      <c r="I886" s="3"/>
    </row>
    <row r="887" spans="1:9" x14ac:dyDescent="0.3">
      <c r="A887" s="4" t="s">
        <v>41</v>
      </c>
      <c r="B887" s="4" t="s">
        <v>1</v>
      </c>
      <c r="C887" s="4" t="s">
        <v>8</v>
      </c>
      <c r="D887" s="5" t="s">
        <v>67</v>
      </c>
      <c r="E887" s="5" t="s">
        <v>72</v>
      </c>
      <c r="F887" s="6">
        <v>1393</v>
      </c>
      <c r="G887" s="4">
        <v>172</v>
      </c>
      <c r="I887" s="3"/>
    </row>
    <row r="888" spans="1:9" x14ac:dyDescent="0.3">
      <c r="A888" s="4" t="s">
        <v>48</v>
      </c>
      <c r="B888" s="4" t="s">
        <v>6</v>
      </c>
      <c r="C888" s="4" t="s">
        <v>45</v>
      </c>
      <c r="D888" s="5" t="s">
        <v>65</v>
      </c>
      <c r="E888" s="5" t="s">
        <v>70</v>
      </c>
      <c r="F888" s="6">
        <v>3381</v>
      </c>
      <c r="G888" s="4">
        <v>408</v>
      </c>
      <c r="I888" s="3"/>
    </row>
    <row r="889" spans="1:9" x14ac:dyDescent="0.3">
      <c r="A889" s="4" t="s">
        <v>52</v>
      </c>
      <c r="B889" s="4" t="s">
        <v>1</v>
      </c>
      <c r="C889" s="4" t="s">
        <v>45</v>
      </c>
      <c r="D889" s="5" t="s">
        <v>65</v>
      </c>
      <c r="E889" s="5" t="s">
        <v>70</v>
      </c>
      <c r="F889" s="6">
        <v>2933</v>
      </c>
      <c r="G889" s="4">
        <v>233</v>
      </c>
      <c r="I889" s="3"/>
    </row>
    <row r="890" spans="1:9" x14ac:dyDescent="0.3">
      <c r="A890" s="4" t="s">
        <v>52</v>
      </c>
      <c r="B890" s="4" t="s">
        <v>19</v>
      </c>
      <c r="C890" s="4" t="s">
        <v>29</v>
      </c>
      <c r="D890" s="5" t="s">
        <v>68</v>
      </c>
      <c r="E890" s="5" t="s">
        <v>72</v>
      </c>
      <c r="F890" s="6">
        <v>3836</v>
      </c>
      <c r="G890" s="4">
        <v>59</v>
      </c>
      <c r="I890" s="3"/>
    </row>
    <row r="891" spans="1:9" x14ac:dyDescent="0.3">
      <c r="A891" s="4" t="s">
        <v>31</v>
      </c>
      <c r="B891" s="4" t="s">
        <v>28</v>
      </c>
      <c r="C891" s="4" t="s">
        <v>45</v>
      </c>
      <c r="D891" s="5" t="s">
        <v>67</v>
      </c>
      <c r="E891" s="5" t="s">
        <v>70</v>
      </c>
      <c r="F891" s="6">
        <v>8022</v>
      </c>
      <c r="G891" s="4">
        <v>123</v>
      </c>
      <c r="I891" s="3"/>
    </row>
    <row r="892" spans="1:9" x14ac:dyDescent="0.3">
      <c r="A892" s="4" t="s">
        <v>17</v>
      </c>
      <c r="B892" s="4" t="s">
        <v>19</v>
      </c>
      <c r="C892" s="4" t="s">
        <v>5</v>
      </c>
      <c r="D892" s="5" t="s">
        <v>64</v>
      </c>
      <c r="E892" s="5" t="s">
        <v>69</v>
      </c>
      <c r="F892" s="4">
        <v>371</v>
      </c>
      <c r="G892" s="4">
        <v>229</v>
      </c>
      <c r="I892" s="3"/>
    </row>
    <row r="893" spans="1:9" x14ac:dyDescent="0.3">
      <c r="A893" s="4" t="s">
        <v>50</v>
      </c>
      <c r="B893" s="4" t="s">
        <v>6</v>
      </c>
      <c r="C893" s="4" t="s">
        <v>34</v>
      </c>
      <c r="D893" s="5" t="s">
        <v>66</v>
      </c>
      <c r="E893" s="5" t="s">
        <v>69</v>
      </c>
      <c r="F893" s="6">
        <v>16702</v>
      </c>
      <c r="G893" s="4">
        <v>198</v>
      </c>
      <c r="I893" s="3"/>
    </row>
    <row r="894" spans="1:9" x14ac:dyDescent="0.3">
      <c r="A894" s="4" t="s">
        <v>43</v>
      </c>
      <c r="B894" s="4" t="s">
        <v>12</v>
      </c>
      <c r="C894" s="4" t="s">
        <v>29</v>
      </c>
      <c r="D894" s="5" t="s">
        <v>67</v>
      </c>
      <c r="E894" s="5" t="s">
        <v>76</v>
      </c>
      <c r="F894" s="6">
        <v>13258</v>
      </c>
      <c r="G894" s="4">
        <v>32</v>
      </c>
      <c r="I894" s="3"/>
    </row>
    <row r="895" spans="1:9" x14ac:dyDescent="0.3">
      <c r="A895" s="4" t="s">
        <v>48</v>
      </c>
      <c r="B895" s="4" t="s">
        <v>19</v>
      </c>
      <c r="C895" s="4" t="s">
        <v>13</v>
      </c>
      <c r="D895" s="5" t="s">
        <v>67</v>
      </c>
      <c r="E895" s="5" t="s">
        <v>73</v>
      </c>
      <c r="F895" s="6">
        <v>2058</v>
      </c>
      <c r="G895" s="4">
        <v>236</v>
      </c>
      <c r="I895" s="3"/>
    </row>
    <row r="896" spans="1:9" x14ac:dyDescent="0.3">
      <c r="A896" s="4" t="s">
        <v>31</v>
      </c>
      <c r="B896" s="4" t="s">
        <v>28</v>
      </c>
      <c r="C896" s="4" t="s">
        <v>49</v>
      </c>
      <c r="D896" s="5" t="s">
        <v>68</v>
      </c>
      <c r="E896" s="5" t="s">
        <v>76</v>
      </c>
      <c r="F896" s="6">
        <v>10192</v>
      </c>
      <c r="G896" s="4">
        <v>67</v>
      </c>
      <c r="I896" s="3"/>
    </row>
    <row r="897" spans="1:9" x14ac:dyDescent="0.3">
      <c r="A897" s="4" t="s">
        <v>10</v>
      </c>
      <c r="B897" s="4" t="s">
        <v>28</v>
      </c>
      <c r="C897" s="4" t="s">
        <v>37</v>
      </c>
      <c r="D897" s="5" t="s">
        <v>66</v>
      </c>
      <c r="E897" s="5" t="s">
        <v>73</v>
      </c>
      <c r="F897" s="6">
        <v>7140</v>
      </c>
      <c r="G897" s="4">
        <v>438</v>
      </c>
      <c r="I897" s="3"/>
    </row>
    <row r="898" spans="1:9" x14ac:dyDescent="0.3">
      <c r="A898" s="4" t="s">
        <v>16</v>
      </c>
      <c r="B898" s="4" t="s">
        <v>1</v>
      </c>
      <c r="C898" s="4" t="s">
        <v>51</v>
      </c>
      <c r="D898" s="5" t="s">
        <v>68</v>
      </c>
      <c r="E898" s="5" t="s">
        <v>76</v>
      </c>
      <c r="F898" s="6">
        <v>9835</v>
      </c>
      <c r="G898" s="4">
        <v>167</v>
      </c>
      <c r="I898" s="3"/>
    </row>
    <row r="899" spans="1:9" x14ac:dyDescent="0.3">
      <c r="A899" s="4" t="s">
        <v>47</v>
      </c>
      <c r="B899" s="4" t="s">
        <v>28</v>
      </c>
      <c r="C899" s="4" t="s">
        <v>45</v>
      </c>
      <c r="D899" s="5" t="s">
        <v>66</v>
      </c>
      <c r="E899" s="5" t="s">
        <v>74</v>
      </c>
      <c r="F899" s="6">
        <v>5775</v>
      </c>
      <c r="G899" s="4">
        <v>135</v>
      </c>
      <c r="I899" s="3"/>
    </row>
    <row r="900" spans="1:9" x14ac:dyDescent="0.3">
      <c r="A900" s="4" t="s">
        <v>47</v>
      </c>
      <c r="B900" s="4" t="s">
        <v>28</v>
      </c>
      <c r="C900" s="4" t="s">
        <v>26</v>
      </c>
      <c r="D900" s="5" t="s">
        <v>64</v>
      </c>
      <c r="E900" s="5" t="s">
        <v>75</v>
      </c>
      <c r="F900" s="4">
        <v>749</v>
      </c>
      <c r="G900" s="4">
        <v>148</v>
      </c>
      <c r="I900" s="3"/>
    </row>
    <row r="901" spans="1:9" x14ac:dyDescent="0.3">
      <c r="A901" s="4" t="s">
        <v>39</v>
      </c>
      <c r="B901" s="4" t="s">
        <v>6</v>
      </c>
      <c r="C901" s="4" t="s">
        <v>32</v>
      </c>
      <c r="D901" s="5" t="s">
        <v>66</v>
      </c>
      <c r="E901" s="5" t="s">
        <v>73</v>
      </c>
      <c r="F901" s="6">
        <v>7770</v>
      </c>
      <c r="G901" s="4">
        <v>54</v>
      </c>
      <c r="I901" s="3"/>
    </row>
    <row r="902" spans="1:9" x14ac:dyDescent="0.3">
      <c r="A902" s="4" t="s">
        <v>10</v>
      </c>
      <c r="B902" s="4" t="s">
        <v>28</v>
      </c>
      <c r="C902" s="4" t="s">
        <v>38</v>
      </c>
      <c r="D902" s="5" t="s">
        <v>66</v>
      </c>
      <c r="E902" s="5" t="s">
        <v>71</v>
      </c>
      <c r="F902" s="6">
        <v>5502</v>
      </c>
      <c r="G902" s="4">
        <v>64</v>
      </c>
      <c r="I902" s="3"/>
    </row>
    <row r="903" spans="1:9" x14ac:dyDescent="0.3">
      <c r="A903" s="4" t="s">
        <v>33</v>
      </c>
      <c r="B903" s="4" t="s">
        <v>28</v>
      </c>
      <c r="C903" s="4" t="s">
        <v>0</v>
      </c>
      <c r="D903" s="5" t="s">
        <v>67</v>
      </c>
      <c r="E903" s="5" t="s">
        <v>75</v>
      </c>
      <c r="F903" s="6">
        <v>6223</v>
      </c>
      <c r="G903" s="4">
        <v>181</v>
      </c>
      <c r="I903" s="3"/>
    </row>
    <row r="904" spans="1:9" x14ac:dyDescent="0.3">
      <c r="A904" s="4" t="s">
        <v>50</v>
      </c>
      <c r="B904" s="4" t="s">
        <v>28</v>
      </c>
      <c r="C904" s="4" t="s">
        <v>18</v>
      </c>
      <c r="D904" s="5" t="s">
        <v>68</v>
      </c>
      <c r="E904" s="5" t="s">
        <v>70</v>
      </c>
      <c r="F904" s="6">
        <v>3507</v>
      </c>
      <c r="G904" s="4">
        <v>114</v>
      </c>
      <c r="I904" s="3"/>
    </row>
    <row r="905" spans="1:9" x14ac:dyDescent="0.3">
      <c r="A905" s="4" t="s">
        <v>41</v>
      </c>
      <c r="B905" s="4" t="s">
        <v>19</v>
      </c>
      <c r="C905" s="4" t="s">
        <v>34</v>
      </c>
      <c r="D905" s="5" t="s">
        <v>68</v>
      </c>
      <c r="E905" s="5" t="s">
        <v>69</v>
      </c>
      <c r="F905" s="6">
        <v>5600</v>
      </c>
      <c r="G905" s="4">
        <v>181</v>
      </c>
      <c r="I905" s="3"/>
    </row>
    <row r="906" spans="1:9" x14ac:dyDescent="0.3">
      <c r="A906" s="4" t="s">
        <v>33</v>
      </c>
      <c r="B906" s="4" t="s">
        <v>12</v>
      </c>
      <c r="C906" s="4" t="s">
        <v>21</v>
      </c>
      <c r="D906" s="5" t="s">
        <v>68</v>
      </c>
      <c r="E906" s="5" t="s">
        <v>76</v>
      </c>
      <c r="F906" s="4">
        <v>721</v>
      </c>
      <c r="G906" s="4">
        <v>151</v>
      </c>
      <c r="I906" s="3"/>
    </row>
    <row r="907" spans="1:9" x14ac:dyDescent="0.3">
      <c r="A907" s="4" t="s">
        <v>33</v>
      </c>
      <c r="B907" s="4" t="s">
        <v>6</v>
      </c>
      <c r="C907" s="4" t="s">
        <v>21</v>
      </c>
      <c r="D907" s="5" t="s">
        <v>68</v>
      </c>
      <c r="E907" s="5" t="s">
        <v>74</v>
      </c>
      <c r="F907" s="6">
        <v>6615</v>
      </c>
      <c r="G907" s="4">
        <v>137</v>
      </c>
      <c r="I907" s="3"/>
    </row>
    <row r="908" spans="1:9" x14ac:dyDescent="0.3">
      <c r="A908" s="4" t="s">
        <v>20</v>
      </c>
      <c r="B908" s="4" t="s">
        <v>9</v>
      </c>
      <c r="C908" s="4" t="s">
        <v>8</v>
      </c>
      <c r="D908" s="5" t="s">
        <v>66</v>
      </c>
      <c r="E908" s="5" t="s">
        <v>76</v>
      </c>
      <c r="F908" s="6">
        <v>7420</v>
      </c>
      <c r="G908" s="4">
        <v>163</v>
      </c>
      <c r="I908" s="3"/>
    </row>
    <row r="909" spans="1:9" x14ac:dyDescent="0.3">
      <c r="A909" s="4" t="s">
        <v>40</v>
      </c>
      <c r="B909" s="4" t="s">
        <v>19</v>
      </c>
      <c r="C909" s="4" t="s">
        <v>18</v>
      </c>
      <c r="D909" s="5" t="s">
        <v>68</v>
      </c>
      <c r="E909" s="5" t="s">
        <v>75</v>
      </c>
      <c r="F909" s="6">
        <v>3164</v>
      </c>
      <c r="G909" s="4">
        <v>84</v>
      </c>
      <c r="I909" s="3"/>
    </row>
    <row r="910" spans="1:9" x14ac:dyDescent="0.3">
      <c r="A910" s="4" t="s">
        <v>44</v>
      </c>
      <c r="B910" s="4" t="s">
        <v>12</v>
      </c>
      <c r="C910" s="4" t="s">
        <v>49</v>
      </c>
      <c r="D910" s="5" t="s">
        <v>65</v>
      </c>
      <c r="E910" s="5" t="s">
        <v>73</v>
      </c>
      <c r="F910" s="6">
        <v>9114</v>
      </c>
      <c r="G910" s="4">
        <v>140</v>
      </c>
      <c r="I910" s="3"/>
    </row>
    <row r="911" spans="1:9" x14ac:dyDescent="0.3">
      <c r="A911" s="4" t="s">
        <v>44</v>
      </c>
      <c r="B911" s="4" t="s">
        <v>19</v>
      </c>
      <c r="C911" s="4" t="s">
        <v>38</v>
      </c>
      <c r="D911" s="5" t="s">
        <v>66</v>
      </c>
      <c r="E911" s="5" t="s">
        <v>76</v>
      </c>
      <c r="F911" s="6">
        <v>5404</v>
      </c>
      <c r="G911" s="4">
        <v>187</v>
      </c>
      <c r="I911" s="3"/>
    </row>
    <row r="912" spans="1:9" x14ac:dyDescent="0.3">
      <c r="A912" s="4" t="s">
        <v>20</v>
      </c>
      <c r="B912" s="4" t="s">
        <v>19</v>
      </c>
      <c r="C912" s="4" t="s">
        <v>26</v>
      </c>
      <c r="D912" s="5" t="s">
        <v>64</v>
      </c>
      <c r="E912" s="5" t="s">
        <v>69</v>
      </c>
      <c r="F912" s="6">
        <v>3990</v>
      </c>
      <c r="G912" s="4">
        <v>169</v>
      </c>
      <c r="I912" s="3"/>
    </row>
    <row r="913" spans="1:9" x14ac:dyDescent="0.3">
      <c r="A913" s="4" t="s">
        <v>7</v>
      </c>
      <c r="B913" s="4" t="s">
        <v>28</v>
      </c>
      <c r="C913" s="4" t="s">
        <v>38</v>
      </c>
      <c r="D913" s="5" t="s">
        <v>64</v>
      </c>
      <c r="E913" s="5" t="s">
        <v>74</v>
      </c>
      <c r="F913" s="6">
        <v>14924</v>
      </c>
      <c r="G913" s="4">
        <v>12</v>
      </c>
      <c r="I913" s="3"/>
    </row>
    <row r="914" spans="1:9" x14ac:dyDescent="0.3">
      <c r="A914" s="4" t="s">
        <v>17</v>
      </c>
      <c r="B914" s="4" t="s">
        <v>12</v>
      </c>
      <c r="C914" s="4" t="s">
        <v>37</v>
      </c>
      <c r="D914" s="5" t="s">
        <v>67</v>
      </c>
      <c r="E914" s="5" t="s">
        <v>71</v>
      </c>
      <c r="F914" s="6">
        <v>7091</v>
      </c>
      <c r="G914" s="4">
        <v>194</v>
      </c>
      <c r="I914" s="3"/>
    </row>
    <row r="915" spans="1:9" x14ac:dyDescent="0.3">
      <c r="A915" s="4" t="s">
        <v>22</v>
      </c>
      <c r="B915" s="4" t="s">
        <v>9</v>
      </c>
      <c r="C915" s="4" t="s">
        <v>23</v>
      </c>
      <c r="D915" s="5" t="s">
        <v>65</v>
      </c>
      <c r="E915" s="5" t="s">
        <v>76</v>
      </c>
      <c r="F915" s="6">
        <v>2807</v>
      </c>
      <c r="G915" s="4">
        <v>252</v>
      </c>
      <c r="I915" s="3"/>
    </row>
    <row r="916" spans="1:9" x14ac:dyDescent="0.3">
      <c r="A916" s="4" t="s">
        <v>30</v>
      </c>
      <c r="B916" s="4" t="s">
        <v>1</v>
      </c>
      <c r="C916" s="4" t="s">
        <v>34</v>
      </c>
      <c r="D916" s="5" t="s">
        <v>65</v>
      </c>
      <c r="E916" s="5" t="s">
        <v>75</v>
      </c>
      <c r="F916" s="6">
        <v>6496</v>
      </c>
      <c r="G916" s="4">
        <v>168</v>
      </c>
      <c r="I916" s="3"/>
    </row>
    <row r="917" spans="1:9" x14ac:dyDescent="0.3">
      <c r="A917" s="4" t="s">
        <v>47</v>
      </c>
      <c r="B917" s="4" t="s">
        <v>9</v>
      </c>
      <c r="C917" s="4" t="s">
        <v>34</v>
      </c>
      <c r="D917" s="5" t="s">
        <v>65</v>
      </c>
      <c r="E917" s="5" t="s">
        <v>70</v>
      </c>
      <c r="F917" s="6">
        <v>3738</v>
      </c>
      <c r="G917" s="4">
        <v>261</v>
      </c>
      <c r="I917" s="3"/>
    </row>
    <row r="918" spans="1:9" x14ac:dyDescent="0.3">
      <c r="A918" s="4" t="s">
        <v>7</v>
      </c>
      <c r="B918" s="4" t="s">
        <v>1</v>
      </c>
      <c r="C918" s="4" t="s">
        <v>32</v>
      </c>
      <c r="D918" s="5" t="s">
        <v>67</v>
      </c>
      <c r="E918" s="5" t="s">
        <v>73</v>
      </c>
      <c r="F918" s="6">
        <v>1190</v>
      </c>
      <c r="G918" s="4">
        <v>256</v>
      </c>
      <c r="I918" s="3"/>
    </row>
    <row r="919" spans="1:9" x14ac:dyDescent="0.3">
      <c r="A919" s="4" t="s">
        <v>36</v>
      </c>
      <c r="B919" s="4" t="s">
        <v>28</v>
      </c>
      <c r="C919" s="4" t="s">
        <v>51</v>
      </c>
      <c r="D919" s="5" t="s">
        <v>67</v>
      </c>
      <c r="E919" s="5" t="s">
        <v>74</v>
      </c>
      <c r="F919" s="6">
        <v>8379</v>
      </c>
      <c r="G919" s="4">
        <v>43</v>
      </c>
      <c r="I919" s="3"/>
    </row>
    <row r="920" spans="1:9" x14ac:dyDescent="0.3">
      <c r="A920" s="4" t="s">
        <v>20</v>
      </c>
      <c r="B920" s="4" t="s">
        <v>12</v>
      </c>
      <c r="C920" s="4" t="s">
        <v>25</v>
      </c>
      <c r="D920" s="5" t="s">
        <v>68</v>
      </c>
      <c r="E920" s="5" t="s">
        <v>76</v>
      </c>
      <c r="F920" s="6">
        <v>9268</v>
      </c>
      <c r="G920" s="4">
        <v>100</v>
      </c>
      <c r="I920" s="3"/>
    </row>
    <row r="921" spans="1:9" x14ac:dyDescent="0.3">
      <c r="A921" s="4" t="s">
        <v>52</v>
      </c>
      <c r="B921" s="4" t="s">
        <v>9</v>
      </c>
      <c r="C921" s="4" t="s">
        <v>37</v>
      </c>
      <c r="D921" s="5" t="s">
        <v>64</v>
      </c>
      <c r="E921" s="5" t="s">
        <v>74</v>
      </c>
      <c r="F921" s="6">
        <v>1029</v>
      </c>
      <c r="G921" s="4">
        <v>98</v>
      </c>
      <c r="I921" s="3"/>
    </row>
    <row r="922" spans="1:9" x14ac:dyDescent="0.3">
      <c r="A922" s="4" t="s">
        <v>52</v>
      </c>
      <c r="B922" s="4" t="s">
        <v>1</v>
      </c>
      <c r="C922" s="4" t="s">
        <v>3</v>
      </c>
      <c r="D922" s="5" t="s">
        <v>68</v>
      </c>
      <c r="E922" s="5" t="s">
        <v>73</v>
      </c>
      <c r="F922" s="6">
        <v>3549</v>
      </c>
      <c r="G922" s="4">
        <v>76</v>
      </c>
      <c r="I922" s="3"/>
    </row>
    <row r="923" spans="1:9" x14ac:dyDescent="0.3">
      <c r="A923" s="4" t="s">
        <v>52</v>
      </c>
      <c r="B923" s="4" t="s">
        <v>1</v>
      </c>
      <c r="C923" s="4" t="s">
        <v>34</v>
      </c>
      <c r="D923" s="5" t="s">
        <v>66</v>
      </c>
      <c r="E923" s="5" t="s">
        <v>70</v>
      </c>
      <c r="F923" s="6">
        <v>12026</v>
      </c>
      <c r="G923" s="4">
        <v>262</v>
      </c>
      <c r="I923" s="3"/>
    </row>
    <row r="924" spans="1:9" x14ac:dyDescent="0.3">
      <c r="A924" s="4" t="s">
        <v>50</v>
      </c>
      <c r="B924" s="4" t="s">
        <v>1</v>
      </c>
      <c r="C924" s="4" t="s">
        <v>18</v>
      </c>
      <c r="D924" s="5" t="s">
        <v>64</v>
      </c>
      <c r="E924" s="5" t="s">
        <v>74</v>
      </c>
      <c r="F924" s="6">
        <v>2303</v>
      </c>
      <c r="G924" s="4">
        <v>244</v>
      </c>
      <c r="I924" s="3"/>
    </row>
    <row r="925" spans="1:9" x14ac:dyDescent="0.3">
      <c r="A925" s="4" t="s">
        <v>47</v>
      </c>
      <c r="B925" s="4" t="s">
        <v>6</v>
      </c>
      <c r="C925" s="4" t="s">
        <v>11</v>
      </c>
      <c r="D925" s="5" t="s">
        <v>64</v>
      </c>
      <c r="E925" s="5" t="s">
        <v>72</v>
      </c>
      <c r="F925" s="6">
        <v>13405</v>
      </c>
      <c r="G925" s="4">
        <v>12</v>
      </c>
      <c r="I925" s="3"/>
    </row>
    <row r="926" spans="1:9" x14ac:dyDescent="0.3">
      <c r="A926" s="4" t="s">
        <v>24</v>
      </c>
      <c r="B926" s="4" t="s">
        <v>6</v>
      </c>
      <c r="C926" s="4" t="s">
        <v>13</v>
      </c>
      <c r="D926" s="5" t="s">
        <v>64</v>
      </c>
      <c r="E926" s="5" t="s">
        <v>71</v>
      </c>
      <c r="F926" s="6">
        <v>14763</v>
      </c>
      <c r="G926" s="4">
        <v>113</v>
      </c>
      <c r="I926" s="3"/>
    </row>
    <row r="927" spans="1:9" x14ac:dyDescent="0.3">
      <c r="A927" s="4" t="s">
        <v>31</v>
      </c>
      <c r="B927" s="4" t="s">
        <v>19</v>
      </c>
      <c r="C927" s="4" t="s">
        <v>3</v>
      </c>
      <c r="D927" s="5" t="s">
        <v>66</v>
      </c>
      <c r="E927" s="5" t="s">
        <v>69</v>
      </c>
      <c r="F927" s="6">
        <v>12894</v>
      </c>
      <c r="G927" s="4">
        <v>48</v>
      </c>
      <c r="I927" s="3"/>
    </row>
    <row r="928" spans="1:9" x14ac:dyDescent="0.3">
      <c r="A928" s="4" t="s">
        <v>7</v>
      </c>
      <c r="B928" s="4" t="s">
        <v>19</v>
      </c>
      <c r="C928" s="4" t="s">
        <v>37</v>
      </c>
      <c r="D928" s="5" t="s">
        <v>67</v>
      </c>
      <c r="E928" s="5" t="s">
        <v>73</v>
      </c>
      <c r="F928" s="6">
        <v>8302</v>
      </c>
      <c r="G928" s="4">
        <v>131</v>
      </c>
      <c r="I928" s="3"/>
    </row>
    <row r="929" spans="1:9" x14ac:dyDescent="0.3">
      <c r="A929" s="4" t="s">
        <v>44</v>
      </c>
      <c r="B929" s="4" t="s">
        <v>28</v>
      </c>
      <c r="C929" s="4" t="s">
        <v>37</v>
      </c>
      <c r="D929" s="5" t="s">
        <v>64</v>
      </c>
      <c r="E929" s="5" t="s">
        <v>71</v>
      </c>
      <c r="F929" s="4">
        <v>455</v>
      </c>
      <c r="G929" s="4">
        <v>174</v>
      </c>
      <c r="I929" s="3"/>
    </row>
    <row r="930" spans="1:9" x14ac:dyDescent="0.3">
      <c r="A930" s="4" t="s">
        <v>50</v>
      </c>
      <c r="B930" s="4" t="s">
        <v>1</v>
      </c>
      <c r="C930" s="4" t="s">
        <v>25</v>
      </c>
      <c r="D930" s="5" t="s">
        <v>66</v>
      </c>
      <c r="E930" s="5" t="s">
        <v>74</v>
      </c>
      <c r="F930" s="6">
        <v>8183</v>
      </c>
      <c r="G930" s="4">
        <v>254</v>
      </c>
      <c r="I930" s="3"/>
    </row>
    <row r="931" spans="1:9" x14ac:dyDescent="0.3">
      <c r="A931" s="4" t="s">
        <v>4</v>
      </c>
      <c r="B931" s="4" t="s">
        <v>12</v>
      </c>
      <c r="C931" s="4" t="s">
        <v>45</v>
      </c>
      <c r="D931" s="5" t="s">
        <v>67</v>
      </c>
      <c r="E931" s="5" t="s">
        <v>72</v>
      </c>
      <c r="F931" s="6">
        <v>1645</v>
      </c>
      <c r="G931" s="4">
        <v>284</v>
      </c>
      <c r="I931" s="3"/>
    </row>
    <row r="932" spans="1:9" x14ac:dyDescent="0.3">
      <c r="A932" s="4" t="s">
        <v>31</v>
      </c>
      <c r="B932" s="4" t="s">
        <v>28</v>
      </c>
      <c r="C932" s="4" t="s">
        <v>21</v>
      </c>
      <c r="D932" s="5" t="s">
        <v>65</v>
      </c>
      <c r="E932" s="5" t="s">
        <v>73</v>
      </c>
      <c r="F932" s="6">
        <v>3143</v>
      </c>
      <c r="G932" s="4">
        <v>67</v>
      </c>
      <c r="I932" s="3"/>
    </row>
    <row r="933" spans="1:9" x14ac:dyDescent="0.3">
      <c r="A933" s="4" t="s">
        <v>22</v>
      </c>
      <c r="B933" s="4" t="s">
        <v>6</v>
      </c>
      <c r="C933" s="4" t="s">
        <v>45</v>
      </c>
      <c r="D933" s="5" t="s">
        <v>67</v>
      </c>
      <c r="E933" s="5" t="s">
        <v>76</v>
      </c>
      <c r="F933" s="6">
        <v>5873</v>
      </c>
      <c r="G933" s="4">
        <v>249</v>
      </c>
      <c r="I933" s="3"/>
    </row>
    <row r="934" spans="1:9" x14ac:dyDescent="0.3">
      <c r="A934" s="4" t="s">
        <v>7</v>
      </c>
      <c r="B934" s="4" t="s">
        <v>1</v>
      </c>
      <c r="C934" s="4" t="s">
        <v>21</v>
      </c>
      <c r="D934" s="5" t="s">
        <v>68</v>
      </c>
      <c r="E934" s="5" t="s">
        <v>72</v>
      </c>
      <c r="F934" s="6">
        <v>11298</v>
      </c>
      <c r="G934" s="4">
        <v>313</v>
      </c>
      <c r="I934" s="3"/>
    </row>
    <row r="935" spans="1:9" x14ac:dyDescent="0.3">
      <c r="A935" s="4" t="s">
        <v>33</v>
      </c>
      <c r="B935" s="4" t="s">
        <v>6</v>
      </c>
      <c r="C935" s="4" t="s">
        <v>13</v>
      </c>
      <c r="D935" s="5" t="s">
        <v>64</v>
      </c>
      <c r="E935" s="5" t="s">
        <v>74</v>
      </c>
      <c r="F935" s="6">
        <v>12425</v>
      </c>
      <c r="G935" s="4">
        <v>167</v>
      </c>
      <c r="I935" s="3"/>
    </row>
    <row r="936" spans="1:9" x14ac:dyDescent="0.3">
      <c r="A936" s="4" t="s">
        <v>33</v>
      </c>
      <c r="B936" s="4" t="s">
        <v>28</v>
      </c>
      <c r="C936" s="4" t="s">
        <v>8</v>
      </c>
      <c r="D936" s="5" t="s">
        <v>65</v>
      </c>
      <c r="E936" s="5" t="s">
        <v>74</v>
      </c>
      <c r="F936" s="6">
        <v>1715</v>
      </c>
      <c r="G936" s="4">
        <v>286</v>
      </c>
      <c r="I936" s="3"/>
    </row>
    <row r="937" spans="1:9" x14ac:dyDescent="0.3">
      <c r="A937" s="4" t="s">
        <v>20</v>
      </c>
      <c r="B937" s="4" t="s">
        <v>1</v>
      </c>
      <c r="C937" s="4" t="s">
        <v>34</v>
      </c>
      <c r="D937" s="5" t="s">
        <v>68</v>
      </c>
      <c r="E937" s="5" t="s">
        <v>71</v>
      </c>
      <c r="F937" s="6">
        <v>8190</v>
      </c>
      <c r="G937" s="4">
        <v>109</v>
      </c>
      <c r="I937" s="3"/>
    </row>
    <row r="938" spans="1:9" x14ac:dyDescent="0.3">
      <c r="A938" s="4" t="s">
        <v>52</v>
      </c>
      <c r="B938" s="4" t="s">
        <v>6</v>
      </c>
      <c r="C938" s="4" t="s">
        <v>26</v>
      </c>
      <c r="D938" s="5" t="s">
        <v>66</v>
      </c>
      <c r="E938" s="5" t="s">
        <v>74</v>
      </c>
      <c r="F938" s="6">
        <v>4991</v>
      </c>
      <c r="G938" s="4">
        <v>166</v>
      </c>
      <c r="I938" s="3"/>
    </row>
    <row r="939" spans="1:9" x14ac:dyDescent="0.3">
      <c r="A939" s="4" t="s">
        <v>40</v>
      </c>
      <c r="B939" s="4" t="s">
        <v>1</v>
      </c>
      <c r="C939" s="4" t="s">
        <v>42</v>
      </c>
      <c r="D939" s="5" t="s">
        <v>67</v>
      </c>
      <c r="E939" s="5" t="s">
        <v>69</v>
      </c>
      <c r="F939" s="6">
        <v>15491</v>
      </c>
      <c r="G939" s="4">
        <v>85</v>
      </c>
      <c r="I939" s="3"/>
    </row>
    <row r="940" spans="1:9" x14ac:dyDescent="0.3">
      <c r="A940" s="4" t="s">
        <v>40</v>
      </c>
      <c r="B940" s="4" t="s">
        <v>6</v>
      </c>
      <c r="C940" s="4" t="s">
        <v>18</v>
      </c>
      <c r="D940" s="5" t="s">
        <v>67</v>
      </c>
      <c r="E940" s="5" t="s">
        <v>75</v>
      </c>
      <c r="F940" s="6">
        <v>5096</v>
      </c>
      <c r="G940" s="4">
        <v>142</v>
      </c>
      <c r="I940" s="3"/>
    </row>
    <row r="941" spans="1:9" x14ac:dyDescent="0.3">
      <c r="A941" s="4" t="s">
        <v>43</v>
      </c>
      <c r="B941" s="4" t="s">
        <v>12</v>
      </c>
      <c r="C941" s="4" t="s">
        <v>0</v>
      </c>
      <c r="D941" s="5" t="s">
        <v>65</v>
      </c>
      <c r="E941" s="5" t="s">
        <v>69</v>
      </c>
      <c r="F941" s="6">
        <v>7063</v>
      </c>
      <c r="G941" s="4">
        <v>104</v>
      </c>
      <c r="I941" s="3"/>
    </row>
    <row r="942" spans="1:9" x14ac:dyDescent="0.3">
      <c r="A942" s="4" t="s">
        <v>16</v>
      </c>
      <c r="B942" s="4" t="s">
        <v>9</v>
      </c>
      <c r="C942" s="4" t="s">
        <v>0</v>
      </c>
      <c r="D942" s="5" t="s">
        <v>65</v>
      </c>
      <c r="E942" s="5" t="s">
        <v>74</v>
      </c>
      <c r="F942" s="6">
        <v>2275</v>
      </c>
      <c r="G942" s="4">
        <v>115</v>
      </c>
      <c r="I942" s="3"/>
    </row>
    <row r="943" spans="1:9" x14ac:dyDescent="0.3">
      <c r="A943" s="4" t="s">
        <v>20</v>
      </c>
      <c r="B943" s="4" t="s">
        <v>6</v>
      </c>
      <c r="C943" s="4" t="s">
        <v>32</v>
      </c>
      <c r="D943" s="5" t="s">
        <v>66</v>
      </c>
      <c r="E943" s="5" t="s">
        <v>74</v>
      </c>
      <c r="F943" s="6">
        <v>7602</v>
      </c>
      <c r="G943" s="4">
        <v>18</v>
      </c>
      <c r="I943" s="3"/>
    </row>
    <row r="944" spans="1:9" x14ac:dyDescent="0.3">
      <c r="A944" s="4" t="s">
        <v>22</v>
      </c>
      <c r="B944" s="4" t="s">
        <v>12</v>
      </c>
      <c r="C944" s="4" t="s">
        <v>38</v>
      </c>
      <c r="D944" s="5" t="s">
        <v>68</v>
      </c>
      <c r="E944" s="5" t="s">
        <v>71</v>
      </c>
      <c r="F944" s="6">
        <v>4200</v>
      </c>
      <c r="G944" s="4">
        <v>80</v>
      </c>
      <c r="I944" s="3"/>
    </row>
    <row r="945" spans="1:9" x14ac:dyDescent="0.3">
      <c r="A945" s="4" t="s">
        <v>33</v>
      </c>
      <c r="B945" s="4" t="s">
        <v>1</v>
      </c>
      <c r="C945" s="4" t="s">
        <v>11</v>
      </c>
      <c r="D945" s="5" t="s">
        <v>67</v>
      </c>
      <c r="E945" s="5" t="s">
        <v>74</v>
      </c>
      <c r="F945" s="6">
        <v>11137</v>
      </c>
      <c r="G945" s="4">
        <v>88</v>
      </c>
      <c r="I945" s="3"/>
    </row>
    <row r="946" spans="1:9" x14ac:dyDescent="0.3">
      <c r="A946" s="4" t="s">
        <v>30</v>
      </c>
      <c r="B946" s="4" t="s">
        <v>28</v>
      </c>
      <c r="C946" s="4" t="s">
        <v>51</v>
      </c>
      <c r="D946" s="5" t="s">
        <v>66</v>
      </c>
      <c r="E946" s="5" t="s">
        <v>70</v>
      </c>
      <c r="F946" s="6">
        <v>3388</v>
      </c>
      <c r="G946" s="4">
        <v>212</v>
      </c>
      <c r="I946" s="3"/>
    </row>
    <row r="947" spans="1:9" x14ac:dyDescent="0.3">
      <c r="A947" s="4" t="s">
        <v>31</v>
      </c>
      <c r="B947" s="4" t="s">
        <v>12</v>
      </c>
      <c r="C947" s="4" t="s">
        <v>34</v>
      </c>
      <c r="D947" s="5" t="s">
        <v>68</v>
      </c>
      <c r="E947" s="5" t="s">
        <v>72</v>
      </c>
      <c r="F947" s="6">
        <v>6832</v>
      </c>
      <c r="G947" s="4">
        <v>306</v>
      </c>
      <c r="I947" s="3"/>
    </row>
    <row r="948" spans="1:9" x14ac:dyDescent="0.3">
      <c r="A948" s="4" t="s">
        <v>52</v>
      </c>
      <c r="B948" s="4" t="s">
        <v>6</v>
      </c>
      <c r="C948" s="4" t="s">
        <v>27</v>
      </c>
      <c r="D948" s="5" t="s">
        <v>65</v>
      </c>
      <c r="E948" s="5" t="s">
        <v>70</v>
      </c>
      <c r="F948" s="6">
        <v>3437</v>
      </c>
      <c r="G948" s="4">
        <v>181</v>
      </c>
      <c r="I948" s="3"/>
    </row>
    <row r="949" spans="1:9" x14ac:dyDescent="0.3">
      <c r="A949" s="4" t="s">
        <v>52</v>
      </c>
      <c r="B949" s="4" t="s">
        <v>28</v>
      </c>
      <c r="C949" s="4" t="s">
        <v>23</v>
      </c>
      <c r="D949" s="5" t="s">
        <v>68</v>
      </c>
      <c r="E949" s="5" t="s">
        <v>70</v>
      </c>
      <c r="F949" s="4">
        <v>301</v>
      </c>
      <c r="G949" s="4">
        <v>65</v>
      </c>
      <c r="I949" s="3"/>
    </row>
    <row r="950" spans="1:9" x14ac:dyDescent="0.3">
      <c r="A950" s="4" t="s">
        <v>33</v>
      </c>
      <c r="B950" s="4" t="s">
        <v>6</v>
      </c>
      <c r="C950" s="4" t="s">
        <v>27</v>
      </c>
      <c r="D950" s="5" t="s">
        <v>68</v>
      </c>
      <c r="E950" s="5" t="s">
        <v>69</v>
      </c>
      <c r="F950" s="6">
        <v>1869</v>
      </c>
      <c r="G950" s="4">
        <v>158</v>
      </c>
      <c r="I950" s="3"/>
    </row>
    <row r="951" spans="1:9" x14ac:dyDescent="0.3">
      <c r="A951" s="4" t="s">
        <v>17</v>
      </c>
      <c r="B951" s="4" t="s">
        <v>9</v>
      </c>
      <c r="C951" s="4" t="s">
        <v>29</v>
      </c>
      <c r="D951" s="5" t="s">
        <v>66</v>
      </c>
      <c r="E951" s="5" t="s">
        <v>70</v>
      </c>
      <c r="F951" s="6">
        <v>17465</v>
      </c>
      <c r="G951" s="4">
        <v>271</v>
      </c>
      <c r="I951" s="3"/>
    </row>
    <row r="952" spans="1:9" x14ac:dyDescent="0.3">
      <c r="A952" s="4" t="s">
        <v>24</v>
      </c>
      <c r="B952" s="4" t="s">
        <v>9</v>
      </c>
      <c r="C952" s="4" t="s">
        <v>15</v>
      </c>
      <c r="D952" s="5" t="s">
        <v>64</v>
      </c>
      <c r="E952" s="5" t="s">
        <v>76</v>
      </c>
      <c r="F952" s="6">
        <v>10143</v>
      </c>
      <c r="G952" s="4">
        <v>24</v>
      </c>
      <c r="I952" s="3"/>
    </row>
    <row r="953" spans="1:9" x14ac:dyDescent="0.3">
      <c r="A953" s="4" t="s">
        <v>43</v>
      </c>
      <c r="B953" s="4" t="s">
        <v>19</v>
      </c>
      <c r="C953" s="4" t="s">
        <v>21</v>
      </c>
      <c r="D953" s="5" t="s">
        <v>65</v>
      </c>
      <c r="E953" s="5" t="s">
        <v>71</v>
      </c>
      <c r="F953" s="6">
        <v>3626</v>
      </c>
      <c r="G953" s="4">
        <v>10</v>
      </c>
      <c r="I953" s="3"/>
    </row>
    <row r="954" spans="1:9" x14ac:dyDescent="0.3">
      <c r="A954" s="4" t="s">
        <v>2</v>
      </c>
      <c r="B954" s="4" t="s">
        <v>6</v>
      </c>
      <c r="C954" s="4" t="s">
        <v>49</v>
      </c>
      <c r="D954" s="5" t="s">
        <v>67</v>
      </c>
      <c r="E954" s="5" t="s">
        <v>75</v>
      </c>
      <c r="F954" s="6">
        <v>3346</v>
      </c>
      <c r="G954" s="4">
        <v>304</v>
      </c>
      <c r="I954" s="3"/>
    </row>
    <row r="955" spans="1:9" x14ac:dyDescent="0.3">
      <c r="A955" s="4" t="s">
        <v>24</v>
      </c>
      <c r="B955" s="4" t="s">
        <v>12</v>
      </c>
      <c r="C955" s="4" t="s">
        <v>25</v>
      </c>
      <c r="D955" s="5" t="s">
        <v>67</v>
      </c>
      <c r="E955" s="5" t="s">
        <v>71</v>
      </c>
      <c r="F955" s="6">
        <v>6321</v>
      </c>
      <c r="G955" s="4">
        <v>88</v>
      </c>
      <c r="I955" s="3"/>
    </row>
    <row r="956" spans="1:9" x14ac:dyDescent="0.3">
      <c r="A956" s="4" t="s">
        <v>40</v>
      </c>
      <c r="B956" s="4" t="s">
        <v>28</v>
      </c>
      <c r="C956" s="4" t="s">
        <v>11</v>
      </c>
      <c r="D956" s="5" t="s">
        <v>67</v>
      </c>
      <c r="E956" s="5" t="s">
        <v>70</v>
      </c>
      <c r="F956" s="6">
        <v>9345</v>
      </c>
      <c r="G956" s="4">
        <v>133</v>
      </c>
      <c r="I956" s="3"/>
    </row>
    <row r="957" spans="1:9" x14ac:dyDescent="0.3">
      <c r="A957" s="4" t="s">
        <v>44</v>
      </c>
      <c r="B957" s="4" t="s">
        <v>28</v>
      </c>
      <c r="C957" s="4" t="s">
        <v>13</v>
      </c>
      <c r="D957" s="5" t="s">
        <v>64</v>
      </c>
      <c r="E957" s="5" t="s">
        <v>75</v>
      </c>
      <c r="F957" s="6">
        <v>15008</v>
      </c>
      <c r="G957" s="4">
        <v>165</v>
      </c>
      <c r="I957" s="3"/>
    </row>
    <row r="958" spans="1:9" x14ac:dyDescent="0.3">
      <c r="A958" s="4" t="s">
        <v>50</v>
      </c>
      <c r="B958" s="4" t="s">
        <v>19</v>
      </c>
      <c r="C958" s="4" t="s">
        <v>8</v>
      </c>
      <c r="D958" s="5" t="s">
        <v>67</v>
      </c>
      <c r="E958" s="5" t="s">
        <v>72</v>
      </c>
      <c r="F958" s="6">
        <v>7609</v>
      </c>
      <c r="G958" s="4">
        <v>150</v>
      </c>
      <c r="I958" s="3"/>
    </row>
    <row r="959" spans="1:9" x14ac:dyDescent="0.3">
      <c r="A959" s="4" t="s">
        <v>16</v>
      </c>
      <c r="B959" s="4" t="s">
        <v>6</v>
      </c>
      <c r="C959" s="4" t="s">
        <v>27</v>
      </c>
      <c r="D959" s="5" t="s">
        <v>65</v>
      </c>
      <c r="E959" s="5" t="s">
        <v>73</v>
      </c>
      <c r="F959" s="6">
        <v>10332</v>
      </c>
      <c r="G959" s="4">
        <v>180</v>
      </c>
      <c r="I959" s="3"/>
    </row>
    <row r="960" spans="1:9" x14ac:dyDescent="0.3">
      <c r="A960" s="4" t="s">
        <v>36</v>
      </c>
      <c r="B960" s="4" t="s">
        <v>1</v>
      </c>
      <c r="C960" s="4" t="s">
        <v>8</v>
      </c>
      <c r="D960" s="5" t="s">
        <v>64</v>
      </c>
      <c r="E960" s="5" t="s">
        <v>71</v>
      </c>
      <c r="F960" s="4">
        <v>819</v>
      </c>
      <c r="G960" s="4">
        <v>213</v>
      </c>
      <c r="I960" s="3"/>
    </row>
    <row r="961" spans="1:9" x14ac:dyDescent="0.3">
      <c r="A961" s="4" t="s">
        <v>14</v>
      </c>
      <c r="B961" s="4" t="s">
        <v>28</v>
      </c>
      <c r="C961" s="4" t="s">
        <v>37</v>
      </c>
      <c r="D961" s="5" t="s">
        <v>66</v>
      </c>
      <c r="E961" s="5" t="s">
        <v>69</v>
      </c>
      <c r="F961" s="6">
        <v>5754</v>
      </c>
      <c r="G961" s="4">
        <v>133</v>
      </c>
      <c r="I961" s="3"/>
    </row>
    <row r="962" spans="1:9" x14ac:dyDescent="0.3">
      <c r="A962" s="4" t="s">
        <v>10</v>
      </c>
      <c r="B962" s="4" t="s">
        <v>1</v>
      </c>
      <c r="C962" s="4" t="s">
        <v>13</v>
      </c>
      <c r="D962" s="5" t="s">
        <v>66</v>
      </c>
      <c r="E962" s="5" t="s">
        <v>72</v>
      </c>
      <c r="F962" s="4">
        <v>28</v>
      </c>
      <c r="G962" s="4">
        <v>446</v>
      </c>
      <c r="I962" s="3"/>
    </row>
    <row r="963" spans="1:9" x14ac:dyDescent="0.3">
      <c r="A963" s="4" t="s">
        <v>33</v>
      </c>
      <c r="B963" s="4" t="s">
        <v>9</v>
      </c>
      <c r="C963" s="4" t="s">
        <v>15</v>
      </c>
      <c r="D963" s="5" t="s">
        <v>66</v>
      </c>
      <c r="E963" s="5" t="s">
        <v>76</v>
      </c>
      <c r="F963" s="6">
        <v>6440</v>
      </c>
      <c r="G963" s="4">
        <v>141</v>
      </c>
      <c r="I963" s="3"/>
    </row>
    <row r="964" spans="1:9" x14ac:dyDescent="0.3">
      <c r="A964" s="4" t="s">
        <v>48</v>
      </c>
      <c r="B964" s="4" t="s">
        <v>1</v>
      </c>
      <c r="C964" s="4" t="s">
        <v>3</v>
      </c>
      <c r="D964" s="5" t="s">
        <v>67</v>
      </c>
      <c r="E964" s="5" t="s">
        <v>73</v>
      </c>
      <c r="F964" s="6">
        <v>4956</v>
      </c>
      <c r="G964" s="4">
        <v>58</v>
      </c>
      <c r="I964" s="3"/>
    </row>
    <row r="965" spans="1:9" x14ac:dyDescent="0.3">
      <c r="A965" s="4" t="s">
        <v>14</v>
      </c>
      <c r="B965" s="4" t="s">
        <v>28</v>
      </c>
      <c r="C965" s="4" t="s">
        <v>11</v>
      </c>
      <c r="D965" s="5" t="s">
        <v>67</v>
      </c>
      <c r="E965" s="5" t="s">
        <v>76</v>
      </c>
      <c r="F965" s="6">
        <v>2352</v>
      </c>
      <c r="G965" s="4">
        <v>58</v>
      </c>
      <c r="I965" s="3"/>
    </row>
    <row r="966" spans="1:9" x14ac:dyDescent="0.3">
      <c r="A966" s="4" t="s">
        <v>33</v>
      </c>
      <c r="B966" s="4" t="s">
        <v>12</v>
      </c>
      <c r="C966" s="4" t="s">
        <v>51</v>
      </c>
      <c r="D966" s="5" t="s">
        <v>67</v>
      </c>
      <c r="E966" s="5" t="s">
        <v>69</v>
      </c>
      <c r="F966" s="6">
        <v>3906</v>
      </c>
      <c r="G966" s="4">
        <v>76</v>
      </c>
      <c r="I966" s="3"/>
    </row>
    <row r="967" spans="1:9" x14ac:dyDescent="0.3">
      <c r="A967" s="4" t="s">
        <v>16</v>
      </c>
      <c r="B967" s="4" t="s">
        <v>1</v>
      </c>
      <c r="C967" s="4" t="s">
        <v>8</v>
      </c>
      <c r="D967" s="5" t="s">
        <v>65</v>
      </c>
      <c r="E967" s="5" t="s">
        <v>71</v>
      </c>
      <c r="F967" s="6">
        <v>1813</v>
      </c>
      <c r="G967" s="4">
        <v>296</v>
      </c>
      <c r="I967" s="3"/>
    </row>
    <row r="968" spans="1:9" x14ac:dyDescent="0.3">
      <c r="A968" s="4" t="s">
        <v>7</v>
      </c>
      <c r="B968" s="4" t="s">
        <v>1</v>
      </c>
      <c r="C968" s="4" t="s">
        <v>15</v>
      </c>
      <c r="D968" s="5" t="s">
        <v>67</v>
      </c>
      <c r="E968" s="5" t="s">
        <v>72</v>
      </c>
      <c r="F968" s="6">
        <v>11788</v>
      </c>
      <c r="G968" s="4">
        <v>73</v>
      </c>
      <c r="I968" s="3"/>
    </row>
    <row r="969" spans="1:9" x14ac:dyDescent="0.3">
      <c r="A969" s="4" t="s">
        <v>41</v>
      </c>
      <c r="B969" s="4" t="s">
        <v>12</v>
      </c>
      <c r="C969" s="4" t="s">
        <v>26</v>
      </c>
      <c r="D969" s="5" t="s">
        <v>64</v>
      </c>
      <c r="E969" s="5" t="s">
        <v>69</v>
      </c>
      <c r="F969" s="6">
        <v>5768</v>
      </c>
      <c r="G969" s="4">
        <v>119</v>
      </c>
      <c r="I969" s="3"/>
    </row>
    <row r="970" spans="1:9" x14ac:dyDescent="0.3">
      <c r="A970" s="4" t="s">
        <v>39</v>
      </c>
      <c r="B970" s="4" t="s">
        <v>9</v>
      </c>
      <c r="C970" s="4" t="s">
        <v>38</v>
      </c>
      <c r="D970" s="5" t="s">
        <v>65</v>
      </c>
      <c r="E970" s="5" t="s">
        <v>72</v>
      </c>
      <c r="F970" s="6">
        <v>2401</v>
      </c>
      <c r="G970" s="4">
        <v>78</v>
      </c>
      <c r="I970" s="3"/>
    </row>
    <row r="971" spans="1:9" x14ac:dyDescent="0.3">
      <c r="A971" s="4" t="s">
        <v>39</v>
      </c>
      <c r="B971" s="4" t="s">
        <v>9</v>
      </c>
      <c r="C971" s="4" t="s">
        <v>3</v>
      </c>
      <c r="D971" s="5" t="s">
        <v>68</v>
      </c>
      <c r="E971" s="5" t="s">
        <v>74</v>
      </c>
      <c r="F971" s="6">
        <v>4515</v>
      </c>
      <c r="G971" s="4">
        <v>392</v>
      </c>
      <c r="I971" s="3"/>
    </row>
    <row r="972" spans="1:9" x14ac:dyDescent="0.3">
      <c r="A972" s="4" t="s">
        <v>24</v>
      </c>
      <c r="B972" s="4" t="s">
        <v>19</v>
      </c>
      <c r="C972" s="4" t="s">
        <v>8</v>
      </c>
      <c r="D972" s="5" t="s">
        <v>65</v>
      </c>
      <c r="E972" s="5" t="s">
        <v>70</v>
      </c>
      <c r="F972" s="6">
        <v>10794</v>
      </c>
      <c r="G972" s="4">
        <v>51</v>
      </c>
      <c r="I972" s="3"/>
    </row>
    <row r="973" spans="1:9" x14ac:dyDescent="0.3">
      <c r="A973" s="4" t="s">
        <v>43</v>
      </c>
      <c r="B973" s="4" t="s">
        <v>1</v>
      </c>
      <c r="C973" s="4" t="s">
        <v>34</v>
      </c>
      <c r="D973" s="5" t="s">
        <v>65</v>
      </c>
      <c r="E973" s="5" t="s">
        <v>74</v>
      </c>
      <c r="F973" s="6">
        <v>13706</v>
      </c>
      <c r="G973" s="4">
        <v>207</v>
      </c>
      <c r="I973" s="3"/>
    </row>
    <row r="974" spans="1:9" x14ac:dyDescent="0.3">
      <c r="A974" s="4" t="s">
        <v>48</v>
      </c>
      <c r="B974" s="4" t="s">
        <v>1</v>
      </c>
      <c r="C974" s="4" t="s">
        <v>32</v>
      </c>
      <c r="D974" s="5" t="s">
        <v>66</v>
      </c>
      <c r="E974" s="5" t="s">
        <v>74</v>
      </c>
      <c r="F974" s="6">
        <v>4361</v>
      </c>
      <c r="G974" s="4">
        <v>40</v>
      </c>
      <c r="I974" s="3"/>
    </row>
    <row r="975" spans="1:9" x14ac:dyDescent="0.3">
      <c r="A975" s="4" t="s">
        <v>10</v>
      </c>
      <c r="B975" s="4" t="s">
        <v>1</v>
      </c>
      <c r="C975" s="4" t="s">
        <v>15</v>
      </c>
      <c r="D975" s="5" t="s">
        <v>64</v>
      </c>
      <c r="E975" s="5" t="s">
        <v>70</v>
      </c>
      <c r="F975" s="6">
        <v>10122</v>
      </c>
      <c r="G975" s="4">
        <v>100</v>
      </c>
      <c r="I975" s="3"/>
    </row>
    <row r="976" spans="1:9" x14ac:dyDescent="0.3">
      <c r="A976" s="4" t="s">
        <v>2</v>
      </c>
      <c r="B976" s="4" t="s">
        <v>12</v>
      </c>
      <c r="C976" s="4" t="s">
        <v>25</v>
      </c>
      <c r="D976" s="5" t="s">
        <v>64</v>
      </c>
      <c r="E976" s="5" t="s">
        <v>70</v>
      </c>
      <c r="F976" s="4">
        <v>994</v>
      </c>
      <c r="G976" s="4">
        <v>57</v>
      </c>
      <c r="I976" s="3"/>
    </row>
    <row r="977" spans="1:9" x14ac:dyDescent="0.3">
      <c r="A977" s="4" t="s">
        <v>39</v>
      </c>
      <c r="B977" s="4" t="s">
        <v>19</v>
      </c>
      <c r="C977" s="4" t="s">
        <v>18</v>
      </c>
      <c r="D977" s="5" t="s">
        <v>68</v>
      </c>
      <c r="E977" s="5" t="s">
        <v>70</v>
      </c>
      <c r="F977" s="6">
        <v>2268</v>
      </c>
      <c r="G977" s="4">
        <v>42</v>
      </c>
      <c r="I977" s="3"/>
    </row>
    <row r="978" spans="1:9" x14ac:dyDescent="0.3">
      <c r="A978" s="4" t="s">
        <v>41</v>
      </c>
      <c r="B978" s="4" t="s">
        <v>12</v>
      </c>
      <c r="C978" s="4" t="s">
        <v>32</v>
      </c>
      <c r="D978" s="5" t="s">
        <v>67</v>
      </c>
      <c r="E978" s="5" t="s">
        <v>75</v>
      </c>
      <c r="F978" s="4">
        <v>574</v>
      </c>
      <c r="G978" s="4">
        <v>156</v>
      </c>
      <c r="I978" s="3"/>
    </row>
    <row r="979" spans="1:9" x14ac:dyDescent="0.3">
      <c r="A979" s="4" t="s">
        <v>50</v>
      </c>
      <c r="B979" s="4" t="s">
        <v>28</v>
      </c>
      <c r="C979" s="4" t="s">
        <v>37</v>
      </c>
      <c r="D979" s="5" t="s">
        <v>67</v>
      </c>
      <c r="E979" s="5" t="s">
        <v>72</v>
      </c>
      <c r="F979" s="6">
        <v>1792</v>
      </c>
      <c r="G979" s="4">
        <v>23</v>
      </c>
      <c r="I979" s="3"/>
    </row>
    <row r="980" spans="1:9" x14ac:dyDescent="0.3">
      <c r="A980" s="4" t="s">
        <v>36</v>
      </c>
      <c r="B980" s="4" t="s">
        <v>6</v>
      </c>
      <c r="C980" s="4" t="s">
        <v>49</v>
      </c>
      <c r="D980" s="5" t="s">
        <v>68</v>
      </c>
      <c r="E980" s="5" t="s">
        <v>74</v>
      </c>
      <c r="F980" s="6">
        <v>4844</v>
      </c>
      <c r="G980" s="4">
        <v>539</v>
      </c>
      <c r="I980" s="3"/>
    </row>
    <row r="981" spans="1:9" x14ac:dyDescent="0.3">
      <c r="A981" s="4" t="s">
        <v>48</v>
      </c>
      <c r="B981" s="4" t="s">
        <v>12</v>
      </c>
      <c r="C981" s="4" t="s">
        <v>5</v>
      </c>
      <c r="D981" s="5" t="s">
        <v>64</v>
      </c>
      <c r="E981" s="5" t="s">
        <v>73</v>
      </c>
      <c r="F981" s="4">
        <v>938</v>
      </c>
      <c r="G981" s="4">
        <v>158</v>
      </c>
      <c r="I981" s="3"/>
    </row>
    <row r="982" spans="1:9" x14ac:dyDescent="0.3">
      <c r="A982" s="4" t="s">
        <v>14</v>
      </c>
      <c r="B982" s="4" t="s">
        <v>12</v>
      </c>
      <c r="C982" s="4" t="s">
        <v>8</v>
      </c>
      <c r="D982" s="5" t="s">
        <v>66</v>
      </c>
      <c r="E982" s="5" t="s">
        <v>70</v>
      </c>
      <c r="F982" s="6">
        <v>4879</v>
      </c>
      <c r="G982" s="4">
        <v>22</v>
      </c>
      <c r="I982" s="3"/>
    </row>
    <row r="983" spans="1:9" x14ac:dyDescent="0.3">
      <c r="A983" s="4" t="s">
        <v>4</v>
      </c>
      <c r="B983" s="4" t="s">
        <v>1</v>
      </c>
      <c r="C983" s="4" t="s">
        <v>13</v>
      </c>
      <c r="D983" s="5" t="s">
        <v>67</v>
      </c>
      <c r="E983" s="5" t="s">
        <v>73</v>
      </c>
      <c r="F983" s="6">
        <v>9107</v>
      </c>
      <c r="G983" s="4">
        <v>73</v>
      </c>
      <c r="I983" s="3"/>
    </row>
    <row r="984" spans="1:9" x14ac:dyDescent="0.3">
      <c r="A984" s="4" t="s">
        <v>17</v>
      </c>
      <c r="B984" s="4" t="s">
        <v>28</v>
      </c>
      <c r="C984" s="4" t="s">
        <v>18</v>
      </c>
      <c r="D984" s="5" t="s">
        <v>65</v>
      </c>
      <c r="E984" s="5" t="s">
        <v>76</v>
      </c>
      <c r="F984" s="6">
        <v>12187</v>
      </c>
      <c r="G984" s="4">
        <v>27</v>
      </c>
      <c r="I984" s="3"/>
    </row>
    <row r="985" spans="1:9" x14ac:dyDescent="0.3">
      <c r="A985" s="4" t="s">
        <v>41</v>
      </c>
      <c r="B985" s="4" t="s">
        <v>19</v>
      </c>
      <c r="C985" s="4" t="s">
        <v>21</v>
      </c>
      <c r="D985" s="5" t="s">
        <v>67</v>
      </c>
      <c r="E985" s="5" t="s">
        <v>74</v>
      </c>
      <c r="F985" s="6">
        <v>5670</v>
      </c>
      <c r="G985" s="4">
        <v>64</v>
      </c>
      <c r="I985" s="3"/>
    </row>
    <row r="986" spans="1:9" x14ac:dyDescent="0.3">
      <c r="A986" s="4" t="s">
        <v>41</v>
      </c>
      <c r="B986" s="4" t="s">
        <v>9</v>
      </c>
      <c r="C986" s="4" t="s">
        <v>23</v>
      </c>
      <c r="D986" s="5" t="s">
        <v>66</v>
      </c>
      <c r="E986" s="5" t="s">
        <v>74</v>
      </c>
      <c r="F986" s="4">
        <v>476</v>
      </c>
      <c r="G986" s="4">
        <v>133</v>
      </c>
      <c r="I986" s="3"/>
    </row>
    <row r="987" spans="1:9" x14ac:dyDescent="0.3">
      <c r="A987" s="4" t="s">
        <v>14</v>
      </c>
      <c r="B987" s="4" t="s">
        <v>28</v>
      </c>
      <c r="C987" s="4" t="s">
        <v>49</v>
      </c>
      <c r="D987" s="5" t="s">
        <v>68</v>
      </c>
      <c r="E987" s="5" t="s">
        <v>75</v>
      </c>
      <c r="F987" s="6">
        <v>2681</v>
      </c>
      <c r="G987" s="4">
        <v>149</v>
      </c>
      <c r="I987" s="3"/>
    </row>
    <row r="988" spans="1:9" x14ac:dyDescent="0.3">
      <c r="A988" s="4" t="s">
        <v>44</v>
      </c>
      <c r="B988" s="4" t="s">
        <v>19</v>
      </c>
      <c r="C988" s="4" t="s">
        <v>13</v>
      </c>
      <c r="D988" s="5" t="s">
        <v>64</v>
      </c>
      <c r="E988" s="5" t="s">
        <v>75</v>
      </c>
      <c r="F988" s="6">
        <v>1533</v>
      </c>
      <c r="G988" s="4">
        <v>434</v>
      </c>
      <c r="I988" s="3"/>
    </row>
    <row r="989" spans="1:9" x14ac:dyDescent="0.3">
      <c r="A989" s="4" t="s">
        <v>44</v>
      </c>
      <c r="B989" s="4" t="s">
        <v>19</v>
      </c>
      <c r="C989" s="4" t="s">
        <v>21</v>
      </c>
      <c r="D989" s="5" t="s">
        <v>66</v>
      </c>
      <c r="E989" s="5" t="s">
        <v>69</v>
      </c>
      <c r="F989" s="6">
        <v>9765</v>
      </c>
      <c r="G989" s="4">
        <v>85</v>
      </c>
      <c r="I989" s="3"/>
    </row>
    <row r="990" spans="1:9" x14ac:dyDescent="0.3">
      <c r="A990" s="4" t="s">
        <v>16</v>
      </c>
      <c r="B990" s="4" t="s">
        <v>6</v>
      </c>
      <c r="C990" s="4" t="s">
        <v>37</v>
      </c>
      <c r="D990" s="5" t="s">
        <v>64</v>
      </c>
      <c r="E990" s="5" t="s">
        <v>71</v>
      </c>
      <c r="F990" s="4">
        <v>994</v>
      </c>
      <c r="G990" s="4">
        <v>118</v>
      </c>
      <c r="I990" s="3"/>
    </row>
    <row r="991" spans="1:9" x14ac:dyDescent="0.3">
      <c r="A991" s="4" t="s">
        <v>20</v>
      </c>
      <c r="B991" s="4" t="s">
        <v>9</v>
      </c>
      <c r="C991" s="4" t="s">
        <v>49</v>
      </c>
      <c r="D991" s="5" t="s">
        <v>64</v>
      </c>
      <c r="E991" s="5" t="s">
        <v>75</v>
      </c>
      <c r="F991" s="6">
        <v>3318</v>
      </c>
      <c r="G991" s="4">
        <v>299</v>
      </c>
      <c r="I991" s="3"/>
    </row>
    <row r="992" spans="1:9" x14ac:dyDescent="0.3">
      <c r="A992" s="4" t="s">
        <v>36</v>
      </c>
      <c r="B992" s="4" t="s">
        <v>6</v>
      </c>
      <c r="C992" s="4" t="s">
        <v>15</v>
      </c>
      <c r="D992" s="5" t="s">
        <v>66</v>
      </c>
      <c r="E992" s="5" t="s">
        <v>76</v>
      </c>
      <c r="F992" s="6">
        <v>4214</v>
      </c>
      <c r="G992" s="4">
        <v>35</v>
      </c>
      <c r="I992" s="3"/>
    </row>
    <row r="993" spans="1:9" x14ac:dyDescent="0.3">
      <c r="A993" s="4" t="s">
        <v>33</v>
      </c>
      <c r="B993" s="4" t="s">
        <v>9</v>
      </c>
      <c r="C993" s="4" t="s">
        <v>37</v>
      </c>
      <c r="D993" s="5" t="s">
        <v>68</v>
      </c>
      <c r="E993" s="5" t="s">
        <v>75</v>
      </c>
      <c r="F993" s="6">
        <v>7714</v>
      </c>
      <c r="G993" s="4">
        <v>44</v>
      </c>
      <c r="I993" s="3"/>
    </row>
    <row r="994" spans="1:9" x14ac:dyDescent="0.3">
      <c r="A994" s="4" t="s">
        <v>14</v>
      </c>
      <c r="B994" s="4" t="s">
        <v>19</v>
      </c>
      <c r="C994" s="4" t="s">
        <v>3</v>
      </c>
      <c r="D994" s="5" t="s">
        <v>65</v>
      </c>
      <c r="E994" s="5" t="s">
        <v>71</v>
      </c>
      <c r="F994" s="6">
        <v>4690</v>
      </c>
      <c r="G994" s="4">
        <v>299</v>
      </c>
      <c r="I994" s="3"/>
    </row>
    <row r="995" spans="1:9" x14ac:dyDescent="0.3">
      <c r="A995" s="4" t="s">
        <v>47</v>
      </c>
      <c r="B995" s="4" t="s">
        <v>19</v>
      </c>
      <c r="C995" s="4" t="s">
        <v>45</v>
      </c>
      <c r="D995" s="5" t="s">
        <v>65</v>
      </c>
      <c r="E995" s="5" t="s">
        <v>70</v>
      </c>
      <c r="F995" s="6">
        <v>13062</v>
      </c>
      <c r="G995" s="4">
        <v>62</v>
      </c>
      <c r="I995" s="3"/>
    </row>
    <row r="996" spans="1:9" x14ac:dyDescent="0.3">
      <c r="A996" s="4" t="s">
        <v>47</v>
      </c>
      <c r="B996" s="4" t="s">
        <v>28</v>
      </c>
      <c r="C996" s="4" t="s">
        <v>11</v>
      </c>
      <c r="D996" s="5" t="s">
        <v>67</v>
      </c>
      <c r="E996" s="5" t="s">
        <v>73</v>
      </c>
      <c r="F996" s="6">
        <v>12488</v>
      </c>
      <c r="G996" s="4">
        <v>200</v>
      </c>
      <c r="I996" s="3"/>
    </row>
    <row r="997" spans="1:9" x14ac:dyDescent="0.3">
      <c r="A997" s="4" t="s">
        <v>44</v>
      </c>
      <c r="B997" s="4" t="s">
        <v>9</v>
      </c>
      <c r="C997" s="4" t="s">
        <v>34</v>
      </c>
      <c r="D997" s="5" t="s">
        <v>67</v>
      </c>
      <c r="E997" s="5" t="s">
        <v>72</v>
      </c>
      <c r="F997" s="6">
        <v>14147</v>
      </c>
      <c r="G997" s="4">
        <v>235</v>
      </c>
      <c r="I997" s="3"/>
    </row>
    <row r="998" spans="1:9" x14ac:dyDescent="0.3">
      <c r="A998" s="4" t="s">
        <v>33</v>
      </c>
      <c r="B998" s="4" t="s">
        <v>1</v>
      </c>
      <c r="C998" s="4" t="s">
        <v>45</v>
      </c>
      <c r="D998" s="5" t="s">
        <v>65</v>
      </c>
      <c r="E998" s="5" t="s">
        <v>73</v>
      </c>
      <c r="F998" s="4">
        <v>49</v>
      </c>
      <c r="G998" s="4">
        <v>363</v>
      </c>
      <c r="I998" s="3"/>
    </row>
    <row r="999" spans="1:9" x14ac:dyDescent="0.3">
      <c r="A999" s="4" t="s">
        <v>7</v>
      </c>
      <c r="B999" s="4" t="s">
        <v>12</v>
      </c>
      <c r="C999" s="4" t="s">
        <v>13</v>
      </c>
      <c r="D999" s="5" t="s">
        <v>65</v>
      </c>
      <c r="E999" s="5" t="s">
        <v>75</v>
      </c>
      <c r="F999" s="6">
        <v>10199</v>
      </c>
      <c r="G999" s="4">
        <v>68</v>
      </c>
      <c r="I999" s="3"/>
    </row>
    <row r="1000" spans="1:9" x14ac:dyDescent="0.3">
      <c r="A1000" s="4" t="s">
        <v>33</v>
      </c>
      <c r="B1000" s="4" t="s">
        <v>12</v>
      </c>
      <c r="C1000" s="4" t="s">
        <v>11</v>
      </c>
      <c r="D1000" s="5" t="s">
        <v>64</v>
      </c>
      <c r="E1000" s="5" t="s">
        <v>72</v>
      </c>
      <c r="F1000" s="6">
        <v>11389</v>
      </c>
      <c r="G1000" s="4">
        <v>26</v>
      </c>
      <c r="I1000" s="3"/>
    </row>
    <row r="1001" spans="1:9" x14ac:dyDescent="0.3">
      <c r="A1001" s="4" t="s">
        <v>10</v>
      </c>
      <c r="B1001" s="4" t="s">
        <v>6</v>
      </c>
      <c r="C1001" s="4" t="s">
        <v>51</v>
      </c>
      <c r="D1001" s="5" t="s">
        <v>64</v>
      </c>
      <c r="E1001" s="5" t="s">
        <v>72</v>
      </c>
      <c r="F1001" s="6">
        <v>3584</v>
      </c>
      <c r="G1001" s="4">
        <v>200</v>
      </c>
      <c r="I1001" s="3"/>
    </row>
    <row r="1002" spans="1:9" x14ac:dyDescent="0.3">
      <c r="A1002" s="4" t="s">
        <v>39</v>
      </c>
      <c r="B1002" s="4" t="s">
        <v>6</v>
      </c>
      <c r="C1002" s="4" t="s">
        <v>37</v>
      </c>
      <c r="D1002" s="5" t="s">
        <v>66</v>
      </c>
      <c r="E1002" s="5" t="s">
        <v>75</v>
      </c>
      <c r="F1002" s="6">
        <v>12481</v>
      </c>
      <c r="G1002" s="4">
        <v>264</v>
      </c>
      <c r="I1002" s="3"/>
    </row>
    <row r="1003" spans="1:9" x14ac:dyDescent="0.3">
      <c r="A1003" s="4" t="s">
        <v>31</v>
      </c>
      <c r="B1003" s="4" t="s">
        <v>9</v>
      </c>
      <c r="C1003" s="4" t="s">
        <v>11</v>
      </c>
      <c r="D1003" s="5" t="s">
        <v>65</v>
      </c>
      <c r="E1003" s="5" t="s">
        <v>74</v>
      </c>
      <c r="F1003" s="6">
        <v>2107</v>
      </c>
      <c r="G1003" s="4">
        <v>175</v>
      </c>
      <c r="I1003" s="3"/>
    </row>
    <row r="1004" spans="1:9" x14ac:dyDescent="0.3">
      <c r="A1004" s="4" t="s">
        <v>46</v>
      </c>
      <c r="B1004" s="4" t="s">
        <v>19</v>
      </c>
      <c r="C1004" s="4" t="s">
        <v>0</v>
      </c>
      <c r="D1004" s="5" t="s">
        <v>65</v>
      </c>
      <c r="E1004" s="5" t="s">
        <v>73</v>
      </c>
      <c r="F1004" s="6">
        <v>8603</v>
      </c>
      <c r="G1004" s="4">
        <v>352</v>
      </c>
      <c r="I1004" s="3"/>
    </row>
    <row r="1005" spans="1:9" x14ac:dyDescent="0.3">
      <c r="A1005" s="4" t="s">
        <v>22</v>
      </c>
      <c r="B1005" s="4" t="s">
        <v>19</v>
      </c>
      <c r="C1005" s="4" t="s">
        <v>18</v>
      </c>
      <c r="D1005" s="5" t="s">
        <v>65</v>
      </c>
      <c r="E1005" s="5" t="s">
        <v>72</v>
      </c>
      <c r="F1005" s="6">
        <v>7483</v>
      </c>
      <c r="G1005" s="4">
        <v>183</v>
      </c>
      <c r="I1005" s="3"/>
    </row>
    <row r="1006" spans="1:9" x14ac:dyDescent="0.3">
      <c r="A1006" s="4" t="s">
        <v>33</v>
      </c>
      <c r="B1006" s="4" t="s">
        <v>19</v>
      </c>
      <c r="C1006" s="4" t="s">
        <v>38</v>
      </c>
      <c r="D1006" s="5" t="s">
        <v>64</v>
      </c>
      <c r="E1006" s="5" t="s">
        <v>73</v>
      </c>
      <c r="F1006" s="6">
        <v>3381</v>
      </c>
      <c r="G1006" s="4">
        <v>417</v>
      </c>
      <c r="I1006" s="3"/>
    </row>
    <row r="1007" spans="1:9" x14ac:dyDescent="0.3">
      <c r="A1007" s="4" t="s">
        <v>4</v>
      </c>
      <c r="B1007" s="4" t="s">
        <v>19</v>
      </c>
      <c r="C1007" s="4" t="s">
        <v>32</v>
      </c>
      <c r="D1007" s="5" t="s">
        <v>66</v>
      </c>
      <c r="E1007" s="5" t="s">
        <v>70</v>
      </c>
      <c r="F1007" s="6">
        <v>2030</v>
      </c>
      <c r="G1007" s="4">
        <v>146</v>
      </c>
      <c r="I1007" s="3"/>
    </row>
    <row r="1008" spans="1:9" x14ac:dyDescent="0.3">
      <c r="A1008" s="4" t="s">
        <v>35</v>
      </c>
      <c r="B1008" s="4" t="s">
        <v>19</v>
      </c>
      <c r="C1008" s="4" t="s">
        <v>15</v>
      </c>
      <c r="D1008" s="5" t="s">
        <v>64</v>
      </c>
      <c r="E1008" s="5" t="s">
        <v>72</v>
      </c>
      <c r="F1008" s="6">
        <v>6559</v>
      </c>
      <c r="G1008" s="4">
        <v>158</v>
      </c>
      <c r="I1008" s="3"/>
    </row>
    <row r="1009" spans="1:9" x14ac:dyDescent="0.3">
      <c r="A1009" s="4" t="s">
        <v>2</v>
      </c>
      <c r="B1009" s="4" t="s">
        <v>12</v>
      </c>
      <c r="C1009" s="4" t="s">
        <v>18</v>
      </c>
      <c r="D1009" s="5" t="s">
        <v>67</v>
      </c>
      <c r="E1009" s="5" t="s">
        <v>69</v>
      </c>
      <c r="F1009" s="6">
        <v>10822</v>
      </c>
      <c r="G1009" s="4">
        <v>168</v>
      </c>
      <c r="I1009" s="3"/>
    </row>
    <row r="1010" spans="1:9" x14ac:dyDescent="0.3">
      <c r="A1010" s="4" t="s">
        <v>31</v>
      </c>
      <c r="B1010" s="4" t="s">
        <v>28</v>
      </c>
      <c r="C1010" s="4" t="s">
        <v>34</v>
      </c>
      <c r="D1010" s="5" t="s">
        <v>68</v>
      </c>
      <c r="E1010" s="5" t="s">
        <v>69</v>
      </c>
      <c r="F1010" s="6">
        <v>18697</v>
      </c>
      <c r="G1010" s="4">
        <v>176</v>
      </c>
      <c r="I1010" s="3"/>
    </row>
    <row r="1011" spans="1:9" x14ac:dyDescent="0.3">
      <c r="A1011" s="4" t="s">
        <v>31</v>
      </c>
      <c r="B1011" s="4" t="s">
        <v>6</v>
      </c>
      <c r="C1011" s="4" t="s">
        <v>34</v>
      </c>
      <c r="D1011" s="5" t="s">
        <v>65</v>
      </c>
      <c r="E1011" s="5" t="s">
        <v>70</v>
      </c>
      <c r="F1011" s="6">
        <v>5845</v>
      </c>
      <c r="G1011" s="4">
        <v>172</v>
      </c>
      <c r="I1011" s="3"/>
    </row>
    <row r="1012" spans="1:9" x14ac:dyDescent="0.3">
      <c r="A1012" s="4" t="s">
        <v>31</v>
      </c>
      <c r="B1012" s="4" t="s">
        <v>28</v>
      </c>
      <c r="C1012" s="4" t="s">
        <v>37</v>
      </c>
      <c r="D1012" s="5" t="s">
        <v>66</v>
      </c>
      <c r="E1012" s="5" t="s">
        <v>69</v>
      </c>
      <c r="F1012" s="6">
        <v>2317</v>
      </c>
      <c r="G1012" s="4">
        <v>224</v>
      </c>
      <c r="I1012" s="3"/>
    </row>
    <row r="1013" spans="1:9" x14ac:dyDescent="0.3">
      <c r="A1013" s="4" t="s">
        <v>40</v>
      </c>
      <c r="B1013" s="4" t="s">
        <v>28</v>
      </c>
      <c r="C1013" s="4" t="s">
        <v>21</v>
      </c>
      <c r="D1013" s="5" t="s">
        <v>67</v>
      </c>
      <c r="E1013" s="5" t="s">
        <v>73</v>
      </c>
      <c r="F1013" s="6">
        <v>10150</v>
      </c>
      <c r="G1013" s="4">
        <v>68</v>
      </c>
      <c r="I1013" s="3"/>
    </row>
    <row r="1014" spans="1:9" x14ac:dyDescent="0.3">
      <c r="A1014" s="4" t="s">
        <v>4</v>
      </c>
      <c r="B1014" s="4" t="s">
        <v>9</v>
      </c>
      <c r="C1014" s="4" t="s">
        <v>25</v>
      </c>
      <c r="D1014" s="5" t="s">
        <v>65</v>
      </c>
      <c r="E1014" s="5" t="s">
        <v>69</v>
      </c>
      <c r="F1014" s="6">
        <v>3437</v>
      </c>
      <c r="G1014" s="4">
        <v>46</v>
      </c>
      <c r="I1014" s="3"/>
    </row>
    <row r="1015" spans="1:9" x14ac:dyDescent="0.3">
      <c r="A1015" s="4" t="s">
        <v>2</v>
      </c>
      <c r="B1015" s="4" t="s">
        <v>9</v>
      </c>
      <c r="C1015" s="4" t="s">
        <v>8</v>
      </c>
      <c r="D1015" s="5" t="s">
        <v>67</v>
      </c>
      <c r="E1015" s="5" t="s">
        <v>70</v>
      </c>
      <c r="F1015" s="6">
        <v>4592</v>
      </c>
      <c r="G1015" s="4">
        <v>2</v>
      </c>
      <c r="I1015" s="3"/>
    </row>
    <row r="1016" spans="1:9" x14ac:dyDescent="0.3">
      <c r="A1016" s="4" t="s">
        <v>33</v>
      </c>
      <c r="B1016" s="4" t="s">
        <v>9</v>
      </c>
      <c r="C1016" s="4" t="s">
        <v>11</v>
      </c>
      <c r="D1016" s="5" t="s">
        <v>65</v>
      </c>
      <c r="E1016" s="5" t="s">
        <v>73</v>
      </c>
      <c r="F1016" s="6">
        <v>5691</v>
      </c>
      <c r="G1016" s="4">
        <v>417</v>
      </c>
      <c r="I1016" s="3"/>
    </row>
    <row r="1017" spans="1:9" x14ac:dyDescent="0.3">
      <c r="A1017" s="4" t="s">
        <v>36</v>
      </c>
      <c r="B1017" s="4" t="s">
        <v>12</v>
      </c>
      <c r="C1017" s="4" t="s">
        <v>26</v>
      </c>
      <c r="D1017" s="5" t="s">
        <v>68</v>
      </c>
      <c r="E1017" s="5" t="s">
        <v>73</v>
      </c>
      <c r="F1017" s="6">
        <v>4158</v>
      </c>
      <c r="G1017" s="4">
        <v>109</v>
      </c>
      <c r="I1017" s="3"/>
    </row>
    <row r="1018" spans="1:9" x14ac:dyDescent="0.3">
      <c r="A1018" s="4" t="s">
        <v>31</v>
      </c>
      <c r="B1018" s="4" t="s">
        <v>6</v>
      </c>
      <c r="C1018" s="4" t="s">
        <v>5</v>
      </c>
      <c r="D1018" s="5" t="s">
        <v>64</v>
      </c>
      <c r="E1018" s="5" t="s">
        <v>75</v>
      </c>
      <c r="F1018" s="6">
        <v>5684</v>
      </c>
      <c r="G1018" s="4">
        <v>81</v>
      </c>
      <c r="I1018" s="3"/>
    </row>
    <row r="1019" spans="1:9" x14ac:dyDescent="0.3">
      <c r="A1019" s="4" t="s">
        <v>46</v>
      </c>
      <c r="B1019" s="4" t="s">
        <v>9</v>
      </c>
      <c r="C1019" s="4" t="s">
        <v>13</v>
      </c>
      <c r="D1019" s="5" t="s">
        <v>67</v>
      </c>
      <c r="E1019" s="5" t="s">
        <v>74</v>
      </c>
      <c r="F1019" s="4">
        <v>693</v>
      </c>
      <c r="G1019" s="4">
        <v>350</v>
      </c>
      <c r="I1019" s="3"/>
    </row>
    <row r="1020" spans="1:9" x14ac:dyDescent="0.3">
      <c r="A1020" s="4" t="s">
        <v>17</v>
      </c>
      <c r="B1020" s="4" t="s">
        <v>28</v>
      </c>
      <c r="C1020" s="4" t="s">
        <v>26</v>
      </c>
      <c r="D1020" s="5" t="s">
        <v>64</v>
      </c>
      <c r="E1020" s="5" t="s">
        <v>72</v>
      </c>
      <c r="F1020" s="4">
        <v>546</v>
      </c>
      <c r="G1020" s="4">
        <v>142</v>
      </c>
      <c r="I1020" s="3"/>
    </row>
    <row r="1021" spans="1:9" x14ac:dyDescent="0.3">
      <c r="A1021" s="4" t="s">
        <v>14</v>
      </c>
      <c r="B1021" s="4" t="s">
        <v>12</v>
      </c>
      <c r="C1021" s="4" t="s">
        <v>5</v>
      </c>
      <c r="D1021" s="5" t="s">
        <v>68</v>
      </c>
      <c r="E1021" s="5" t="s">
        <v>71</v>
      </c>
      <c r="F1021" s="6">
        <v>4263</v>
      </c>
      <c r="G1021" s="4">
        <v>264</v>
      </c>
      <c r="I1021" s="3"/>
    </row>
    <row r="1022" spans="1:9" x14ac:dyDescent="0.3">
      <c r="A1022" s="4" t="s">
        <v>16</v>
      </c>
      <c r="B1022" s="4" t="s">
        <v>1</v>
      </c>
      <c r="C1022" s="4" t="s">
        <v>5</v>
      </c>
      <c r="D1022" s="5" t="s">
        <v>66</v>
      </c>
      <c r="E1022" s="5" t="s">
        <v>74</v>
      </c>
      <c r="F1022" s="6">
        <v>1036</v>
      </c>
      <c r="G1022" s="4">
        <v>20</v>
      </c>
      <c r="I1022" s="3"/>
    </row>
    <row r="1023" spans="1:9" x14ac:dyDescent="0.3">
      <c r="A1023" s="4" t="s">
        <v>17</v>
      </c>
      <c r="B1023" s="4" t="s">
        <v>12</v>
      </c>
      <c r="C1023" s="4" t="s">
        <v>29</v>
      </c>
      <c r="D1023" s="5" t="s">
        <v>64</v>
      </c>
      <c r="E1023" s="5" t="s">
        <v>69</v>
      </c>
      <c r="F1023" s="6">
        <v>13846</v>
      </c>
      <c r="G1023" s="4">
        <v>421</v>
      </c>
      <c r="I1023" s="3"/>
    </row>
    <row r="1024" spans="1:9" x14ac:dyDescent="0.3">
      <c r="A1024" s="4" t="s">
        <v>16</v>
      </c>
      <c r="B1024" s="4" t="s">
        <v>28</v>
      </c>
      <c r="C1024" s="4" t="s">
        <v>21</v>
      </c>
      <c r="D1024" s="5" t="s">
        <v>67</v>
      </c>
      <c r="E1024" s="5" t="s">
        <v>73</v>
      </c>
      <c r="F1024" s="6">
        <v>2499</v>
      </c>
      <c r="G1024" s="4">
        <v>271</v>
      </c>
      <c r="I1024" s="3"/>
    </row>
    <row r="1025" spans="1:9" x14ac:dyDescent="0.3">
      <c r="A1025" s="4" t="s">
        <v>43</v>
      </c>
      <c r="B1025" s="4" t="s">
        <v>28</v>
      </c>
      <c r="C1025" s="4" t="s">
        <v>15</v>
      </c>
      <c r="D1025" s="5" t="s">
        <v>65</v>
      </c>
      <c r="E1025" s="5" t="s">
        <v>74</v>
      </c>
      <c r="F1025" s="6">
        <v>10689</v>
      </c>
      <c r="G1025" s="4">
        <v>204</v>
      </c>
      <c r="I1025" s="3"/>
    </row>
    <row r="1026" spans="1:9" x14ac:dyDescent="0.3">
      <c r="A1026" s="4" t="s">
        <v>4</v>
      </c>
      <c r="B1026" s="4" t="s">
        <v>28</v>
      </c>
      <c r="C1026" s="4" t="s">
        <v>49</v>
      </c>
      <c r="D1026" s="5" t="s">
        <v>67</v>
      </c>
      <c r="E1026" s="5" t="s">
        <v>70</v>
      </c>
      <c r="F1026" s="6">
        <v>5768</v>
      </c>
      <c r="G1026" s="4">
        <v>235</v>
      </c>
      <c r="I1026" s="3"/>
    </row>
    <row r="1027" spans="1:9" x14ac:dyDescent="0.3">
      <c r="A1027" s="4" t="s">
        <v>52</v>
      </c>
      <c r="B1027" s="4" t="s">
        <v>12</v>
      </c>
      <c r="C1027" s="4" t="s">
        <v>26</v>
      </c>
      <c r="D1027" s="5" t="s">
        <v>64</v>
      </c>
      <c r="E1027" s="5" t="s">
        <v>69</v>
      </c>
      <c r="F1027" s="6">
        <v>2226</v>
      </c>
      <c r="G1027" s="4">
        <v>46</v>
      </c>
      <c r="I1027" s="3"/>
    </row>
    <row r="1028" spans="1:9" x14ac:dyDescent="0.3">
      <c r="A1028" s="4" t="s">
        <v>35</v>
      </c>
      <c r="B1028" s="4" t="s">
        <v>6</v>
      </c>
      <c r="C1028" s="4" t="s">
        <v>0</v>
      </c>
      <c r="D1028" s="5" t="s">
        <v>68</v>
      </c>
      <c r="E1028" s="5" t="s">
        <v>72</v>
      </c>
      <c r="F1028" s="6">
        <v>10262</v>
      </c>
      <c r="G1028" s="4">
        <v>15</v>
      </c>
      <c r="I1028" s="3"/>
    </row>
    <row r="1029" spans="1:9" x14ac:dyDescent="0.3">
      <c r="A1029" s="4" t="s">
        <v>20</v>
      </c>
      <c r="B1029" s="4" t="s">
        <v>28</v>
      </c>
      <c r="C1029" s="4" t="s">
        <v>23</v>
      </c>
      <c r="D1029" s="5" t="s">
        <v>67</v>
      </c>
      <c r="E1029" s="5" t="s">
        <v>75</v>
      </c>
      <c r="F1029" s="6">
        <v>3864</v>
      </c>
      <c r="G1029" s="4">
        <v>430</v>
      </c>
      <c r="I1029" s="3"/>
    </row>
    <row r="1030" spans="1:9" x14ac:dyDescent="0.3">
      <c r="A1030" s="4" t="s">
        <v>43</v>
      </c>
      <c r="B1030" s="4" t="s">
        <v>6</v>
      </c>
      <c r="C1030" s="4" t="s">
        <v>37</v>
      </c>
      <c r="D1030" s="5" t="s">
        <v>67</v>
      </c>
      <c r="E1030" s="5" t="s">
        <v>74</v>
      </c>
      <c r="F1030" s="6">
        <v>4900</v>
      </c>
      <c r="G1030" s="4">
        <v>709</v>
      </c>
      <c r="I1030" s="3"/>
    </row>
    <row r="1031" spans="1:9" x14ac:dyDescent="0.3">
      <c r="A1031" s="4" t="s">
        <v>10</v>
      </c>
      <c r="B1031" s="4" t="s">
        <v>12</v>
      </c>
      <c r="C1031" s="4" t="s">
        <v>34</v>
      </c>
      <c r="D1031" s="5" t="s">
        <v>65</v>
      </c>
      <c r="E1031" s="5" t="s">
        <v>73</v>
      </c>
      <c r="F1031" s="6">
        <v>5250</v>
      </c>
      <c r="G1031" s="4">
        <v>47</v>
      </c>
      <c r="I1031" s="3"/>
    </row>
    <row r="1032" spans="1:9" x14ac:dyDescent="0.3">
      <c r="A1032" s="4" t="s">
        <v>48</v>
      </c>
      <c r="B1032" s="4" t="s">
        <v>28</v>
      </c>
      <c r="C1032" s="4" t="s">
        <v>34</v>
      </c>
      <c r="D1032" s="5" t="s">
        <v>64</v>
      </c>
      <c r="E1032" s="5" t="s">
        <v>71</v>
      </c>
      <c r="F1032" s="6">
        <v>3507</v>
      </c>
      <c r="G1032" s="4">
        <v>380</v>
      </c>
      <c r="I1032" s="3"/>
    </row>
    <row r="1033" spans="1:9" x14ac:dyDescent="0.3">
      <c r="A1033" s="4" t="s">
        <v>20</v>
      </c>
      <c r="B1033" s="4" t="s">
        <v>1</v>
      </c>
      <c r="C1033" s="4" t="s">
        <v>42</v>
      </c>
      <c r="D1033" s="5" t="s">
        <v>67</v>
      </c>
      <c r="E1033" s="5" t="s">
        <v>69</v>
      </c>
      <c r="F1033" s="6">
        <v>7413</v>
      </c>
      <c r="G1033" s="4">
        <v>465</v>
      </c>
      <c r="I1033" s="3"/>
    </row>
    <row r="1034" spans="1:9" x14ac:dyDescent="0.3">
      <c r="A1034" s="4" t="s">
        <v>44</v>
      </c>
      <c r="B1034" s="4" t="s">
        <v>1</v>
      </c>
      <c r="C1034" s="4" t="s">
        <v>42</v>
      </c>
      <c r="D1034" s="5" t="s">
        <v>66</v>
      </c>
      <c r="E1034" s="5" t="s">
        <v>75</v>
      </c>
      <c r="F1034" s="6">
        <v>8155</v>
      </c>
      <c r="G1034" s="4">
        <v>96</v>
      </c>
      <c r="I1034" s="3"/>
    </row>
    <row r="1035" spans="1:9" x14ac:dyDescent="0.3">
      <c r="A1035" s="4" t="s">
        <v>10</v>
      </c>
      <c r="B1035" s="4" t="s">
        <v>19</v>
      </c>
      <c r="C1035" s="4" t="s">
        <v>23</v>
      </c>
      <c r="D1035" s="5" t="s">
        <v>67</v>
      </c>
      <c r="E1035" s="5" t="s">
        <v>76</v>
      </c>
      <c r="F1035" s="6">
        <v>2478</v>
      </c>
      <c r="G1035" s="4">
        <v>188</v>
      </c>
      <c r="I1035" s="3"/>
    </row>
    <row r="1036" spans="1:9" x14ac:dyDescent="0.3">
      <c r="A1036" s="4" t="s">
        <v>47</v>
      </c>
      <c r="B1036" s="4" t="s">
        <v>1</v>
      </c>
      <c r="C1036" s="4" t="s">
        <v>49</v>
      </c>
      <c r="D1036" s="5" t="s">
        <v>66</v>
      </c>
      <c r="E1036" s="5" t="s">
        <v>71</v>
      </c>
      <c r="F1036" s="6">
        <v>2471</v>
      </c>
      <c r="G1036" s="4">
        <v>202</v>
      </c>
      <c r="I1036" s="3"/>
    </row>
    <row r="1037" spans="1:9" x14ac:dyDescent="0.3">
      <c r="A1037" s="4" t="s">
        <v>44</v>
      </c>
      <c r="B1037" s="4" t="s">
        <v>28</v>
      </c>
      <c r="C1037" s="4" t="s">
        <v>51</v>
      </c>
      <c r="D1037" s="5" t="s">
        <v>65</v>
      </c>
      <c r="E1037" s="5" t="s">
        <v>73</v>
      </c>
      <c r="F1037" s="6">
        <v>1666</v>
      </c>
      <c r="G1037" s="4">
        <v>106</v>
      </c>
      <c r="I1037" s="3"/>
    </row>
    <row r="1038" spans="1:9" x14ac:dyDescent="0.3">
      <c r="A1038" s="4" t="s">
        <v>35</v>
      </c>
      <c r="B1038" s="4" t="s">
        <v>1</v>
      </c>
      <c r="C1038" s="4" t="s">
        <v>32</v>
      </c>
      <c r="D1038" s="5" t="s">
        <v>65</v>
      </c>
      <c r="E1038" s="5" t="s">
        <v>76</v>
      </c>
      <c r="F1038" s="4">
        <v>301</v>
      </c>
      <c r="G1038" s="4">
        <v>421</v>
      </c>
      <c r="I1038" s="3"/>
    </row>
    <row r="1039" spans="1:9" x14ac:dyDescent="0.3">
      <c r="A1039" s="4" t="s">
        <v>36</v>
      </c>
      <c r="B1039" s="4" t="s">
        <v>12</v>
      </c>
      <c r="C1039" s="4" t="s">
        <v>25</v>
      </c>
      <c r="D1039" s="5" t="s">
        <v>65</v>
      </c>
      <c r="E1039" s="5" t="s">
        <v>72</v>
      </c>
      <c r="F1039" s="6">
        <v>8400</v>
      </c>
      <c r="G1039" s="4">
        <v>27</v>
      </c>
      <c r="I1039" s="3"/>
    </row>
    <row r="1040" spans="1:9" x14ac:dyDescent="0.3">
      <c r="A1040" s="4" t="s">
        <v>16</v>
      </c>
      <c r="B1040" s="4" t="s">
        <v>6</v>
      </c>
      <c r="C1040" s="4" t="s">
        <v>38</v>
      </c>
      <c r="D1040" s="5" t="s">
        <v>67</v>
      </c>
      <c r="E1040" s="5" t="s">
        <v>73</v>
      </c>
      <c r="F1040" s="6">
        <v>6139</v>
      </c>
      <c r="G1040" s="4">
        <v>45</v>
      </c>
      <c r="I1040" s="3"/>
    </row>
    <row r="1041" spans="1:9" x14ac:dyDescent="0.3">
      <c r="A1041" s="4" t="s">
        <v>50</v>
      </c>
      <c r="B1041" s="4" t="s">
        <v>12</v>
      </c>
      <c r="C1041" s="4" t="s">
        <v>37</v>
      </c>
      <c r="D1041" s="5" t="s">
        <v>67</v>
      </c>
      <c r="E1041" s="5" t="s">
        <v>76</v>
      </c>
      <c r="F1041" s="6">
        <v>1288</v>
      </c>
      <c r="G1041" s="4">
        <v>60</v>
      </c>
      <c r="I1041" s="3"/>
    </row>
    <row r="1042" spans="1:9" x14ac:dyDescent="0.3">
      <c r="A1042" s="4" t="s">
        <v>43</v>
      </c>
      <c r="B1042" s="4" t="s">
        <v>6</v>
      </c>
      <c r="C1042" s="4" t="s">
        <v>0</v>
      </c>
      <c r="D1042" s="5" t="s">
        <v>66</v>
      </c>
      <c r="E1042" s="5" t="s">
        <v>74</v>
      </c>
      <c r="F1042" s="6">
        <v>7077</v>
      </c>
      <c r="G1042" s="4">
        <v>77</v>
      </c>
      <c r="I1042" s="3"/>
    </row>
    <row r="1043" spans="1:9" x14ac:dyDescent="0.3">
      <c r="A1043" s="4" t="s">
        <v>17</v>
      </c>
      <c r="B1043" s="4" t="s">
        <v>9</v>
      </c>
      <c r="C1043" s="4" t="s">
        <v>49</v>
      </c>
      <c r="D1043" s="5" t="s">
        <v>65</v>
      </c>
      <c r="E1043" s="5" t="s">
        <v>71</v>
      </c>
      <c r="F1043" s="6">
        <v>2317</v>
      </c>
      <c r="G1043" s="4">
        <v>464</v>
      </c>
      <c r="I1043" s="3"/>
    </row>
    <row r="1044" spans="1:9" x14ac:dyDescent="0.3">
      <c r="A1044" s="4" t="s">
        <v>16</v>
      </c>
      <c r="B1044" s="4" t="s">
        <v>19</v>
      </c>
      <c r="C1044" s="4" t="s">
        <v>11</v>
      </c>
      <c r="D1044" s="5" t="s">
        <v>64</v>
      </c>
      <c r="E1044" s="5" t="s">
        <v>74</v>
      </c>
      <c r="F1044" s="4">
        <v>63</v>
      </c>
      <c r="G1044" s="4">
        <v>60</v>
      </c>
      <c r="I1044" s="3"/>
    </row>
    <row r="1045" spans="1:9" x14ac:dyDescent="0.3">
      <c r="A1045" s="4" t="s">
        <v>30</v>
      </c>
      <c r="B1045" s="4" t="s">
        <v>28</v>
      </c>
      <c r="C1045" s="4" t="s">
        <v>15</v>
      </c>
      <c r="D1045" s="5" t="s">
        <v>67</v>
      </c>
      <c r="E1045" s="5" t="s">
        <v>71</v>
      </c>
      <c r="F1045" s="6">
        <v>9744</v>
      </c>
      <c r="G1045" s="4">
        <v>157</v>
      </c>
      <c r="I1045" s="3"/>
    </row>
    <row r="1046" spans="1:9" x14ac:dyDescent="0.3">
      <c r="A1046" s="4" t="s">
        <v>48</v>
      </c>
      <c r="B1046" s="4" t="s">
        <v>1</v>
      </c>
      <c r="C1046" s="4" t="s">
        <v>25</v>
      </c>
      <c r="D1046" s="5" t="s">
        <v>67</v>
      </c>
      <c r="E1046" s="5" t="s">
        <v>74</v>
      </c>
      <c r="F1046" s="6">
        <v>9954</v>
      </c>
      <c r="G1046" s="4">
        <v>154</v>
      </c>
      <c r="I1046" s="3"/>
    </row>
    <row r="1047" spans="1:9" x14ac:dyDescent="0.3">
      <c r="A1047" s="4" t="s">
        <v>4</v>
      </c>
      <c r="B1047" s="4" t="s">
        <v>1</v>
      </c>
      <c r="C1047" s="4" t="s">
        <v>42</v>
      </c>
      <c r="D1047" s="5" t="s">
        <v>66</v>
      </c>
      <c r="E1047" s="5" t="s">
        <v>72</v>
      </c>
      <c r="F1047" s="6">
        <v>1260</v>
      </c>
      <c r="G1047" s="4">
        <v>239</v>
      </c>
      <c r="I1047" s="3"/>
    </row>
    <row r="1048" spans="1:9" x14ac:dyDescent="0.3">
      <c r="A1048" s="4" t="s">
        <v>39</v>
      </c>
      <c r="B1048" s="4" t="s">
        <v>1</v>
      </c>
      <c r="C1048" s="4" t="s">
        <v>37</v>
      </c>
      <c r="D1048" s="5" t="s">
        <v>65</v>
      </c>
      <c r="E1048" s="5" t="s">
        <v>70</v>
      </c>
      <c r="F1048" s="4">
        <v>469</v>
      </c>
      <c r="G1048" s="4">
        <v>163</v>
      </c>
      <c r="I1048" s="3"/>
    </row>
    <row r="1049" spans="1:9" x14ac:dyDescent="0.3">
      <c r="A1049" s="4" t="s">
        <v>46</v>
      </c>
      <c r="B1049" s="4" t="s">
        <v>28</v>
      </c>
      <c r="C1049" s="4" t="s">
        <v>37</v>
      </c>
      <c r="D1049" s="5" t="s">
        <v>64</v>
      </c>
      <c r="E1049" s="5" t="s">
        <v>75</v>
      </c>
      <c r="F1049" s="4">
        <v>973</v>
      </c>
      <c r="G1049" s="4">
        <v>28</v>
      </c>
      <c r="I1049" s="3"/>
    </row>
    <row r="1050" spans="1:9" x14ac:dyDescent="0.3">
      <c r="A1050" s="4" t="s">
        <v>22</v>
      </c>
      <c r="B1050" s="4" t="s">
        <v>12</v>
      </c>
      <c r="C1050" s="4" t="s">
        <v>5</v>
      </c>
      <c r="D1050" s="5" t="s">
        <v>65</v>
      </c>
      <c r="E1050" s="5" t="s">
        <v>71</v>
      </c>
      <c r="F1050" s="6">
        <v>3647</v>
      </c>
      <c r="G1050" s="4">
        <v>76</v>
      </c>
      <c r="I1050" s="3"/>
    </row>
    <row r="1051" spans="1:9" x14ac:dyDescent="0.3">
      <c r="A1051" s="4" t="s">
        <v>7</v>
      </c>
      <c r="B1051" s="4" t="s">
        <v>1</v>
      </c>
      <c r="C1051" s="4" t="s">
        <v>18</v>
      </c>
      <c r="D1051" s="5" t="s">
        <v>67</v>
      </c>
      <c r="E1051" s="5" t="s">
        <v>73</v>
      </c>
      <c r="F1051" s="4">
        <v>455</v>
      </c>
      <c r="G1051" s="4">
        <v>96</v>
      </c>
      <c r="I1051" s="3"/>
    </row>
    <row r="1052" spans="1:9" x14ac:dyDescent="0.3">
      <c r="A1052" s="4" t="s">
        <v>40</v>
      </c>
      <c r="B1052" s="4" t="s">
        <v>6</v>
      </c>
      <c r="C1052" s="4" t="s">
        <v>11</v>
      </c>
      <c r="D1052" s="5" t="s">
        <v>65</v>
      </c>
      <c r="E1052" s="5" t="s">
        <v>76</v>
      </c>
      <c r="F1052" s="6">
        <v>2520</v>
      </c>
      <c r="G1052" s="4">
        <v>156</v>
      </c>
      <c r="I1052" s="3"/>
    </row>
    <row r="1053" spans="1:9" x14ac:dyDescent="0.3">
      <c r="A1053" s="4" t="s">
        <v>43</v>
      </c>
      <c r="B1053" s="4" t="s">
        <v>1</v>
      </c>
      <c r="C1053" s="4" t="s">
        <v>3</v>
      </c>
      <c r="D1053" s="5" t="s">
        <v>66</v>
      </c>
      <c r="E1053" s="5" t="s">
        <v>71</v>
      </c>
      <c r="F1053" s="6">
        <v>10500</v>
      </c>
      <c r="G1053" s="4">
        <v>106</v>
      </c>
      <c r="I1053" s="3"/>
    </row>
    <row r="1054" spans="1:9" x14ac:dyDescent="0.3">
      <c r="A1054" s="4" t="s">
        <v>47</v>
      </c>
      <c r="B1054" s="4" t="s">
        <v>12</v>
      </c>
      <c r="C1054" s="4" t="s">
        <v>18</v>
      </c>
      <c r="D1054" s="5" t="s">
        <v>66</v>
      </c>
      <c r="E1054" s="5" t="s">
        <v>70</v>
      </c>
      <c r="F1054" s="6">
        <v>7952</v>
      </c>
      <c r="G1054" s="4">
        <v>235</v>
      </c>
      <c r="I1054" s="3"/>
    </row>
    <row r="1055" spans="1:9" x14ac:dyDescent="0.3">
      <c r="A1055" s="4" t="s">
        <v>31</v>
      </c>
      <c r="B1055" s="4" t="s">
        <v>9</v>
      </c>
      <c r="C1055" s="4" t="s">
        <v>38</v>
      </c>
      <c r="D1055" s="5" t="s">
        <v>67</v>
      </c>
      <c r="E1055" s="5" t="s">
        <v>74</v>
      </c>
      <c r="F1055" s="4">
        <v>483</v>
      </c>
      <c r="G1055" s="4">
        <v>259</v>
      </c>
      <c r="I1055" s="3"/>
    </row>
    <row r="1056" spans="1:9" x14ac:dyDescent="0.3">
      <c r="A1056" s="4" t="s">
        <v>39</v>
      </c>
      <c r="B1056" s="4" t="s">
        <v>28</v>
      </c>
      <c r="C1056" s="4" t="s">
        <v>13</v>
      </c>
      <c r="D1056" s="5" t="s">
        <v>64</v>
      </c>
      <c r="E1056" s="5" t="s">
        <v>71</v>
      </c>
      <c r="F1056" s="6">
        <v>4872</v>
      </c>
      <c r="G1056" s="4">
        <v>126</v>
      </c>
      <c r="I1056" s="3"/>
    </row>
    <row r="1057" spans="1:9" x14ac:dyDescent="0.3">
      <c r="A1057" s="4" t="s">
        <v>24</v>
      </c>
      <c r="B1057" s="4" t="s">
        <v>28</v>
      </c>
      <c r="C1057" s="4" t="s">
        <v>13</v>
      </c>
      <c r="D1057" s="5" t="s">
        <v>68</v>
      </c>
      <c r="E1057" s="5" t="s">
        <v>70</v>
      </c>
      <c r="F1057" s="6">
        <v>7756</v>
      </c>
      <c r="G1057" s="4">
        <v>85</v>
      </c>
      <c r="I1057" s="3"/>
    </row>
    <row r="1058" spans="1:9" x14ac:dyDescent="0.3">
      <c r="A1058" s="4" t="s">
        <v>24</v>
      </c>
      <c r="B1058" s="4" t="s">
        <v>9</v>
      </c>
      <c r="C1058" s="4" t="s">
        <v>45</v>
      </c>
      <c r="D1058" s="5" t="s">
        <v>64</v>
      </c>
      <c r="E1058" s="5" t="s">
        <v>74</v>
      </c>
      <c r="F1058" s="6">
        <v>5446</v>
      </c>
      <c r="G1058" s="4">
        <v>132</v>
      </c>
      <c r="I1058" s="3"/>
    </row>
    <row r="1059" spans="1:9" x14ac:dyDescent="0.3">
      <c r="A1059" s="4" t="s">
        <v>46</v>
      </c>
      <c r="B1059" s="4" t="s">
        <v>6</v>
      </c>
      <c r="C1059" s="4" t="s">
        <v>13</v>
      </c>
      <c r="D1059" s="5" t="s">
        <v>64</v>
      </c>
      <c r="E1059" s="5" t="s">
        <v>75</v>
      </c>
      <c r="F1059" s="6">
        <v>6594</v>
      </c>
      <c r="G1059" s="4">
        <v>91</v>
      </c>
      <c r="I1059" s="3"/>
    </row>
    <row r="1060" spans="1:9" x14ac:dyDescent="0.3">
      <c r="A1060" s="4" t="s">
        <v>7</v>
      </c>
      <c r="B1060" s="4" t="s">
        <v>12</v>
      </c>
      <c r="C1060" s="4" t="s">
        <v>45</v>
      </c>
      <c r="D1060" s="5" t="s">
        <v>68</v>
      </c>
      <c r="E1060" s="5" t="s">
        <v>72</v>
      </c>
      <c r="F1060" s="6">
        <v>1470</v>
      </c>
      <c r="G1060" s="4">
        <v>167</v>
      </c>
      <c r="I1060" s="3"/>
    </row>
    <row r="1061" spans="1:9" x14ac:dyDescent="0.3">
      <c r="A1061" s="4" t="s">
        <v>44</v>
      </c>
      <c r="B1061" s="4" t="s">
        <v>6</v>
      </c>
      <c r="C1061" s="4" t="s">
        <v>3</v>
      </c>
      <c r="D1061" s="5" t="s">
        <v>68</v>
      </c>
      <c r="E1061" s="5" t="s">
        <v>76</v>
      </c>
      <c r="F1061" s="4">
        <v>721</v>
      </c>
      <c r="G1061" s="4">
        <v>203</v>
      </c>
      <c r="I1061" s="3"/>
    </row>
    <row r="1062" spans="1:9" x14ac:dyDescent="0.3">
      <c r="A1062" s="4" t="s">
        <v>22</v>
      </c>
      <c r="B1062" s="4" t="s">
        <v>1</v>
      </c>
      <c r="C1062" s="4" t="s">
        <v>37</v>
      </c>
      <c r="D1062" s="5" t="s">
        <v>64</v>
      </c>
      <c r="E1062" s="5" t="s">
        <v>76</v>
      </c>
      <c r="F1062" s="6">
        <v>4494</v>
      </c>
      <c r="G1062" s="4">
        <v>11</v>
      </c>
      <c r="I1062" s="3"/>
    </row>
    <row r="1063" spans="1:9" x14ac:dyDescent="0.3">
      <c r="A1063" s="4" t="s">
        <v>43</v>
      </c>
      <c r="B1063" s="4" t="s">
        <v>12</v>
      </c>
      <c r="C1063" s="4" t="s">
        <v>42</v>
      </c>
      <c r="D1063" s="5" t="s">
        <v>66</v>
      </c>
      <c r="E1063" s="5" t="s">
        <v>69</v>
      </c>
      <c r="F1063" s="6">
        <v>2674</v>
      </c>
      <c r="G1063" s="4">
        <v>295</v>
      </c>
      <c r="I1063" s="3"/>
    </row>
    <row r="1064" spans="1:9" x14ac:dyDescent="0.3">
      <c r="A1064" s="4" t="s">
        <v>17</v>
      </c>
      <c r="B1064" s="4" t="s">
        <v>9</v>
      </c>
      <c r="C1064" s="4" t="s">
        <v>0</v>
      </c>
      <c r="D1064" s="5" t="s">
        <v>64</v>
      </c>
      <c r="E1064" s="5" t="s">
        <v>75</v>
      </c>
      <c r="F1064" s="4">
        <v>658</v>
      </c>
      <c r="G1064" s="4">
        <v>77</v>
      </c>
      <c r="I1064" s="3"/>
    </row>
    <row r="1065" spans="1:9" x14ac:dyDescent="0.3">
      <c r="A1065" s="4" t="s">
        <v>35</v>
      </c>
      <c r="B1065" s="4" t="s">
        <v>6</v>
      </c>
      <c r="C1065" s="4" t="s">
        <v>13</v>
      </c>
      <c r="D1065" s="5" t="s">
        <v>67</v>
      </c>
      <c r="E1065" s="5" t="s">
        <v>73</v>
      </c>
      <c r="F1065" s="6">
        <v>1127</v>
      </c>
      <c r="G1065" s="4">
        <v>319</v>
      </c>
      <c r="I1065" s="3"/>
    </row>
    <row r="1066" spans="1:9" x14ac:dyDescent="0.3">
      <c r="A1066" s="4" t="s">
        <v>41</v>
      </c>
      <c r="B1066" s="4" t="s">
        <v>9</v>
      </c>
      <c r="C1066" s="4" t="s">
        <v>0</v>
      </c>
      <c r="D1066" s="5" t="s">
        <v>68</v>
      </c>
      <c r="E1066" s="5" t="s">
        <v>69</v>
      </c>
      <c r="F1066" s="6">
        <v>7364</v>
      </c>
      <c r="G1066" s="4">
        <v>196</v>
      </c>
      <c r="I1066" s="3"/>
    </row>
    <row r="1067" spans="1:9" x14ac:dyDescent="0.3">
      <c r="A1067" s="4" t="s">
        <v>40</v>
      </c>
      <c r="B1067" s="4" t="s">
        <v>12</v>
      </c>
      <c r="C1067" s="4" t="s">
        <v>8</v>
      </c>
      <c r="D1067" s="5" t="s">
        <v>65</v>
      </c>
      <c r="E1067" s="5" t="s">
        <v>75</v>
      </c>
      <c r="F1067" s="6">
        <v>6818</v>
      </c>
      <c r="G1067" s="4">
        <v>102</v>
      </c>
      <c r="I1067" s="3"/>
    </row>
    <row r="1068" spans="1:9" x14ac:dyDescent="0.3">
      <c r="A1068" s="4" t="s">
        <v>22</v>
      </c>
      <c r="B1068" s="4" t="s">
        <v>6</v>
      </c>
      <c r="C1068" s="4" t="s">
        <v>37</v>
      </c>
      <c r="D1068" s="5" t="s">
        <v>64</v>
      </c>
      <c r="E1068" s="5" t="s">
        <v>76</v>
      </c>
      <c r="F1068" s="6">
        <v>6776</v>
      </c>
      <c r="G1068" s="4">
        <v>312</v>
      </c>
      <c r="I1068" s="3"/>
    </row>
    <row r="1069" spans="1:9" x14ac:dyDescent="0.3">
      <c r="A1069" s="4" t="s">
        <v>39</v>
      </c>
      <c r="B1069" s="4" t="s">
        <v>19</v>
      </c>
      <c r="C1069" s="4" t="s">
        <v>38</v>
      </c>
      <c r="D1069" s="5" t="s">
        <v>65</v>
      </c>
      <c r="E1069" s="5" t="s">
        <v>70</v>
      </c>
      <c r="F1069" s="6">
        <v>15099</v>
      </c>
      <c r="G1069" s="4">
        <v>55</v>
      </c>
      <c r="I1069" s="3"/>
    </row>
    <row r="1070" spans="1:9" x14ac:dyDescent="0.3">
      <c r="A1070" s="4" t="s">
        <v>24</v>
      </c>
      <c r="B1070" s="4" t="s">
        <v>6</v>
      </c>
      <c r="C1070" s="4" t="s">
        <v>23</v>
      </c>
      <c r="D1070" s="5" t="s">
        <v>64</v>
      </c>
      <c r="E1070" s="5" t="s">
        <v>72</v>
      </c>
      <c r="F1070" s="6">
        <v>3612</v>
      </c>
      <c r="G1070" s="4">
        <v>82</v>
      </c>
      <c r="I1070" s="3"/>
    </row>
    <row r="1071" spans="1:9" x14ac:dyDescent="0.3">
      <c r="A1071" s="4" t="s">
        <v>24</v>
      </c>
      <c r="B1071" s="4" t="s">
        <v>12</v>
      </c>
      <c r="C1071" s="4" t="s">
        <v>0</v>
      </c>
      <c r="D1071" s="5" t="s">
        <v>68</v>
      </c>
      <c r="E1071" s="5" t="s">
        <v>72</v>
      </c>
      <c r="F1071" s="6">
        <v>3710</v>
      </c>
      <c r="G1071" s="4">
        <v>260</v>
      </c>
      <c r="I1071" s="3"/>
    </row>
    <row r="1072" spans="1:9" x14ac:dyDescent="0.3">
      <c r="A1072" s="4" t="s">
        <v>33</v>
      </c>
      <c r="B1072" s="4" t="s">
        <v>6</v>
      </c>
      <c r="C1072" s="4" t="s">
        <v>3</v>
      </c>
      <c r="D1072" s="5" t="s">
        <v>66</v>
      </c>
      <c r="E1072" s="5" t="s">
        <v>76</v>
      </c>
      <c r="F1072" s="6">
        <v>6111</v>
      </c>
      <c r="G1072" s="4">
        <v>591</v>
      </c>
      <c r="I1072" s="3"/>
    </row>
    <row r="1073" spans="1:9" x14ac:dyDescent="0.3">
      <c r="A1073" s="4" t="s">
        <v>17</v>
      </c>
      <c r="B1073" s="4" t="s">
        <v>6</v>
      </c>
      <c r="C1073" s="4" t="s">
        <v>37</v>
      </c>
      <c r="D1073" s="5" t="s">
        <v>65</v>
      </c>
      <c r="E1073" s="5" t="s">
        <v>69</v>
      </c>
      <c r="F1073" s="6">
        <v>2702</v>
      </c>
      <c r="G1073" s="4">
        <v>24</v>
      </c>
      <c r="I1073" s="3"/>
    </row>
    <row r="1074" spans="1:9" x14ac:dyDescent="0.3">
      <c r="A1074" s="4" t="s">
        <v>36</v>
      </c>
      <c r="B1074" s="4" t="s">
        <v>19</v>
      </c>
      <c r="C1074" s="4" t="s">
        <v>34</v>
      </c>
      <c r="D1074" s="5" t="s">
        <v>67</v>
      </c>
      <c r="E1074" s="5" t="s">
        <v>76</v>
      </c>
      <c r="F1074" s="4">
        <v>483</v>
      </c>
      <c r="G1074" s="4">
        <v>228</v>
      </c>
      <c r="I1074" s="3"/>
    </row>
    <row r="1075" spans="1:9" x14ac:dyDescent="0.3">
      <c r="A1075" s="4" t="s">
        <v>22</v>
      </c>
      <c r="B1075" s="4" t="s">
        <v>6</v>
      </c>
      <c r="C1075" s="4" t="s">
        <v>8</v>
      </c>
      <c r="D1075" s="5" t="s">
        <v>64</v>
      </c>
      <c r="E1075" s="5" t="s">
        <v>72</v>
      </c>
      <c r="F1075" s="6">
        <v>5887</v>
      </c>
      <c r="G1075" s="4">
        <v>268</v>
      </c>
      <c r="I1075" s="3"/>
    </row>
    <row r="1076" spans="1:9" x14ac:dyDescent="0.3">
      <c r="A1076" s="4" t="s">
        <v>35</v>
      </c>
      <c r="B1076" s="4" t="s">
        <v>1</v>
      </c>
      <c r="C1076" s="4" t="s">
        <v>34</v>
      </c>
      <c r="D1076" s="5" t="s">
        <v>65</v>
      </c>
      <c r="E1076" s="5" t="s">
        <v>69</v>
      </c>
      <c r="F1076" s="4">
        <v>952</v>
      </c>
      <c r="G1076" s="4">
        <v>68</v>
      </c>
      <c r="I1076" s="3"/>
    </row>
    <row r="1077" spans="1:9" x14ac:dyDescent="0.3">
      <c r="A1077" s="4" t="s">
        <v>22</v>
      </c>
      <c r="B1077" s="4" t="s">
        <v>1</v>
      </c>
      <c r="C1077" s="4" t="s">
        <v>11</v>
      </c>
      <c r="D1077" s="5" t="s">
        <v>64</v>
      </c>
      <c r="E1077" s="5" t="s">
        <v>75</v>
      </c>
      <c r="F1077" s="6">
        <v>10647</v>
      </c>
      <c r="G1077" s="4">
        <v>173</v>
      </c>
      <c r="I1077" s="3"/>
    </row>
    <row r="1078" spans="1:9" x14ac:dyDescent="0.3">
      <c r="A1078" s="4" t="s">
        <v>4</v>
      </c>
      <c r="B1078" s="4" t="s">
        <v>12</v>
      </c>
      <c r="C1078" s="4" t="s">
        <v>8</v>
      </c>
      <c r="D1078" s="5" t="s">
        <v>64</v>
      </c>
      <c r="E1078" s="5" t="s">
        <v>71</v>
      </c>
      <c r="F1078" s="6">
        <v>6055</v>
      </c>
      <c r="G1078" s="4">
        <v>93</v>
      </c>
      <c r="I1078" s="3"/>
    </row>
    <row r="1079" spans="1:9" x14ac:dyDescent="0.3">
      <c r="A1079" s="4" t="s">
        <v>33</v>
      </c>
      <c r="B1079" s="4" t="s">
        <v>6</v>
      </c>
      <c r="C1079" s="4" t="s">
        <v>32</v>
      </c>
      <c r="D1079" s="5" t="s">
        <v>67</v>
      </c>
      <c r="E1079" s="5" t="s">
        <v>72</v>
      </c>
      <c r="F1079" s="6">
        <v>8757</v>
      </c>
      <c r="G1079" s="4">
        <v>338</v>
      </c>
      <c r="I1079" s="3"/>
    </row>
    <row r="1080" spans="1:9" x14ac:dyDescent="0.3">
      <c r="A1080" s="4" t="s">
        <v>31</v>
      </c>
      <c r="B1080" s="4" t="s">
        <v>6</v>
      </c>
      <c r="C1080" s="4" t="s">
        <v>15</v>
      </c>
      <c r="D1080" s="5" t="s">
        <v>68</v>
      </c>
      <c r="E1080" s="5" t="s">
        <v>70</v>
      </c>
      <c r="F1080" s="6">
        <v>6055</v>
      </c>
      <c r="G1080" s="4">
        <v>73</v>
      </c>
      <c r="I1080" s="3"/>
    </row>
    <row r="1081" spans="1:9" x14ac:dyDescent="0.3">
      <c r="A1081" s="4" t="s">
        <v>30</v>
      </c>
      <c r="B1081" s="4" t="s">
        <v>28</v>
      </c>
      <c r="C1081" s="4" t="s">
        <v>29</v>
      </c>
      <c r="D1081" s="5" t="s">
        <v>68</v>
      </c>
      <c r="E1081" s="5" t="s">
        <v>75</v>
      </c>
      <c r="F1081" s="4">
        <v>721</v>
      </c>
      <c r="G1081" s="4">
        <v>251</v>
      </c>
      <c r="I1081" s="3"/>
    </row>
    <row r="1082" spans="1:9" x14ac:dyDescent="0.3">
      <c r="A1082" s="4" t="s">
        <v>10</v>
      </c>
      <c r="B1082" s="4" t="s">
        <v>28</v>
      </c>
      <c r="C1082" s="4" t="s">
        <v>27</v>
      </c>
      <c r="D1082" s="5" t="s">
        <v>68</v>
      </c>
      <c r="E1082" s="5" t="s">
        <v>76</v>
      </c>
      <c r="F1082" s="6">
        <v>8589</v>
      </c>
      <c r="G1082" s="4">
        <v>229</v>
      </c>
      <c r="I1082" s="3"/>
    </row>
    <row r="1083" spans="1:9" x14ac:dyDescent="0.3">
      <c r="A1083" s="4" t="s">
        <v>17</v>
      </c>
      <c r="B1083" s="4" t="s">
        <v>9</v>
      </c>
      <c r="C1083" s="4" t="s">
        <v>26</v>
      </c>
      <c r="D1083" s="5" t="s">
        <v>66</v>
      </c>
      <c r="E1083" s="5" t="s">
        <v>76</v>
      </c>
      <c r="F1083" s="6">
        <v>11781</v>
      </c>
      <c r="G1083" s="4">
        <v>91</v>
      </c>
      <c r="I1083" s="3"/>
    </row>
    <row r="1084" spans="1:9" x14ac:dyDescent="0.3">
      <c r="A1084" s="4" t="s">
        <v>14</v>
      </c>
      <c r="B1084" s="4" t="s">
        <v>9</v>
      </c>
      <c r="C1084" s="4" t="s">
        <v>25</v>
      </c>
      <c r="D1084" s="5" t="s">
        <v>67</v>
      </c>
      <c r="E1084" s="5" t="s">
        <v>69</v>
      </c>
      <c r="F1084" s="4">
        <v>672</v>
      </c>
      <c r="G1084" s="4">
        <v>194</v>
      </c>
      <c r="I1084" s="3"/>
    </row>
    <row r="1085" spans="1:9" x14ac:dyDescent="0.3">
      <c r="A1085" s="4" t="s">
        <v>24</v>
      </c>
      <c r="B1085" s="4" t="s">
        <v>19</v>
      </c>
      <c r="C1085" s="4" t="s">
        <v>23</v>
      </c>
      <c r="D1085" s="5" t="s">
        <v>64</v>
      </c>
      <c r="E1085" s="5" t="s">
        <v>75</v>
      </c>
      <c r="F1085" s="6">
        <v>12558</v>
      </c>
      <c r="G1085" s="4">
        <v>403</v>
      </c>
      <c r="I1085" s="3"/>
    </row>
    <row r="1086" spans="1:9" x14ac:dyDescent="0.3">
      <c r="A1086" s="4" t="s">
        <v>22</v>
      </c>
      <c r="B1086" s="4" t="s">
        <v>1</v>
      </c>
      <c r="C1086" s="4" t="s">
        <v>21</v>
      </c>
      <c r="D1086" s="5" t="s">
        <v>65</v>
      </c>
      <c r="E1086" s="5" t="s">
        <v>75</v>
      </c>
      <c r="F1086" s="6">
        <v>8337</v>
      </c>
      <c r="G1086" s="4">
        <v>12</v>
      </c>
      <c r="I1086" s="3"/>
    </row>
    <row r="1087" spans="1:9" x14ac:dyDescent="0.3">
      <c r="A1087" s="4" t="s">
        <v>20</v>
      </c>
      <c r="B1087" s="4" t="s">
        <v>19</v>
      </c>
      <c r="C1087" s="4" t="s">
        <v>18</v>
      </c>
      <c r="D1087" s="5" t="s">
        <v>64</v>
      </c>
      <c r="E1087" s="5" t="s">
        <v>76</v>
      </c>
      <c r="F1087" s="6">
        <v>8134</v>
      </c>
      <c r="G1087" s="4">
        <v>195</v>
      </c>
      <c r="I1087" s="3"/>
    </row>
    <row r="1088" spans="1:9" x14ac:dyDescent="0.3">
      <c r="A1088" s="4" t="s">
        <v>17</v>
      </c>
      <c r="B1088" s="4" t="s">
        <v>6</v>
      </c>
      <c r="C1088" s="4" t="s">
        <v>5</v>
      </c>
      <c r="D1088" s="5" t="s">
        <v>68</v>
      </c>
      <c r="E1088" s="5" t="s">
        <v>69</v>
      </c>
      <c r="F1088" s="6">
        <v>8491</v>
      </c>
      <c r="G1088" s="4">
        <v>75</v>
      </c>
      <c r="I1088" s="3"/>
    </row>
    <row r="1089" spans="1:9" x14ac:dyDescent="0.3">
      <c r="A1089" s="4" t="s">
        <v>16</v>
      </c>
      <c r="B1089" s="4" t="s">
        <v>1</v>
      </c>
      <c r="C1089" s="4" t="s">
        <v>15</v>
      </c>
      <c r="D1089" s="5" t="s">
        <v>64</v>
      </c>
      <c r="E1089" s="5" t="s">
        <v>76</v>
      </c>
      <c r="F1089" s="6">
        <v>3066</v>
      </c>
      <c r="G1089" s="4">
        <v>96</v>
      </c>
      <c r="I1089" s="3"/>
    </row>
    <row r="1090" spans="1:9" x14ac:dyDescent="0.3">
      <c r="A1090" s="4" t="s">
        <v>14</v>
      </c>
      <c r="B1090" s="4" t="s">
        <v>12</v>
      </c>
      <c r="C1090" s="4" t="s">
        <v>13</v>
      </c>
      <c r="D1090" s="5" t="s">
        <v>68</v>
      </c>
      <c r="E1090" s="5" t="s">
        <v>70</v>
      </c>
      <c r="F1090" s="4">
        <v>301</v>
      </c>
      <c r="G1090" s="4">
        <v>205</v>
      </c>
      <c r="I1090" s="3"/>
    </row>
    <row r="1091" spans="1:9" x14ac:dyDescent="0.3">
      <c r="A1091" s="4" t="s">
        <v>2</v>
      </c>
      <c r="B1091" s="4" t="s">
        <v>12</v>
      </c>
      <c r="C1091" s="4" t="s">
        <v>11</v>
      </c>
      <c r="D1091" s="5" t="s">
        <v>64</v>
      </c>
      <c r="E1091" s="5" t="s">
        <v>76</v>
      </c>
      <c r="F1091" s="6">
        <v>4410</v>
      </c>
      <c r="G1091" s="4">
        <v>323</v>
      </c>
      <c r="I1091" s="3"/>
    </row>
    <row r="1092" spans="1:9" x14ac:dyDescent="0.3">
      <c r="A1092" s="4" t="s">
        <v>10</v>
      </c>
      <c r="B1092" s="4" t="s">
        <v>9</v>
      </c>
      <c r="C1092" s="4" t="s">
        <v>8</v>
      </c>
      <c r="D1092" s="5" t="s">
        <v>64</v>
      </c>
      <c r="E1092" s="5" t="s">
        <v>74</v>
      </c>
      <c r="F1092" s="6">
        <v>6559</v>
      </c>
      <c r="G1092" s="4">
        <v>119</v>
      </c>
      <c r="I1092" s="3"/>
    </row>
    <row r="1093" spans="1:9" x14ac:dyDescent="0.3">
      <c r="A1093" s="4" t="s">
        <v>7</v>
      </c>
      <c r="B1093" s="4" t="s">
        <v>6</v>
      </c>
      <c r="C1093" s="4" t="s">
        <v>5</v>
      </c>
      <c r="D1093" s="5" t="s">
        <v>64</v>
      </c>
      <c r="E1093" s="5" t="s">
        <v>71</v>
      </c>
      <c r="F1093" s="4">
        <v>574</v>
      </c>
      <c r="G1093" s="4">
        <v>217</v>
      </c>
      <c r="I1093" s="3"/>
    </row>
    <row r="1094" spans="1:9" x14ac:dyDescent="0.3">
      <c r="A1094" s="4" t="s">
        <v>4</v>
      </c>
      <c r="B1094" s="4" t="s">
        <v>1</v>
      </c>
      <c r="C1094" s="4" t="s">
        <v>3</v>
      </c>
      <c r="D1094" s="5" t="s">
        <v>66</v>
      </c>
      <c r="E1094" s="5" t="s">
        <v>71</v>
      </c>
      <c r="F1094" s="6">
        <v>2086</v>
      </c>
      <c r="G1094" s="4">
        <v>384</v>
      </c>
      <c r="I1094" s="3"/>
    </row>
    <row r="1095" spans="1:9" x14ac:dyDescent="0.3">
      <c r="A1095" s="4" t="s">
        <v>2</v>
      </c>
      <c r="B1095" s="4" t="s">
        <v>1</v>
      </c>
      <c r="C1095" s="4" t="s">
        <v>0</v>
      </c>
      <c r="D1095" s="5" t="s">
        <v>65</v>
      </c>
      <c r="E1095" s="5" t="s">
        <v>76</v>
      </c>
      <c r="F1095" s="6">
        <v>5075</v>
      </c>
      <c r="G1095" s="4">
        <v>344</v>
      </c>
      <c r="I1095" s="3"/>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vt:lpstr>
      <vt:lpstr>Home</vt:lpstr>
      <vt:lpstr>Product Insights</vt:lpstr>
      <vt:lpstr>People Insights</vt:lpstr>
      <vt:lpstr>Global Insights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Tuhin Basu</dc:creator>
  <cp:lastModifiedBy>Tuhin Basu</cp:lastModifiedBy>
  <cp:lastPrinted>2026-08-16T12:03:53Z</cp:lastPrinted>
  <dcterms:created xsi:type="dcterms:W3CDTF">2015-06-05T18:17:20Z</dcterms:created>
  <dcterms:modified xsi:type="dcterms:W3CDTF">2026-08-16T12:04:05Z</dcterms:modified>
</cp:coreProperties>
</file>