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HIN\Desktop\EXCEL\"/>
    </mc:Choice>
  </mc:AlternateContent>
  <bookViews>
    <workbookView xWindow="0" yWindow="0" windowWidth="28800" windowHeight="12315"/>
  </bookViews>
  <sheets>
    <sheet name="STOCK" sheetId="3" r:id="rId1"/>
    <sheet name="DMART" sheetId="1" r:id="rId2"/>
    <sheet name="ASIANPAIN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9" i="3" s="1"/>
  <c r="AD154" i="3"/>
  <c r="AD226" i="3"/>
  <c r="AD231" i="3"/>
  <c r="AD1" i="3"/>
  <c r="AD12" i="3" s="1"/>
  <c r="AC1" i="3"/>
  <c r="AC3" i="3" s="1"/>
  <c r="K21" i="2"/>
  <c r="K25" i="2"/>
  <c r="K24" i="2"/>
  <c r="K22" i="2"/>
  <c r="K23" i="2"/>
  <c r="K21" i="1"/>
  <c r="K25" i="1"/>
  <c r="K24" i="1"/>
  <c r="K22" i="1"/>
  <c r="K23" i="1"/>
  <c r="AC245" i="3" l="1"/>
  <c r="AC234" i="3"/>
  <c r="C11" i="3"/>
  <c r="C12" i="3"/>
  <c r="AD209" i="3"/>
  <c r="AD142" i="3"/>
  <c r="AD245" i="3"/>
  <c r="AD197" i="3"/>
  <c r="AD243" i="3"/>
  <c r="AD190" i="3"/>
  <c r="AD207" i="3"/>
  <c r="AD202" i="3"/>
  <c r="AD238" i="3"/>
  <c r="AD178" i="3"/>
  <c r="AD233" i="3"/>
  <c r="AD166" i="3"/>
  <c r="AD221" i="3"/>
  <c r="AD219" i="3"/>
  <c r="AD214" i="3"/>
  <c r="AD239" i="3"/>
  <c r="AD227" i="3"/>
  <c r="AD215" i="3"/>
  <c r="AD203" i="3"/>
  <c r="AD191" i="3"/>
  <c r="AD179" i="3"/>
  <c r="AD167" i="3"/>
  <c r="AD155" i="3"/>
  <c r="AD143" i="3"/>
  <c r="AD131" i="3"/>
  <c r="AD119" i="3"/>
  <c r="AD107" i="3"/>
  <c r="AD95" i="3"/>
  <c r="AD83" i="3"/>
  <c r="AD71" i="3"/>
  <c r="AD59" i="3"/>
  <c r="AD47" i="3"/>
  <c r="AD35" i="3"/>
  <c r="AD23" i="3"/>
  <c r="AD11" i="3"/>
  <c r="AD130" i="3"/>
  <c r="AD118" i="3"/>
  <c r="AD106" i="3"/>
  <c r="AD94" i="3"/>
  <c r="AD82" i="3"/>
  <c r="AD70" i="3"/>
  <c r="AD58" i="3"/>
  <c r="AD46" i="3"/>
  <c r="AD34" i="3"/>
  <c r="AD22" i="3"/>
  <c r="AD10" i="3"/>
  <c r="AD237" i="3"/>
  <c r="AD225" i="3"/>
  <c r="AD213" i="3"/>
  <c r="AD201" i="3"/>
  <c r="AD189" i="3"/>
  <c r="AD177" i="3"/>
  <c r="AD165" i="3"/>
  <c r="AD153" i="3"/>
  <c r="AD141" i="3"/>
  <c r="AD129" i="3"/>
  <c r="AD117" i="3"/>
  <c r="AD105" i="3"/>
  <c r="AD93" i="3"/>
  <c r="AD81" i="3"/>
  <c r="AD69" i="3"/>
  <c r="AD57" i="3"/>
  <c r="AD45" i="3"/>
  <c r="AD33" i="3"/>
  <c r="AD21" i="3"/>
  <c r="AD9" i="3"/>
  <c r="AD224" i="3"/>
  <c r="AD164" i="3"/>
  <c r="AD152" i="3"/>
  <c r="AD140" i="3"/>
  <c r="AD128" i="3"/>
  <c r="AD116" i="3"/>
  <c r="AD104" i="3"/>
  <c r="AD92" i="3"/>
  <c r="AD80" i="3"/>
  <c r="AD68" i="3"/>
  <c r="AD56" i="3"/>
  <c r="AD44" i="3"/>
  <c r="AD32" i="3"/>
  <c r="AD20" i="3"/>
  <c r="AD8" i="3"/>
  <c r="AD236" i="3"/>
  <c r="AD200" i="3"/>
  <c r="AD176" i="3"/>
  <c r="AD2" i="3"/>
  <c r="AD223" i="3"/>
  <c r="AD199" i="3"/>
  <c r="AD187" i="3"/>
  <c r="AD175" i="3"/>
  <c r="AD163" i="3"/>
  <c r="AD151" i="3"/>
  <c r="AD139" i="3"/>
  <c r="AD127" i="3"/>
  <c r="AD115" i="3"/>
  <c r="AD103" i="3"/>
  <c r="AD91" i="3"/>
  <c r="AD79" i="3"/>
  <c r="AD67" i="3"/>
  <c r="AD55" i="3"/>
  <c r="AD43" i="3"/>
  <c r="AD31" i="3"/>
  <c r="AD19" i="3"/>
  <c r="AD7" i="3"/>
  <c r="AD212" i="3"/>
  <c r="AD188" i="3"/>
  <c r="AD235" i="3"/>
  <c r="AD211" i="3"/>
  <c r="AD246" i="3"/>
  <c r="AD234" i="3"/>
  <c r="AD222" i="3"/>
  <c r="AD210" i="3"/>
  <c r="AD198" i="3"/>
  <c r="AD186" i="3"/>
  <c r="AD174" i="3"/>
  <c r="AD162" i="3"/>
  <c r="AD150" i="3"/>
  <c r="AD138" i="3"/>
  <c r="AD126" i="3"/>
  <c r="AD114" i="3"/>
  <c r="AD102" i="3"/>
  <c r="AD90" i="3"/>
  <c r="AD78" i="3"/>
  <c r="AD66" i="3"/>
  <c r="AD54" i="3"/>
  <c r="AD42" i="3"/>
  <c r="AD30" i="3"/>
  <c r="AD18" i="3"/>
  <c r="AD6" i="3"/>
  <c r="AD185" i="3"/>
  <c r="AD173" i="3"/>
  <c r="AD161" i="3"/>
  <c r="AD149" i="3"/>
  <c r="AD137" i="3"/>
  <c r="AD125" i="3"/>
  <c r="AD113" i="3"/>
  <c r="AD101" i="3"/>
  <c r="AD89" i="3"/>
  <c r="AD77" i="3"/>
  <c r="AD65" i="3"/>
  <c r="AD53" i="3"/>
  <c r="AD41" i="3"/>
  <c r="AD29" i="3"/>
  <c r="AD17" i="3"/>
  <c r="AD5" i="3"/>
  <c r="AD244" i="3"/>
  <c r="AD232" i="3"/>
  <c r="AD220" i="3"/>
  <c r="AD208" i="3"/>
  <c r="AD196" i="3"/>
  <c r="AD184" i="3"/>
  <c r="AD172" i="3"/>
  <c r="AD160" i="3"/>
  <c r="AD148" i="3"/>
  <c r="AD136" i="3"/>
  <c r="AD124" i="3"/>
  <c r="AD112" i="3"/>
  <c r="AD100" i="3"/>
  <c r="AD88" i="3"/>
  <c r="AD76" i="3"/>
  <c r="AD64" i="3"/>
  <c r="AD52" i="3"/>
  <c r="AD40" i="3"/>
  <c r="AD28" i="3"/>
  <c r="AD16" i="3"/>
  <c r="AD4" i="3"/>
  <c r="AD183" i="3"/>
  <c r="AD171" i="3"/>
  <c r="AD159" i="3"/>
  <c r="AD147" i="3"/>
  <c r="AD135" i="3"/>
  <c r="AD123" i="3"/>
  <c r="AD111" i="3"/>
  <c r="AD99" i="3"/>
  <c r="AD87" i="3"/>
  <c r="AD75" i="3"/>
  <c r="AD63" i="3"/>
  <c r="AD51" i="3"/>
  <c r="AD39" i="3"/>
  <c r="AD27" i="3"/>
  <c r="AD15" i="3"/>
  <c r="AD3" i="3"/>
  <c r="AD230" i="3"/>
  <c r="AD194" i="3"/>
  <c r="AD170" i="3"/>
  <c r="AD158" i="3"/>
  <c r="AD146" i="3"/>
  <c r="AD134" i="3"/>
  <c r="AD122" i="3"/>
  <c r="AD110" i="3"/>
  <c r="AD98" i="3"/>
  <c r="AD86" i="3"/>
  <c r="AD74" i="3"/>
  <c r="AD62" i="3"/>
  <c r="AD50" i="3"/>
  <c r="AD38" i="3"/>
  <c r="AD26" i="3"/>
  <c r="AD14" i="3"/>
  <c r="AD195" i="3"/>
  <c r="AD218" i="3"/>
  <c r="AD182" i="3"/>
  <c r="AD229" i="3"/>
  <c r="AD205" i="3"/>
  <c r="AD193" i="3"/>
  <c r="AD181" i="3"/>
  <c r="AD169" i="3"/>
  <c r="AD157" i="3"/>
  <c r="AD145" i="3"/>
  <c r="AD133" i="3"/>
  <c r="AD121" i="3"/>
  <c r="AD109" i="3"/>
  <c r="AD97" i="3"/>
  <c r="AD85" i="3"/>
  <c r="AD73" i="3"/>
  <c r="AD61" i="3"/>
  <c r="AD49" i="3"/>
  <c r="AD37" i="3"/>
  <c r="AD25" i="3"/>
  <c r="AD13" i="3"/>
  <c r="AD242" i="3"/>
  <c r="AD206" i="3"/>
  <c r="AD241" i="3"/>
  <c r="AD217" i="3"/>
  <c r="AD240" i="3"/>
  <c r="AD228" i="3"/>
  <c r="AD216" i="3"/>
  <c r="AD204" i="3"/>
  <c r="AD192" i="3"/>
  <c r="AD180" i="3"/>
  <c r="AD168" i="3"/>
  <c r="AD156" i="3"/>
  <c r="AD144" i="3"/>
  <c r="AD132" i="3"/>
  <c r="AD120" i="3"/>
  <c r="AD108" i="3"/>
  <c r="AD96" i="3"/>
  <c r="AD84" i="3"/>
  <c r="AD72" i="3"/>
  <c r="AD60" i="3"/>
  <c r="AD48" i="3"/>
  <c r="AD36" i="3"/>
  <c r="AD24" i="3"/>
  <c r="C8" i="3"/>
  <c r="C10" i="3"/>
  <c r="AC246" i="3"/>
  <c r="AC233" i="3"/>
  <c r="AC221" i="3"/>
  <c r="AC172" i="3"/>
  <c r="AC88" i="3"/>
  <c r="AC219" i="3"/>
  <c r="AC147" i="3"/>
  <c r="AC218" i="3"/>
  <c r="AC194" i="3"/>
  <c r="AC182" i="3"/>
  <c r="AC170" i="3"/>
  <c r="AC158" i="3"/>
  <c r="AC146" i="3"/>
  <c r="AC134" i="3"/>
  <c r="AC122" i="3"/>
  <c r="AC110" i="3"/>
  <c r="AC98" i="3"/>
  <c r="AC86" i="3"/>
  <c r="AC74" i="3"/>
  <c r="AC62" i="3"/>
  <c r="AC50" i="3"/>
  <c r="AC38" i="3"/>
  <c r="AC26" i="3"/>
  <c r="AC14" i="3"/>
  <c r="AC220" i="3"/>
  <c r="AC136" i="3"/>
  <c r="AC64" i="3"/>
  <c r="AC28" i="3"/>
  <c r="AC4" i="3"/>
  <c r="AC242" i="3"/>
  <c r="AC206" i="3"/>
  <c r="AC241" i="3"/>
  <c r="AC229" i="3"/>
  <c r="AC217" i="3"/>
  <c r="AC205" i="3"/>
  <c r="AC193" i="3"/>
  <c r="AC181" i="3"/>
  <c r="AC169" i="3"/>
  <c r="AC157" i="3"/>
  <c r="AC145" i="3"/>
  <c r="AC133" i="3"/>
  <c r="AC121" i="3"/>
  <c r="AC109" i="3"/>
  <c r="AC97" i="3"/>
  <c r="AC85" i="3"/>
  <c r="AC73" i="3"/>
  <c r="AC61" i="3"/>
  <c r="AC49" i="3"/>
  <c r="AC37" i="3"/>
  <c r="AC25" i="3"/>
  <c r="AC13" i="3"/>
  <c r="AC208" i="3"/>
  <c r="AC112" i="3"/>
  <c r="AC231" i="3"/>
  <c r="AC159" i="3"/>
  <c r="AC240" i="3"/>
  <c r="AC204" i="3"/>
  <c r="AC192" i="3"/>
  <c r="AC180" i="3"/>
  <c r="AC168" i="3"/>
  <c r="AC156" i="3"/>
  <c r="AC144" i="3"/>
  <c r="AC132" i="3"/>
  <c r="AC120" i="3"/>
  <c r="AC108" i="3"/>
  <c r="AC96" i="3"/>
  <c r="AC84" i="3"/>
  <c r="AC72" i="3"/>
  <c r="AC60" i="3"/>
  <c r="AC48" i="3"/>
  <c r="AC36" i="3"/>
  <c r="AC24" i="3"/>
  <c r="AC12" i="3"/>
  <c r="AC196" i="3"/>
  <c r="AC124" i="3"/>
  <c r="AC52" i="3"/>
  <c r="AC207" i="3"/>
  <c r="AC135" i="3"/>
  <c r="AC228" i="3"/>
  <c r="AC239" i="3"/>
  <c r="AC227" i="3"/>
  <c r="AC215" i="3"/>
  <c r="AC203" i="3"/>
  <c r="AC191" i="3"/>
  <c r="AC179" i="3"/>
  <c r="AC167" i="3"/>
  <c r="AC155" i="3"/>
  <c r="AC143" i="3"/>
  <c r="AC131" i="3"/>
  <c r="AC119" i="3"/>
  <c r="AC107" i="3"/>
  <c r="AC95" i="3"/>
  <c r="AC83" i="3"/>
  <c r="AC71" i="3"/>
  <c r="AC59" i="3"/>
  <c r="AC47" i="3"/>
  <c r="AC35" i="3"/>
  <c r="AC23" i="3"/>
  <c r="AC11" i="3"/>
  <c r="AC232" i="3"/>
  <c r="AC148" i="3"/>
  <c r="AC243" i="3"/>
  <c r="AC171" i="3"/>
  <c r="AC230" i="3"/>
  <c r="AC216" i="3"/>
  <c r="AC226" i="3"/>
  <c r="AC214" i="3"/>
  <c r="AC202" i="3"/>
  <c r="AC190" i="3"/>
  <c r="AC178" i="3"/>
  <c r="AC166" i="3"/>
  <c r="AC154" i="3"/>
  <c r="AC142" i="3"/>
  <c r="AC130" i="3"/>
  <c r="AC118" i="3"/>
  <c r="AC106" i="3"/>
  <c r="AC94" i="3"/>
  <c r="AC82" i="3"/>
  <c r="AC70" i="3"/>
  <c r="AC58" i="3"/>
  <c r="AC46" i="3"/>
  <c r="AC34" i="3"/>
  <c r="AC22" i="3"/>
  <c r="AC10" i="3"/>
  <c r="AC244" i="3"/>
  <c r="AC160" i="3"/>
  <c r="AC76" i="3"/>
  <c r="AC16" i="3"/>
  <c r="AC183" i="3"/>
  <c r="AC238" i="3"/>
  <c r="AC237" i="3"/>
  <c r="AC225" i="3"/>
  <c r="AC213" i="3"/>
  <c r="AC201" i="3"/>
  <c r="AC189" i="3"/>
  <c r="AC177" i="3"/>
  <c r="AC165" i="3"/>
  <c r="AC153" i="3"/>
  <c r="AC141" i="3"/>
  <c r="AC129" i="3"/>
  <c r="AC117" i="3"/>
  <c r="AC105" i="3"/>
  <c r="AC93" i="3"/>
  <c r="AC81" i="3"/>
  <c r="AC69" i="3"/>
  <c r="AC57" i="3"/>
  <c r="AC45" i="3"/>
  <c r="AC33" i="3"/>
  <c r="AC21" i="3"/>
  <c r="AC9" i="3"/>
  <c r="AC236" i="3"/>
  <c r="AC224" i="3"/>
  <c r="AC212" i="3"/>
  <c r="AC200" i="3"/>
  <c r="AC188" i="3"/>
  <c r="AC176" i="3"/>
  <c r="AC164" i="3"/>
  <c r="AC152" i="3"/>
  <c r="AC140" i="3"/>
  <c r="AC128" i="3"/>
  <c r="AC116" i="3"/>
  <c r="AC104" i="3"/>
  <c r="AC92" i="3"/>
  <c r="AC80" i="3"/>
  <c r="AC68" i="3"/>
  <c r="AC56" i="3"/>
  <c r="AC44" i="3"/>
  <c r="AC32" i="3"/>
  <c r="AC20" i="3"/>
  <c r="AC8" i="3"/>
  <c r="AC2" i="3"/>
  <c r="AC235" i="3"/>
  <c r="AC223" i="3"/>
  <c r="AC211" i="3"/>
  <c r="AC199" i="3"/>
  <c r="AC187" i="3"/>
  <c r="AC175" i="3"/>
  <c r="AC163" i="3"/>
  <c r="AC151" i="3"/>
  <c r="AC139" i="3"/>
  <c r="AC127" i="3"/>
  <c r="AC115" i="3"/>
  <c r="AC103" i="3"/>
  <c r="AC91" i="3"/>
  <c r="AC79" i="3"/>
  <c r="AC67" i="3"/>
  <c r="AC55" i="3"/>
  <c r="AC43" i="3"/>
  <c r="AC31" i="3"/>
  <c r="AC19" i="3"/>
  <c r="AC7" i="3"/>
  <c r="AC222" i="3"/>
  <c r="AC210" i="3"/>
  <c r="AC198" i="3"/>
  <c r="AC186" i="3"/>
  <c r="AC174" i="3"/>
  <c r="AC162" i="3"/>
  <c r="AC150" i="3"/>
  <c r="AC138" i="3"/>
  <c r="AC126" i="3"/>
  <c r="AC114" i="3"/>
  <c r="AC102" i="3"/>
  <c r="AC90" i="3"/>
  <c r="AC78" i="3"/>
  <c r="AC66" i="3"/>
  <c r="AC54" i="3"/>
  <c r="AC42" i="3"/>
  <c r="AC30" i="3"/>
  <c r="AC18" i="3"/>
  <c r="AC6" i="3"/>
  <c r="AC209" i="3"/>
  <c r="AC197" i="3"/>
  <c r="AC185" i="3"/>
  <c r="AC173" i="3"/>
  <c r="AC161" i="3"/>
  <c r="AC149" i="3"/>
  <c r="AC137" i="3"/>
  <c r="AC125" i="3"/>
  <c r="AC113" i="3"/>
  <c r="AC101" i="3"/>
  <c r="AC89" i="3"/>
  <c r="AC77" i="3"/>
  <c r="AC65" i="3"/>
  <c r="AC53" i="3"/>
  <c r="AC41" i="3"/>
  <c r="AC29" i="3"/>
  <c r="AC17" i="3"/>
  <c r="AC5" i="3"/>
  <c r="AC184" i="3"/>
  <c r="AC100" i="3"/>
  <c r="AC40" i="3"/>
  <c r="AC195" i="3"/>
  <c r="AC123" i="3"/>
  <c r="AC111" i="3"/>
  <c r="AC99" i="3"/>
  <c r="AC87" i="3"/>
  <c r="AC75" i="3"/>
  <c r="AC63" i="3"/>
  <c r="AC51" i="3"/>
  <c r="AC39" i="3"/>
  <c r="AC27" i="3"/>
  <c r="AC15" i="3"/>
</calcChain>
</file>

<file path=xl/sharedStrings.xml><?xml version="1.0" encoding="utf-8"?>
<sst xmlns="http://schemas.openxmlformats.org/spreadsheetml/2006/main" count="50" uniqueCount="29">
  <si>
    <t>Date</t>
  </si>
  <si>
    <t>Open</t>
  </si>
  <si>
    <t>High</t>
  </si>
  <si>
    <t>Low</t>
  </si>
  <si>
    <t>Close</t>
  </si>
  <si>
    <t>Adj Close</t>
  </si>
  <si>
    <t>Volume</t>
  </si>
  <si>
    <t>TODAY</t>
  </si>
  <si>
    <t>HIGH</t>
  </si>
  <si>
    <t>LOW</t>
  </si>
  <si>
    <t>52 WEEK HIGH</t>
  </si>
  <si>
    <t>52 WEEK LOW</t>
  </si>
  <si>
    <t>OPEN</t>
  </si>
  <si>
    <t xml:space="preserve">52 WEEK HIGH </t>
  </si>
  <si>
    <t>DMART Open</t>
  </si>
  <si>
    <t>DMART High</t>
  </si>
  <si>
    <t>DMART Low</t>
  </si>
  <si>
    <t>DMART Close</t>
  </si>
  <si>
    <t>DMART Adj Close</t>
  </si>
  <si>
    <t>DMART Volume</t>
  </si>
  <si>
    <t>ASIANPAINT Open</t>
  </si>
  <si>
    <t>ASIANPAINT High</t>
  </si>
  <si>
    <t>ASIANPAINT Low</t>
  </si>
  <si>
    <t>ASIANPAINT Close</t>
  </si>
  <si>
    <t>ASIANPAINT Adj Close</t>
  </si>
  <si>
    <t>ASIANPAINT Volume</t>
  </si>
  <si>
    <t>STOCK LIST</t>
  </si>
  <si>
    <t>DATE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</si>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</sst>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0" fillId="4" borderId="1" xfId="0" applyFill="1" applyBorder="1"/>
    <xf numFmtId="14" fontId="0" fillId="4" borderId="0" xfId="0" applyNumberFormat="1" applyFill="1"/>
    <xf numFmtId="14" fontId="0" fillId="4" borderId="1" xfId="0" applyNumberFormat="1" applyFill="1" applyBorder="1"/>
    <xf numFmtId="0" fontId="0" fillId="5" borderId="1" xfId="0" applyFill="1" applyBorder="1"/>
    <xf numFmtId="0" fontId="1" fillId="4" borderId="0" xfId="0" applyNumberFormat="1" applyFont="1" applyFill="1"/>
    <xf numFmtId="0" fontId="2" fillId="3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STOCK!$AC$1</c:f>
              <c:strCache>
                <c:ptCount val="1"/>
                <c:pt idx="0">
                  <c:v>DMART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STOCK!$AB$2:$AB$246</c:f>
              <c:numCache>
                <c:formatCode>m/d/yyyy</c:formatCode>
                <c:ptCount val="245"/>
                <c:pt idx="0">
                  <c:v>45037</c:v>
                </c:pt>
                <c:pt idx="1">
                  <c:v>45040</c:v>
                </c:pt>
                <c:pt idx="2">
                  <c:v>45041</c:v>
                </c:pt>
                <c:pt idx="3">
                  <c:v>45042</c:v>
                </c:pt>
                <c:pt idx="4">
                  <c:v>45043</c:v>
                </c:pt>
                <c:pt idx="5">
                  <c:v>45044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45054</c:v>
                </c:pt>
                <c:pt idx="11">
                  <c:v>45055</c:v>
                </c:pt>
                <c:pt idx="12">
                  <c:v>45056</c:v>
                </c:pt>
                <c:pt idx="13">
                  <c:v>45057</c:v>
                </c:pt>
                <c:pt idx="14">
                  <c:v>45058</c:v>
                </c:pt>
                <c:pt idx="15">
                  <c:v>45061</c:v>
                </c:pt>
                <c:pt idx="16">
                  <c:v>45062</c:v>
                </c:pt>
                <c:pt idx="17">
                  <c:v>45063</c:v>
                </c:pt>
                <c:pt idx="18">
                  <c:v>45064</c:v>
                </c:pt>
                <c:pt idx="19">
                  <c:v>45065</c:v>
                </c:pt>
                <c:pt idx="20">
                  <c:v>45068</c:v>
                </c:pt>
                <c:pt idx="21">
                  <c:v>45069</c:v>
                </c:pt>
                <c:pt idx="22">
                  <c:v>45070</c:v>
                </c:pt>
                <c:pt idx="23">
                  <c:v>45071</c:v>
                </c:pt>
                <c:pt idx="24">
                  <c:v>45072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45082</c:v>
                </c:pt>
                <c:pt idx="31">
                  <c:v>45083</c:v>
                </c:pt>
                <c:pt idx="32">
                  <c:v>45084</c:v>
                </c:pt>
                <c:pt idx="33">
                  <c:v>45085</c:v>
                </c:pt>
                <c:pt idx="34">
                  <c:v>45086</c:v>
                </c:pt>
                <c:pt idx="35">
                  <c:v>45089</c:v>
                </c:pt>
                <c:pt idx="36">
                  <c:v>45090</c:v>
                </c:pt>
                <c:pt idx="37">
                  <c:v>45091</c:v>
                </c:pt>
                <c:pt idx="38">
                  <c:v>45092</c:v>
                </c:pt>
                <c:pt idx="39">
                  <c:v>45093</c:v>
                </c:pt>
                <c:pt idx="40">
                  <c:v>45096</c:v>
                </c:pt>
                <c:pt idx="41">
                  <c:v>45097</c:v>
                </c:pt>
                <c:pt idx="42">
                  <c:v>45098</c:v>
                </c:pt>
                <c:pt idx="43">
                  <c:v>45099</c:v>
                </c:pt>
                <c:pt idx="44">
                  <c:v>45100</c:v>
                </c:pt>
                <c:pt idx="45">
                  <c:v>45103</c:v>
                </c:pt>
                <c:pt idx="46">
                  <c:v>45104</c:v>
                </c:pt>
                <c:pt idx="47">
                  <c:v>45105</c:v>
                </c:pt>
                <c:pt idx="48">
                  <c:v>45107</c:v>
                </c:pt>
                <c:pt idx="49">
                  <c:v>45110</c:v>
                </c:pt>
                <c:pt idx="50">
                  <c:v>45111</c:v>
                </c:pt>
                <c:pt idx="51">
                  <c:v>45112</c:v>
                </c:pt>
                <c:pt idx="52">
                  <c:v>45113</c:v>
                </c:pt>
                <c:pt idx="53">
                  <c:v>45114</c:v>
                </c:pt>
                <c:pt idx="54">
                  <c:v>45117</c:v>
                </c:pt>
                <c:pt idx="55">
                  <c:v>45118</c:v>
                </c:pt>
                <c:pt idx="56">
                  <c:v>45119</c:v>
                </c:pt>
                <c:pt idx="57">
                  <c:v>45120</c:v>
                </c:pt>
                <c:pt idx="58">
                  <c:v>45121</c:v>
                </c:pt>
                <c:pt idx="59">
                  <c:v>45124</c:v>
                </c:pt>
                <c:pt idx="60">
                  <c:v>45125</c:v>
                </c:pt>
                <c:pt idx="61">
                  <c:v>45126</c:v>
                </c:pt>
                <c:pt idx="62">
                  <c:v>45127</c:v>
                </c:pt>
                <c:pt idx="63">
                  <c:v>45128</c:v>
                </c:pt>
                <c:pt idx="64">
                  <c:v>45131</c:v>
                </c:pt>
                <c:pt idx="65">
                  <c:v>45132</c:v>
                </c:pt>
                <c:pt idx="66">
                  <c:v>45133</c:v>
                </c:pt>
                <c:pt idx="67">
                  <c:v>45134</c:v>
                </c:pt>
                <c:pt idx="68">
                  <c:v>45135</c:v>
                </c:pt>
                <c:pt idx="69">
                  <c:v>45138</c:v>
                </c:pt>
                <c:pt idx="70">
                  <c:v>45139</c:v>
                </c:pt>
                <c:pt idx="71">
                  <c:v>45140</c:v>
                </c:pt>
                <c:pt idx="72">
                  <c:v>45141</c:v>
                </c:pt>
                <c:pt idx="73">
                  <c:v>45142</c:v>
                </c:pt>
                <c:pt idx="74">
                  <c:v>45145</c:v>
                </c:pt>
                <c:pt idx="75">
                  <c:v>45146</c:v>
                </c:pt>
                <c:pt idx="76">
                  <c:v>45147</c:v>
                </c:pt>
                <c:pt idx="77">
                  <c:v>45148</c:v>
                </c:pt>
                <c:pt idx="78">
                  <c:v>45149</c:v>
                </c:pt>
                <c:pt idx="79">
                  <c:v>45152</c:v>
                </c:pt>
                <c:pt idx="80">
                  <c:v>45154</c:v>
                </c:pt>
                <c:pt idx="81">
                  <c:v>45155</c:v>
                </c:pt>
                <c:pt idx="82">
                  <c:v>45156</c:v>
                </c:pt>
                <c:pt idx="83">
                  <c:v>45159</c:v>
                </c:pt>
                <c:pt idx="84">
                  <c:v>45160</c:v>
                </c:pt>
                <c:pt idx="85">
                  <c:v>45161</c:v>
                </c:pt>
                <c:pt idx="86">
                  <c:v>45162</c:v>
                </c:pt>
                <c:pt idx="87">
                  <c:v>45163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45173</c:v>
                </c:pt>
                <c:pt idx="94">
                  <c:v>45174</c:v>
                </c:pt>
                <c:pt idx="95">
                  <c:v>45175</c:v>
                </c:pt>
                <c:pt idx="96">
                  <c:v>45176</c:v>
                </c:pt>
                <c:pt idx="97">
                  <c:v>45177</c:v>
                </c:pt>
                <c:pt idx="98">
                  <c:v>45180</c:v>
                </c:pt>
                <c:pt idx="99">
                  <c:v>45181</c:v>
                </c:pt>
                <c:pt idx="100">
                  <c:v>45182</c:v>
                </c:pt>
                <c:pt idx="101">
                  <c:v>45183</c:v>
                </c:pt>
                <c:pt idx="102">
                  <c:v>45184</c:v>
                </c:pt>
                <c:pt idx="103">
                  <c:v>45187</c:v>
                </c:pt>
                <c:pt idx="104">
                  <c:v>45189</c:v>
                </c:pt>
                <c:pt idx="105">
                  <c:v>45190</c:v>
                </c:pt>
                <c:pt idx="106">
                  <c:v>45191</c:v>
                </c:pt>
                <c:pt idx="107">
                  <c:v>45194</c:v>
                </c:pt>
                <c:pt idx="108">
                  <c:v>45195</c:v>
                </c:pt>
                <c:pt idx="109">
                  <c:v>45196</c:v>
                </c:pt>
                <c:pt idx="110">
                  <c:v>45197</c:v>
                </c:pt>
                <c:pt idx="111">
                  <c:v>45198</c:v>
                </c:pt>
                <c:pt idx="112">
                  <c:v>45202</c:v>
                </c:pt>
                <c:pt idx="113">
                  <c:v>45203</c:v>
                </c:pt>
                <c:pt idx="114">
                  <c:v>45204</c:v>
                </c:pt>
                <c:pt idx="115">
                  <c:v>45205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45215</c:v>
                </c:pt>
                <c:pt idx="122">
                  <c:v>45216</c:v>
                </c:pt>
                <c:pt idx="123">
                  <c:v>45217</c:v>
                </c:pt>
                <c:pt idx="124">
                  <c:v>45218</c:v>
                </c:pt>
                <c:pt idx="125">
                  <c:v>45219</c:v>
                </c:pt>
                <c:pt idx="126">
                  <c:v>45222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45245</c:v>
                </c:pt>
                <c:pt idx="142">
                  <c:v>45246</c:v>
                </c:pt>
                <c:pt idx="143">
                  <c:v>45247</c:v>
                </c:pt>
                <c:pt idx="144">
                  <c:v>45250</c:v>
                </c:pt>
                <c:pt idx="145">
                  <c:v>45251</c:v>
                </c:pt>
                <c:pt idx="146">
                  <c:v>45252</c:v>
                </c:pt>
                <c:pt idx="147">
                  <c:v>45253</c:v>
                </c:pt>
                <c:pt idx="148">
                  <c:v>45254</c:v>
                </c:pt>
                <c:pt idx="149">
                  <c:v>45258</c:v>
                </c:pt>
                <c:pt idx="150">
                  <c:v>45259</c:v>
                </c:pt>
                <c:pt idx="151">
                  <c:v>45260</c:v>
                </c:pt>
                <c:pt idx="152">
                  <c:v>45261</c:v>
                </c:pt>
                <c:pt idx="153">
                  <c:v>45264</c:v>
                </c:pt>
                <c:pt idx="154">
                  <c:v>45265</c:v>
                </c:pt>
                <c:pt idx="155">
                  <c:v>45266</c:v>
                </c:pt>
                <c:pt idx="156">
                  <c:v>45267</c:v>
                </c:pt>
                <c:pt idx="157">
                  <c:v>45268</c:v>
                </c:pt>
                <c:pt idx="158">
                  <c:v>45271</c:v>
                </c:pt>
                <c:pt idx="159">
                  <c:v>45272</c:v>
                </c:pt>
                <c:pt idx="160">
                  <c:v>45273</c:v>
                </c:pt>
                <c:pt idx="161">
                  <c:v>45274</c:v>
                </c:pt>
                <c:pt idx="162">
                  <c:v>45275</c:v>
                </c:pt>
                <c:pt idx="163">
                  <c:v>45278</c:v>
                </c:pt>
                <c:pt idx="164">
                  <c:v>45279</c:v>
                </c:pt>
                <c:pt idx="165">
                  <c:v>45280</c:v>
                </c:pt>
                <c:pt idx="166">
                  <c:v>45281</c:v>
                </c:pt>
                <c:pt idx="167">
                  <c:v>45282</c:v>
                </c:pt>
                <c:pt idx="168">
                  <c:v>45286</c:v>
                </c:pt>
                <c:pt idx="169">
                  <c:v>45287</c:v>
                </c:pt>
                <c:pt idx="170">
                  <c:v>45288</c:v>
                </c:pt>
                <c:pt idx="171">
                  <c:v>45289</c:v>
                </c:pt>
                <c:pt idx="172">
                  <c:v>45292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45306</c:v>
                </c:pt>
                <c:pt idx="183">
                  <c:v>45307</c:v>
                </c:pt>
                <c:pt idx="184">
                  <c:v>45308</c:v>
                </c:pt>
                <c:pt idx="185">
                  <c:v>45309</c:v>
                </c:pt>
                <c:pt idx="186">
                  <c:v>45310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45320</c:v>
                </c:pt>
                <c:pt idx="191">
                  <c:v>45321</c:v>
                </c:pt>
                <c:pt idx="192">
                  <c:v>45322</c:v>
                </c:pt>
                <c:pt idx="193">
                  <c:v>45323</c:v>
                </c:pt>
                <c:pt idx="194">
                  <c:v>45324</c:v>
                </c:pt>
                <c:pt idx="195">
                  <c:v>45327</c:v>
                </c:pt>
                <c:pt idx="196">
                  <c:v>45328</c:v>
                </c:pt>
                <c:pt idx="197">
                  <c:v>45329</c:v>
                </c:pt>
                <c:pt idx="198">
                  <c:v>45330</c:v>
                </c:pt>
                <c:pt idx="199">
                  <c:v>45331</c:v>
                </c:pt>
                <c:pt idx="200">
                  <c:v>45334</c:v>
                </c:pt>
                <c:pt idx="201">
                  <c:v>45335</c:v>
                </c:pt>
                <c:pt idx="202">
                  <c:v>45336</c:v>
                </c:pt>
                <c:pt idx="203">
                  <c:v>45337</c:v>
                </c:pt>
                <c:pt idx="204">
                  <c:v>45338</c:v>
                </c:pt>
                <c:pt idx="205">
                  <c:v>45341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45362</c:v>
                </c:pt>
                <c:pt idx="220">
                  <c:v>45363</c:v>
                </c:pt>
                <c:pt idx="221">
                  <c:v>45364</c:v>
                </c:pt>
                <c:pt idx="222">
                  <c:v>45365</c:v>
                </c:pt>
                <c:pt idx="223">
                  <c:v>45366</c:v>
                </c:pt>
                <c:pt idx="224">
                  <c:v>45369</c:v>
                </c:pt>
                <c:pt idx="225">
                  <c:v>45370</c:v>
                </c:pt>
                <c:pt idx="226">
                  <c:v>45371</c:v>
                </c:pt>
                <c:pt idx="227">
                  <c:v>45372</c:v>
                </c:pt>
                <c:pt idx="228">
                  <c:v>45373</c:v>
                </c:pt>
                <c:pt idx="229">
                  <c:v>45377</c:v>
                </c:pt>
                <c:pt idx="230">
                  <c:v>45378</c:v>
                </c:pt>
                <c:pt idx="231">
                  <c:v>45379</c:v>
                </c:pt>
                <c:pt idx="232">
                  <c:v>45383</c:v>
                </c:pt>
                <c:pt idx="233">
                  <c:v>45384</c:v>
                </c:pt>
                <c:pt idx="234">
                  <c:v>45385</c:v>
                </c:pt>
                <c:pt idx="235">
                  <c:v>45386</c:v>
                </c:pt>
                <c:pt idx="236">
                  <c:v>45387</c:v>
                </c:pt>
                <c:pt idx="237">
                  <c:v>45390</c:v>
                </c:pt>
                <c:pt idx="238">
                  <c:v>45391</c:v>
                </c:pt>
                <c:pt idx="239">
                  <c:v>45392</c:v>
                </c:pt>
                <c:pt idx="240">
                  <c:v>45394</c:v>
                </c:pt>
                <c:pt idx="241">
                  <c:v>45397</c:v>
                </c:pt>
                <c:pt idx="242">
                  <c:v>45398</c:v>
                </c:pt>
                <c:pt idx="243">
                  <c:v>45400</c:v>
                </c:pt>
                <c:pt idx="244">
                  <c:v>45401</c:v>
                </c:pt>
              </c:numCache>
            </c:numRef>
          </c:cat>
          <c:val>
            <c:numRef>
              <c:f>STOCK!$AC$2:$AC$246</c:f>
              <c:numCache>
                <c:formatCode>General</c:formatCode>
                <c:ptCount val="245"/>
                <c:pt idx="0">
                  <c:v>3455.8999020000001</c:v>
                </c:pt>
                <c:pt idx="1">
                  <c:v>3467.1999510000001</c:v>
                </c:pt>
                <c:pt idx="2">
                  <c:v>3465.8500979999999</c:v>
                </c:pt>
                <c:pt idx="3">
                  <c:v>3461.6000979999999</c:v>
                </c:pt>
                <c:pt idx="4">
                  <c:v>3500.8000489999999</c:v>
                </c:pt>
                <c:pt idx="5">
                  <c:v>3511.9499510000001</c:v>
                </c:pt>
                <c:pt idx="6">
                  <c:v>3545.8999020000001</c:v>
                </c:pt>
                <c:pt idx="7">
                  <c:v>3554</c:v>
                </c:pt>
                <c:pt idx="8">
                  <c:v>3584.5</c:v>
                </c:pt>
                <c:pt idx="9">
                  <c:v>3598.1999510000001</c:v>
                </c:pt>
                <c:pt idx="10">
                  <c:v>3677.8500979999999</c:v>
                </c:pt>
                <c:pt idx="11">
                  <c:v>3659.6999510000001</c:v>
                </c:pt>
                <c:pt idx="12">
                  <c:v>3672.3000489999999</c:v>
                </c:pt>
                <c:pt idx="13">
                  <c:v>3704.6499020000001</c:v>
                </c:pt>
                <c:pt idx="14">
                  <c:v>3677.5500489999999</c:v>
                </c:pt>
                <c:pt idx="15">
                  <c:v>3523.3999020000001</c:v>
                </c:pt>
                <c:pt idx="16">
                  <c:v>3479.25</c:v>
                </c:pt>
                <c:pt idx="17">
                  <c:v>3400.1999510000001</c:v>
                </c:pt>
                <c:pt idx="18">
                  <c:v>3368.5500489999999</c:v>
                </c:pt>
                <c:pt idx="19">
                  <c:v>3395.25</c:v>
                </c:pt>
                <c:pt idx="20">
                  <c:v>3425.1000979999999</c:v>
                </c:pt>
                <c:pt idx="21">
                  <c:v>3432.9499510000001</c:v>
                </c:pt>
                <c:pt idx="22">
                  <c:v>3429.5500489999999</c:v>
                </c:pt>
                <c:pt idx="23">
                  <c:v>3435.3500979999999</c:v>
                </c:pt>
                <c:pt idx="24">
                  <c:v>3501.75</c:v>
                </c:pt>
                <c:pt idx="25">
                  <c:v>3503.3000489999999</c:v>
                </c:pt>
                <c:pt idx="26">
                  <c:v>3507.5</c:v>
                </c:pt>
                <c:pt idx="27">
                  <c:v>3471.25</c:v>
                </c:pt>
                <c:pt idx="28">
                  <c:v>3500.8999020000001</c:v>
                </c:pt>
                <c:pt idx="29">
                  <c:v>3531.6000979999999</c:v>
                </c:pt>
                <c:pt idx="30">
                  <c:v>3536.8500979999999</c:v>
                </c:pt>
                <c:pt idx="31">
                  <c:v>3527.75</c:v>
                </c:pt>
                <c:pt idx="32">
                  <c:v>3544.0500489999999</c:v>
                </c:pt>
                <c:pt idx="33">
                  <c:v>3546.8000489999999</c:v>
                </c:pt>
                <c:pt idx="34">
                  <c:v>3632.1000979999999</c:v>
                </c:pt>
                <c:pt idx="35">
                  <c:v>3629.3999020000001</c:v>
                </c:pt>
                <c:pt idx="36">
                  <c:v>3677.8999020000001</c:v>
                </c:pt>
                <c:pt idx="37">
                  <c:v>3704.8500979999999</c:v>
                </c:pt>
                <c:pt idx="38">
                  <c:v>3917.6999510000001</c:v>
                </c:pt>
                <c:pt idx="39">
                  <c:v>4085.6000979999999</c:v>
                </c:pt>
                <c:pt idx="40">
                  <c:v>3975.6999510000001</c:v>
                </c:pt>
                <c:pt idx="41">
                  <c:v>3986.8999020000001</c:v>
                </c:pt>
                <c:pt idx="42">
                  <c:v>3919.5</c:v>
                </c:pt>
                <c:pt idx="43">
                  <c:v>3812.1499020000001</c:v>
                </c:pt>
                <c:pt idx="44">
                  <c:v>3744.0500489999999</c:v>
                </c:pt>
                <c:pt idx="45">
                  <c:v>3848.25</c:v>
                </c:pt>
                <c:pt idx="46">
                  <c:v>3872.1000979999999</c:v>
                </c:pt>
                <c:pt idx="47">
                  <c:v>3963.6000979999999</c:v>
                </c:pt>
                <c:pt idx="48">
                  <c:v>3889.1999510000001</c:v>
                </c:pt>
                <c:pt idx="49">
                  <c:v>3868.6000979999999</c:v>
                </c:pt>
                <c:pt idx="50">
                  <c:v>3857.1999510000001</c:v>
                </c:pt>
                <c:pt idx="51">
                  <c:v>3820.1000979999999</c:v>
                </c:pt>
                <c:pt idx="52">
                  <c:v>3815.8999020000001</c:v>
                </c:pt>
                <c:pt idx="53">
                  <c:v>3808.9499510000001</c:v>
                </c:pt>
                <c:pt idx="54">
                  <c:v>3767.6999510000001</c:v>
                </c:pt>
                <c:pt idx="55">
                  <c:v>3827.1000979999999</c:v>
                </c:pt>
                <c:pt idx="56">
                  <c:v>3806.3500979999999</c:v>
                </c:pt>
                <c:pt idx="57">
                  <c:v>3821.6499020000001</c:v>
                </c:pt>
                <c:pt idx="58">
                  <c:v>3838.75</c:v>
                </c:pt>
                <c:pt idx="59">
                  <c:v>3713.5500489999999</c:v>
                </c:pt>
                <c:pt idx="60">
                  <c:v>3676.5</c:v>
                </c:pt>
                <c:pt idx="61">
                  <c:v>3705.8500979999999</c:v>
                </c:pt>
                <c:pt idx="62">
                  <c:v>3678.8000489999999</c:v>
                </c:pt>
                <c:pt idx="63">
                  <c:v>3675.6999510000001</c:v>
                </c:pt>
                <c:pt idx="64">
                  <c:v>3668.1999510000001</c:v>
                </c:pt>
                <c:pt idx="65">
                  <c:v>3677.0500489999999</c:v>
                </c:pt>
                <c:pt idx="66">
                  <c:v>3712.6499020000001</c:v>
                </c:pt>
                <c:pt idx="67">
                  <c:v>3693.3500979999999</c:v>
                </c:pt>
                <c:pt idx="68">
                  <c:v>3713.8999020000001</c:v>
                </c:pt>
                <c:pt idx="69">
                  <c:v>3752.8000489999999</c:v>
                </c:pt>
                <c:pt idx="70">
                  <c:v>3740.3000489999999</c:v>
                </c:pt>
                <c:pt idx="71">
                  <c:v>3713.3999020000001</c:v>
                </c:pt>
                <c:pt idx="72">
                  <c:v>3699.8999020000001</c:v>
                </c:pt>
                <c:pt idx="73">
                  <c:v>3652.1000979999999</c:v>
                </c:pt>
                <c:pt idx="74">
                  <c:v>3640.3500979999999</c:v>
                </c:pt>
                <c:pt idx="75">
                  <c:v>3648.4499510000001</c:v>
                </c:pt>
                <c:pt idx="76">
                  <c:v>3628.75</c:v>
                </c:pt>
                <c:pt idx="77">
                  <c:v>3598.1999510000001</c:v>
                </c:pt>
                <c:pt idx="78">
                  <c:v>3550.0500489999999</c:v>
                </c:pt>
                <c:pt idx="79">
                  <c:v>3509.3000489999999</c:v>
                </c:pt>
                <c:pt idx="80">
                  <c:v>3499.3500979999999</c:v>
                </c:pt>
                <c:pt idx="81">
                  <c:v>3507.6499020000001</c:v>
                </c:pt>
                <c:pt idx="82">
                  <c:v>3540.9499510000001</c:v>
                </c:pt>
                <c:pt idx="83">
                  <c:v>3547.6999510000001</c:v>
                </c:pt>
                <c:pt idx="84">
                  <c:v>3568.8999020000001</c:v>
                </c:pt>
                <c:pt idx="85">
                  <c:v>3539.3000489999999</c:v>
                </c:pt>
                <c:pt idx="86">
                  <c:v>3561.5</c:v>
                </c:pt>
                <c:pt idx="87">
                  <c:v>3534.6000979999999</c:v>
                </c:pt>
                <c:pt idx="88">
                  <c:v>3592.8999020000001</c:v>
                </c:pt>
                <c:pt idx="89">
                  <c:v>3664.3500979999999</c:v>
                </c:pt>
                <c:pt idx="90">
                  <c:v>3736.3000489999999</c:v>
                </c:pt>
                <c:pt idx="91">
                  <c:v>3720.3999020000001</c:v>
                </c:pt>
                <c:pt idx="92">
                  <c:v>3761.0500489999999</c:v>
                </c:pt>
                <c:pt idx="93">
                  <c:v>3755.75</c:v>
                </c:pt>
                <c:pt idx="94">
                  <c:v>3776.8999020000001</c:v>
                </c:pt>
                <c:pt idx="95">
                  <c:v>3796.8000489999999</c:v>
                </c:pt>
                <c:pt idx="96">
                  <c:v>3785.1000979999999</c:v>
                </c:pt>
                <c:pt idx="97">
                  <c:v>3782.3999020000001</c:v>
                </c:pt>
                <c:pt idx="98">
                  <c:v>3810.75</c:v>
                </c:pt>
                <c:pt idx="99">
                  <c:v>3753.25</c:v>
                </c:pt>
                <c:pt idx="100">
                  <c:v>3813.6999510000001</c:v>
                </c:pt>
                <c:pt idx="101">
                  <c:v>3808.0500489999999</c:v>
                </c:pt>
                <c:pt idx="102">
                  <c:v>3796</c:v>
                </c:pt>
                <c:pt idx="103">
                  <c:v>3797.8999020000001</c:v>
                </c:pt>
                <c:pt idx="104">
                  <c:v>3729.3999020000001</c:v>
                </c:pt>
                <c:pt idx="105">
                  <c:v>3686.9499510000001</c:v>
                </c:pt>
                <c:pt idx="106">
                  <c:v>3689.1000979999999</c:v>
                </c:pt>
                <c:pt idx="107">
                  <c:v>3664.1000979999999</c:v>
                </c:pt>
                <c:pt idx="108">
                  <c:v>3633.6000979999999</c:v>
                </c:pt>
                <c:pt idx="109">
                  <c:v>3640.6999510000001</c:v>
                </c:pt>
                <c:pt idx="110">
                  <c:v>3671.0500489999999</c:v>
                </c:pt>
                <c:pt idx="111">
                  <c:v>3675.6000979999999</c:v>
                </c:pt>
                <c:pt idx="112">
                  <c:v>3725.6999510000001</c:v>
                </c:pt>
                <c:pt idx="113">
                  <c:v>3872.9499510000001</c:v>
                </c:pt>
                <c:pt idx="114">
                  <c:v>3861.5</c:v>
                </c:pt>
                <c:pt idx="115">
                  <c:v>3833.9499510000001</c:v>
                </c:pt>
                <c:pt idx="116">
                  <c:v>3798.6000979999999</c:v>
                </c:pt>
                <c:pt idx="117">
                  <c:v>3793.8000489999999</c:v>
                </c:pt>
                <c:pt idx="118">
                  <c:v>3852.0500489999999</c:v>
                </c:pt>
                <c:pt idx="119">
                  <c:v>3862.75</c:v>
                </c:pt>
                <c:pt idx="120">
                  <c:v>3935.8500979999999</c:v>
                </c:pt>
                <c:pt idx="121">
                  <c:v>3856.8000489999999</c:v>
                </c:pt>
                <c:pt idx="122">
                  <c:v>3842.8500979999999</c:v>
                </c:pt>
                <c:pt idx="123">
                  <c:v>3795.9499510000001</c:v>
                </c:pt>
                <c:pt idx="124">
                  <c:v>3766.8500979999999</c:v>
                </c:pt>
                <c:pt idx="125">
                  <c:v>3749.5</c:v>
                </c:pt>
                <c:pt idx="126">
                  <c:v>3668.9499510000001</c:v>
                </c:pt>
                <c:pt idx="127">
                  <c:v>3740.5500489999999</c:v>
                </c:pt>
                <c:pt idx="128">
                  <c:v>3684.6499020000001</c:v>
                </c:pt>
                <c:pt idx="129">
                  <c:v>3665.4499510000001</c:v>
                </c:pt>
                <c:pt idx="130">
                  <c:v>3646.6499020000001</c:v>
                </c:pt>
                <c:pt idx="131">
                  <c:v>3633.3999020000001</c:v>
                </c:pt>
                <c:pt idx="132">
                  <c:v>3639.4499510000001</c:v>
                </c:pt>
                <c:pt idx="133">
                  <c:v>3647.4499510000001</c:v>
                </c:pt>
                <c:pt idx="134">
                  <c:v>3649.6999510000001</c:v>
                </c:pt>
                <c:pt idx="135">
                  <c:v>3649.5500489999999</c:v>
                </c:pt>
                <c:pt idx="136">
                  <c:v>3653.3000489999999</c:v>
                </c:pt>
                <c:pt idx="137">
                  <c:v>3712.3999020000001</c:v>
                </c:pt>
                <c:pt idx="138">
                  <c:v>3747.6000979999999</c:v>
                </c:pt>
                <c:pt idx="139">
                  <c:v>3798.3999020000001</c:v>
                </c:pt>
                <c:pt idx="140">
                  <c:v>3798.4499510000001</c:v>
                </c:pt>
                <c:pt idx="141">
                  <c:v>3791.9499510000001</c:v>
                </c:pt>
                <c:pt idx="142">
                  <c:v>3790.25</c:v>
                </c:pt>
                <c:pt idx="143">
                  <c:v>3810.8999020000001</c:v>
                </c:pt>
                <c:pt idx="144">
                  <c:v>3792.8999020000001</c:v>
                </c:pt>
                <c:pt idx="145">
                  <c:v>3814.9499510000001</c:v>
                </c:pt>
                <c:pt idx="146">
                  <c:v>3838.25</c:v>
                </c:pt>
                <c:pt idx="147">
                  <c:v>3844.3999020000001</c:v>
                </c:pt>
                <c:pt idx="148">
                  <c:v>3842.8999020000001</c:v>
                </c:pt>
                <c:pt idx="149">
                  <c:v>3912.1499020000001</c:v>
                </c:pt>
                <c:pt idx="150">
                  <c:v>3861.5</c:v>
                </c:pt>
                <c:pt idx="151">
                  <c:v>3949.75</c:v>
                </c:pt>
                <c:pt idx="152">
                  <c:v>3988.3999020000001</c:v>
                </c:pt>
                <c:pt idx="153">
                  <c:v>3967.1000979999999</c:v>
                </c:pt>
                <c:pt idx="154">
                  <c:v>4039.5500489999999</c:v>
                </c:pt>
                <c:pt idx="155">
                  <c:v>4137.1499020000001</c:v>
                </c:pt>
                <c:pt idx="156">
                  <c:v>4115.4501950000003</c:v>
                </c:pt>
                <c:pt idx="157">
                  <c:v>4070.6499020000001</c:v>
                </c:pt>
                <c:pt idx="158">
                  <c:v>4069.75</c:v>
                </c:pt>
                <c:pt idx="159">
                  <c:v>4075.3999020000001</c:v>
                </c:pt>
                <c:pt idx="160">
                  <c:v>4033.0500489999999</c:v>
                </c:pt>
                <c:pt idx="161">
                  <c:v>4070.0500489999999</c:v>
                </c:pt>
                <c:pt idx="162">
                  <c:v>4045.6499020000001</c:v>
                </c:pt>
                <c:pt idx="163">
                  <c:v>4010.1499020000001</c:v>
                </c:pt>
                <c:pt idx="164">
                  <c:v>4021.3500979999999</c:v>
                </c:pt>
                <c:pt idx="165">
                  <c:v>3965.8999020000001</c:v>
                </c:pt>
                <c:pt idx="166">
                  <c:v>3954.5</c:v>
                </c:pt>
                <c:pt idx="167">
                  <c:v>4007.9499510000001</c:v>
                </c:pt>
                <c:pt idx="168">
                  <c:v>4023.4499510000001</c:v>
                </c:pt>
                <c:pt idx="169">
                  <c:v>4027.4499510000001</c:v>
                </c:pt>
                <c:pt idx="170">
                  <c:v>4044.6499020000001</c:v>
                </c:pt>
                <c:pt idx="171">
                  <c:v>4082.6499020000001</c:v>
                </c:pt>
                <c:pt idx="172">
                  <c:v>4064.75</c:v>
                </c:pt>
                <c:pt idx="173">
                  <c:v>4103.3500979999999</c:v>
                </c:pt>
                <c:pt idx="174">
                  <c:v>3932.3500979999999</c:v>
                </c:pt>
                <c:pt idx="175">
                  <c:v>3897.8500979999999</c:v>
                </c:pt>
                <c:pt idx="176">
                  <c:v>3863.5</c:v>
                </c:pt>
                <c:pt idx="177">
                  <c:v>3804.3999020000001</c:v>
                </c:pt>
                <c:pt idx="178">
                  <c:v>3810.75</c:v>
                </c:pt>
                <c:pt idx="179">
                  <c:v>3822</c:v>
                </c:pt>
                <c:pt idx="180">
                  <c:v>3821.3500979999999</c:v>
                </c:pt>
                <c:pt idx="181">
                  <c:v>3841</c:v>
                </c:pt>
                <c:pt idx="182">
                  <c:v>3858.25</c:v>
                </c:pt>
                <c:pt idx="183">
                  <c:v>3828.3000489999999</c:v>
                </c:pt>
                <c:pt idx="184">
                  <c:v>3786.4499510000001</c:v>
                </c:pt>
                <c:pt idx="185">
                  <c:v>3748.8500979999999</c:v>
                </c:pt>
                <c:pt idx="186">
                  <c:v>3731.6999510000001</c:v>
                </c:pt>
                <c:pt idx="187">
                  <c:v>3675.8999020000001</c:v>
                </c:pt>
                <c:pt idx="188">
                  <c:v>3727.75</c:v>
                </c:pt>
                <c:pt idx="189">
                  <c:v>3734.25</c:v>
                </c:pt>
                <c:pt idx="190">
                  <c:v>3749.3999020000001</c:v>
                </c:pt>
                <c:pt idx="191">
                  <c:v>3687.3000489999999</c:v>
                </c:pt>
                <c:pt idx="192">
                  <c:v>3792.6999510000001</c:v>
                </c:pt>
                <c:pt idx="193">
                  <c:v>3808.1999510000001</c:v>
                </c:pt>
                <c:pt idx="194">
                  <c:v>3784.3000489999999</c:v>
                </c:pt>
                <c:pt idx="195">
                  <c:v>3729.6000979999999</c:v>
                </c:pt>
                <c:pt idx="196">
                  <c:v>3727.3999020000001</c:v>
                </c:pt>
                <c:pt idx="197">
                  <c:v>3717.6999510000001</c:v>
                </c:pt>
                <c:pt idx="198">
                  <c:v>3731.0500489999999</c:v>
                </c:pt>
                <c:pt idx="199">
                  <c:v>3719.1999510000001</c:v>
                </c:pt>
                <c:pt idx="200">
                  <c:v>3675.6000979999999</c:v>
                </c:pt>
                <c:pt idx="201">
                  <c:v>3703.1999510000001</c:v>
                </c:pt>
                <c:pt idx="202">
                  <c:v>3722.3999020000001</c:v>
                </c:pt>
                <c:pt idx="203">
                  <c:v>3678.6000979999999</c:v>
                </c:pt>
                <c:pt idx="204">
                  <c:v>3693.3000489999999</c:v>
                </c:pt>
                <c:pt idx="205">
                  <c:v>3707.25</c:v>
                </c:pt>
                <c:pt idx="206">
                  <c:v>3756.1999510000001</c:v>
                </c:pt>
                <c:pt idx="207">
                  <c:v>3835.75</c:v>
                </c:pt>
                <c:pt idx="208">
                  <c:v>3851.4499510000001</c:v>
                </c:pt>
                <c:pt idx="209">
                  <c:v>3840.5500489999999</c:v>
                </c:pt>
                <c:pt idx="210">
                  <c:v>3850.3500979999999</c:v>
                </c:pt>
                <c:pt idx="211">
                  <c:v>3852.1999510000001</c:v>
                </c:pt>
                <c:pt idx="212">
                  <c:v>3850</c:v>
                </c:pt>
                <c:pt idx="213">
                  <c:v>3918.8999020000001</c:v>
                </c:pt>
                <c:pt idx="214">
                  <c:v>3884.1499020000001</c:v>
                </c:pt>
                <c:pt idx="215">
                  <c:v>3846.3500979999999</c:v>
                </c:pt>
                <c:pt idx="216">
                  <c:v>3834.5</c:v>
                </c:pt>
                <c:pt idx="217">
                  <c:v>3888.6499020000001</c:v>
                </c:pt>
                <c:pt idx="218">
                  <c:v>3925.9499510000001</c:v>
                </c:pt>
                <c:pt idx="219">
                  <c:v>3979.6499020000001</c:v>
                </c:pt>
                <c:pt idx="220">
                  <c:v>4031.6999510000001</c:v>
                </c:pt>
                <c:pt idx="221">
                  <c:v>3967.8000489999999</c:v>
                </c:pt>
                <c:pt idx="222">
                  <c:v>4019.25</c:v>
                </c:pt>
                <c:pt idx="223">
                  <c:v>3932.1000979999999</c:v>
                </c:pt>
                <c:pt idx="224">
                  <c:v>4010.5500489999999</c:v>
                </c:pt>
                <c:pt idx="225">
                  <c:v>4014.1000979999999</c:v>
                </c:pt>
                <c:pt idx="226">
                  <c:v>4056.3500979999999</c:v>
                </c:pt>
                <c:pt idx="227">
                  <c:v>4163.1000979999999</c:v>
                </c:pt>
                <c:pt idx="228">
                  <c:v>4297.6000979999999</c:v>
                </c:pt>
                <c:pt idx="229">
                  <c:v>4486.2001950000003</c:v>
                </c:pt>
                <c:pt idx="230">
                  <c:v>4420.5498049999997</c:v>
                </c:pt>
                <c:pt idx="231">
                  <c:v>4525.6000979999999</c:v>
                </c:pt>
                <c:pt idx="232">
                  <c:v>4483.2998049999997</c:v>
                </c:pt>
                <c:pt idx="233">
                  <c:v>4411.8500979999999</c:v>
                </c:pt>
                <c:pt idx="234">
                  <c:v>4460.8999020000001</c:v>
                </c:pt>
                <c:pt idx="235">
                  <c:v>4645.0498049999997</c:v>
                </c:pt>
                <c:pt idx="236">
                  <c:v>4619.25</c:v>
                </c:pt>
                <c:pt idx="237">
                  <c:v>4672.7998049999997</c:v>
                </c:pt>
                <c:pt idx="238">
                  <c:v>4716.1499020000001</c:v>
                </c:pt>
                <c:pt idx="239">
                  <c:v>4754</c:v>
                </c:pt>
                <c:pt idx="240">
                  <c:v>4765.0498049999997</c:v>
                </c:pt>
                <c:pt idx="241">
                  <c:v>4686.7998049999997</c:v>
                </c:pt>
                <c:pt idx="242">
                  <c:v>4644.2998049999997</c:v>
                </c:pt>
                <c:pt idx="243">
                  <c:v>4627.1000979999999</c:v>
                </c:pt>
                <c:pt idx="244">
                  <c:v>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80144"/>
        <c:axId val="397920640"/>
      </c:lineChart>
      <c:dateAx>
        <c:axId val="31988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20640"/>
        <c:crosses val="autoZero"/>
        <c:auto val="1"/>
        <c:lblOffset val="100"/>
        <c:baseTimeUnit val="days"/>
      </c:dateAx>
      <c:valAx>
        <c:axId val="397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</a:p>
        </c:rich>
      </c:tx>
      <c:layout>
        <c:manualLayout>
          <c:xMode val="edge"/>
          <c:yMode val="edge"/>
          <c:x val="5.4230162977200673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STOCK!$AC$1</c:f>
              <c:strCache>
                <c:ptCount val="1"/>
                <c:pt idx="0">
                  <c:v>DMART 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STOCK!$AB$2:$AB$246</c:f>
              <c:numCache>
                <c:formatCode>m/d/yyyy</c:formatCode>
                <c:ptCount val="245"/>
                <c:pt idx="0">
                  <c:v>45037</c:v>
                </c:pt>
                <c:pt idx="1">
                  <c:v>45040</c:v>
                </c:pt>
                <c:pt idx="2">
                  <c:v>45041</c:v>
                </c:pt>
                <c:pt idx="3">
                  <c:v>45042</c:v>
                </c:pt>
                <c:pt idx="4">
                  <c:v>45043</c:v>
                </c:pt>
                <c:pt idx="5">
                  <c:v>45044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45054</c:v>
                </c:pt>
                <c:pt idx="11">
                  <c:v>45055</c:v>
                </c:pt>
                <c:pt idx="12">
                  <c:v>45056</c:v>
                </c:pt>
                <c:pt idx="13">
                  <c:v>45057</c:v>
                </c:pt>
                <c:pt idx="14">
                  <c:v>45058</c:v>
                </c:pt>
                <c:pt idx="15">
                  <c:v>45061</c:v>
                </c:pt>
                <c:pt idx="16">
                  <c:v>45062</c:v>
                </c:pt>
                <c:pt idx="17">
                  <c:v>45063</c:v>
                </c:pt>
                <c:pt idx="18">
                  <c:v>45064</c:v>
                </c:pt>
                <c:pt idx="19">
                  <c:v>45065</c:v>
                </c:pt>
                <c:pt idx="20">
                  <c:v>45068</c:v>
                </c:pt>
                <c:pt idx="21">
                  <c:v>45069</c:v>
                </c:pt>
                <c:pt idx="22">
                  <c:v>45070</c:v>
                </c:pt>
                <c:pt idx="23">
                  <c:v>45071</c:v>
                </c:pt>
                <c:pt idx="24">
                  <c:v>45072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45082</c:v>
                </c:pt>
                <c:pt idx="31">
                  <c:v>45083</c:v>
                </c:pt>
                <c:pt idx="32">
                  <c:v>45084</c:v>
                </c:pt>
                <c:pt idx="33">
                  <c:v>45085</c:v>
                </c:pt>
                <c:pt idx="34">
                  <c:v>45086</c:v>
                </c:pt>
                <c:pt idx="35">
                  <c:v>45089</c:v>
                </c:pt>
                <c:pt idx="36">
                  <c:v>45090</c:v>
                </c:pt>
                <c:pt idx="37">
                  <c:v>45091</c:v>
                </c:pt>
                <c:pt idx="38">
                  <c:v>45092</c:v>
                </c:pt>
                <c:pt idx="39">
                  <c:v>45093</c:v>
                </c:pt>
                <c:pt idx="40">
                  <c:v>45096</c:v>
                </c:pt>
                <c:pt idx="41">
                  <c:v>45097</c:v>
                </c:pt>
                <c:pt idx="42">
                  <c:v>45098</c:v>
                </c:pt>
                <c:pt idx="43">
                  <c:v>45099</c:v>
                </c:pt>
                <c:pt idx="44">
                  <c:v>45100</c:v>
                </c:pt>
                <c:pt idx="45">
                  <c:v>45103</c:v>
                </c:pt>
                <c:pt idx="46">
                  <c:v>45104</c:v>
                </c:pt>
                <c:pt idx="47">
                  <c:v>45105</c:v>
                </c:pt>
                <c:pt idx="48">
                  <c:v>45107</c:v>
                </c:pt>
                <c:pt idx="49">
                  <c:v>45110</c:v>
                </c:pt>
                <c:pt idx="50">
                  <c:v>45111</c:v>
                </c:pt>
                <c:pt idx="51">
                  <c:v>45112</c:v>
                </c:pt>
                <c:pt idx="52">
                  <c:v>45113</c:v>
                </c:pt>
                <c:pt idx="53">
                  <c:v>45114</c:v>
                </c:pt>
                <c:pt idx="54">
                  <c:v>45117</c:v>
                </c:pt>
                <c:pt idx="55">
                  <c:v>45118</c:v>
                </c:pt>
                <c:pt idx="56">
                  <c:v>45119</c:v>
                </c:pt>
                <c:pt idx="57">
                  <c:v>45120</c:v>
                </c:pt>
                <c:pt idx="58">
                  <c:v>45121</c:v>
                </c:pt>
                <c:pt idx="59">
                  <c:v>45124</c:v>
                </c:pt>
                <c:pt idx="60">
                  <c:v>45125</c:v>
                </c:pt>
                <c:pt idx="61">
                  <c:v>45126</c:v>
                </c:pt>
                <c:pt idx="62">
                  <c:v>45127</c:v>
                </c:pt>
                <c:pt idx="63">
                  <c:v>45128</c:v>
                </c:pt>
                <c:pt idx="64">
                  <c:v>45131</c:v>
                </c:pt>
                <c:pt idx="65">
                  <c:v>45132</c:v>
                </c:pt>
                <c:pt idx="66">
                  <c:v>45133</c:v>
                </c:pt>
                <c:pt idx="67">
                  <c:v>45134</c:v>
                </c:pt>
                <c:pt idx="68">
                  <c:v>45135</c:v>
                </c:pt>
                <c:pt idx="69">
                  <c:v>45138</c:v>
                </c:pt>
                <c:pt idx="70">
                  <c:v>45139</c:v>
                </c:pt>
                <c:pt idx="71">
                  <c:v>45140</c:v>
                </c:pt>
                <c:pt idx="72">
                  <c:v>45141</c:v>
                </c:pt>
                <c:pt idx="73">
                  <c:v>45142</c:v>
                </c:pt>
                <c:pt idx="74">
                  <c:v>45145</c:v>
                </c:pt>
                <c:pt idx="75">
                  <c:v>45146</c:v>
                </c:pt>
                <c:pt idx="76">
                  <c:v>45147</c:v>
                </c:pt>
                <c:pt idx="77">
                  <c:v>45148</c:v>
                </c:pt>
                <c:pt idx="78">
                  <c:v>45149</c:v>
                </c:pt>
                <c:pt idx="79">
                  <c:v>45152</c:v>
                </c:pt>
                <c:pt idx="80">
                  <c:v>45154</c:v>
                </c:pt>
                <c:pt idx="81">
                  <c:v>45155</c:v>
                </c:pt>
                <c:pt idx="82">
                  <c:v>45156</c:v>
                </c:pt>
                <c:pt idx="83">
                  <c:v>45159</c:v>
                </c:pt>
                <c:pt idx="84">
                  <c:v>45160</c:v>
                </c:pt>
                <c:pt idx="85">
                  <c:v>45161</c:v>
                </c:pt>
                <c:pt idx="86">
                  <c:v>45162</c:v>
                </c:pt>
                <c:pt idx="87">
                  <c:v>45163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45173</c:v>
                </c:pt>
                <c:pt idx="94">
                  <c:v>45174</c:v>
                </c:pt>
                <c:pt idx="95">
                  <c:v>45175</c:v>
                </c:pt>
                <c:pt idx="96">
                  <c:v>45176</c:v>
                </c:pt>
                <c:pt idx="97">
                  <c:v>45177</c:v>
                </c:pt>
                <c:pt idx="98">
                  <c:v>45180</c:v>
                </c:pt>
                <c:pt idx="99">
                  <c:v>45181</c:v>
                </c:pt>
                <c:pt idx="100">
                  <c:v>45182</c:v>
                </c:pt>
                <c:pt idx="101">
                  <c:v>45183</c:v>
                </c:pt>
                <c:pt idx="102">
                  <c:v>45184</c:v>
                </c:pt>
                <c:pt idx="103">
                  <c:v>45187</c:v>
                </c:pt>
                <c:pt idx="104">
                  <c:v>45189</c:v>
                </c:pt>
                <c:pt idx="105">
                  <c:v>45190</c:v>
                </c:pt>
                <c:pt idx="106">
                  <c:v>45191</c:v>
                </c:pt>
                <c:pt idx="107">
                  <c:v>45194</c:v>
                </c:pt>
                <c:pt idx="108">
                  <c:v>45195</c:v>
                </c:pt>
                <c:pt idx="109">
                  <c:v>45196</c:v>
                </c:pt>
                <c:pt idx="110">
                  <c:v>45197</c:v>
                </c:pt>
                <c:pt idx="111">
                  <c:v>45198</c:v>
                </c:pt>
                <c:pt idx="112">
                  <c:v>45202</c:v>
                </c:pt>
                <c:pt idx="113">
                  <c:v>45203</c:v>
                </c:pt>
                <c:pt idx="114">
                  <c:v>45204</c:v>
                </c:pt>
                <c:pt idx="115">
                  <c:v>45205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45215</c:v>
                </c:pt>
                <c:pt idx="122">
                  <c:v>45216</c:v>
                </c:pt>
                <c:pt idx="123">
                  <c:v>45217</c:v>
                </c:pt>
                <c:pt idx="124">
                  <c:v>45218</c:v>
                </c:pt>
                <c:pt idx="125">
                  <c:v>45219</c:v>
                </c:pt>
                <c:pt idx="126">
                  <c:v>45222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45245</c:v>
                </c:pt>
                <c:pt idx="142">
                  <c:v>45246</c:v>
                </c:pt>
                <c:pt idx="143">
                  <c:v>45247</c:v>
                </c:pt>
                <c:pt idx="144">
                  <c:v>45250</c:v>
                </c:pt>
                <c:pt idx="145">
                  <c:v>45251</c:v>
                </c:pt>
                <c:pt idx="146">
                  <c:v>45252</c:v>
                </c:pt>
                <c:pt idx="147">
                  <c:v>45253</c:v>
                </c:pt>
                <c:pt idx="148">
                  <c:v>45254</c:v>
                </c:pt>
                <c:pt idx="149">
                  <c:v>45258</c:v>
                </c:pt>
                <c:pt idx="150">
                  <c:v>45259</c:v>
                </c:pt>
                <c:pt idx="151">
                  <c:v>45260</c:v>
                </c:pt>
                <c:pt idx="152">
                  <c:v>45261</c:v>
                </c:pt>
                <c:pt idx="153">
                  <c:v>45264</c:v>
                </c:pt>
                <c:pt idx="154">
                  <c:v>45265</c:v>
                </c:pt>
                <c:pt idx="155">
                  <c:v>45266</c:v>
                </c:pt>
                <c:pt idx="156">
                  <c:v>45267</c:v>
                </c:pt>
                <c:pt idx="157">
                  <c:v>45268</c:v>
                </c:pt>
                <c:pt idx="158">
                  <c:v>45271</c:v>
                </c:pt>
                <c:pt idx="159">
                  <c:v>45272</c:v>
                </c:pt>
                <c:pt idx="160">
                  <c:v>45273</c:v>
                </c:pt>
                <c:pt idx="161">
                  <c:v>45274</c:v>
                </c:pt>
                <c:pt idx="162">
                  <c:v>45275</c:v>
                </c:pt>
                <c:pt idx="163">
                  <c:v>45278</c:v>
                </c:pt>
                <c:pt idx="164">
                  <c:v>45279</c:v>
                </c:pt>
                <c:pt idx="165">
                  <c:v>45280</c:v>
                </c:pt>
                <c:pt idx="166">
                  <c:v>45281</c:v>
                </c:pt>
                <c:pt idx="167">
                  <c:v>45282</c:v>
                </c:pt>
                <c:pt idx="168">
                  <c:v>45286</c:v>
                </c:pt>
                <c:pt idx="169">
                  <c:v>45287</c:v>
                </c:pt>
                <c:pt idx="170">
                  <c:v>45288</c:v>
                </c:pt>
                <c:pt idx="171">
                  <c:v>45289</c:v>
                </c:pt>
                <c:pt idx="172">
                  <c:v>45292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45306</c:v>
                </c:pt>
                <c:pt idx="183">
                  <c:v>45307</c:v>
                </c:pt>
                <c:pt idx="184">
                  <c:v>45308</c:v>
                </c:pt>
                <c:pt idx="185">
                  <c:v>45309</c:v>
                </c:pt>
                <c:pt idx="186">
                  <c:v>45310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45320</c:v>
                </c:pt>
                <c:pt idx="191">
                  <c:v>45321</c:v>
                </c:pt>
                <c:pt idx="192">
                  <c:v>45322</c:v>
                </c:pt>
                <c:pt idx="193">
                  <c:v>45323</c:v>
                </c:pt>
                <c:pt idx="194">
                  <c:v>45324</c:v>
                </c:pt>
                <c:pt idx="195">
                  <c:v>45327</c:v>
                </c:pt>
                <c:pt idx="196">
                  <c:v>45328</c:v>
                </c:pt>
                <c:pt idx="197">
                  <c:v>45329</c:v>
                </c:pt>
                <c:pt idx="198">
                  <c:v>45330</c:v>
                </c:pt>
                <c:pt idx="199">
                  <c:v>45331</c:v>
                </c:pt>
                <c:pt idx="200">
                  <c:v>45334</c:v>
                </c:pt>
                <c:pt idx="201">
                  <c:v>45335</c:v>
                </c:pt>
                <c:pt idx="202">
                  <c:v>45336</c:v>
                </c:pt>
                <c:pt idx="203">
                  <c:v>45337</c:v>
                </c:pt>
                <c:pt idx="204">
                  <c:v>45338</c:v>
                </c:pt>
                <c:pt idx="205">
                  <c:v>45341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45362</c:v>
                </c:pt>
                <c:pt idx="220">
                  <c:v>45363</c:v>
                </c:pt>
                <c:pt idx="221">
                  <c:v>45364</c:v>
                </c:pt>
                <c:pt idx="222">
                  <c:v>45365</c:v>
                </c:pt>
                <c:pt idx="223">
                  <c:v>45366</c:v>
                </c:pt>
                <c:pt idx="224">
                  <c:v>45369</c:v>
                </c:pt>
                <c:pt idx="225">
                  <c:v>45370</c:v>
                </c:pt>
                <c:pt idx="226">
                  <c:v>45371</c:v>
                </c:pt>
                <c:pt idx="227">
                  <c:v>45372</c:v>
                </c:pt>
                <c:pt idx="228">
                  <c:v>45373</c:v>
                </c:pt>
                <c:pt idx="229">
                  <c:v>45377</c:v>
                </c:pt>
                <c:pt idx="230">
                  <c:v>45378</c:v>
                </c:pt>
                <c:pt idx="231">
                  <c:v>45379</c:v>
                </c:pt>
                <c:pt idx="232">
                  <c:v>45383</c:v>
                </c:pt>
                <c:pt idx="233">
                  <c:v>45384</c:v>
                </c:pt>
                <c:pt idx="234">
                  <c:v>45385</c:v>
                </c:pt>
                <c:pt idx="235">
                  <c:v>45386</c:v>
                </c:pt>
                <c:pt idx="236">
                  <c:v>45387</c:v>
                </c:pt>
                <c:pt idx="237">
                  <c:v>45390</c:v>
                </c:pt>
                <c:pt idx="238">
                  <c:v>45391</c:v>
                </c:pt>
                <c:pt idx="239">
                  <c:v>45392</c:v>
                </c:pt>
                <c:pt idx="240">
                  <c:v>45394</c:v>
                </c:pt>
                <c:pt idx="241">
                  <c:v>45397</c:v>
                </c:pt>
                <c:pt idx="242">
                  <c:v>45398</c:v>
                </c:pt>
                <c:pt idx="243">
                  <c:v>45400</c:v>
                </c:pt>
                <c:pt idx="244">
                  <c:v>45401</c:v>
                </c:pt>
              </c:numCache>
            </c:numRef>
          </c:cat>
          <c:val>
            <c:numRef>
              <c:f>STOCK!$AC$2:$AC$246</c:f>
              <c:numCache>
                <c:formatCode>General</c:formatCode>
                <c:ptCount val="245"/>
                <c:pt idx="0">
                  <c:v>3455.8999020000001</c:v>
                </c:pt>
                <c:pt idx="1">
                  <c:v>3467.1999510000001</c:v>
                </c:pt>
                <c:pt idx="2">
                  <c:v>3465.8500979999999</c:v>
                </c:pt>
                <c:pt idx="3">
                  <c:v>3461.6000979999999</c:v>
                </c:pt>
                <c:pt idx="4">
                  <c:v>3500.8000489999999</c:v>
                </c:pt>
                <c:pt idx="5">
                  <c:v>3511.9499510000001</c:v>
                </c:pt>
                <c:pt idx="6">
                  <c:v>3545.8999020000001</c:v>
                </c:pt>
                <c:pt idx="7">
                  <c:v>3554</c:v>
                </c:pt>
                <c:pt idx="8">
                  <c:v>3584.5</c:v>
                </c:pt>
                <c:pt idx="9">
                  <c:v>3598.1999510000001</c:v>
                </c:pt>
                <c:pt idx="10">
                  <c:v>3677.8500979999999</c:v>
                </c:pt>
                <c:pt idx="11">
                  <c:v>3659.6999510000001</c:v>
                </c:pt>
                <c:pt idx="12">
                  <c:v>3672.3000489999999</c:v>
                </c:pt>
                <c:pt idx="13">
                  <c:v>3704.6499020000001</c:v>
                </c:pt>
                <c:pt idx="14">
                  <c:v>3677.5500489999999</c:v>
                </c:pt>
                <c:pt idx="15">
                  <c:v>3523.3999020000001</c:v>
                </c:pt>
                <c:pt idx="16">
                  <c:v>3479.25</c:v>
                </c:pt>
                <c:pt idx="17">
                  <c:v>3400.1999510000001</c:v>
                </c:pt>
                <c:pt idx="18">
                  <c:v>3368.5500489999999</c:v>
                </c:pt>
                <c:pt idx="19">
                  <c:v>3395.25</c:v>
                </c:pt>
                <c:pt idx="20">
                  <c:v>3425.1000979999999</c:v>
                </c:pt>
                <c:pt idx="21">
                  <c:v>3432.9499510000001</c:v>
                </c:pt>
                <c:pt idx="22">
                  <c:v>3429.5500489999999</c:v>
                </c:pt>
                <c:pt idx="23">
                  <c:v>3435.3500979999999</c:v>
                </c:pt>
                <c:pt idx="24">
                  <c:v>3501.75</c:v>
                </c:pt>
                <c:pt idx="25">
                  <c:v>3503.3000489999999</c:v>
                </c:pt>
                <c:pt idx="26">
                  <c:v>3507.5</c:v>
                </c:pt>
                <c:pt idx="27">
                  <c:v>3471.25</c:v>
                </c:pt>
                <c:pt idx="28">
                  <c:v>3500.8999020000001</c:v>
                </c:pt>
                <c:pt idx="29">
                  <c:v>3531.6000979999999</c:v>
                </c:pt>
                <c:pt idx="30">
                  <c:v>3536.8500979999999</c:v>
                </c:pt>
                <c:pt idx="31">
                  <c:v>3527.75</c:v>
                </c:pt>
                <c:pt idx="32">
                  <c:v>3544.0500489999999</c:v>
                </c:pt>
                <c:pt idx="33">
                  <c:v>3546.8000489999999</c:v>
                </c:pt>
                <c:pt idx="34">
                  <c:v>3632.1000979999999</c:v>
                </c:pt>
                <c:pt idx="35">
                  <c:v>3629.3999020000001</c:v>
                </c:pt>
                <c:pt idx="36">
                  <c:v>3677.8999020000001</c:v>
                </c:pt>
                <c:pt idx="37">
                  <c:v>3704.8500979999999</c:v>
                </c:pt>
                <c:pt idx="38">
                  <c:v>3917.6999510000001</c:v>
                </c:pt>
                <c:pt idx="39">
                  <c:v>4085.6000979999999</c:v>
                </c:pt>
                <c:pt idx="40">
                  <c:v>3975.6999510000001</c:v>
                </c:pt>
                <c:pt idx="41">
                  <c:v>3986.8999020000001</c:v>
                </c:pt>
                <c:pt idx="42">
                  <c:v>3919.5</c:v>
                </c:pt>
                <c:pt idx="43">
                  <c:v>3812.1499020000001</c:v>
                </c:pt>
                <c:pt idx="44">
                  <c:v>3744.0500489999999</c:v>
                </c:pt>
                <c:pt idx="45">
                  <c:v>3848.25</c:v>
                </c:pt>
                <c:pt idx="46">
                  <c:v>3872.1000979999999</c:v>
                </c:pt>
                <c:pt idx="47">
                  <c:v>3963.6000979999999</c:v>
                </c:pt>
                <c:pt idx="48">
                  <c:v>3889.1999510000001</c:v>
                </c:pt>
                <c:pt idx="49">
                  <c:v>3868.6000979999999</c:v>
                </c:pt>
                <c:pt idx="50">
                  <c:v>3857.1999510000001</c:v>
                </c:pt>
                <c:pt idx="51">
                  <c:v>3820.1000979999999</c:v>
                </c:pt>
                <c:pt idx="52">
                  <c:v>3815.8999020000001</c:v>
                </c:pt>
                <c:pt idx="53">
                  <c:v>3808.9499510000001</c:v>
                </c:pt>
                <c:pt idx="54">
                  <c:v>3767.6999510000001</c:v>
                </c:pt>
                <c:pt idx="55">
                  <c:v>3827.1000979999999</c:v>
                </c:pt>
                <c:pt idx="56">
                  <c:v>3806.3500979999999</c:v>
                </c:pt>
                <c:pt idx="57">
                  <c:v>3821.6499020000001</c:v>
                </c:pt>
                <c:pt idx="58">
                  <c:v>3838.75</c:v>
                </c:pt>
                <c:pt idx="59">
                  <c:v>3713.5500489999999</c:v>
                </c:pt>
                <c:pt idx="60">
                  <c:v>3676.5</c:v>
                </c:pt>
                <c:pt idx="61">
                  <c:v>3705.8500979999999</c:v>
                </c:pt>
                <c:pt idx="62">
                  <c:v>3678.8000489999999</c:v>
                </c:pt>
                <c:pt idx="63">
                  <c:v>3675.6999510000001</c:v>
                </c:pt>
                <c:pt idx="64">
                  <c:v>3668.1999510000001</c:v>
                </c:pt>
                <c:pt idx="65">
                  <c:v>3677.0500489999999</c:v>
                </c:pt>
                <c:pt idx="66">
                  <c:v>3712.6499020000001</c:v>
                </c:pt>
                <c:pt idx="67">
                  <c:v>3693.3500979999999</c:v>
                </c:pt>
                <c:pt idx="68">
                  <c:v>3713.8999020000001</c:v>
                </c:pt>
                <c:pt idx="69">
                  <c:v>3752.8000489999999</c:v>
                </c:pt>
                <c:pt idx="70">
                  <c:v>3740.3000489999999</c:v>
                </c:pt>
                <c:pt idx="71">
                  <c:v>3713.3999020000001</c:v>
                </c:pt>
                <c:pt idx="72">
                  <c:v>3699.8999020000001</c:v>
                </c:pt>
                <c:pt idx="73">
                  <c:v>3652.1000979999999</c:v>
                </c:pt>
                <c:pt idx="74">
                  <c:v>3640.3500979999999</c:v>
                </c:pt>
                <c:pt idx="75">
                  <c:v>3648.4499510000001</c:v>
                </c:pt>
                <c:pt idx="76">
                  <c:v>3628.75</c:v>
                </c:pt>
                <c:pt idx="77">
                  <c:v>3598.1999510000001</c:v>
                </c:pt>
                <c:pt idx="78">
                  <c:v>3550.0500489999999</c:v>
                </c:pt>
                <c:pt idx="79">
                  <c:v>3509.3000489999999</c:v>
                </c:pt>
                <c:pt idx="80">
                  <c:v>3499.3500979999999</c:v>
                </c:pt>
                <c:pt idx="81">
                  <c:v>3507.6499020000001</c:v>
                </c:pt>
                <c:pt idx="82">
                  <c:v>3540.9499510000001</c:v>
                </c:pt>
                <c:pt idx="83">
                  <c:v>3547.6999510000001</c:v>
                </c:pt>
                <c:pt idx="84">
                  <c:v>3568.8999020000001</c:v>
                </c:pt>
                <c:pt idx="85">
                  <c:v>3539.3000489999999</c:v>
                </c:pt>
                <c:pt idx="86">
                  <c:v>3561.5</c:v>
                </c:pt>
                <c:pt idx="87">
                  <c:v>3534.6000979999999</c:v>
                </c:pt>
                <c:pt idx="88">
                  <c:v>3592.8999020000001</c:v>
                </c:pt>
                <c:pt idx="89">
                  <c:v>3664.3500979999999</c:v>
                </c:pt>
                <c:pt idx="90">
                  <c:v>3736.3000489999999</c:v>
                </c:pt>
                <c:pt idx="91">
                  <c:v>3720.3999020000001</c:v>
                </c:pt>
                <c:pt idx="92">
                  <c:v>3761.0500489999999</c:v>
                </c:pt>
                <c:pt idx="93">
                  <c:v>3755.75</c:v>
                </c:pt>
                <c:pt idx="94">
                  <c:v>3776.8999020000001</c:v>
                </c:pt>
                <c:pt idx="95">
                  <c:v>3796.8000489999999</c:v>
                </c:pt>
                <c:pt idx="96">
                  <c:v>3785.1000979999999</c:v>
                </c:pt>
                <c:pt idx="97">
                  <c:v>3782.3999020000001</c:v>
                </c:pt>
                <c:pt idx="98">
                  <c:v>3810.75</c:v>
                </c:pt>
                <c:pt idx="99">
                  <c:v>3753.25</c:v>
                </c:pt>
                <c:pt idx="100">
                  <c:v>3813.6999510000001</c:v>
                </c:pt>
                <c:pt idx="101">
                  <c:v>3808.0500489999999</c:v>
                </c:pt>
                <c:pt idx="102">
                  <c:v>3796</c:v>
                </c:pt>
                <c:pt idx="103">
                  <c:v>3797.8999020000001</c:v>
                </c:pt>
                <c:pt idx="104">
                  <c:v>3729.3999020000001</c:v>
                </c:pt>
                <c:pt idx="105">
                  <c:v>3686.9499510000001</c:v>
                </c:pt>
                <c:pt idx="106">
                  <c:v>3689.1000979999999</c:v>
                </c:pt>
                <c:pt idx="107">
                  <c:v>3664.1000979999999</c:v>
                </c:pt>
                <c:pt idx="108">
                  <c:v>3633.6000979999999</c:v>
                </c:pt>
                <c:pt idx="109">
                  <c:v>3640.6999510000001</c:v>
                </c:pt>
                <c:pt idx="110">
                  <c:v>3671.0500489999999</c:v>
                </c:pt>
                <c:pt idx="111">
                  <c:v>3675.6000979999999</c:v>
                </c:pt>
                <c:pt idx="112">
                  <c:v>3725.6999510000001</c:v>
                </c:pt>
                <c:pt idx="113">
                  <c:v>3872.9499510000001</c:v>
                </c:pt>
                <c:pt idx="114">
                  <c:v>3861.5</c:v>
                </c:pt>
                <c:pt idx="115">
                  <c:v>3833.9499510000001</c:v>
                </c:pt>
                <c:pt idx="116">
                  <c:v>3798.6000979999999</c:v>
                </c:pt>
                <c:pt idx="117">
                  <c:v>3793.8000489999999</c:v>
                </c:pt>
                <c:pt idx="118">
                  <c:v>3852.0500489999999</c:v>
                </c:pt>
                <c:pt idx="119">
                  <c:v>3862.75</c:v>
                </c:pt>
                <c:pt idx="120">
                  <c:v>3935.8500979999999</c:v>
                </c:pt>
                <c:pt idx="121">
                  <c:v>3856.8000489999999</c:v>
                </c:pt>
                <c:pt idx="122">
                  <c:v>3842.8500979999999</c:v>
                </c:pt>
                <c:pt idx="123">
                  <c:v>3795.9499510000001</c:v>
                </c:pt>
                <c:pt idx="124">
                  <c:v>3766.8500979999999</c:v>
                </c:pt>
                <c:pt idx="125">
                  <c:v>3749.5</c:v>
                </c:pt>
                <c:pt idx="126">
                  <c:v>3668.9499510000001</c:v>
                </c:pt>
                <c:pt idx="127">
                  <c:v>3740.5500489999999</c:v>
                </c:pt>
                <c:pt idx="128">
                  <c:v>3684.6499020000001</c:v>
                </c:pt>
                <c:pt idx="129">
                  <c:v>3665.4499510000001</c:v>
                </c:pt>
                <c:pt idx="130">
                  <c:v>3646.6499020000001</c:v>
                </c:pt>
                <c:pt idx="131">
                  <c:v>3633.3999020000001</c:v>
                </c:pt>
                <c:pt idx="132">
                  <c:v>3639.4499510000001</c:v>
                </c:pt>
                <c:pt idx="133">
                  <c:v>3647.4499510000001</c:v>
                </c:pt>
                <c:pt idx="134">
                  <c:v>3649.6999510000001</c:v>
                </c:pt>
                <c:pt idx="135">
                  <c:v>3649.5500489999999</c:v>
                </c:pt>
                <c:pt idx="136">
                  <c:v>3653.3000489999999</c:v>
                </c:pt>
                <c:pt idx="137">
                  <c:v>3712.3999020000001</c:v>
                </c:pt>
                <c:pt idx="138">
                  <c:v>3747.6000979999999</c:v>
                </c:pt>
                <c:pt idx="139">
                  <c:v>3798.3999020000001</c:v>
                </c:pt>
                <c:pt idx="140">
                  <c:v>3798.4499510000001</c:v>
                </c:pt>
                <c:pt idx="141">
                  <c:v>3791.9499510000001</c:v>
                </c:pt>
                <c:pt idx="142">
                  <c:v>3790.25</c:v>
                </c:pt>
                <c:pt idx="143">
                  <c:v>3810.8999020000001</c:v>
                </c:pt>
                <c:pt idx="144">
                  <c:v>3792.8999020000001</c:v>
                </c:pt>
                <c:pt idx="145">
                  <c:v>3814.9499510000001</c:v>
                </c:pt>
                <c:pt idx="146">
                  <c:v>3838.25</c:v>
                </c:pt>
                <c:pt idx="147">
                  <c:v>3844.3999020000001</c:v>
                </c:pt>
                <c:pt idx="148">
                  <c:v>3842.8999020000001</c:v>
                </c:pt>
                <c:pt idx="149">
                  <c:v>3912.1499020000001</c:v>
                </c:pt>
                <c:pt idx="150">
                  <c:v>3861.5</c:v>
                </c:pt>
                <c:pt idx="151">
                  <c:v>3949.75</c:v>
                </c:pt>
                <c:pt idx="152">
                  <c:v>3988.3999020000001</c:v>
                </c:pt>
                <c:pt idx="153">
                  <c:v>3967.1000979999999</c:v>
                </c:pt>
                <c:pt idx="154">
                  <c:v>4039.5500489999999</c:v>
                </c:pt>
                <c:pt idx="155">
                  <c:v>4137.1499020000001</c:v>
                </c:pt>
                <c:pt idx="156">
                  <c:v>4115.4501950000003</c:v>
                </c:pt>
                <c:pt idx="157">
                  <c:v>4070.6499020000001</c:v>
                </c:pt>
                <c:pt idx="158">
                  <c:v>4069.75</c:v>
                </c:pt>
                <c:pt idx="159">
                  <c:v>4075.3999020000001</c:v>
                </c:pt>
                <c:pt idx="160">
                  <c:v>4033.0500489999999</c:v>
                </c:pt>
                <c:pt idx="161">
                  <c:v>4070.0500489999999</c:v>
                </c:pt>
                <c:pt idx="162">
                  <c:v>4045.6499020000001</c:v>
                </c:pt>
                <c:pt idx="163">
                  <c:v>4010.1499020000001</c:v>
                </c:pt>
                <c:pt idx="164">
                  <c:v>4021.3500979999999</c:v>
                </c:pt>
                <c:pt idx="165">
                  <c:v>3965.8999020000001</c:v>
                </c:pt>
                <c:pt idx="166">
                  <c:v>3954.5</c:v>
                </c:pt>
                <c:pt idx="167">
                  <c:v>4007.9499510000001</c:v>
                </c:pt>
                <c:pt idx="168">
                  <c:v>4023.4499510000001</c:v>
                </c:pt>
                <c:pt idx="169">
                  <c:v>4027.4499510000001</c:v>
                </c:pt>
                <c:pt idx="170">
                  <c:v>4044.6499020000001</c:v>
                </c:pt>
                <c:pt idx="171">
                  <c:v>4082.6499020000001</c:v>
                </c:pt>
                <c:pt idx="172">
                  <c:v>4064.75</c:v>
                </c:pt>
                <c:pt idx="173">
                  <c:v>4103.3500979999999</c:v>
                </c:pt>
                <c:pt idx="174">
                  <c:v>3932.3500979999999</c:v>
                </c:pt>
                <c:pt idx="175">
                  <c:v>3897.8500979999999</c:v>
                </c:pt>
                <c:pt idx="176">
                  <c:v>3863.5</c:v>
                </c:pt>
                <c:pt idx="177">
                  <c:v>3804.3999020000001</c:v>
                </c:pt>
                <c:pt idx="178">
                  <c:v>3810.75</c:v>
                </c:pt>
                <c:pt idx="179">
                  <c:v>3822</c:v>
                </c:pt>
                <c:pt idx="180">
                  <c:v>3821.3500979999999</c:v>
                </c:pt>
                <c:pt idx="181">
                  <c:v>3841</c:v>
                </c:pt>
                <c:pt idx="182">
                  <c:v>3858.25</c:v>
                </c:pt>
                <c:pt idx="183">
                  <c:v>3828.3000489999999</c:v>
                </c:pt>
                <c:pt idx="184">
                  <c:v>3786.4499510000001</c:v>
                </c:pt>
                <c:pt idx="185">
                  <c:v>3748.8500979999999</c:v>
                </c:pt>
                <c:pt idx="186">
                  <c:v>3731.6999510000001</c:v>
                </c:pt>
                <c:pt idx="187">
                  <c:v>3675.8999020000001</c:v>
                </c:pt>
                <c:pt idx="188">
                  <c:v>3727.75</c:v>
                </c:pt>
                <c:pt idx="189">
                  <c:v>3734.25</c:v>
                </c:pt>
                <c:pt idx="190">
                  <c:v>3749.3999020000001</c:v>
                </c:pt>
                <c:pt idx="191">
                  <c:v>3687.3000489999999</c:v>
                </c:pt>
                <c:pt idx="192">
                  <c:v>3792.6999510000001</c:v>
                </c:pt>
                <c:pt idx="193">
                  <c:v>3808.1999510000001</c:v>
                </c:pt>
                <c:pt idx="194">
                  <c:v>3784.3000489999999</c:v>
                </c:pt>
                <c:pt idx="195">
                  <c:v>3729.6000979999999</c:v>
                </c:pt>
                <c:pt idx="196">
                  <c:v>3727.3999020000001</c:v>
                </c:pt>
                <c:pt idx="197">
                  <c:v>3717.6999510000001</c:v>
                </c:pt>
                <c:pt idx="198">
                  <c:v>3731.0500489999999</c:v>
                </c:pt>
                <c:pt idx="199">
                  <c:v>3719.1999510000001</c:v>
                </c:pt>
                <c:pt idx="200">
                  <c:v>3675.6000979999999</c:v>
                </c:pt>
                <c:pt idx="201">
                  <c:v>3703.1999510000001</c:v>
                </c:pt>
                <c:pt idx="202">
                  <c:v>3722.3999020000001</c:v>
                </c:pt>
                <c:pt idx="203">
                  <c:v>3678.6000979999999</c:v>
                </c:pt>
                <c:pt idx="204">
                  <c:v>3693.3000489999999</c:v>
                </c:pt>
                <c:pt idx="205">
                  <c:v>3707.25</c:v>
                </c:pt>
                <c:pt idx="206">
                  <c:v>3756.1999510000001</c:v>
                </c:pt>
                <c:pt idx="207">
                  <c:v>3835.75</c:v>
                </c:pt>
                <c:pt idx="208">
                  <c:v>3851.4499510000001</c:v>
                </c:pt>
                <c:pt idx="209">
                  <c:v>3840.5500489999999</c:v>
                </c:pt>
                <c:pt idx="210">
                  <c:v>3850.3500979999999</c:v>
                </c:pt>
                <c:pt idx="211">
                  <c:v>3852.1999510000001</c:v>
                </c:pt>
                <c:pt idx="212">
                  <c:v>3850</c:v>
                </c:pt>
                <c:pt idx="213">
                  <c:v>3918.8999020000001</c:v>
                </c:pt>
                <c:pt idx="214">
                  <c:v>3884.1499020000001</c:v>
                </c:pt>
                <c:pt idx="215">
                  <c:v>3846.3500979999999</c:v>
                </c:pt>
                <c:pt idx="216">
                  <c:v>3834.5</c:v>
                </c:pt>
                <c:pt idx="217">
                  <c:v>3888.6499020000001</c:v>
                </c:pt>
                <c:pt idx="218">
                  <c:v>3925.9499510000001</c:v>
                </c:pt>
                <c:pt idx="219">
                  <c:v>3979.6499020000001</c:v>
                </c:pt>
                <c:pt idx="220">
                  <c:v>4031.6999510000001</c:v>
                </c:pt>
                <c:pt idx="221">
                  <c:v>3967.8000489999999</c:v>
                </c:pt>
                <c:pt idx="222">
                  <c:v>4019.25</c:v>
                </c:pt>
                <c:pt idx="223">
                  <c:v>3932.1000979999999</c:v>
                </c:pt>
                <c:pt idx="224">
                  <c:v>4010.5500489999999</c:v>
                </c:pt>
                <c:pt idx="225">
                  <c:v>4014.1000979999999</c:v>
                </c:pt>
                <c:pt idx="226">
                  <c:v>4056.3500979999999</c:v>
                </c:pt>
                <c:pt idx="227">
                  <c:v>4163.1000979999999</c:v>
                </c:pt>
                <c:pt idx="228">
                  <c:v>4297.6000979999999</c:v>
                </c:pt>
                <c:pt idx="229">
                  <c:v>4486.2001950000003</c:v>
                </c:pt>
                <c:pt idx="230">
                  <c:v>4420.5498049999997</c:v>
                </c:pt>
                <c:pt idx="231">
                  <c:v>4525.6000979999999</c:v>
                </c:pt>
                <c:pt idx="232">
                  <c:v>4483.2998049999997</c:v>
                </c:pt>
                <c:pt idx="233">
                  <c:v>4411.8500979999999</c:v>
                </c:pt>
                <c:pt idx="234">
                  <c:v>4460.8999020000001</c:v>
                </c:pt>
                <c:pt idx="235">
                  <c:v>4645.0498049999997</c:v>
                </c:pt>
                <c:pt idx="236">
                  <c:v>4619.25</c:v>
                </c:pt>
                <c:pt idx="237">
                  <c:v>4672.7998049999997</c:v>
                </c:pt>
                <c:pt idx="238">
                  <c:v>4716.1499020000001</c:v>
                </c:pt>
                <c:pt idx="239">
                  <c:v>4754</c:v>
                </c:pt>
                <c:pt idx="240">
                  <c:v>4765.0498049999997</c:v>
                </c:pt>
                <c:pt idx="241">
                  <c:v>4686.7998049999997</c:v>
                </c:pt>
                <c:pt idx="242">
                  <c:v>4644.2998049999997</c:v>
                </c:pt>
                <c:pt idx="243">
                  <c:v>4627.1000979999999</c:v>
                </c:pt>
                <c:pt idx="244">
                  <c:v>4696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STOCK!$AD$1</c:f>
              <c:strCache>
                <c:ptCount val="1"/>
                <c:pt idx="0">
                  <c:v>ASIANPAINT Close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STOCK!$AB$2:$AB$246</c:f>
              <c:numCache>
                <c:formatCode>m/d/yyyy</c:formatCode>
                <c:ptCount val="245"/>
                <c:pt idx="0">
                  <c:v>45037</c:v>
                </c:pt>
                <c:pt idx="1">
                  <c:v>45040</c:v>
                </c:pt>
                <c:pt idx="2">
                  <c:v>45041</c:v>
                </c:pt>
                <c:pt idx="3">
                  <c:v>45042</c:v>
                </c:pt>
                <c:pt idx="4">
                  <c:v>45043</c:v>
                </c:pt>
                <c:pt idx="5">
                  <c:v>45044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45054</c:v>
                </c:pt>
                <c:pt idx="11">
                  <c:v>45055</c:v>
                </c:pt>
                <c:pt idx="12">
                  <c:v>45056</c:v>
                </c:pt>
                <c:pt idx="13">
                  <c:v>45057</c:v>
                </c:pt>
                <c:pt idx="14">
                  <c:v>45058</c:v>
                </c:pt>
                <c:pt idx="15">
                  <c:v>45061</c:v>
                </c:pt>
                <c:pt idx="16">
                  <c:v>45062</c:v>
                </c:pt>
                <c:pt idx="17">
                  <c:v>45063</c:v>
                </c:pt>
                <c:pt idx="18">
                  <c:v>45064</c:v>
                </c:pt>
                <c:pt idx="19">
                  <c:v>45065</c:v>
                </c:pt>
                <c:pt idx="20">
                  <c:v>45068</c:v>
                </c:pt>
                <c:pt idx="21">
                  <c:v>45069</c:v>
                </c:pt>
                <c:pt idx="22">
                  <c:v>45070</c:v>
                </c:pt>
                <c:pt idx="23">
                  <c:v>45071</c:v>
                </c:pt>
                <c:pt idx="24">
                  <c:v>45072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45082</c:v>
                </c:pt>
                <c:pt idx="31">
                  <c:v>45083</c:v>
                </c:pt>
                <c:pt idx="32">
                  <c:v>45084</c:v>
                </c:pt>
                <c:pt idx="33">
                  <c:v>45085</c:v>
                </c:pt>
                <c:pt idx="34">
                  <c:v>45086</c:v>
                </c:pt>
                <c:pt idx="35">
                  <c:v>45089</c:v>
                </c:pt>
                <c:pt idx="36">
                  <c:v>45090</c:v>
                </c:pt>
                <c:pt idx="37">
                  <c:v>45091</c:v>
                </c:pt>
                <c:pt idx="38">
                  <c:v>45092</c:v>
                </c:pt>
                <c:pt idx="39">
                  <c:v>45093</c:v>
                </c:pt>
                <c:pt idx="40">
                  <c:v>45096</c:v>
                </c:pt>
                <c:pt idx="41">
                  <c:v>45097</c:v>
                </c:pt>
                <c:pt idx="42">
                  <c:v>45098</c:v>
                </c:pt>
                <c:pt idx="43">
                  <c:v>45099</c:v>
                </c:pt>
                <c:pt idx="44">
                  <c:v>45100</c:v>
                </c:pt>
                <c:pt idx="45">
                  <c:v>45103</c:v>
                </c:pt>
                <c:pt idx="46">
                  <c:v>45104</c:v>
                </c:pt>
                <c:pt idx="47">
                  <c:v>45105</c:v>
                </c:pt>
                <c:pt idx="48">
                  <c:v>45107</c:v>
                </c:pt>
                <c:pt idx="49">
                  <c:v>45110</c:v>
                </c:pt>
                <c:pt idx="50">
                  <c:v>45111</c:v>
                </c:pt>
                <c:pt idx="51">
                  <c:v>45112</c:v>
                </c:pt>
                <c:pt idx="52">
                  <c:v>45113</c:v>
                </c:pt>
                <c:pt idx="53">
                  <c:v>45114</c:v>
                </c:pt>
                <c:pt idx="54">
                  <c:v>45117</c:v>
                </c:pt>
                <c:pt idx="55">
                  <c:v>45118</c:v>
                </c:pt>
                <c:pt idx="56">
                  <c:v>45119</c:v>
                </c:pt>
                <c:pt idx="57">
                  <c:v>45120</c:v>
                </c:pt>
                <c:pt idx="58">
                  <c:v>45121</c:v>
                </c:pt>
                <c:pt idx="59">
                  <c:v>45124</c:v>
                </c:pt>
                <c:pt idx="60">
                  <c:v>45125</c:v>
                </c:pt>
                <c:pt idx="61">
                  <c:v>45126</c:v>
                </c:pt>
                <c:pt idx="62">
                  <c:v>45127</c:v>
                </c:pt>
                <c:pt idx="63">
                  <c:v>45128</c:v>
                </c:pt>
                <c:pt idx="64">
                  <c:v>45131</c:v>
                </c:pt>
                <c:pt idx="65">
                  <c:v>45132</c:v>
                </c:pt>
                <c:pt idx="66">
                  <c:v>45133</c:v>
                </c:pt>
                <c:pt idx="67">
                  <c:v>45134</c:v>
                </c:pt>
                <c:pt idx="68">
                  <c:v>45135</c:v>
                </c:pt>
                <c:pt idx="69">
                  <c:v>45138</c:v>
                </c:pt>
                <c:pt idx="70">
                  <c:v>45139</c:v>
                </c:pt>
                <c:pt idx="71">
                  <c:v>45140</c:v>
                </c:pt>
                <c:pt idx="72">
                  <c:v>45141</c:v>
                </c:pt>
                <c:pt idx="73">
                  <c:v>45142</c:v>
                </c:pt>
                <c:pt idx="74">
                  <c:v>45145</c:v>
                </c:pt>
                <c:pt idx="75">
                  <c:v>45146</c:v>
                </c:pt>
                <c:pt idx="76">
                  <c:v>45147</c:v>
                </c:pt>
                <c:pt idx="77">
                  <c:v>45148</c:v>
                </c:pt>
                <c:pt idx="78">
                  <c:v>45149</c:v>
                </c:pt>
                <c:pt idx="79">
                  <c:v>45152</c:v>
                </c:pt>
                <c:pt idx="80">
                  <c:v>45154</c:v>
                </c:pt>
                <c:pt idx="81">
                  <c:v>45155</c:v>
                </c:pt>
                <c:pt idx="82">
                  <c:v>45156</c:v>
                </c:pt>
                <c:pt idx="83">
                  <c:v>45159</c:v>
                </c:pt>
                <c:pt idx="84">
                  <c:v>45160</c:v>
                </c:pt>
                <c:pt idx="85">
                  <c:v>45161</c:v>
                </c:pt>
                <c:pt idx="86">
                  <c:v>45162</c:v>
                </c:pt>
                <c:pt idx="87">
                  <c:v>45163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45173</c:v>
                </c:pt>
                <c:pt idx="94">
                  <c:v>45174</c:v>
                </c:pt>
                <c:pt idx="95">
                  <c:v>45175</c:v>
                </c:pt>
                <c:pt idx="96">
                  <c:v>45176</c:v>
                </c:pt>
                <c:pt idx="97">
                  <c:v>45177</c:v>
                </c:pt>
                <c:pt idx="98">
                  <c:v>45180</c:v>
                </c:pt>
                <c:pt idx="99">
                  <c:v>45181</c:v>
                </c:pt>
                <c:pt idx="100">
                  <c:v>45182</c:v>
                </c:pt>
                <c:pt idx="101">
                  <c:v>45183</c:v>
                </c:pt>
                <c:pt idx="102">
                  <c:v>45184</c:v>
                </c:pt>
                <c:pt idx="103">
                  <c:v>45187</c:v>
                </c:pt>
                <c:pt idx="104">
                  <c:v>45189</c:v>
                </c:pt>
                <c:pt idx="105">
                  <c:v>45190</c:v>
                </c:pt>
                <c:pt idx="106">
                  <c:v>45191</c:v>
                </c:pt>
                <c:pt idx="107">
                  <c:v>45194</c:v>
                </c:pt>
                <c:pt idx="108">
                  <c:v>45195</c:v>
                </c:pt>
                <c:pt idx="109">
                  <c:v>45196</c:v>
                </c:pt>
                <c:pt idx="110">
                  <c:v>45197</c:v>
                </c:pt>
                <c:pt idx="111">
                  <c:v>45198</c:v>
                </c:pt>
                <c:pt idx="112">
                  <c:v>45202</c:v>
                </c:pt>
                <c:pt idx="113">
                  <c:v>45203</c:v>
                </c:pt>
                <c:pt idx="114">
                  <c:v>45204</c:v>
                </c:pt>
                <c:pt idx="115">
                  <c:v>45205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45215</c:v>
                </c:pt>
                <c:pt idx="122">
                  <c:v>45216</c:v>
                </c:pt>
                <c:pt idx="123">
                  <c:v>45217</c:v>
                </c:pt>
                <c:pt idx="124">
                  <c:v>45218</c:v>
                </c:pt>
                <c:pt idx="125">
                  <c:v>45219</c:v>
                </c:pt>
                <c:pt idx="126">
                  <c:v>45222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45245</c:v>
                </c:pt>
                <c:pt idx="142">
                  <c:v>45246</c:v>
                </c:pt>
                <c:pt idx="143">
                  <c:v>45247</c:v>
                </c:pt>
                <c:pt idx="144">
                  <c:v>45250</c:v>
                </c:pt>
                <c:pt idx="145">
                  <c:v>45251</c:v>
                </c:pt>
                <c:pt idx="146">
                  <c:v>45252</c:v>
                </c:pt>
                <c:pt idx="147">
                  <c:v>45253</c:v>
                </c:pt>
                <c:pt idx="148">
                  <c:v>45254</c:v>
                </c:pt>
                <c:pt idx="149">
                  <c:v>45258</c:v>
                </c:pt>
                <c:pt idx="150">
                  <c:v>45259</c:v>
                </c:pt>
                <c:pt idx="151">
                  <c:v>45260</c:v>
                </c:pt>
                <c:pt idx="152">
                  <c:v>45261</c:v>
                </c:pt>
                <c:pt idx="153">
                  <c:v>45264</c:v>
                </c:pt>
                <c:pt idx="154">
                  <c:v>45265</c:v>
                </c:pt>
                <c:pt idx="155">
                  <c:v>45266</c:v>
                </c:pt>
                <c:pt idx="156">
                  <c:v>45267</c:v>
                </c:pt>
                <c:pt idx="157">
                  <c:v>45268</c:v>
                </c:pt>
                <c:pt idx="158">
                  <c:v>45271</c:v>
                </c:pt>
                <c:pt idx="159">
                  <c:v>45272</c:v>
                </c:pt>
                <c:pt idx="160">
                  <c:v>45273</c:v>
                </c:pt>
                <c:pt idx="161">
                  <c:v>45274</c:v>
                </c:pt>
                <c:pt idx="162">
                  <c:v>45275</c:v>
                </c:pt>
                <c:pt idx="163">
                  <c:v>45278</c:v>
                </c:pt>
                <c:pt idx="164">
                  <c:v>45279</c:v>
                </c:pt>
                <c:pt idx="165">
                  <c:v>45280</c:v>
                </c:pt>
                <c:pt idx="166">
                  <c:v>45281</c:v>
                </c:pt>
                <c:pt idx="167">
                  <c:v>45282</c:v>
                </c:pt>
                <c:pt idx="168">
                  <c:v>45286</c:v>
                </c:pt>
                <c:pt idx="169">
                  <c:v>45287</c:v>
                </c:pt>
                <c:pt idx="170">
                  <c:v>45288</c:v>
                </c:pt>
                <c:pt idx="171">
                  <c:v>45289</c:v>
                </c:pt>
                <c:pt idx="172">
                  <c:v>45292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45306</c:v>
                </c:pt>
                <c:pt idx="183">
                  <c:v>45307</c:v>
                </c:pt>
                <c:pt idx="184">
                  <c:v>45308</c:v>
                </c:pt>
                <c:pt idx="185">
                  <c:v>45309</c:v>
                </c:pt>
                <c:pt idx="186">
                  <c:v>45310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45320</c:v>
                </c:pt>
                <c:pt idx="191">
                  <c:v>45321</c:v>
                </c:pt>
                <c:pt idx="192">
                  <c:v>45322</c:v>
                </c:pt>
                <c:pt idx="193">
                  <c:v>45323</c:v>
                </c:pt>
                <c:pt idx="194">
                  <c:v>45324</c:v>
                </c:pt>
                <c:pt idx="195">
                  <c:v>45327</c:v>
                </c:pt>
                <c:pt idx="196">
                  <c:v>45328</c:v>
                </c:pt>
                <c:pt idx="197">
                  <c:v>45329</c:v>
                </c:pt>
                <c:pt idx="198">
                  <c:v>45330</c:v>
                </c:pt>
                <c:pt idx="199">
                  <c:v>45331</c:v>
                </c:pt>
                <c:pt idx="200">
                  <c:v>45334</c:v>
                </c:pt>
                <c:pt idx="201">
                  <c:v>45335</c:v>
                </c:pt>
                <c:pt idx="202">
                  <c:v>45336</c:v>
                </c:pt>
                <c:pt idx="203">
                  <c:v>45337</c:v>
                </c:pt>
                <c:pt idx="204">
                  <c:v>45338</c:v>
                </c:pt>
                <c:pt idx="205">
                  <c:v>45341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45362</c:v>
                </c:pt>
                <c:pt idx="220">
                  <c:v>45363</c:v>
                </c:pt>
                <c:pt idx="221">
                  <c:v>45364</c:v>
                </c:pt>
                <c:pt idx="222">
                  <c:v>45365</c:v>
                </c:pt>
                <c:pt idx="223">
                  <c:v>45366</c:v>
                </c:pt>
                <c:pt idx="224">
                  <c:v>45369</c:v>
                </c:pt>
                <c:pt idx="225">
                  <c:v>45370</c:v>
                </c:pt>
                <c:pt idx="226">
                  <c:v>45371</c:v>
                </c:pt>
                <c:pt idx="227">
                  <c:v>45372</c:v>
                </c:pt>
                <c:pt idx="228">
                  <c:v>45373</c:v>
                </c:pt>
                <c:pt idx="229">
                  <c:v>45377</c:v>
                </c:pt>
                <c:pt idx="230">
                  <c:v>45378</c:v>
                </c:pt>
                <c:pt idx="231">
                  <c:v>45379</c:v>
                </c:pt>
                <c:pt idx="232">
                  <c:v>45383</c:v>
                </c:pt>
                <c:pt idx="233">
                  <c:v>45384</c:v>
                </c:pt>
                <c:pt idx="234">
                  <c:v>45385</c:v>
                </c:pt>
                <c:pt idx="235">
                  <c:v>45386</c:v>
                </c:pt>
                <c:pt idx="236">
                  <c:v>45387</c:v>
                </c:pt>
                <c:pt idx="237">
                  <c:v>45390</c:v>
                </c:pt>
                <c:pt idx="238">
                  <c:v>45391</c:v>
                </c:pt>
                <c:pt idx="239">
                  <c:v>45392</c:v>
                </c:pt>
                <c:pt idx="240">
                  <c:v>45394</c:v>
                </c:pt>
                <c:pt idx="241">
                  <c:v>45397</c:v>
                </c:pt>
                <c:pt idx="242">
                  <c:v>45398</c:v>
                </c:pt>
                <c:pt idx="243">
                  <c:v>45400</c:v>
                </c:pt>
                <c:pt idx="244">
                  <c:v>45401</c:v>
                </c:pt>
              </c:numCache>
            </c:numRef>
          </c:cat>
          <c:val>
            <c:numRef>
              <c:f>STOCK!$AD$2:$AD$246</c:f>
              <c:numCache>
                <c:formatCode>General</c:formatCode>
                <c:ptCount val="245"/>
                <c:pt idx="0">
                  <c:v>2882.1000979999999</c:v>
                </c:pt>
                <c:pt idx="1">
                  <c:v>2891.1000979999999</c:v>
                </c:pt>
                <c:pt idx="2">
                  <c:v>2898</c:v>
                </c:pt>
                <c:pt idx="3">
                  <c:v>2910</c:v>
                </c:pt>
                <c:pt idx="4">
                  <c:v>2899.9499510000001</c:v>
                </c:pt>
                <c:pt idx="5">
                  <c:v>2902.3500979999999</c:v>
                </c:pt>
                <c:pt idx="6">
                  <c:v>2899.5500489999999</c:v>
                </c:pt>
                <c:pt idx="7">
                  <c:v>2929.6999510000001</c:v>
                </c:pt>
                <c:pt idx="8">
                  <c:v>2982.8500979999999</c:v>
                </c:pt>
                <c:pt idx="9">
                  <c:v>3012.9499510000001</c:v>
                </c:pt>
                <c:pt idx="10">
                  <c:v>3019.4499510000001</c:v>
                </c:pt>
                <c:pt idx="11">
                  <c:v>3034.8000489999999</c:v>
                </c:pt>
                <c:pt idx="12">
                  <c:v>3041.3999020000001</c:v>
                </c:pt>
                <c:pt idx="13">
                  <c:v>3139.75</c:v>
                </c:pt>
                <c:pt idx="14">
                  <c:v>3131.1000979999999</c:v>
                </c:pt>
                <c:pt idx="15">
                  <c:v>3132</c:v>
                </c:pt>
                <c:pt idx="16">
                  <c:v>3138.1000979999999</c:v>
                </c:pt>
                <c:pt idx="17">
                  <c:v>3092.4499510000001</c:v>
                </c:pt>
                <c:pt idx="18">
                  <c:v>3109.0500489999999</c:v>
                </c:pt>
                <c:pt idx="19">
                  <c:v>3084.4499510000001</c:v>
                </c:pt>
                <c:pt idx="20">
                  <c:v>3084.8999020000001</c:v>
                </c:pt>
                <c:pt idx="21">
                  <c:v>3120.6000979999999</c:v>
                </c:pt>
                <c:pt idx="22">
                  <c:v>3101.5</c:v>
                </c:pt>
                <c:pt idx="23">
                  <c:v>3123.5500489999999</c:v>
                </c:pt>
                <c:pt idx="24">
                  <c:v>3128.3999020000001</c:v>
                </c:pt>
                <c:pt idx="25">
                  <c:v>3137.3999020000001</c:v>
                </c:pt>
                <c:pt idx="26">
                  <c:v>3144.3999020000001</c:v>
                </c:pt>
                <c:pt idx="27">
                  <c:v>3192.9499510000001</c:v>
                </c:pt>
                <c:pt idx="28">
                  <c:v>3240.6999510000001</c:v>
                </c:pt>
                <c:pt idx="29">
                  <c:v>3237.25</c:v>
                </c:pt>
                <c:pt idx="30">
                  <c:v>3199.75</c:v>
                </c:pt>
                <c:pt idx="31">
                  <c:v>3212.75</c:v>
                </c:pt>
                <c:pt idx="32">
                  <c:v>3224.8000489999999</c:v>
                </c:pt>
                <c:pt idx="33">
                  <c:v>3212.25</c:v>
                </c:pt>
                <c:pt idx="34">
                  <c:v>3180.5500489999999</c:v>
                </c:pt>
                <c:pt idx="35">
                  <c:v>3194.75</c:v>
                </c:pt>
                <c:pt idx="36">
                  <c:v>3262.8500979999999</c:v>
                </c:pt>
                <c:pt idx="37">
                  <c:v>3270.1999510000001</c:v>
                </c:pt>
                <c:pt idx="38">
                  <c:v>3294.3500979999999</c:v>
                </c:pt>
                <c:pt idx="39">
                  <c:v>3316.8500979999999</c:v>
                </c:pt>
                <c:pt idx="40">
                  <c:v>3309.6999510000001</c:v>
                </c:pt>
                <c:pt idx="41">
                  <c:v>3318.6999510000001</c:v>
                </c:pt>
                <c:pt idx="42">
                  <c:v>3316.1000979999999</c:v>
                </c:pt>
                <c:pt idx="43">
                  <c:v>3248.0500489999999</c:v>
                </c:pt>
                <c:pt idx="44">
                  <c:v>3297.6999510000001</c:v>
                </c:pt>
                <c:pt idx="45">
                  <c:v>3308.1499020000001</c:v>
                </c:pt>
                <c:pt idx="46">
                  <c:v>3326</c:v>
                </c:pt>
                <c:pt idx="47">
                  <c:v>3348.25</c:v>
                </c:pt>
                <c:pt idx="48">
                  <c:v>3362.0500489999999</c:v>
                </c:pt>
                <c:pt idx="49">
                  <c:v>3358.6999510000001</c:v>
                </c:pt>
                <c:pt idx="50">
                  <c:v>3347.6999510000001</c:v>
                </c:pt>
                <c:pt idx="51">
                  <c:v>3374.3999020000001</c:v>
                </c:pt>
                <c:pt idx="52">
                  <c:v>3399.3999020000001</c:v>
                </c:pt>
                <c:pt idx="53">
                  <c:v>3343.6999510000001</c:v>
                </c:pt>
                <c:pt idx="54">
                  <c:v>3343.1499020000001</c:v>
                </c:pt>
                <c:pt idx="55">
                  <c:v>3392.5500489999999</c:v>
                </c:pt>
                <c:pt idx="56">
                  <c:v>3406.75</c:v>
                </c:pt>
                <c:pt idx="57">
                  <c:v>3398.5500489999999</c:v>
                </c:pt>
                <c:pt idx="58">
                  <c:v>3429.75</c:v>
                </c:pt>
                <c:pt idx="59">
                  <c:v>3460.3999020000001</c:v>
                </c:pt>
                <c:pt idx="60">
                  <c:v>3513.4499510000001</c:v>
                </c:pt>
                <c:pt idx="61">
                  <c:v>3514.6499020000001</c:v>
                </c:pt>
                <c:pt idx="62">
                  <c:v>3526</c:v>
                </c:pt>
                <c:pt idx="63">
                  <c:v>3517.6999510000001</c:v>
                </c:pt>
                <c:pt idx="64">
                  <c:v>3543.6999510000001</c:v>
                </c:pt>
                <c:pt idx="65">
                  <c:v>3400.3999020000001</c:v>
                </c:pt>
                <c:pt idx="66">
                  <c:v>3373</c:v>
                </c:pt>
                <c:pt idx="67">
                  <c:v>3369.3999020000001</c:v>
                </c:pt>
                <c:pt idx="68">
                  <c:v>3390.6999510000001</c:v>
                </c:pt>
                <c:pt idx="69">
                  <c:v>3377.3500979999999</c:v>
                </c:pt>
                <c:pt idx="70">
                  <c:v>3342.9499510000001</c:v>
                </c:pt>
                <c:pt idx="71">
                  <c:v>3362.8999020000001</c:v>
                </c:pt>
                <c:pt idx="72">
                  <c:v>3336.3500979999999</c:v>
                </c:pt>
                <c:pt idx="73">
                  <c:v>3339.6499020000001</c:v>
                </c:pt>
                <c:pt idx="74">
                  <c:v>3343</c:v>
                </c:pt>
                <c:pt idx="75">
                  <c:v>3348.0500489999999</c:v>
                </c:pt>
                <c:pt idx="76">
                  <c:v>3331</c:v>
                </c:pt>
                <c:pt idx="77">
                  <c:v>3237.8999020000001</c:v>
                </c:pt>
                <c:pt idx="78">
                  <c:v>3185.3500979999999</c:v>
                </c:pt>
                <c:pt idx="79">
                  <c:v>3202.6000979999999</c:v>
                </c:pt>
                <c:pt idx="80">
                  <c:v>3194.0500489999999</c:v>
                </c:pt>
                <c:pt idx="81">
                  <c:v>3183.25</c:v>
                </c:pt>
                <c:pt idx="82">
                  <c:v>3163.5500489999999</c:v>
                </c:pt>
                <c:pt idx="83">
                  <c:v>3182.3000489999999</c:v>
                </c:pt>
                <c:pt idx="84">
                  <c:v>3179.6999510000001</c:v>
                </c:pt>
                <c:pt idx="85">
                  <c:v>3168.8000489999999</c:v>
                </c:pt>
                <c:pt idx="86">
                  <c:v>3225.6000979999999</c:v>
                </c:pt>
                <c:pt idx="87">
                  <c:v>3259.3000489999999</c:v>
                </c:pt>
                <c:pt idx="88">
                  <c:v>3259.6999510000001</c:v>
                </c:pt>
                <c:pt idx="89">
                  <c:v>3285.6999510000001</c:v>
                </c:pt>
                <c:pt idx="90">
                  <c:v>3294.6999510000001</c:v>
                </c:pt>
                <c:pt idx="91">
                  <c:v>3256.1000979999999</c:v>
                </c:pt>
                <c:pt idx="92">
                  <c:v>3259.5500489999999</c:v>
                </c:pt>
                <c:pt idx="93">
                  <c:v>3235.5500489999999</c:v>
                </c:pt>
                <c:pt idx="94">
                  <c:v>3223.3000489999999</c:v>
                </c:pt>
                <c:pt idx="95">
                  <c:v>3225.3000489999999</c:v>
                </c:pt>
                <c:pt idx="96">
                  <c:v>3246.3500979999999</c:v>
                </c:pt>
                <c:pt idx="97">
                  <c:v>3238.0500489999999</c:v>
                </c:pt>
                <c:pt idx="98">
                  <c:v>3259.3999020000001</c:v>
                </c:pt>
                <c:pt idx="99">
                  <c:v>3256.8500979999999</c:v>
                </c:pt>
                <c:pt idx="100">
                  <c:v>3277.75</c:v>
                </c:pt>
                <c:pt idx="101">
                  <c:v>3240.25</c:v>
                </c:pt>
                <c:pt idx="102">
                  <c:v>3196.6499020000001</c:v>
                </c:pt>
                <c:pt idx="103">
                  <c:v>3206.3000489999999</c:v>
                </c:pt>
                <c:pt idx="104">
                  <c:v>3214.3500979999999</c:v>
                </c:pt>
                <c:pt idx="105">
                  <c:v>3244.1999510000001</c:v>
                </c:pt>
                <c:pt idx="106">
                  <c:v>3274.8500979999999</c:v>
                </c:pt>
                <c:pt idx="107">
                  <c:v>3323.25</c:v>
                </c:pt>
                <c:pt idx="108">
                  <c:v>3292.8000489999999</c:v>
                </c:pt>
                <c:pt idx="109">
                  <c:v>3301.8000489999999</c:v>
                </c:pt>
                <c:pt idx="110">
                  <c:v>3170.3500979999999</c:v>
                </c:pt>
                <c:pt idx="111">
                  <c:v>3161.0500489999999</c:v>
                </c:pt>
                <c:pt idx="112">
                  <c:v>3166.8500979999999</c:v>
                </c:pt>
                <c:pt idx="113">
                  <c:v>3169.8999020000001</c:v>
                </c:pt>
                <c:pt idx="114">
                  <c:v>3206.25</c:v>
                </c:pt>
                <c:pt idx="115">
                  <c:v>3195.75</c:v>
                </c:pt>
                <c:pt idx="116">
                  <c:v>3152.8000489999999</c:v>
                </c:pt>
                <c:pt idx="117">
                  <c:v>3151.5</c:v>
                </c:pt>
                <c:pt idx="118">
                  <c:v>3163.8999020000001</c:v>
                </c:pt>
                <c:pt idx="119">
                  <c:v>3159.1000979999999</c:v>
                </c:pt>
                <c:pt idx="120">
                  <c:v>3148.8000489999999</c:v>
                </c:pt>
                <c:pt idx="121">
                  <c:v>3112.0500489999999</c:v>
                </c:pt>
                <c:pt idx="122">
                  <c:v>3113.5500489999999</c:v>
                </c:pt>
                <c:pt idx="123">
                  <c:v>3096.4499510000001</c:v>
                </c:pt>
                <c:pt idx="124">
                  <c:v>3101.8000489999999</c:v>
                </c:pt>
                <c:pt idx="125">
                  <c:v>3105.8500979999999</c:v>
                </c:pt>
                <c:pt idx="126">
                  <c:v>3072</c:v>
                </c:pt>
                <c:pt idx="127">
                  <c:v>3060.8000489999999</c:v>
                </c:pt>
                <c:pt idx="128">
                  <c:v>2960.3000489999999</c:v>
                </c:pt>
                <c:pt idx="129">
                  <c:v>2955.1499020000001</c:v>
                </c:pt>
                <c:pt idx="130">
                  <c:v>2967.1000979999999</c:v>
                </c:pt>
                <c:pt idx="131">
                  <c:v>2995.6999510000001</c:v>
                </c:pt>
                <c:pt idx="132">
                  <c:v>2934.5500489999999</c:v>
                </c:pt>
                <c:pt idx="133">
                  <c:v>2955.3999020000001</c:v>
                </c:pt>
                <c:pt idx="134">
                  <c:v>2977.8500979999999</c:v>
                </c:pt>
                <c:pt idx="135">
                  <c:v>3029.3000489999999</c:v>
                </c:pt>
                <c:pt idx="136">
                  <c:v>3033.3500979999999</c:v>
                </c:pt>
                <c:pt idx="137">
                  <c:v>3095.25</c:v>
                </c:pt>
                <c:pt idx="138">
                  <c:v>3080.1999510000001</c:v>
                </c:pt>
                <c:pt idx="139">
                  <c:v>3076.4499510000001</c:v>
                </c:pt>
                <c:pt idx="140">
                  <c:v>3085.6000979999999</c:v>
                </c:pt>
                <c:pt idx="141">
                  <c:v>3116.1999510000001</c:v>
                </c:pt>
                <c:pt idx="142">
                  <c:v>3130.3000489999999</c:v>
                </c:pt>
                <c:pt idx="143">
                  <c:v>3168.8999020000001</c:v>
                </c:pt>
                <c:pt idx="144">
                  <c:v>3140.3500979999999</c:v>
                </c:pt>
                <c:pt idx="145">
                  <c:v>3133.25</c:v>
                </c:pt>
                <c:pt idx="146">
                  <c:v>3133</c:v>
                </c:pt>
                <c:pt idx="147">
                  <c:v>3122.9499510000001</c:v>
                </c:pt>
                <c:pt idx="148">
                  <c:v>3136.1499020000001</c:v>
                </c:pt>
                <c:pt idx="149">
                  <c:v>3148.3500979999999</c:v>
                </c:pt>
                <c:pt idx="150">
                  <c:v>3148.3500979999999</c:v>
                </c:pt>
                <c:pt idx="151">
                  <c:v>3119.8999020000001</c:v>
                </c:pt>
                <c:pt idx="152">
                  <c:v>3173.3999020000001</c:v>
                </c:pt>
                <c:pt idx="153">
                  <c:v>3194.5500489999999</c:v>
                </c:pt>
                <c:pt idx="154">
                  <c:v>3226.25</c:v>
                </c:pt>
                <c:pt idx="155">
                  <c:v>3252.5500489999999</c:v>
                </c:pt>
                <c:pt idx="156">
                  <c:v>3251.8000489999999</c:v>
                </c:pt>
                <c:pt idx="157">
                  <c:v>3232</c:v>
                </c:pt>
                <c:pt idx="158">
                  <c:v>3233</c:v>
                </c:pt>
                <c:pt idx="159">
                  <c:v>3224.75</c:v>
                </c:pt>
                <c:pt idx="160">
                  <c:v>3243.6499020000001</c:v>
                </c:pt>
                <c:pt idx="161">
                  <c:v>3241.3500979999999</c:v>
                </c:pt>
                <c:pt idx="162">
                  <c:v>3313.8999020000001</c:v>
                </c:pt>
                <c:pt idx="163">
                  <c:v>3332.0500489999999</c:v>
                </c:pt>
                <c:pt idx="164">
                  <c:v>3336.0500489999999</c:v>
                </c:pt>
                <c:pt idx="165">
                  <c:v>3297.1499020000001</c:v>
                </c:pt>
                <c:pt idx="166">
                  <c:v>3302.9499510000001</c:v>
                </c:pt>
                <c:pt idx="167">
                  <c:v>3341.3000489999999</c:v>
                </c:pt>
                <c:pt idx="168">
                  <c:v>3383.3500979999999</c:v>
                </c:pt>
                <c:pt idx="169">
                  <c:v>3404.4499510000001</c:v>
                </c:pt>
                <c:pt idx="170">
                  <c:v>3397.25</c:v>
                </c:pt>
                <c:pt idx="171">
                  <c:v>3402.3999020000001</c:v>
                </c:pt>
                <c:pt idx="172">
                  <c:v>3396.1000979999999</c:v>
                </c:pt>
                <c:pt idx="173">
                  <c:v>3391.3500979999999</c:v>
                </c:pt>
                <c:pt idx="174">
                  <c:v>3373.6000979999999</c:v>
                </c:pt>
                <c:pt idx="175">
                  <c:v>3379.9499510000001</c:v>
                </c:pt>
                <c:pt idx="176">
                  <c:v>3355.5500489999999</c:v>
                </c:pt>
                <c:pt idx="177">
                  <c:v>3298.3999020000001</c:v>
                </c:pt>
                <c:pt idx="178">
                  <c:v>3267.5</c:v>
                </c:pt>
                <c:pt idx="179">
                  <c:v>3286.8500979999999</c:v>
                </c:pt>
                <c:pt idx="180">
                  <c:v>3288.1999510000001</c:v>
                </c:pt>
                <c:pt idx="181">
                  <c:v>3277.8000489999999</c:v>
                </c:pt>
                <c:pt idx="182">
                  <c:v>3273.8999020000001</c:v>
                </c:pt>
                <c:pt idx="183">
                  <c:v>3296.8999020000001</c:v>
                </c:pt>
                <c:pt idx="184">
                  <c:v>3242.3000489999999</c:v>
                </c:pt>
                <c:pt idx="185">
                  <c:v>3163.8500979999999</c:v>
                </c:pt>
                <c:pt idx="186">
                  <c:v>3165.8500979999999</c:v>
                </c:pt>
                <c:pt idx="187">
                  <c:v>3054.6999510000001</c:v>
                </c:pt>
                <c:pt idx="188">
                  <c:v>2999.4499510000001</c:v>
                </c:pt>
                <c:pt idx="189">
                  <c:v>2949.1999510000001</c:v>
                </c:pt>
                <c:pt idx="190">
                  <c:v>2976.0500489999999</c:v>
                </c:pt>
                <c:pt idx="191">
                  <c:v>2954.1000979999999</c:v>
                </c:pt>
                <c:pt idx="192">
                  <c:v>2957.8500979999999</c:v>
                </c:pt>
                <c:pt idx="193">
                  <c:v>2929.3500979999999</c:v>
                </c:pt>
                <c:pt idx="194">
                  <c:v>2936.3000489999999</c:v>
                </c:pt>
                <c:pt idx="195">
                  <c:v>2917.3500979999999</c:v>
                </c:pt>
                <c:pt idx="196">
                  <c:v>2930.9499510000001</c:v>
                </c:pt>
                <c:pt idx="197">
                  <c:v>2981.1499020000001</c:v>
                </c:pt>
                <c:pt idx="198">
                  <c:v>2929.6000979999999</c:v>
                </c:pt>
                <c:pt idx="199">
                  <c:v>2951.6499020000001</c:v>
                </c:pt>
                <c:pt idx="200">
                  <c:v>2953.8000489999999</c:v>
                </c:pt>
                <c:pt idx="201">
                  <c:v>2971.6000979999999</c:v>
                </c:pt>
                <c:pt idx="202">
                  <c:v>2976.3999020000001</c:v>
                </c:pt>
                <c:pt idx="203">
                  <c:v>3016.5500489999999</c:v>
                </c:pt>
                <c:pt idx="204">
                  <c:v>3007.8999020000001</c:v>
                </c:pt>
                <c:pt idx="205">
                  <c:v>2998.1000979999999</c:v>
                </c:pt>
                <c:pt idx="206">
                  <c:v>3011.6499020000001</c:v>
                </c:pt>
                <c:pt idx="207">
                  <c:v>3001.8000489999999</c:v>
                </c:pt>
                <c:pt idx="208">
                  <c:v>3017.3999020000001</c:v>
                </c:pt>
                <c:pt idx="209">
                  <c:v>2985.9499510000001</c:v>
                </c:pt>
                <c:pt idx="210">
                  <c:v>2868.4499510000001</c:v>
                </c:pt>
                <c:pt idx="211">
                  <c:v>2859.5500489999999</c:v>
                </c:pt>
                <c:pt idx="212">
                  <c:v>2794.3500979999999</c:v>
                </c:pt>
                <c:pt idx="213">
                  <c:v>2821.8999020000001</c:v>
                </c:pt>
                <c:pt idx="214">
                  <c:v>2831.75</c:v>
                </c:pt>
                <c:pt idx="215">
                  <c:v>2831.75</c:v>
                </c:pt>
                <c:pt idx="216">
                  <c:v>2820.3999020000001</c:v>
                </c:pt>
                <c:pt idx="217">
                  <c:v>2827.3000489999999</c:v>
                </c:pt>
                <c:pt idx="218">
                  <c:v>2870.5500489999999</c:v>
                </c:pt>
                <c:pt idx="219">
                  <c:v>2876.8500979999999</c:v>
                </c:pt>
                <c:pt idx="220">
                  <c:v>2876.1499020000001</c:v>
                </c:pt>
                <c:pt idx="221">
                  <c:v>2860.1499020000001</c:v>
                </c:pt>
                <c:pt idx="222">
                  <c:v>2892.25</c:v>
                </c:pt>
                <c:pt idx="223">
                  <c:v>2867.5500489999999</c:v>
                </c:pt>
                <c:pt idx="224">
                  <c:v>2846.5</c:v>
                </c:pt>
                <c:pt idx="225">
                  <c:v>2815.1000979999999</c:v>
                </c:pt>
                <c:pt idx="226">
                  <c:v>2824.8999020000001</c:v>
                </c:pt>
                <c:pt idx="227">
                  <c:v>2821.1499020000001</c:v>
                </c:pt>
                <c:pt idx="228">
                  <c:v>2841.5</c:v>
                </c:pt>
                <c:pt idx="229">
                  <c:v>2814.6499020000001</c:v>
                </c:pt>
                <c:pt idx="230">
                  <c:v>2830.5</c:v>
                </c:pt>
                <c:pt idx="231">
                  <c:v>2846.75</c:v>
                </c:pt>
                <c:pt idx="232">
                  <c:v>2871</c:v>
                </c:pt>
                <c:pt idx="233">
                  <c:v>2874.1999510000001</c:v>
                </c:pt>
                <c:pt idx="234">
                  <c:v>2869.3500979999999</c:v>
                </c:pt>
                <c:pt idx="235">
                  <c:v>2918.3000489999999</c:v>
                </c:pt>
                <c:pt idx="236">
                  <c:v>2883.4499510000001</c:v>
                </c:pt>
                <c:pt idx="237">
                  <c:v>2892</c:v>
                </c:pt>
                <c:pt idx="238">
                  <c:v>2857.1499020000001</c:v>
                </c:pt>
                <c:pt idx="239">
                  <c:v>2896.75</c:v>
                </c:pt>
                <c:pt idx="240">
                  <c:v>2854.5</c:v>
                </c:pt>
                <c:pt idx="241">
                  <c:v>2844.3999020000001</c:v>
                </c:pt>
                <c:pt idx="242">
                  <c:v>2830</c:v>
                </c:pt>
                <c:pt idx="243">
                  <c:v>2807.6999510000001</c:v>
                </c:pt>
                <c:pt idx="244">
                  <c:v>2808.5500489999999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44312"/>
        <c:axId val="397765504"/>
      </c:lineChart>
      <c:dateAx>
        <c:axId val="397744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5504"/>
        <c:crosses val="autoZero"/>
        <c:auto val="1"/>
        <c:lblOffset val="100"/>
        <c:baseTimeUnit val="days"/>
      </c:dateAx>
      <c:valAx>
        <c:axId val="397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DMART SHARE PRICE</a:t>
            </a:r>
          </a:p>
        </c:rich>
      </c:tx>
      <c:layout>
        <c:manualLayout>
          <c:xMode val="edge"/>
          <c:yMode val="edge"/>
          <c:x val="9.027077865266840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92989943346657E-2"/>
          <c:y val="0.17746352413019079"/>
          <c:w val="0.87547652002677911"/>
          <c:h val="0.62849174156260768"/>
        </c:manualLayout>
      </c:layout>
      <c:lineChart>
        <c:grouping val="standard"/>
        <c:varyColors val="0"/>
        <c:ser>
          <c:idx val="0"/>
          <c:order val="0"/>
          <c:tx>
            <c:strRef>
              <c:f>DMART!$E$1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DMART!$A$2:$A$246</c:f>
              <c:numCache>
                <c:formatCode>m/d/yyyy</c:formatCode>
                <c:ptCount val="245"/>
                <c:pt idx="0">
                  <c:v>45037</c:v>
                </c:pt>
                <c:pt idx="1">
                  <c:v>45040</c:v>
                </c:pt>
                <c:pt idx="2">
                  <c:v>45041</c:v>
                </c:pt>
                <c:pt idx="3">
                  <c:v>45042</c:v>
                </c:pt>
                <c:pt idx="4">
                  <c:v>45043</c:v>
                </c:pt>
                <c:pt idx="5">
                  <c:v>45044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45054</c:v>
                </c:pt>
                <c:pt idx="11">
                  <c:v>45055</c:v>
                </c:pt>
                <c:pt idx="12">
                  <c:v>45056</c:v>
                </c:pt>
                <c:pt idx="13">
                  <c:v>45057</c:v>
                </c:pt>
                <c:pt idx="14">
                  <c:v>45058</c:v>
                </c:pt>
                <c:pt idx="15">
                  <c:v>45061</c:v>
                </c:pt>
                <c:pt idx="16">
                  <c:v>45062</c:v>
                </c:pt>
                <c:pt idx="17">
                  <c:v>45063</c:v>
                </c:pt>
                <c:pt idx="18">
                  <c:v>45064</c:v>
                </c:pt>
                <c:pt idx="19">
                  <c:v>45065</c:v>
                </c:pt>
                <c:pt idx="20">
                  <c:v>45068</c:v>
                </c:pt>
                <c:pt idx="21">
                  <c:v>45069</c:v>
                </c:pt>
                <c:pt idx="22">
                  <c:v>45070</c:v>
                </c:pt>
                <c:pt idx="23">
                  <c:v>45071</c:v>
                </c:pt>
                <c:pt idx="24">
                  <c:v>45072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45082</c:v>
                </c:pt>
                <c:pt idx="31">
                  <c:v>45083</c:v>
                </c:pt>
                <c:pt idx="32">
                  <c:v>45084</c:v>
                </c:pt>
                <c:pt idx="33">
                  <c:v>45085</c:v>
                </c:pt>
                <c:pt idx="34">
                  <c:v>45086</c:v>
                </c:pt>
                <c:pt idx="35">
                  <c:v>45089</c:v>
                </c:pt>
                <c:pt idx="36">
                  <c:v>45090</c:v>
                </c:pt>
                <c:pt idx="37">
                  <c:v>45091</c:v>
                </c:pt>
                <c:pt idx="38">
                  <c:v>45092</c:v>
                </c:pt>
                <c:pt idx="39">
                  <c:v>45093</c:v>
                </c:pt>
                <c:pt idx="40">
                  <c:v>45096</c:v>
                </c:pt>
                <c:pt idx="41">
                  <c:v>45097</c:v>
                </c:pt>
                <c:pt idx="42">
                  <c:v>45098</c:v>
                </c:pt>
                <c:pt idx="43">
                  <c:v>45099</c:v>
                </c:pt>
                <c:pt idx="44">
                  <c:v>45100</c:v>
                </c:pt>
                <c:pt idx="45">
                  <c:v>45103</c:v>
                </c:pt>
                <c:pt idx="46">
                  <c:v>45104</c:v>
                </c:pt>
                <c:pt idx="47">
                  <c:v>45105</c:v>
                </c:pt>
                <c:pt idx="48">
                  <c:v>45107</c:v>
                </c:pt>
                <c:pt idx="49">
                  <c:v>45110</c:v>
                </c:pt>
                <c:pt idx="50">
                  <c:v>45111</c:v>
                </c:pt>
                <c:pt idx="51">
                  <c:v>45112</c:v>
                </c:pt>
                <c:pt idx="52">
                  <c:v>45113</c:v>
                </c:pt>
                <c:pt idx="53">
                  <c:v>45114</c:v>
                </c:pt>
                <c:pt idx="54">
                  <c:v>45117</c:v>
                </c:pt>
                <c:pt idx="55">
                  <c:v>45118</c:v>
                </c:pt>
                <c:pt idx="56">
                  <c:v>45119</c:v>
                </c:pt>
                <c:pt idx="57">
                  <c:v>45120</c:v>
                </c:pt>
                <c:pt idx="58">
                  <c:v>45121</c:v>
                </c:pt>
                <c:pt idx="59">
                  <c:v>45124</c:v>
                </c:pt>
                <c:pt idx="60">
                  <c:v>45125</c:v>
                </c:pt>
                <c:pt idx="61">
                  <c:v>45126</c:v>
                </c:pt>
                <c:pt idx="62">
                  <c:v>45127</c:v>
                </c:pt>
                <c:pt idx="63">
                  <c:v>45128</c:v>
                </c:pt>
                <c:pt idx="64">
                  <c:v>45131</c:v>
                </c:pt>
                <c:pt idx="65">
                  <c:v>45132</c:v>
                </c:pt>
                <c:pt idx="66">
                  <c:v>45133</c:v>
                </c:pt>
                <c:pt idx="67">
                  <c:v>45134</c:v>
                </c:pt>
                <c:pt idx="68">
                  <c:v>45135</c:v>
                </c:pt>
                <c:pt idx="69">
                  <c:v>45138</c:v>
                </c:pt>
                <c:pt idx="70">
                  <c:v>45139</c:v>
                </c:pt>
                <c:pt idx="71">
                  <c:v>45140</c:v>
                </c:pt>
                <c:pt idx="72">
                  <c:v>45141</c:v>
                </c:pt>
                <c:pt idx="73">
                  <c:v>45142</c:v>
                </c:pt>
                <c:pt idx="74">
                  <c:v>45145</c:v>
                </c:pt>
                <c:pt idx="75">
                  <c:v>45146</c:v>
                </c:pt>
                <c:pt idx="76">
                  <c:v>45147</c:v>
                </c:pt>
                <c:pt idx="77">
                  <c:v>45148</c:v>
                </c:pt>
                <c:pt idx="78">
                  <c:v>45149</c:v>
                </c:pt>
                <c:pt idx="79">
                  <c:v>45152</c:v>
                </c:pt>
                <c:pt idx="80">
                  <c:v>45154</c:v>
                </c:pt>
                <c:pt idx="81">
                  <c:v>45155</c:v>
                </c:pt>
                <c:pt idx="82">
                  <c:v>45156</c:v>
                </c:pt>
                <c:pt idx="83">
                  <c:v>45159</c:v>
                </c:pt>
                <c:pt idx="84">
                  <c:v>45160</c:v>
                </c:pt>
                <c:pt idx="85">
                  <c:v>45161</c:v>
                </c:pt>
                <c:pt idx="86">
                  <c:v>45162</c:v>
                </c:pt>
                <c:pt idx="87">
                  <c:v>45163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45173</c:v>
                </c:pt>
                <c:pt idx="94">
                  <c:v>45174</c:v>
                </c:pt>
                <c:pt idx="95">
                  <c:v>45175</c:v>
                </c:pt>
                <c:pt idx="96">
                  <c:v>45176</c:v>
                </c:pt>
                <c:pt idx="97">
                  <c:v>45177</c:v>
                </c:pt>
                <c:pt idx="98">
                  <c:v>45180</c:v>
                </c:pt>
                <c:pt idx="99">
                  <c:v>45181</c:v>
                </c:pt>
                <c:pt idx="100">
                  <c:v>45182</c:v>
                </c:pt>
                <c:pt idx="101">
                  <c:v>45183</c:v>
                </c:pt>
                <c:pt idx="102">
                  <c:v>45184</c:v>
                </c:pt>
                <c:pt idx="103">
                  <c:v>45187</c:v>
                </c:pt>
                <c:pt idx="104">
                  <c:v>45189</c:v>
                </c:pt>
                <c:pt idx="105">
                  <c:v>45190</c:v>
                </c:pt>
                <c:pt idx="106">
                  <c:v>45191</c:v>
                </c:pt>
                <c:pt idx="107">
                  <c:v>45194</c:v>
                </c:pt>
                <c:pt idx="108">
                  <c:v>45195</c:v>
                </c:pt>
                <c:pt idx="109">
                  <c:v>45196</c:v>
                </c:pt>
                <c:pt idx="110">
                  <c:v>45197</c:v>
                </c:pt>
                <c:pt idx="111">
                  <c:v>45198</c:v>
                </c:pt>
                <c:pt idx="112">
                  <c:v>45202</c:v>
                </c:pt>
                <c:pt idx="113">
                  <c:v>45203</c:v>
                </c:pt>
                <c:pt idx="114">
                  <c:v>45204</c:v>
                </c:pt>
                <c:pt idx="115">
                  <c:v>45205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45215</c:v>
                </c:pt>
                <c:pt idx="122">
                  <c:v>45216</c:v>
                </c:pt>
                <c:pt idx="123">
                  <c:v>45217</c:v>
                </c:pt>
                <c:pt idx="124">
                  <c:v>45218</c:v>
                </c:pt>
                <c:pt idx="125">
                  <c:v>45219</c:v>
                </c:pt>
                <c:pt idx="126">
                  <c:v>45222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45245</c:v>
                </c:pt>
                <c:pt idx="142">
                  <c:v>45246</c:v>
                </c:pt>
                <c:pt idx="143">
                  <c:v>45247</c:v>
                </c:pt>
                <c:pt idx="144">
                  <c:v>45250</c:v>
                </c:pt>
                <c:pt idx="145">
                  <c:v>45251</c:v>
                </c:pt>
                <c:pt idx="146">
                  <c:v>45252</c:v>
                </c:pt>
                <c:pt idx="147">
                  <c:v>45253</c:v>
                </c:pt>
                <c:pt idx="148">
                  <c:v>45254</c:v>
                </c:pt>
                <c:pt idx="149">
                  <c:v>45258</c:v>
                </c:pt>
                <c:pt idx="150">
                  <c:v>45259</c:v>
                </c:pt>
                <c:pt idx="151">
                  <c:v>45260</c:v>
                </c:pt>
                <c:pt idx="152">
                  <c:v>45261</c:v>
                </c:pt>
                <c:pt idx="153">
                  <c:v>45264</c:v>
                </c:pt>
                <c:pt idx="154">
                  <c:v>45265</c:v>
                </c:pt>
                <c:pt idx="155">
                  <c:v>45266</c:v>
                </c:pt>
                <c:pt idx="156">
                  <c:v>45267</c:v>
                </c:pt>
                <c:pt idx="157">
                  <c:v>45268</c:v>
                </c:pt>
                <c:pt idx="158">
                  <c:v>45271</c:v>
                </c:pt>
                <c:pt idx="159">
                  <c:v>45272</c:v>
                </c:pt>
                <c:pt idx="160">
                  <c:v>45273</c:v>
                </c:pt>
                <c:pt idx="161">
                  <c:v>45274</c:v>
                </c:pt>
                <c:pt idx="162">
                  <c:v>45275</c:v>
                </c:pt>
                <c:pt idx="163">
                  <c:v>45278</c:v>
                </c:pt>
                <c:pt idx="164">
                  <c:v>45279</c:v>
                </c:pt>
                <c:pt idx="165">
                  <c:v>45280</c:v>
                </c:pt>
                <c:pt idx="166">
                  <c:v>45281</c:v>
                </c:pt>
                <c:pt idx="167">
                  <c:v>45282</c:v>
                </c:pt>
                <c:pt idx="168">
                  <c:v>45286</c:v>
                </c:pt>
                <c:pt idx="169">
                  <c:v>45287</c:v>
                </c:pt>
                <c:pt idx="170">
                  <c:v>45288</c:v>
                </c:pt>
                <c:pt idx="171">
                  <c:v>45289</c:v>
                </c:pt>
                <c:pt idx="172">
                  <c:v>45292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45306</c:v>
                </c:pt>
                <c:pt idx="183">
                  <c:v>45307</c:v>
                </c:pt>
                <c:pt idx="184">
                  <c:v>45308</c:v>
                </c:pt>
                <c:pt idx="185">
                  <c:v>45309</c:v>
                </c:pt>
                <c:pt idx="186">
                  <c:v>45310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45320</c:v>
                </c:pt>
                <c:pt idx="191">
                  <c:v>45321</c:v>
                </c:pt>
                <c:pt idx="192">
                  <c:v>45322</c:v>
                </c:pt>
                <c:pt idx="193">
                  <c:v>45323</c:v>
                </c:pt>
                <c:pt idx="194">
                  <c:v>45324</c:v>
                </c:pt>
                <c:pt idx="195">
                  <c:v>45327</c:v>
                </c:pt>
                <c:pt idx="196">
                  <c:v>45328</c:v>
                </c:pt>
                <c:pt idx="197">
                  <c:v>45329</c:v>
                </c:pt>
                <c:pt idx="198">
                  <c:v>45330</c:v>
                </c:pt>
                <c:pt idx="199">
                  <c:v>45331</c:v>
                </c:pt>
                <c:pt idx="200">
                  <c:v>45334</c:v>
                </c:pt>
                <c:pt idx="201">
                  <c:v>45335</c:v>
                </c:pt>
                <c:pt idx="202">
                  <c:v>45336</c:v>
                </c:pt>
                <c:pt idx="203">
                  <c:v>45337</c:v>
                </c:pt>
                <c:pt idx="204">
                  <c:v>45338</c:v>
                </c:pt>
                <c:pt idx="205">
                  <c:v>45341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45362</c:v>
                </c:pt>
                <c:pt idx="220">
                  <c:v>45363</c:v>
                </c:pt>
                <c:pt idx="221">
                  <c:v>45364</c:v>
                </c:pt>
                <c:pt idx="222">
                  <c:v>45365</c:v>
                </c:pt>
                <c:pt idx="223">
                  <c:v>45366</c:v>
                </c:pt>
                <c:pt idx="224">
                  <c:v>45369</c:v>
                </c:pt>
                <c:pt idx="225">
                  <c:v>45370</c:v>
                </c:pt>
                <c:pt idx="226">
                  <c:v>45371</c:v>
                </c:pt>
                <c:pt idx="227">
                  <c:v>45372</c:v>
                </c:pt>
                <c:pt idx="228">
                  <c:v>45373</c:v>
                </c:pt>
                <c:pt idx="229">
                  <c:v>45377</c:v>
                </c:pt>
                <c:pt idx="230">
                  <c:v>45378</c:v>
                </c:pt>
                <c:pt idx="231">
                  <c:v>45379</c:v>
                </c:pt>
                <c:pt idx="232">
                  <c:v>45383</c:v>
                </c:pt>
                <c:pt idx="233">
                  <c:v>45384</c:v>
                </c:pt>
                <c:pt idx="234">
                  <c:v>45385</c:v>
                </c:pt>
                <c:pt idx="235">
                  <c:v>45386</c:v>
                </c:pt>
                <c:pt idx="236">
                  <c:v>45387</c:v>
                </c:pt>
                <c:pt idx="237">
                  <c:v>45390</c:v>
                </c:pt>
                <c:pt idx="238">
                  <c:v>45391</c:v>
                </c:pt>
                <c:pt idx="239">
                  <c:v>45392</c:v>
                </c:pt>
                <c:pt idx="240">
                  <c:v>45394</c:v>
                </c:pt>
                <c:pt idx="241">
                  <c:v>45397</c:v>
                </c:pt>
                <c:pt idx="242">
                  <c:v>45398</c:v>
                </c:pt>
                <c:pt idx="243">
                  <c:v>45400</c:v>
                </c:pt>
                <c:pt idx="244">
                  <c:v>45401</c:v>
                </c:pt>
              </c:numCache>
            </c:numRef>
          </c:cat>
          <c:val>
            <c:numRef>
              <c:f>DMART!$E$2:$E$246</c:f>
              <c:numCache>
                <c:formatCode>General</c:formatCode>
                <c:ptCount val="245"/>
                <c:pt idx="0">
                  <c:v>3455.8999020000001</c:v>
                </c:pt>
                <c:pt idx="1">
                  <c:v>3467.1999510000001</c:v>
                </c:pt>
                <c:pt idx="2">
                  <c:v>3465.8500979999999</c:v>
                </c:pt>
                <c:pt idx="3">
                  <c:v>3461.6000979999999</c:v>
                </c:pt>
                <c:pt idx="4">
                  <c:v>3500.8000489999999</c:v>
                </c:pt>
                <c:pt idx="5">
                  <c:v>3511.9499510000001</c:v>
                </c:pt>
                <c:pt idx="6">
                  <c:v>3545.8999020000001</c:v>
                </c:pt>
                <c:pt idx="7">
                  <c:v>3554</c:v>
                </c:pt>
                <c:pt idx="8">
                  <c:v>3584.5</c:v>
                </c:pt>
                <c:pt idx="9">
                  <c:v>3598.1999510000001</c:v>
                </c:pt>
                <c:pt idx="10">
                  <c:v>3677.8500979999999</c:v>
                </c:pt>
                <c:pt idx="11">
                  <c:v>3659.6999510000001</c:v>
                </c:pt>
                <c:pt idx="12">
                  <c:v>3672.3000489999999</c:v>
                </c:pt>
                <c:pt idx="13">
                  <c:v>3704.6499020000001</c:v>
                </c:pt>
                <c:pt idx="14">
                  <c:v>3677.5500489999999</c:v>
                </c:pt>
                <c:pt idx="15">
                  <c:v>3523.3999020000001</c:v>
                </c:pt>
                <c:pt idx="16">
                  <c:v>3479.25</c:v>
                </c:pt>
                <c:pt idx="17">
                  <c:v>3400.1999510000001</c:v>
                </c:pt>
                <c:pt idx="18">
                  <c:v>3368.5500489999999</c:v>
                </c:pt>
                <c:pt idx="19">
                  <c:v>3395.25</c:v>
                </c:pt>
                <c:pt idx="20">
                  <c:v>3425.1000979999999</c:v>
                </c:pt>
                <c:pt idx="21">
                  <c:v>3432.9499510000001</c:v>
                </c:pt>
                <c:pt idx="22">
                  <c:v>3429.5500489999999</c:v>
                </c:pt>
                <c:pt idx="23">
                  <c:v>3435.3500979999999</c:v>
                </c:pt>
                <c:pt idx="24">
                  <c:v>3501.75</c:v>
                </c:pt>
                <c:pt idx="25">
                  <c:v>3503.3000489999999</c:v>
                </c:pt>
                <c:pt idx="26">
                  <c:v>3507.5</c:v>
                </c:pt>
                <c:pt idx="27">
                  <c:v>3471.25</c:v>
                </c:pt>
                <c:pt idx="28">
                  <c:v>3500.8999020000001</c:v>
                </c:pt>
                <c:pt idx="29">
                  <c:v>3531.6000979999999</c:v>
                </c:pt>
                <c:pt idx="30">
                  <c:v>3536.8500979999999</c:v>
                </c:pt>
                <c:pt idx="31">
                  <c:v>3527.75</c:v>
                </c:pt>
                <c:pt idx="32">
                  <c:v>3544.0500489999999</c:v>
                </c:pt>
                <c:pt idx="33">
                  <c:v>3546.8000489999999</c:v>
                </c:pt>
                <c:pt idx="34">
                  <c:v>3632.1000979999999</c:v>
                </c:pt>
                <c:pt idx="35">
                  <c:v>3629.3999020000001</c:v>
                </c:pt>
                <c:pt idx="36">
                  <c:v>3677.8999020000001</c:v>
                </c:pt>
                <c:pt idx="37">
                  <c:v>3704.8500979999999</c:v>
                </c:pt>
                <c:pt idx="38">
                  <c:v>3917.6999510000001</c:v>
                </c:pt>
                <c:pt idx="39">
                  <c:v>4085.6000979999999</c:v>
                </c:pt>
                <c:pt idx="40">
                  <c:v>3975.6999510000001</c:v>
                </c:pt>
                <c:pt idx="41">
                  <c:v>3986.8999020000001</c:v>
                </c:pt>
                <c:pt idx="42">
                  <c:v>3919.5</c:v>
                </c:pt>
                <c:pt idx="43">
                  <c:v>3812.1499020000001</c:v>
                </c:pt>
                <c:pt idx="44">
                  <c:v>3744.0500489999999</c:v>
                </c:pt>
                <c:pt idx="45">
                  <c:v>3848.25</c:v>
                </c:pt>
                <c:pt idx="46">
                  <c:v>3872.1000979999999</c:v>
                </c:pt>
                <c:pt idx="47">
                  <c:v>3963.6000979999999</c:v>
                </c:pt>
                <c:pt idx="48">
                  <c:v>3889.1999510000001</c:v>
                </c:pt>
                <c:pt idx="49">
                  <c:v>3868.6000979999999</c:v>
                </c:pt>
                <c:pt idx="50">
                  <c:v>3857.1999510000001</c:v>
                </c:pt>
                <c:pt idx="51">
                  <c:v>3820.1000979999999</c:v>
                </c:pt>
                <c:pt idx="52">
                  <c:v>3815.8999020000001</c:v>
                </c:pt>
                <c:pt idx="53">
                  <c:v>3808.9499510000001</c:v>
                </c:pt>
                <c:pt idx="54">
                  <c:v>3767.6999510000001</c:v>
                </c:pt>
                <c:pt idx="55">
                  <c:v>3827.1000979999999</c:v>
                </c:pt>
                <c:pt idx="56">
                  <c:v>3806.3500979999999</c:v>
                </c:pt>
                <c:pt idx="57">
                  <c:v>3821.6499020000001</c:v>
                </c:pt>
                <c:pt idx="58">
                  <c:v>3838.75</c:v>
                </c:pt>
                <c:pt idx="59">
                  <c:v>3713.5500489999999</c:v>
                </c:pt>
                <c:pt idx="60">
                  <c:v>3676.5</c:v>
                </c:pt>
                <c:pt idx="61">
                  <c:v>3705.8500979999999</c:v>
                </c:pt>
                <c:pt idx="62">
                  <c:v>3678.8000489999999</c:v>
                </c:pt>
                <c:pt idx="63">
                  <c:v>3675.6999510000001</c:v>
                </c:pt>
                <c:pt idx="64">
                  <c:v>3668.1999510000001</c:v>
                </c:pt>
                <c:pt idx="65">
                  <c:v>3677.0500489999999</c:v>
                </c:pt>
                <c:pt idx="66">
                  <c:v>3712.6499020000001</c:v>
                </c:pt>
                <c:pt idx="67">
                  <c:v>3693.3500979999999</c:v>
                </c:pt>
                <c:pt idx="68">
                  <c:v>3713.8999020000001</c:v>
                </c:pt>
                <c:pt idx="69">
                  <c:v>3752.8000489999999</c:v>
                </c:pt>
                <c:pt idx="70">
                  <c:v>3740.3000489999999</c:v>
                </c:pt>
                <c:pt idx="71">
                  <c:v>3713.3999020000001</c:v>
                </c:pt>
                <c:pt idx="72">
                  <c:v>3699.8999020000001</c:v>
                </c:pt>
                <c:pt idx="73">
                  <c:v>3652.1000979999999</c:v>
                </c:pt>
                <c:pt idx="74">
                  <c:v>3640.3500979999999</c:v>
                </c:pt>
                <c:pt idx="75">
                  <c:v>3648.4499510000001</c:v>
                </c:pt>
                <c:pt idx="76">
                  <c:v>3628.75</c:v>
                </c:pt>
                <c:pt idx="77">
                  <c:v>3598.1999510000001</c:v>
                </c:pt>
                <c:pt idx="78">
                  <c:v>3550.0500489999999</c:v>
                </c:pt>
                <c:pt idx="79">
                  <c:v>3509.3000489999999</c:v>
                </c:pt>
                <c:pt idx="80">
                  <c:v>3499.3500979999999</c:v>
                </c:pt>
                <c:pt idx="81">
                  <c:v>3507.6499020000001</c:v>
                </c:pt>
                <c:pt idx="82">
                  <c:v>3540.9499510000001</c:v>
                </c:pt>
                <c:pt idx="83">
                  <c:v>3547.6999510000001</c:v>
                </c:pt>
                <c:pt idx="84">
                  <c:v>3568.8999020000001</c:v>
                </c:pt>
                <c:pt idx="85">
                  <c:v>3539.3000489999999</c:v>
                </c:pt>
                <c:pt idx="86">
                  <c:v>3561.5</c:v>
                </c:pt>
                <c:pt idx="87">
                  <c:v>3534.6000979999999</c:v>
                </c:pt>
                <c:pt idx="88">
                  <c:v>3592.8999020000001</c:v>
                </c:pt>
                <c:pt idx="89">
                  <c:v>3664.3500979999999</c:v>
                </c:pt>
                <c:pt idx="90">
                  <c:v>3736.3000489999999</c:v>
                </c:pt>
                <c:pt idx="91">
                  <c:v>3720.3999020000001</c:v>
                </c:pt>
                <c:pt idx="92">
                  <c:v>3761.0500489999999</c:v>
                </c:pt>
                <c:pt idx="93">
                  <c:v>3755.75</c:v>
                </c:pt>
                <c:pt idx="94">
                  <c:v>3776.8999020000001</c:v>
                </c:pt>
                <c:pt idx="95">
                  <c:v>3796.8000489999999</c:v>
                </c:pt>
                <c:pt idx="96">
                  <c:v>3785.1000979999999</c:v>
                </c:pt>
                <c:pt idx="97">
                  <c:v>3782.3999020000001</c:v>
                </c:pt>
                <c:pt idx="98">
                  <c:v>3810.75</c:v>
                </c:pt>
                <c:pt idx="99">
                  <c:v>3753.25</c:v>
                </c:pt>
                <c:pt idx="100">
                  <c:v>3813.6999510000001</c:v>
                </c:pt>
                <c:pt idx="101">
                  <c:v>3808.0500489999999</c:v>
                </c:pt>
                <c:pt idx="102">
                  <c:v>3796</c:v>
                </c:pt>
                <c:pt idx="103">
                  <c:v>3797.8999020000001</c:v>
                </c:pt>
                <c:pt idx="104">
                  <c:v>3729.3999020000001</c:v>
                </c:pt>
                <c:pt idx="105">
                  <c:v>3686.9499510000001</c:v>
                </c:pt>
                <c:pt idx="106">
                  <c:v>3689.1000979999999</c:v>
                </c:pt>
                <c:pt idx="107">
                  <c:v>3664.1000979999999</c:v>
                </c:pt>
                <c:pt idx="108">
                  <c:v>3633.6000979999999</c:v>
                </c:pt>
                <c:pt idx="109">
                  <c:v>3640.6999510000001</c:v>
                </c:pt>
                <c:pt idx="110">
                  <c:v>3671.0500489999999</c:v>
                </c:pt>
                <c:pt idx="111">
                  <c:v>3675.6000979999999</c:v>
                </c:pt>
                <c:pt idx="112">
                  <c:v>3725.6999510000001</c:v>
                </c:pt>
                <c:pt idx="113">
                  <c:v>3872.9499510000001</c:v>
                </c:pt>
                <c:pt idx="114">
                  <c:v>3861.5</c:v>
                </c:pt>
                <c:pt idx="115">
                  <c:v>3833.9499510000001</c:v>
                </c:pt>
                <c:pt idx="116">
                  <c:v>3798.6000979999999</c:v>
                </c:pt>
                <c:pt idx="117">
                  <c:v>3793.8000489999999</c:v>
                </c:pt>
                <c:pt idx="118">
                  <c:v>3852.0500489999999</c:v>
                </c:pt>
                <c:pt idx="119">
                  <c:v>3862.75</c:v>
                </c:pt>
                <c:pt idx="120">
                  <c:v>3935.8500979999999</c:v>
                </c:pt>
                <c:pt idx="121">
                  <c:v>3856.8000489999999</c:v>
                </c:pt>
                <c:pt idx="122">
                  <c:v>3842.8500979999999</c:v>
                </c:pt>
                <c:pt idx="123">
                  <c:v>3795.9499510000001</c:v>
                </c:pt>
                <c:pt idx="124">
                  <c:v>3766.8500979999999</c:v>
                </c:pt>
                <c:pt idx="125">
                  <c:v>3749.5</c:v>
                </c:pt>
                <c:pt idx="126">
                  <c:v>3668.9499510000001</c:v>
                </c:pt>
                <c:pt idx="127">
                  <c:v>3740.5500489999999</c:v>
                </c:pt>
                <c:pt idx="128">
                  <c:v>3684.6499020000001</c:v>
                </c:pt>
                <c:pt idx="129">
                  <c:v>3665.4499510000001</c:v>
                </c:pt>
                <c:pt idx="130">
                  <c:v>3646.6499020000001</c:v>
                </c:pt>
                <c:pt idx="131">
                  <c:v>3633.3999020000001</c:v>
                </c:pt>
                <c:pt idx="132">
                  <c:v>3639.4499510000001</c:v>
                </c:pt>
                <c:pt idx="133">
                  <c:v>3647.4499510000001</c:v>
                </c:pt>
                <c:pt idx="134">
                  <c:v>3649.6999510000001</c:v>
                </c:pt>
                <c:pt idx="135">
                  <c:v>3649.5500489999999</c:v>
                </c:pt>
                <c:pt idx="136">
                  <c:v>3653.3000489999999</c:v>
                </c:pt>
                <c:pt idx="137">
                  <c:v>3712.3999020000001</c:v>
                </c:pt>
                <c:pt idx="138">
                  <c:v>3747.6000979999999</c:v>
                </c:pt>
                <c:pt idx="139">
                  <c:v>3798.3999020000001</c:v>
                </c:pt>
                <c:pt idx="140">
                  <c:v>3798.4499510000001</c:v>
                </c:pt>
                <c:pt idx="141">
                  <c:v>3791.9499510000001</c:v>
                </c:pt>
                <c:pt idx="142">
                  <c:v>3790.25</c:v>
                </c:pt>
                <c:pt idx="143">
                  <c:v>3810.8999020000001</c:v>
                </c:pt>
                <c:pt idx="144">
                  <c:v>3792.8999020000001</c:v>
                </c:pt>
                <c:pt idx="145">
                  <c:v>3814.9499510000001</c:v>
                </c:pt>
                <c:pt idx="146">
                  <c:v>3838.25</c:v>
                </c:pt>
                <c:pt idx="147">
                  <c:v>3844.3999020000001</c:v>
                </c:pt>
                <c:pt idx="148">
                  <c:v>3842.8999020000001</c:v>
                </c:pt>
                <c:pt idx="149">
                  <c:v>3912.1499020000001</c:v>
                </c:pt>
                <c:pt idx="150">
                  <c:v>3861.5</c:v>
                </c:pt>
                <c:pt idx="151">
                  <c:v>3949.75</c:v>
                </c:pt>
                <c:pt idx="152">
                  <c:v>3988.3999020000001</c:v>
                </c:pt>
                <c:pt idx="153">
                  <c:v>3967.1000979999999</c:v>
                </c:pt>
                <c:pt idx="154">
                  <c:v>4039.5500489999999</c:v>
                </c:pt>
                <c:pt idx="155">
                  <c:v>4137.1499020000001</c:v>
                </c:pt>
                <c:pt idx="156">
                  <c:v>4115.4501950000003</c:v>
                </c:pt>
                <c:pt idx="157">
                  <c:v>4070.6499020000001</c:v>
                </c:pt>
                <c:pt idx="158">
                  <c:v>4069.75</c:v>
                </c:pt>
                <c:pt idx="159">
                  <c:v>4075.3999020000001</c:v>
                </c:pt>
                <c:pt idx="160">
                  <c:v>4033.0500489999999</c:v>
                </c:pt>
                <c:pt idx="161">
                  <c:v>4070.0500489999999</c:v>
                </c:pt>
                <c:pt idx="162">
                  <c:v>4045.6499020000001</c:v>
                </c:pt>
                <c:pt idx="163">
                  <c:v>4010.1499020000001</c:v>
                </c:pt>
                <c:pt idx="164">
                  <c:v>4021.3500979999999</c:v>
                </c:pt>
                <c:pt idx="165">
                  <c:v>3965.8999020000001</c:v>
                </c:pt>
                <c:pt idx="166">
                  <c:v>3954.5</c:v>
                </c:pt>
                <c:pt idx="167">
                  <c:v>4007.9499510000001</c:v>
                </c:pt>
                <c:pt idx="168">
                  <c:v>4023.4499510000001</c:v>
                </c:pt>
                <c:pt idx="169">
                  <c:v>4027.4499510000001</c:v>
                </c:pt>
                <c:pt idx="170">
                  <c:v>4044.6499020000001</c:v>
                </c:pt>
                <c:pt idx="171">
                  <c:v>4082.6499020000001</c:v>
                </c:pt>
                <c:pt idx="172">
                  <c:v>4064.75</c:v>
                </c:pt>
                <c:pt idx="173">
                  <c:v>4103.3500979999999</c:v>
                </c:pt>
                <c:pt idx="174">
                  <c:v>3932.3500979999999</c:v>
                </c:pt>
                <c:pt idx="175">
                  <c:v>3897.8500979999999</c:v>
                </c:pt>
                <c:pt idx="176">
                  <c:v>3863.5</c:v>
                </c:pt>
                <c:pt idx="177">
                  <c:v>3804.3999020000001</c:v>
                </c:pt>
                <c:pt idx="178">
                  <c:v>3810.75</c:v>
                </c:pt>
                <c:pt idx="179">
                  <c:v>3822</c:v>
                </c:pt>
                <c:pt idx="180">
                  <c:v>3821.3500979999999</c:v>
                </c:pt>
                <c:pt idx="181">
                  <c:v>3841</c:v>
                </c:pt>
                <c:pt idx="182">
                  <c:v>3858.25</c:v>
                </c:pt>
                <c:pt idx="183">
                  <c:v>3828.3000489999999</c:v>
                </c:pt>
                <c:pt idx="184">
                  <c:v>3786.4499510000001</c:v>
                </c:pt>
                <c:pt idx="185">
                  <c:v>3748.8500979999999</c:v>
                </c:pt>
                <c:pt idx="186">
                  <c:v>3731.6999510000001</c:v>
                </c:pt>
                <c:pt idx="187">
                  <c:v>3675.8999020000001</c:v>
                </c:pt>
                <c:pt idx="188">
                  <c:v>3727.75</c:v>
                </c:pt>
                <c:pt idx="189">
                  <c:v>3734.25</c:v>
                </c:pt>
                <c:pt idx="190">
                  <c:v>3749.3999020000001</c:v>
                </c:pt>
                <c:pt idx="191">
                  <c:v>3687.3000489999999</c:v>
                </c:pt>
                <c:pt idx="192">
                  <c:v>3792.6999510000001</c:v>
                </c:pt>
                <c:pt idx="193">
                  <c:v>3808.1999510000001</c:v>
                </c:pt>
                <c:pt idx="194">
                  <c:v>3784.3000489999999</c:v>
                </c:pt>
                <c:pt idx="195">
                  <c:v>3729.6000979999999</c:v>
                </c:pt>
                <c:pt idx="196">
                  <c:v>3727.3999020000001</c:v>
                </c:pt>
                <c:pt idx="197">
                  <c:v>3717.6999510000001</c:v>
                </c:pt>
                <c:pt idx="198">
                  <c:v>3731.0500489999999</c:v>
                </c:pt>
                <c:pt idx="199">
                  <c:v>3719.1999510000001</c:v>
                </c:pt>
                <c:pt idx="200">
                  <c:v>3675.6000979999999</c:v>
                </c:pt>
                <c:pt idx="201">
                  <c:v>3703.1999510000001</c:v>
                </c:pt>
                <c:pt idx="202">
                  <c:v>3722.3999020000001</c:v>
                </c:pt>
                <c:pt idx="203">
                  <c:v>3678.6000979999999</c:v>
                </c:pt>
                <c:pt idx="204">
                  <c:v>3693.3000489999999</c:v>
                </c:pt>
                <c:pt idx="205">
                  <c:v>3707.25</c:v>
                </c:pt>
                <c:pt idx="206">
                  <c:v>3756.1999510000001</c:v>
                </c:pt>
                <c:pt idx="207">
                  <c:v>3835.75</c:v>
                </c:pt>
                <c:pt idx="208">
                  <c:v>3851.4499510000001</c:v>
                </c:pt>
                <c:pt idx="209">
                  <c:v>3840.5500489999999</c:v>
                </c:pt>
                <c:pt idx="210">
                  <c:v>3850.3500979999999</c:v>
                </c:pt>
                <c:pt idx="211">
                  <c:v>3852.1999510000001</c:v>
                </c:pt>
                <c:pt idx="212">
                  <c:v>3850</c:v>
                </c:pt>
                <c:pt idx="213">
                  <c:v>3918.8999020000001</c:v>
                </c:pt>
                <c:pt idx="214">
                  <c:v>3884.1499020000001</c:v>
                </c:pt>
                <c:pt idx="215">
                  <c:v>3846.3500979999999</c:v>
                </c:pt>
                <c:pt idx="216">
                  <c:v>3834.5</c:v>
                </c:pt>
                <c:pt idx="217">
                  <c:v>3888.6499020000001</c:v>
                </c:pt>
                <c:pt idx="218">
                  <c:v>3925.9499510000001</c:v>
                </c:pt>
                <c:pt idx="219">
                  <c:v>3979.6499020000001</c:v>
                </c:pt>
                <c:pt idx="220">
                  <c:v>4031.6999510000001</c:v>
                </c:pt>
                <c:pt idx="221">
                  <c:v>3967.8000489999999</c:v>
                </c:pt>
                <c:pt idx="222">
                  <c:v>4019.25</c:v>
                </c:pt>
                <c:pt idx="223">
                  <c:v>3932.1000979999999</c:v>
                </c:pt>
                <c:pt idx="224">
                  <c:v>4010.5500489999999</c:v>
                </c:pt>
                <c:pt idx="225">
                  <c:v>4014.1000979999999</c:v>
                </c:pt>
                <c:pt idx="226">
                  <c:v>4056.3500979999999</c:v>
                </c:pt>
                <c:pt idx="227">
                  <c:v>4163.1000979999999</c:v>
                </c:pt>
                <c:pt idx="228">
                  <c:v>4297.6000979999999</c:v>
                </c:pt>
                <c:pt idx="229">
                  <c:v>4486.2001950000003</c:v>
                </c:pt>
                <c:pt idx="230">
                  <c:v>4420.5498049999997</c:v>
                </c:pt>
                <c:pt idx="231">
                  <c:v>4525.6000979999999</c:v>
                </c:pt>
                <c:pt idx="232">
                  <c:v>4483.2998049999997</c:v>
                </c:pt>
                <c:pt idx="233">
                  <c:v>4411.8500979999999</c:v>
                </c:pt>
                <c:pt idx="234">
                  <c:v>4460.8999020000001</c:v>
                </c:pt>
                <c:pt idx="235">
                  <c:v>4645.0498049999997</c:v>
                </c:pt>
                <c:pt idx="236">
                  <c:v>4619.25</c:v>
                </c:pt>
                <c:pt idx="237">
                  <c:v>4672.7998049999997</c:v>
                </c:pt>
                <c:pt idx="238">
                  <c:v>4716.1499020000001</c:v>
                </c:pt>
                <c:pt idx="239">
                  <c:v>4754</c:v>
                </c:pt>
                <c:pt idx="240">
                  <c:v>4765.0498049999997</c:v>
                </c:pt>
                <c:pt idx="241">
                  <c:v>4686.7998049999997</c:v>
                </c:pt>
                <c:pt idx="242">
                  <c:v>4644.2998049999997</c:v>
                </c:pt>
                <c:pt idx="243">
                  <c:v>4627.1000979999999</c:v>
                </c:pt>
                <c:pt idx="244">
                  <c:v>4696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48184"/>
        <c:axId val="175061848"/>
      </c:lineChart>
      <c:dateAx>
        <c:axId val="316648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1848"/>
        <c:crosses val="autoZero"/>
        <c:auto val="1"/>
        <c:lblOffset val="100"/>
        <c:baseTimeUnit val="days"/>
      </c:dateAx>
      <c:valAx>
        <c:axId val="1750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94805144718701"/>
          <c:y val="3.6823528372084781E-2"/>
          <c:w val="9.4630560398535526E-2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68300" dist="50800" dir="5400000" sx="101000" sy="101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ASIANPAINT SHARE PRICE</a:t>
            </a:r>
          </a:p>
        </c:rich>
      </c:tx>
      <c:layout>
        <c:manualLayout>
          <c:xMode val="edge"/>
          <c:yMode val="edge"/>
          <c:x val="5.849669243833208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48890551577E-2"/>
          <c:y val="0.17657171657557841"/>
          <c:w val="0.88046713617811345"/>
          <c:h val="0.63035868223731395"/>
        </c:manualLayout>
      </c:layout>
      <c:lineChart>
        <c:grouping val="standard"/>
        <c:varyColors val="0"/>
        <c:ser>
          <c:idx val="0"/>
          <c:order val="0"/>
          <c:tx>
            <c:strRef>
              <c:f>ASIANPAINT!$E$1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ASIANPAINT!$A$2:$A$246</c:f>
              <c:numCache>
                <c:formatCode>m/d/yyyy</c:formatCode>
                <c:ptCount val="245"/>
                <c:pt idx="0">
                  <c:v>45037</c:v>
                </c:pt>
                <c:pt idx="1">
                  <c:v>45040</c:v>
                </c:pt>
                <c:pt idx="2">
                  <c:v>45041</c:v>
                </c:pt>
                <c:pt idx="3">
                  <c:v>45042</c:v>
                </c:pt>
                <c:pt idx="4">
                  <c:v>45043</c:v>
                </c:pt>
                <c:pt idx="5">
                  <c:v>45044</c:v>
                </c:pt>
                <c:pt idx="6">
                  <c:v>45048</c:v>
                </c:pt>
                <c:pt idx="7">
                  <c:v>45049</c:v>
                </c:pt>
                <c:pt idx="8">
                  <c:v>45050</c:v>
                </c:pt>
                <c:pt idx="9">
                  <c:v>45051</c:v>
                </c:pt>
                <c:pt idx="10">
                  <c:v>45054</c:v>
                </c:pt>
                <c:pt idx="11">
                  <c:v>45055</c:v>
                </c:pt>
                <c:pt idx="12">
                  <c:v>45056</c:v>
                </c:pt>
                <c:pt idx="13">
                  <c:v>45057</c:v>
                </c:pt>
                <c:pt idx="14">
                  <c:v>45058</c:v>
                </c:pt>
                <c:pt idx="15">
                  <c:v>45061</c:v>
                </c:pt>
                <c:pt idx="16">
                  <c:v>45062</c:v>
                </c:pt>
                <c:pt idx="17">
                  <c:v>45063</c:v>
                </c:pt>
                <c:pt idx="18">
                  <c:v>45064</c:v>
                </c:pt>
                <c:pt idx="19">
                  <c:v>45065</c:v>
                </c:pt>
                <c:pt idx="20">
                  <c:v>45068</c:v>
                </c:pt>
                <c:pt idx="21">
                  <c:v>45069</c:v>
                </c:pt>
                <c:pt idx="22">
                  <c:v>45070</c:v>
                </c:pt>
                <c:pt idx="23">
                  <c:v>45071</c:v>
                </c:pt>
                <c:pt idx="24">
                  <c:v>45072</c:v>
                </c:pt>
                <c:pt idx="25">
                  <c:v>45075</c:v>
                </c:pt>
                <c:pt idx="26">
                  <c:v>45076</c:v>
                </c:pt>
                <c:pt idx="27">
                  <c:v>45077</c:v>
                </c:pt>
                <c:pt idx="28">
                  <c:v>45078</c:v>
                </c:pt>
                <c:pt idx="29">
                  <c:v>45079</c:v>
                </c:pt>
                <c:pt idx="30">
                  <c:v>45082</c:v>
                </c:pt>
                <c:pt idx="31">
                  <c:v>45083</c:v>
                </c:pt>
                <c:pt idx="32">
                  <c:v>45084</c:v>
                </c:pt>
                <c:pt idx="33">
                  <c:v>45085</c:v>
                </c:pt>
                <c:pt idx="34">
                  <c:v>45086</c:v>
                </c:pt>
                <c:pt idx="35">
                  <c:v>45089</c:v>
                </c:pt>
                <c:pt idx="36">
                  <c:v>45090</c:v>
                </c:pt>
                <c:pt idx="37">
                  <c:v>45091</c:v>
                </c:pt>
                <c:pt idx="38">
                  <c:v>45092</c:v>
                </c:pt>
                <c:pt idx="39">
                  <c:v>45093</c:v>
                </c:pt>
                <c:pt idx="40">
                  <c:v>45096</c:v>
                </c:pt>
                <c:pt idx="41">
                  <c:v>45097</c:v>
                </c:pt>
                <c:pt idx="42">
                  <c:v>45098</c:v>
                </c:pt>
                <c:pt idx="43">
                  <c:v>45099</c:v>
                </c:pt>
                <c:pt idx="44">
                  <c:v>45100</c:v>
                </c:pt>
                <c:pt idx="45">
                  <c:v>45103</c:v>
                </c:pt>
                <c:pt idx="46">
                  <c:v>45104</c:v>
                </c:pt>
                <c:pt idx="47">
                  <c:v>45105</c:v>
                </c:pt>
                <c:pt idx="48">
                  <c:v>45107</c:v>
                </c:pt>
                <c:pt idx="49">
                  <c:v>45110</c:v>
                </c:pt>
                <c:pt idx="50">
                  <c:v>45111</c:v>
                </c:pt>
                <c:pt idx="51">
                  <c:v>45112</c:v>
                </c:pt>
                <c:pt idx="52">
                  <c:v>45113</c:v>
                </c:pt>
                <c:pt idx="53">
                  <c:v>45114</c:v>
                </c:pt>
                <c:pt idx="54">
                  <c:v>45117</c:v>
                </c:pt>
                <c:pt idx="55">
                  <c:v>45118</c:v>
                </c:pt>
                <c:pt idx="56">
                  <c:v>45119</c:v>
                </c:pt>
                <c:pt idx="57">
                  <c:v>45120</c:v>
                </c:pt>
                <c:pt idx="58">
                  <c:v>45121</c:v>
                </c:pt>
                <c:pt idx="59">
                  <c:v>45124</c:v>
                </c:pt>
                <c:pt idx="60">
                  <c:v>45125</c:v>
                </c:pt>
                <c:pt idx="61">
                  <c:v>45126</c:v>
                </c:pt>
                <c:pt idx="62">
                  <c:v>45127</c:v>
                </c:pt>
                <c:pt idx="63">
                  <c:v>45128</c:v>
                </c:pt>
                <c:pt idx="64">
                  <c:v>45131</c:v>
                </c:pt>
                <c:pt idx="65">
                  <c:v>45132</c:v>
                </c:pt>
                <c:pt idx="66">
                  <c:v>45133</c:v>
                </c:pt>
                <c:pt idx="67">
                  <c:v>45134</c:v>
                </c:pt>
                <c:pt idx="68">
                  <c:v>45135</c:v>
                </c:pt>
                <c:pt idx="69">
                  <c:v>45138</c:v>
                </c:pt>
                <c:pt idx="70">
                  <c:v>45139</c:v>
                </c:pt>
                <c:pt idx="71">
                  <c:v>45140</c:v>
                </c:pt>
                <c:pt idx="72">
                  <c:v>45141</c:v>
                </c:pt>
                <c:pt idx="73">
                  <c:v>45142</c:v>
                </c:pt>
                <c:pt idx="74">
                  <c:v>45145</c:v>
                </c:pt>
                <c:pt idx="75">
                  <c:v>45146</c:v>
                </c:pt>
                <c:pt idx="76">
                  <c:v>45147</c:v>
                </c:pt>
                <c:pt idx="77">
                  <c:v>45148</c:v>
                </c:pt>
                <c:pt idx="78">
                  <c:v>45149</c:v>
                </c:pt>
                <c:pt idx="79">
                  <c:v>45152</c:v>
                </c:pt>
                <c:pt idx="80">
                  <c:v>45154</c:v>
                </c:pt>
                <c:pt idx="81">
                  <c:v>45155</c:v>
                </c:pt>
                <c:pt idx="82">
                  <c:v>45156</c:v>
                </c:pt>
                <c:pt idx="83">
                  <c:v>45159</c:v>
                </c:pt>
                <c:pt idx="84">
                  <c:v>45160</c:v>
                </c:pt>
                <c:pt idx="85">
                  <c:v>45161</c:v>
                </c:pt>
                <c:pt idx="86">
                  <c:v>45162</c:v>
                </c:pt>
                <c:pt idx="87">
                  <c:v>45163</c:v>
                </c:pt>
                <c:pt idx="88">
                  <c:v>45166</c:v>
                </c:pt>
                <c:pt idx="89">
                  <c:v>45167</c:v>
                </c:pt>
                <c:pt idx="90">
                  <c:v>45168</c:v>
                </c:pt>
                <c:pt idx="91">
                  <c:v>45169</c:v>
                </c:pt>
                <c:pt idx="92">
                  <c:v>45170</c:v>
                </c:pt>
                <c:pt idx="93">
                  <c:v>45173</c:v>
                </c:pt>
                <c:pt idx="94">
                  <c:v>45174</c:v>
                </c:pt>
                <c:pt idx="95">
                  <c:v>45175</c:v>
                </c:pt>
                <c:pt idx="96">
                  <c:v>45176</c:v>
                </c:pt>
                <c:pt idx="97">
                  <c:v>45177</c:v>
                </c:pt>
                <c:pt idx="98">
                  <c:v>45180</c:v>
                </c:pt>
                <c:pt idx="99">
                  <c:v>45181</c:v>
                </c:pt>
                <c:pt idx="100">
                  <c:v>45182</c:v>
                </c:pt>
                <c:pt idx="101">
                  <c:v>45183</c:v>
                </c:pt>
                <c:pt idx="102">
                  <c:v>45184</c:v>
                </c:pt>
                <c:pt idx="103">
                  <c:v>45187</c:v>
                </c:pt>
                <c:pt idx="104">
                  <c:v>45189</c:v>
                </c:pt>
                <c:pt idx="105">
                  <c:v>45190</c:v>
                </c:pt>
                <c:pt idx="106">
                  <c:v>45191</c:v>
                </c:pt>
                <c:pt idx="107">
                  <c:v>45194</c:v>
                </c:pt>
                <c:pt idx="108">
                  <c:v>45195</c:v>
                </c:pt>
                <c:pt idx="109">
                  <c:v>45196</c:v>
                </c:pt>
                <c:pt idx="110">
                  <c:v>45197</c:v>
                </c:pt>
                <c:pt idx="111">
                  <c:v>45198</c:v>
                </c:pt>
                <c:pt idx="112">
                  <c:v>45202</c:v>
                </c:pt>
                <c:pt idx="113">
                  <c:v>45203</c:v>
                </c:pt>
                <c:pt idx="114">
                  <c:v>45204</c:v>
                </c:pt>
                <c:pt idx="115">
                  <c:v>45205</c:v>
                </c:pt>
                <c:pt idx="116">
                  <c:v>45208</c:v>
                </c:pt>
                <c:pt idx="117">
                  <c:v>45209</c:v>
                </c:pt>
                <c:pt idx="118">
                  <c:v>45210</c:v>
                </c:pt>
                <c:pt idx="119">
                  <c:v>45211</c:v>
                </c:pt>
                <c:pt idx="120">
                  <c:v>45212</c:v>
                </c:pt>
                <c:pt idx="121">
                  <c:v>45215</c:v>
                </c:pt>
                <c:pt idx="122">
                  <c:v>45216</c:v>
                </c:pt>
                <c:pt idx="123">
                  <c:v>45217</c:v>
                </c:pt>
                <c:pt idx="124">
                  <c:v>45218</c:v>
                </c:pt>
                <c:pt idx="125">
                  <c:v>45219</c:v>
                </c:pt>
                <c:pt idx="126">
                  <c:v>45222</c:v>
                </c:pt>
                <c:pt idx="127">
                  <c:v>45224</c:v>
                </c:pt>
                <c:pt idx="128">
                  <c:v>45225</c:v>
                </c:pt>
                <c:pt idx="129">
                  <c:v>45226</c:v>
                </c:pt>
                <c:pt idx="130">
                  <c:v>45229</c:v>
                </c:pt>
                <c:pt idx="131">
                  <c:v>45230</c:v>
                </c:pt>
                <c:pt idx="132">
                  <c:v>45231</c:v>
                </c:pt>
                <c:pt idx="133">
                  <c:v>45232</c:v>
                </c:pt>
                <c:pt idx="134">
                  <c:v>45233</c:v>
                </c:pt>
                <c:pt idx="135">
                  <c:v>45236</c:v>
                </c:pt>
                <c:pt idx="136">
                  <c:v>45237</c:v>
                </c:pt>
                <c:pt idx="137">
                  <c:v>45238</c:v>
                </c:pt>
                <c:pt idx="138">
                  <c:v>45239</c:v>
                </c:pt>
                <c:pt idx="139">
                  <c:v>45240</c:v>
                </c:pt>
                <c:pt idx="140">
                  <c:v>45243</c:v>
                </c:pt>
                <c:pt idx="141">
                  <c:v>45245</c:v>
                </c:pt>
                <c:pt idx="142">
                  <c:v>45246</c:v>
                </c:pt>
                <c:pt idx="143">
                  <c:v>45247</c:v>
                </c:pt>
                <c:pt idx="144">
                  <c:v>45250</c:v>
                </c:pt>
                <c:pt idx="145">
                  <c:v>45251</c:v>
                </c:pt>
                <c:pt idx="146">
                  <c:v>45252</c:v>
                </c:pt>
                <c:pt idx="147">
                  <c:v>45253</c:v>
                </c:pt>
                <c:pt idx="148">
                  <c:v>45254</c:v>
                </c:pt>
                <c:pt idx="149">
                  <c:v>45258</c:v>
                </c:pt>
                <c:pt idx="150">
                  <c:v>45259</c:v>
                </c:pt>
                <c:pt idx="151">
                  <c:v>45260</c:v>
                </c:pt>
                <c:pt idx="152">
                  <c:v>45261</c:v>
                </c:pt>
                <c:pt idx="153">
                  <c:v>45264</c:v>
                </c:pt>
                <c:pt idx="154">
                  <c:v>45265</c:v>
                </c:pt>
                <c:pt idx="155">
                  <c:v>45266</c:v>
                </c:pt>
                <c:pt idx="156">
                  <c:v>45267</c:v>
                </c:pt>
                <c:pt idx="157">
                  <c:v>45268</c:v>
                </c:pt>
                <c:pt idx="158">
                  <c:v>45271</c:v>
                </c:pt>
                <c:pt idx="159">
                  <c:v>45272</c:v>
                </c:pt>
                <c:pt idx="160">
                  <c:v>45273</c:v>
                </c:pt>
                <c:pt idx="161">
                  <c:v>45274</c:v>
                </c:pt>
                <c:pt idx="162">
                  <c:v>45275</c:v>
                </c:pt>
                <c:pt idx="163">
                  <c:v>45278</c:v>
                </c:pt>
                <c:pt idx="164">
                  <c:v>45279</c:v>
                </c:pt>
                <c:pt idx="165">
                  <c:v>45280</c:v>
                </c:pt>
                <c:pt idx="166">
                  <c:v>45281</c:v>
                </c:pt>
                <c:pt idx="167">
                  <c:v>45282</c:v>
                </c:pt>
                <c:pt idx="168">
                  <c:v>45286</c:v>
                </c:pt>
                <c:pt idx="169">
                  <c:v>45287</c:v>
                </c:pt>
                <c:pt idx="170">
                  <c:v>45288</c:v>
                </c:pt>
                <c:pt idx="171">
                  <c:v>45289</c:v>
                </c:pt>
                <c:pt idx="172">
                  <c:v>45292</c:v>
                </c:pt>
                <c:pt idx="173">
                  <c:v>45293</c:v>
                </c:pt>
                <c:pt idx="174">
                  <c:v>45294</c:v>
                </c:pt>
                <c:pt idx="175">
                  <c:v>45295</c:v>
                </c:pt>
                <c:pt idx="176">
                  <c:v>45296</c:v>
                </c:pt>
                <c:pt idx="177">
                  <c:v>45299</c:v>
                </c:pt>
                <c:pt idx="178">
                  <c:v>45300</c:v>
                </c:pt>
                <c:pt idx="179">
                  <c:v>45301</c:v>
                </c:pt>
                <c:pt idx="180">
                  <c:v>45302</c:v>
                </c:pt>
                <c:pt idx="181">
                  <c:v>45303</c:v>
                </c:pt>
                <c:pt idx="182">
                  <c:v>45306</c:v>
                </c:pt>
                <c:pt idx="183">
                  <c:v>45307</c:v>
                </c:pt>
                <c:pt idx="184">
                  <c:v>45308</c:v>
                </c:pt>
                <c:pt idx="185">
                  <c:v>45309</c:v>
                </c:pt>
                <c:pt idx="186">
                  <c:v>45310</c:v>
                </c:pt>
                <c:pt idx="187">
                  <c:v>45314</c:v>
                </c:pt>
                <c:pt idx="188">
                  <c:v>45315</c:v>
                </c:pt>
                <c:pt idx="189">
                  <c:v>45316</c:v>
                </c:pt>
                <c:pt idx="190">
                  <c:v>45320</c:v>
                </c:pt>
                <c:pt idx="191">
                  <c:v>45321</c:v>
                </c:pt>
                <c:pt idx="192">
                  <c:v>45322</c:v>
                </c:pt>
                <c:pt idx="193">
                  <c:v>45323</c:v>
                </c:pt>
                <c:pt idx="194">
                  <c:v>45324</c:v>
                </c:pt>
                <c:pt idx="195">
                  <c:v>45327</c:v>
                </c:pt>
                <c:pt idx="196">
                  <c:v>45328</c:v>
                </c:pt>
                <c:pt idx="197">
                  <c:v>45329</c:v>
                </c:pt>
                <c:pt idx="198">
                  <c:v>45330</c:v>
                </c:pt>
                <c:pt idx="199">
                  <c:v>45331</c:v>
                </c:pt>
                <c:pt idx="200">
                  <c:v>45334</c:v>
                </c:pt>
                <c:pt idx="201">
                  <c:v>45335</c:v>
                </c:pt>
                <c:pt idx="202">
                  <c:v>45336</c:v>
                </c:pt>
                <c:pt idx="203">
                  <c:v>45337</c:v>
                </c:pt>
                <c:pt idx="204">
                  <c:v>45338</c:v>
                </c:pt>
                <c:pt idx="205">
                  <c:v>45341</c:v>
                </c:pt>
                <c:pt idx="206">
                  <c:v>45342</c:v>
                </c:pt>
                <c:pt idx="207">
                  <c:v>45343</c:v>
                </c:pt>
                <c:pt idx="208">
                  <c:v>45344</c:v>
                </c:pt>
                <c:pt idx="209">
                  <c:v>45345</c:v>
                </c:pt>
                <c:pt idx="210">
                  <c:v>45348</c:v>
                </c:pt>
                <c:pt idx="211">
                  <c:v>45349</c:v>
                </c:pt>
                <c:pt idx="212">
                  <c:v>45350</c:v>
                </c:pt>
                <c:pt idx="213">
                  <c:v>45351</c:v>
                </c:pt>
                <c:pt idx="214">
                  <c:v>45352</c:v>
                </c:pt>
                <c:pt idx="215">
                  <c:v>45355</c:v>
                </c:pt>
                <c:pt idx="216">
                  <c:v>45356</c:v>
                </c:pt>
                <c:pt idx="217">
                  <c:v>45357</c:v>
                </c:pt>
                <c:pt idx="218">
                  <c:v>45358</c:v>
                </c:pt>
                <c:pt idx="219">
                  <c:v>45362</c:v>
                </c:pt>
                <c:pt idx="220">
                  <c:v>45363</c:v>
                </c:pt>
                <c:pt idx="221">
                  <c:v>45364</c:v>
                </c:pt>
                <c:pt idx="222">
                  <c:v>45365</c:v>
                </c:pt>
                <c:pt idx="223">
                  <c:v>45366</c:v>
                </c:pt>
                <c:pt idx="224">
                  <c:v>45369</c:v>
                </c:pt>
                <c:pt idx="225">
                  <c:v>45370</c:v>
                </c:pt>
                <c:pt idx="226">
                  <c:v>45371</c:v>
                </c:pt>
                <c:pt idx="227">
                  <c:v>45372</c:v>
                </c:pt>
                <c:pt idx="228">
                  <c:v>45373</c:v>
                </c:pt>
                <c:pt idx="229">
                  <c:v>45377</c:v>
                </c:pt>
                <c:pt idx="230">
                  <c:v>45378</c:v>
                </c:pt>
                <c:pt idx="231">
                  <c:v>45379</c:v>
                </c:pt>
                <c:pt idx="232">
                  <c:v>45383</c:v>
                </c:pt>
                <c:pt idx="233">
                  <c:v>45384</c:v>
                </c:pt>
                <c:pt idx="234">
                  <c:v>45385</c:v>
                </c:pt>
                <c:pt idx="235">
                  <c:v>45386</c:v>
                </c:pt>
                <c:pt idx="236">
                  <c:v>45387</c:v>
                </c:pt>
                <c:pt idx="237">
                  <c:v>45390</c:v>
                </c:pt>
                <c:pt idx="238">
                  <c:v>45391</c:v>
                </c:pt>
                <c:pt idx="239">
                  <c:v>45392</c:v>
                </c:pt>
                <c:pt idx="240">
                  <c:v>45394</c:v>
                </c:pt>
                <c:pt idx="241">
                  <c:v>45397</c:v>
                </c:pt>
                <c:pt idx="242">
                  <c:v>45398</c:v>
                </c:pt>
                <c:pt idx="243">
                  <c:v>45400</c:v>
                </c:pt>
                <c:pt idx="244">
                  <c:v>45401</c:v>
                </c:pt>
              </c:numCache>
            </c:numRef>
          </c:cat>
          <c:val>
            <c:numRef>
              <c:f>ASIANPAINT!$E$2:$E$246</c:f>
              <c:numCache>
                <c:formatCode>General</c:formatCode>
                <c:ptCount val="245"/>
                <c:pt idx="0">
                  <c:v>2882.1000979999999</c:v>
                </c:pt>
                <c:pt idx="1">
                  <c:v>2891.1000979999999</c:v>
                </c:pt>
                <c:pt idx="2">
                  <c:v>2898</c:v>
                </c:pt>
                <c:pt idx="3">
                  <c:v>2910</c:v>
                </c:pt>
                <c:pt idx="4">
                  <c:v>2899.9499510000001</c:v>
                </c:pt>
                <c:pt idx="5">
                  <c:v>2902.3500979999999</c:v>
                </c:pt>
                <c:pt idx="6">
                  <c:v>2899.5500489999999</c:v>
                </c:pt>
                <c:pt idx="7">
                  <c:v>2929.6999510000001</c:v>
                </c:pt>
                <c:pt idx="8">
                  <c:v>2982.8500979999999</c:v>
                </c:pt>
                <c:pt idx="9">
                  <c:v>3012.9499510000001</c:v>
                </c:pt>
                <c:pt idx="10">
                  <c:v>3019.4499510000001</c:v>
                </c:pt>
                <c:pt idx="11">
                  <c:v>3034.8000489999999</c:v>
                </c:pt>
                <c:pt idx="12">
                  <c:v>3041.3999020000001</c:v>
                </c:pt>
                <c:pt idx="13">
                  <c:v>3139.75</c:v>
                </c:pt>
                <c:pt idx="14">
                  <c:v>3131.1000979999999</c:v>
                </c:pt>
                <c:pt idx="15">
                  <c:v>3132</c:v>
                </c:pt>
                <c:pt idx="16">
                  <c:v>3138.1000979999999</c:v>
                </c:pt>
                <c:pt idx="17">
                  <c:v>3092.4499510000001</c:v>
                </c:pt>
                <c:pt idx="18">
                  <c:v>3109.0500489999999</c:v>
                </c:pt>
                <c:pt idx="19">
                  <c:v>3084.4499510000001</c:v>
                </c:pt>
                <c:pt idx="20">
                  <c:v>3084.8999020000001</c:v>
                </c:pt>
                <c:pt idx="21">
                  <c:v>3120.6000979999999</c:v>
                </c:pt>
                <c:pt idx="22">
                  <c:v>3101.5</c:v>
                </c:pt>
                <c:pt idx="23">
                  <c:v>3123.5500489999999</c:v>
                </c:pt>
                <c:pt idx="24">
                  <c:v>3128.3999020000001</c:v>
                </c:pt>
                <c:pt idx="25">
                  <c:v>3137.3999020000001</c:v>
                </c:pt>
                <c:pt idx="26">
                  <c:v>3144.3999020000001</c:v>
                </c:pt>
                <c:pt idx="27">
                  <c:v>3192.9499510000001</c:v>
                </c:pt>
                <c:pt idx="28">
                  <c:v>3240.6999510000001</c:v>
                </c:pt>
                <c:pt idx="29">
                  <c:v>3237.25</c:v>
                </c:pt>
                <c:pt idx="30">
                  <c:v>3199.75</c:v>
                </c:pt>
                <c:pt idx="31">
                  <c:v>3212.75</c:v>
                </c:pt>
                <c:pt idx="32">
                  <c:v>3224.8000489999999</c:v>
                </c:pt>
                <c:pt idx="33">
                  <c:v>3212.25</c:v>
                </c:pt>
                <c:pt idx="34">
                  <c:v>3180.5500489999999</c:v>
                </c:pt>
                <c:pt idx="35">
                  <c:v>3194.75</c:v>
                </c:pt>
                <c:pt idx="36">
                  <c:v>3262.8500979999999</c:v>
                </c:pt>
                <c:pt idx="37">
                  <c:v>3270.1999510000001</c:v>
                </c:pt>
                <c:pt idx="38">
                  <c:v>3294.3500979999999</c:v>
                </c:pt>
                <c:pt idx="39">
                  <c:v>3316.8500979999999</c:v>
                </c:pt>
                <c:pt idx="40">
                  <c:v>3309.6999510000001</c:v>
                </c:pt>
                <c:pt idx="41">
                  <c:v>3318.6999510000001</c:v>
                </c:pt>
                <c:pt idx="42">
                  <c:v>3316.1000979999999</c:v>
                </c:pt>
                <c:pt idx="43">
                  <c:v>3248.0500489999999</c:v>
                </c:pt>
                <c:pt idx="44">
                  <c:v>3297.6999510000001</c:v>
                </c:pt>
                <c:pt idx="45">
                  <c:v>3308.1499020000001</c:v>
                </c:pt>
                <c:pt idx="46">
                  <c:v>3326</c:v>
                </c:pt>
                <c:pt idx="47">
                  <c:v>3348.25</c:v>
                </c:pt>
                <c:pt idx="48">
                  <c:v>3362.0500489999999</c:v>
                </c:pt>
                <c:pt idx="49">
                  <c:v>3358.6999510000001</c:v>
                </c:pt>
                <c:pt idx="50">
                  <c:v>3347.6999510000001</c:v>
                </c:pt>
                <c:pt idx="51">
                  <c:v>3374.3999020000001</c:v>
                </c:pt>
                <c:pt idx="52">
                  <c:v>3399.3999020000001</c:v>
                </c:pt>
                <c:pt idx="53">
                  <c:v>3343.6999510000001</c:v>
                </c:pt>
                <c:pt idx="54">
                  <c:v>3343.1499020000001</c:v>
                </c:pt>
                <c:pt idx="55">
                  <c:v>3392.5500489999999</c:v>
                </c:pt>
                <c:pt idx="56">
                  <c:v>3406.75</c:v>
                </c:pt>
                <c:pt idx="57">
                  <c:v>3398.5500489999999</c:v>
                </c:pt>
                <c:pt idx="58">
                  <c:v>3429.75</c:v>
                </c:pt>
                <c:pt idx="59">
                  <c:v>3460.3999020000001</c:v>
                </c:pt>
                <c:pt idx="60">
                  <c:v>3513.4499510000001</c:v>
                </c:pt>
                <c:pt idx="61">
                  <c:v>3514.6499020000001</c:v>
                </c:pt>
                <c:pt idx="62">
                  <c:v>3526</c:v>
                </c:pt>
                <c:pt idx="63">
                  <c:v>3517.6999510000001</c:v>
                </c:pt>
                <c:pt idx="64">
                  <c:v>3543.6999510000001</c:v>
                </c:pt>
                <c:pt idx="65">
                  <c:v>3400.3999020000001</c:v>
                </c:pt>
                <c:pt idx="66">
                  <c:v>3373</c:v>
                </c:pt>
                <c:pt idx="67">
                  <c:v>3369.3999020000001</c:v>
                </c:pt>
                <c:pt idx="68">
                  <c:v>3390.6999510000001</c:v>
                </c:pt>
                <c:pt idx="69">
                  <c:v>3377.3500979999999</c:v>
                </c:pt>
                <c:pt idx="70">
                  <c:v>3342.9499510000001</c:v>
                </c:pt>
                <c:pt idx="71">
                  <c:v>3362.8999020000001</c:v>
                </c:pt>
                <c:pt idx="72">
                  <c:v>3336.3500979999999</c:v>
                </c:pt>
                <c:pt idx="73">
                  <c:v>3339.6499020000001</c:v>
                </c:pt>
                <c:pt idx="74">
                  <c:v>3343</c:v>
                </c:pt>
                <c:pt idx="75">
                  <c:v>3348.0500489999999</c:v>
                </c:pt>
                <c:pt idx="76">
                  <c:v>3331</c:v>
                </c:pt>
                <c:pt idx="77">
                  <c:v>3237.8999020000001</c:v>
                </c:pt>
                <c:pt idx="78">
                  <c:v>3185.3500979999999</c:v>
                </c:pt>
                <c:pt idx="79">
                  <c:v>3202.6000979999999</c:v>
                </c:pt>
                <c:pt idx="80">
                  <c:v>3194.0500489999999</c:v>
                </c:pt>
                <c:pt idx="81">
                  <c:v>3183.25</c:v>
                </c:pt>
                <c:pt idx="82">
                  <c:v>3163.5500489999999</c:v>
                </c:pt>
                <c:pt idx="83">
                  <c:v>3182.3000489999999</c:v>
                </c:pt>
                <c:pt idx="84">
                  <c:v>3179.6999510000001</c:v>
                </c:pt>
                <c:pt idx="85">
                  <c:v>3168.8000489999999</c:v>
                </c:pt>
                <c:pt idx="86">
                  <c:v>3225.6000979999999</c:v>
                </c:pt>
                <c:pt idx="87">
                  <c:v>3259.3000489999999</c:v>
                </c:pt>
                <c:pt idx="88">
                  <c:v>3259.6999510000001</c:v>
                </c:pt>
                <c:pt idx="89">
                  <c:v>3285.6999510000001</c:v>
                </c:pt>
                <c:pt idx="90">
                  <c:v>3294.6999510000001</c:v>
                </c:pt>
                <c:pt idx="91">
                  <c:v>3256.1000979999999</c:v>
                </c:pt>
                <c:pt idx="92">
                  <c:v>3259.5500489999999</c:v>
                </c:pt>
                <c:pt idx="93">
                  <c:v>3235.5500489999999</c:v>
                </c:pt>
                <c:pt idx="94">
                  <c:v>3223.3000489999999</c:v>
                </c:pt>
                <c:pt idx="95">
                  <c:v>3225.3000489999999</c:v>
                </c:pt>
                <c:pt idx="96">
                  <c:v>3246.3500979999999</c:v>
                </c:pt>
                <c:pt idx="97">
                  <c:v>3238.0500489999999</c:v>
                </c:pt>
                <c:pt idx="98">
                  <c:v>3259.3999020000001</c:v>
                </c:pt>
                <c:pt idx="99">
                  <c:v>3256.8500979999999</c:v>
                </c:pt>
                <c:pt idx="100">
                  <c:v>3277.75</c:v>
                </c:pt>
                <c:pt idx="101">
                  <c:v>3240.25</c:v>
                </c:pt>
                <c:pt idx="102">
                  <c:v>3196.6499020000001</c:v>
                </c:pt>
                <c:pt idx="103">
                  <c:v>3206.3000489999999</c:v>
                </c:pt>
                <c:pt idx="104">
                  <c:v>3214.3500979999999</c:v>
                </c:pt>
                <c:pt idx="105">
                  <c:v>3244.1999510000001</c:v>
                </c:pt>
                <c:pt idx="106">
                  <c:v>3274.8500979999999</c:v>
                </c:pt>
                <c:pt idx="107">
                  <c:v>3323.25</c:v>
                </c:pt>
                <c:pt idx="108">
                  <c:v>3292.8000489999999</c:v>
                </c:pt>
                <c:pt idx="109">
                  <c:v>3301.8000489999999</c:v>
                </c:pt>
                <c:pt idx="110">
                  <c:v>3170.3500979999999</c:v>
                </c:pt>
                <c:pt idx="111">
                  <c:v>3161.0500489999999</c:v>
                </c:pt>
                <c:pt idx="112">
                  <c:v>3166.8500979999999</c:v>
                </c:pt>
                <c:pt idx="113">
                  <c:v>3169.8999020000001</c:v>
                </c:pt>
                <c:pt idx="114">
                  <c:v>3206.25</c:v>
                </c:pt>
                <c:pt idx="115">
                  <c:v>3195.75</c:v>
                </c:pt>
                <c:pt idx="116">
                  <c:v>3152.8000489999999</c:v>
                </c:pt>
                <c:pt idx="117">
                  <c:v>3151.5</c:v>
                </c:pt>
                <c:pt idx="118">
                  <c:v>3163.8999020000001</c:v>
                </c:pt>
                <c:pt idx="119">
                  <c:v>3159.1000979999999</c:v>
                </c:pt>
                <c:pt idx="120">
                  <c:v>3148.8000489999999</c:v>
                </c:pt>
                <c:pt idx="121">
                  <c:v>3112.0500489999999</c:v>
                </c:pt>
                <c:pt idx="122">
                  <c:v>3113.5500489999999</c:v>
                </c:pt>
                <c:pt idx="123">
                  <c:v>3096.4499510000001</c:v>
                </c:pt>
                <c:pt idx="124">
                  <c:v>3101.8000489999999</c:v>
                </c:pt>
                <c:pt idx="125">
                  <c:v>3105.8500979999999</c:v>
                </c:pt>
                <c:pt idx="126">
                  <c:v>3072</c:v>
                </c:pt>
                <c:pt idx="127">
                  <c:v>3060.8000489999999</c:v>
                </c:pt>
                <c:pt idx="128">
                  <c:v>2960.3000489999999</c:v>
                </c:pt>
                <c:pt idx="129">
                  <c:v>2955.1499020000001</c:v>
                </c:pt>
                <c:pt idx="130">
                  <c:v>2967.1000979999999</c:v>
                </c:pt>
                <c:pt idx="131">
                  <c:v>2995.6999510000001</c:v>
                </c:pt>
                <c:pt idx="132">
                  <c:v>2934.5500489999999</c:v>
                </c:pt>
                <c:pt idx="133">
                  <c:v>2955.3999020000001</c:v>
                </c:pt>
                <c:pt idx="134">
                  <c:v>2977.8500979999999</c:v>
                </c:pt>
                <c:pt idx="135">
                  <c:v>3029.3000489999999</c:v>
                </c:pt>
                <c:pt idx="136">
                  <c:v>3033.3500979999999</c:v>
                </c:pt>
                <c:pt idx="137">
                  <c:v>3095.25</c:v>
                </c:pt>
                <c:pt idx="138">
                  <c:v>3080.1999510000001</c:v>
                </c:pt>
                <c:pt idx="139">
                  <c:v>3076.4499510000001</c:v>
                </c:pt>
                <c:pt idx="140">
                  <c:v>3085.6000979999999</c:v>
                </c:pt>
                <c:pt idx="141">
                  <c:v>3116.1999510000001</c:v>
                </c:pt>
                <c:pt idx="142">
                  <c:v>3130.3000489999999</c:v>
                </c:pt>
                <c:pt idx="143">
                  <c:v>3168.8999020000001</c:v>
                </c:pt>
                <c:pt idx="144">
                  <c:v>3140.3500979999999</c:v>
                </c:pt>
                <c:pt idx="145">
                  <c:v>3133.25</c:v>
                </c:pt>
                <c:pt idx="146">
                  <c:v>3133</c:v>
                </c:pt>
                <c:pt idx="147">
                  <c:v>3122.9499510000001</c:v>
                </c:pt>
                <c:pt idx="148">
                  <c:v>3136.1499020000001</c:v>
                </c:pt>
                <c:pt idx="149">
                  <c:v>3148.3500979999999</c:v>
                </c:pt>
                <c:pt idx="150">
                  <c:v>3148.3500979999999</c:v>
                </c:pt>
                <c:pt idx="151">
                  <c:v>3119.8999020000001</c:v>
                </c:pt>
                <c:pt idx="152">
                  <c:v>3173.3999020000001</c:v>
                </c:pt>
                <c:pt idx="153">
                  <c:v>3194.5500489999999</c:v>
                </c:pt>
                <c:pt idx="154">
                  <c:v>3226.25</c:v>
                </c:pt>
                <c:pt idx="155">
                  <c:v>3252.5500489999999</c:v>
                </c:pt>
                <c:pt idx="156">
                  <c:v>3251.8000489999999</c:v>
                </c:pt>
                <c:pt idx="157">
                  <c:v>3232</c:v>
                </c:pt>
                <c:pt idx="158">
                  <c:v>3233</c:v>
                </c:pt>
                <c:pt idx="159">
                  <c:v>3224.75</c:v>
                </c:pt>
                <c:pt idx="160">
                  <c:v>3243.6499020000001</c:v>
                </c:pt>
                <c:pt idx="161">
                  <c:v>3241.3500979999999</c:v>
                </c:pt>
                <c:pt idx="162">
                  <c:v>3313.8999020000001</c:v>
                </c:pt>
                <c:pt idx="163">
                  <c:v>3332.0500489999999</c:v>
                </c:pt>
                <c:pt idx="164">
                  <c:v>3336.0500489999999</c:v>
                </c:pt>
                <c:pt idx="165">
                  <c:v>3297.1499020000001</c:v>
                </c:pt>
                <c:pt idx="166">
                  <c:v>3302.9499510000001</c:v>
                </c:pt>
                <c:pt idx="167">
                  <c:v>3341.3000489999999</c:v>
                </c:pt>
                <c:pt idx="168">
                  <c:v>3383.3500979999999</c:v>
                </c:pt>
                <c:pt idx="169">
                  <c:v>3404.4499510000001</c:v>
                </c:pt>
                <c:pt idx="170">
                  <c:v>3397.25</c:v>
                </c:pt>
                <c:pt idx="171">
                  <c:v>3402.3999020000001</c:v>
                </c:pt>
                <c:pt idx="172">
                  <c:v>3396.1000979999999</c:v>
                </c:pt>
                <c:pt idx="173">
                  <c:v>3391.3500979999999</c:v>
                </c:pt>
                <c:pt idx="174">
                  <c:v>3373.6000979999999</c:v>
                </c:pt>
                <c:pt idx="175">
                  <c:v>3379.9499510000001</c:v>
                </c:pt>
                <c:pt idx="176">
                  <c:v>3355.5500489999999</c:v>
                </c:pt>
                <c:pt idx="177">
                  <c:v>3298.3999020000001</c:v>
                </c:pt>
                <c:pt idx="178">
                  <c:v>3267.5</c:v>
                </c:pt>
                <c:pt idx="179">
                  <c:v>3286.8500979999999</c:v>
                </c:pt>
                <c:pt idx="180">
                  <c:v>3288.1999510000001</c:v>
                </c:pt>
                <c:pt idx="181">
                  <c:v>3277.8000489999999</c:v>
                </c:pt>
                <c:pt idx="182">
                  <c:v>3273.8999020000001</c:v>
                </c:pt>
                <c:pt idx="183">
                  <c:v>3296.8999020000001</c:v>
                </c:pt>
                <c:pt idx="184">
                  <c:v>3242.3000489999999</c:v>
                </c:pt>
                <c:pt idx="185">
                  <c:v>3163.8500979999999</c:v>
                </c:pt>
                <c:pt idx="186">
                  <c:v>3165.8500979999999</c:v>
                </c:pt>
                <c:pt idx="187">
                  <c:v>3054.6999510000001</c:v>
                </c:pt>
                <c:pt idx="188">
                  <c:v>2999.4499510000001</c:v>
                </c:pt>
                <c:pt idx="189">
                  <c:v>2949.1999510000001</c:v>
                </c:pt>
                <c:pt idx="190">
                  <c:v>2976.0500489999999</c:v>
                </c:pt>
                <c:pt idx="191">
                  <c:v>2954.1000979999999</c:v>
                </c:pt>
                <c:pt idx="192">
                  <c:v>2957.8500979999999</c:v>
                </c:pt>
                <c:pt idx="193">
                  <c:v>2929.3500979999999</c:v>
                </c:pt>
                <c:pt idx="194">
                  <c:v>2936.3000489999999</c:v>
                </c:pt>
                <c:pt idx="195">
                  <c:v>2917.3500979999999</c:v>
                </c:pt>
                <c:pt idx="196">
                  <c:v>2930.9499510000001</c:v>
                </c:pt>
                <c:pt idx="197">
                  <c:v>2981.1499020000001</c:v>
                </c:pt>
                <c:pt idx="198">
                  <c:v>2929.6000979999999</c:v>
                </c:pt>
                <c:pt idx="199">
                  <c:v>2951.6499020000001</c:v>
                </c:pt>
                <c:pt idx="200">
                  <c:v>2953.8000489999999</c:v>
                </c:pt>
                <c:pt idx="201">
                  <c:v>2971.6000979999999</c:v>
                </c:pt>
                <c:pt idx="202">
                  <c:v>2976.3999020000001</c:v>
                </c:pt>
                <c:pt idx="203">
                  <c:v>3016.5500489999999</c:v>
                </c:pt>
                <c:pt idx="204">
                  <c:v>3007.8999020000001</c:v>
                </c:pt>
                <c:pt idx="205">
                  <c:v>2998.1000979999999</c:v>
                </c:pt>
                <c:pt idx="206">
                  <c:v>3011.6499020000001</c:v>
                </c:pt>
                <c:pt idx="207">
                  <c:v>3001.8000489999999</c:v>
                </c:pt>
                <c:pt idx="208">
                  <c:v>3017.3999020000001</c:v>
                </c:pt>
                <c:pt idx="209">
                  <c:v>2985.9499510000001</c:v>
                </c:pt>
                <c:pt idx="210">
                  <c:v>2868.4499510000001</c:v>
                </c:pt>
                <c:pt idx="211">
                  <c:v>2859.5500489999999</c:v>
                </c:pt>
                <c:pt idx="212">
                  <c:v>2794.3500979999999</c:v>
                </c:pt>
                <c:pt idx="213">
                  <c:v>2821.8999020000001</c:v>
                </c:pt>
                <c:pt idx="214">
                  <c:v>2831.75</c:v>
                </c:pt>
                <c:pt idx="215">
                  <c:v>2831.75</c:v>
                </c:pt>
                <c:pt idx="216">
                  <c:v>2820.3999020000001</c:v>
                </c:pt>
                <c:pt idx="217">
                  <c:v>2827.3000489999999</c:v>
                </c:pt>
                <c:pt idx="218">
                  <c:v>2870.5500489999999</c:v>
                </c:pt>
                <c:pt idx="219">
                  <c:v>2876.8500979999999</c:v>
                </c:pt>
                <c:pt idx="220">
                  <c:v>2876.1499020000001</c:v>
                </c:pt>
                <c:pt idx="221">
                  <c:v>2860.1499020000001</c:v>
                </c:pt>
                <c:pt idx="222">
                  <c:v>2892.25</c:v>
                </c:pt>
                <c:pt idx="223">
                  <c:v>2867.5500489999999</c:v>
                </c:pt>
                <c:pt idx="224">
                  <c:v>2846.5</c:v>
                </c:pt>
                <c:pt idx="225">
                  <c:v>2815.1000979999999</c:v>
                </c:pt>
                <c:pt idx="226">
                  <c:v>2824.8999020000001</c:v>
                </c:pt>
                <c:pt idx="227">
                  <c:v>2821.1499020000001</c:v>
                </c:pt>
                <c:pt idx="228">
                  <c:v>2841.5</c:v>
                </c:pt>
                <c:pt idx="229">
                  <c:v>2814.6499020000001</c:v>
                </c:pt>
                <c:pt idx="230">
                  <c:v>2830.5</c:v>
                </c:pt>
                <c:pt idx="231">
                  <c:v>2846.75</c:v>
                </c:pt>
                <c:pt idx="232">
                  <c:v>2871</c:v>
                </c:pt>
                <c:pt idx="233">
                  <c:v>2874.1999510000001</c:v>
                </c:pt>
                <c:pt idx="234">
                  <c:v>2869.3500979999999</c:v>
                </c:pt>
                <c:pt idx="235">
                  <c:v>2918.3000489999999</c:v>
                </c:pt>
                <c:pt idx="236">
                  <c:v>2883.4499510000001</c:v>
                </c:pt>
                <c:pt idx="237">
                  <c:v>2892</c:v>
                </c:pt>
                <c:pt idx="238">
                  <c:v>2857.1499020000001</c:v>
                </c:pt>
                <c:pt idx="239">
                  <c:v>2896.75</c:v>
                </c:pt>
                <c:pt idx="240">
                  <c:v>2854.5</c:v>
                </c:pt>
                <c:pt idx="241">
                  <c:v>2844.3999020000001</c:v>
                </c:pt>
                <c:pt idx="242">
                  <c:v>2830</c:v>
                </c:pt>
                <c:pt idx="243">
                  <c:v>2807.6999510000001</c:v>
                </c:pt>
                <c:pt idx="244">
                  <c:v>2808.5500489999999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15168"/>
        <c:axId val="317917128"/>
      </c:lineChart>
      <c:dateAx>
        <c:axId val="317915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7128"/>
        <c:crosses val="autoZero"/>
        <c:auto val="1"/>
        <c:lblOffset val="100"/>
        <c:baseTimeUnit val="days"/>
      </c:dateAx>
      <c:valAx>
        <c:axId val="3179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1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983836296482"/>
          <c:y val="3.0217574272486804E-2"/>
          <c:w val="9.3825208019210363E-2"/>
          <c:h val="7.537739873868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457200" dist="50800" dir="5400000" sx="101000" sy="101000" algn="ctr" rotWithShape="0">
        <a:srgbClr val="000000">
          <a:alpha val="85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85724</xdr:rowOff>
    </xdr:from>
    <xdr:to>
      <xdr:col>11</xdr:col>
      <xdr:colOff>19050</xdr:colOff>
      <xdr:row>36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</xdr:row>
      <xdr:rowOff>14286</xdr:rowOff>
    </xdr:from>
    <xdr:to>
      <xdr:col>11</xdr:col>
      <xdr:colOff>9524</xdr:colOff>
      <xdr:row>18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9524</xdr:rowOff>
    </xdr:from>
    <xdr:to>
      <xdr:col>18</xdr:col>
      <xdr:colOff>600075</xdr:colOff>
      <xdr:row>16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42861</xdr:rowOff>
    </xdr:from>
    <xdr:to>
      <xdr:col>19</xdr:col>
      <xdr:colOff>228599</xdr:colOff>
      <xdr:row>17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6"/>
  <sheetViews>
    <sheetView showGridLines="0" tabSelected="1" workbookViewId="0">
      <selection activeCell="B58" sqref="B58"/>
    </sheetView>
  </sheetViews>
  <sheetFormatPr defaultRowHeight="15" x14ac:dyDescent="0.25"/>
  <cols>
    <col min="1" max="1" width="9.140625" style="7"/>
    <col min="2" max="2" width="14" style="7" customWidth="1"/>
    <col min="3" max="3" width="13.140625" style="7" customWidth="1"/>
    <col min="4" max="4" width="12" style="7" bestFit="1" customWidth="1"/>
    <col min="5" max="5" width="12.7109375" style="7" bestFit="1" customWidth="1"/>
    <col min="6" max="6" width="16.28515625" style="7" bestFit="1" customWidth="1"/>
    <col min="7" max="7" width="17" style="7" customWidth="1"/>
    <col min="8" max="8" width="17.5703125" style="7" bestFit="1" customWidth="1"/>
    <col min="9" max="9" width="18.42578125" style="7" customWidth="1"/>
    <col min="10" max="10" width="16.140625" style="7" bestFit="1" customWidth="1"/>
    <col min="11" max="11" width="17.5703125" style="7" bestFit="1" customWidth="1"/>
    <col min="12" max="12" width="21" style="7" bestFit="1" customWidth="1"/>
    <col min="13" max="13" width="19.7109375" style="7" bestFit="1" customWidth="1"/>
    <col min="14" max="14" width="27.28515625" style="7" customWidth="1"/>
    <col min="15" max="15" width="14.7109375" style="7" customWidth="1"/>
    <col min="16" max="17" width="12" style="7" bestFit="1" customWidth="1"/>
    <col min="18" max="18" width="12.7109375" style="7" bestFit="1" customWidth="1"/>
    <col min="19" max="19" width="16.28515625" style="7" bestFit="1" customWidth="1"/>
    <col min="20" max="20" width="15" style="7" bestFit="1" customWidth="1"/>
    <col min="21" max="21" width="17.5703125" style="7" bestFit="1" customWidth="1"/>
    <col min="22" max="22" width="16.85546875" style="7" customWidth="1"/>
    <col min="23" max="23" width="16.7109375" style="7" customWidth="1"/>
    <col min="24" max="24" width="16.140625" style="7" customWidth="1"/>
    <col min="25" max="25" width="17.28515625" style="7" customWidth="1"/>
    <col min="26" max="26" width="20" style="7" customWidth="1"/>
    <col min="27" max="27" width="14.140625" style="7" customWidth="1"/>
    <col min="28" max="28" width="12.5703125" style="7" customWidth="1"/>
    <col min="29" max="29" width="17" style="7" customWidth="1"/>
    <col min="30" max="30" width="21" style="7" bestFit="1" customWidth="1"/>
    <col min="31" max="16384" width="9.140625" style="7"/>
  </cols>
  <sheetData>
    <row r="1" spans="1:30" x14ac:dyDescent="0.25">
      <c r="A1" s="6"/>
      <c r="N1" s="8" t="s">
        <v>0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B1" s="8" t="s">
        <v>0</v>
      </c>
      <c r="AC1" s="9" t="str">
        <f>B4</f>
        <v>DMART Close</v>
      </c>
      <c r="AD1" s="9" t="str">
        <f>B5</f>
        <v>ASIANPAINT Close</v>
      </c>
    </row>
    <row r="2" spans="1:30" x14ac:dyDescent="0.25">
      <c r="A2" s="10"/>
      <c r="B2" s="14" t="s">
        <v>26</v>
      </c>
      <c r="C2" s="14"/>
      <c r="N2" s="11">
        <v>45037</v>
      </c>
      <c r="O2" s="9">
        <v>3482.1000979999999</v>
      </c>
      <c r="P2" s="9">
        <v>3482.1999510000001</v>
      </c>
      <c r="Q2" s="9">
        <v>3440</v>
      </c>
      <c r="R2" s="9">
        <v>3455.8999020000001</v>
      </c>
      <c r="S2" s="9">
        <v>3455.8999020000001</v>
      </c>
      <c r="T2" s="9">
        <v>191220</v>
      </c>
      <c r="U2" s="9">
        <v>2847.1000979999999</v>
      </c>
      <c r="V2" s="9">
        <v>2887</v>
      </c>
      <c r="W2" s="9">
        <v>2847.1000979999999</v>
      </c>
      <c r="X2" s="9">
        <v>2882.1000979999999</v>
      </c>
      <c r="Y2" s="9">
        <v>2858.0451659999999</v>
      </c>
      <c r="Z2" s="9">
        <v>894930</v>
      </c>
      <c r="AB2" s="11">
        <v>45037</v>
      </c>
      <c r="AC2" s="9">
        <f>INDEX($N$1:$Z$246,MATCH($AB2,$N$1:$N$246,0),MATCH($AC$1,$N$1:$Z$1,0))</f>
        <v>3455.8999020000001</v>
      </c>
      <c r="AD2" s="9">
        <f>INDEX($N$1:$Z$246,MATCH($AB2,$N$1:$N$246,0),MATCH($AD$1,$N$1:$Z$1,0))</f>
        <v>2882.1000979999999</v>
      </c>
    </row>
    <row r="3" spans="1:30" x14ac:dyDescent="0.25">
      <c r="A3" s="10"/>
      <c r="B3" s="14"/>
      <c r="C3" s="14"/>
      <c r="N3" s="11">
        <v>45040</v>
      </c>
      <c r="O3" s="9">
        <v>3469.8000489999999</v>
      </c>
      <c r="P3" s="9">
        <v>3474</v>
      </c>
      <c r="Q3" s="9">
        <v>3445</v>
      </c>
      <c r="R3" s="9">
        <v>3467.1999510000001</v>
      </c>
      <c r="S3" s="9">
        <v>3467.1999510000001</v>
      </c>
      <c r="T3" s="9">
        <v>95563</v>
      </c>
      <c r="U3" s="9">
        <v>2882.1000979999999</v>
      </c>
      <c r="V3" s="9">
        <v>2898</v>
      </c>
      <c r="W3" s="9">
        <v>2852</v>
      </c>
      <c r="X3" s="9">
        <v>2891.1000979999999</v>
      </c>
      <c r="Y3" s="9">
        <v>2866.969971</v>
      </c>
      <c r="Z3" s="9">
        <v>782967</v>
      </c>
      <c r="AB3" s="11">
        <v>45040</v>
      </c>
      <c r="AC3" s="9">
        <f t="shared" ref="AC3:AC66" si="0">INDEX($N$1:$Z$246,MATCH($AB3,$N$1:$N$246,0),MATCH($AC$1,$N$1:$Z$1,0))</f>
        <v>3467.1999510000001</v>
      </c>
      <c r="AD3" s="9">
        <f t="shared" ref="AD3:AD66" si="1">INDEX($N$1:$Z$246,MATCH($AB3,$N$1:$N$246,0),MATCH($AD$1,$N$1:$Z$1,0))</f>
        <v>2891.1000979999999</v>
      </c>
    </row>
    <row r="4" spans="1:30" x14ac:dyDescent="0.25">
      <c r="A4" s="13">
        <v>1</v>
      </c>
      <c r="B4" s="15" t="s">
        <v>17</v>
      </c>
      <c r="C4" s="15"/>
      <c r="N4" s="11">
        <v>45041</v>
      </c>
      <c r="O4" s="9">
        <v>3469.0500489999999</v>
      </c>
      <c r="P4" s="9">
        <v>3479</v>
      </c>
      <c r="Q4" s="9">
        <v>3443.0500489999999</v>
      </c>
      <c r="R4" s="9">
        <v>3465.8500979999999</v>
      </c>
      <c r="S4" s="9">
        <v>3465.8500979999999</v>
      </c>
      <c r="T4" s="9">
        <v>179508</v>
      </c>
      <c r="U4" s="9">
        <v>2891.0500489999999</v>
      </c>
      <c r="V4" s="9">
        <v>2901.75</v>
      </c>
      <c r="W4" s="9">
        <v>2864.1499020000001</v>
      </c>
      <c r="X4" s="9">
        <v>2898</v>
      </c>
      <c r="Y4" s="9">
        <v>2873.8122560000002</v>
      </c>
      <c r="Z4" s="9">
        <v>636120</v>
      </c>
      <c r="AB4" s="11">
        <v>45041</v>
      </c>
      <c r="AC4" s="9">
        <f t="shared" si="0"/>
        <v>3465.8500979999999</v>
      </c>
      <c r="AD4" s="9">
        <f t="shared" si="1"/>
        <v>2898</v>
      </c>
    </row>
    <row r="5" spans="1:30" x14ac:dyDescent="0.25">
      <c r="A5" s="13">
        <v>2</v>
      </c>
      <c r="B5" s="15" t="s">
        <v>23</v>
      </c>
      <c r="C5" s="15"/>
      <c r="N5" s="11">
        <v>45042</v>
      </c>
      <c r="O5" s="9">
        <v>3465.8500979999999</v>
      </c>
      <c r="P5" s="9">
        <v>3476.1499020000001</v>
      </c>
      <c r="Q5" s="9">
        <v>3447</v>
      </c>
      <c r="R5" s="9">
        <v>3461.6000979999999</v>
      </c>
      <c r="S5" s="9">
        <v>3461.6000979999999</v>
      </c>
      <c r="T5" s="9">
        <v>300045</v>
      </c>
      <c r="U5" s="9">
        <v>2896.9499510000001</v>
      </c>
      <c r="V5" s="9">
        <v>2916.4499510000001</v>
      </c>
      <c r="W5" s="9">
        <v>2888.0500489999999</v>
      </c>
      <c r="X5" s="9">
        <v>2910</v>
      </c>
      <c r="Y5" s="9">
        <v>2885.7121579999998</v>
      </c>
      <c r="Z5" s="9">
        <v>569221</v>
      </c>
      <c r="AB5" s="11">
        <v>45042</v>
      </c>
      <c r="AC5" s="9">
        <f t="shared" si="0"/>
        <v>3461.6000979999999</v>
      </c>
      <c r="AD5" s="9">
        <f t="shared" si="1"/>
        <v>2910</v>
      </c>
    </row>
    <row r="6" spans="1:30" x14ac:dyDescent="0.25">
      <c r="A6" s="13" t="s">
        <v>28</v>
      </c>
      <c r="B6" s="15" t="str">
        <f>LEFT(B4,FIND(" ",B4)-1)</f>
        <v>DMART</v>
      </c>
      <c r="C6" s="15"/>
      <c r="N6" s="11">
        <v>45043</v>
      </c>
      <c r="O6" s="9">
        <v>3460.1000979999999</v>
      </c>
      <c r="P6" s="9">
        <v>3509.9499510000001</v>
      </c>
      <c r="Q6" s="9">
        <v>3449.1999510000001</v>
      </c>
      <c r="R6" s="9">
        <v>3500.8000489999999</v>
      </c>
      <c r="S6" s="9">
        <v>3500.8000489999999</v>
      </c>
      <c r="T6" s="9">
        <v>235408</v>
      </c>
      <c r="U6" s="9">
        <v>2915.5</v>
      </c>
      <c r="V6" s="9">
        <v>2920</v>
      </c>
      <c r="W6" s="9">
        <v>2893.8500979999999</v>
      </c>
      <c r="X6" s="9">
        <v>2899.9499510000001</v>
      </c>
      <c r="Y6" s="9">
        <v>2875.7458499999998</v>
      </c>
      <c r="Z6" s="9">
        <v>599461</v>
      </c>
      <c r="AB6" s="11">
        <v>45043</v>
      </c>
      <c r="AC6" s="9">
        <f t="shared" si="0"/>
        <v>3500.8000489999999</v>
      </c>
      <c r="AD6" s="9">
        <f t="shared" si="1"/>
        <v>2899.9499510000001</v>
      </c>
    </row>
    <row r="7" spans="1:30" x14ac:dyDescent="0.25">
      <c r="A7" s="10"/>
      <c r="N7" s="11">
        <v>45044</v>
      </c>
      <c r="O7" s="9">
        <v>3500.8000489999999</v>
      </c>
      <c r="P7" s="9">
        <v>3522</v>
      </c>
      <c r="Q7" s="9">
        <v>3480</v>
      </c>
      <c r="R7" s="9">
        <v>3511.9499510000001</v>
      </c>
      <c r="S7" s="9">
        <v>3511.9499510000001</v>
      </c>
      <c r="T7" s="9">
        <v>224156</v>
      </c>
      <c r="U7" s="9">
        <v>2919.9499510000001</v>
      </c>
      <c r="V7" s="9">
        <v>2919.9499510000001</v>
      </c>
      <c r="W7" s="9">
        <v>2846.6000979999999</v>
      </c>
      <c r="X7" s="9">
        <v>2902.3500979999999</v>
      </c>
      <c r="Y7" s="9">
        <v>2878.1259770000001</v>
      </c>
      <c r="Z7" s="9">
        <v>1080665</v>
      </c>
      <c r="AB7" s="11">
        <v>45044</v>
      </c>
      <c r="AC7" s="9">
        <f t="shared" si="0"/>
        <v>3511.9499510000001</v>
      </c>
      <c r="AD7" s="9">
        <f t="shared" si="1"/>
        <v>2902.3500979999999</v>
      </c>
    </row>
    <row r="8" spans="1:30" x14ac:dyDescent="0.25">
      <c r="A8" s="10"/>
      <c r="B8" s="12" t="s">
        <v>12</v>
      </c>
      <c r="C8" s="9">
        <f>INDEX($N$1:$Z$246,MATCH($C$13,$N$1:$N$246,0),MATCH($B$6&amp;" "&amp;$B8,$N$1:$Z$1,0))</f>
        <v>4766.9501950000003</v>
      </c>
      <c r="N8" s="11">
        <v>45048</v>
      </c>
      <c r="O8" s="9">
        <v>3515</v>
      </c>
      <c r="P8" s="9">
        <v>3552.75</v>
      </c>
      <c r="Q8" s="9">
        <v>3504.6499020000001</v>
      </c>
      <c r="R8" s="9">
        <v>3545.8999020000001</v>
      </c>
      <c r="S8" s="9">
        <v>3545.8999020000001</v>
      </c>
      <c r="T8" s="9">
        <v>237127</v>
      </c>
      <c r="U8" s="9">
        <v>2910.9499510000001</v>
      </c>
      <c r="V8" s="9">
        <v>2933.6999510000001</v>
      </c>
      <c r="W8" s="9">
        <v>2893</v>
      </c>
      <c r="X8" s="9">
        <v>2899.5500489999999</v>
      </c>
      <c r="Y8" s="9">
        <v>2875.349365</v>
      </c>
      <c r="Z8" s="9">
        <v>663800</v>
      </c>
      <c r="AB8" s="11">
        <v>45048</v>
      </c>
      <c r="AC8" s="9">
        <f t="shared" si="0"/>
        <v>3545.8999020000001</v>
      </c>
      <c r="AD8" s="9">
        <f t="shared" si="1"/>
        <v>2899.5500489999999</v>
      </c>
    </row>
    <row r="9" spans="1:30" x14ac:dyDescent="0.25">
      <c r="A9" s="10"/>
      <c r="B9" s="12" t="s">
        <v>9</v>
      </c>
      <c r="C9" s="9">
        <f>INDEX($N$1:$Z$246,MATCH($C$13,$N$1:$N$246,0),MATCH($B$6&amp;" "&amp;$B9,$N$1:$Z$1,0))</f>
        <v>4651.1000979999999</v>
      </c>
      <c r="N9" s="11">
        <v>45049</v>
      </c>
      <c r="O9" s="9">
        <v>3540</v>
      </c>
      <c r="P9" s="9">
        <v>3584.8000489999999</v>
      </c>
      <c r="Q9" s="9">
        <v>3516.0500489999999</v>
      </c>
      <c r="R9" s="9">
        <v>3554</v>
      </c>
      <c r="S9" s="9">
        <v>3554</v>
      </c>
      <c r="T9" s="9">
        <v>195083</v>
      </c>
      <c r="U9" s="9">
        <v>2918</v>
      </c>
      <c r="V9" s="9">
        <v>2962.3999020000001</v>
      </c>
      <c r="W9" s="9">
        <v>2897</v>
      </c>
      <c r="X9" s="9">
        <v>2929.6999510000001</v>
      </c>
      <c r="Y9" s="9">
        <v>2905.2475589999999</v>
      </c>
      <c r="Z9" s="9">
        <v>1237193</v>
      </c>
      <c r="AB9" s="11">
        <v>45049</v>
      </c>
      <c r="AC9" s="9">
        <f t="shared" si="0"/>
        <v>3554</v>
      </c>
      <c r="AD9" s="9">
        <f t="shared" si="1"/>
        <v>2929.6999510000001</v>
      </c>
    </row>
    <row r="10" spans="1:30" x14ac:dyDescent="0.25">
      <c r="A10" s="10"/>
      <c r="B10" s="12" t="s">
        <v>8</v>
      </c>
      <c r="C10" s="9">
        <f>INDEX($N$1:$Z$246,MATCH($C$13,$N$1:$N$246,0),MATCH($B$6&amp;" "&amp;$B10,$N$1:$Z$1,0))</f>
        <v>4836.7001950000003</v>
      </c>
      <c r="N10" s="11">
        <v>45050</v>
      </c>
      <c r="O10" s="9">
        <v>3550</v>
      </c>
      <c r="P10" s="9">
        <v>3589</v>
      </c>
      <c r="Q10" s="9">
        <v>3533</v>
      </c>
      <c r="R10" s="9">
        <v>3584.5</v>
      </c>
      <c r="S10" s="9">
        <v>3584.5</v>
      </c>
      <c r="T10" s="9">
        <v>148562</v>
      </c>
      <c r="U10" s="9">
        <v>2948</v>
      </c>
      <c r="V10" s="9">
        <v>2986.1499020000001</v>
      </c>
      <c r="W10" s="9">
        <v>2922.1499020000001</v>
      </c>
      <c r="X10" s="9">
        <v>2982.8500979999999</v>
      </c>
      <c r="Y10" s="9">
        <v>2957.9541020000001</v>
      </c>
      <c r="Z10" s="9">
        <v>1008540</v>
      </c>
      <c r="AB10" s="11">
        <v>45050</v>
      </c>
      <c r="AC10" s="9">
        <f t="shared" si="0"/>
        <v>3584.5</v>
      </c>
      <c r="AD10" s="9">
        <f t="shared" si="1"/>
        <v>2982.8500979999999</v>
      </c>
    </row>
    <row r="11" spans="1:30" x14ac:dyDescent="0.25">
      <c r="A11" s="10"/>
      <c r="B11" s="12" t="s">
        <v>11</v>
      </c>
      <c r="C11" s="9">
        <f>MIN(INDEX($N$1:$Z$246,,MATCH($B$6&amp;" "&amp;B9,$N$1:$Z$1,0)))</f>
        <v>3352</v>
      </c>
      <c r="N11" s="11">
        <v>45051</v>
      </c>
      <c r="O11" s="9">
        <v>3560.0500489999999</v>
      </c>
      <c r="P11" s="9">
        <v>3605</v>
      </c>
      <c r="Q11" s="9">
        <v>3556.3500979999999</v>
      </c>
      <c r="R11" s="9">
        <v>3598.1999510000001</v>
      </c>
      <c r="S11" s="9">
        <v>3598.1999510000001</v>
      </c>
      <c r="T11" s="9">
        <v>183726</v>
      </c>
      <c r="U11" s="9">
        <v>2971</v>
      </c>
      <c r="V11" s="9">
        <v>3025</v>
      </c>
      <c r="W11" s="9">
        <v>2951.0500489999999</v>
      </c>
      <c r="X11" s="9">
        <v>3012.9499510000001</v>
      </c>
      <c r="Y11" s="9">
        <v>2987.8029790000001</v>
      </c>
      <c r="Z11" s="9">
        <v>1326561</v>
      </c>
      <c r="AB11" s="11">
        <v>45051</v>
      </c>
      <c r="AC11" s="9">
        <f t="shared" si="0"/>
        <v>3598.1999510000001</v>
      </c>
      <c r="AD11" s="9">
        <f t="shared" si="1"/>
        <v>3012.9499510000001</v>
      </c>
    </row>
    <row r="12" spans="1:30" x14ac:dyDescent="0.25">
      <c r="A12" s="10"/>
      <c r="B12" s="12" t="s">
        <v>10</v>
      </c>
      <c r="C12" s="9">
        <f>MAX(INDEX($N$1:$Z$246,,MATCH($B$6&amp;" "&amp;B10,$N$1:$Z$1,0)))</f>
        <v>4836.7001950000003</v>
      </c>
      <c r="N12" s="11">
        <v>45054</v>
      </c>
      <c r="O12" s="9">
        <v>3615.1000979999999</v>
      </c>
      <c r="P12" s="9">
        <v>3690</v>
      </c>
      <c r="Q12" s="9">
        <v>3610</v>
      </c>
      <c r="R12" s="9">
        <v>3677.8500979999999</v>
      </c>
      <c r="S12" s="9">
        <v>3677.8500979999999</v>
      </c>
      <c r="T12" s="9">
        <v>313499</v>
      </c>
      <c r="U12" s="9">
        <v>3015</v>
      </c>
      <c r="V12" s="9">
        <v>3035.6999510000001</v>
      </c>
      <c r="W12" s="9">
        <v>2993</v>
      </c>
      <c r="X12" s="9">
        <v>3019.4499510000001</v>
      </c>
      <c r="Y12" s="9">
        <v>2994.2485350000002</v>
      </c>
      <c r="Z12" s="9">
        <v>941879</v>
      </c>
      <c r="AB12" s="11">
        <v>45054</v>
      </c>
      <c r="AC12" s="9">
        <f t="shared" si="0"/>
        <v>3677.8500979999999</v>
      </c>
      <c r="AD12" s="9">
        <f t="shared" si="1"/>
        <v>3019.4499510000001</v>
      </c>
    </row>
    <row r="13" spans="1:30" x14ac:dyDescent="0.25">
      <c r="A13" s="10"/>
      <c r="B13" s="12" t="s">
        <v>27</v>
      </c>
      <c r="C13" s="11">
        <v>45401</v>
      </c>
      <c r="N13" s="11">
        <v>45055</v>
      </c>
      <c r="O13" s="9">
        <v>3721</v>
      </c>
      <c r="P13" s="9">
        <v>3750</v>
      </c>
      <c r="Q13" s="9">
        <v>3640.1999510000001</v>
      </c>
      <c r="R13" s="9">
        <v>3659.6999510000001</v>
      </c>
      <c r="S13" s="9">
        <v>3659.6999510000001</v>
      </c>
      <c r="T13" s="9">
        <v>385755</v>
      </c>
      <c r="U13" s="9">
        <v>3016.0500489999999</v>
      </c>
      <c r="V13" s="9">
        <v>3074.8000489999999</v>
      </c>
      <c r="W13" s="9">
        <v>3010.75</v>
      </c>
      <c r="X13" s="9">
        <v>3034.8000489999999</v>
      </c>
      <c r="Y13" s="9">
        <v>3009.4704590000001</v>
      </c>
      <c r="Z13" s="9">
        <v>1025850</v>
      </c>
      <c r="AB13" s="11">
        <v>45055</v>
      </c>
      <c r="AC13" s="9">
        <f t="shared" si="0"/>
        <v>3659.6999510000001</v>
      </c>
      <c r="AD13" s="9">
        <f t="shared" si="1"/>
        <v>3034.8000489999999</v>
      </c>
    </row>
    <row r="14" spans="1:30" x14ac:dyDescent="0.25">
      <c r="A14" s="10"/>
      <c r="N14" s="11">
        <v>45056</v>
      </c>
      <c r="O14" s="9">
        <v>3660</v>
      </c>
      <c r="P14" s="9">
        <v>3693.6499020000001</v>
      </c>
      <c r="Q14" s="9">
        <v>3622.6499020000001</v>
      </c>
      <c r="R14" s="9">
        <v>3672.3000489999999</v>
      </c>
      <c r="S14" s="9">
        <v>3672.3000489999999</v>
      </c>
      <c r="T14" s="9">
        <v>181718</v>
      </c>
      <c r="U14" s="9">
        <v>3042.9499510000001</v>
      </c>
      <c r="V14" s="9">
        <v>3057</v>
      </c>
      <c r="W14" s="9">
        <v>3018.8999020000001</v>
      </c>
      <c r="X14" s="9">
        <v>3041.3999020000001</v>
      </c>
      <c r="Y14" s="9">
        <v>3016.0153810000002</v>
      </c>
      <c r="Z14" s="9">
        <v>751851</v>
      </c>
      <c r="AB14" s="11">
        <v>45056</v>
      </c>
      <c r="AC14" s="9">
        <f t="shared" si="0"/>
        <v>3672.3000489999999</v>
      </c>
      <c r="AD14" s="9">
        <f t="shared" si="1"/>
        <v>3041.3999020000001</v>
      </c>
    </row>
    <row r="15" spans="1:30" x14ac:dyDescent="0.25">
      <c r="A15" s="10"/>
      <c r="N15" s="11">
        <v>45057</v>
      </c>
      <c r="O15" s="9">
        <v>3673.3000489999999</v>
      </c>
      <c r="P15" s="9">
        <v>3730.1000979999999</v>
      </c>
      <c r="Q15" s="9">
        <v>3665</v>
      </c>
      <c r="R15" s="9">
        <v>3704.6499020000001</v>
      </c>
      <c r="S15" s="9">
        <v>3704.6499020000001</v>
      </c>
      <c r="T15" s="9">
        <v>178603</v>
      </c>
      <c r="U15" s="9">
        <v>3052.0500489999999</v>
      </c>
      <c r="V15" s="9">
        <v>3156.1499020000001</v>
      </c>
      <c r="W15" s="9">
        <v>3031.5</v>
      </c>
      <c r="X15" s="9">
        <v>3139.75</v>
      </c>
      <c r="Y15" s="9">
        <v>3113.5446780000002</v>
      </c>
      <c r="Z15" s="9">
        <v>3229605</v>
      </c>
      <c r="AB15" s="11">
        <v>45057</v>
      </c>
      <c r="AC15" s="9">
        <f t="shared" si="0"/>
        <v>3704.6499020000001</v>
      </c>
      <c r="AD15" s="9">
        <f t="shared" si="1"/>
        <v>3139.75</v>
      </c>
    </row>
    <row r="16" spans="1:30" x14ac:dyDescent="0.25">
      <c r="A16" s="10"/>
      <c r="N16" s="11">
        <v>45058</v>
      </c>
      <c r="O16" s="9">
        <v>3715</v>
      </c>
      <c r="P16" s="9">
        <v>3717</v>
      </c>
      <c r="Q16" s="9">
        <v>3641</v>
      </c>
      <c r="R16" s="9">
        <v>3677.5500489999999</v>
      </c>
      <c r="S16" s="9">
        <v>3677.5500489999999</v>
      </c>
      <c r="T16" s="9">
        <v>253518</v>
      </c>
      <c r="U16" s="9">
        <v>3139</v>
      </c>
      <c r="V16" s="9">
        <v>3179.75</v>
      </c>
      <c r="W16" s="9">
        <v>3086</v>
      </c>
      <c r="X16" s="9">
        <v>3131.1000979999999</v>
      </c>
      <c r="Y16" s="9">
        <v>3104.966797</v>
      </c>
      <c r="Z16" s="9">
        <v>1998170</v>
      </c>
      <c r="AB16" s="11">
        <v>45058</v>
      </c>
      <c r="AC16" s="9">
        <f t="shared" si="0"/>
        <v>3677.5500489999999</v>
      </c>
      <c r="AD16" s="9">
        <f t="shared" si="1"/>
        <v>3131.1000979999999</v>
      </c>
    </row>
    <row r="17" spans="1:30" x14ac:dyDescent="0.25">
      <c r="A17" s="10"/>
      <c r="N17" s="11">
        <v>45061</v>
      </c>
      <c r="O17" s="9">
        <v>3550</v>
      </c>
      <c r="P17" s="9">
        <v>3589</v>
      </c>
      <c r="Q17" s="9">
        <v>3506.6000979999999</v>
      </c>
      <c r="R17" s="9">
        <v>3523.3999020000001</v>
      </c>
      <c r="S17" s="9">
        <v>3523.3999020000001</v>
      </c>
      <c r="T17" s="9">
        <v>943990</v>
      </c>
      <c r="U17" s="9">
        <v>3134.1999510000001</v>
      </c>
      <c r="V17" s="9">
        <v>3168</v>
      </c>
      <c r="W17" s="9">
        <v>3121.0500489999999</v>
      </c>
      <c r="X17" s="9">
        <v>3132</v>
      </c>
      <c r="Y17" s="9">
        <v>3105.859375</v>
      </c>
      <c r="Z17" s="9">
        <v>810281</v>
      </c>
      <c r="AB17" s="11">
        <v>45061</v>
      </c>
      <c r="AC17" s="9">
        <f t="shared" si="0"/>
        <v>3523.3999020000001</v>
      </c>
      <c r="AD17" s="9">
        <f t="shared" si="1"/>
        <v>3132</v>
      </c>
    </row>
    <row r="18" spans="1:30" x14ac:dyDescent="0.25">
      <c r="A18" s="10"/>
      <c r="N18" s="11">
        <v>45062</v>
      </c>
      <c r="O18" s="9">
        <v>3535.3999020000001</v>
      </c>
      <c r="P18" s="9">
        <v>3557.0500489999999</v>
      </c>
      <c r="Q18" s="9">
        <v>3475</v>
      </c>
      <c r="R18" s="9">
        <v>3479.25</v>
      </c>
      <c r="S18" s="9">
        <v>3479.25</v>
      </c>
      <c r="T18" s="9">
        <v>536281</v>
      </c>
      <c r="U18" s="9">
        <v>3132</v>
      </c>
      <c r="V18" s="9">
        <v>3165.6999510000001</v>
      </c>
      <c r="W18" s="9">
        <v>3122.3500979999999</v>
      </c>
      <c r="X18" s="9">
        <v>3138.1000979999999</v>
      </c>
      <c r="Y18" s="9">
        <v>3111.908203</v>
      </c>
      <c r="Z18" s="9">
        <v>822404</v>
      </c>
      <c r="AB18" s="11">
        <v>45062</v>
      </c>
      <c r="AC18" s="9">
        <f t="shared" si="0"/>
        <v>3479.25</v>
      </c>
      <c r="AD18" s="9">
        <f t="shared" si="1"/>
        <v>3138.1000979999999</v>
      </c>
    </row>
    <row r="19" spans="1:30" x14ac:dyDescent="0.25">
      <c r="A19" s="10"/>
      <c r="N19" s="11">
        <v>45063</v>
      </c>
      <c r="O19" s="9">
        <v>3491.6999510000001</v>
      </c>
      <c r="P19" s="9">
        <v>3498.5</v>
      </c>
      <c r="Q19" s="9">
        <v>3394</v>
      </c>
      <c r="R19" s="9">
        <v>3400.1999510000001</v>
      </c>
      <c r="S19" s="9">
        <v>3400.1999510000001</v>
      </c>
      <c r="T19" s="9">
        <v>560388</v>
      </c>
      <c r="U19" s="9">
        <v>3136</v>
      </c>
      <c r="V19" s="9">
        <v>3147.9499510000001</v>
      </c>
      <c r="W19" s="9">
        <v>3075.5500489999999</v>
      </c>
      <c r="X19" s="9">
        <v>3092.4499510000001</v>
      </c>
      <c r="Y19" s="9">
        <v>3066.6391600000002</v>
      </c>
      <c r="Z19" s="9">
        <v>835371</v>
      </c>
      <c r="AB19" s="11">
        <v>45063</v>
      </c>
      <c r="AC19" s="9">
        <f t="shared" si="0"/>
        <v>3400.1999510000001</v>
      </c>
      <c r="AD19" s="9">
        <f t="shared" si="1"/>
        <v>3092.4499510000001</v>
      </c>
    </row>
    <row r="20" spans="1:30" x14ac:dyDescent="0.25">
      <c r="A20" s="10"/>
      <c r="N20" s="11">
        <v>45064</v>
      </c>
      <c r="O20" s="9">
        <v>3420.0500489999999</v>
      </c>
      <c r="P20" s="9">
        <v>3451.1000979999999</v>
      </c>
      <c r="Q20" s="9">
        <v>3352</v>
      </c>
      <c r="R20" s="9">
        <v>3368.5500489999999</v>
      </c>
      <c r="S20" s="9">
        <v>3368.5500489999999</v>
      </c>
      <c r="T20" s="9">
        <v>289248</v>
      </c>
      <c r="U20" s="9">
        <v>3105.6499020000001</v>
      </c>
      <c r="V20" s="9">
        <v>3125</v>
      </c>
      <c r="W20" s="9">
        <v>3093.25</v>
      </c>
      <c r="X20" s="9">
        <v>3109.0500489999999</v>
      </c>
      <c r="Y20" s="9">
        <v>3083.1008299999999</v>
      </c>
      <c r="Z20" s="9">
        <v>498067</v>
      </c>
      <c r="AB20" s="11">
        <v>45064</v>
      </c>
      <c r="AC20" s="9">
        <f t="shared" si="0"/>
        <v>3368.5500489999999</v>
      </c>
      <c r="AD20" s="9">
        <f t="shared" si="1"/>
        <v>3109.0500489999999</v>
      </c>
    </row>
    <row r="21" spans="1:30" x14ac:dyDescent="0.25">
      <c r="A21" s="10"/>
      <c r="N21" s="11">
        <v>45065</v>
      </c>
      <c r="O21" s="9">
        <v>3390</v>
      </c>
      <c r="P21" s="9">
        <v>3434</v>
      </c>
      <c r="Q21" s="9">
        <v>3375.6000979999999</v>
      </c>
      <c r="R21" s="9">
        <v>3395.25</v>
      </c>
      <c r="S21" s="9">
        <v>3395.25</v>
      </c>
      <c r="T21" s="9">
        <v>265437</v>
      </c>
      <c r="U21" s="9">
        <v>3124</v>
      </c>
      <c r="V21" s="9">
        <v>3127.9499510000001</v>
      </c>
      <c r="W21" s="9">
        <v>3068.0500489999999</v>
      </c>
      <c r="X21" s="9">
        <v>3084.4499510000001</v>
      </c>
      <c r="Y21" s="9">
        <v>3058.7060550000001</v>
      </c>
      <c r="Z21" s="9">
        <v>633262</v>
      </c>
      <c r="AB21" s="11">
        <v>45065</v>
      </c>
      <c r="AC21" s="9">
        <f t="shared" si="0"/>
        <v>3395.25</v>
      </c>
      <c r="AD21" s="9">
        <f t="shared" si="1"/>
        <v>3084.4499510000001</v>
      </c>
    </row>
    <row r="22" spans="1:30" x14ac:dyDescent="0.25">
      <c r="A22" s="10"/>
      <c r="N22" s="11">
        <v>45068</v>
      </c>
      <c r="O22" s="9">
        <v>3400</v>
      </c>
      <c r="P22" s="9">
        <v>3438.75</v>
      </c>
      <c r="Q22" s="9">
        <v>3382.1499020000001</v>
      </c>
      <c r="R22" s="9">
        <v>3425.1000979999999</v>
      </c>
      <c r="S22" s="9">
        <v>3425.1000979999999</v>
      </c>
      <c r="T22" s="9">
        <v>221481</v>
      </c>
      <c r="U22" s="9">
        <v>3070</v>
      </c>
      <c r="V22" s="9">
        <v>3105.6000979999999</v>
      </c>
      <c r="W22" s="9">
        <v>3046</v>
      </c>
      <c r="X22" s="9">
        <v>3084.8999020000001</v>
      </c>
      <c r="Y22" s="9">
        <v>3059.1523440000001</v>
      </c>
      <c r="Z22" s="9">
        <v>659425</v>
      </c>
      <c r="AB22" s="11">
        <v>45068</v>
      </c>
      <c r="AC22" s="9">
        <f t="shared" si="0"/>
        <v>3425.1000979999999</v>
      </c>
      <c r="AD22" s="9">
        <f t="shared" si="1"/>
        <v>3084.8999020000001</v>
      </c>
    </row>
    <row r="23" spans="1:30" x14ac:dyDescent="0.25">
      <c r="A23" s="10"/>
      <c r="N23" s="11">
        <v>45069</v>
      </c>
      <c r="O23" s="9">
        <v>3425.5</v>
      </c>
      <c r="P23" s="9">
        <v>3445</v>
      </c>
      <c r="Q23" s="9">
        <v>3420.6000979999999</v>
      </c>
      <c r="R23" s="9">
        <v>3432.9499510000001</v>
      </c>
      <c r="S23" s="9">
        <v>3432.9499510000001</v>
      </c>
      <c r="T23" s="9">
        <v>168585</v>
      </c>
      <c r="U23" s="9">
        <v>3087</v>
      </c>
      <c r="V23" s="9">
        <v>3127.9499510000001</v>
      </c>
      <c r="W23" s="9">
        <v>3085</v>
      </c>
      <c r="X23" s="9">
        <v>3120.6000979999999</v>
      </c>
      <c r="Y23" s="9">
        <v>3094.554443</v>
      </c>
      <c r="Z23" s="9">
        <v>581204</v>
      </c>
      <c r="AB23" s="11">
        <v>45069</v>
      </c>
      <c r="AC23" s="9">
        <f t="shared" si="0"/>
        <v>3432.9499510000001</v>
      </c>
      <c r="AD23" s="9">
        <f t="shared" si="1"/>
        <v>3120.6000979999999</v>
      </c>
    </row>
    <row r="24" spans="1:30" x14ac:dyDescent="0.25">
      <c r="A24" s="10"/>
      <c r="N24" s="11">
        <v>45070</v>
      </c>
      <c r="O24" s="9">
        <v>3432</v>
      </c>
      <c r="P24" s="9">
        <v>3439.8999020000001</v>
      </c>
      <c r="Q24" s="9">
        <v>3406.1999510000001</v>
      </c>
      <c r="R24" s="9">
        <v>3429.5500489999999</v>
      </c>
      <c r="S24" s="9">
        <v>3429.5500489999999</v>
      </c>
      <c r="T24" s="9">
        <v>148601</v>
      </c>
      <c r="U24" s="9">
        <v>3115</v>
      </c>
      <c r="V24" s="9">
        <v>3133.1499020000001</v>
      </c>
      <c r="W24" s="9">
        <v>3098</v>
      </c>
      <c r="X24" s="9">
        <v>3101.5</v>
      </c>
      <c r="Y24" s="9">
        <v>3075.6137699999999</v>
      </c>
      <c r="Z24" s="9">
        <v>439465</v>
      </c>
      <c r="AB24" s="11">
        <v>45070</v>
      </c>
      <c r="AC24" s="9">
        <f t="shared" si="0"/>
        <v>3429.5500489999999</v>
      </c>
      <c r="AD24" s="9">
        <f t="shared" si="1"/>
        <v>3101.5</v>
      </c>
    </row>
    <row r="25" spans="1:30" x14ac:dyDescent="0.25">
      <c r="A25" s="10"/>
      <c r="N25" s="11">
        <v>45071</v>
      </c>
      <c r="O25" s="9">
        <v>3430</v>
      </c>
      <c r="P25" s="9">
        <v>3450.75</v>
      </c>
      <c r="Q25" s="9">
        <v>3429</v>
      </c>
      <c r="R25" s="9">
        <v>3435.3500979999999</v>
      </c>
      <c r="S25" s="9">
        <v>3435.3500979999999</v>
      </c>
      <c r="T25" s="9">
        <v>153240</v>
      </c>
      <c r="U25" s="9">
        <v>3101.5</v>
      </c>
      <c r="V25" s="9">
        <v>3129</v>
      </c>
      <c r="W25" s="9">
        <v>3086</v>
      </c>
      <c r="X25" s="9">
        <v>3123.5500489999999</v>
      </c>
      <c r="Y25" s="9">
        <v>3097.4799800000001</v>
      </c>
      <c r="Z25" s="9">
        <v>500313</v>
      </c>
      <c r="AB25" s="11">
        <v>45071</v>
      </c>
      <c r="AC25" s="9">
        <f t="shared" si="0"/>
        <v>3435.3500979999999</v>
      </c>
      <c r="AD25" s="9">
        <f t="shared" si="1"/>
        <v>3123.5500489999999</v>
      </c>
    </row>
    <row r="26" spans="1:30" x14ac:dyDescent="0.25">
      <c r="A26" s="10"/>
      <c r="N26" s="11">
        <v>45072</v>
      </c>
      <c r="O26" s="9">
        <v>3448.8999020000001</v>
      </c>
      <c r="P26" s="9">
        <v>3512</v>
      </c>
      <c r="Q26" s="9">
        <v>3442.1000979999999</v>
      </c>
      <c r="R26" s="9">
        <v>3501.75</v>
      </c>
      <c r="S26" s="9">
        <v>3501.75</v>
      </c>
      <c r="T26" s="9">
        <v>277113</v>
      </c>
      <c r="U26" s="9">
        <v>3123</v>
      </c>
      <c r="V26" s="9">
        <v>3136.9499510000001</v>
      </c>
      <c r="W26" s="9">
        <v>3111.75</v>
      </c>
      <c r="X26" s="9">
        <v>3128.3999020000001</v>
      </c>
      <c r="Y26" s="9">
        <v>3102.2890630000002</v>
      </c>
      <c r="Z26" s="9">
        <v>568249</v>
      </c>
      <c r="AB26" s="11">
        <v>45072</v>
      </c>
      <c r="AC26" s="9">
        <f t="shared" si="0"/>
        <v>3501.75</v>
      </c>
      <c r="AD26" s="9">
        <f t="shared" si="1"/>
        <v>3128.3999020000001</v>
      </c>
    </row>
    <row r="27" spans="1:30" x14ac:dyDescent="0.25">
      <c r="A27" s="10"/>
      <c r="N27" s="11">
        <v>45075</v>
      </c>
      <c r="O27" s="9">
        <v>3540</v>
      </c>
      <c r="P27" s="9">
        <v>3545</v>
      </c>
      <c r="Q27" s="9">
        <v>3482.25</v>
      </c>
      <c r="R27" s="9">
        <v>3503.3000489999999</v>
      </c>
      <c r="S27" s="9">
        <v>3503.3000489999999</v>
      </c>
      <c r="T27" s="9">
        <v>228840</v>
      </c>
      <c r="U27" s="9">
        <v>3147.1999510000001</v>
      </c>
      <c r="V27" s="9">
        <v>3155</v>
      </c>
      <c r="W27" s="9">
        <v>3116.0500489999999</v>
      </c>
      <c r="X27" s="9">
        <v>3137.3999020000001</v>
      </c>
      <c r="Y27" s="9">
        <v>3111.2138669999999</v>
      </c>
      <c r="Z27" s="9">
        <v>535712</v>
      </c>
      <c r="AB27" s="11">
        <v>45075</v>
      </c>
      <c r="AC27" s="9">
        <f t="shared" si="0"/>
        <v>3503.3000489999999</v>
      </c>
      <c r="AD27" s="9">
        <f t="shared" si="1"/>
        <v>3137.3999020000001</v>
      </c>
    </row>
    <row r="28" spans="1:30" x14ac:dyDescent="0.25">
      <c r="A28" s="10"/>
      <c r="N28" s="11">
        <v>45076</v>
      </c>
      <c r="O28" s="9">
        <v>3517.9499510000001</v>
      </c>
      <c r="P28" s="9">
        <v>3530</v>
      </c>
      <c r="Q28" s="9">
        <v>3496.8500979999999</v>
      </c>
      <c r="R28" s="9">
        <v>3507.5</v>
      </c>
      <c r="S28" s="9">
        <v>3507.5</v>
      </c>
      <c r="T28" s="9">
        <v>294224</v>
      </c>
      <c r="U28" s="9">
        <v>3146.8999020000001</v>
      </c>
      <c r="V28" s="9">
        <v>3155</v>
      </c>
      <c r="W28" s="9">
        <v>3127.5500489999999</v>
      </c>
      <c r="X28" s="9">
        <v>3144.3999020000001</v>
      </c>
      <c r="Y28" s="9">
        <v>3118.1557619999999</v>
      </c>
      <c r="Z28" s="9">
        <v>506026</v>
      </c>
      <c r="AB28" s="11">
        <v>45076</v>
      </c>
      <c r="AC28" s="9">
        <f t="shared" si="0"/>
        <v>3507.5</v>
      </c>
      <c r="AD28" s="9">
        <f t="shared" si="1"/>
        <v>3144.3999020000001</v>
      </c>
    </row>
    <row r="29" spans="1:30" x14ac:dyDescent="0.25">
      <c r="A29" s="10"/>
      <c r="N29" s="11">
        <v>45077</v>
      </c>
      <c r="O29" s="9">
        <v>3519.8999020000001</v>
      </c>
      <c r="P29" s="9">
        <v>3522.3500979999999</v>
      </c>
      <c r="Q29" s="9">
        <v>3437.3500979999999</v>
      </c>
      <c r="R29" s="9">
        <v>3471.25</v>
      </c>
      <c r="S29" s="9">
        <v>3471.25</v>
      </c>
      <c r="T29" s="9">
        <v>917960</v>
      </c>
      <c r="U29" s="9">
        <v>3151.9499510000001</v>
      </c>
      <c r="V29" s="9">
        <v>3219.3500979999999</v>
      </c>
      <c r="W29" s="9">
        <v>3136.4499510000001</v>
      </c>
      <c r="X29" s="9">
        <v>3192.9499510000001</v>
      </c>
      <c r="Y29" s="9">
        <v>3166.3002929999998</v>
      </c>
      <c r="Z29" s="9">
        <v>2349066</v>
      </c>
      <c r="AB29" s="11">
        <v>45077</v>
      </c>
      <c r="AC29" s="9">
        <f t="shared" si="0"/>
        <v>3471.25</v>
      </c>
      <c r="AD29" s="9">
        <f t="shared" si="1"/>
        <v>3192.9499510000001</v>
      </c>
    </row>
    <row r="30" spans="1:30" x14ac:dyDescent="0.25">
      <c r="A30" s="10"/>
      <c r="N30" s="11">
        <v>45078</v>
      </c>
      <c r="O30" s="9">
        <v>3480</v>
      </c>
      <c r="P30" s="9">
        <v>3527</v>
      </c>
      <c r="Q30" s="9">
        <v>3473</v>
      </c>
      <c r="R30" s="9">
        <v>3500.8999020000001</v>
      </c>
      <c r="S30" s="9">
        <v>3500.8999020000001</v>
      </c>
      <c r="T30" s="9">
        <v>189632</v>
      </c>
      <c r="U30" s="9">
        <v>3235.3500979999999</v>
      </c>
      <c r="V30" s="9">
        <v>3249.8999020000001</v>
      </c>
      <c r="W30" s="9">
        <v>3207</v>
      </c>
      <c r="X30" s="9">
        <v>3240.6999510000001</v>
      </c>
      <c r="Y30" s="9">
        <v>3213.6518550000001</v>
      </c>
      <c r="Z30" s="9">
        <v>1104861</v>
      </c>
      <c r="AB30" s="11">
        <v>45078</v>
      </c>
      <c r="AC30" s="9">
        <f t="shared" si="0"/>
        <v>3500.8999020000001</v>
      </c>
      <c r="AD30" s="9">
        <f t="shared" si="1"/>
        <v>3240.6999510000001</v>
      </c>
    </row>
    <row r="31" spans="1:30" x14ac:dyDescent="0.25">
      <c r="A31" s="10"/>
      <c r="N31" s="11">
        <v>45079</v>
      </c>
      <c r="O31" s="9">
        <v>3510</v>
      </c>
      <c r="P31" s="9">
        <v>3555</v>
      </c>
      <c r="Q31" s="9">
        <v>3506.1000979999999</v>
      </c>
      <c r="R31" s="9">
        <v>3531.6000979999999</v>
      </c>
      <c r="S31" s="9">
        <v>3531.6000979999999</v>
      </c>
      <c r="T31" s="9">
        <v>396067</v>
      </c>
      <c r="U31" s="9">
        <v>3239.3999020000001</v>
      </c>
      <c r="V31" s="9">
        <v>3249.9499510000001</v>
      </c>
      <c r="W31" s="9">
        <v>3219</v>
      </c>
      <c r="X31" s="9">
        <v>3237.25</v>
      </c>
      <c r="Y31" s="9">
        <v>3210.2307129999999</v>
      </c>
      <c r="Z31" s="9">
        <v>781973</v>
      </c>
      <c r="AB31" s="11">
        <v>45079</v>
      </c>
      <c r="AC31" s="9">
        <f t="shared" si="0"/>
        <v>3531.6000979999999</v>
      </c>
      <c r="AD31" s="9">
        <f t="shared" si="1"/>
        <v>3237.25</v>
      </c>
    </row>
    <row r="32" spans="1:30" x14ac:dyDescent="0.25">
      <c r="A32" s="10"/>
      <c r="N32" s="11">
        <v>45082</v>
      </c>
      <c r="O32" s="9">
        <v>3550</v>
      </c>
      <c r="P32" s="9">
        <v>3555</v>
      </c>
      <c r="Q32" s="9">
        <v>3521.6999510000001</v>
      </c>
      <c r="R32" s="9">
        <v>3536.8500979999999</v>
      </c>
      <c r="S32" s="9">
        <v>3536.8500979999999</v>
      </c>
      <c r="T32" s="9">
        <v>182062</v>
      </c>
      <c r="U32" s="9">
        <v>3239.9499510000001</v>
      </c>
      <c r="V32" s="9">
        <v>3239.9499510000001</v>
      </c>
      <c r="W32" s="9">
        <v>3195</v>
      </c>
      <c r="X32" s="9">
        <v>3199.75</v>
      </c>
      <c r="Y32" s="9">
        <v>3173.0437010000001</v>
      </c>
      <c r="Z32" s="9">
        <v>492565</v>
      </c>
      <c r="AB32" s="11">
        <v>45082</v>
      </c>
      <c r="AC32" s="9">
        <f t="shared" si="0"/>
        <v>3536.8500979999999</v>
      </c>
      <c r="AD32" s="9">
        <f t="shared" si="1"/>
        <v>3199.75</v>
      </c>
    </row>
    <row r="33" spans="1:30" x14ac:dyDescent="0.25">
      <c r="A33" s="10"/>
      <c r="N33" s="11">
        <v>45083</v>
      </c>
      <c r="O33" s="9">
        <v>3536</v>
      </c>
      <c r="P33" s="9">
        <v>3565</v>
      </c>
      <c r="Q33" s="9">
        <v>3495.0500489999999</v>
      </c>
      <c r="R33" s="9">
        <v>3527.75</v>
      </c>
      <c r="S33" s="9">
        <v>3527.75</v>
      </c>
      <c r="T33" s="9">
        <v>179039</v>
      </c>
      <c r="U33" s="9">
        <v>3207.75</v>
      </c>
      <c r="V33" s="9">
        <v>3238.8999020000001</v>
      </c>
      <c r="W33" s="9">
        <v>3195</v>
      </c>
      <c r="X33" s="9">
        <v>3212.75</v>
      </c>
      <c r="Y33" s="9">
        <v>3185.9353030000002</v>
      </c>
      <c r="Z33" s="9">
        <v>577698</v>
      </c>
      <c r="AB33" s="11">
        <v>45083</v>
      </c>
      <c r="AC33" s="9">
        <f t="shared" si="0"/>
        <v>3527.75</v>
      </c>
      <c r="AD33" s="9">
        <f t="shared" si="1"/>
        <v>3212.75</v>
      </c>
    </row>
    <row r="34" spans="1:30" x14ac:dyDescent="0.25">
      <c r="A34" s="10"/>
      <c r="N34" s="11">
        <v>45084</v>
      </c>
      <c r="O34" s="9">
        <v>3536</v>
      </c>
      <c r="P34" s="9">
        <v>3550</v>
      </c>
      <c r="Q34" s="9">
        <v>3516.0500489999999</v>
      </c>
      <c r="R34" s="9">
        <v>3544.0500489999999</v>
      </c>
      <c r="S34" s="9">
        <v>3544.0500489999999</v>
      </c>
      <c r="T34" s="9">
        <v>228651</v>
      </c>
      <c r="U34" s="9">
        <v>3217</v>
      </c>
      <c r="V34" s="9">
        <v>3229.25</v>
      </c>
      <c r="W34" s="9">
        <v>3206.25</v>
      </c>
      <c r="X34" s="9">
        <v>3224.8000489999999</v>
      </c>
      <c r="Y34" s="9">
        <v>3197.8847660000001</v>
      </c>
      <c r="Z34" s="9">
        <v>470038</v>
      </c>
      <c r="AB34" s="11">
        <v>45084</v>
      </c>
      <c r="AC34" s="9">
        <f t="shared" si="0"/>
        <v>3544.0500489999999</v>
      </c>
      <c r="AD34" s="9">
        <f t="shared" si="1"/>
        <v>3224.8000489999999</v>
      </c>
    </row>
    <row r="35" spans="1:30" x14ac:dyDescent="0.25">
      <c r="A35" s="10"/>
      <c r="N35" s="11">
        <v>45085</v>
      </c>
      <c r="O35" s="9">
        <v>3554.8000489999999</v>
      </c>
      <c r="P35" s="9">
        <v>3572.6999510000001</v>
      </c>
      <c r="Q35" s="9">
        <v>3535</v>
      </c>
      <c r="R35" s="9">
        <v>3546.8000489999999</v>
      </c>
      <c r="S35" s="9">
        <v>3546.8000489999999</v>
      </c>
      <c r="T35" s="9">
        <v>185099</v>
      </c>
      <c r="U35" s="9">
        <v>3220</v>
      </c>
      <c r="V35" s="9">
        <v>3247</v>
      </c>
      <c r="W35" s="9">
        <v>3193</v>
      </c>
      <c r="X35" s="9">
        <v>3212.25</v>
      </c>
      <c r="Y35" s="9">
        <v>3185.439453</v>
      </c>
      <c r="Z35" s="9">
        <v>561161</v>
      </c>
      <c r="AB35" s="11">
        <v>45085</v>
      </c>
      <c r="AC35" s="9">
        <f t="shared" si="0"/>
        <v>3546.8000489999999</v>
      </c>
      <c r="AD35" s="9">
        <f t="shared" si="1"/>
        <v>3212.25</v>
      </c>
    </row>
    <row r="36" spans="1:30" x14ac:dyDescent="0.25">
      <c r="A36" s="10"/>
      <c r="N36" s="11">
        <v>45086</v>
      </c>
      <c r="O36" s="9">
        <v>3586</v>
      </c>
      <c r="P36" s="9">
        <v>3648</v>
      </c>
      <c r="Q36" s="9">
        <v>3568.5500489999999</v>
      </c>
      <c r="R36" s="9">
        <v>3632.1000979999999</v>
      </c>
      <c r="S36" s="9">
        <v>3632.1000979999999</v>
      </c>
      <c r="T36" s="9">
        <v>661360</v>
      </c>
      <c r="U36" s="9">
        <v>3209.8000489999999</v>
      </c>
      <c r="V36" s="9">
        <v>3238.8999020000001</v>
      </c>
      <c r="W36" s="9">
        <v>3168.5500489999999</v>
      </c>
      <c r="X36" s="9">
        <v>3180.5500489999999</v>
      </c>
      <c r="Y36" s="9">
        <v>3175.007568</v>
      </c>
      <c r="Z36" s="9">
        <v>1239045</v>
      </c>
      <c r="AB36" s="11">
        <v>45086</v>
      </c>
      <c r="AC36" s="9">
        <f t="shared" si="0"/>
        <v>3632.1000979999999</v>
      </c>
      <c r="AD36" s="9">
        <f t="shared" si="1"/>
        <v>3180.5500489999999</v>
      </c>
    </row>
    <row r="37" spans="1:30" x14ac:dyDescent="0.25">
      <c r="A37" s="10"/>
      <c r="N37" s="11">
        <v>45089</v>
      </c>
      <c r="O37" s="9">
        <v>3646.9499510000001</v>
      </c>
      <c r="P37" s="9">
        <v>3646.9499510000001</v>
      </c>
      <c r="Q37" s="9">
        <v>3584.0500489999999</v>
      </c>
      <c r="R37" s="9">
        <v>3629.3999020000001</v>
      </c>
      <c r="S37" s="9">
        <v>3629.3999020000001</v>
      </c>
      <c r="T37" s="9">
        <v>247071</v>
      </c>
      <c r="U37" s="9">
        <v>3185.1999510000001</v>
      </c>
      <c r="V37" s="9">
        <v>3202.3500979999999</v>
      </c>
      <c r="W37" s="9">
        <v>3151.1499020000001</v>
      </c>
      <c r="X37" s="9">
        <v>3194.75</v>
      </c>
      <c r="Y37" s="9">
        <v>3189.1828609999998</v>
      </c>
      <c r="Z37" s="9">
        <v>1029156</v>
      </c>
      <c r="AB37" s="11">
        <v>45089</v>
      </c>
      <c r="AC37" s="9">
        <f t="shared" si="0"/>
        <v>3629.3999020000001</v>
      </c>
      <c r="AD37" s="9">
        <f t="shared" si="1"/>
        <v>3194.75</v>
      </c>
    </row>
    <row r="38" spans="1:30" x14ac:dyDescent="0.25">
      <c r="A38" s="10"/>
      <c r="N38" s="11">
        <v>45090</v>
      </c>
      <c r="O38" s="9">
        <v>3644</v>
      </c>
      <c r="P38" s="9">
        <v>3703.4499510000001</v>
      </c>
      <c r="Q38" s="9">
        <v>3630</v>
      </c>
      <c r="R38" s="9">
        <v>3677.8999020000001</v>
      </c>
      <c r="S38" s="9">
        <v>3677.8999020000001</v>
      </c>
      <c r="T38" s="9">
        <v>353631</v>
      </c>
      <c r="U38" s="9">
        <v>3210</v>
      </c>
      <c r="V38" s="9">
        <v>3272</v>
      </c>
      <c r="W38" s="9">
        <v>3205.1499020000001</v>
      </c>
      <c r="X38" s="9">
        <v>3262.8500979999999</v>
      </c>
      <c r="Y38" s="9">
        <v>3257.164307</v>
      </c>
      <c r="Z38" s="9">
        <v>1598821</v>
      </c>
      <c r="AB38" s="11">
        <v>45090</v>
      </c>
      <c r="AC38" s="9">
        <f t="shared" si="0"/>
        <v>3677.8999020000001</v>
      </c>
      <c r="AD38" s="9">
        <f t="shared" si="1"/>
        <v>3262.8500979999999</v>
      </c>
    </row>
    <row r="39" spans="1:30" x14ac:dyDescent="0.25">
      <c r="A39" s="10"/>
      <c r="N39" s="11">
        <v>45091</v>
      </c>
      <c r="O39" s="9">
        <v>3693.75</v>
      </c>
      <c r="P39" s="9">
        <v>3740</v>
      </c>
      <c r="Q39" s="9">
        <v>3662</v>
      </c>
      <c r="R39" s="9">
        <v>3704.8500979999999</v>
      </c>
      <c r="S39" s="9">
        <v>3704.8500979999999</v>
      </c>
      <c r="T39" s="9">
        <v>376196</v>
      </c>
      <c r="U39" s="9">
        <v>3265</v>
      </c>
      <c r="V39" s="9">
        <v>3289.8999020000001</v>
      </c>
      <c r="W39" s="9">
        <v>3253</v>
      </c>
      <c r="X39" s="9">
        <v>3270.1999510000001</v>
      </c>
      <c r="Y39" s="9">
        <v>3264.501221</v>
      </c>
      <c r="Z39" s="9">
        <v>741615</v>
      </c>
      <c r="AB39" s="11">
        <v>45091</v>
      </c>
      <c r="AC39" s="9">
        <f t="shared" si="0"/>
        <v>3704.8500979999999</v>
      </c>
      <c r="AD39" s="9">
        <f t="shared" si="1"/>
        <v>3270.1999510000001</v>
      </c>
    </row>
    <row r="40" spans="1:30" x14ac:dyDescent="0.25">
      <c r="A40" s="10"/>
      <c r="N40" s="11">
        <v>45092</v>
      </c>
      <c r="O40" s="9">
        <v>3745</v>
      </c>
      <c r="P40" s="9">
        <v>3960</v>
      </c>
      <c r="Q40" s="9">
        <v>3723.25</v>
      </c>
      <c r="R40" s="9">
        <v>3917.6999510000001</v>
      </c>
      <c r="S40" s="9">
        <v>3917.6999510000001</v>
      </c>
      <c r="T40" s="9">
        <v>1159134</v>
      </c>
      <c r="U40" s="9">
        <v>3276</v>
      </c>
      <c r="V40" s="9">
        <v>3304</v>
      </c>
      <c r="W40" s="9">
        <v>3273.3500979999999</v>
      </c>
      <c r="X40" s="9">
        <v>3294.3500979999999</v>
      </c>
      <c r="Y40" s="9">
        <v>3288.609375</v>
      </c>
      <c r="Z40" s="9">
        <v>806994</v>
      </c>
      <c r="AB40" s="11">
        <v>45092</v>
      </c>
      <c r="AC40" s="9">
        <f t="shared" si="0"/>
        <v>3917.6999510000001</v>
      </c>
      <c r="AD40" s="9">
        <f t="shared" si="1"/>
        <v>3294.3500979999999</v>
      </c>
    </row>
    <row r="41" spans="1:30" x14ac:dyDescent="0.25">
      <c r="A41" s="10"/>
      <c r="N41" s="11">
        <v>45093</v>
      </c>
      <c r="O41" s="9">
        <v>3952</v>
      </c>
      <c r="P41" s="9">
        <v>4144</v>
      </c>
      <c r="Q41" s="9">
        <v>3951.5</v>
      </c>
      <c r="R41" s="9">
        <v>4085.6000979999999</v>
      </c>
      <c r="S41" s="9">
        <v>4085.6000979999999</v>
      </c>
      <c r="T41" s="9">
        <v>2113207</v>
      </c>
      <c r="U41" s="9">
        <v>3291.75</v>
      </c>
      <c r="V41" s="9">
        <v>3322</v>
      </c>
      <c r="W41" s="9">
        <v>3286.5500489999999</v>
      </c>
      <c r="X41" s="9">
        <v>3316.8500979999999</v>
      </c>
      <c r="Y41" s="9">
        <v>3311.070068</v>
      </c>
      <c r="Z41" s="9">
        <v>984671</v>
      </c>
      <c r="AB41" s="11">
        <v>45093</v>
      </c>
      <c r="AC41" s="9">
        <f t="shared" si="0"/>
        <v>4085.6000979999999</v>
      </c>
      <c r="AD41" s="9">
        <f t="shared" si="1"/>
        <v>3316.8500979999999</v>
      </c>
    </row>
    <row r="42" spans="1:30" x14ac:dyDescent="0.25">
      <c r="A42" s="10"/>
      <c r="N42" s="11">
        <v>45096</v>
      </c>
      <c r="O42" s="9">
        <v>4086</v>
      </c>
      <c r="P42" s="9">
        <v>4150</v>
      </c>
      <c r="Q42" s="9">
        <v>3956.25</v>
      </c>
      <c r="R42" s="9">
        <v>3975.6999510000001</v>
      </c>
      <c r="S42" s="9">
        <v>3975.6999510000001</v>
      </c>
      <c r="T42" s="9">
        <v>703098</v>
      </c>
      <c r="U42" s="9">
        <v>3318.8500979999999</v>
      </c>
      <c r="V42" s="9">
        <v>3344.9499510000001</v>
      </c>
      <c r="W42" s="9">
        <v>3303.25</v>
      </c>
      <c r="X42" s="9">
        <v>3309.6999510000001</v>
      </c>
      <c r="Y42" s="9">
        <v>3303.9323730000001</v>
      </c>
      <c r="Z42" s="9">
        <v>516915</v>
      </c>
      <c r="AB42" s="11">
        <v>45096</v>
      </c>
      <c r="AC42" s="9">
        <f t="shared" si="0"/>
        <v>3975.6999510000001</v>
      </c>
      <c r="AD42" s="9">
        <f t="shared" si="1"/>
        <v>3309.6999510000001</v>
      </c>
    </row>
    <row r="43" spans="1:30" x14ac:dyDescent="0.25">
      <c r="A43" s="10"/>
      <c r="N43" s="11">
        <v>45097</v>
      </c>
      <c r="O43" s="9">
        <v>3985</v>
      </c>
      <c r="P43" s="9">
        <v>4045</v>
      </c>
      <c r="Q43" s="9">
        <v>3910</v>
      </c>
      <c r="R43" s="9">
        <v>3986.8999020000001</v>
      </c>
      <c r="S43" s="9">
        <v>3986.8999020000001</v>
      </c>
      <c r="T43" s="9">
        <v>531748</v>
      </c>
      <c r="U43" s="9">
        <v>3315</v>
      </c>
      <c r="V43" s="9">
        <v>3326.8500979999999</v>
      </c>
      <c r="W43" s="9">
        <v>3277.1000979999999</v>
      </c>
      <c r="X43" s="9">
        <v>3318.6999510000001</v>
      </c>
      <c r="Y43" s="9">
        <v>3312.9167480000001</v>
      </c>
      <c r="Z43" s="9">
        <v>866290</v>
      </c>
      <c r="AB43" s="11">
        <v>45097</v>
      </c>
      <c r="AC43" s="9">
        <f t="shared" si="0"/>
        <v>3986.8999020000001</v>
      </c>
      <c r="AD43" s="9">
        <f t="shared" si="1"/>
        <v>3318.6999510000001</v>
      </c>
    </row>
    <row r="44" spans="1:30" x14ac:dyDescent="0.25">
      <c r="A44" s="10"/>
      <c r="N44" s="11">
        <v>45098</v>
      </c>
      <c r="O44" s="9">
        <v>3987</v>
      </c>
      <c r="P44" s="9">
        <v>4028.8500979999999</v>
      </c>
      <c r="Q44" s="9">
        <v>3898.0500489999999</v>
      </c>
      <c r="R44" s="9">
        <v>3919.5</v>
      </c>
      <c r="S44" s="9">
        <v>3919.5</v>
      </c>
      <c r="T44" s="9">
        <v>310779</v>
      </c>
      <c r="U44" s="9">
        <v>3318.6999510000001</v>
      </c>
      <c r="V44" s="9">
        <v>3333</v>
      </c>
      <c r="W44" s="9">
        <v>3300</v>
      </c>
      <c r="X44" s="9">
        <v>3316.1000979999999</v>
      </c>
      <c r="Y44" s="9">
        <v>3310.3215329999998</v>
      </c>
      <c r="Z44" s="9">
        <v>742456</v>
      </c>
      <c r="AB44" s="11">
        <v>45098</v>
      </c>
      <c r="AC44" s="9">
        <f t="shared" si="0"/>
        <v>3919.5</v>
      </c>
      <c r="AD44" s="9">
        <f t="shared" si="1"/>
        <v>3316.1000979999999</v>
      </c>
    </row>
    <row r="45" spans="1:30" x14ac:dyDescent="0.25">
      <c r="A45" s="10"/>
      <c r="N45" s="11">
        <v>45099</v>
      </c>
      <c r="O45" s="9">
        <v>3935</v>
      </c>
      <c r="P45" s="9">
        <v>3940</v>
      </c>
      <c r="Q45" s="9">
        <v>3800</v>
      </c>
      <c r="R45" s="9">
        <v>3812.1499020000001</v>
      </c>
      <c r="S45" s="9">
        <v>3812.1499020000001</v>
      </c>
      <c r="T45" s="9">
        <v>311631</v>
      </c>
      <c r="U45" s="9">
        <v>3325</v>
      </c>
      <c r="V45" s="9">
        <v>3326.8500979999999</v>
      </c>
      <c r="W45" s="9">
        <v>3242.4499510000001</v>
      </c>
      <c r="X45" s="9">
        <v>3248.0500489999999</v>
      </c>
      <c r="Y45" s="9">
        <v>3242.389893</v>
      </c>
      <c r="Z45" s="9">
        <v>871640</v>
      </c>
      <c r="AB45" s="11">
        <v>45099</v>
      </c>
      <c r="AC45" s="9">
        <f t="shared" si="0"/>
        <v>3812.1499020000001</v>
      </c>
      <c r="AD45" s="9">
        <f t="shared" si="1"/>
        <v>3248.0500489999999</v>
      </c>
    </row>
    <row r="46" spans="1:30" x14ac:dyDescent="0.25">
      <c r="A46" s="10"/>
      <c r="N46" s="11">
        <v>45100</v>
      </c>
      <c r="O46" s="9">
        <v>3823.9499510000001</v>
      </c>
      <c r="P46" s="9">
        <v>3845</v>
      </c>
      <c r="Q46" s="9">
        <v>3731.8999020000001</v>
      </c>
      <c r="R46" s="9">
        <v>3744.0500489999999</v>
      </c>
      <c r="S46" s="9">
        <v>3744.0500489999999</v>
      </c>
      <c r="T46" s="9">
        <v>278868</v>
      </c>
      <c r="U46" s="9">
        <v>3265</v>
      </c>
      <c r="V46" s="9">
        <v>3304.1499020000001</v>
      </c>
      <c r="W46" s="9">
        <v>3253.0500489999999</v>
      </c>
      <c r="X46" s="9">
        <v>3297.6999510000001</v>
      </c>
      <c r="Y46" s="9">
        <v>3291.9533689999998</v>
      </c>
      <c r="Z46" s="9">
        <v>1260659</v>
      </c>
      <c r="AB46" s="11">
        <v>45100</v>
      </c>
      <c r="AC46" s="9">
        <f t="shared" si="0"/>
        <v>3744.0500489999999</v>
      </c>
      <c r="AD46" s="9">
        <f t="shared" si="1"/>
        <v>3297.6999510000001</v>
      </c>
    </row>
    <row r="47" spans="1:30" x14ac:dyDescent="0.25">
      <c r="A47" s="10"/>
      <c r="N47" s="11">
        <v>45103</v>
      </c>
      <c r="O47" s="9">
        <v>3744.0500489999999</v>
      </c>
      <c r="P47" s="9">
        <v>3879</v>
      </c>
      <c r="Q47" s="9">
        <v>3744.0500489999999</v>
      </c>
      <c r="R47" s="9">
        <v>3848.25</v>
      </c>
      <c r="S47" s="9">
        <v>3848.25</v>
      </c>
      <c r="T47" s="9">
        <v>344384</v>
      </c>
      <c r="U47" s="9">
        <v>3295</v>
      </c>
      <c r="V47" s="9">
        <v>3315.3500979999999</v>
      </c>
      <c r="W47" s="9">
        <v>3271.3999020000001</v>
      </c>
      <c r="X47" s="9">
        <v>3308.1499020000001</v>
      </c>
      <c r="Y47" s="9">
        <v>3302.38501</v>
      </c>
      <c r="Z47" s="9">
        <v>592801</v>
      </c>
      <c r="AB47" s="11">
        <v>45103</v>
      </c>
      <c r="AC47" s="9">
        <f t="shared" si="0"/>
        <v>3848.25</v>
      </c>
      <c r="AD47" s="9">
        <f t="shared" si="1"/>
        <v>3308.1499020000001</v>
      </c>
    </row>
    <row r="48" spans="1:30" x14ac:dyDescent="0.25">
      <c r="A48" s="10"/>
      <c r="N48" s="11">
        <v>45104</v>
      </c>
      <c r="O48" s="9">
        <v>3849</v>
      </c>
      <c r="P48" s="9">
        <v>3919.9499510000001</v>
      </c>
      <c r="Q48" s="9">
        <v>3841</v>
      </c>
      <c r="R48" s="9">
        <v>3872.1000979999999</v>
      </c>
      <c r="S48" s="9">
        <v>3872.1000979999999</v>
      </c>
      <c r="T48" s="9">
        <v>499702</v>
      </c>
      <c r="U48" s="9">
        <v>3275</v>
      </c>
      <c r="V48" s="9">
        <v>3344.5</v>
      </c>
      <c r="W48" s="9">
        <v>3273.3500979999999</v>
      </c>
      <c r="X48" s="9">
        <v>3326</v>
      </c>
      <c r="Y48" s="9">
        <v>3320.2041020000001</v>
      </c>
      <c r="Z48" s="9">
        <v>914141</v>
      </c>
      <c r="AB48" s="11">
        <v>45104</v>
      </c>
      <c r="AC48" s="9">
        <f t="shared" si="0"/>
        <v>3872.1000979999999</v>
      </c>
      <c r="AD48" s="9">
        <f t="shared" si="1"/>
        <v>3326</v>
      </c>
    </row>
    <row r="49" spans="1:30" x14ac:dyDescent="0.25">
      <c r="A49" s="10"/>
      <c r="N49" s="11">
        <v>45105</v>
      </c>
      <c r="O49" s="9">
        <v>3865</v>
      </c>
      <c r="P49" s="9">
        <v>3988</v>
      </c>
      <c r="Q49" s="9">
        <v>3852.0500489999999</v>
      </c>
      <c r="R49" s="9">
        <v>3963.6000979999999</v>
      </c>
      <c r="S49" s="9">
        <v>3963.6000979999999</v>
      </c>
      <c r="T49" s="9">
        <v>478728</v>
      </c>
      <c r="U49" s="9">
        <v>3331</v>
      </c>
      <c r="V49" s="9">
        <v>3355.25</v>
      </c>
      <c r="W49" s="9">
        <v>3323.5</v>
      </c>
      <c r="X49" s="9">
        <v>3348.25</v>
      </c>
      <c r="Y49" s="9">
        <v>3342.4152829999998</v>
      </c>
      <c r="Z49" s="9">
        <v>713110</v>
      </c>
      <c r="AB49" s="11">
        <v>45105</v>
      </c>
      <c r="AC49" s="9">
        <f t="shared" si="0"/>
        <v>3963.6000979999999</v>
      </c>
      <c r="AD49" s="9">
        <f t="shared" si="1"/>
        <v>3348.25</v>
      </c>
    </row>
    <row r="50" spans="1:30" x14ac:dyDescent="0.25">
      <c r="A50" s="10"/>
      <c r="N50" s="11">
        <v>45107</v>
      </c>
      <c r="O50" s="9">
        <v>3965</v>
      </c>
      <c r="P50" s="9">
        <v>3966</v>
      </c>
      <c r="Q50" s="9">
        <v>3880</v>
      </c>
      <c r="R50" s="9">
        <v>3889.1999510000001</v>
      </c>
      <c r="S50" s="9">
        <v>3889.1999510000001</v>
      </c>
      <c r="T50" s="9">
        <v>401857</v>
      </c>
      <c r="U50" s="9">
        <v>3353</v>
      </c>
      <c r="V50" s="9">
        <v>3449.6000979999999</v>
      </c>
      <c r="W50" s="9">
        <v>3343.75</v>
      </c>
      <c r="X50" s="9">
        <v>3362.0500489999999</v>
      </c>
      <c r="Y50" s="9">
        <v>3356.1914059999999</v>
      </c>
      <c r="Z50" s="9">
        <v>1436363</v>
      </c>
      <c r="AB50" s="11">
        <v>45107</v>
      </c>
      <c r="AC50" s="9">
        <f t="shared" si="0"/>
        <v>3889.1999510000001</v>
      </c>
      <c r="AD50" s="9">
        <f t="shared" si="1"/>
        <v>3362.0500489999999</v>
      </c>
    </row>
    <row r="51" spans="1:30" x14ac:dyDescent="0.25">
      <c r="A51" s="10"/>
      <c r="N51" s="11">
        <v>45110</v>
      </c>
      <c r="O51" s="9">
        <v>3889.1999510000001</v>
      </c>
      <c r="P51" s="9">
        <v>3948</v>
      </c>
      <c r="Q51" s="9">
        <v>3843</v>
      </c>
      <c r="R51" s="9">
        <v>3868.6000979999999</v>
      </c>
      <c r="S51" s="9">
        <v>3868.6000979999999</v>
      </c>
      <c r="T51" s="9">
        <v>371884</v>
      </c>
      <c r="U51" s="9">
        <v>3365</v>
      </c>
      <c r="V51" s="9">
        <v>3379.9499510000001</v>
      </c>
      <c r="W51" s="9">
        <v>3337.1999510000001</v>
      </c>
      <c r="X51" s="9">
        <v>3358.6999510000001</v>
      </c>
      <c r="Y51" s="9">
        <v>3352.8471679999998</v>
      </c>
      <c r="Z51" s="9">
        <v>474224</v>
      </c>
      <c r="AB51" s="11">
        <v>45110</v>
      </c>
      <c r="AC51" s="9">
        <f t="shared" si="0"/>
        <v>3868.6000979999999</v>
      </c>
      <c r="AD51" s="9">
        <f t="shared" si="1"/>
        <v>3358.6999510000001</v>
      </c>
    </row>
    <row r="52" spans="1:30" x14ac:dyDescent="0.25">
      <c r="A52" s="10"/>
      <c r="N52" s="11">
        <v>45111</v>
      </c>
      <c r="O52" s="9">
        <v>3929.9499510000001</v>
      </c>
      <c r="P52" s="9">
        <v>3929.9499510000001</v>
      </c>
      <c r="Q52" s="9">
        <v>3844.25</v>
      </c>
      <c r="R52" s="9">
        <v>3857.1999510000001</v>
      </c>
      <c r="S52" s="9">
        <v>3857.1999510000001</v>
      </c>
      <c r="T52" s="9">
        <v>554478</v>
      </c>
      <c r="U52" s="9">
        <v>3358.6999510000001</v>
      </c>
      <c r="V52" s="9">
        <v>3387</v>
      </c>
      <c r="W52" s="9">
        <v>3331</v>
      </c>
      <c r="X52" s="9">
        <v>3347.6999510000001</v>
      </c>
      <c r="Y52" s="9">
        <v>3341.866211</v>
      </c>
      <c r="Z52" s="9">
        <v>473663</v>
      </c>
      <c r="AB52" s="11">
        <v>45111</v>
      </c>
      <c r="AC52" s="9">
        <f t="shared" si="0"/>
        <v>3857.1999510000001</v>
      </c>
      <c r="AD52" s="9">
        <f t="shared" si="1"/>
        <v>3347.6999510000001</v>
      </c>
    </row>
    <row r="53" spans="1:30" x14ac:dyDescent="0.25">
      <c r="A53" s="10"/>
      <c r="N53" s="11">
        <v>45112</v>
      </c>
      <c r="O53" s="9">
        <v>3880</v>
      </c>
      <c r="P53" s="9">
        <v>3897</v>
      </c>
      <c r="Q53" s="9">
        <v>3801.1999510000001</v>
      </c>
      <c r="R53" s="9">
        <v>3820.1000979999999</v>
      </c>
      <c r="S53" s="9">
        <v>3820.1000979999999</v>
      </c>
      <c r="T53" s="9">
        <v>311494</v>
      </c>
      <c r="U53" s="9">
        <v>3351.3500979999999</v>
      </c>
      <c r="V53" s="9">
        <v>3400</v>
      </c>
      <c r="W53" s="9">
        <v>3340.75</v>
      </c>
      <c r="X53" s="9">
        <v>3374.3999020000001</v>
      </c>
      <c r="Y53" s="9">
        <v>3368.5197750000002</v>
      </c>
      <c r="Z53" s="9">
        <v>632406</v>
      </c>
      <c r="AB53" s="11">
        <v>45112</v>
      </c>
      <c r="AC53" s="9">
        <f t="shared" si="0"/>
        <v>3820.1000979999999</v>
      </c>
      <c r="AD53" s="9">
        <f t="shared" si="1"/>
        <v>3374.3999020000001</v>
      </c>
    </row>
    <row r="54" spans="1:30" x14ac:dyDescent="0.25">
      <c r="A54" s="10"/>
      <c r="N54" s="11">
        <v>45113</v>
      </c>
      <c r="O54" s="9">
        <v>3844</v>
      </c>
      <c r="P54" s="9">
        <v>3850</v>
      </c>
      <c r="Q54" s="9">
        <v>3810</v>
      </c>
      <c r="R54" s="9">
        <v>3815.8999020000001</v>
      </c>
      <c r="S54" s="9">
        <v>3815.8999020000001</v>
      </c>
      <c r="T54" s="9">
        <v>247801</v>
      </c>
      <c r="U54" s="9">
        <v>3410</v>
      </c>
      <c r="V54" s="9">
        <v>3410</v>
      </c>
      <c r="W54" s="9">
        <v>3367.8000489999999</v>
      </c>
      <c r="X54" s="9">
        <v>3399.3999020000001</v>
      </c>
      <c r="Y54" s="9">
        <v>3393.4760740000002</v>
      </c>
      <c r="Z54" s="9">
        <v>693995</v>
      </c>
      <c r="AB54" s="11">
        <v>45113</v>
      </c>
      <c r="AC54" s="9">
        <f t="shared" si="0"/>
        <v>3815.8999020000001</v>
      </c>
      <c r="AD54" s="9">
        <f t="shared" si="1"/>
        <v>3399.3999020000001</v>
      </c>
    </row>
    <row r="55" spans="1:30" x14ac:dyDescent="0.25">
      <c r="A55" s="10"/>
      <c r="N55" s="11">
        <v>45114</v>
      </c>
      <c r="O55" s="9">
        <v>3818</v>
      </c>
      <c r="P55" s="9">
        <v>3844</v>
      </c>
      <c r="Q55" s="9">
        <v>3800</v>
      </c>
      <c r="R55" s="9">
        <v>3808.9499510000001</v>
      </c>
      <c r="S55" s="9">
        <v>3808.9499510000001</v>
      </c>
      <c r="T55" s="9">
        <v>206827</v>
      </c>
      <c r="U55" s="9">
        <v>3385</v>
      </c>
      <c r="V55" s="9">
        <v>3414</v>
      </c>
      <c r="W55" s="9">
        <v>3337.1499020000001</v>
      </c>
      <c r="X55" s="9">
        <v>3343.6999510000001</v>
      </c>
      <c r="Y55" s="9">
        <v>3337.8732909999999</v>
      </c>
      <c r="Z55" s="9">
        <v>620761</v>
      </c>
      <c r="AB55" s="11">
        <v>45114</v>
      </c>
      <c r="AC55" s="9">
        <f t="shared" si="0"/>
        <v>3808.9499510000001</v>
      </c>
      <c r="AD55" s="9">
        <f t="shared" si="1"/>
        <v>3343.6999510000001</v>
      </c>
    </row>
    <row r="56" spans="1:30" x14ac:dyDescent="0.25">
      <c r="A56" s="10"/>
      <c r="N56" s="11">
        <v>45117</v>
      </c>
      <c r="O56" s="9">
        <v>3810</v>
      </c>
      <c r="P56" s="9">
        <v>3834.25</v>
      </c>
      <c r="Q56" s="9">
        <v>3757</v>
      </c>
      <c r="R56" s="9">
        <v>3767.6999510000001</v>
      </c>
      <c r="S56" s="9">
        <v>3767.6999510000001</v>
      </c>
      <c r="T56" s="9">
        <v>180959</v>
      </c>
      <c r="U56" s="9">
        <v>3345</v>
      </c>
      <c r="V56" s="9">
        <v>3372.0500489999999</v>
      </c>
      <c r="W56" s="9">
        <v>3293.9499510000001</v>
      </c>
      <c r="X56" s="9">
        <v>3343.1499020000001</v>
      </c>
      <c r="Y56" s="9">
        <v>3337.3242190000001</v>
      </c>
      <c r="Z56" s="9">
        <v>548838</v>
      </c>
      <c r="AB56" s="11">
        <v>45117</v>
      </c>
      <c r="AC56" s="9">
        <f t="shared" si="0"/>
        <v>3767.6999510000001</v>
      </c>
      <c r="AD56" s="9">
        <f t="shared" si="1"/>
        <v>3343.1499020000001</v>
      </c>
    </row>
    <row r="57" spans="1:30" x14ac:dyDescent="0.25">
      <c r="A57" s="10"/>
      <c r="N57" s="11">
        <v>45118</v>
      </c>
      <c r="O57" s="9">
        <v>3786.9499510000001</v>
      </c>
      <c r="P57" s="9">
        <v>3838</v>
      </c>
      <c r="Q57" s="9">
        <v>3772.0500489999999</v>
      </c>
      <c r="R57" s="9">
        <v>3827.1000979999999</v>
      </c>
      <c r="S57" s="9">
        <v>3827.1000979999999</v>
      </c>
      <c r="T57" s="9">
        <v>175289</v>
      </c>
      <c r="U57" s="9">
        <v>3349.9499510000001</v>
      </c>
      <c r="V57" s="9">
        <v>3399.9499510000001</v>
      </c>
      <c r="W57" s="9">
        <v>3345</v>
      </c>
      <c r="X57" s="9">
        <v>3392.5500489999999</v>
      </c>
      <c r="Y57" s="9">
        <v>3386.6381839999999</v>
      </c>
      <c r="Z57" s="9">
        <v>772158</v>
      </c>
      <c r="AB57" s="11">
        <v>45118</v>
      </c>
      <c r="AC57" s="9">
        <f t="shared" si="0"/>
        <v>3827.1000979999999</v>
      </c>
      <c r="AD57" s="9">
        <f t="shared" si="1"/>
        <v>3392.5500489999999</v>
      </c>
    </row>
    <row r="58" spans="1:30" x14ac:dyDescent="0.25">
      <c r="A58" s="10"/>
      <c r="N58" s="11">
        <v>45119</v>
      </c>
      <c r="O58" s="9">
        <v>3847.1000979999999</v>
      </c>
      <c r="P58" s="9">
        <v>3850</v>
      </c>
      <c r="Q58" s="9">
        <v>3790</v>
      </c>
      <c r="R58" s="9">
        <v>3806.3500979999999</v>
      </c>
      <c r="S58" s="9">
        <v>3806.3500979999999</v>
      </c>
      <c r="T58" s="9">
        <v>362068</v>
      </c>
      <c r="U58" s="9">
        <v>3408</v>
      </c>
      <c r="V58" s="9">
        <v>3414.3999020000001</v>
      </c>
      <c r="W58" s="9">
        <v>3362.25</v>
      </c>
      <c r="X58" s="9">
        <v>3406.75</v>
      </c>
      <c r="Y58" s="9">
        <v>3400.8134770000001</v>
      </c>
      <c r="Z58" s="9">
        <v>1025127</v>
      </c>
      <c r="AB58" s="11">
        <v>45119</v>
      </c>
      <c r="AC58" s="9">
        <f t="shared" si="0"/>
        <v>3806.3500979999999</v>
      </c>
      <c r="AD58" s="9">
        <f t="shared" si="1"/>
        <v>3406.75</v>
      </c>
    </row>
    <row r="59" spans="1:30" x14ac:dyDescent="0.25">
      <c r="A59" s="10"/>
      <c r="N59" s="11">
        <v>45120</v>
      </c>
      <c r="O59" s="9">
        <v>3823</v>
      </c>
      <c r="P59" s="9">
        <v>3828</v>
      </c>
      <c r="Q59" s="9">
        <v>3795</v>
      </c>
      <c r="R59" s="9">
        <v>3821.6499020000001</v>
      </c>
      <c r="S59" s="9">
        <v>3821.6499020000001</v>
      </c>
      <c r="T59" s="9">
        <v>250708</v>
      </c>
      <c r="U59" s="9">
        <v>3425</v>
      </c>
      <c r="V59" s="9">
        <v>3425</v>
      </c>
      <c r="W59" s="9">
        <v>3384.3500979999999</v>
      </c>
      <c r="X59" s="9">
        <v>3398.5500489999999</v>
      </c>
      <c r="Y59" s="9">
        <v>3392.6276859999998</v>
      </c>
      <c r="Z59" s="9">
        <v>750126</v>
      </c>
      <c r="AB59" s="11">
        <v>45120</v>
      </c>
      <c r="AC59" s="9">
        <f t="shared" si="0"/>
        <v>3821.6499020000001</v>
      </c>
      <c r="AD59" s="9">
        <f t="shared" si="1"/>
        <v>3398.5500489999999</v>
      </c>
    </row>
    <row r="60" spans="1:30" x14ac:dyDescent="0.25">
      <c r="A60" s="10"/>
      <c r="N60" s="11">
        <v>45121</v>
      </c>
      <c r="O60" s="9">
        <v>3840.8000489999999</v>
      </c>
      <c r="P60" s="9">
        <v>3881.8500979999999</v>
      </c>
      <c r="Q60" s="9">
        <v>3782</v>
      </c>
      <c r="R60" s="9">
        <v>3838.75</v>
      </c>
      <c r="S60" s="9">
        <v>3838.75</v>
      </c>
      <c r="T60" s="9">
        <v>369703</v>
      </c>
      <c r="U60" s="9">
        <v>3398.5500489999999</v>
      </c>
      <c r="V60" s="9">
        <v>3439</v>
      </c>
      <c r="W60" s="9">
        <v>3387</v>
      </c>
      <c r="X60" s="9">
        <v>3429.75</v>
      </c>
      <c r="Y60" s="9">
        <v>3423.773193</v>
      </c>
      <c r="Z60" s="9">
        <v>832843</v>
      </c>
      <c r="AB60" s="11">
        <v>45121</v>
      </c>
      <c r="AC60" s="9">
        <f t="shared" si="0"/>
        <v>3838.75</v>
      </c>
      <c r="AD60" s="9">
        <f t="shared" si="1"/>
        <v>3429.75</v>
      </c>
    </row>
    <row r="61" spans="1:30" x14ac:dyDescent="0.25">
      <c r="A61" s="10"/>
      <c r="N61" s="11">
        <v>45124</v>
      </c>
      <c r="O61" s="9">
        <v>3796.8500979999999</v>
      </c>
      <c r="P61" s="9">
        <v>3823.3500979999999</v>
      </c>
      <c r="Q61" s="9">
        <v>3700</v>
      </c>
      <c r="R61" s="9">
        <v>3713.5500489999999</v>
      </c>
      <c r="S61" s="9">
        <v>3713.5500489999999</v>
      </c>
      <c r="T61" s="9">
        <v>1045261</v>
      </c>
      <c r="U61" s="9">
        <v>3429.75</v>
      </c>
      <c r="V61" s="9">
        <v>3473</v>
      </c>
      <c r="W61" s="9">
        <v>3425</v>
      </c>
      <c r="X61" s="9">
        <v>3460.3999020000001</v>
      </c>
      <c r="Y61" s="9">
        <v>3454.3698730000001</v>
      </c>
      <c r="Z61" s="9">
        <v>817694</v>
      </c>
      <c r="AB61" s="11">
        <v>45124</v>
      </c>
      <c r="AC61" s="9">
        <f t="shared" si="0"/>
        <v>3713.5500489999999</v>
      </c>
      <c r="AD61" s="9">
        <f t="shared" si="1"/>
        <v>3460.3999020000001</v>
      </c>
    </row>
    <row r="62" spans="1:30" x14ac:dyDescent="0.25">
      <c r="A62" s="10"/>
      <c r="N62" s="11">
        <v>45125</v>
      </c>
      <c r="O62" s="9">
        <v>3700</v>
      </c>
      <c r="P62" s="9">
        <v>3711.9499510000001</v>
      </c>
      <c r="Q62" s="9">
        <v>3672</v>
      </c>
      <c r="R62" s="9">
        <v>3676.5</v>
      </c>
      <c r="S62" s="9">
        <v>3676.5</v>
      </c>
      <c r="T62" s="9">
        <v>499878</v>
      </c>
      <c r="U62" s="9">
        <v>3460</v>
      </c>
      <c r="V62" s="9">
        <v>3523</v>
      </c>
      <c r="W62" s="9">
        <v>3455.6000979999999</v>
      </c>
      <c r="X62" s="9">
        <v>3513.4499510000001</v>
      </c>
      <c r="Y62" s="9">
        <v>3507.327393</v>
      </c>
      <c r="Z62" s="9">
        <v>962485</v>
      </c>
      <c r="AB62" s="11">
        <v>45125</v>
      </c>
      <c r="AC62" s="9">
        <f t="shared" si="0"/>
        <v>3676.5</v>
      </c>
      <c r="AD62" s="9">
        <f t="shared" si="1"/>
        <v>3513.4499510000001</v>
      </c>
    </row>
    <row r="63" spans="1:30" x14ac:dyDescent="0.25">
      <c r="A63" s="10"/>
      <c r="N63" s="11">
        <v>45126</v>
      </c>
      <c r="O63" s="9">
        <v>3689.9499510000001</v>
      </c>
      <c r="P63" s="9">
        <v>3720</v>
      </c>
      <c r="Q63" s="9">
        <v>3678.5500489999999</v>
      </c>
      <c r="R63" s="9">
        <v>3705.8500979999999</v>
      </c>
      <c r="S63" s="9">
        <v>3705.8500979999999</v>
      </c>
      <c r="T63" s="9">
        <v>277417</v>
      </c>
      <c r="U63" s="9">
        <v>3520</v>
      </c>
      <c r="V63" s="9">
        <v>3530</v>
      </c>
      <c r="W63" s="9">
        <v>3482.5</v>
      </c>
      <c r="X63" s="9">
        <v>3514.6499020000001</v>
      </c>
      <c r="Y63" s="9">
        <v>3508.5251459999999</v>
      </c>
      <c r="Z63" s="9">
        <v>620289</v>
      </c>
      <c r="AB63" s="11">
        <v>45126</v>
      </c>
      <c r="AC63" s="9">
        <f t="shared" si="0"/>
        <v>3705.8500979999999</v>
      </c>
      <c r="AD63" s="9">
        <f t="shared" si="1"/>
        <v>3514.6499020000001</v>
      </c>
    </row>
    <row r="64" spans="1:30" x14ac:dyDescent="0.25">
      <c r="A64" s="10"/>
      <c r="N64" s="11">
        <v>45127</v>
      </c>
      <c r="O64" s="9">
        <v>3705.8500979999999</v>
      </c>
      <c r="P64" s="9">
        <v>3713.3500979999999</v>
      </c>
      <c r="Q64" s="9">
        <v>3668.0500489999999</v>
      </c>
      <c r="R64" s="9">
        <v>3678.8000489999999</v>
      </c>
      <c r="S64" s="9">
        <v>3678.8000489999999</v>
      </c>
      <c r="T64" s="9">
        <v>503722</v>
      </c>
      <c r="U64" s="9">
        <v>3510.0500489999999</v>
      </c>
      <c r="V64" s="9">
        <v>3535</v>
      </c>
      <c r="W64" s="9">
        <v>3494.9499510000001</v>
      </c>
      <c r="X64" s="9">
        <v>3526</v>
      </c>
      <c r="Y64" s="9">
        <v>3519.8554690000001</v>
      </c>
      <c r="Z64" s="9">
        <v>589848</v>
      </c>
      <c r="AB64" s="11">
        <v>45127</v>
      </c>
      <c r="AC64" s="9">
        <f t="shared" si="0"/>
        <v>3678.8000489999999</v>
      </c>
      <c r="AD64" s="9">
        <f t="shared" si="1"/>
        <v>3526</v>
      </c>
    </row>
    <row r="65" spans="1:30" x14ac:dyDescent="0.25">
      <c r="A65" s="10"/>
      <c r="N65" s="11">
        <v>45128</v>
      </c>
      <c r="O65" s="9">
        <v>3653</v>
      </c>
      <c r="P65" s="9">
        <v>3692</v>
      </c>
      <c r="Q65" s="9">
        <v>3643.6000979999999</v>
      </c>
      <c r="R65" s="9">
        <v>3675.6999510000001</v>
      </c>
      <c r="S65" s="9">
        <v>3675.6999510000001</v>
      </c>
      <c r="T65" s="9">
        <v>369923</v>
      </c>
      <c r="U65" s="9">
        <v>3535.9499510000001</v>
      </c>
      <c r="V65" s="9">
        <v>3537.9499510000001</v>
      </c>
      <c r="W65" s="9">
        <v>3505</v>
      </c>
      <c r="X65" s="9">
        <v>3517.6999510000001</v>
      </c>
      <c r="Y65" s="9">
        <v>3511.570068</v>
      </c>
      <c r="Z65" s="9">
        <v>857975</v>
      </c>
      <c r="AB65" s="11">
        <v>45128</v>
      </c>
      <c r="AC65" s="9">
        <f t="shared" si="0"/>
        <v>3675.6999510000001</v>
      </c>
      <c r="AD65" s="9">
        <f t="shared" si="1"/>
        <v>3517.6999510000001</v>
      </c>
    </row>
    <row r="66" spans="1:30" x14ac:dyDescent="0.25">
      <c r="A66" s="10"/>
      <c r="N66" s="11">
        <v>45131</v>
      </c>
      <c r="O66" s="9">
        <v>3676</v>
      </c>
      <c r="P66" s="9">
        <v>3680</v>
      </c>
      <c r="Q66" s="9">
        <v>3642.0500489999999</v>
      </c>
      <c r="R66" s="9">
        <v>3668.1999510000001</v>
      </c>
      <c r="S66" s="9">
        <v>3668.1999510000001</v>
      </c>
      <c r="T66" s="9">
        <v>197861</v>
      </c>
      <c r="U66" s="9">
        <v>3506</v>
      </c>
      <c r="V66" s="9">
        <v>3568</v>
      </c>
      <c r="W66" s="9">
        <v>3498.5</v>
      </c>
      <c r="X66" s="9">
        <v>3543.6999510000001</v>
      </c>
      <c r="Y66" s="9">
        <v>3537.5246579999998</v>
      </c>
      <c r="Z66" s="9">
        <v>680246</v>
      </c>
      <c r="AB66" s="11">
        <v>45131</v>
      </c>
      <c r="AC66" s="9">
        <f t="shared" si="0"/>
        <v>3668.1999510000001</v>
      </c>
      <c r="AD66" s="9">
        <f t="shared" si="1"/>
        <v>3543.6999510000001</v>
      </c>
    </row>
    <row r="67" spans="1:30" x14ac:dyDescent="0.25">
      <c r="A67" s="10"/>
      <c r="N67" s="11">
        <v>45132</v>
      </c>
      <c r="O67" s="9">
        <v>3668.0500489999999</v>
      </c>
      <c r="P67" s="9">
        <v>3701.75</v>
      </c>
      <c r="Q67" s="9">
        <v>3660.0500489999999</v>
      </c>
      <c r="R67" s="9">
        <v>3677.0500489999999</v>
      </c>
      <c r="S67" s="9">
        <v>3677.0500489999999</v>
      </c>
      <c r="T67" s="9">
        <v>237637</v>
      </c>
      <c r="U67" s="9">
        <v>3547.8999020000001</v>
      </c>
      <c r="V67" s="9">
        <v>3547.8999020000001</v>
      </c>
      <c r="W67" s="9">
        <v>3350</v>
      </c>
      <c r="X67" s="9">
        <v>3400.3999020000001</v>
      </c>
      <c r="Y67" s="9">
        <v>3394.474365</v>
      </c>
      <c r="Z67" s="9">
        <v>2555630</v>
      </c>
      <c r="AB67" s="11">
        <v>45132</v>
      </c>
      <c r="AC67" s="9">
        <f t="shared" ref="AC67:AC130" si="2">INDEX($N$1:$Z$246,MATCH($AB67,$N$1:$N$246,0),MATCH($AC$1,$N$1:$Z$1,0))</f>
        <v>3677.0500489999999</v>
      </c>
      <c r="AD67" s="9">
        <f t="shared" ref="AD67:AD130" si="3">INDEX($N$1:$Z$246,MATCH($AB67,$N$1:$N$246,0),MATCH($AD$1,$N$1:$Z$1,0))</f>
        <v>3400.3999020000001</v>
      </c>
    </row>
    <row r="68" spans="1:30" x14ac:dyDescent="0.25">
      <c r="A68" s="10"/>
      <c r="N68" s="11">
        <v>45133</v>
      </c>
      <c r="O68" s="9">
        <v>3691.5500489999999</v>
      </c>
      <c r="P68" s="9">
        <v>3718.3999020000001</v>
      </c>
      <c r="Q68" s="9">
        <v>3672.0500489999999</v>
      </c>
      <c r="R68" s="9">
        <v>3712.6499020000001</v>
      </c>
      <c r="S68" s="9">
        <v>3712.6499020000001</v>
      </c>
      <c r="T68" s="9">
        <v>182427</v>
      </c>
      <c r="U68" s="9">
        <v>3399.8500979999999</v>
      </c>
      <c r="V68" s="9">
        <v>3413</v>
      </c>
      <c r="W68" s="9">
        <v>3365</v>
      </c>
      <c r="X68" s="9">
        <v>3373</v>
      </c>
      <c r="Y68" s="9">
        <v>3367.1223140000002</v>
      </c>
      <c r="Z68" s="9">
        <v>959076</v>
      </c>
      <c r="AB68" s="11">
        <v>45133</v>
      </c>
      <c r="AC68" s="9">
        <f t="shared" si="2"/>
        <v>3712.6499020000001</v>
      </c>
      <c r="AD68" s="9">
        <f t="shared" si="3"/>
        <v>3373</v>
      </c>
    </row>
    <row r="69" spans="1:30" x14ac:dyDescent="0.25">
      <c r="A69" s="10"/>
      <c r="N69" s="11">
        <v>45134</v>
      </c>
      <c r="O69" s="9">
        <v>3717.8000489999999</v>
      </c>
      <c r="P69" s="9">
        <v>3732.1499020000001</v>
      </c>
      <c r="Q69" s="9">
        <v>3661.0500489999999</v>
      </c>
      <c r="R69" s="9">
        <v>3693.3500979999999</v>
      </c>
      <c r="S69" s="9">
        <v>3693.3500979999999</v>
      </c>
      <c r="T69" s="9">
        <v>286460</v>
      </c>
      <c r="U69" s="9">
        <v>3390</v>
      </c>
      <c r="V69" s="9">
        <v>3414</v>
      </c>
      <c r="W69" s="9">
        <v>3351</v>
      </c>
      <c r="X69" s="9">
        <v>3369.3999020000001</v>
      </c>
      <c r="Y69" s="9">
        <v>3363.5283199999999</v>
      </c>
      <c r="Z69" s="9">
        <v>874078</v>
      </c>
      <c r="AB69" s="11">
        <v>45134</v>
      </c>
      <c r="AC69" s="9">
        <f t="shared" si="2"/>
        <v>3693.3500979999999</v>
      </c>
      <c r="AD69" s="9">
        <f t="shared" si="3"/>
        <v>3369.3999020000001</v>
      </c>
    </row>
    <row r="70" spans="1:30" x14ac:dyDescent="0.25">
      <c r="A70" s="10"/>
      <c r="N70" s="11">
        <v>45135</v>
      </c>
      <c r="O70" s="9">
        <v>3704</v>
      </c>
      <c r="P70" s="9">
        <v>3729</v>
      </c>
      <c r="Q70" s="9">
        <v>3674.0500489999999</v>
      </c>
      <c r="R70" s="9">
        <v>3713.8999020000001</v>
      </c>
      <c r="S70" s="9">
        <v>3713.8999020000001</v>
      </c>
      <c r="T70" s="9">
        <v>219187</v>
      </c>
      <c r="U70" s="9">
        <v>3375</v>
      </c>
      <c r="V70" s="9">
        <v>3399</v>
      </c>
      <c r="W70" s="9">
        <v>3364.5</v>
      </c>
      <c r="X70" s="9">
        <v>3390.6999510000001</v>
      </c>
      <c r="Y70" s="9">
        <v>3384.79126</v>
      </c>
      <c r="Z70" s="9">
        <v>553750</v>
      </c>
      <c r="AB70" s="11">
        <v>45135</v>
      </c>
      <c r="AC70" s="9">
        <f t="shared" si="2"/>
        <v>3713.8999020000001</v>
      </c>
      <c r="AD70" s="9">
        <f t="shared" si="3"/>
        <v>3390.6999510000001</v>
      </c>
    </row>
    <row r="71" spans="1:30" x14ac:dyDescent="0.25">
      <c r="A71" s="10"/>
      <c r="N71" s="11">
        <v>45138</v>
      </c>
      <c r="O71" s="9">
        <v>3713.0500489999999</v>
      </c>
      <c r="P71" s="9">
        <v>3764</v>
      </c>
      <c r="Q71" s="9">
        <v>3703</v>
      </c>
      <c r="R71" s="9">
        <v>3752.8000489999999</v>
      </c>
      <c r="S71" s="9">
        <v>3752.8000489999999</v>
      </c>
      <c r="T71" s="9">
        <v>276799</v>
      </c>
      <c r="U71" s="9">
        <v>3323.1999510000001</v>
      </c>
      <c r="V71" s="9">
        <v>3388</v>
      </c>
      <c r="W71" s="9">
        <v>3323.1499020000001</v>
      </c>
      <c r="X71" s="9">
        <v>3377.3500979999999</v>
      </c>
      <c r="Y71" s="9">
        <v>3371.4648440000001</v>
      </c>
      <c r="Z71" s="9">
        <v>933890</v>
      </c>
      <c r="AB71" s="11">
        <v>45138</v>
      </c>
      <c r="AC71" s="9">
        <f t="shared" si="2"/>
        <v>3752.8000489999999</v>
      </c>
      <c r="AD71" s="9">
        <f t="shared" si="3"/>
        <v>3377.3500979999999</v>
      </c>
    </row>
    <row r="72" spans="1:30" x14ac:dyDescent="0.25">
      <c r="A72" s="10"/>
      <c r="N72" s="11">
        <v>45139</v>
      </c>
      <c r="O72" s="9">
        <v>3758.9499510000001</v>
      </c>
      <c r="P72" s="9">
        <v>3768.1499020000001</v>
      </c>
      <c r="Q72" s="9">
        <v>3716.1999510000001</v>
      </c>
      <c r="R72" s="9">
        <v>3740.3000489999999</v>
      </c>
      <c r="S72" s="9">
        <v>3740.3000489999999</v>
      </c>
      <c r="T72" s="9">
        <v>212462</v>
      </c>
      <c r="U72" s="9">
        <v>3372</v>
      </c>
      <c r="V72" s="9">
        <v>3385</v>
      </c>
      <c r="W72" s="9">
        <v>3338</v>
      </c>
      <c r="X72" s="9">
        <v>3342.9499510000001</v>
      </c>
      <c r="Y72" s="9">
        <v>3337.1245119999999</v>
      </c>
      <c r="Z72" s="9">
        <v>698667</v>
      </c>
      <c r="AB72" s="11">
        <v>45139</v>
      </c>
      <c r="AC72" s="9">
        <f t="shared" si="2"/>
        <v>3740.3000489999999</v>
      </c>
      <c r="AD72" s="9">
        <f t="shared" si="3"/>
        <v>3342.9499510000001</v>
      </c>
    </row>
    <row r="73" spans="1:30" x14ac:dyDescent="0.25">
      <c r="A73" s="10"/>
      <c r="N73" s="11">
        <v>45140</v>
      </c>
      <c r="O73" s="9">
        <v>3750</v>
      </c>
      <c r="P73" s="9">
        <v>3779.8999020000001</v>
      </c>
      <c r="Q73" s="9">
        <v>3690.0500489999999</v>
      </c>
      <c r="R73" s="9">
        <v>3713.3999020000001</v>
      </c>
      <c r="S73" s="9">
        <v>3713.3999020000001</v>
      </c>
      <c r="T73" s="9">
        <v>206748</v>
      </c>
      <c r="U73" s="9">
        <v>3341.1999510000001</v>
      </c>
      <c r="V73" s="9">
        <v>3371.9499510000001</v>
      </c>
      <c r="W73" s="9">
        <v>3330.6499020000001</v>
      </c>
      <c r="X73" s="9">
        <v>3362.8999020000001</v>
      </c>
      <c r="Y73" s="9">
        <v>3357.0397950000001</v>
      </c>
      <c r="Z73" s="9">
        <v>857218</v>
      </c>
      <c r="AB73" s="11">
        <v>45140</v>
      </c>
      <c r="AC73" s="9">
        <f t="shared" si="2"/>
        <v>3713.3999020000001</v>
      </c>
      <c r="AD73" s="9">
        <f t="shared" si="3"/>
        <v>3362.8999020000001</v>
      </c>
    </row>
    <row r="74" spans="1:30" x14ac:dyDescent="0.25">
      <c r="A74" s="10"/>
      <c r="N74" s="11">
        <v>45141</v>
      </c>
      <c r="O74" s="9">
        <v>3713.3999020000001</v>
      </c>
      <c r="P74" s="9">
        <v>3725</v>
      </c>
      <c r="Q74" s="9">
        <v>3675</v>
      </c>
      <c r="R74" s="9">
        <v>3699.8999020000001</v>
      </c>
      <c r="S74" s="9">
        <v>3699.8999020000001</v>
      </c>
      <c r="T74" s="9">
        <v>168745</v>
      </c>
      <c r="U74" s="9">
        <v>3370</v>
      </c>
      <c r="V74" s="9">
        <v>3379.9499510000001</v>
      </c>
      <c r="W74" s="9">
        <v>3317.9499510000001</v>
      </c>
      <c r="X74" s="9">
        <v>3336.3500979999999</v>
      </c>
      <c r="Y74" s="9">
        <v>3330.5361330000001</v>
      </c>
      <c r="Z74" s="9">
        <v>711067</v>
      </c>
      <c r="AB74" s="11">
        <v>45141</v>
      </c>
      <c r="AC74" s="9">
        <f t="shared" si="2"/>
        <v>3699.8999020000001</v>
      </c>
      <c r="AD74" s="9">
        <f t="shared" si="3"/>
        <v>3336.3500979999999</v>
      </c>
    </row>
    <row r="75" spans="1:30" x14ac:dyDescent="0.25">
      <c r="A75" s="10"/>
      <c r="N75" s="11">
        <v>45142</v>
      </c>
      <c r="O75" s="9">
        <v>3699.8999020000001</v>
      </c>
      <c r="P75" s="9">
        <v>3700</v>
      </c>
      <c r="Q75" s="9">
        <v>3640</v>
      </c>
      <c r="R75" s="9">
        <v>3652.1000979999999</v>
      </c>
      <c r="S75" s="9">
        <v>3652.1000979999999</v>
      </c>
      <c r="T75" s="9">
        <v>482851</v>
      </c>
      <c r="U75" s="9">
        <v>3338.1499020000001</v>
      </c>
      <c r="V75" s="9">
        <v>3373.3000489999999</v>
      </c>
      <c r="W75" s="9">
        <v>3323</v>
      </c>
      <c r="X75" s="9">
        <v>3339.6499020000001</v>
      </c>
      <c r="Y75" s="9">
        <v>3333.8303219999998</v>
      </c>
      <c r="Z75" s="9">
        <v>519248</v>
      </c>
      <c r="AB75" s="11">
        <v>45142</v>
      </c>
      <c r="AC75" s="9">
        <f t="shared" si="2"/>
        <v>3652.1000979999999</v>
      </c>
      <c r="AD75" s="9">
        <f t="shared" si="3"/>
        <v>3339.6499020000001</v>
      </c>
    </row>
    <row r="76" spans="1:30" x14ac:dyDescent="0.25">
      <c r="A76" s="10"/>
      <c r="N76" s="11">
        <v>45145</v>
      </c>
      <c r="O76" s="9">
        <v>3661.8999020000001</v>
      </c>
      <c r="P76" s="9">
        <v>3671.25</v>
      </c>
      <c r="Q76" s="9">
        <v>3630.0500489999999</v>
      </c>
      <c r="R76" s="9">
        <v>3640.3500979999999</v>
      </c>
      <c r="S76" s="9">
        <v>3640.3500979999999</v>
      </c>
      <c r="T76" s="9">
        <v>340841</v>
      </c>
      <c r="U76" s="9">
        <v>3316.0500489999999</v>
      </c>
      <c r="V76" s="9">
        <v>3350</v>
      </c>
      <c r="W76" s="9">
        <v>3316</v>
      </c>
      <c r="X76" s="9">
        <v>3343</v>
      </c>
      <c r="Y76" s="9">
        <v>3337.1745609999998</v>
      </c>
      <c r="Z76" s="9">
        <v>360358</v>
      </c>
      <c r="AB76" s="11">
        <v>45145</v>
      </c>
      <c r="AC76" s="9">
        <f t="shared" si="2"/>
        <v>3640.3500979999999</v>
      </c>
      <c r="AD76" s="9">
        <f t="shared" si="3"/>
        <v>3343</v>
      </c>
    </row>
    <row r="77" spans="1:30" x14ac:dyDescent="0.25">
      <c r="A77" s="10"/>
      <c r="N77" s="11">
        <v>45146</v>
      </c>
      <c r="O77" s="9">
        <v>3660</v>
      </c>
      <c r="P77" s="9">
        <v>3686.6999510000001</v>
      </c>
      <c r="Q77" s="9">
        <v>3635</v>
      </c>
      <c r="R77" s="9">
        <v>3648.4499510000001</v>
      </c>
      <c r="S77" s="9">
        <v>3648.4499510000001</v>
      </c>
      <c r="T77" s="9">
        <v>269119</v>
      </c>
      <c r="U77" s="9">
        <v>3343</v>
      </c>
      <c r="V77" s="9">
        <v>3359.9499510000001</v>
      </c>
      <c r="W77" s="9">
        <v>3332.6499020000001</v>
      </c>
      <c r="X77" s="9">
        <v>3348.0500489999999</v>
      </c>
      <c r="Y77" s="9">
        <v>3342.2158199999999</v>
      </c>
      <c r="Z77" s="9">
        <v>500258</v>
      </c>
      <c r="AB77" s="11">
        <v>45146</v>
      </c>
      <c r="AC77" s="9">
        <f t="shared" si="2"/>
        <v>3648.4499510000001</v>
      </c>
      <c r="AD77" s="9">
        <f t="shared" si="3"/>
        <v>3348.0500489999999</v>
      </c>
    </row>
    <row r="78" spans="1:30" x14ac:dyDescent="0.25">
      <c r="A78" s="10"/>
      <c r="N78" s="11">
        <v>45147</v>
      </c>
      <c r="O78" s="9">
        <v>3648.4499510000001</v>
      </c>
      <c r="P78" s="9">
        <v>3659.9499510000001</v>
      </c>
      <c r="Q78" s="9">
        <v>3615.3500979999999</v>
      </c>
      <c r="R78" s="9">
        <v>3628.75</v>
      </c>
      <c r="S78" s="9">
        <v>3628.75</v>
      </c>
      <c r="T78" s="9">
        <v>257378</v>
      </c>
      <c r="U78" s="9">
        <v>3332.5500489999999</v>
      </c>
      <c r="V78" s="9">
        <v>3356.9499510000001</v>
      </c>
      <c r="W78" s="9">
        <v>3303</v>
      </c>
      <c r="X78" s="9">
        <v>3331</v>
      </c>
      <c r="Y78" s="9">
        <v>3325.1953130000002</v>
      </c>
      <c r="Z78" s="9">
        <v>643222</v>
      </c>
      <c r="AB78" s="11">
        <v>45147</v>
      </c>
      <c r="AC78" s="9">
        <f t="shared" si="2"/>
        <v>3628.75</v>
      </c>
      <c r="AD78" s="9">
        <f t="shared" si="3"/>
        <v>3331</v>
      </c>
    </row>
    <row r="79" spans="1:30" x14ac:dyDescent="0.25">
      <c r="A79" s="10"/>
      <c r="N79" s="11">
        <v>45148</v>
      </c>
      <c r="O79" s="9">
        <v>3633.9499510000001</v>
      </c>
      <c r="P79" s="9">
        <v>3644.9499510000001</v>
      </c>
      <c r="Q79" s="9">
        <v>3587</v>
      </c>
      <c r="R79" s="9">
        <v>3598.1999510000001</v>
      </c>
      <c r="S79" s="9">
        <v>3598.1999510000001</v>
      </c>
      <c r="T79" s="9">
        <v>381556</v>
      </c>
      <c r="U79" s="9">
        <v>3310</v>
      </c>
      <c r="V79" s="9">
        <v>3320</v>
      </c>
      <c r="W79" s="9">
        <v>3230</v>
      </c>
      <c r="X79" s="9">
        <v>3237.8999020000001</v>
      </c>
      <c r="Y79" s="9">
        <v>3232.257568</v>
      </c>
      <c r="Z79" s="9">
        <v>1253219</v>
      </c>
      <c r="AB79" s="11">
        <v>45148</v>
      </c>
      <c r="AC79" s="9">
        <f t="shared" si="2"/>
        <v>3598.1999510000001</v>
      </c>
      <c r="AD79" s="9">
        <f t="shared" si="3"/>
        <v>3237.8999020000001</v>
      </c>
    </row>
    <row r="80" spans="1:30" x14ac:dyDescent="0.25">
      <c r="A80" s="10"/>
      <c r="N80" s="11">
        <v>45149</v>
      </c>
      <c r="O80" s="9">
        <v>3600</v>
      </c>
      <c r="P80" s="9">
        <v>3607.8500979999999</v>
      </c>
      <c r="Q80" s="9">
        <v>3545</v>
      </c>
      <c r="R80" s="9">
        <v>3550.0500489999999</v>
      </c>
      <c r="S80" s="9">
        <v>3550.0500489999999</v>
      </c>
      <c r="T80" s="9">
        <v>740365</v>
      </c>
      <c r="U80" s="9">
        <v>3237.8999020000001</v>
      </c>
      <c r="V80" s="9">
        <v>3248.9499510000001</v>
      </c>
      <c r="W80" s="9">
        <v>3180</v>
      </c>
      <c r="X80" s="9">
        <v>3185.3500979999999</v>
      </c>
      <c r="Y80" s="9">
        <v>3179.7993160000001</v>
      </c>
      <c r="Z80" s="9">
        <v>919023</v>
      </c>
      <c r="AB80" s="11">
        <v>45149</v>
      </c>
      <c r="AC80" s="9">
        <f t="shared" si="2"/>
        <v>3550.0500489999999</v>
      </c>
      <c r="AD80" s="9">
        <f t="shared" si="3"/>
        <v>3185.3500979999999</v>
      </c>
    </row>
    <row r="81" spans="1:30" x14ac:dyDescent="0.25">
      <c r="A81" s="10"/>
      <c r="N81" s="11">
        <v>45152</v>
      </c>
      <c r="O81" s="9">
        <v>3567.9499510000001</v>
      </c>
      <c r="P81" s="9">
        <v>3567.9499510000001</v>
      </c>
      <c r="Q81" s="9">
        <v>3500</v>
      </c>
      <c r="R81" s="9">
        <v>3509.3000489999999</v>
      </c>
      <c r="S81" s="9">
        <v>3509.3000489999999</v>
      </c>
      <c r="T81" s="9">
        <v>244504</v>
      </c>
      <c r="U81" s="9">
        <v>3185.3500979999999</v>
      </c>
      <c r="V81" s="9">
        <v>3209.8999020000001</v>
      </c>
      <c r="W81" s="9">
        <v>3152.25</v>
      </c>
      <c r="X81" s="9">
        <v>3202.6000979999999</v>
      </c>
      <c r="Y81" s="9">
        <v>3197.0192870000001</v>
      </c>
      <c r="Z81" s="9">
        <v>815534</v>
      </c>
      <c r="AB81" s="11">
        <v>45152</v>
      </c>
      <c r="AC81" s="9">
        <f t="shared" si="2"/>
        <v>3509.3000489999999</v>
      </c>
      <c r="AD81" s="9">
        <f t="shared" si="3"/>
        <v>3202.6000979999999</v>
      </c>
    </row>
    <row r="82" spans="1:30" x14ac:dyDescent="0.25">
      <c r="A82" s="10"/>
      <c r="N82" s="11">
        <v>45154</v>
      </c>
      <c r="O82" s="9">
        <v>3527.9499510000001</v>
      </c>
      <c r="P82" s="9">
        <v>3527.9499510000001</v>
      </c>
      <c r="Q82" s="9">
        <v>3491.25</v>
      </c>
      <c r="R82" s="9">
        <v>3499.3500979999999</v>
      </c>
      <c r="S82" s="9">
        <v>3499.3500979999999</v>
      </c>
      <c r="T82" s="9">
        <v>321024</v>
      </c>
      <c r="U82" s="9">
        <v>3194.8999020000001</v>
      </c>
      <c r="V82" s="9">
        <v>3208.8500979999999</v>
      </c>
      <c r="W82" s="9">
        <v>3176.8999020000001</v>
      </c>
      <c r="X82" s="9">
        <v>3194.0500489999999</v>
      </c>
      <c r="Y82" s="9">
        <v>3188.4841310000002</v>
      </c>
      <c r="Z82" s="9">
        <v>597686</v>
      </c>
      <c r="AB82" s="11">
        <v>45154</v>
      </c>
      <c r="AC82" s="9">
        <f t="shared" si="2"/>
        <v>3499.3500979999999</v>
      </c>
      <c r="AD82" s="9">
        <f t="shared" si="3"/>
        <v>3194.0500489999999</v>
      </c>
    </row>
    <row r="83" spans="1:30" x14ac:dyDescent="0.25">
      <c r="A83" s="10"/>
      <c r="N83" s="11">
        <v>45155</v>
      </c>
      <c r="O83" s="9">
        <v>3509.25</v>
      </c>
      <c r="P83" s="9">
        <v>3552</v>
      </c>
      <c r="Q83" s="9">
        <v>3500</v>
      </c>
      <c r="R83" s="9">
        <v>3507.6499020000001</v>
      </c>
      <c r="S83" s="9">
        <v>3507.6499020000001</v>
      </c>
      <c r="T83" s="9">
        <v>805813</v>
      </c>
      <c r="U83" s="9">
        <v>3223.8999020000001</v>
      </c>
      <c r="V83" s="9">
        <v>3224</v>
      </c>
      <c r="W83" s="9">
        <v>3162</v>
      </c>
      <c r="X83" s="9">
        <v>3183.25</v>
      </c>
      <c r="Y83" s="9">
        <v>3177.7028810000002</v>
      </c>
      <c r="Z83" s="9">
        <v>873392</v>
      </c>
      <c r="AB83" s="11">
        <v>45155</v>
      </c>
      <c r="AC83" s="9">
        <f t="shared" si="2"/>
        <v>3507.6499020000001</v>
      </c>
      <c r="AD83" s="9">
        <f t="shared" si="3"/>
        <v>3183.25</v>
      </c>
    </row>
    <row r="84" spans="1:30" x14ac:dyDescent="0.25">
      <c r="A84" s="10"/>
      <c r="N84" s="11">
        <v>45156</v>
      </c>
      <c r="O84" s="9">
        <v>3510</v>
      </c>
      <c r="P84" s="9">
        <v>3594.1499020000001</v>
      </c>
      <c r="Q84" s="9">
        <v>3501</v>
      </c>
      <c r="R84" s="9">
        <v>3540.9499510000001</v>
      </c>
      <c r="S84" s="9">
        <v>3540.9499510000001</v>
      </c>
      <c r="T84" s="9">
        <v>570307</v>
      </c>
      <c r="U84" s="9">
        <v>3174.8999020000001</v>
      </c>
      <c r="V84" s="9">
        <v>3185.5</v>
      </c>
      <c r="W84" s="9">
        <v>3155</v>
      </c>
      <c r="X84" s="9">
        <v>3163.5500489999999</v>
      </c>
      <c r="Y84" s="9">
        <v>3158.0373540000001</v>
      </c>
      <c r="Z84" s="9">
        <v>592652</v>
      </c>
      <c r="AB84" s="11">
        <v>45156</v>
      </c>
      <c r="AC84" s="9">
        <f t="shared" si="2"/>
        <v>3540.9499510000001</v>
      </c>
      <c r="AD84" s="9">
        <f t="shared" si="3"/>
        <v>3163.5500489999999</v>
      </c>
    </row>
    <row r="85" spans="1:30" x14ac:dyDescent="0.25">
      <c r="A85" s="10"/>
      <c r="N85" s="11">
        <v>45159</v>
      </c>
      <c r="O85" s="9">
        <v>3540</v>
      </c>
      <c r="P85" s="9">
        <v>3565</v>
      </c>
      <c r="Q85" s="9">
        <v>3522</v>
      </c>
      <c r="R85" s="9">
        <v>3547.6999510000001</v>
      </c>
      <c r="S85" s="9">
        <v>3547.6999510000001</v>
      </c>
      <c r="T85" s="9">
        <v>319920</v>
      </c>
      <c r="U85" s="9">
        <v>3159.8999020000001</v>
      </c>
      <c r="V85" s="9">
        <v>3187.5</v>
      </c>
      <c r="W85" s="9">
        <v>3152.1499020000001</v>
      </c>
      <c r="X85" s="9">
        <v>3182.3000489999999</v>
      </c>
      <c r="Y85" s="9">
        <v>3176.7546390000002</v>
      </c>
      <c r="Z85" s="9">
        <v>353330</v>
      </c>
      <c r="AB85" s="11">
        <v>45159</v>
      </c>
      <c r="AC85" s="9">
        <f t="shared" si="2"/>
        <v>3547.6999510000001</v>
      </c>
      <c r="AD85" s="9">
        <f t="shared" si="3"/>
        <v>3182.3000489999999</v>
      </c>
    </row>
    <row r="86" spans="1:30" x14ac:dyDescent="0.25">
      <c r="A86" s="10"/>
      <c r="N86" s="11">
        <v>45160</v>
      </c>
      <c r="O86" s="9">
        <v>3550</v>
      </c>
      <c r="P86" s="9">
        <v>3582.9499510000001</v>
      </c>
      <c r="Q86" s="9">
        <v>3530.5500489999999</v>
      </c>
      <c r="R86" s="9">
        <v>3568.8999020000001</v>
      </c>
      <c r="S86" s="9">
        <v>3568.8999020000001</v>
      </c>
      <c r="T86" s="9">
        <v>258022</v>
      </c>
      <c r="U86" s="9">
        <v>3198.6000979999999</v>
      </c>
      <c r="V86" s="9">
        <v>3198.6000979999999</v>
      </c>
      <c r="W86" s="9">
        <v>3171</v>
      </c>
      <c r="X86" s="9">
        <v>3179.6999510000001</v>
      </c>
      <c r="Y86" s="9">
        <v>3174.1589359999998</v>
      </c>
      <c r="Z86" s="9">
        <v>377068</v>
      </c>
      <c r="AB86" s="11">
        <v>45160</v>
      </c>
      <c r="AC86" s="9">
        <f t="shared" si="2"/>
        <v>3568.8999020000001</v>
      </c>
      <c r="AD86" s="9">
        <f t="shared" si="3"/>
        <v>3179.6999510000001</v>
      </c>
    </row>
    <row r="87" spans="1:30" x14ac:dyDescent="0.25">
      <c r="A87" s="10"/>
      <c r="N87" s="11">
        <v>45161</v>
      </c>
      <c r="O87" s="9">
        <v>3582</v>
      </c>
      <c r="P87" s="9">
        <v>3582</v>
      </c>
      <c r="Q87" s="9">
        <v>3531.5</v>
      </c>
      <c r="R87" s="9">
        <v>3539.3000489999999</v>
      </c>
      <c r="S87" s="9">
        <v>3539.3000489999999</v>
      </c>
      <c r="T87" s="9">
        <v>341109</v>
      </c>
      <c r="U87" s="9">
        <v>3186</v>
      </c>
      <c r="V87" s="9">
        <v>3196</v>
      </c>
      <c r="W87" s="9">
        <v>3165.25</v>
      </c>
      <c r="X87" s="9">
        <v>3168.8000489999999</v>
      </c>
      <c r="Y87" s="9">
        <v>3163.2780760000001</v>
      </c>
      <c r="Z87" s="9">
        <v>370811</v>
      </c>
      <c r="AB87" s="11">
        <v>45161</v>
      </c>
      <c r="AC87" s="9">
        <f t="shared" si="2"/>
        <v>3539.3000489999999</v>
      </c>
      <c r="AD87" s="9">
        <f t="shared" si="3"/>
        <v>3168.8000489999999</v>
      </c>
    </row>
    <row r="88" spans="1:30" x14ac:dyDescent="0.25">
      <c r="A88" s="10"/>
      <c r="N88" s="11">
        <v>45162</v>
      </c>
      <c r="O88" s="9">
        <v>3550</v>
      </c>
      <c r="P88" s="9">
        <v>3569.9499510000001</v>
      </c>
      <c r="Q88" s="9">
        <v>3545</v>
      </c>
      <c r="R88" s="9">
        <v>3561.5</v>
      </c>
      <c r="S88" s="9">
        <v>3561.5</v>
      </c>
      <c r="T88" s="9">
        <v>352847</v>
      </c>
      <c r="U88" s="9">
        <v>3185</v>
      </c>
      <c r="V88" s="9">
        <v>3232.8999020000001</v>
      </c>
      <c r="W88" s="9">
        <v>3170.8999020000001</v>
      </c>
      <c r="X88" s="9">
        <v>3225.6000979999999</v>
      </c>
      <c r="Y88" s="9">
        <v>3219.9792480000001</v>
      </c>
      <c r="Z88" s="9">
        <v>1167742</v>
      </c>
      <c r="AB88" s="11">
        <v>45162</v>
      </c>
      <c r="AC88" s="9">
        <f t="shared" si="2"/>
        <v>3561.5</v>
      </c>
      <c r="AD88" s="9">
        <f t="shared" si="3"/>
        <v>3225.6000979999999</v>
      </c>
    </row>
    <row r="89" spans="1:30" x14ac:dyDescent="0.25">
      <c r="A89" s="10"/>
      <c r="N89" s="11">
        <v>45163</v>
      </c>
      <c r="O89" s="9">
        <v>3554</v>
      </c>
      <c r="P89" s="9">
        <v>3573.6499020000001</v>
      </c>
      <c r="Q89" s="9">
        <v>3530.0500489999999</v>
      </c>
      <c r="R89" s="9">
        <v>3534.6000979999999</v>
      </c>
      <c r="S89" s="9">
        <v>3534.6000979999999</v>
      </c>
      <c r="T89" s="9">
        <v>254513</v>
      </c>
      <c r="U89" s="9">
        <v>3224.8999020000001</v>
      </c>
      <c r="V89" s="9">
        <v>3265</v>
      </c>
      <c r="W89" s="9">
        <v>3216.1999510000001</v>
      </c>
      <c r="X89" s="9">
        <v>3259.3000489999999</v>
      </c>
      <c r="Y89" s="9">
        <v>3253.6203609999998</v>
      </c>
      <c r="Z89" s="9">
        <v>1363431</v>
      </c>
      <c r="AB89" s="11">
        <v>45163</v>
      </c>
      <c r="AC89" s="9">
        <f t="shared" si="2"/>
        <v>3534.6000979999999</v>
      </c>
      <c r="AD89" s="9">
        <f t="shared" si="3"/>
        <v>3259.3000489999999</v>
      </c>
    </row>
    <row r="90" spans="1:30" x14ac:dyDescent="0.25">
      <c r="A90" s="10"/>
      <c r="N90" s="11">
        <v>45166</v>
      </c>
      <c r="O90" s="9">
        <v>3533</v>
      </c>
      <c r="P90" s="9">
        <v>3635.9499510000001</v>
      </c>
      <c r="Q90" s="9">
        <v>3533</v>
      </c>
      <c r="R90" s="9">
        <v>3592.8999020000001</v>
      </c>
      <c r="S90" s="9">
        <v>3592.8999020000001</v>
      </c>
      <c r="T90" s="9">
        <v>619104</v>
      </c>
      <c r="U90" s="9">
        <v>3264.9499510000001</v>
      </c>
      <c r="V90" s="9">
        <v>3272</v>
      </c>
      <c r="W90" s="9">
        <v>3231.0500489999999</v>
      </c>
      <c r="X90" s="9">
        <v>3259.6999510000001</v>
      </c>
      <c r="Y90" s="9">
        <v>3254.0195309999999</v>
      </c>
      <c r="Z90" s="9">
        <v>707315</v>
      </c>
      <c r="AB90" s="11">
        <v>45166</v>
      </c>
      <c r="AC90" s="9">
        <f t="shared" si="2"/>
        <v>3592.8999020000001</v>
      </c>
      <c r="AD90" s="9">
        <f t="shared" si="3"/>
        <v>3259.6999510000001</v>
      </c>
    </row>
    <row r="91" spans="1:30" x14ac:dyDescent="0.25">
      <c r="A91" s="10"/>
      <c r="N91" s="11">
        <v>45167</v>
      </c>
      <c r="O91" s="9">
        <v>3632</v>
      </c>
      <c r="P91" s="9">
        <v>3675</v>
      </c>
      <c r="Q91" s="9">
        <v>3615</v>
      </c>
      <c r="R91" s="9">
        <v>3664.3500979999999</v>
      </c>
      <c r="S91" s="9">
        <v>3664.3500979999999</v>
      </c>
      <c r="T91" s="9">
        <v>615528</v>
      </c>
      <c r="U91" s="9">
        <v>3261</v>
      </c>
      <c r="V91" s="9">
        <v>3289</v>
      </c>
      <c r="W91" s="9">
        <v>3255.0500489999999</v>
      </c>
      <c r="X91" s="9">
        <v>3285.6999510000001</v>
      </c>
      <c r="Y91" s="9">
        <v>3279.974365</v>
      </c>
      <c r="Z91" s="9">
        <v>533163</v>
      </c>
      <c r="AB91" s="11">
        <v>45167</v>
      </c>
      <c r="AC91" s="9">
        <f t="shared" si="2"/>
        <v>3664.3500979999999</v>
      </c>
      <c r="AD91" s="9">
        <f t="shared" si="3"/>
        <v>3285.6999510000001</v>
      </c>
    </row>
    <row r="92" spans="1:30" x14ac:dyDescent="0.25">
      <c r="A92" s="10"/>
      <c r="N92" s="11">
        <v>45168</v>
      </c>
      <c r="O92" s="9">
        <v>3693.9499510000001</v>
      </c>
      <c r="P92" s="9">
        <v>3742.75</v>
      </c>
      <c r="Q92" s="9">
        <v>3684.5500489999999</v>
      </c>
      <c r="R92" s="9">
        <v>3736.3000489999999</v>
      </c>
      <c r="S92" s="9">
        <v>3736.3000489999999</v>
      </c>
      <c r="T92" s="9">
        <v>440057</v>
      </c>
      <c r="U92" s="9">
        <v>3301.3000489999999</v>
      </c>
      <c r="V92" s="9">
        <v>3302.8500979999999</v>
      </c>
      <c r="W92" s="9">
        <v>3276.3999020000001</v>
      </c>
      <c r="X92" s="9">
        <v>3294.6999510000001</v>
      </c>
      <c r="Y92" s="9">
        <v>3288.9584960000002</v>
      </c>
      <c r="Z92" s="9">
        <v>599080</v>
      </c>
      <c r="AB92" s="11">
        <v>45168</v>
      </c>
      <c r="AC92" s="9">
        <f t="shared" si="2"/>
        <v>3736.3000489999999</v>
      </c>
      <c r="AD92" s="9">
        <f t="shared" si="3"/>
        <v>3294.6999510000001</v>
      </c>
    </row>
    <row r="93" spans="1:30" x14ac:dyDescent="0.25">
      <c r="A93" s="10"/>
      <c r="N93" s="11">
        <v>45169</v>
      </c>
      <c r="O93" s="9">
        <v>3736.3000489999999</v>
      </c>
      <c r="P93" s="9">
        <v>3750</v>
      </c>
      <c r="Q93" s="9">
        <v>3680.1000979999999</v>
      </c>
      <c r="R93" s="9">
        <v>3720.3999020000001</v>
      </c>
      <c r="S93" s="9">
        <v>3720.3999020000001</v>
      </c>
      <c r="T93" s="9">
        <v>672799</v>
      </c>
      <c r="U93" s="9">
        <v>3300.0500489999999</v>
      </c>
      <c r="V93" s="9">
        <v>3302</v>
      </c>
      <c r="W93" s="9">
        <v>3220</v>
      </c>
      <c r="X93" s="9">
        <v>3256.1000979999999</v>
      </c>
      <c r="Y93" s="9">
        <v>3250.4260250000002</v>
      </c>
      <c r="Z93" s="9">
        <v>1601967</v>
      </c>
      <c r="AB93" s="11">
        <v>45169</v>
      </c>
      <c r="AC93" s="9">
        <f t="shared" si="2"/>
        <v>3720.3999020000001</v>
      </c>
      <c r="AD93" s="9">
        <f t="shared" si="3"/>
        <v>3256.1000979999999</v>
      </c>
    </row>
    <row r="94" spans="1:30" x14ac:dyDescent="0.25">
      <c r="A94" s="10"/>
      <c r="N94" s="11">
        <v>45170</v>
      </c>
      <c r="O94" s="9">
        <v>3730</v>
      </c>
      <c r="P94" s="9">
        <v>3765</v>
      </c>
      <c r="Q94" s="9">
        <v>3716</v>
      </c>
      <c r="R94" s="9">
        <v>3761.0500489999999</v>
      </c>
      <c r="S94" s="9">
        <v>3761.0500489999999</v>
      </c>
      <c r="T94" s="9">
        <v>361003</v>
      </c>
      <c r="U94" s="9">
        <v>3241.1000979999999</v>
      </c>
      <c r="V94" s="9">
        <v>3264.1999510000001</v>
      </c>
      <c r="W94" s="9">
        <v>3217.1000979999999</v>
      </c>
      <c r="X94" s="9">
        <v>3259.5500489999999</v>
      </c>
      <c r="Y94" s="9">
        <v>3253.8698730000001</v>
      </c>
      <c r="Z94" s="9">
        <v>650131</v>
      </c>
      <c r="AB94" s="11">
        <v>45170</v>
      </c>
      <c r="AC94" s="9">
        <f t="shared" si="2"/>
        <v>3761.0500489999999</v>
      </c>
      <c r="AD94" s="9">
        <f t="shared" si="3"/>
        <v>3259.5500489999999</v>
      </c>
    </row>
    <row r="95" spans="1:30" x14ac:dyDescent="0.25">
      <c r="A95" s="10"/>
      <c r="N95" s="11">
        <v>45173</v>
      </c>
      <c r="O95" s="9">
        <v>3771.9499510000001</v>
      </c>
      <c r="P95" s="9">
        <v>3781.9499510000001</v>
      </c>
      <c r="Q95" s="9">
        <v>3739.1000979999999</v>
      </c>
      <c r="R95" s="9">
        <v>3755.75</v>
      </c>
      <c r="S95" s="9">
        <v>3755.75</v>
      </c>
      <c r="T95" s="9">
        <v>145378</v>
      </c>
      <c r="U95" s="9">
        <v>3259.5500489999999</v>
      </c>
      <c r="V95" s="9">
        <v>3266.25</v>
      </c>
      <c r="W95" s="9">
        <v>3216.1000979999999</v>
      </c>
      <c r="X95" s="9">
        <v>3235.5500489999999</v>
      </c>
      <c r="Y95" s="9">
        <v>3229.911865</v>
      </c>
      <c r="Z95" s="9">
        <v>696213</v>
      </c>
      <c r="AB95" s="11">
        <v>45173</v>
      </c>
      <c r="AC95" s="9">
        <f t="shared" si="2"/>
        <v>3755.75</v>
      </c>
      <c r="AD95" s="9">
        <f t="shared" si="3"/>
        <v>3235.5500489999999</v>
      </c>
    </row>
    <row r="96" spans="1:30" x14ac:dyDescent="0.25">
      <c r="A96" s="10"/>
      <c r="N96" s="11">
        <v>45174</v>
      </c>
      <c r="O96" s="9">
        <v>3759.9499510000001</v>
      </c>
      <c r="P96" s="9">
        <v>3794.9499510000001</v>
      </c>
      <c r="Q96" s="9">
        <v>3727.6999510000001</v>
      </c>
      <c r="R96" s="9">
        <v>3776.8999020000001</v>
      </c>
      <c r="S96" s="9">
        <v>3776.8999020000001</v>
      </c>
      <c r="T96" s="9">
        <v>232853</v>
      </c>
      <c r="U96" s="9">
        <v>3245</v>
      </c>
      <c r="V96" s="9">
        <v>3248.8500979999999</v>
      </c>
      <c r="W96" s="9">
        <v>3220</v>
      </c>
      <c r="X96" s="9">
        <v>3223.3000489999999</v>
      </c>
      <c r="Y96" s="9">
        <v>3217.6831050000001</v>
      </c>
      <c r="Z96" s="9">
        <v>597022</v>
      </c>
      <c r="AB96" s="11">
        <v>45174</v>
      </c>
      <c r="AC96" s="9">
        <f t="shared" si="2"/>
        <v>3776.8999020000001</v>
      </c>
      <c r="AD96" s="9">
        <f t="shared" si="3"/>
        <v>3223.3000489999999</v>
      </c>
    </row>
    <row r="97" spans="1:30" x14ac:dyDescent="0.25">
      <c r="A97" s="10"/>
      <c r="N97" s="11">
        <v>45175</v>
      </c>
      <c r="O97" s="9">
        <v>3777</v>
      </c>
      <c r="P97" s="9">
        <v>3810.1999510000001</v>
      </c>
      <c r="Q97" s="9">
        <v>3760.5</v>
      </c>
      <c r="R97" s="9">
        <v>3796.8000489999999</v>
      </c>
      <c r="S97" s="9">
        <v>3796.8000489999999</v>
      </c>
      <c r="T97" s="9">
        <v>224923</v>
      </c>
      <c r="U97" s="9">
        <v>3209</v>
      </c>
      <c r="V97" s="9">
        <v>3230</v>
      </c>
      <c r="W97" s="9">
        <v>3195</v>
      </c>
      <c r="X97" s="9">
        <v>3225.3000489999999</v>
      </c>
      <c r="Y97" s="9">
        <v>3219.6796880000002</v>
      </c>
      <c r="Z97" s="9">
        <v>754106</v>
      </c>
      <c r="AB97" s="11">
        <v>45175</v>
      </c>
      <c r="AC97" s="9">
        <f t="shared" si="2"/>
        <v>3796.8000489999999</v>
      </c>
      <c r="AD97" s="9">
        <f t="shared" si="3"/>
        <v>3225.3000489999999</v>
      </c>
    </row>
    <row r="98" spans="1:30" x14ac:dyDescent="0.25">
      <c r="A98" s="10"/>
      <c r="N98" s="11">
        <v>45176</v>
      </c>
      <c r="O98" s="9">
        <v>3815</v>
      </c>
      <c r="P98" s="9">
        <v>3856.8000489999999</v>
      </c>
      <c r="Q98" s="9">
        <v>3770</v>
      </c>
      <c r="R98" s="9">
        <v>3785.1000979999999</v>
      </c>
      <c r="S98" s="9">
        <v>3785.1000979999999</v>
      </c>
      <c r="T98" s="9">
        <v>443562</v>
      </c>
      <c r="U98" s="9">
        <v>3225.3000489999999</v>
      </c>
      <c r="V98" s="9">
        <v>3253.75</v>
      </c>
      <c r="W98" s="9">
        <v>3201.25</v>
      </c>
      <c r="X98" s="9">
        <v>3246.3500979999999</v>
      </c>
      <c r="Y98" s="9">
        <v>3240.693115</v>
      </c>
      <c r="Z98" s="9">
        <v>923108</v>
      </c>
      <c r="AB98" s="11">
        <v>45176</v>
      </c>
      <c r="AC98" s="9">
        <f t="shared" si="2"/>
        <v>3785.1000979999999</v>
      </c>
      <c r="AD98" s="9">
        <f t="shared" si="3"/>
        <v>3246.3500979999999</v>
      </c>
    </row>
    <row r="99" spans="1:30" x14ac:dyDescent="0.25">
      <c r="A99" s="10"/>
      <c r="N99" s="11">
        <v>45177</v>
      </c>
      <c r="O99" s="9">
        <v>3820</v>
      </c>
      <c r="P99" s="9">
        <v>3825</v>
      </c>
      <c r="Q99" s="9">
        <v>3776</v>
      </c>
      <c r="R99" s="9">
        <v>3782.3999020000001</v>
      </c>
      <c r="S99" s="9">
        <v>3782.3999020000001</v>
      </c>
      <c r="T99" s="9">
        <v>155200</v>
      </c>
      <c r="U99" s="9">
        <v>3250.5500489999999</v>
      </c>
      <c r="V99" s="9">
        <v>3263.0500489999999</v>
      </c>
      <c r="W99" s="9">
        <v>3232</v>
      </c>
      <c r="X99" s="9">
        <v>3238.0500489999999</v>
      </c>
      <c r="Y99" s="9">
        <v>3232.407471</v>
      </c>
      <c r="Z99" s="9">
        <v>395918</v>
      </c>
      <c r="AB99" s="11">
        <v>45177</v>
      </c>
      <c r="AC99" s="9">
        <f t="shared" si="2"/>
        <v>3782.3999020000001</v>
      </c>
      <c r="AD99" s="9">
        <f t="shared" si="3"/>
        <v>3238.0500489999999</v>
      </c>
    </row>
    <row r="100" spans="1:30" x14ac:dyDescent="0.25">
      <c r="A100" s="10"/>
      <c r="N100" s="11">
        <v>45180</v>
      </c>
      <c r="O100" s="9">
        <v>3791.6999510000001</v>
      </c>
      <c r="P100" s="9">
        <v>3815</v>
      </c>
      <c r="Q100" s="9">
        <v>3772.3999020000001</v>
      </c>
      <c r="R100" s="9">
        <v>3810.75</v>
      </c>
      <c r="S100" s="9">
        <v>3810.75</v>
      </c>
      <c r="T100" s="9">
        <v>170276</v>
      </c>
      <c r="U100" s="9">
        <v>3242</v>
      </c>
      <c r="V100" s="9">
        <v>3265</v>
      </c>
      <c r="W100" s="9">
        <v>3242</v>
      </c>
      <c r="X100" s="9">
        <v>3259.3999020000001</v>
      </c>
      <c r="Y100" s="9">
        <v>3253.719971</v>
      </c>
      <c r="Z100" s="9">
        <v>359345</v>
      </c>
      <c r="AB100" s="11">
        <v>45180</v>
      </c>
      <c r="AC100" s="9">
        <f t="shared" si="2"/>
        <v>3810.75</v>
      </c>
      <c r="AD100" s="9">
        <f t="shared" si="3"/>
        <v>3259.3999020000001</v>
      </c>
    </row>
    <row r="101" spans="1:30" x14ac:dyDescent="0.25">
      <c r="A101" s="10"/>
      <c r="N101" s="11">
        <v>45181</v>
      </c>
      <c r="O101" s="9">
        <v>3836</v>
      </c>
      <c r="P101" s="9">
        <v>3847</v>
      </c>
      <c r="Q101" s="9">
        <v>3740.0500489999999</v>
      </c>
      <c r="R101" s="9">
        <v>3753.25</v>
      </c>
      <c r="S101" s="9">
        <v>3753.25</v>
      </c>
      <c r="T101" s="9">
        <v>289753</v>
      </c>
      <c r="U101" s="9">
        <v>3260</v>
      </c>
      <c r="V101" s="9">
        <v>3279.8000489999999</v>
      </c>
      <c r="W101" s="9">
        <v>3243</v>
      </c>
      <c r="X101" s="9">
        <v>3256.8500979999999</v>
      </c>
      <c r="Y101" s="9">
        <v>3251.1748050000001</v>
      </c>
      <c r="Z101" s="9">
        <v>554905</v>
      </c>
      <c r="AB101" s="11">
        <v>45181</v>
      </c>
      <c r="AC101" s="9">
        <f t="shared" si="2"/>
        <v>3753.25</v>
      </c>
      <c r="AD101" s="9">
        <f t="shared" si="3"/>
        <v>3256.8500979999999</v>
      </c>
    </row>
    <row r="102" spans="1:30" x14ac:dyDescent="0.25">
      <c r="A102" s="10"/>
      <c r="N102" s="11">
        <v>45182</v>
      </c>
      <c r="O102" s="9">
        <v>3760.9499510000001</v>
      </c>
      <c r="P102" s="9">
        <v>3823.9499510000001</v>
      </c>
      <c r="Q102" s="9">
        <v>3731.1999510000001</v>
      </c>
      <c r="R102" s="9">
        <v>3813.6999510000001</v>
      </c>
      <c r="S102" s="9">
        <v>3813.6999510000001</v>
      </c>
      <c r="T102" s="9">
        <v>282452</v>
      </c>
      <c r="U102" s="9">
        <v>3245</v>
      </c>
      <c r="V102" s="9">
        <v>3284.6499020000001</v>
      </c>
      <c r="W102" s="9">
        <v>3225.3000489999999</v>
      </c>
      <c r="X102" s="9">
        <v>3277.75</v>
      </c>
      <c r="Y102" s="9">
        <v>3272.038086</v>
      </c>
      <c r="Z102" s="9">
        <v>880907</v>
      </c>
      <c r="AB102" s="11">
        <v>45182</v>
      </c>
      <c r="AC102" s="9">
        <f t="shared" si="2"/>
        <v>3813.6999510000001</v>
      </c>
      <c r="AD102" s="9">
        <f t="shared" si="3"/>
        <v>3277.75</v>
      </c>
    </row>
    <row r="103" spans="1:30" x14ac:dyDescent="0.25">
      <c r="A103" s="10"/>
      <c r="N103" s="11">
        <v>45183</v>
      </c>
      <c r="O103" s="9">
        <v>3845</v>
      </c>
      <c r="P103" s="9">
        <v>3850</v>
      </c>
      <c r="Q103" s="9">
        <v>3775</v>
      </c>
      <c r="R103" s="9">
        <v>3808.0500489999999</v>
      </c>
      <c r="S103" s="9">
        <v>3808.0500489999999</v>
      </c>
      <c r="T103" s="9">
        <v>281679</v>
      </c>
      <c r="U103" s="9">
        <v>3282</v>
      </c>
      <c r="V103" s="9">
        <v>3294.1999510000001</v>
      </c>
      <c r="W103" s="9">
        <v>3223.25</v>
      </c>
      <c r="X103" s="9">
        <v>3240.25</v>
      </c>
      <c r="Y103" s="9">
        <v>3234.6035160000001</v>
      </c>
      <c r="Z103" s="9">
        <v>1102554</v>
      </c>
      <c r="AB103" s="11">
        <v>45183</v>
      </c>
      <c r="AC103" s="9">
        <f t="shared" si="2"/>
        <v>3808.0500489999999</v>
      </c>
      <c r="AD103" s="9">
        <f t="shared" si="3"/>
        <v>3240.25</v>
      </c>
    </row>
    <row r="104" spans="1:30" x14ac:dyDescent="0.25">
      <c r="A104" s="10"/>
      <c r="N104" s="11">
        <v>45184</v>
      </c>
      <c r="O104" s="9">
        <v>3819.8500979999999</v>
      </c>
      <c r="P104" s="9">
        <v>3820</v>
      </c>
      <c r="Q104" s="9">
        <v>3770</v>
      </c>
      <c r="R104" s="9">
        <v>3796</v>
      </c>
      <c r="S104" s="9">
        <v>3796</v>
      </c>
      <c r="T104" s="9">
        <v>252016</v>
      </c>
      <c r="U104" s="9">
        <v>3235</v>
      </c>
      <c r="V104" s="9">
        <v>3240</v>
      </c>
      <c r="W104" s="9">
        <v>3185</v>
      </c>
      <c r="X104" s="9">
        <v>3196.6499020000001</v>
      </c>
      <c r="Y104" s="9">
        <v>3191.079346</v>
      </c>
      <c r="Z104" s="9">
        <v>1568607</v>
      </c>
      <c r="AB104" s="11">
        <v>45184</v>
      </c>
      <c r="AC104" s="9">
        <f t="shared" si="2"/>
        <v>3796</v>
      </c>
      <c r="AD104" s="9">
        <f t="shared" si="3"/>
        <v>3196.6499020000001</v>
      </c>
    </row>
    <row r="105" spans="1:30" x14ac:dyDescent="0.25">
      <c r="A105" s="10"/>
      <c r="N105" s="11">
        <v>45187</v>
      </c>
      <c r="O105" s="9">
        <v>3795.8000489999999</v>
      </c>
      <c r="P105" s="9">
        <v>3810</v>
      </c>
      <c r="Q105" s="9">
        <v>3771.25</v>
      </c>
      <c r="R105" s="9">
        <v>3797.8999020000001</v>
      </c>
      <c r="S105" s="9">
        <v>3797.8999020000001</v>
      </c>
      <c r="T105" s="9">
        <v>114208</v>
      </c>
      <c r="U105" s="9">
        <v>3200</v>
      </c>
      <c r="V105" s="9">
        <v>3229.8999020000001</v>
      </c>
      <c r="W105" s="9">
        <v>3190</v>
      </c>
      <c r="X105" s="9">
        <v>3206.3000489999999</v>
      </c>
      <c r="Y105" s="9">
        <v>3200.7126459999999</v>
      </c>
      <c r="Z105" s="9">
        <v>673602</v>
      </c>
      <c r="AB105" s="11">
        <v>45187</v>
      </c>
      <c r="AC105" s="9">
        <f t="shared" si="2"/>
        <v>3797.8999020000001</v>
      </c>
      <c r="AD105" s="9">
        <f t="shared" si="3"/>
        <v>3206.3000489999999</v>
      </c>
    </row>
    <row r="106" spans="1:30" x14ac:dyDescent="0.25">
      <c r="A106" s="10"/>
      <c r="N106" s="11">
        <v>45189</v>
      </c>
      <c r="O106" s="9">
        <v>3789.9499510000001</v>
      </c>
      <c r="P106" s="9">
        <v>3789.9499510000001</v>
      </c>
      <c r="Q106" s="9">
        <v>3715.5</v>
      </c>
      <c r="R106" s="9">
        <v>3729.3999020000001</v>
      </c>
      <c r="S106" s="9">
        <v>3729.3999020000001</v>
      </c>
      <c r="T106" s="9">
        <v>182671</v>
      </c>
      <c r="U106" s="9">
        <v>3206.3000489999999</v>
      </c>
      <c r="V106" s="9">
        <v>3228</v>
      </c>
      <c r="W106" s="9">
        <v>3195</v>
      </c>
      <c r="X106" s="9">
        <v>3214.3500979999999</v>
      </c>
      <c r="Y106" s="9">
        <v>3208.748779</v>
      </c>
      <c r="Z106" s="9">
        <v>901084</v>
      </c>
      <c r="AB106" s="11">
        <v>45189</v>
      </c>
      <c r="AC106" s="9">
        <f t="shared" si="2"/>
        <v>3729.3999020000001</v>
      </c>
      <c r="AD106" s="9">
        <f t="shared" si="3"/>
        <v>3214.3500979999999</v>
      </c>
    </row>
    <row r="107" spans="1:30" x14ac:dyDescent="0.25">
      <c r="A107" s="10"/>
      <c r="N107" s="11">
        <v>45190</v>
      </c>
      <c r="O107" s="9">
        <v>3747</v>
      </c>
      <c r="P107" s="9">
        <v>3775</v>
      </c>
      <c r="Q107" s="9">
        <v>3679</v>
      </c>
      <c r="R107" s="9">
        <v>3686.9499510000001</v>
      </c>
      <c r="S107" s="9">
        <v>3686.9499510000001</v>
      </c>
      <c r="T107" s="9">
        <v>191005</v>
      </c>
      <c r="U107" s="9">
        <v>3210</v>
      </c>
      <c r="V107" s="9">
        <v>3261.1999510000001</v>
      </c>
      <c r="W107" s="9">
        <v>3180.5500489999999</v>
      </c>
      <c r="X107" s="9">
        <v>3244.1999510000001</v>
      </c>
      <c r="Y107" s="9">
        <v>3238.5466310000002</v>
      </c>
      <c r="Z107" s="9">
        <v>845739</v>
      </c>
      <c r="AB107" s="11">
        <v>45190</v>
      </c>
      <c r="AC107" s="9">
        <f t="shared" si="2"/>
        <v>3686.9499510000001</v>
      </c>
      <c r="AD107" s="9">
        <f t="shared" si="3"/>
        <v>3244.1999510000001</v>
      </c>
    </row>
    <row r="108" spans="1:30" x14ac:dyDescent="0.25">
      <c r="A108" s="10"/>
      <c r="N108" s="11">
        <v>45191</v>
      </c>
      <c r="O108" s="9">
        <v>3687</v>
      </c>
      <c r="P108" s="9">
        <v>3717.5500489999999</v>
      </c>
      <c r="Q108" s="9">
        <v>3653.9499510000001</v>
      </c>
      <c r="R108" s="9">
        <v>3689.1000979999999</v>
      </c>
      <c r="S108" s="9">
        <v>3689.1000979999999</v>
      </c>
      <c r="T108" s="9">
        <v>148096</v>
      </c>
      <c r="U108" s="9">
        <v>3234.9499510000001</v>
      </c>
      <c r="V108" s="9">
        <v>3283.6000979999999</v>
      </c>
      <c r="W108" s="9">
        <v>3221.1499020000001</v>
      </c>
      <c r="X108" s="9">
        <v>3274.8500979999999</v>
      </c>
      <c r="Y108" s="9">
        <v>3269.1433109999998</v>
      </c>
      <c r="Z108" s="9">
        <v>896521</v>
      </c>
      <c r="AB108" s="11">
        <v>45191</v>
      </c>
      <c r="AC108" s="9">
        <f t="shared" si="2"/>
        <v>3689.1000979999999</v>
      </c>
      <c r="AD108" s="9">
        <f t="shared" si="3"/>
        <v>3274.8500979999999</v>
      </c>
    </row>
    <row r="109" spans="1:30" x14ac:dyDescent="0.25">
      <c r="A109" s="10"/>
      <c r="N109" s="11">
        <v>45194</v>
      </c>
      <c r="O109" s="9">
        <v>3700</v>
      </c>
      <c r="P109" s="9">
        <v>3702.9499510000001</v>
      </c>
      <c r="Q109" s="9">
        <v>3656.1999510000001</v>
      </c>
      <c r="R109" s="9">
        <v>3664.1000979999999</v>
      </c>
      <c r="S109" s="9">
        <v>3664.1000979999999</v>
      </c>
      <c r="T109" s="9">
        <v>112473</v>
      </c>
      <c r="U109" s="9">
        <v>3272.3000489999999</v>
      </c>
      <c r="V109" s="9">
        <v>3334.8000489999999</v>
      </c>
      <c r="W109" s="9">
        <v>3271.1499020000001</v>
      </c>
      <c r="X109" s="9">
        <v>3323.25</v>
      </c>
      <c r="Y109" s="9">
        <v>3317.4589839999999</v>
      </c>
      <c r="Z109" s="9">
        <v>1422084</v>
      </c>
      <c r="AB109" s="11">
        <v>45194</v>
      </c>
      <c r="AC109" s="9">
        <f t="shared" si="2"/>
        <v>3664.1000979999999</v>
      </c>
      <c r="AD109" s="9">
        <f t="shared" si="3"/>
        <v>3323.25</v>
      </c>
    </row>
    <row r="110" spans="1:30" x14ac:dyDescent="0.25">
      <c r="A110" s="10"/>
      <c r="N110" s="11">
        <v>45195</v>
      </c>
      <c r="O110" s="9">
        <v>3664.1000979999999</v>
      </c>
      <c r="P110" s="9">
        <v>3680.9499510000001</v>
      </c>
      <c r="Q110" s="9">
        <v>3625</v>
      </c>
      <c r="R110" s="9">
        <v>3633.6000979999999</v>
      </c>
      <c r="S110" s="9">
        <v>3633.6000979999999</v>
      </c>
      <c r="T110" s="9">
        <v>170690</v>
      </c>
      <c r="U110" s="9">
        <v>3323</v>
      </c>
      <c r="V110" s="9">
        <v>3324.8999020000001</v>
      </c>
      <c r="W110" s="9">
        <v>3260.3500979999999</v>
      </c>
      <c r="X110" s="9">
        <v>3292.8000489999999</v>
      </c>
      <c r="Y110" s="9">
        <v>3287.0620119999999</v>
      </c>
      <c r="Z110" s="9">
        <v>834560</v>
      </c>
      <c r="AB110" s="11">
        <v>45195</v>
      </c>
      <c r="AC110" s="9">
        <f t="shared" si="2"/>
        <v>3633.6000979999999</v>
      </c>
      <c r="AD110" s="9">
        <f t="shared" si="3"/>
        <v>3292.8000489999999</v>
      </c>
    </row>
    <row r="111" spans="1:30" x14ac:dyDescent="0.25">
      <c r="A111" s="10"/>
      <c r="N111" s="11">
        <v>45196</v>
      </c>
      <c r="O111" s="9">
        <v>3650</v>
      </c>
      <c r="P111" s="9">
        <v>3669</v>
      </c>
      <c r="Q111" s="9">
        <v>3625</v>
      </c>
      <c r="R111" s="9">
        <v>3640.6999510000001</v>
      </c>
      <c r="S111" s="9">
        <v>3640.6999510000001</v>
      </c>
      <c r="T111" s="9">
        <v>427214</v>
      </c>
      <c r="U111" s="9">
        <v>3288</v>
      </c>
      <c r="V111" s="9">
        <v>3309</v>
      </c>
      <c r="W111" s="9">
        <v>3271.6999510000001</v>
      </c>
      <c r="X111" s="9">
        <v>3301.8000489999999</v>
      </c>
      <c r="Y111" s="9">
        <v>3296.0463869999999</v>
      </c>
      <c r="Z111" s="9">
        <v>516326</v>
      </c>
      <c r="AB111" s="11">
        <v>45196</v>
      </c>
      <c r="AC111" s="9">
        <f t="shared" si="2"/>
        <v>3640.6999510000001</v>
      </c>
      <c r="AD111" s="9">
        <f t="shared" si="3"/>
        <v>3301.8000489999999</v>
      </c>
    </row>
    <row r="112" spans="1:30" x14ac:dyDescent="0.25">
      <c r="A112" s="10"/>
      <c r="N112" s="11">
        <v>45197</v>
      </c>
      <c r="O112" s="9">
        <v>3692</v>
      </c>
      <c r="P112" s="9">
        <v>3692</v>
      </c>
      <c r="Q112" s="9">
        <v>3651</v>
      </c>
      <c r="R112" s="9">
        <v>3671.0500489999999</v>
      </c>
      <c r="S112" s="9">
        <v>3671.0500489999999</v>
      </c>
      <c r="T112" s="9">
        <v>451168</v>
      </c>
      <c r="U112" s="9">
        <v>3281.8000489999999</v>
      </c>
      <c r="V112" s="9">
        <v>3289</v>
      </c>
      <c r="W112" s="9">
        <v>3155</v>
      </c>
      <c r="X112" s="9">
        <v>3170.3500979999999</v>
      </c>
      <c r="Y112" s="9">
        <v>3164.8254390000002</v>
      </c>
      <c r="Z112" s="9">
        <v>2104381</v>
      </c>
      <c r="AB112" s="11">
        <v>45197</v>
      </c>
      <c r="AC112" s="9">
        <f t="shared" si="2"/>
        <v>3671.0500489999999</v>
      </c>
      <c r="AD112" s="9">
        <f t="shared" si="3"/>
        <v>3170.3500979999999</v>
      </c>
    </row>
    <row r="113" spans="1:30" x14ac:dyDescent="0.25">
      <c r="A113" s="10"/>
      <c r="N113" s="11">
        <v>45198</v>
      </c>
      <c r="O113" s="9">
        <v>3671.0500489999999</v>
      </c>
      <c r="P113" s="9">
        <v>3698</v>
      </c>
      <c r="Q113" s="9">
        <v>3651.3000489999999</v>
      </c>
      <c r="R113" s="9">
        <v>3675.6000979999999</v>
      </c>
      <c r="S113" s="9">
        <v>3675.6000979999999</v>
      </c>
      <c r="T113" s="9">
        <v>321455</v>
      </c>
      <c r="U113" s="9">
        <v>3195</v>
      </c>
      <c r="V113" s="9">
        <v>3195</v>
      </c>
      <c r="W113" s="9">
        <v>3134</v>
      </c>
      <c r="X113" s="9">
        <v>3161.0500489999999</v>
      </c>
      <c r="Y113" s="9">
        <v>3155.5415039999998</v>
      </c>
      <c r="Z113" s="9">
        <v>1550585</v>
      </c>
      <c r="AB113" s="11">
        <v>45198</v>
      </c>
      <c r="AC113" s="9">
        <f t="shared" si="2"/>
        <v>3675.6000979999999</v>
      </c>
      <c r="AD113" s="9">
        <f t="shared" si="3"/>
        <v>3161.0500489999999</v>
      </c>
    </row>
    <row r="114" spans="1:30" x14ac:dyDescent="0.25">
      <c r="A114" s="10"/>
      <c r="N114" s="11">
        <v>45202</v>
      </c>
      <c r="O114" s="9">
        <v>3675.3999020000001</v>
      </c>
      <c r="P114" s="9">
        <v>3740.25</v>
      </c>
      <c r="Q114" s="9">
        <v>3616</v>
      </c>
      <c r="R114" s="9">
        <v>3725.6999510000001</v>
      </c>
      <c r="S114" s="9">
        <v>3725.6999510000001</v>
      </c>
      <c r="T114" s="9">
        <v>235045</v>
      </c>
      <c r="U114" s="9">
        <v>3166.1000979999999</v>
      </c>
      <c r="V114" s="9">
        <v>3227.8000489999999</v>
      </c>
      <c r="W114" s="9">
        <v>3162</v>
      </c>
      <c r="X114" s="9">
        <v>3166.8500979999999</v>
      </c>
      <c r="Y114" s="9">
        <v>3161.3315429999998</v>
      </c>
      <c r="Z114" s="9">
        <v>1219145</v>
      </c>
      <c r="AB114" s="11">
        <v>45202</v>
      </c>
      <c r="AC114" s="9">
        <f t="shared" si="2"/>
        <v>3725.6999510000001</v>
      </c>
      <c r="AD114" s="9">
        <f t="shared" si="3"/>
        <v>3166.8500979999999</v>
      </c>
    </row>
    <row r="115" spans="1:30" x14ac:dyDescent="0.25">
      <c r="A115" s="10"/>
      <c r="N115" s="11">
        <v>45203</v>
      </c>
      <c r="O115" s="9">
        <v>3760</v>
      </c>
      <c r="P115" s="9">
        <v>3909.9499510000001</v>
      </c>
      <c r="Q115" s="9">
        <v>3760</v>
      </c>
      <c r="R115" s="9">
        <v>3872.9499510000001</v>
      </c>
      <c r="S115" s="9">
        <v>3872.9499510000001</v>
      </c>
      <c r="T115" s="9">
        <v>1737108</v>
      </c>
      <c r="U115" s="9">
        <v>3164.9499510000001</v>
      </c>
      <c r="V115" s="9">
        <v>3189</v>
      </c>
      <c r="W115" s="9">
        <v>3151.3500979999999</v>
      </c>
      <c r="X115" s="9">
        <v>3169.8999020000001</v>
      </c>
      <c r="Y115" s="9">
        <v>3164.3759770000001</v>
      </c>
      <c r="Z115" s="9">
        <v>892584</v>
      </c>
      <c r="AB115" s="11">
        <v>45203</v>
      </c>
      <c r="AC115" s="9">
        <f t="shared" si="2"/>
        <v>3872.9499510000001</v>
      </c>
      <c r="AD115" s="9">
        <f t="shared" si="3"/>
        <v>3169.8999020000001</v>
      </c>
    </row>
    <row r="116" spans="1:30" x14ac:dyDescent="0.25">
      <c r="A116" s="10"/>
      <c r="N116" s="11">
        <v>45204</v>
      </c>
      <c r="O116" s="9">
        <v>3880</v>
      </c>
      <c r="P116" s="9">
        <v>3938.3999020000001</v>
      </c>
      <c r="Q116" s="9">
        <v>3842.0500489999999</v>
      </c>
      <c r="R116" s="9">
        <v>3861.5</v>
      </c>
      <c r="S116" s="9">
        <v>3861.5</v>
      </c>
      <c r="T116" s="9">
        <v>607632</v>
      </c>
      <c r="U116" s="9">
        <v>3210</v>
      </c>
      <c r="V116" s="9">
        <v>3232.1000979999999</v>
      </c>
      <c r="W116" s="9">
        <v>3174.3000489999999</v>
      </c>
      <c r="X116" s="9">
        <v>3206.25</v>
      </c>
      <c r="Y116" s="9">
        <v>3200.6628420000002</v>
      </c>
      <c r="Z116" s="9">
        <v>1002610</v>
      </c>
      <c r="AB116" s="11">
        <v>45204</v>
      </c>
      <c r="AC116" s="9">
        <f t="shared" si="2"/>
        <v>3861.5</v>
      </c>
      <c r="AD116" s="9">
        <f t="shared" si="3"/>
        <v>3206.25</v>
      </c>
    </row>
    <row r="117" spans="1:30" x14ac:dyDescent="0.25">
      <c r="A117" s="10"/>
      <c r="N117" s="11">
        <v>45205</v>
      </c>
      <c r="O117" s="9">
        <v>3860</v>
      </c>
      <c r="P117" s="9">
        <v>3890.8000489999999</v>
      </c>
      <c r="Q117" s="9">
        <v>3786.75</v>
      </c>
      <c r="R117" s="9">
        <v>3833.9499510000001</v>
      </c>
      <c r="S117" s="9">
        <v>3833.9499510000001</v>
      </c>
      <c r="T117" s="9">
        <v>345055</v>
      </c>
      <c r="U117" s="9">
        <v>3214.75</v>
      </c>
      <c r="V117" s="9">
        <v>3217</v>
      </c>
      <c r="W117" s="9">
        <v>3190</v>
      </c>
      <c r="X117" s="9">
        <v>3195.75</v>
      </c>
      <c r="Y117" s="9">
        <v>3190.1811520000001</v>
      </c>
      <c r="Z117" s="9">
        <v>814257</v>
      </c>
      <c r="AB117" s="11">
        <v>45205</v>
      </c>
      <c r="AC117" s="9">
        <f t="shared" si="2"/>
        <v>3833.9499510000001</v>
      </c>
      <c r="AD117" s="9">
        <f t="shared" si="3"/>
        <v>3195.75</v>
      </c>
    </row>
    <row r="118" spans="1:30" x14ac:dyDescent="0.25">
      <c r="A118" s="10"/>
      <c r="N118" s="11">
        <v>45208</v>
      </c>
      <c r="O118" s="9">
        <v>3809.6000979999999</v>
      </c>
      <c r="P118" s="9">
        <v>3818</v>
      </c>
      <c r="Q118" s="9">
        <v>3771</v>
      </c>
      <c r="R118" s="9">
        <v>3798.6000979999999</v>
      </c>
      <c r="S118" s="9">
        <v>3798.6000979999999</v>
      </c>
      <c r="T118" s="9">
        <v>278929</v>
      </c>
      <c r="U118" s="9">
        <v>3140.0500489999999</v>
      </c>
      <c r="V118" s="9">
        <v>3163</v>
      </c>
      <c r="W118" s="9">
        <v>3132.6999510000001</v>
      </c>
      <c r="X118" s="9">
        <v>3152.8000489999999</v>
      </c>
      <c r="Y118" s="9">
        <v>3147.3059079999998</v>
      </c>
      <c r="Z118" s="9">
        <v>700012</v>
      </c>
      <c r="AB118" s="11">
        <v>45208</v>
      </c>
      <c r="AC118" s="9">
        <f t="shared" si="2"/>
        <v>3798.6000979999999</v>
      </c>
      <c r="AD118" s="9">
        <f t="shared" si="3"/>
        <v>3152.8000489999999</v>
      </c>
    </row>
    <row r="119" spans="1:30" x14ac:dyDescent="0.25">
      <c r="A119" s="10"/>
      <c r="N119" s="11">
        <v>45209</v>
      </c>
      <c r="O119" s="9">
        <v>3809.9499510000001</v>
      </c>
      <c r="P119" s="9">
        <v>3829.8500979999999</v>
      </c>
      <c r="Q119" s="9">
        <v>3775.5500489999999</v>
      </c>
      <c r="R119" s="9">
        <v>3793.8000489999999</v>
      </c>
      <c r="S119" s="9">
        <v>3793.8000489999999</v>
      </c>
      <c r="T119" s="9">
        <v>284836</v>
      </c>
      <c r="U119" s="9">
        <v>3150</v>
      </c>
      <c r="V119" s="9">
        <v>3164.8999020000001</v>
      </c>
      <c r="W119" s="9">
        <v>3140.0500489999999</v>
      </c>
      <c r="X119" s="9">
        <v>3151.5</v>
      </c>
      <c r="Y119" s="9">
        <v>3146.0083009999998</v>
      </c>
      <c r="Z119" s="9">
        <v>847367</v>
      </c>
      <c r="AB119" s="11">
        <v>45209</v>
      </c>
      <c r="AC119" s="9">
        <f t="shared" si="2"/>
        <v>3793.8000489999999</v>
      </c>
      <c r="AD119" s="9">
        <f t="shared" si="3"/>
        <v>3151.5</v>
      </c>
    </row>
    <row r="120" spans="1:30" x14ac:dyDescent="0.25">
      <c r="A120" s="10"/>
      <c r="N120" s="11">
        <v>45210</v>
      </c>
      <c r="O120" s="9">
        <v>3812.5</v>
      </c>
      <c r="P120" s="9">
        <v>3889</v>
      </c>
      <c r="Q120" s="9">
        <v>3804.3000489999999</v>
      </c>
      <c r="R120" s="9">
        <v>3852.0500489999999</v>
      </c>
      <c r="S120" s="9">
        <v>3852.0500489999999</v>
      </c>
      <c r="T120" s="9">
        <v>304828</v>
      </c>
      <c r="U120" s="9">
        <v>3169</v>
      </c>
      <c r="V120" s="9">
        <v>3185</v>
      </c>
      <c r="W120" s="9">
        <v>3152.0500489999999</v>
      </c>
      <c r="X120" s="9">
        <v>3163.8999020000001</v>
      </c>
      <c r="Y120" s="9">
        <v>3158.3864749999998</v>
      </c>
      <c r="Z120" s="9">
        <v>1025317</v>
      </c>
      <c r="AB120" s="11">
        <v>45210</v>
      </c>
      <c r="AC120" s="9">
        <f t="shared" si="2"/>
        <v>3852.0500489999999</v>
      </c>
      <c r="AD120" s="9">
        <f t="shared" si="3"/>
        <v>3163.8999020000001</v>
      </c>
    </row>
    <row r="121" spans="1:30" x14ac:dyDescent="0.25">
      <c r="A121" s="10"/>
      <c r="N121" s="11">
        <v>45211</v>
      </c>
      <c r="O121" s="9">
        <v>3874.8000489999999</v>
      </c>
      <c r="P121" s="9">
        <v>3890</v>
      </c>
      <c r="Q121" s="9">
        <v>3820.3000489999999</v>
      </c>
      <c r="R121" s="9">
        <v>3862.75</v>
      </c>
      <c r="S121" s="9">
        <v>3862.75</v>
      </c>
      <c r="T121" s="9">
        <v>226262</v>
      </c>
      <c r="U121" s="9">
        <v>3186</v>
      </c>
      <c r="V121" s="9">
        <v>3188.5</v>
      </c>
      <c r="W121" s="9">
        <v>3150.0500489999999</v>
      </c>
      <c r="X121" s="9">
        <v>3159.1000979999999</v>
      </c>
      <c r="Y121" s="9">
        <v>3153.594971</v>
      </c>
      <c r="Z121" s="9">
        <v>992531</v>
      </c>
      <c r="AB121" s="11">
        <v>45211</v>
      </c>
      <c r="AC121" s="9">
        <f t="shared" si="2"/>
        <v>3862.75</v>
      </c>
      <c r="AD121" s="9">
        <f t="shared" si="3"/>
        <v>3159.1000979999999</v>
      </c>
    </row>
    <row r="122" spans="1:30" x14ac:dyDescent="0.25">
      <c r="A122" s="10"/>
      <c r="N122" s="11">
        <v>45212</v>
      </c>
      <c r="O122" s="9">
        <v>3853.9499510000001</v>
      </c>
      <c r="P122" s="9">
        <v>3941</v>
      </c>
      <c r="Q122" s="9">
        <v>3836.0500489999999</v>
      </c>
      <c r="R122" s="9">
        <v>3935.8500979999999</v>
      </c>
      <c r="S122" s="9">
        <v>3935.8500979999999</v>
      </c>
      <c r="T122" s="9">
        <v>554574</v>
      </c>
      <c r="U122" s="9">
        <v>3150</v>
      </c>
      <c r="V122" s="9">
        <v>3172</v>
      </c>
      <c r="W122" s="9">
        <v>3128.25</v>
      </c>
      <c r="X122" s="9">
        <v>3148.8000489999999</v>
      </c>
      <c r="Y122" s="9">
        <v>3143.3129880000001</v>
      </c>
      <c r="Z122" s="9">
        <v>854688</v>
      </c>
      <c r="AB122" s="11">
        <v>45212</v>
      </c>
      <c r="AC122" s="9">
        <f t="shared" si="2"/>
        <v>3935.8500979999999</v>
      </c>
      <c r="AD122" s="9">
        <f t="shared" si="3"/>
        <v>3148.8000489999999</v>
      </c>
    </row>
    <row r="123" spans="1:30" x14ac:dyDescent="0.25">
      <c r="A123" s="10"/>
      <c r="N123" s="11">
        <v>45215</v>
      </c>
      <c r="O123" s="9">
        <v>3825.0500489999999</v>
      </c>
      <c r="P123" s="9">
        <v>3873.8999020000001</v>
      </c>
      <c r="Q123" s="9">
        <v>3772.75</v>
      </c>
      <c r="R123" s="9">
        <v>3856.8000489999999</v>
      </c>
      <c r="S123" s="9">
        <v>3856.8000489999999</v>
      </c>
      <c r="T123" s="9">
        <v>1102582</v>
      </c>
      <c r="U123" s="9">
        <v>3124</v>
      </c>
      <c r="V123" s="9">
        <v>3128</v>
      </c>
      <c r="W123" s="9">
        <v>3096.1000979999999</v>
      </c>
      <c r="X123" s="9">
        <v>3112.0500489999999</v>
      </c>
      <c r="Y123" s="9">
        <v>3106.626953</v>
      </c>
      <c r="Z123" s="9">
        <v>853011</v>
      </c>
      <c r="AB123" s="11">
        <v>45215</v>
      </c>
      <c r="AC123" s="9">
        <f t="shared" si="2"/>
        <v>3856.8000489999999</v>
      </c>
      <c r="AD123" s="9">
        <f t="shared" si="3"/>
        <v>3112.0500489999999</v>
      </c>
    </row>
    <row r="124" spans="1:30" x14ac:dyDescent="0.25">
      <c r="A124" s="10"/>
      <c r="N124" s="11">
        <v>45216</v>
      </c>
      <c r="O124" s="9">
        <v>3879.1499020000001</v>
      </c>
      <c r="P124" s="9">
        <v>3885</v>
      </c>
      <c r="Q124" s="9">
        <v>3834.3000489999999</v>
      </c>
      <c r="R124" s="9">
        <v>3842.8500979999999</v>
      </c>
      <c r="S124" s="9">
        <v>3842.8500979999999</v>
      </c>
      <c r="T124" s="9">
        <v>394330</v>
      </c>
      <c r="U124" s="9">
        <v>3137</v>
      </c>
      <c r="V124" s="9">
        <v>3137</v>
      </c>
      <c r="W124" s="9">
        <v>3091.8000489999999</v>
      </c>
      <c r="X124" s="9">
        <v>3113.5500489999999</v>
      </c>
      <c r="Y124" s="9">
        <v>3108.124268</v>
      </c>
      <c r="Z124" s="9">
        <v>792640</v>
      </c>
      <c r="AB124" s="11">
        <v>45216</v>
      </c>
      <c r="AC124" s="9">
        <f t="shared" si="2"/>
        <v>3842.8500979999999</v>
      </c>
      <c r="AD124" s="9">
        <f t="shared" si="3"/>
        <v>3113.5500489999999</v>
      </c>
    </row>
    <row r="125" spans="1:30" x14ac:dyDescent="0.25">
      <c r="A125" s="10"/>
      <c r="N125" s="11">
        <v>45217</v>
      </c>
      <c r="O125" s="9">
        <v>3842.8500979999999</v>
      </c>
      <c r="P125" s="9">
        <v>3853.1000979999999</v>
      </c>
      <c r="Q125" s="9">
        <v>3776.25</v>
      </c>
      <c r="R125" s="9">
        <v>3795.9499510000001</v>
      </c>
      <c r="S125" s="9">
        <v>3795.9499510000001</v>
      </c>
      <c r="T125" s="9">
        <v>356321</v>
      </c>
      <c r="U125" s="9">
        <v>3110</v>
      </c>
      <c r="V125" s="9">
        <v>3115.1999510000001</v>
      </c>
      <c r="W125" s="9">
        <v>3090</v>
      </c>
      <c r="X125" s="9">
        <v>3096.4499510000001</v>
      </c>
      <c r="Y125" s="9">
        <v>3091.0539549999999</v>
      </c>
      <c r="Z125" s="9">
        <v>481985</v>
      </c>
      <c r="AB125" s="11">
        <v>45217</v>
      </c>
      <c r="AC125" s="9">
        <f t="shared" si="2"/>
        <v>3795.9499510000001</v>
      </c>
      <c r="AD125" s="9">
        <f t="shared" si="3"/>
        <v>3096.4499510000001</v>
      </c>
    </row>
    <row r="126" spans="1:30" x14ac:dyDescent="0.25">
      <c r="A126" s="10"/>
      <c r="N126" s="11">
        <v>45218</v>
      </c>
      <c r="O126" s="9">
        <v>3790</v>
      </c>
      <c r="P126" s="9">
        <v>3790</v>
      </c>
      <c r="Q126" s="9">
        <v>3746.8500979999999</v>
      </c>
      <c r="R126" s="9">
        <v>3766.8500979999999</v>
      </c>
      <c r="S126" s="9">
        <v>3766.8500979999999</v>
      </c>
      <c r="T126" s="9">
        <v>168075</v>
      </c>
      <c r="U126" s="9">
        <v>3087.6999510000001</v>
      </c>
      <c r="V126" s="9">
        <v>3110.8999020000001</v>
      </c>
      <c r="W126" s="9">
        <v>3076.1000979999999</v>
      </c>
      <c r="X126" s="9">
        <v>3101.8000489999999</v>
      </c>
      <c r="Y126" s="9">
        <v>3096.3947750000002</v>
      </c>
      <c r="Z126" s="9">
        <v>568124</v>
      </c>
      <c r="AB126" s="11">
        <v>45218</v>
      </c>
      <c r="AC126" s="9">
        <f t="shared" si="2"/>
        <v>3766.8500979999999</v>
      </c>
      <c r="AD126" s="9">
        <f t="shared" si="3"/>
        <v>3101.8000489999999</v>
      </c>
    </row>
    <row r="127" spans="1:30" x14ac:dyDescent="0.25">
      <c r="A127" s="10"/>
      <c r="N127" s="11">
        <v>45219</v>
      </c>
      <c r="O127" s="9">
        <v>3760.0500489999999</v>
      </c>
      <c r="P127" s="9">
        <v>3780.9499510000001</v>
      </c>
      <c r="Q127" s="9">
        <v>3742.1000979999999</v>
      </c>
      <c r="R127" s="9">
        <v>3749.5</v>
      </c>
      <c r="S127" s="9">
        <v>3749.5</v>
      </c>
      <c r="T127" s="9">
        <v>200038</v>
      </c>
      <c r="U127" s="9">
        <v>3092.5</v>
      </c>
      <c r="V127" s="9">
        <v>3115.1000979999999</v>
      </c>
      <c r="W127" s="9">
        <v>3064.5500489999999</v>
      </c>
      <c r="X127" s="9">
        <v>3105.8500979999999</v>
      </c>
      <c r="Y127" s="9">
        <v>3100.4377439999998</v>
      </c>
      <c r="Z127" s="9">
        <v>711434</v>
      </c>
      <c r="AB127" s="11">
        <v>45219</v>
      </c>
      <c r="AC127" s="9">
        <f t="shared" si="2"/>
        <v>3749.5</v>
      </c>
      <c r="AD127" s="9">
        <f t="shared" si="3"/>
        <v>3105.8500979999999</v>
      </c>
    </row>
    <row r="128" spans="1:30" x14ac:dyDescent="0.25">
      <c r="A128" s="10"/>
      <c r="N128" s="11">
        <v>45222</v>
      </c>
      <c r="O128" s="9">
        <v>3750.0500489999999</v>
      </c>
      <c r="P128" s="9">
        <v>3768</v>
      </c>
      <c r="Q128" s="9">
        <v>3641.3500979999999</v>
      </c>
      <c r="R128" s="9">
        <v>3668.9499510000001</v>
      </c>
      <c r="S128" s="9">
        <v>3668.9499510000001</v>
      </c>
      <c r="T128" s="9">
        <v>297128</v>
      </c>
      <c r="U128" s="9">
        <v>3096.0500489999999</v>
      </c>
      <c r="V128" s="9">
        <v>3108.8999020000001</v>
      </c>
      <c r="W128" s="9">
        <v>3064</v>
      </c>
      <c r="X128" s="9">
        <v>3072</v>
      </c>
      <c r="Y128" s="9">
        <v>3066.6467290000001</v>
      </c>
      <c r="Z128" s="9">
        <v>374476</v>
      </c>
      <c r="AB128" s="11">
        <v>45222</v>
      </c>
      <c r="AC128" s="9">
        <f t="shared" si="2"/>
        <v>3668.9499510000001</v>
      </c>
      <c r="AD128" s="9">
        <f t="shared" si="3"/>
        <v>3072</v>
      </c>
    </row>
    <row r="129" spans="1:30" x14ac:dyDescent="0.25">
      <c r="A129" s="10"/>
      <c r="N129" s="11">
        <v>45224</v>
      </c>
      <c r="O129" s="9">
        <v>3685</v>
      </c>
      <c r="P129" s="9">
        <v>3755</v>
      </c>
      <c r="Q129" s="9">
        <v>3620.1000979999999</v>
      </c>
      <c r="R129" s="9">
        <v>3740.5500489999999</v>
      </c>
      <c r="S129" s="9">
        <v>3740.5500489999999</v>
      </c>
      <c r="T129" s="9">
        <v>333022</v>
      </c>
      <c r="U129" s="9">
        <v>3093.3999020000001</v>
      </c>
      <c r="V129" s="9">
        <v>3108</v>
      </c>
      <c r="W129" s="9">
        <v>3052</v>
      </c>
      <c r="X129" s="9">
        <v>3060.8000489999999</v>
      </c>
      <c r="Y129" s="9">
        <v>3055.4663089999999</v>
      </c>
      <c r="Z129" s="9">
        <v>669290</v>
      </c>
      <c r="AB129" s="11">
        <v>45224</v>
      </c>
      <c r="AC129" s="9">
        <f t="shared" si="2"/>
        <v>3740.5500489999999</v>
      </c>
      <c r="AD129" s="9">
        <f t="shared" si="3"/>
        <v>3060.8000489999999</v>
      </c>
    </row>
    <row r="130" spans="1:30" x14ac:dyDescent="0.25">
      <c r="A130" s="10"/>
      <c r="N130" s="11">
        <v>45225</v>
      </c>
      <c r="O130" s="9">
        <v>3728.0500489999999</v>
      </c>
      <c r="P130" s="9">
        <v>3731.9499510000001</v>
      </c>
      <c r="Q130" s="9">
        <v>3662</v>
      </c>
      <c r="R130" s="9">
        <v>3684.6499020000001</v>
      </c>
      <c r="S130" s="9">
        <v>3684.6499020000001</v>
      </c>
      <c r="T130" s="9">
        <v>289964</v>
      </c>
      <c r="U130" s="9">
        <v>3051.1000979999999</v>
      </c>
      <c r="V130" s="9">
        <v>3055</v>
      </c>
      <c r="W130" s="9">
        <v>2940</v>
      </c>
      <c r="X130" s="9">
        <v>2960.3000489999999</v>
      </c>
      <c r="Y130" s="9">
        <v>2955.141357</v>
      </c>
      <c r="Z130" s="9">
        <v>1834111</v>
      </c>
      <c r="AB130" s="11">
        <v>45225</v>
      </c>
      <c r="AC130" s="9">
        <f t="shared" si="2"/>
        <v>3684.6499020000001</v>
      </c>
      <c r="AD130" s="9">
        <f t="shared" si="3"/>
        <v>2960.3000489999999</v>
      </c>
    </row>
    <row r="131" spans="1:30" x14ac:dyDescent="0.25">
      <c r="A131" s="10"/>
      <c r="N131" s="11">
        <v>45226</v>
      </c>
      <c r="O131" s="9">
        <v>3700</v>
      </c>
      <c r="P131" s="9">
        <v>3758</v>
      </c>
      <c r="Q131" s="9">
        <v>3651</v>
      </c>
      <c r="R131" s="9">
        <v>3665.4499510000001</v>
      </c>
      <c r="S131" s="9">
        <v>3665.4499510000001</v>
      </c>
      <c r="T131" s="9">
        <v>365480</v>
      </c>
      <c r="U131" s="9">
        <v>2932.8000489999999</v>
      </c>
      <c r="V131" s="9">
        <v>2974.6499020000001</v>
      </c>
      <c r="W131" s="9">
        <v>2931</v>
      </c>
      <c r="X131" s="9">
        <v>2955.1499020000001</v>
      </c>
      <c r="Y131" s="9">
        <v>2950.0002439999998</v>
      </c>
      <c r="Z131" s="9">
        <v>1708185</v>
      </c>
      <c r="AB131" s="11">
        <v>45226</v>
      </c>
      <c r="AC131" s="9">
        <f t="shared" ref="AC131:AC194" si="4">INDEX($N$1:$Z$246,MATCH($AB131,$N$1:$N$246,0),MATCH($AC$1,$N$1:$Z$1,0))</f>
        <v>3665.4499510000001</v>
      </c>
      <c r="AD131" s="9">
        <f t="shared" ref="AD131:AD194" si="5">INDEX($N$1:$Z$246,MATCH($AB131,$N$1:$N$246,0),MATCH($AD$1,$N$1:$Z$1,0))</f>
        <v>2955.1499020000001</v>
      </c>
    </row>
    <row r="132" spans="1:30" x14ac:dyDescent="0.25">
      <c r="A132" s="10"/>
      <c r="N132" s="11">
        <v>45229</v>
      </c>
      <c r="O132" s="9">
        <v>3686.6999510000001</v>
      </c>
      <c r="P132" s="9">
        <v>3688</v>
      </c>
      <c r="Q132" s="9">
        <v>3624.25</v>
      </c>
      <c r="R132" s="9">
        <v>3646.6499020000001</v>
      </c>
      <c r="S132" s="9">
        <v>3646.6499020000001</v>
      </c>
      <c r="T132" s="9">
        <v>254298</v>
      </c>
      <c r="U132" s="9">
        <v>2974</v>
      </c>
      <c r="V132" s="9">
        <v>2991.9499510000001</v>
      </c>
      <c r="W132" s="9">
        <v>2939.1000979999999</v>
      </c>
      <c r="X132" s="9">
        <v>2967.1000979999999</v>
      </c>
      <c r="Y132" s="9">
        <v>2961.9296880000002</v>
      </c>
      <c r="Z132" s="9">
        <v>878885</v>
      </c>
      <c r="AB132" s="11">
        <v>45229</v>
      </c>
      <c r="AC132" s="9">
        <f t="shared" si="4"/>
        <v>3646.6499020000001</v>
      </c>
      <c r="AD132" s="9">
        <f t="shared" si="5"/>
        <v>2967.1000979999999</v>
      </c>
    </row>
    <row r="133" spans="1:30" x14ac:dyDescent="0.25">
      <c r="A133" s="10"/>
      <c r="N133" s="11">
        <v>45230</v>
      </c>
      <c r="O133" s="9">
        <v>3657.6499020000001</v>
      </c>
      <c r="P133" s="9">
        <v>3671.25</v>
      </c>
      <c r="Q133" s="9">
        <v>3620</v>
      </c>
      <c r="R133" s="9">
        <v>3633.3999020000001</v>
      </c>
      <c r="S133" s="9">
        <v>3633.3999020000001</v>
      </c>
      <c r="T133" s="9">
        <v>820386</v>
      </c>
      <c r="U133" s="9">
        <v>2969</v>
      </c>
      <c r="V133" s="9">
        <v>3012.75</v>
      </c>
      <c r="W133" s="9">
        <v>2966</v>
      </c>
      <c r="X133" s="9">
        <v>2995.6999510000001</v>
      </c>
      <c r="Y133" s="9">
        <v>2990.4797359999998</v>
      </c>
      <c r="Z133" s="9">
        <v>1152306</v>
      </c>
      <c r="AB133" s="11">
        <v>45230</v>
      </c>
      <c r="AC133" s="9">
        <f t="shared" si="4"/>
        <v>3633.3999020000001</v>
      </c>
      <c r="AD133" s="9">
        <f t="shared" si="5"/>
        <v>2995.6999510000001</v>
      </c>
    </row>
    <row r="134" spans="1:30" x14ac:dyDescent="0.25">
      <c r="A134" s="10"/>
      <c r="N134" s="11">
        <v>45231</v>
      </c>
      <c r="O134" s="9">
        <v>3637.5</v>
      </c>
      <c r="P134" s="9">
        <v>3660.6000979999999</v>
      </c>
      <c r="Q134" s="9">
        <v>3621</v>
      </c>
      <c r="R134" s="9">
        <v>3639.4499510000001</v>
      </c>
      <c r="S134" s="9">
        <v>3639.4499510000001</v>
      </c>
      <c r="T134" s="9">
        <v>242467</v>
      </c>
      <c r="U134" s="9">
        <v>2997.9499510000001</v>
      </c>
      <c r="V134" s="9">
        <v>3008.8999020000001</v>
      </c>
      <c r="W134" s="9">
        <v>2930</v>
      </c>
      <c r="X134" s="9">
        <v>2934.5500489999999</v>
      </c>
      <c r="Y134" s="9">
        <v>2929.436279</v>
      </c>
      <c r="Z134" s="9">
        <v>1029990</v>
      </c>
      <c r="AB134" s="11">
        <v>45231</v>
      </c>
      <c r="AC134" s="9">
        <f t="shared" si="4"/>
        <v>3639.4499510000001</v>
      </c>
      <c r="AD134" s="9">
        <f t="shared" si="5"/>
        <v>2934.5500489999999</v>
      </c>
    </row>
    <row r="135" spans="1:30" x14ac:dyDescent="0.25">
      <c r="A135" s="10"/>
      <c r="N135" s="11">
        <v>45232</v>
      </c>
      <c r="O135" s="9">
        <v>3639</v>
      </c>
      <c r="P135" s="9">
        <v>3677.9499510000001</v>
      </c>
      <c r="Q135" s="9">
        <v>3624.1499020000001</v>
      </c>
      <c r="R135" s="9">
        <v>3647.4499510000001</v>
      </c>
      <c r="S135" s="9">
        <v>3647.4499510000001</v>
      </c>
      <c r="T135" s="9">
        <v>216100</v>
      </c>
      <c r="U135" s="9">
        <v>2961.0500489999999</v>
      </c>
      <c r="V135" s="9">
        <v>2962</v>
      </c>
      <c r="W135" s="9">
        <v>2934</v>
      </c>
      <c r="X135" s="9">
        <v>2955.3999020000001</v>
      </c>
      <c r="Y135" s="9">
        <v>2950.2497560000002</v>
      </c>
      <c r="Z135" s="9">
        <v>900125</v>
      </c>
      <c r="AB135" s="11">
        <v>45232</v>
      </c>
      <c r="AC135" s="9">
        <f t="shared" si="4"/>
        <v>3647.4499510000001</v>
      </c>
      <c r="AD135" s="9">
        <f t="shared" si="5"/>
        <v>2955.3999020000001</v>
      </c>
    </row>
    <row r="136" spans="1:30" x14ac:dyDescent="0.25">
      <c r="A136" s="10"/>
      <c r="N136" s="11">
        <v>45233</v>
      </c>
      <c r="O136" s="9">
        <v>3667.6000979999999</v>
      </c>
      <c r="P136" s="9">
        <v>3667.6000979999999</v>
      </c>
      <c r="Q136" s="9">
        <v>3621.25</v>
      </c>
      <c r="R136" s="9">
        <v>3649.6999510000001</v>
      </c>
      <c r="S136" s="9">
        <v>3649.6999510000001</v>
      </c>
      <c r="T136" s="9">
        <v>316179</v>
      </c>
      <c r="U136" s="9">
        <v>2957</v>
      </c>
      <c r="V136" s="9">
        <v>2982.8999020000001</v>
      </c>
      <c r="W136" s="9">
        <v>2942</v>
      </c>
      <c r="X136" s="9">
        <v>2977.8500979999999</v>
      </c>
      <c r="Y136" s="9">
        <v>2977.8500979999999</v>
      </c>
      <c r="Z136" s="9">
        <v>715997</v>
      </c>
      <c r="AB136" s="11">
        <v>45233</v>
      </c>
      <c r="AC136" s="9">
        <f t="shared" si="4"/>
        <v>3649.6999510000001</v>
      </c>
      <c r="AD136" s="9">
        <f t="shared" si="5"/>
        <v>2977.8500979999999</v>
      </c>
    </row>
    <row r="137" spans="1:30" x14ac:dyDescent="0.25">
      <c r="A137" s="10"/>
      <c r="N137" s="11">
        <v>45236</v>
      </c>
      <c r="O137" s="9">
        <v>3654.5500489999999</v>
      </c>
      <c r="P137" s="9">
        <v>3692.8999020000001</v>
      </c>
      <c r="Q137" s="9">
        <v>3635.3000489999999</v>
      </c>
      <c r="R137" s="9">
        <v>3649.5500489999999</v>
      </c>
      <c r="S137" s="9">
        <v>3649.5500489999999</v>
      </c>
      <c r="T137" s="9">
        <v>277254</v>
      </c>
      <c r="U137" s="9">
        <v>2998</v>
      </c>
      <c r="V137" s="9">
        <v>3034.0500489999999</v>
      </c>
      <c r="W137" s="9">
        <v>2983.8500979999999</v>
      </c>
      <c r="X137" s="9">
        <v>3029.3000489999999</v>
      </c>
      <c r="Y137" s="9">
        <v>3029.3000489999999</v>
      </c>
      <c r="Z137" s="9">
        <v>620959</v>
      </c>
      <c r="AB137" s="11">
        <v>45236</v>
      </c>
      <c r="AC137" s="9">
        <f t="shared" si="4"/>
        <v>3649.5500489999999</v>
      </c>
      <c r="AD137" s="9">
        <f t="shared" si="5"/>
        <v>3029.3000489999999</v>
      </c>
    </row>
    <row r="138" spans="1:30" x14ac:dyDescent="0.25">
      <c r="A138" s="10"/>
      <c r="N138" s="11">
        <v>45237</v>
      </c>
      <c r="O138" s="9">
        <v>3649.5</v>
      </c>
      <c r="P138" s="9">
        <v>3667.9499510000001</v>
      </c>
      <c r="Q138" s="9">
        <v>3636</v>
      </c>
      <c r="R138" s="9">
        <v>3653.3000489999999</v>
      </c>
      <c r="S138" s="9">
        <v>3653.3000489999999</v>
      </c>
      <c r="T138" s="9">
        <v>287032</v>
      </c>
      <c r="U138" s="9">
        <v>3029.3000489999999</v>
      </c>
      <c r="V138" s="9">
        <v>3038.9499510000001</v>
      </c>
      <c r="W138" s="9">
        <v>3002.1999510000001</v>
      </c>
      <c r="X138" s="9">
        <v>3033.3500979999999</v>
      </c>
      <c r="Y138" s="9">
        <v>3033.3500979999999</v>
      </c>
      <c r="Z138" s="9">
        <v>757998</v>
      </c>
      <c r="AB138" s="11">
        <v>45237</v>
      </c>
      <c r="AC138" s="9">
        <f t="shared" si="4"/>
        <v>3653.3000489999999</v>
      </c>
      <c r="AD138" s="9">
        <f t="shared" si="5"/>
        <v>3033.3500979999999</v>
      </c>
    </row>
    <row r="139" spans="1:30" x14ac:dyDescent="0.25">
      <c r="A139" s="10"/>
      <c r="N139" s="11">
        <v>45238</v>
      </c>
      <c r="O139" s="9">
        <v>3658</v>
      </c>
      <c r="P139" s="9">
        <v>3727.9499510000001</v>
      </c>
      <c r="Q139" s="9">
        <v>3658</v>
      </c>
      <c r="R139" s="9">
        <v>3712.3999020000001</v>
      </c>
      <c r="S139" s="9">
        <v>3712.3999020000001</v>
      </c>
      <c r="T139" s="9">
        <v>246719</v>
      </c>
      <c r="U139" s="9">
        <v>3058</v>
      </c>
      <c r="V139" s="9">
        <v>3098.9499510000001</v>
      </c>
      <c r="W139" s="9">
        <v>3046.1999510000001</v>
      </c>
      <c r="X139" s="9">
        <v>3095.25</v>
      </c>
      <c r="Y139" s="9">
        <v>3095.25</v>
      </c>
      <c r="Z139" s="9">
        <v>783400</v>
      </c>
      <c r="AB139" s="11">
        <v>45238</v>
      </c>
      <c r="AC139" s="9">
        <f t="shared" si="4"/>
        <v>3712.3999020000001</v>
      </c>
      <c r="AD139" s="9">
        <f t="shared" si="5"/>
        <v>3095.25</v>
      </c>
    </row>
    <row r="140" spans="1:30" x14ac:dyDescent="0.25">
      <c r="A140" s="10"/>
      <c r="N140" s="11">
        <v>45239</v>
      </c>
      <c r="O140" s="9">
        <v>3733.8999020000001</v>
      </c>
      <c r="P140" s="9">
        <v>3765</v>
      </c>
      <c r="Q140" s="9">
        <v>3725</v>
      </c>
      <c r="R140" s="9">
        <v>3747.6000979999999</v>
      </c>
      <c r="S140" s="9">
        <v>3747.6000979999999</v>
      </c>
      <c r="T140" s="9">
        <v>248748</v>
      </c>
      <c r="U140" s="9">
        <v>3100</v>
      </c>
      <c r="V140" s="9">
        <v>3111.3999020000001</v>
      </c>
      <c r="W140" s="9">
        <v>3074.0500489999999</v>
      </c>
      <c r="X140" s="9">
        <v>3080.1999510000001</v>
      </c>
      <c r="Y140" s="9">
        <v>3080.1999510000001</v>
      </c>
      <c r="Z140" s="9">
        <v>849702</v>
      </c>
      <c r="AB140" s="11">
        <v>45239</v>
      </c>
      <c r="AC140" s="9">
        <f t="shared" si="4"/>
        <v>3747.6000979999999</v>
      </c>
      <c r="AD140" s="9">
        <f t="shared" si="5"/>
        <v>3080.1999510000001</v>
      </c>
    </row>
    <row r="141" spans="1:30" x14ac:dyDescent="0.25">
      <c r="A141" s="10"/>
      <c r="N141" s="11">
        <v>45240</v>
      </c>
      <c r="O141" s="9">
        <v>3750</v>
      </c>
      <c r="P141" s="9">
        <v>3800</v>
      </c>
      <c r="Q141" s="9">
        <v>3738.5500489999999</v>
      </c>
      <c r="R141" s="9">
        <v>3798.3999020000001</v>
      </c>
      <c r="S141" s="9">
        <v>3798.3999020000001</v>
      </c>
      <c r="T141" s="9">
        <v>205429</v>
      </c>
      <c r="U141" s="9">
        <v>3070</v>
      </c>
      <c r="V141" s="9">
        <v>3085</v>
      </c>
      <c r="W141" s="9">
        <v>3040.1000979999999</v>
      </c>
      <c r="X141" s="9">
        <v>3076.4499510000001</v>
      </c>
      <c r="Y141" s="9">
        <v>3076.4499510000001</v>
      </c>
      <c r="Z141" s="9">
        <v>364232</v>
      </c>
      <c r="AB141" s="11">
        <v>45240</v>
      </c>
      <c r="AC141" s="9">
        <f t="shared" si="4"/>
        <v>3798.3999020000001</v>
      </c>
      <c r="AD141" s="9">
        <f t="shared" si="5"/>
        <v>3076.4499510000001</v>
      </c>
    </row>
    <row r="142" spans="1:30" x14ac:dyDescent="0.25">
      <c r="A142" s="10"/>
      <c r="N142" s="11">
        <v>45243</v>
      </c>
      <c r="O142" s="9">
        <v>3809.9499510000001</v>
      </c>
      <c r="P142" s="9">
        <v>3819.8000489999999</v>
      </c>
      <c r="Q142" s="9">
        <v>3740.1999510000001</v>
      </c>
      <c r="R142" s="9">
        <v>3798.4499510000001</v>
      </c>
      <c r="S142" s="9">
        <v>3798.4499510000001</v>
      </c>
      <c r="T142" s="9">
        <v>166502</v>
      </c>
      <c r="U142" s="9">
        <v>3098</v>
      </c>
      <c r="V142" s="9">
        <v>3098</v>
      </c>
      <c r="W142" s="9">
        <v>3065</v>
      </c>
      <c r="X142" s="9">
        <v>3085.6000979999999</v>
      </c>
      <c r="Y142" s="9">
        <v>3085.6000979999999</v>
      </c>
      <c r="Z142" s="9">
        <v>405941</v>
      </c>
      <c r="AB142" s="11">
        <v>45243</v>
      </c>
      <c r="AC142" s="9">
        <f t="shared" si="4"/>
        <v>3798.4499510000001</v>
      </c>
      <c r="AD142" s="9">
        <f t="shared" si="5"/>
        <v>3085.6000979999999</v>
      </c>
    </row>
    <row r="143" spans="1:30" x14ac:dyDescent="0.25">
      <c r="A143" s="10"/>
      <c r="N143" s="11">
        <v>45245</v>
      </c>
      <c r="O143" s="9">
        <v>3810</v>
      </c>
      <c r="P143" s="9">
        <v>3814.9499510000001</v>
      </c>
      <c r="Q143" s="9">
        <v>3750.1000979999999</v>
      </c>
      <c r="R143" s="9">
        <v>3791.9499510000001</v>
      </c>
      <c r="S143" s="9">
        <v>3791.9499510000001</v>
      </c>
      <c r="T143" s="9">
        <v>372291</v>
      </c>
      <c r="U143" s="9">
        <v>3085.6999510000001</v>
      </c>
      <c r="V143" s="9">
        <v>3118.8500979999999</v>
      </c>
      <c r="W143" s="9">
        <v>3078.6999510000001</v>
      </c>
      <c r="X143" s="9">
        <v>3116.1999510000001</v>
      </c>
      <c r="Y143" s="9">
        <v>3116.1999510000001</v>
      </c>
      <c r="Z143" s="9">
        <v>700017</v>
      </c>
      <c r="AB143" s="11">
        <v>45245</v>
      </c>
      <c r="AC143" s="9">
        <f t="shared" si="4"/>
        <v>3791.9499510000001</v>
      </c>
      <c r="AD143" s="9">
        <f t="shared" si="5"/>
        <v>3116.1999510000001</v>
      </c>
    </row>
    <row r="144" spans="1:30" x14ac:dyDescent="0.25">
      <c r="A144" s="10"/>
      <c r="N144" s="11">
        <v>45246</v>
      </c>
      <c r="O144" s="9">
        <v>3795</v>
      </c>
      <c r="P144" s="9">
        <v>3800</v>
      </c>
      <c r="Q144" s="9">
        <v>3765</v>
      </c>
      <c r="R144" s="9">
        <v>3790.25</v>
      </c>
      <c r="S144" s="9">
        <v>3790.25</v>
      </c>
      <c r="T144" s="9">
        <v>148945</v>
      </c>
      <c r="U144" s="9">
        <v>3119</v>
      </c>
      <c r="V144" s="9">
        <v>3140.8999020000001</v>
      </c>
      <c r="W144" s="9">
        <v>3097.6000979999999</v>
      </c>
      <c r="X144" s="9">
        <v>3130.3000489999999</v>
      </c>
      <c r="Y144" s="9">
        <v>3130.3000489999999</v>
      </c>
      <c r="Z144" s="9">
        <v>675454</v>
      </c>
      <c r="AB144" s="11">
        <v>45246</v>
      </c>
      <c r="AC144" s="9">
        <f t="shared" si="4"/>
        <v>3790.25</v>
      </c>
      <c r="AD144" s="9">
        <f t="shared" si="5"/>
        <v>3130.3000489999999</v>
      </c>
    </row>
    <row r="145" spans="1:30" x14ac:dyDescent="0.25">
      <c r="A145" s="10"/>
      <c r="N145" s="11">
        <v>45247</v>
      </c>
      <c r="O145" s="9">
        <v>3794.9499510000001</v>
      </c>
      <c r="P145" s="9">
        <v>3843</v>
      </c>
      <c r="Q145" s="9">
        <v>3780</v>
      </c>
      <c r="R145" s="9">
        <v>3810.8999020000001</v>
      </c>
      <c r="S145" s="9">
        <v>3810.8999020000001</v>
      </c>
      <c r="T145" s="9">
        <v>266479</v>
      </c>
      <c r="U145" s="9">
        <v>3150</v>
      </c>
      <c r="V145" s="9">
        <v>3228.25</v>
      </c>
      <c r="W145" s="9">
        <v>3145.6499020000001</v>
      </c>
      <c r="X145" s="9">
        <v>3168.8999020000001</v>
      </c>
      <c r="Y145" s="9">
        <v>3168.8999020000001</v>
      </c>
      <c r="Z145" s="9">
        <v>1430175</v>
      </c>
      <c r="AB145" s="11">
        <v>45247</v>
      </c>
      <c r="AC145" s="9">
        <f t="shared" si="4"/>
        <v>3810.8999020000001</v>
      </c>
      <c r="AD145" s="9">
        <f t="shared" si="5"/>
        <v>3168.8999020000001</v>
      </c>
    </row>
    <row r="146" spans="1:30" x14ac:dyDescent="0.25">
      <c r="A146" s="10"/>
      <c r="N146" s="11">
        <v>45250</v>
      </c>
      <c r="O146" s="9">
        <v>3810.8999020000001</v>
      </c>
      <c r="P146" s="9">
        <v>3833</v>
      </c>
      <c r="Q146" s="9">
        <v>3771.6999510000001</v>
      </c>
      <c r="R146" s="9">
        <v>3792.8999020000001</v>
      </c>
      <c r="S146" s="9">
        <v>3792.8999020000001</v>
      </c>
      <c r="T146" s="9">
        <v>252998</v>
      </c>
      <c r="U146" s="9">
        <v>3168.8999020000001</v>
      </c>
      <c r="V146" s="9">
        <v>3171.8999020000001</v>
      </c>
      <c r="W146" s="9">
        <v>3132</v>
      </c>
      <c r="X146" s="9">
        <v>3140.3500979999999</v>
      </c>
      <c r="Y146" s="9">
        <v>3140.3500979999999</v>
      </c>
      <c r="Z146" s="9">
        <v>406431</v>
      </c>
      <c r="AB146" s="11">
        <v>45250</v>
      </c>
      <c r="AC146" s="9">
        <f t="shared" si="4"/>
        <v>3792.8999020000001</v>
      </c>
      <c r="AD146" s="9">
        <f t="shared" si="5"/>
        <v>3140.3500979999999</v>
      </c>
    </row>
    <row r="147" spans="1:30" x14ac:dyDescent="0.25">
      <c r="A147" s="10"/>
      <c r="N147" s="11">
        <v>45251</v>
      </c>
      <c r="O147" s="9">
        <v>3796</v>
      </c>
      <c r="P147" s="9">
        <v>3842</v>
      </c>
      <c r="Q147" s="9">
        <v>3796</v>
      </c>
      <c r="R147" s="9">
        <v>3814.9499510000001</v>
      </c>
      <c r="S147" s="9">
        <v>3814.9499510000001</v>
      </c>
      <c r="T147" s="9">
        <v>196060</v>
      </c>
      <c r="U147" s="9">
        <v>3156.8999020000001</v>
      </c>
      <c r="V147" s="9">
        <v>3156.8999020000001</v>
      </c>
      <c r="W147" s="9">
        <v>3127</v>
      </c>
      <c r="X147" s="9">
        <v>3133.25</v>
      </c>
      <c r="Y147" s="9">
        <v>3133.25</v>
      </c>
      <c r="Z147" s="9">
        <v>409069</v>
      </c>
      <c r="AB147" s="11">
        <v>45251</v>
      </c>
      <c r="AC147" s="9">
        <f t="shared" si="4"/>
        <v>3814.9499510000001</v>
      </c>
      <c r="AD147" s="9">
        <f t="shared" si="5"/>
        <v>3133.25</v>
      </c>
    </row>
    <row r="148" spans="1:30" x14ac:dyDescent="0.25">
      <c r="A148" s="10"/>
      <c r="N148" s="11">
        <v>45252</v>
      </c>
      <c r="O148" s="9">
        <v>3820</v>
      </c>
      <c r="P148" s="9">
        <v>3873.8500979999999</v>
      </c>
      <c r="Q148" s="9">
        <v>3812.3500979999999</v>
      </c>
      <c r="R148" s="9">
        <v>3838.25</v>
      </c>
      <c r="S148" s="9">
        <v>3838.25</v>
      </c>
      <c r="T148" s="9">
        <v>200608</v>
      </c>
      <c r="U148" s="9">
        <v>3140</v>
      </c>
      <c r="V148" s="9">
        <v>3157</v>
      </c>
      <c r="W148" s="9">
        <v>3121.1999510000001</v>
      </c>
      <c r="X148" s="9">
        <v>3133</v>
      </c>
      <c r="Y148" s="9">
        <v>3133</v>
      </c>
      <c r="Z148" s="9">
        <v>489889</v>
      </c>
      <c r="AB148" s="11">
        <v>45252</v>
      </c>
      <c r="AC148" s="9">
        <f t="shared" si="4"/>
        <v>3838.25</v>
      </c>
      <c r="AD148" s="9">
        <f t="shared" si="5"/>
        <v>3133</v>
      </c>
    </row>
    <row r="149" spans="1:30" x14ac:dyDescent="0.25">
      <c r="A149" s="10"/>
      <c r="N149" s="11">
        <v>45253</v>
      </c>
      <c r="O149" s="9">
        <v>3848</v>
      </c>
      <c r="P149" s="9">
        <v>3865</v>
      </c>
      <c r="Q149" s="9">
        <v>3798.9499510000001</v>
      </c>
      <c r="R149" s="9">
        <v>3844.3999020000001</v>
      </c>
      <c r="S149" s="9">
        <v>3844.3999020000001</v>
      </c>
      <c r="T149" s="9">
        <v>201012</v>
      </c>
      <c r="U149" s="9">
        <v>3148</v>
      </c>
      <c r="V149" s="9">
        <v>3171.3999020000001</v>
      </c>
      <c r="W149" s="9">
        <v>3115.1499020000001</v>
      </c>
      <c r="X149" s="9">
        <v>3122.9499510000001</v>
      </c>
      <c r="Y149" s="9">
        <v>3122.9499510000001</v>
      </c>
      <c r="Z149" s="9">
        <v>792460</v>
      </c>
      <c r="AB149" s="11">
        <v>45253</v>
      </c>
      <c r="AC149" s="9">
        <f t="shared" si="4"/>
        <v>3844.3999020000001</v>
      </c>
      <c r="AD149" s="9">
        <f t="shared" si="5"/>
        <v>3122.9499510000001</v>
      </c>
    </row>
    <row r="150" spans="1:30" x14ac:dyDescent="0.25">
      <c r="A150" s="10"/>
      <c r="N150" s="11">
        <v>45254</v>
      </c>
      <c r="O150" s="9">
        <v>3820</v>
      </c>
      <c r="P150" s="9">
        <v>3869</v>
      </c>
      <c r="Q150" s="9">
        <v>3799</v>
      </c>
      <c r="R150" s="9">
        <v>3842.8999020000001</v>
      </c>
      <c r="S150" s="9">
        <v>3842.8999020000001</v>
      </c>
      <c r="T150" s="9">
        <v>96391</v>
      </c>
      <c r="U150" s="9">
        <v>3118</v>
      </c>
      <c r="V150" s="9">
        <v>3139.8000489999999</v>
      </c>
      <c r="W150" s="9">
        <v>3111</v>
      </c>
      <c r="X150" s="9">
        <v>3136.1499020000001</v>
      </c>
      <c r="Y150" s="9">
        <v>3136.1499020000001</v>
      </c>
      <c r="Z150" s="9">
        <v>756329</v>
      </c>
      <c r="AB150" s="11">
        <v>45254</v>
      </c>
      <c r="AC150" s="9">
        <f t="shared" si="4"/>
        <v>3842.8999020000001</v>
      </c>
      <c r="AD150" s="9">
        <f t="shared" si="5"/>
        <v>3136.1499020000001</v>
      </c>
    </row>
    <row r="151" spans="1:30" x14ac:dyDescent="0.25">
      <c r="A151" s="10"/>
      <c r="N151" s="11">
        <v>45258</v>
      </c>
      <c r="O151" s="9">
        <v>3815</v>
      </c>
      <c r="P151" s="9">
        <v>3934</v>
      </c>
      <c r="Q151" s="9">
        <v>3815</v>
      </c>
      <c r="R151" s="9">
        <v>3912.1499020000001</v>
      </c>
      <c r="S151" s="9">
        <v>3912.1499020000001</v>
      </c>
      <c r="T151" s="9">
        <v>449705</v>
      </c>
      <c r="U151" s="9">
        <v>3141.1499020000001</v>
      </c>
      <c r="V151" s="9">
        <v>3160</v>
      </c>
      <c r="W151" s="9">
        <v>3136.1499020000001</v>
      </c>
      <c r="X151" s="9">
        <v>3148.3500979999999</v>
      </c>
      <c r="Y151" s="9">
        <v>3148.3500979999999</v>
      </c>
      <c r="Z151" s="9">
        <v>647883</v>
      </c>
      <c r="AB151" s="11">
        <v>45258</v>
      </c>
      <c r="AC151" s="9">
        <f t="shared" si="4"/>
        <v>3912.1499020000001</v>
      </c>
      <c r="AD151" s="9">
        <f t="shared" si="5"/>
        <v>3148.3500979999999</v>
      </c>
    </row>
    <row r="152" spans="1:30" x14ac:dyDescent="0.25">
      <c r="A152" s="10"/>
      <c r="N152" s="11">
        <v>45259</v>
      </c>
      <c r="O152" s="9">
        <v>3915</v>
      </c>
      <c r="P152" s="9">
        <v>3937</v>
      </c>
      <c r="Q152" s="9">
        <v>3841</v>
      </c>
      <c r="R152" s="9">
        <v>3861.5</v>
      </c>
      <c r="S152" s="9">
        <v>3861.5</v>
      </c>
      <c r="T152" s="9">
        <v>333845</v>
      </c>
      <c r="U152" s="9">
        <v>3148.3500979999999</v>
      </c>
      <c r="V152" s="9">
        <v>3170</v>
      </c>
      <c r="W152" s="9">
        <v>3142</v>
      </c>
      <c r="X152" s="9">
        <v>3148.3500979999999</v>
      </c>
      <c r="Y152" s="9">
        <v>3148.3500979999999</v>
      </c>
      <c r="Z152" s="9">
        <v>620725</v>
      </c>
      <c r="AB152" s="11">
        <v>45259</v>
      </c>
      <c r="AC152" s="9">
        <f t="shared" si="4"/>
        <v>3861.5</v>
      </c>
      <c r="AD152" s="9">
        <f t="shared" si="5"/>
        <v>3148.3500979999999</v>
      </c>
    </row>
    <row r="153" spans="1:30" x14ac:dyDescent="0.25">
      <c r="A153" s="10"/>
      <c r="N153" s="11">
        <v>45260</v>
      </c>
      <c r="O153" s="9">
        <v>3878</v>
      </c>
      <c r="P153" s="9">
        <v>3962</v>
      </c>
      <c r="Q153" s="9">
        <v>3834</v>
      </c>
      <c r="R153" s="9">
        <v>3949.75</v>
      </c>
      <c r="S153" s="9">
        <v>3949.75</v>
      </c>
      <c r="T153" s="9">
        <v>698850</v>
      </c>
      <c r="U153" s="9">
        <v>3148.3500979999999</v>
      </c>
      <c r="V153" s="9">
        <v>3153.9499510000001</v>
      </c>
      <c r="W153" s="9">
        <v>3108.3500979999999</v>
      </c>
      <c r="X153" s="9">
        <v>3119.8999020000001</v>
      </c>
      <c r="Y153" s="9">
        <v>3119.8999020000001</v>
      </c>
      <c r="Z153" s="9">
        <v>1793116</v>
      </c>
      <c r="AB153" s="11">
        <v>45260</v>
      </c>
      <c r="AC153" s="9">
        <f t="shared" si="4"/>
        <v>3949.75</v>
      </c>
      <c r="AD153" s="9">
        <f t="shared" si="5"/>
        <v>3119.8999020000001</v>
      </c>
    </row>
    <row r="154" spans="1:30" x14ac:dyDescent="0.25">
      <c r="A154" s="10"/>
      <c r="N154" s="11">
        <v>45261</v>
      </c>
      <c r="O154" s="9">
        <v>3969.6499020000001</v>
      </c>
      <c r="P154" s="9">
        <v>3995</v>
      </c>
      <c r="Q154" s="9">
        <v>3931.1499020000001</v>
      </c>
      <c r="R154" s="9">
        <v>3988.3999020000001</v>
      </c>
      <c r="S154" s="9">
        <v>3988.3999020000001</v>
      </c>
      <c r="T154" s="9">
        <v>380041</v>
      </c>
      <c r="U154" s="9">
        <v>3146.9499510000001</v>
      </c>
      <c r="V154" s="9">
        <v>3190.6000979999999</v>
      </c>
      <c r="W154" s="9">
        <v>3140.25</v>
      </c>
      <c r="X154" s="9">
        <v>3173.3999020000001</v>
      </c>
      <c r="Y154" s="9">
        <v>3173.3999020000001</v>
      </c>
      <c r="Z154" s="9">
        <v>960196</v>
      </c>
      <c r="AB154" s="11">
        <v>45261</v>
      </c>
      <c r="AC154" s="9">
        <f t="shared" si="4"/>
        <v>3988.3999020000001</v>
      </c>
      <c r="AD154" s="9">
        <f t="shared" si="5"/>
        <v>3173.3999020000001</v>
      </c>
    </row>
    <row r="155" spans="1:30" x14ac:dyDescent="0.25">
      <c r="A155" s="10"/>
      <c r="N155" s="11">
        <v>45264</v>
      </c>
      <c r="O155" s="9">
        <v>4000</v>
      </c>
      <c r="P155" s="9">
        <v>4049</v>
      </c>
      <c r="Q155" s="9">
        <v>3950.0500489999999</v>
      </c>
      <c r="R155" s="9">
        <v>3967.1000979999999</v>
      </c>
      <c r="S155" s="9">
        <v>3967.1000979999999</v>
      </c>
      <c r="T155" s="9">
        <v>389629</v>
      </c>
      <c r="U155" s="9">
        <v>3190</v>
      </c>
      <c r="V155" s="9">
        <v>3204.4499510000001</v>
      </c>
      <c r="W155" s="9">
        <v>3166.5</v>
      </c>
      <c r="X155" s="9">
        <v>3194.5500489999999</v>
      </c>
      <c r="Y155" s="9">
        <v>3194.5500489999999</v>
      </c>
      <c r="Z155" s="9">
        <v>1018189</v>
      </c>
      <c r="AB155" s="11">
        <v>45264</v>
      </c>
      <c r="AC155" s="9">
        <f t="shared" si="4"/>
        <v>3967.1000979999999</v>
      </c>
      <c r="AD155" s="9">
        <f t="shared" si="5"/>
        <v>3194.5500489999999</v>
      </c>
    </row>
    <row r="156" spans="1:30" x14ac:dyDescent="0.25">
      <c r="A156" s="10"/>
      <c r="N156" s="11">
        <v>45265</v>
      </c>
      <c r="O156" s="9">
        <v>3950</v>
      </c>
      <c r="P156" s="9">
        <v>4041</v>
      </c>
      <c r="Q156" s="9">
        <v>3949</v>
      </c>
      <c r="R156" s="9">
        <v>4039.5500489999999</v>
      </c>
      <c r="S156" s="9">
        <v>4039.5500489999999</v>
      </c>
      <c r="T156" s="9">
        <v>443420</v>
      </c>
      <c r="U156" s="9">
        <v>3197</v>
      </c>
      <c r="V156" s="9">
        <v>3247.6499020000001</v>
      </c>
      <c r="W156" s="9">
        <v>3180</v>
      </c>
      <c r="X156" s="9">
        <v>3226.25</v>
      </c>
      <c r="Y156" s="9">
        <v>3226.25</v>
      </c>
      <c r="Z156" s="9">
        <v>1005550</v>
      </c>
      <c r="AB156" s="11">
        <v>45265</v>
      </c>
      <c r="AC156" s="9">
        <f t="shared" si="4"/>
        <v>4039.5500489999999</v>
      </c>
      <c r="AD156" s="9">
        <f t="shared" si="5"/>
        <v>3226.25</v>
      </c>
    </row>
    <row r="157" spans="1:30" x14ac:dyDescent="0.25">
      <c r="A157" s="10"/>
      <c r="N157" s="11">
        <v>45266</v>
      </c>
      <c r="O157" s="9">
        <v>4039.5500489999999</v>
      </c>
      <c r="P157" s="9">
        <v>4175</v>
      </c>
      <c r="Q157" s="9">
        <v>4039</v>
      </c>
      <c r="R157" s="9">
        <v>4137.1499020000001</v>
      </c>
      <c r="S157" s="9">
        <v>4137.1499020000001</v>
      </c>
      <c r="T157" s="9">
        <v>861085</v>
      </c>
      <c r="U157" s="9">
        <v>3265</v>
      </c>
      <c r="V157" s="9">
        <v>3289</v>
      </c>
      <c r="W157" s="9">
        <v>3232.9499510000001</v>
      </c>
      <c r="X157" s="9">
        <v>3252.5500489999999</v>
      </c>
      <c r="Y157" s="9">
        <v>3252.5500489999999</v>
      </c>
      <c r="Z157" s="9">
        <v>1229158</v>
      </c>
      <c r="AB157" s="11">
        <v>45266</v>
      </c>
      <c r="AC157" s="9">
        <f t="shared" si="4"/>
        <v>4137.1499020000001</v>
      </c>
      <c r="AD157" s="9">
        <f t="shared" si="5"/>
        <v>3252.5500489999999</v>
      </c>
    </row>
    <row r="158" spans="1:30" x14ac:dyDescent="0.25">
      <c r="A158" s="10"/>
      <c r="N158" s="11">
        <v>45267</v>
      </c>
      <c r="O158" s="9">
        <v>4140.0498049999997</v>
      </c>
      <c r="P158" s="9">
        <v>4206</v>
      </c>
      <c r="Q158" s="9">
        <v>4095</v>
      </c>
      <c r="R158" s="9">
        <v>4115.4501950000003</v>
      </c>
      <c r="S158" s="9">
        <v>4115.4501950000003</v>
      </c>
      <c r="T158" s="9">
        <v>414582</v>
      </c>
      <c r="U158" s="9">
        <v>3284</v>
      </c>
      <c r="V158" s="9">
        <v>3299.9499510000001</v>
      </c>
      <c r="W158" s="9">
        <v>3246.8500979999999</v>
      </c>
      <c r="X158" s="9">
        <v>3251.8000489999999</v>
      </c>
      <c r="Y158" s="9">
        <v>3251.8000489999999</v>
      </c>
      <c r="Z158" s="9">
        <v>1071725</v>
      </c>
      <c r="AB158" s="11">
        <v>45267</v>
      </c>
      <c r="AC158" s="9">
        <f t="shared" si="4"/>
        <v>4115.4501950000003</v>
      </c>
      <c r="AD158" s="9">
        <f t="shared" si="5"/>
        <v>3251.8000489999999</v>
      </c>
    </row>
    <row r="159" spans="1:30" x14ac:dyDescent="0.25">
      <c r="A159" s="10"/>
      <c r="N159" s="11">
        <v>45268</v>
      </c>
      <c r="O159" s="9">
        <v>4155.9501950000003</v>
      </c>
      <c r="P159" s="9">
        <v>4170</v>
      </c>
      <c r="Q159" s="9">
        <v>4027.6499020000001</v>
      </c>
      <c r="R159" s="9">
        <v>4070.6499020000001</v>
      </c>
      <c r="S159" s="9">
        <v>4070.6499020000001</v>
      </c>
      <c r="T159" s="9">
        <v>495575</v>
      </c>
      <c r="U159" s="9">
        <v>3255</v>
      </c>
      <c r="V159" s="9">
        <v>3269.8000489999999</v>
      </c>
      <c r="W159" s="9">
        <v>3227.8000489999999</v>
      </c>
      <c r="X159" s="9">
        <v>3232</v>
      </c>
      <c r="Y159" s="9">
        <v>3232</v>
      </c>
      <c r="Z159" s="9">
        <v>895852</v>
      </c>
      <c r="AB159" s="11">
        <v>45268</v>
      </c>
      <c r="AC159" s="9">
        <f t="shared" si="4"/>
        <v>4070.6499020000001</v>
      </c>
      <c r="AD159" s="9">
        <f t="shared" si="5"/>
        <v>3232</v>
      </c>
    </row>
    <row r="160" spans="1:30" x14ac:dyDescent="0.25">
      <c r="A160" s="10"/>
      <c r="N160" s="11">
        <v>45271</v>
      </c>
      <c r="O160" s="9">
        <v>4070.6499020000001</v>
      </c>
      <c r="P160" s="9">
        <v>4075</v>
      </c>
      <c r="Q160" s="9">
        <v>4025.0500489999999</v>
      </c>
      <c r="R160" s="9">
        <v>4069.75</v>
      </c>
      <c r="S160" s="9">
        <v>4069.75</v>
      </c>
      <c r="T160" s="9">
        <v>239939</v>
      </c>
      <c r="U160" s="9">
        <v>3230</v>
      </c>
      <c r="V160" s="9">
        <v>3245</v>
      </c>
      <c r="W160" s="9">
        <v>3185.5</v>
      </c>
      <c r="X160" s="9">
        <v>3233</v>
      </c>
      <c r="Y160" s="9">
        <v>3233</v>
      </c>
      <c r="Z160" s="9">
        <v>910426</v>
      </c>
      <c r="AB160" s="11">
        <v>45271</v>
      </c>
      <c r="AC160" s="9">
        <f t="shared" si="4"/>
        <v>4069.75</v>
      </c>
      <c r="AD160" s="9">
        <f t="shared" si="5"/>
        <v>3233</v>
      </c>
    </row>
    <row r="161" spans="1:30" x14ac:dyDescent="0.25">
      <c r="A161" s="10"/>
      <c r="N161" s="11">
        <v>45272</v>
      </c>
      <c r="O161" s="9">
        <v>4080.8999020000001</v>
      </c>
      <c r="P161" s="9">
        <v>4100</v>
      </c>
      <c r="Q161" s="9">
        <v>4038.1000979999999</v>
      </c>
      <c r="R161" s="9">
        <v>4075.3999020000001</v>
      </c>
      <c r="S161" s="9">
        <v>4075.3999020000001</v>
      </c>
      <c r="T161" s="9">
        <v>349447</v>
      </c>
      <c r="U161" s="9">
        <v>3228</v>
      </c>
      <c r="V161" s="9">
        <v>3257.0500489999999</v>
      </c>
      <c r="W161" s="9">
        <v>3210</v>
      </c>
      <c r="X161" s="9">
        <v>3224.75</v>
      </c>
      <c r="Y161" s="9">
        <v>3224.75</v>
      </c>
      <c r="Z161" s="9">
        <v>1019030</v>
      </c>
      <c r="AB161" s="11">
        <v>45272</v>
      </c>
      <c r="AC161" s="9">
        <f t="shared" si="4"/>
        <v>4075.3999020000001</v>
      </c>
      <c r="AD161" s="9">
        <f t="shared" si="5"/>
        <v>3224.75</v>
      </c>
    </row>
    <row r="162" spans="1:30" x14ac:dyDescent="0.25">
      <c r="A162" s="10"/>
      <c r="N162" s="11">
        <v>45273</v>
      </c>
      <c r="O162" s="9">
        <v>4075</v>
      </c>
      <c r="P162" s="9">
        <v>4075.3999020000001</v>
      </c>
      <c r="Q162" s="9">
        <v>3945.1000979999999</v>
      </c>
      <c r="R162" s="9">
        <v>4033.0500489999999</v>
      </c>
      <c r="S162" s="9">
        <v>4033.0500489999999</v>
      </c>
      <c r="T162" s="9">
        <v>388573</v>
      </c>
      <c r="U162" s="9">
        <v>3240</v>
      </c>
      <c r="V162" s="9">
        <v>3254.9499510000001</v>
      </c>
      <c r="W162" s="9">
        <v>3190.3000489999999</v>
      </c>
      <c r="X162" s="9">
        <v>3243.6499020000001</v>
      </c>
      <c r="Y162" s="9">
        <v>3243.6499020000001</v>
      </c>
      <c r="Z162" s="9">
        <v>1052079</v>
      </c>
      <c r="AB162" s="11">
        <v>45273</v>
      </c>
      <c r="AC162" s="9">
        <f t="shared" si="4"/>
        <v>4033.0500489999999</v>
      </c>
      <c r="AD162" s="9">
        <f t="shared" si="5"/>
        <v>3243.6499020000001</v>
      </c>
    </row>
    <row r="163" spans="1:30" x14ac:dyDescent="0.25">
      <c r="A163" s="10"/>
      <c r="N163" s="11">
        <v>45274</v>
      </c>
      <c r="O163" s="9">
        <v>4044.9499510000001</v>
      </c>
      <c r="P163" s="9">
        <v>4081</v>
      </c>
      <c r="Q163" s="9">
        <v>3996.0500489999999</v>
      </c>
      <c r="R163" s="9">
        <v>4070.0500489999999</v>
      </c>
      <c r="S163" s="9">
        <v>4070.0500489999999</v>
      </c>
      <c r="T163" s="9">
        <v>264682</v>
      </c>
      <c r="U163" s="9">
        <v>3255</v>
      </c>
      <c r="V163" s="9">
        <v>3258.6000979999999</v>
      </c>
      <c r="W163" s="9">
        <v>3218</v>
      </c>
      <c r="X163" s="9">
        <v>3241.3500979999999</v>
      </c>
      <c r="Y163" s="9">
        <v>3241.3500979999999</v>
      </c>
      <c r="Z163" s="9">
        <v>923107</v>
      </c>
      <c r="AB163" s="11">
        <v>45274</v>
      </c>
      <c r="AC163" s="9">
        <f t="shared" si="4"/>
        <v>4070.0500489999999</v>
      </c>
      <c r="AD163" s="9">
        <f t="shared" si="5"/>
        <v>3241.3500979999999</v>
      </c>
    </row>
    <row r="164" spans="1:30" x14ac:dyDescent="0.25">
      <c r="A164" s="10"/>
      <c r="N164" s="11">
        <v>45275</v>
      </c>
      <c r="O164" s="9">
        <v>4085</v>
      </c>
      <c r="P164" s="9">
        <v>4097.8999020000001</v>
      </c>
      <c r="Q164" s="9">
        <v>4017</v>
      </c>
      <c r="R164" s="9">
        <v>4045.6499020000001</v>
      </c>
      <c r="S164" s="9">
        <v>4045.6499020000001</v>
      </c>
      <c r="T164" s="9">
        <v>300270</v>
      </c>
      <c r="U164" s="9">
        <v>3250</v>
      </c>
      <c r="V164" s="9">
        <v>3326.3500979999999</v>
      </c>
      <c r="W164" s="9">
        <v>3242</v>
      </c>
      <c r="X164" s="9">
        <v>3313.8999020000001</v>
      </c>
      <c r="Y164" s="9">
        <v>3313.8999020000001</v>
      </c>
      <c r="Z164" s="9">
        <v>1631687</v>
      </c>
      <c r="AB164" s="11">
        <v>45275</v>
      </c>
      <c r="AC164" s="9">
        <f t="shared" si="4"/>
        <v>4045.6499020000001</v>
      </c>
      <c r="AD164" s="9">
        <f t="shared" si="5"/>
        <v>3313.8999020000001</v>
      </c>
    </row>
    <row r="165" spans="1:30" x14ac:dyDescent="0.25">
      <c r="A165" s="10"/>
      <c r="N165" s="11">
        <v>45278</v>
      </c>
      <c r="O165" s="9">
        <v>4045</v>
      </c>
      <c r="P165" s="9">
        <v>4079.8000489999999</v>
      </c>
      <c r="Q165" s="9">
        <v>4000</v>
      </c>
      <c r="R165" s="9">
        <v>4010.1499020000001</v>
      </c>
      <c r="S165" s="9">
        <v>4010.1499020000001</v>
      </c>
      <c r="T165" s="9">
        <v>221527</v>
      </c>
      <c r="U165" s="9">
        <v>3313</v>
      </c>
      <c r="V165" s="9">
        <v>3335.8000489999999</v>
      </c>
      <c r="W165" s="9">
        <v>3296</v>
      </c>
      <c r="X165" s="9">
        <v>3332.0500489999999</v>
      </c>
      <c r="Y165" s="9">
        <v>3332.0500489999999</v>
      </c>
      <c r="Z165" s="9">
        <v>911936</v>
      </c>
      <c r="AB165" s="11">
        <v>45278</v>
      </c>
      <c r="AC165" s="9">
        <f t="shared" si="4"/>
        <v>4010.1499020000001</v>
      </c>
      <c r="AD165" s="9">
        <f t="shared" si="5"/>
        <v>3332.0500489999999</v>
      </c>
    </row>
    <row r="166" spans="1:30" x14ac:dyDescent="0.25">
      <c r="A166" s="10"/>
      <c r="N166" s="11">
        <v>45279</v>
      </c>
      <c r="O166" s="9">
        <v>4010</v>
      </c>
      <c r="P166" s="9">
        <v>4048.9499510000001</v>
      </c>
      <c r="Q166" s="9">
        <v>3990.25</v>
      </c>
      <c r="R166" s="9">
        <v>4021.3500979999999</v>
      </c>
      <c r="S166" s="9">
        <v>4021.3500979999999</v>
      </c>
      <c r="T166" s="9">
        <v>185004</v>
      </c>
      <c r="U166" s="9">
        <v>3335.9499510000001</v>
      </c>
      <c r="V166" s="9">
        <v>3353.8999020000001</v>
      </c>
      <c r="W166" s="9">
        <v>3300.1499020000001</v>
      </c>
      <c r="X166" s="9">
        <v>3336.0500489999999</v>
      </c>
      <c r="Y166" s="9">
        <v>3336.0500489999999</v>
      </c>
      <c r="Z166" s="9">
        <v>780448</v>
      </c>
      <c r="AB166" s="11">
        <v>45279</v>
      </c>
      <c r="AC166" s="9">
        <f t="shared" si="4"/>
        <v>4021.3500979999999</v>
      </c>
      <c r="AD166" s="9">
        <f t="shared" si="5"/>
        <v>3336.0500489999999</v>
      </c>
    </row>
    <row r="167" spans="1:30" x14ac:dyDescent="0.25">
      <c r="A167" s="10"/>
      <c r="N167" s="11">
        <v>45280</v>
      </c>
      <c r="O167" s="9">
        <v>4011</v>
      </c>
      <c r="P167" s="9">
        <v>4046.4499510000001</v>
      </c>
      <c r="Q167" s="9">
        <v>3905</v>
      </c>
      <c r="R167" s="9">
        <v>3965.8999020000001</v>
      </c>
      <c r="S167" s="9">
        <v>3965.8999020000001</v>
      </c>
      <c r="T167" s="9">
        <v>244858</v>
      </c>
      <c r="U167" s="9">
        <v>3336.0500489999999</v>
      </c>
      <c r="V167" s="9">
        <v>3359.9499510000001</v>
      </c>
      <c r="W167" s="9">
        <v>3282.6499020000001</v>
      </c>
      <c r="X167" s="9">
        <v>3297.1499020000001</v>
      </c>
      <c r="Y167" s="9">
        <v>3297.1499020000001</v>
      </c>
      <c r="Z167" s="9">
        <v>979762</v>
      </c>
      <c r="AB167" s="11">
        <v>45280</v>
      </c>
      <c r="AC167" s="9">
        <f t="shared" si="4"/>
        <v>3965.8999020000001</v>
      </c>
      <c r="AD167" s="9">
        <f t="shared" si="5"/>
        <v>3297.1499020000001</v>
      </c>
    </row>
    <row r="168" spans="1:30" x14ac:dyDescent="0.25">
      <c r="A168" s="10"/>
      <c r="N168" s="11">
        <v>45281</v>
      </c>
      <c r="O168" s="9">
        <v>3950</v>
      </c>
      <c r="P168" s="9">
        <v>4009.8999020000001</v>
      </c>
      <c r="Q168" s="9">
        <v>3920.0500489999999</v>
      </c>
      <c r="R168" s="9">
        <v>3954.5</v>
      </c>
      <c r="S168" s="9">
        <v>3954.5</v>
      </c>
      <c r="T168" s="9">
        <v>286850</v>
      </c>
      <c r="U168" s="9">
        <v>3280</v>
      </c>
      <c r="V168" s="9">
        <v>3320</v>
      </c>
      <c r="W168" s="9">
        <v>3271.8500979999999</v>
      </c>
      <c r="X168" s="9">
        <v>3302.9499510000001</v>
      </c>
      <c r="Y168" s="9">
        <v>3302.9499510000001</v>
      </c>
      <c r="Z168" s="9">
        <v>1585879</v>
      </c>
      <c r="AB168" s="11">
        <v>45281</v>
      </c>
      <c r="AC168" s="9">
        <f t="shared" si="4"/>
        <v>3954.5</v>
      </c>
      <c r="AD168" s="9">
        <f t="shared" si="5"/>
        <v>3302.9499510000001</v>
      </c>
    </row>
    <row r="169" spans="1:30" x14ac:dyDescent="0.25">
      <c r="A169" s="10"/>
      <c r="N169" s="11">
        <v>45282</v>
      </c>
      <c r="O169" s="9">
        <v>3977.9499510000001</v>
      </c>
      <c r="P169" s="9">
        <v>4015</v>
      </c>
      <c r="Q169" s="9">
        <v>3962.0500489999999</v>
      </c>
      <c r="R169" s="9">
        <v>4007.9499510000001</v>
      </c>
      <c r="S169" s="9">
        <v>4007.9499510000001</v>
      </c>
      <c r="T169" s="9">
        <v>224831</v>
      </c>
      <c r="U169" s="9">
        <v>3309.8999020000001</v>
      </c>
      <c r="V169" s="9">
        <v>3350.8000489999999</v>
      </c>
      <c r="W169" s="9">
        <v>3287</v>
      </c>
      <c r="X169" s="9">
        <v>3341.3000489999999</v>
      </c>
      <c r="Y169" s="9">
        <v>3341.3000489999999</v>
      </c>
      <c r="Z169" s="9">
        <v>930563</v>
      </c>
      <c r="AB169" s="11">
        <v>45282</v>
      </c>
      <c r="AC169" s="9">
        <f t="shared" si="4"/>
        <v>4007.9499510000001</v>
      </c>
      <c r="AD169" s="9">
        <f t="shared" si="5"/>
        <v>3341.3000489999999</v>
      </c>
    </row>
    <row r="170" spans="1:30" x14ac:dyDescent="0.25">
      <c r="A170" s="10"/>
      <c r="N170" s="11">
        <v>45286</v>
      </c>
      <c r="O170" s="9">
        <v>4009.9499510000001</v>
      </c>
      <c r="P170" s="9">
        <v>4038.1999510000001</v>
      </c>
      <c r="Q170" s="9">
        <v>3995.3500979999999</v>
      </c>
      <c r="R170" s="9">
        <v>4023.4499510000001</v>
      </c>
      <c r="S170" s="9">
        <v>4023.4499510000001</v>
      </c>
      <c r="T170" s="9">
        <v>299135</v>
      </c>
      <c r="U170" s="9">
        <v>3349.9499510000001</v>
      </c>
      <c r="V170" s="9">
        <v>3391.8999020000001</v>
      </c>
      <c r="W170" s="9">
        <v>3345.1999510000001</v>
      </c>
      <c r="X170" s="9">
        <v>3383.3500979999999</v>
      </c>
      <c r="Y170" s="9">
        <v>3383.3500979999999</v>
      </c>
      <c r="Z170" s="9">
        <v>600190</v>
      </c>
      <c r="AB170" s="11">
        <v>45286</v>
      </c>
      <c r="AC170" s="9">
        <f t="shared" si="4"/>
        <v>4023.4499510000001</v>
      </c>
      <c r="AD170" s="9">
        <f t="shared" si="5"/>
        <v>3383.3500979999999</v>
      </c>
    </row>
    <row r="171" spans="1:30" x14ac:dyDescent="0.25">
      <c r="A171" s="10"/>
      <c r="N171" s="11">
        <v>45287</v>
      </c>
      <c r="O171" s="9">
        <v>4020</v>
      </c>
      <c r="P171" s="9">
        <v>4063.3000489999999</v>
      </c>
      <c r="Q171" s="9">
        <v>4000</v>
      </c>
      <c r="R171" s="9">
        <v>4027.4499510000001</v>
      </c>
      <c r="S171" s="9">
        <v>4027.4499510000001</v>
      </c>
      <c r="T171" s="9">
        <v>349033</v>
      </c>
      <c r="U171" s="9">
        <v>3381.0500489999999</v>
      </c>
      <c r="V171" s="9">
        <v>3409.9499510000001</v>
      </c>
      <c r="W171" s="9">
        <v>3354</v>
      </c>
      <c r="X171" s="9">
        <v>3404.4499510000001</v>
      </c>
      <c r="Y171" s="9">
        <v>3404.4499510000001</v>
      </c>
      <c r="Z171" s="9">
        <v>837182</v>
      </c>
      <c r="AB171" s="11">
        <v>45287</v>
      </c>
      <c r="AC171" s="9">
        <f t="shared" si="4"/>
        <v>4027.4499510000001</v>
      </c>
      <c r="AD171" s="9">
        <f t="shared" si="5"/>
        <v>3404.4499510000001</v>
      </c>
    </row>
    <row r="172" spans="1:30" x14ac:dyDescent="0.25">
      <c r="A172" s="10"/>
      <c r="N172" s="11">
        <v>45288</v>
      </c>
      <c r="O172" s="9">
        <v>4048.8999020000001</v>
      </c>
      <c r="P172" s="9">
        <v>4058.3999020000001</v>
      </c>
      <c r="Q172" s="9">
        <v>4015</v>
      </c>
      <c r="R172" s="9">
        <v>4044.6499020000001</v>
      </c>
      <c r="S172" s="9">
        <v>4044.6499020000001</v>
      </c>
      <c r="T172" s="9">
        <v>403866</v>
      </c>
      <c r="U172" s="9">
        <v>3405</v>
      </c>
      <c r="V172" s="9">
        <v>3419.9499510000001</v>
      </c>
      <c r="W172" s="9">
        <v>3373.0500489999999</v>
      </c>
      <c r="X172" s="9">
        <v>3397.25</v>
      </c>
      <c r="Y172" s="9">
        <v>3397.25</v>
      </c>
      <c r="Z172" s="9">
        <v>779250</v>
      </c>
      <c r="AB172" s="11">
        <v>45288</v>
      </c>
      <c r="AC172" s="9">
        <f t="shared" si="4"/>
        <v>4044.6499020000001</v>
      </c>
      <c r="AD172" s="9">
        <f t="shared" si="5"/>
        <v>3397.25</v>
      </c>
    </row>
    <row r="173" spans="1:30" x14ac:dyDescent="0.25">
      <c r="A173" s="10"/>
      <c r="N173" s="11">
        <v>45289</v>
      </c>
      <c r="O173" s="9">
        <v>4045.1000979999999</v>
      </c>
      <c r="P173" s="9">
        <v>4098.8999020000001</v>
      </c>
      <c r="Q173" s="9">
        <v>3984.1999510000001</v>
      </c>
      <c r="R173" s="9">
        <v>4082.6499020000001</v>
      </c>
      <c r="S173" s="9">
        <v>4082.6499020000001</v>
      </c>
      <c r="T173" s="9">
        <v>224994</v>
      </c>
      <c r="U173" s="9">
        <v>3410</v>
      </c>
      <c r="V173" s="9">
        <v>3422.9499510000001</v>
      </c>
      <c r="W173" s="9">
        <v>3383.8999020000001</v>
      </c>
      <c r="X173" s="9">
        <v>3402.3999020000001</v>
      </c>
      <c r="Y173" s="9">
        <v>3402.3999020000001</v>
      </c>
      <c r="Z173" s="9">
        <v>615676</v>
      </c>
      <c r="AB173" s="11">
        <v>45289</v>
      </c>
      <c r="AC173" s="9">
        <f t="shared" si="4"/>
        <v>4082.6499020000001</v>
      </c>
      <c r="AD173" s="9">
        <f t="shared" si="5"/>
        <v>3402.3999020000001</v>
      </c>
    </row>
    <row r="174" spans="1:30" x14ac:dyDescent="0.25">
      <c r="A174" s="10"/>
      <c r="N174" s="11">
        <v>45292</v>
      </c>
      <c r="O174" s="9">
        <v>4075</v>
      </c>
      <c r="P174" s="9">
        <v>4080</v>
      </c>
      <c r="Q174" s="9">
        <v>4042.1000979999999</v>
      </c>
      <c r="R174" s="9">
        <v>4064.75</v>
      </c>
      <c r="S174" s="9">
        <v>4064.75</v>
      </c>
      <c r="T174" s="9">
        <v>131614</v>
      </c>
      <c r="U174" s="9">
        <v>3403</v>
      </c>
      <c r="V174" s="9">
        <v>3411.8000489999999</v>
      </c>
      <c r="W174" s="9">
        <v>3389.1499020000001</v>
      </c>
      <c r="X174" s="9">
        <v>3396.1000979999999</v>
      </c>
      <c r="Y174" s="9">
        <v>3396.1000979999999</v>
      </c>
      <c r="Z174" s="9">
        <v>283951</v>
      </c>
      <c r="AB174" s="11">
        <v>45292</v>
      </c>
      <c r="AC174" s="9">
        <f t="shared" si="4"/>
        <v>4064.75</v>
      </c>
      <c r="AD174" s="9">
        <f t="shared" si="5"/>
        <v>3396.1000979999999</v>
      </c>
    </row>
    <row r="175" spans="1:30" x14ac:dyDescent="0.25">
      <c r="A175" s="10"/>
      <c r="N175" s="11">
        <v>45293</v>
      </c>
      <c r="O175" s="9">
        <v>4070</v>
      </c>
      <c r="P175" s="9">
        <v>4155</v>
      </c>
      <c r="Q175" s="9">
        <v>4006.25</v>
      </c>
      <c r="R175" s="9">
        <v>4103.3500979999999</v>
      </c>
      <c r="S175" s="9">
        <v>4103.3500979999999</v>
      </c>
      <c r="T175" s="9">
        <v>843252</v>
      </c>
      <c r="U175" s="9">
        <v>3396</v>
      </c>
      <c r="V175" s="9">
        <v>3398.8999020000001</v>
      </c>
      <c r="W175" s="9">
        <v>3345</v>
      </c>
      <c r="X175" s="9">
        <v>3391.3500979999999</v>
      </c>
      <c r="Y175" s="9">
        <v>3391.3500979999999</v>
      </c>
      <c r="Z175" s="9">
        <v>552394</v>
      </c>
      <c r="AB175" s="11">
        <v>45293</v>
      </c>
      <c r="AC175" s="9">
        <f t="shared" si="4"/>
        <v>4103.3500979999999</v>
      </c>
      <c r="AD175" s="9">
        <f t="shared" si="5"/>
        <v>3391.3500979999999</v>
      </c>
    </row>
    <row r="176" spans="1:30" x14ac:dyDescent="0.25">
      <c r="A176" s="10"/>
      <c r="N176" s="11">
        <v>45294</v>
      </c>
      <c r="O176" s="9">
        <v>4080</v>
      </c>
      <c r="P176" s="9">
        <v>4080</v>
      </c>
      <c r="Q176" s="9">
        <v>3919.3999020000001</v>
      </c>
      <c r="R176" s="9">
        <v>3932.3500979999999</v>
      </c>
      <c r="S176" s="9">
        <v>3932.3500979999999</v>
      </c>
      <c r="T176" s="9">
        <v>964470</v>
      </c>
      <c r="U176" s="9">
        <v>3391.3500979999999</v>
      </c>
      <c r="V176" s="9">
        <v>3399</v>
      </c>
      <c r="W176" s="9">
        <v>3365</v>
      </c>
      <c r="X176" s="9">
        <v>3373.6000979999999</v>
      </c>
      <c r="Y176" s="9">
        <v>3373.6000979999999</v>
      </c>
      <c r="Z176" s="9">
        <v>379131</v>
      </c>
      <c r="AB176" s="11">
        <v>45294</v>
      </c>
      <c r="AC176" s="9">
        <f t="shared" si="4"/>
        <v>3932.3500979999999</v>
      </c>
      <c r="AD176" s="9">
        <f t="shared" si="5"/>
        <v>3373.6000979999999</v>
      </c>
    </row>
    <row r="177" spans="1:30" x14ac:dyDescent="0.25">
      <c r="A177" s="10"/>
      <c r="N177" s="11">
        <v>45295</v>
      </c>
      <c r="O177" s="9">
        <v>3965</v>
      </c>
      <c r="P177" s="9">
        <v>3965</v>
      </c>
      <c r="Q177" s="9">
        <v>3888</v>
      </c>
      <c r="R177" s="9">
        <v>3897.8500979999999</v>
      </c>
      <c r="S177" s="9">
        <v>3897.8500979999999</v>
      </c>
      <c r="T177" s="9">
        <v>754490</v>
      </c>
      <c r="U177" s="9">
        <v>3372</v>
      </c>
      <c r="V177" s="9">
        <v>3401.25</v>
      </c>
      <c r="W177" s="9">
        <v>3363.8000489999999</v>
      </c>
      <c r="X177" s="9">
        <v>3379.9499510000001</v>
      </c>
      <c r="Y177" s="9">
        <v>3379.9499510000001</v>
      </c>
      <c r="Z177" s="9">
        <v>777127</v>
      </c>
      <c r="AB177" s="11">
        <v>45295</v>
      </c>
      <c r="AC177" s="9">
        <f t="shared" si="4"/>
        <v>3897.8500979999999</v>
      </c>
      <c r="AD177" s="9">
        <f t="shared" si="5"/>
        <v>3379.9499510000001</v>
      </c>
    </row>
    <row r="178" spans="1:30" x14ac:dyDescent="0.25">
      <c r="A178" s="10"/>
      <c r="N178" s="11">
        <v>45296</v>
      </c>
      <c r="O178" s="9">
        <v>3902</v>
      </c>
      <c r="P178" s="9">
        <v>3940</v>
      </c>
      <c r="Q178" s="9">
        <v>3810</v>
      </c>
      <c r="R178" s="9">
        <v>3863.5</v>
      </c>
      <c r="S178" s="9">
        <v>3863.5</v>
      </c>
      <c r="T178" s="9">
        <v>513823</v>
      </c>
      <c r="U178" s="9">
        <v>3379.9499510000001</v>
      </c>
      <c r="V178" s="9">
        <v>3380.3999020000001</v>
      </c>
      <c r="W178" s="9">
        <v>3348</v>
      </c>
      <c r="X178" s="9">
        <v>3355.5500489999999</v>
      </c>
      <c r="Y178" s="9">
        <v>3355.5500489999999</v>
      </c>
      <c r="Z178" s="9">
        <v>416956</v>
      </c>
      <c r="AB178" s="11">
        <v>45296</v>
      </c>
      <c r="AC178" s="9">
        <f t="shared" si="4"/>
        <v>3863.5</v>
      </c>
      <c r="AD178" s="9">
        <f t="shared" si="5"/>
        <v>3355.5500489999999</v>
      </c>
    </row>
    <row r="179" spans="1:30" x14ac:dyDescent="0.25">
      <c r="A179" s="10"/>
      <c r="N179" s="11">
        <v>45299</v>
      </c>
      <c r="O179" s="9">
        <v>3893.9499510000001</v>
      </c>
      <c r="P179" s="9">
        <v>3919.8999020000001</v>
      </c>
      <c r="Q179" s="9">
        <v>3791</v>
      </c>
      <c r="R179" s="9">
        <v>3804.3999020000001</v>
      </c>
      <c r="S179" s="9">
        <v>3804.3999020000001</v>
      </c>
      <c r="T179" s="9">
        <v>692896</v>
      </c>
      <c r="U179" s="9">
        <v>3355</v>
      </c>
      <c r="V179" s="9">
        <v>3376.5</v>
      </c>
      <c r="W179" s="9">
        <v>3294.8500979999999</v>
      </c>
      <c r="X179" s="9">
        <v>3298.3999020000001</v>
      </c>
      <c r="Y179" s="9">
        <v>3298.3999020000001</v>
      </c>
      <c r="Z179" s="9">
        <v>545884</v>
      </c>
      <c r="AB179" s="11">
        <v>45299</v>
      </c>
      <c r="AC179" s="9">
        <f t="shared" si="4"/>
        <v>3804.3999020000001</v>
      </c>
      <c r="AD179" s="9">
        <f t="shared" si="5"/>
        <v>3298.3999020000001</v>
      </c>
    </row>
    <row r="180" spans="1:30" x14ac:dyDescent="0.25">
      <c r="A180" s="10"/>
      <c r="N180" s="11">
        <v>45300</v>
      </c>
      <c r="O180" s="9">
        <v>3810.1000979999999</v>
      </c>
      <c r="P180" s="9">
        <v>3850</v>
      </c>
      <c r="Q180" s="9">
        <v>3787</v>
      </c>
      <c r="R180" s="9">
        <v>3810.75</v>
      </c>
      <c r="S180" s="9">
        <v>3810.75</v>
      </c>
      <c r="T180" s="9">
        <v>440688</v>
      </c>
      <c r="U180" s="9">
        <v>3310</v>
      </c>
      <c r="V180" s="9">
        <v>3315</v>
      </c>
      <c r="W180" s="9">
        <v>3262.25</v>
      </c>
      <c r="X180" s="9">
        <v>3267.5</v>
      </c>
      <c r="Y180" s="9">
        <v>3267.5</v>
      </c>
      <c r="Z180" s="9">
        <v>670704</v>
      </c>
      <c r="AB180" s="11">
        <v>45300</v>
      </c>
      <c r="AC180" s="9">
        <f t="shared" si="4"/>
        <v>3810.75</v>
      </c>
      <c r="AD180" s="9">
        <f t="shared" si="5"/>
        <v>3267.5</v>
      </c>
    </row>
    <row r="181" spans="1:30" x14ac:dyDescent="0.25">
      <c r="A181" s="10"/>
      <c r="N181" s="11">
        <v>45301</v>
      </c>
      <c r="O181" s="9">
        <v>3818.8999020000001</v>
      </c>
      <c r="P181" s="9">
        <v>3837.9499510000001</v>
      </c>
      <c r="Q181" s="9">
        <v>3792.3500979999999</v>
      </c>
      <c r="R181" s="9">
        <v>3822</v>
      </c>
      <c r="S181" s="9">
        <v>3822</v>
      </c>
      <c r="T181" s="9">
        <v>338253</v>
      </c>
      <c r="U181" s="9">
        <v>3292</v>
      </c>
      <c r="V181" s="9">
        <v>3293</v>
      </c>
      <c r="W181" s="9">
        <v>3258.1999510000001</v>
      </c>
      <c r="X181" s="9">
        <v>3286.8500979999999</v>
      </c>
      <c r="Y181" s="9">
        <v>3286.8500979999999</v>
      </c>
      <c r="Z181" s="9">
        <v>691087</v>
      </c>
      <c r="AB181" s="11">
        <v>45301</v>
      </c>
      <c r="AC181" s="9">
        <f t="shared" si="4"/>
        <v>3822</v>
      </c>
      <c r="AD181" s="9">
        <f t="shared" si="5"/>
        <v>3286.8500979999999</v>
      </c>
    </row>
    <row r="182" spans="1:30" x14ac:dyDescent="0.25">
      <c r="A182" s="10"/>
      <c r="N182" s="11">
        <v>45302</v>
      </c>
      <c r="O182" s="9">
        <v>3845</v>
      </c>
      <c r="P182" s="9">
        <v>3845</v>
      </c>
      <c r="Q182" s="9">
        <v>3805</v>
      </c>
      <c r="R182" s="9">
        <v>3821.3500979999999</v>
      </c>
      <c r="S182" s="9">
        <v>3821.3500979999999</v>
      </c>
      <c r="T182" s="9">
        <v>213492</v>
      </c>
      <c r="U182" s="9">
        <v>3286.8500979999999</v>
      </c>
      <c r="V182" s="9">
        <v>3309.1999510000001</v>
      </c>
      <c r="W182" s="9">
        <v>3270.6999510000001</v>
      </c>
      <c r="X182" s="9">
        <v>3288.1999510000001</v>
      </c>
      <c r="Y182" s="9">
        <v>3288.1999510000001</v>
      </c>
      <c r="Z182" s="9">
        <v>537469</v>
      </c>
      <c r="AB182" s="11">
        <v>45302</v>
      </c>
      <c r="AC182" s="9">
        <f t="shared" si="4"/>
        <v>3821.3500979999999</v>
      </c>
      <c r="AD182" s="9">
        <f t="shared" si="5"/>
        <v>3288.1999510000001</v>
      </c>
    </row>
    <row r="183" spans="1:30" x14ac:dyDescent="0.25">
      <c r="A183" s="10"/>
      <c r="N183" s="11">
        <v>45303</v>
      </c>
      <c r="O183" s="9">
        <v>3827.9499510000001</v>
      </c>
      <c r="P183" s="9">
        <v>3848</v>
      </c>
      <c r="Q183" s="9">
        <v>3794.1000979999999</v>
      </c>
      <c r="R183" s="9">
        <v>3841</v>
      </c>
      <c r="S183" s="9">
        <v>3841</v>
      </c>
      <c r="T183" s="9">
        <v>456627</v>
      </c>
      <c r="U183" s="9">
        <v>3294.9499510000001</v>
      </c>
      <c r="V183" s="9">
        <v>3294.9499510000001</v>
      </c>
      <c r="W183" s="9">
        <v>3244</v>
      </c>
      <c r="X183" s="9">
        <v>3277.8000489999999</v>
      </c>
      <c r="Y183" s="9">
        <v>3277.8000489999999</v>
      </c>
      <c r="Z183" s="9">
        <v>673004</v>
      </c>
      <c r="AB183" s="11">
        <v>45303</v>
      </c>
      <c r="AC183" s="9">
        <f t="shared" si="4"/>
        <v>3841</v>
      </c>
      <c r="AD183" s="9">
        <f t="shared" si="5"/>
        <v>3277.8000489999999</v>
      </c>
    </row>
    <row r="184" spans="1:30" x14ac:dyDescent="0.25">
      <c r="A184" s="10"/>
      <c r="N184" s="11">
        <v>45306</v>
      </c>
      <c r="O184" s="9">
        <v>3924.9499510000001</v>
      </c>
      <c r="P184" s="9">
        <v>3933</v>
      </c>
      <c r="Q184" s="9">
        <v>3851</v>
      </c>
      <c r="R184" s="9">
        <v>3858.25</v>
      </c>
      <c r="S184" s="9">
        <v>3858.25</v>
      </c>
      <c r="T184" s="9">
        <v>505101</v>
      </c>
      <c r="U184" s="9">
        <v>3282.1999510000001</v>
      </c>
      <c r="V184" s="9">
        <v>3287.1999510000001</v>
      </c>
      <c r="W184" s="9">
        <v>3258.6000979999999</v>
      </c>
      <c r="X184" s="9">
        <v>3273.8999020000001</v>
      </c>
      <c r="Y184" s="9">
        <v>3273.8999020000001</v>
      </c>
      <c r="Z184" s="9">
        <v>728116</v>
      </c>
      <c r="AB184" s="11">
        <v>45306</v>
      </c>
      <c r="AC184" s="9">
        <f t="shared" si="4"/>
        <v>3858.25</v>
      </c>
      <c r="AD184" s="9">
        <f t="shared" si="5"/>
        <v>3273.8999020000001</v>
      </c>
    </row>
    <row r="185" spans="1:30" x14ac:dyDescent="0.25">
      <c r="A185" s="10"/>
      <c r="N185" s="11">
        <v>45307</v>
      </c>
      <c r="O185" s="9">
        <v>3860</v>
      </c>
      <c r="P185" s="9">
        <v>3865</v>
      </c>
      <c r="Q185" s="9">
        <v>3807</v>
      </c>
      <c r="R185" s="9">
        <v>3828.3000489999999</v>
      </c>
      <c r="S185" s="9">
        <v>3828.3000489999999</v>
      </c>
      <c r="T185" s="9">
        <v>445672</v>
      </c>
      <c r="U185" s="9">
        <v>3274.9499510000001</v>
      </c>
      <c r="V185" s="9">
        <v>3320</v>
      </c>
      <c r="W185" s="9">
        <v>3273.8999020000001</v>
      </c>
      <c r="X185" s="9">
        <v>3296.8999020000001</v>
      </c>
      <c r="Y185" s="9">
        <v>3296.8999020000001</v>
      </c>
      <c r="Z185" s="9">
        <v>748215</v>
      </c>
      <c r="AB185" s="11">
        <v>45307</v>
      </c>
      <c r="AC185" s="9">
        <f t="shared" si="4"/>
        <v>3828.3000489999999</v>
      </c>
      <c r="AD185" s="9">
        <f t="shared" si="5"/>
        <v>3296.8999020000001</v>
      </c>
    </row>
    <row r="186" spans="1:30" x14ac:dyDescent="0.25">
      <c r="A186" s="10"/>
      <c r="N186" s="11">
        <v>45308</v>
      </c>
      <c r="O186" s="9">
        <v>3750</v>
      </c>
      <c r="P186" s="9">
        <v>3811.8999020000001</v>
      </c>
      <c r="Q186" s="9">
        <v>3750</v>
      </c>
      <c r="R186" s="9">
        <v>3786.4499510000001</v>
      </c>
      <c r="S186" s="9">
        <v>3786.4499510000001</v>
      </c>
      <c r="T186" s="9">
        <v>516399</v>
      </c>
      <c r="U186" s="9">
        <v>3294.1000979999999</v>
      </c>
      <c r="V186" s="9">
        <v>3304.3500979999999</v>
      </c>
      <c r="W186" s="9">
        <v>3193.0500489999999</v>
      </c>
      <c r="X186" s="9">
        <v>3242.3000489999999</v>
      </c>
      <c r="Y186" s="9">
        <v>3242.3000489999999</v>
      </c>
      <c r="Z186" s="9">
        <v>2239241</v>
      </c>
      <c r="AB186" s="11">
        <v>45308</v>
      </c>
      <c r="AC186" s="9">
        <f t="shared" si="4"/>
        <v>3786.4499510000001</v>
      </c>
      <c r="AD186" s="9">
        <f t="shared" si="5"/>
        <v>3242.3000489999999</v>
      </c>
    </row>
    <row r="187" spans="1:30" x14ac:dyDescent="0.25">
      <c r="A187" s="10"/>
      <c r="N187" s="11">
        <v>45309</v>
      </c>
      <c r="O187" s="9">
        <v>3786.4499510000001</v>
      </c>
      <c r="P187" s="9">
        <v>3790</v>
      </c>
      <c r="Q187" s="9">
        <v>3740</v>
      </c>
      <c r="R187" s="9">
        <v>3748.8500979999999</v>
      </c>
      <c r="S187" s="9">
        <v>3748.8500979999999</v>
      </c>
      <c r="T187" s="9">
        <v>489754</v>
      </c>
      <c r="U187" s="9">
        <v>3257.9499510000001</v>
      </c>
      <c r="V187" s="9">
        <v>3257.9499510000001</v>
      </c>
      <c r="W187" s="9">
        <v>3048.6000979999999</v>
      </c>
      <c r="X187" s="9">
        <v>3163.8500979999999</v>
      </c>
      <c r="Y187" s="9">
        <v>3163.8500979999999</v>
      </c>
      <c r="Z187" s="9">
        <v>1979174</v>
      </c>
      <c r="AB187" s="11">
        <v>45309</v>
      </c>
      <c r="AC187" s="9">
        <f t="shared" si="4"/>
        <v>3748.8500979999999</v>
      </c>
      <c r="AD187" s="9">
        <f t="shared" si="5"/>
        <v>3163.8500979999999</v>
      </c>
    </row>
    <row r="188" spans="1:30" x14ac:dyDescent="0.25">
      <c r="A188" s="10"/>
      <c r="N188" s="11">
        <v>45310</v>
      </c>
      <c r="O188" s="9">
        <v>3762.9499510000001</v>
      </c>
      <c r="P188" s="9">
        <v>3768.6999510000001</v>
      </c>
      <c r="Q188" s="9">
        <v>3704.5</v>
      </c>
      <c r="R188" s="9">
        <v>3731.6999510000001</v>
      </c>
      <c r="S188" s="9">
        <v>3731.6999510000001</v>
      </c>
      <c r="T188" s="9">
        <v>565533</v>
      </c>
      <c r="U188" s="9">
        <v>3177.8000489999999</v>
      </c>
      <c r="V188" s="9">
        <v>3201.5500489999999</v>
      </c>
      <c r="W188" s="9">
        <v>3148.6000979999999</v>
      </c>
      <c r="X188" s="9">
        <v>3165.8500979999999</v>
      </c>
      <c r="Y188" s="9">
        <v>3165.8500979999999</v>
      </c>
      <c r="Z188" s="9">
        <v>936201</v>
      </c>
      <c r="AB188" s="11">
        <v>45310</v>
      </c>
      <c r="AC188" s="9">
        <f t="shared" si="4"/>
        <v>3731.6999510000001</v>
      </c>
      <c r="AD188" s="9">
        <f t="shared" si="5"/>
        <v>3165.8500979999999</v>
      </c>
    </row>
    <row r="189" spans="1:30" x14ac:dyDescent="0.25">
      <c r="A189" s="10"/>
      <c r="N189" s="11">
        <v>45314</v>
      </c>
      <c r="O189" s="9">
        <v>3675</v>
      </c>
      <c r="P189" s="9">
        <v>3714</v>
      </c>
      <c r="Q189" s="9">
        <v>3651.0500489999999</v>
      </c>
      <c r="R189" s="9">
        <v>3675.8999020000001</v>
      </c>
      <c r="S189" s="9">
        <v>3675.8999020000001</v>
      </c>
      <c r="T189" s="9">
        <v>299750</v>
      </c>
      <c r="U189" s="9">
        <v>3087.5500489999999</v>
      </c>
      <c r="V189" s="9">
        <v>3109</v>
      </c>
      <c r="W189" s="9">
        <v>3021.5500489999999</v>
      </c>
      <c r="X189" s="9">
        <v>3054.6999510000001</v>
      </c>
      <c r="Y189" s="9">
        <v>3054.6999510000001</v>
      </c>
      <c r="Z189" s="9">
        <v>2365225</v>
      </c>
      <c r="AB189" s="11">
        <v>45314</v>
      </c>
      <c r="AC189" s="9">
        <f t="shared" si="4"/>
        <v>3675.8999020000001</v>
      </c>
      <c r="AD189" s="9">
        <f t="shared" si="5"/>
        <v>3054.6999510000001</v>
      </c>
    </row>
    <row r="190" spans="1:30" x14ac:dyDescent="0.25">
      <c r="A190" s="10"/>
      <c r="N190" s="11">
        <v>45315</v>
      </c>
      <c r="O190" s="9">
        <v>3675.8999020000001</v>
      </c>
      <c r="P190" s="9">
        <v>3748</v>
      </c>
      <c r="Q190" s="9">
        <v>3646.0500489999999</v>
      </c>
      <c r="R190" s="9">
        <v>3727.75</v>
      </c>
      <c r="S190" s="9">
        <v>3727.75</v>
      </c>
      <c r="T190" s="9">
        <v>316651</v>
      </c>
      <c r="U190" s="9">
        <v>3055</v>
      </c>
      <c r="V190" s="9">
        <v>3055</v>
      </c>
      <c r="W190" s="9">
        <v>2976.1000979999999</v>
      </c>
      <c r="X190" s="9">
        <v>2999.4499510000001</v>
      </c>
      <c r="Y190" s="9">
        <v>2999.4499510000001</v>
      </c>
      <c r="Z190" s="9">
        <v>2665932</v>
      </c>
      <c r="AB190" s="11">
        <v>45315</v>
      </c>
      <c r="AC190" s="9">
        <f t="shared" si="4"/>
        <v>3727.75</v>
      </c>
      <c r="AD190" s="9">
        <f t="shared" si="5"/>
        <v>2999.4499510000001</v>
      </c>
    </row>
    <row r="191" spans="1:30" x14ac:dyDescent="0.25">
      <c r="A191" s="10"/>
      <c r="N191" s="11">
        <v>45316</v>
      </c>
      <c r="O191" s="9">
        <v>3731</v>
      </c>
      <c r="P191" s="9">
        <v>3750</v>
      </c>
      <c r="Q191" s="9">
        <v>3695.5</v>
      </c>
      <c r="R191" s="9">
        <v>3734.25</v>
      </c>
      <c r="S191" s="9">
        <v>3734.25</v>
      </c>
      <c r="T191" s="9">
        <v>200269</v>
      </c>
      <c r="U191" s="9">
        <v>3010.0500489999999</v>
      </c>
      <c r="V191" s="9">
        <v>3016</v>
      </c>
      <c r="W191" s="9">
        <v>2942.3000489999999</v>
      </c>
      <c r="X191" s="9">
        <v>2949.1999510000001</v>
      </c>
      <c r="Y191" s="9">
        <v>2949.1999510000001</v>
      </c>
      <c r="Z191" s="9">
        <v>2001961</v>
      </c>
      <c r="AB191" s="11">
        <v>45316</v>
      </c>
      <c r="AC191" s="9">
        <f t="shared" si="4"/>
        <v>3734.25</v>
      </c>
      <c r="AD191" s="9">
        <f t="shared" si="5"/>
        <v>2949.1999510000001</v>
      </c>
    </row>
    <row r="192" spans="1:30" x14ac:dyDescent="0.25">
      <c r="A192" s="10"/>
      <c r="N192" s="11">
        <v>45320</v>
      </c>
      <c r="O192" s="9">
        <v>3700</v>
      </c>
      <c r="P192" s="9">
        <v>3764.1999510000001</v>
      </c>
      <c r="Q192" s="9">
        <v>3689</v>
      </c>
      <c r="R192" s="9">
        <v>3749.3999020000001</v>
      </c>
      <c r="S192" s="9">
        <v>3749.3999020000001</v>
      </c>
      <c r="T192" s="9">
        <v>216522</v>
      </c>
      <c r="U192" s="9">
        <v>2940.0500489999999</v>
      </c>
      <c r="V192" s="9">
        <v>2988.4499510000001</v>
      </c>
      <c r="W192" s="9">
        <v>2940.0500489999999</v>
      </c>
      <c r="X192" s="9">
        <v>2976.0500489999999</v>
      </c>
      <c r="Y192" s="9">
        <v>2976.0500489999999</v>
      </c>
      <c r="Z192" s="9">
        <v>1862723</v>
      </c>
      <c r="AB192" s="11">
        <v>45320</v>
      </c>
      <c r="AC192" s="9">
        <f t="shared" si="4"/>
        <v>3749.3999020000001</v>
      </c>
      <c r="AD192" s="9">
        <f t="shared" si="5"/>
        <v>2976.0500489999999</v>
      </c>
    </row>
    <row r="193" spans="1:30" x14ac:dyDescent="0.25">
      <c r="A193" s="10"/>
      <c r="N193" s="11">
        <v>45321</v>
      </c>
      <c r="O193" s="9">
        <v>3740</v>
      </c>
      <c r="P193" s="9">
        <v>3772.8500979999999</v>
      </c>
      <c r="Q193" s="9">
        <v>3680</v>
      </c>
      <c r="R193" s="9">
        <v>3687.3000489999999</v>
      </c>
      <c r="S193" s="9">
        <v>3687.3000489999999</v>
      </c>
      <c r="T193" s="9">
        <v>263265</v>
      </c>
      <c r="U193" s="9">
        <v>2990</v>
      </c>
      <c r="V193" s="9">
        <v>3005</v>
      </c>
      <c r="W193" s="9">
        <v>2951.0500489999999</v>
      </c>
      <c r="X193" s="9">
        <v>2954.1000979999999</v>
      </c>
      <c r="Y193" s="9">
        <v>2954.1000979999999</v>
      </c>
      <c r="Z193" s="9">
        <v>1273188</v>
      </c>
      <c r="AB193" s="11">
        <v>45321</v>
      </c>
      <c r="AC193" s="9">
        <f t="shared" si="4"/>
        <v>3687.3000489999999</v>
      </c>
      <c r="AD193" s="9">
        <f t="shared" si="5"/>
        <v>2954.1000979999999</v>
      </c>
    </row>
    <row r="194" spans="1:30" x14ac:dyDescent="0.25">
      <c r="A194" s="10"/>
      <c r="N194" s="11">
        <v>45322</v>
      </c>
      <c r="O194" s="9">
        <v>3680</v>
      </c>
      <c r="P194" s="9">
        <v>3821.3999020000001</v>
      </c>
      <c r="Q194" s="9">
        <v>3652.75</v>
      </c>
      <c r="R194" s="9">
        <v>3792.6999510000001</v>
      </c>
      <c r="S194" s="9">
        <v>3792.6999510000001</v>
      </c>
      <c r="T194" s="9">
        <v>353880</v>
      </c>
      <c r="U194" s="9">
        <v>2966</v>
      </c>
      <c r="V194" s="9">
        <v>2971.8999020000001</v>
      </c>
      <c r="W194" s="9">
        <v>2948.0500489999999</v>
      </c>
      <c r="X194" s="9">
        <v>2957.8500979999999</v>
      </c>
      <c r="Y194" s="9">
        <v>2957.8500979999999</v>
      </c>
      <c r="Z194" s="9">
        <v>1771244</v>
      </c>
      <c r="AB194" s="11">
        <v>45322</v>
      </c>
      <c r="AC194" s="9">
        <f t="shared" si="4"/>
        <v>3792.6999510000001</v>
      </c>
      <c r="AD194" s="9">
        <f t="shared" si="5"/>
        <v>2957.8500979999999</v>
      </c>
    </row>
    <row r="195" spans="1:30" x14ac:dyDescent="0.25">
      <c r="A195" s="10"/>
      <c r="N195" s="11">
        <v>45323</v>
      </c>
      <c r="O195" s="9">
        <v>3810</v>
      </c>
      <c r="P195" s="9">
        <v>3826.6000979999999</v>
      </c>
      <c r="Q195" s="9">
        <v>3772</v>
      </c>
      <c r="R195" s="9">
        <v>3808.1999510000001</v>
      </c>
      <c r="S195" s="9">
        <v>3808.1999510000001</v>
      </c>
      <c r="T195" s="9">
        <v>188297</v>
      </c>
      <c r="U195" s="9">
        <v>2961</v>
      </c>
      <c r="V195" s="9">
        <v>2972.8500979999999</v>
      </c>
      <c r="W195" s="9">
        <v>2919.9499510000001</v>
      </c>
      <c r="X195" s="9">
        <v>2929.3500979999999</v>
      </c>
      <c r="Y195" s="9">
        <v>2929.3500979999999</v>
      </c>
      <c r="Z195" s="9">
        <v>3006472</v>
      </c>
      <c r="AB195" s="11">
        <v>45323</v>
      </c>
      <c r="AC195" s="9">
        <f t="shared" ref="AC195:AC246" si="6">INDEX($N$1:$Z$246,MATCH($AB195,$N$1:$N$246,0),MATCH($AC$1,$N$1:$Z$1,0))</f>
        <v>3808.1999510000001</v>
      </c>
      <c r="AD195" s="9">
        <f t="shared" ref="AD195:AD246" si="7">INDEX($N$1:$Z$246,MATCH($AB195,$N$1:$N$246,0),MATCH($AD$1,$N$1:$Z$1,0))</f>
        <v>2929.3500979999999</v>
      </c>
    </row>
    <row r="196" spans="1:30" x14ac:dyDescent="0.25">
      <c r="A196" s="10"/>
      <c r="N196" s="11">
        <v>45324</v>
      </c>
      <c r="O196" s="9">
        <v>3808.1999510000001</v>
      </c>
      <c r="P196" s="9">
        <v>3815</v>
      </c>
      <c r="Q196" s="9">
        <v>3770</v>
      </c>
      <c r="R196" s="9">
        <v>3784.3000489999999</v>
      </c>
      <c r="S196" s="9">
        <v>3784.3000489999999</v>
      </c>
      <c r="T196" s="9">
        <v>186318</v>
      </c>
      <c r="U196" s="9">
        <v>2950</v>
      </c>
      <c r="V196" s="9">
        <v>2962.3500979999999</v>
      </c>
      <c r="W196" s="9">
        <v>2924.0500489999999</v>
      </c>
      <c r="X196" s="9">
        <v>2936.3000489999999</v>
      </c>
      <c r="Y196" s="9">
        <v>2936.3000489999999</v>
      </c>
      <c r="Z196" s="9">
        <v>1881911</v>
      </c>
      <c r="AB196" s="11">
        <v>45324</v>
      </c>
      <c r="AC196" s="9">
        <f t="shared" si="6"/>
        <v>3784.3000489999999</v>
      </c>
      <c r="AD196" s="9">
        <f t="shared" si="7"/>
        <v>2936.3000489999999</v>
      </c>
    </row>
    <row r="197" spans="1:30" x14ac:dyDescent="0.25">
      <c r="A197" s="10"/>
      <c r="N197" s="11">
        <v>45327</v>
      </c>
      <c r="O197" s="9">
        <v>3785</v>
      </c>
      <c r="P197" s="9">
        <v>3791.5500489999999</v>
      </c>
      <c r="Q197" s="9">
        <v>3720.0500489999999</v>
      </c>
      <c r="R197" s="9">
        <v>3729.6000979999999</v>
      </c>
      <c r="S197" s="9">
        <v>3729.6000979999999</v>
      </c>
      <c r="T197" s="9">
        <v>216052</v>
      </c>
      <c r="U197" s="9">
        <v>2950</v>
      </c>
      <c r="V197" s="9">
        <v>2965</v>
      </c>
      <c r="W197" s="9">
        <v>2912</v>
      </c>
      <c r="X197" s="9">
        <v>2917.3500979999999</v>
      </c>
      <c r="Y197" s="9">
        <v>2917.3500979999999</v>
      </c>
      <c r="Z197" s="9">
        <v>923435</v>
      </c>
      <c r="AB197" s="11">
        <v>45327</v>
      </c>
      <c r="AC197" s="9">
        <f t="shared" si="6"/>
        <v>3729.6000979999999</v>
      </c>
      <c r="AD197" s="9">
        <f t="shared" si="7"/>
        <v>2917.3500979999999</v>
      </c>
    </row>
    <row r="198" spans="1:30" x14ac:dyDescent="0.25">
      <c r="A198" s="10"/>
      <c r="N198" s="11">
        <v>45328</v>
      </c>
      <c r="O198" s="9">
        <v>3730</v>
      </c>
      <c r="P198" s="9">
        <v>3737.6999510000001</v>
      </c>
      <c r="Q198" s="9">
        <v>3702.0500489999999</v>
      </c>
      <c r="R198" s="9">
        <v>3727.3999020000001</v>
      </c>
      <c r="S198" s="9">
        <v>3727.3999020000001</v>
      </c>
      <c r="T198" s="9">
        <v>148110</v>
      </c>
      <c r="U198" s="9">
        <v>2931</v>
      </c>
      <c r="V198" s="9">
        <v>2947</v>
      </c>
      <c r="W198" s="9">
        <v>2902.6499020000001</v>
      </c>
      <c r="X198" s="9">
        <v>2930.9499510000001</v>
      </c>
      <c r="Y198" s="9">
        <v>2930.9499510000001</v>
      </c>
      <c r="Z198" s="9">
        <v>1471312</v>
      </c>
      <c r="AB198" s="11">
        <v>45328</v>
      </c>
      <c r="AC198" s="9">
        <f t="shared" si="6"/>
        <v>3727.3999020000001</v>
      </c>
      <c r="AD198" s="9">
        <f t="shared" si="7"/>
        <v>2930.9499510000001</v>
      </c>
    </row>
    <row r="199" spans="1:30" x14ac:dyDescent="0.25">
      <c r="A199" s="10"/>
      <c r="N199" s="11">
        <v>45329</v>
      </c>
      <c r="O199" s="9">
        <v>3759</v>
      </c>
      <c r="P199" s="9">
        <v>3785</v>
      </c>
      <c r="Q199" s="9">
        <v>3703</v>
      </c>
      <c r="R199" s="9">
        <v>3717.6999510000001</v>
      </c>
      <c r="S199" s="9">
        <v>3717.6999510000001</v>
      </c>
      <c r="T199" s="9">
        <v>173087</v>
      </c>
      <c r="U199" s="9">
        <v>2957</v>
      </c>
      <c r="V199" s="9">
        <v>3002.9499510000001</v>
      </c>
      <c r="W199" s="9">
        <v>2936.0500489999999</v>
      </c>
      <c r="X199" s="9">
        <v>2981.1499020000001</v>
      </c>
      <c r="Y199" s="9">
        <v>2981.1499020000001</v>
      </c>
      <c r="Z199" s="9">
        <v>1134012</v>
      </c>
      <c r="AB199" s="11">
        <v>45329</v>
      </c>
      <c r="AC199" s="9">
        <f t="shared" si="6"/>
        <v>3717.6999510000001</v>
      </c>
      <c r="AD199" s="9">
        <f t="shared" si="7"/>
        <v>2981.1499020000001</v>
      </c>
    </row>
    <row r="200" spans="1:30" x14ac:dyDescent="0.25">
      <c r="A200" s="10"/>
      <c r="N200" s="11">
        <v>45330</v>
      </c>
      <c r="O200" s="9">
        <v>3718.9499510000001</v>
      </c>
      <c r="P200" s="9">
        <v>3787.9499510000001</v>
      </c>
      <c r="Q200" s="9">
        <v>3715</v>
      </c>
      <c r="R200" s="9">
        <v>3731.0500489999999</v>
      </c>
      <c r="S200" s="9">
        <v>3731.0500489999999</v>
      </c>
      <c r="T200" s="9">
        <v>261689</v>
      </c>
      <c r="U200" s="9">
        <v>2999.75</v>
      </c>
      <c r="V200" s="9">
        <v>2999.75</v>
      </c>
      <c r="W200" s="9">
        <v>2919.8000489999999</v>
      </c>
      <c r="X200" s="9">
        <v>2929.6000979999999</v>
      </c>
      <c r="Y200" s="9">
        <v>2929.6000979999999</v>
      </c>
      <c r="Z200" s="9">
        <v>1633654</v>
      </c>
      <c r="AB200" s="11">
        <v>45330</v>
      </c>
      <c r="AC200" s="9">
        <f t="shared" si="6"/>
        <v>3731.0500489999999</v>
      </c>
      <c r="AD200" s="9">
        <f t="shared" si="7"/>
        <v>2929.6000979999999</v>
      </c>
    </row>
    <row r="201" spans="1:30" x14ac:dyDescent="0.25">
      <c r="A201" s="10"/>
      <c r="N201" s="11">
        <v>45331</v>
      </c>
      <c r="O201" s="9">
        <v>3732.1499020000001</v>
      </c>
      <c r="P201" s="9">
        <v>3758</v>
      </c>
      <c r="Q201" s="9">
        <v>3699</v>
      </c>
      <c r="R201" s="9">
        <v>3719.1999510000001</v>
      </c>
      <c r="S201" s="9">
        <v>3719.1999510000001</v>
      </c>
      <c r="T201" s="9">
        <v>306425</v>
      </c>
      <c r="U201" s="9">
        <v>2930</v>
      </c>
      <c r="V201" s="9">
        <v>2959</v>
      </c>
      <c r="W201" s="9">
        <v>2910.5500489999999</v>
      </c>
      <c r="X201" s="9">
        <v>2951.6499020000001</v>
      </c>
      <c r="Y201" s="9">
        <v>2951.6499020000001</v>
      </c>
      <c r="Z201" s="9">
        <v>1144765</v>
      </c>
      <c r="AB201" s="11">
        <v>45331</v>
      </c>
      <c r="AC201" s="9">
        <f t="shared" si="6"/>
        <v>3719.1999510000001</v>
      </c>
      <c r="AD201" s="9">
        <f t="shared" si="7"/>
        <v>2951.6499020000001</v>
      </c>
    </row>
    <row r="202" spans="1:30" x14ac:dyDescent="0.25">
      <c r="A202" s="10"/>
      <c r="N202" s="11">
        <v>45334</v>
      </c>
      <c r="O202" s="9">
        <v>3719.1999510000001</v>
      </c>
      <c r="P202" s="9">
        <v>3734.9499510000001</v>
      </c>
      <c r="Q202" s="9">
        <v>3644.3000489999999</v>
      </c>
      <c r="R202" s="9">
        <v>3675.6000979999999</v>
      </c>
      <c r="S202" s="9">
        <v>3675.6000979999999</v>
      </c>
      <c r="T202" s="9">
        <v>199148</v>
      </c>
      <c r="U202" s="9">
        <v>2951.6499020000001</v>
      </c>
      <c r="V202" s="9">
        <v>2964.9499510000001</v>
      </c>
      <c r="W202" s="9">
        <v>2920.0500489999999</v>
      </c>
      <c r="X202" s="9">
        <v>2953.8000489999999</v>
      </c>
      <c r="Y202" s="9">
        <v>2953.8000489999999</v>
      </c>
      <c r="Z202" s="9">
        <v>614469</v>
      </c>
      <c r="AB202" s="11">
        <v>45334</v>
      </c>
      <c r="AC202" s="9">
        <f t="shared" si="6"/>
        <v>3675.6000979999999</v>
      </c>
      <c r="AD202" s="9">
        <f t="shared" si="7"/>
        <v>2953.8000489999999</v>
      </c>
    </row>
    <row r="203" spans="1:30" x14ac:dyDescent="0.25">
      <c r="A203" s="10"/>
      <c r="N203" s="11">
        <v>45335</v>
      </c>
      <c r="O203" s="9">
        <v>3685.0500489999999</v>
      </c>
      <c r="P203" s="9">
        <v>3728</v>
      </c>
      <c r="Q203" s="9">
        <v>3660.8999020000001</v>
      </c>
      <c r="R203" s="9">
        <v>3703.1999510000001</v>
      </c>
      <c r="S203" s="9">
        <v>3703.1999510000001</v>
      </c>
      <c r="T203" s="9">
        <v>294135</v>
      </c>
      <c r="U203" s="9">
        <v>2964.9499510000001</v>
      </c>
      <c r="V203" s="9">
        <v>2981.25</v>
      </c>
      <c r="W203" s="9">
        <v>2945.6999510000001</v>
      </c>
      <c r="X203" s="9">
        <v>2971.6000979999999</v>
      </c>
      <c r="Y203" s="9">
        <v>2971.6000979999999</v>
      </c>
      <c r="Z203" s="9">
        <v>717118</v>
      </c>
      <c r="AB203" s="11">
        <v>45335</v>
      </c>
      <c r="AC203" s="9">
        <f t="shared" si="6"/>
        <v>3703.1999510000001</v>
      </c>
      <c r="AD203" s="9">
        <f t="shared" si="7"/>
        <v>2971.6000979999999</v>
      </c>
    </row>
    <row r="204" spans="1:30" x14ac:dyDescent="0.25">
      <c r="A204" s="10"/>
      <c r="N204" s="11">
        <v>45336</v>
      </c>
      <c r="O204" s="9">
        <v>3700</v>
      </c>
      <c r="P204" s="9">
        <v>3739</v>
      </c>
      <c r="Q204" s="9">
        <v>3691.0500489999999</v>
      </c>
      <c r="R204" s="9">
        <v>3722.3999020000001</v>
      </c>
      <c r="S204" s="9">
        <v>3722.3999020000001</v>
      </c>
      <c r="T204" s="9">
        <v>257694</v>
      </c>
      <c r="U204" s="9">
        <v>2969.8999020000001</v>
      </c>
      <c r="V204" s="9">
        <v>2980.8000489999999</v>
      </c>
      <c r="W204" s="9">
        <v>2936.0500489999999</v>
      </c>
      <c r="X204" s="9">
        <v>2976.3999020000001</v>
      </c>
      <c r="Y204" s="9">
        <v>2976.3999020000001</v>
      </c>
      <c r="Z204" s="9">
        <v>750339</v>
      </c>
      <c r="AB204" s="11">
        <v>45336</v>
      </c>
      <c r="AC204" s="9">
        <f t="shared" si="6"/>
        <v>3722.3999020000001</v>
      </c>
      <c r="AD204" s="9">
        <f t="shared" si="7"/>
        <v>2976.3999020000001</v>
      </c>
    </row>
    <row r="205" spans="1:30" x14ac:dyDescent="0.25">
      <c r="A205" s="10"/>
      <c r="N205" s="11">
        <v>45337</v>
      </c>
      <c r="O205" s="9">
        <v>3722.3999020000001</v>
      </c>
      <c r="P205" s="9">
        <v>3729.9499510000001</v>
      </c>
      <c r="Q205" s="9">
        <v>3671.3500979999999</v>
      </c>
      <c r="R205" s="9">
        <v>3678.6000979999999</v>
      </c>
      <c r="S205" s="9">
        <v>3678.6000979999999</v>
      </c>
      <c r="T205" s="9">
        <v>507420</v>
      </c>
      <c r="U205" s="9">
        <v>2980</v>
      </c>
      <c r="V205" s="9">
        <v>3024.5</v>
      </c>
      <c r="W205" s="9">
        <v>2967.4499510000001</v>
      </c>
      <c r="X205" s="9">
        <v>3016.5500489999999</v>
      </c>
      <c r="Y205" s="9">
        <v>3016.5500489999999</v>
      </c>
      <c r="Z205" s="9">
        <v>1068730</v>
      </c>
      <c r="AB205" s="11">
        <v>45337</v>
      </c>
      <c r="AC205" s="9">
        <f t="shared" si="6"/>
        <v>3678.6000979999999</v>
      </c>
      <c r="AD205" s="9">
        <f t="shared" si="7"/>
        <v>3016.5500489999999</v>
      </c>
    </row>
    <row r="206" spans="1:30" x14ac:dyDescent="0.25">
      <c r="A206" s="10"/>
      <c r="N206" s="11">
        <v>45338</v>
      </c>
      <c r="O206" s="9">
        <v>3698.6000979999999</v>
      </c>
      <c r="P206" s="9">
        <v>3724.6499020000001</v>
      </c>
      <c r="Q206" s="9">
        <v>3665.1000979999999</v>
      </c>
      <c r="R206" s="9">
        <v>3693.3000489999999</v>
      </c>
      <c r="S206" s="9">
        <v>3693.3000489999999</v>
      </c>
      <c r="T206" s="9">
        <v>726598</v>
      </c>
      <c r="U206" s="9">
        <v>3035</v>
      </c>
      <c r="V206" s="9">
        <v>3035</v>
      </c>
      <c r="W206" s="9">
        <v>3000</v>
      </c>
      <c r="X206" s="9">
        <v>3007.8999020000001</v>
      </c>
      <c r="Y206" s="9">
        <v>3007.8999020000001</v>
      </c>
      <c r="Z206" s="9">
        <v>1179473</v>
      </c>
      <c r="AB206" s="11">
        <v>45338</v>
      </c>
      <c r="AC206" s="9">
        <f t="shared" si="6"/>
        <v>3693.3000489999999</v>
      </c>
      <c r="AD206" s="9">
        <f t="shared" si="7"/>
        <v>3007.8999020000001</v>
      </c>
    </row>
    <row r="207" spans="1:30" x14ac:dyDescent="0.25">
      <c r="A207" s="10"/>
      <c r="N207" s="11">
        <v>45341</v>
      </c>
      <c r="O207" s="9">
        <v>3673.3000489999999</v>
      </c>
      <c r="P207" s="9">
        <v>3722</v>
      </c>
      <c r="Q207" s="9">
        <v>3673.3000489999999</v>
      </c>
      <c r="R207" s="9">
        <v>3707.25</v>
      </c>
      <c r="S207" s="9">
        <v>3707.25</v>
      </c>
      <c r="T207" s="9">
        <v>226669</v>
      </c>
      <c r="U207" s="9">
        <v>3007.8999020000001</v>
      </c>
      <c r="V207" s="9">
        <v>3018.6999510000001</v>
      </c>
      <c r="W207" s="9">
        <v>2987.5</v>
      </c>
      <c r="X207" s="9">
        <v>2998.1000979999999</v>
      </c>
      <c r="Y207" s="9">
        <v>2998.1000979999999</v>
      </c>
      <c r="Z207" s="9">
        <v>560700</v>
      </c>
      <c r="AB207" s="11">
        <v>45341</v>
      </c>
      <c r="AC207" s="9">
        <f t="shared" si="6"/>
        <v>3707.25</v>
      </c>
      <c r="AD207" s="9">
        <f t="shared" si="7"/>
        <v>2998.1000979999999</v>
      </c>
    </row>
    <row r="208" spans="1:30" x14ac:dyDescent="0.25">
      <c r="A208" s="10"/>
      <c r="N208" s="11">
        <v>45342</v>
      </c>
      <c r="O208" s="9">
        <v>3701</v>
      </c>
      <c r="P208" s="9">
        <v>3784</v>
      </c>
      <c r="Q208" s="9">
        <v>3691.3999020000001</v>
      </c>
      <c r="R208" s="9">
        <v>3756.1999510000001</v>
      </c>
      <c r="S208" s="9">
        <v>3756.1999510000001</v>
      </c>
      <c r="T208" s="9">
        <v>316518</v>
      </c>
      <c r="U208" s="9">
        <v>2998.1000979999999</v>
      </c>
      <c r="V208" s="9">
        <v>3017.1000979999999</v>
      </c>
      <c r="W208" s="9">
        <v>2972.1000979999999</v>
      </c>
      <c r="X208" s="9">
        <v>3011.6499020000001</v>
      </c>
      <c r="Y208" s="9">
        <v>3011.6499020000001</v>
      </c>
      <c r="Z208" s="9">
        <v>729371</v>
      </c>
      <c r="AB208" s="11">
        <v>45342</v>
      </c>
      <c r="AC208" s="9">
        <f t="shared" si="6"/>
        <v>3756.1999510000001</v>
      </c>
      <c r="AD208" s="9">
        <f t="shared" si="7"/>
        <v>3011.6499020000001</v>
      </c>
    </row>
    <row r="209" spans="1:30" x14ac:dyDescent="0.25">
      <c r="A209" s="10"/>
      <c r="N209" s="11">
        <v>45343</v>
      </c>
      <c r="O209" s="9">
        <v>3752</v>
      </c>
      <c r="P209" s="9">
        <v>3889</v>
      </c>
      <c r="Q209" s="9">
        <v>3752</v>
      </c>
      <c r="R209" s="9">
        <v>3835.75</v>
      </c>
      <c r="S209" s="9">
        <v>3835.75</v>
      </c>
      <c r="T209" s="9">
        <v>592509</v>
      </c>
      <c r="U209" s="9">
        <v>3012.0500489999999</v>
      </c>
      <c r="V209" s="9">
        <v>3026.75</v>
      </c>
      <c r="W209" s="9">
        <v>2983.5</v>
      </c>
      <c r="X209" s="9">
        <v>3001.8000489999999</v>
      </c>
      <c r="Y209" s="9">
        <v>3001.8000489999999</v>
      </c>
      <c r="Z209" s="9">
        <v>927130</v>
      </c>
      <c r="AB209" s="11">
        <v>45343</v>
      </c>
      <c r="AC209" s="9">
        <f t="shared" si="6"/>
        <v>3835.75</v>
      </c>
      <c r="AD209" s="9">
        <f t="shared" si="7"/>
        <v>3001.8000489999999</v>
      </c>
    </row>
    <row r="210" spans="1:30" x14ac:dyDescent="0.25">
      <c r="A210" s="10"/>
      <c r="N210" s="11">
        <v>45344</v>
      </c>
      <c r="O210" s="9">
        <v>3860</v>
      </c>
      <c r="P210" s="9">
        <v>3869</v>
      </c>
      <c r="Q210" s="9">
        <v>3801.8500979999999</v>
      </c>
      <c r="R210" s="9">
        <v>3851.4499510000001</v>
      </c>
      <c r="S210" s="9">
        <v>3851.4499510000001</v>
      </c>
      <c r="T210" s="9">
        <v>237411</v>
      </c>
      <c r="U210" s="9">
        <v>2983</v>
      </c>
      <c r="V210" s="9">
        <v>3027.1999510000001</v>
      </c>
      <c r="W210" s="9">
        <v>2932.1000979999999</v>
      </c>
      <c r="X210" s="9">
        <v>3017.3999020000001</v>
      </c>
      <c r="Y210" s="9">
        <v>3017.3999020000001</v>
      </c>
      <c r="Z210" s="9">
        <v>2615821</v>
      </c>
      <c r="AB210" s="11">
        <v>45344</v>
      </c>
      <c r="AC210" s="9">
        <f t="shared" si="6"/>
        <v>3851.4499510000001</v>
      </c>
      <c r="AD210" s="9">
        <f t="shared" si="7"/>
        <v>3017.3999020000001</v>
      </c>
    </row>
    <row r="211" spans="1:30" x14ac:dyDescent="0.25">
      <c r="A211" s="10"/>
      <c r="N211" s="11">
        <v>45345</v>
      </c>
      <c r="O211" s="9">
        <v>3860</v>
      </c>
      <c r="P211" s="9">
        <v>3872</v>
      </c>
      <c r="Q211" s="9">
        <v>3828.6499020000001</v>
      </c>
      <c r="R211" s="9">
        <v>3840.5500489999999</v>
      </c>
      <c r="S211" s="9">
        <v>3840.5500489999999</v>
      </c>
      <c r="T211" s="9">
        <v>226731</v>
      </c>
      <c r="U211" s="9">
        <v>2999</v>
      </c>
      <c r="V211" s="9">
        <v>3005</v>
      </c>
      <c r="W211" s="9">
        <v>2966.1999510000001</v>
      </c>
      <c r="X211" s="9">
        <v>2985.9499510000001</v>
      </c>
      <c r="Y211" s="9">
        <v>2985.9499510000001</v>
      </c>
      <c r="Z211" s="9">
        <v>1650523</v>
      </c>
      <c r="AB211" s="11">
        <v>45345</v>
      </c>
      <c r="AC211" s="9">
        <f t="shared" si="6"/>
        <v>3840.5500489999999</v>
      </c>
      <c r="AD211" s="9">
        <f t="shared" si="7"/>
        <v>2985.9499510000001</v>
      </c>
    </row>
    <row r="212" spans="1:30" x14ac:dyDescent="0.25">
      <c r="A212" s="10"/>
      <c r="N212" s="11">
        <v>45348</v>
      </c>
      <c r="O212" s="9">
        <v>3840.5500489999999</v>
      </c>
      <c r="P212" s="9">
        <v>3859</v>
      </c>
      <c r="Q212" s="9">
        <v>3796.25</v>
      </c>
      <c r="R212" s="9">
        <v>3850.3500979999999</v>
      </c>
      <c r="S212" s="9">
        <v>3850.3500979999999</v>
      </c>
      <c r="T212" s="9">
        <v>346646</v>
      </c>
      <c r="U212" s="9">
        <v>2920</v>
      </c>
      <c r="V212" s="9">
        <v>2930</v>
      </c>
      <c r="W212" s="9">
        <v>2847.8000489999999</v>
      </c>
      <c r="X212" s="9">
        <v>2868.4499510000001</v>
      </c>
      <c r="Y212" s="9">
        <v>2868.4499510000001</v>
      </c>
      <c r="Z212" s="9">
        <v>3524491</v>
      </c>
      <c r="AB212" s="11">
        <v>45348</v>
      </c>
      <c r="AC212" s="9">
        <f t="shared" si="6"/>
        <v>3850.3500979999999</v>
      </c>
      <c r="AD212" s="9">
        <f t="shared" si="7"/>
        <v>2868.4499510000001</v>
      </c>
    </row>
    <row r="213" spans="1:30" x14ac:dyDescent="0.25">
      <c r="A213" s="10"/>
      <c r="N213" s="11">
        <v>45349</v>
      </c>
      <c r="O213" s="9">
        <v>3859</v>
      </c>
      <c r="P213" s="9">
        <v>3885</v>
      </c>
      <c r="Q213" s="9">
        <v>3818.0500489999999</v>
      </c>
      <c r="R213" s="9">
        <v>3852.1999510000001</v>
      </c>
      <c r="S213" s="9">
        <v>3852.1999510000001</v>
      </c>
      <c r="T213" s="9">
        <v>256237</v>
      </c>
      <c r="U213" s="9">
        <v>2855</v>
      </c>
      <c r="V213" s="9">
        <v>2870</v>
      </c>
      <c r="W213" s="9">
        <v>2850.1000979999999</v>
      </c>
      <c r="X213" s="9">
        <v>2859.5500489999999</v>
      </c>
      <c r="Y213" s="9">
        <v>2859.5500489999999</v>
      </c>
      <c r="Z213" s="9">
        <v>1296180</v>
      </c>
      <c r="AB213" s="11">
        <v>45349</v>
      </c>
      <c r="AC213" s="9">
        <f t="shared" si="6"/>
        <v>3852.1999510000001</v>
      </c>
      <c r="AD213" s="9">
        <f t="shared" si="7"/>
        <v>2859.5500489999999</v>
      </c>
    </row>
    <row r="214" spans="1:30" x14ac:dyDescent="0.25">
      <c r="A214" s="10"/>
      <c r="N214" s="11">
        <v>45350</v>
      </c>
      <c r="O214" s="9">
        <v>3856.3999020000001</v>
      </c>
      <c r="P214" s="9">
        <v>3948.3000489999999</v>
      </c>
      <c r="Q214" s="9">
        <v>3838.1000979999999</v>
      </c>
      <c r="R214" s="9">
        <v>3850</v>
      </c>
      <c r="S214" s="9">
        <v>3850</v>
      </c>
      <c r="T214" s="9">
        <v>505405</v>
      </c>
      <c r="U214" s="9">
        <v>2850.1499020000001</v>
      </c>
      <c r="V214" s="9">
        <v>2859.3999020000001</v>
      </c>
      <c r="W214" s="9">
        <v>2785.5</v>
      </c>
      <c r="X214" s="9">
        <v>2794.3500979999999</v>
      </c>
      <c r="Y214" s="9">
        <v>2794.3500979999999</v>
      </c>
      <c r="Z214" s="9">
        <v>2472196</v>
      </c>
      <c r="AB214" s="11">
        <v>45350</v>
      </c>
      <c r="AC214" s="9">
        <f t="shared" si="6"/>
        <v>3850</v>
      </c>
      <c r="AD214" s="9">
        <f t="shared" si="7"/>
        <v>2794.3500979999999</v>
      </c>
    </row>
    <row r="215" spans="1:30" x14ac:dyDescent="0.25">
      <c r="A215" s="10"/>
      <c r="N215" s="11">
        <v>45351</v>
      </c>
      <c r="O215" s="9">
        <v>3818.3999020000001</v>
      </c>
      <c r="P215" s="9">
        <v>3940</v>
      </c>
      <c r="Q215" s="9">
        <v>3797.0500489999999</v>
      </c>
      <c r="R215" s="9">
        <v>3918.8999020000001</v>
      </c>
      <c r="S215" s="9">
        <v>3918.8999020000001</v>
      </c>
      <c r="T215" s="9">
        <v>499782</v>
      </c>
      <c r="U215" s="9">
        <v>2785</v>
      </c>
      <c r="V215" s="9">
        <v>2838</v>
      </c>
      <c r="W215" s="9">
        <v>2776.75</v>
      </c>
      <c r="X215" s="9">
        <v>2821.8999020000001</v>
      </c>
      <c r="Y215" s="9">
        <v>2821.8999020000001</v>
      </c>
      <c r="Z215" s="9">
        <v>2284424</v>
      </c>
      <c r="AB215" s="11">
        <v>45351</v>
      </c>
      <c r="AC215" s="9">
        <f t="shared" si="6"/>
        <v>3918.8999020000001</v>
      </c>
      <c r="AD215" s="9">
        <f t="shared" si="7"/>
        <v>2821.8999020000001</v>
      </c>
    </row>
    <row r="216" spans="1:30" x14ac:dyDescent="0.25">
      <c r="A216" s="10"/>
      <c r="N216" s="11">
        <v>45352</v>
      </c>
      <c r="O216" s="9">
        <v>3925</v>
      </c>
      <c r="P216" s="9">
        <v>3936.75</v>
      </c>
      <c r="Q216" s="9">
        <v>3867</v>
      </c>
      <c r="R216" s="9">
        <v>3884.1499020000001</v>
      </c>
      <c r="S216" s="9">
        <v>3884.1499020000001</v>
      </c>
      <c r="T216" s="9">
        <v>261674</v>
      </c>
      <c r="U216" s="9">
        <v>2832.8999020000001</v>
      </c>
      <c r="V216" s="9">
        <v>2845.9499510000001</v>
      </c>
      <c r="W216" s="9">
        <v>2815.0500489999999</v>
      </c>
      <c r="X216" s="9">
        <v>2831.75</v>
      </c>
      <c r="Y216" s="9">
        <v>2831.75</v>
      </c>
      <c r="Z216" s="9">
        <v>978174</v>
      </c>
      <c r="AB216" s="11">
        <v>45352</v>
      </c>
      <c r="AC216" s="9">
        <f t="shared" si="6"/>
        <v>3884.1499020000001</v>
      </c>
      <c r="AD216" s="9">
        <f t="shared" si="7"/>
        <v>2831.75</v>
      </c>
    </row>
    <row r="217" spans="1:30" x14ac:dyDescent="0.25">
      <c r="A217" s="10"/>
      <c r="N217" s="11">
        <v>45355</v>
      </c>
      <c r="O217" s="9">
        <v>3870.9499510000001</v>
      </c>
      <c r="P217" s="9">
        <v>3878.6499020000001</v>
      </c>
      <c r="Q217" s="9">
        <v>3831</v>
      </c>
      <c r="R217" s="9">
        <v>3846.3500979999999</v>
      </c>
      <c r="S217" s="9">
        <v>3846.3500979999999</v>
      </c>
      <c r="T217" s="9">
        <v>153055</v>
      </c>
      <c r="U217" s="9">
        <v>2860</v>
      </c>
      <c r="V217" s="9">
        <v>2860.9499510000001</v>
      </c>
      <c r="W217" s="9">
        <v>2828</v>
      </c>
      <c r="X217" s="9">
        <v>2831.75</v>
      </c>
      <c r="Y217" s="9">
        <v>2831.75</v>
      </c>
      <c r="Z217" s="9">
        <v>971299</v>
      </c>
      <c r="AB217" s="11">
        <v>45355</v>
      </c>
      <c r="AC217" s="9">
        <f t="shared" si="6"/>
        <v>3846.3500979999999</v>
      </c>
      <c r="AD217" s="9">
        <f t="shared" si="7"/>
        <v>2831.75</v>
      </c>
    </row>
    <row r="218" spans="1:30" x14ac:dyDescent="0.25">
      <c r="A218" s="10"/>
      <c r="N218" s="11">
        <v>45356</v>
      </c>
      <c r="O218" s="9">
        <v>3830</v>
      </c>
      <c r="P218" s="9">
        <v>3884.3500979999999</v>
      </c>
      <c r="Q218" s="9">
        <v>3811.3000489999999</v>
      </c>
      <c r="R218" s="9">
        <v>3834.5</v>
      </c>
      <c r="S218" s="9">
        <v>3834.5</v>
      </c>
      <c r="T218" s="9">
        <v>185829</v>
      </c>
      <c r="U218" s="9">
        <v>2834</v>
      </c>
      <c r="V218" s="9">
        <v>2834.8500979999999</v>
      </c>
      <c r="W218" s="9">
        <v>2805</v>
      </c>
      <c r="X218" s="9">
        <v>2820.3999020000001</v>
      </c>
      <c r="Y218" s="9">
        <v>2820.3999020000001</v>
      </c>
      <c r="Z218" s="9">
        <v>736381</v>
      </c>
      <c r="AB218" s="11">
        <v>45356</v>
      </c>
      <c r="AC218" s="9">
        <f t="shared" si="6"/>
        <v>3834.5</v>
      </c>
      <c r="AD218" s="9">
        <f t="shared" si="7"/>
        <v>2820.3999020000001</v>
      </c>
    </row>
    <row r="219" spans="1:30" x14ac:dyDescent="0.25">
      <c r="A219" s="10"/>
      <c r="N219" s="11">
        <v>45357</v>
      </c>
      <c r="O219" s="9">
        <v>3834.5</v>
      </c>
      <c r="P219" s="9">
        <v>3895</v>
      </c>
      <c r="Q219" s="9">
        <v>3825.1499020000001</v>
      </c>
      <c r="R219" s="9">
        <v>3888.6499020000001</v>
      </c>
      <c r="S219" s="9">
        <v>3888.6499020000001</v>
      </c>
      <c r="T219" s="9">
        <v>308886</v>
      </c>
      <c r="U219" s="9">
        <v>2827.9499510000001</v>
      </c>
      <c r="V219" s="9">
        <v>2839</v>
      </c>
      <c r="W219" s="9">
        <v>2777.75</v>
      </c>
      <c r="X219" s="9">
        <v>2827.3000489999999</v>
      </c>
      <c r="Y219" s="9">
        <v>2827.3000489999999</v>
      </c>
      <c r="Z219" s="9">
        <v>1723066</v>
      </c>
      <c r="AB219" s="11">
        <v>45357</v>
      </c>
      <c r="AC219" s="9">
        <f t="shared" si="6"/>
        <v>3888.6499020000001</v>
      </c>
      <c r="AD219" s="9">
        <f t="shared" si="7"/>
        <v>2827.3000489999999</v>
      </c>
    </row>
    <row r="220" spans="1:30" x14ac:dyDescent="0.25">
      <c r="A220" s="10"/>
      <c r="N220" s="11">
        <v>45358</v>
      </c>
      <c r="O220" s="9">
        <v>3888.6499020000001</v>
      </c>
      <c r="P220" s="9">
        <v>3942.6499020000001</v>
      </c>
      <c r="Q220" s="9">
        <v>3877.1999510000001</v>
      </c>
      <c r="R220" s="9">
        <v>3925.9499510000001</v>
      </c>
      <c r="S220" s="9">
        <v>3925.9499510000001</v>
      </c>
      <c r="T220" s="9">
        <v>330459</v>
      </c>
      <c r="U220" s="9">
        <v>2825</v>
      </c>
      <c r="V220" s="9">
        <v>2894</v>
      </c>
      <c r="W220" s="9">
        <v>2825</v>
      </c>
      <c r="X220" s="9">
        <v>2870.5500489999999</v>
      </c>
      <c r="Y220" s="9">
        <v>2870.5500489999999</v>
      </c>
      <c r="Z220" s="9">
        <v>1564364</v>
      </c>
      <c r="AB220" s="11">
        <v>45358</v>
      </c>
      <c r="AC220" s="9">
        <f t="shared" si="6"/>
        <v>3925.9499510000001</v>
      </c>
      <c r="AD220" s="9">
        <f t="shared" si="7"/>
        <v>2870.5500489999999</v>
      </c>
    </row>
    <row r="221" spans="1:30" x14ac:dyDescent="0.25">
      <c r="A221" s="10"/>
      <c r="N221" s="11">
        <v>45362</v>
      </c>
      <c r="O221" s="9">
        <v>3948.8500979999999</v>
      </c>
      <c r="P221" s="9">
        <v>4025</v>
      </c>
      <c r="Q221" s="9">
        <v>3936.0500489999999</v>
      </c>
      <c r="R221" s="9">
        <v>3979.6499020000001</v>
      </c>
      <c r="S221" s="9">
        <v>3979.6499020000001</v>
      </c>
      <c r="T221" s="9">
        <v>689781</v>
      </c>
      <c r="U221" s="9">
        <v>2895.5500489999999</v>
      </c>
      <c r="V221" s="9">
        <v>2896.5500489999999</v>
      </c>
      <c r="W221" s="9">
        <v>2853.1000979999999</v>
      </c>
      <c r="X221" s="9">
        <v>2876.8500979999999</v>
      </c>
      <c r="Y221" s="9">
        <v>2876.8500979999999</v>
      </c>
      <c r="Z221" s="9">
        <v>866546</v>
      </c>
      <c r="AB221" s="11">
        <v>45362</v>
      </c>
      <c r="AC221" s="9">
        <f t="shared" si="6"/>
        <v>3979.6499020000001</v>
      </c>
      <c r="AD221" s="9">
        <f t="shared" si="7"/>
        <v>2876.8500979999999</v>
      </c>
    </row>
    <row r="222" spans="1:30" x14ac:dyDescent="0.25">
      <c r="A222" s="10"/>
      <c r="N222" s="11">
        <v>45363</v>
      </c>
      <c r="O222" s="9">
        <v>3999</v>
      </c>
      <c r="P222" s="9">
        <v>4042</v>
      </c>
      <c r="Q222" s="9">
        <v>3900</v>
      </c>
      <c r="R222" s="9">
        <v>4031.6999510000001</v>
      </c>
      <c r="S222" s="9">
        <v>4031.6999510000001</v>
      </c>
      <c r="T222" s="9">
        <v>499999</v>
      </c>
      <c r="U222" s="9">
        <v>2880</v>
      </c>
      <c r="V222" s="9">
        <v>2899.8999020000001</v>
      </c>
      <c r="W222" s="9">
        <v>2865.4499510000001</v>
      </c>
      <c r="X222" s="9">
        <v>2876.1499020000001</v>
      </c>
      <c r="Y222" s="9">
        <v>2876.1499020000001</v>
      </c>
      <c r="Z222" s="9">
        <v>663186</v>
      </c>
      <c r="AB222" s="11">
        <v>45363</v>
      </c>
      <c r="AC222" s="9">
        <f t="shared" si="6"/>
        <v>4031.6999510000001</v>
      </c>
      <c r="AD222" s="9">
        <f t="shared" si="7"/>
        <v>2876.1499020000001</v>
      </c>
    </row>
    <row r="223" spans="1:30" x14ac:dyDescent="0.25">
      <c r="A223" s="10"/>
      <c r="N223" s="11">
        <v>45364</v>
      </c>
      <c r="O223" s="9">
        <v>4055</v>
      </c>
      <c r="P223" s="9">
        <v>4056</v>
      </c>
      <c r="Q223" s="9">
        <v>3932.0500489999999</v>
      </c>
      <c r="R223" s="9">
        <v>3967.8000489999999</v>
      </c>
      <c r="S223" s="9">
        <v>3967.8000489999999</v>
      </c>
      <c r="T223" s="9">
        <v>521699</v>
      </c>
      <c r="U223" s="9">
        <v>2878.6000979999999</v>
      </c>
      <c r="V223" s="9">
        <v>2887.25</v>
      </c>
      <c r="W223" s="9">
        <v>2835</v>
      </c>
      <c r="X223" s="9">
        <v>2860.1499020000001</v>
      </c>
      <c r="Y223" s="9">
        <v>2860.1499020000001</v>
      </c>
      <c r="Z223" s="9">
        <v>955841</v>
      </c>
      <c r="AB223" s="11">
        <v>45364</v>
      </c>
      <c r="AC223" s="9">
        <f t="shared" si="6"/>
        <v>3967.8000489999999</v>
      </c>
      <c r="AD223" s="9">
        <f t="shared" si="7"/>
        <v>2860.1499020000001</v>
      </c>
    </row>
    <row r="224" spans="1:30" x14ac:dyDescent="0.25">
      <c r="A224" s="10"/>
      <c r="N224" s="11">
        <v>45365</v>
      </c>
      <c r="O224" s="9">
        <v>3966.9499510000001</v>
      </c>
      <c r="P224" s="9">
        <v>4040</v>
      </c>
      <c r="Q224" s="9">
        <v>3890</v>
      </c>
      <c r="R224" s="9">
        <v>4019.25</v>
      </c>
      <c r="S224" s="9">
        <v>4019.25</v>
      </c>
      <c r="T224" s="9">
        <v>355226</v>
      </c>
      <c r="U224" s="9">
        <v>2860</v>
      </c>
      <c r="V224" s="9">
        <v>2898.0500489999999</v>
      </c>
      <c r="W224" s="9">
        <v>2841</v>
      </c>
      <c r="X224" s="9">
        <v>2892.25</v>
      </c>
      <c r="Y224" s="9">
        <v>2892.25</v>
      </c>
      <c r="Z224" s="9">
        <v>1381741</v>
      </c>
      <c r="AB224" s="11">
        <v>45365</v>
      </c>
      <c r="AC224" s="9">
        <f t="shared" si="6"/>
        <v>4019.25</v>
      </c>
      <c r="AD224" s="9">
        <f t="shared" si="7"/>
        <v>2892.25</v>
      </c>
    </row>
    <row r="225" spans="1:30" x14ac:dyDescent="0.25">
      <c r="A225" s="10"/>
      <c r="N225" s="11">
        <v>45366</v>
      </c>
      <c r="O225" s="9">
        <v>4019.4499510000001</v>
      </c>
      <c r="P225" s="9">
        <v>4035</v>
      </c>
      <c r="Q225" s="9">
        <v>3904</v>
      </c>
      <c r="R225" s="9">
        <v>3932.1000979999999</v>
      </c>
      <c r="S225" s="9">
        <v>3932.1000979999999</v>
      </c>
      <c r="T225" s="9">
        <v>348203</v>
      </c>
      <c r="U225" s="9">
        <v>2895</v>
      </c>
      <c r="V225" s="9">
        <v>2896.9499510000001</v>
      </c>
      <c r="W225" s="9">
        <v>2850</v>
      </c>
      <c r="X225" s="9">
        <v>2867.5500489999999</v>
      </c>
      <c r="Y225" s="9">
        <v>2867.5500489999999</v>
      </c>
      <c r="Z225" s="9">
        <v>1356226</v>
      </c>
      <c r="AB225" s="11">
        <v>45366</v>
      </c>
      <c r="AC225" s="9">
        <f t="shared" si="6"/>
        <v>3932.1000979999999</v>
      </c>
      <c r="AD225" s="9">
        <f t="shared" si="7"/>
        <v>2867.5500489999999</v>
      </c>
    </row>
    <row r="226" spans="1:30" x14ac:dyDescent="0.25">
      <c r="A226" s="10"/>
      <c r="N226" s="11">
        <v>45369</v>
      </c>
      <c r="O226" s="9">
        <v>3932.1000979999999</v>
      </c>
      <c r="P226" s="9">
        <v>4019</v>
      </c>
      <c r="Q226" s="9">
        <v>3918.6999510000001</v>
      </c>
      <c r="R226" s="9">
        <v>4010.5500489999999</v>
      </c>
      <c r="S226" s="9">
        <v>4010.5500489999999</v>
      </c>
      <c r="T226" s="9">
        <v>230448</v>
      </c>
      <c r="U226" s="9">
        <v>2866</v>
      </c>
      <c r="V226" s="9">
        <v>2866</v>
      </c>
      <c r="W226" s="9">
        <v>2817.25</v>
      </c>
      <c r="X226" s="9">
        <v>2846.5</v>
      </c>
      <c r="Y226" s="9">
        <v>2846.5</v>
      </c>
      <c r="Z226" s="9">
        <v>940424</v>
      </c>
      <c r="AB226" s="11">
        <v>45369</v>
      </c>
      <c r="AC226" s="9">
        <f t="shared" si="6"/>
        <v>4010.5500489999999</v>
      </c>
      <c r="AD226" s="9">
        <f t="shared" si="7"/>
        <v>2846.5</v>
      </c>
    </row>
    <row r="227" spans="1:30" x14ac:dyDescent="0.25">
      <c r="A227" s="10"/>
      <c r="N227" s="11">
        <v>45370</v>
      </c>
      <c r="O227" s="9">
        <v>4008</v>
      </c>
      <c r="P227" s="9">
        <v>4046.0500489999999</v>
      </c>
      <c r="Q227" s="9">
        <v>3983.0500489999999</v>
      </c>
      <c r="R227" s="9">
        <v>4014.1000979999999</v>
      </c>
      <c r="S227" s="9">
        <v>4014.1000979999999</v>
      </c>
      <c r="T227" s="9">
        <v>451330</v>
      </c>
      <c r="U227" s="9">
        <v>2840</v>
      </c>
      <c r="V227" s="9">
        <v>2840</v>
      </c>
      <c r="W227" s="9">
        <v>2801</v>
      </c>
      <c r="X227" s="9">
        <v>2815.1000979999999</v>
      </c>
      <c r="Y227" s="9">
        <v>2815.1000979999999</v>
      </c>
      <c r="Z227" s="9">
        <v>1199135</v>
      </c>
      <c r="AB227" s="11">
        <v>45370</v>
      </c>
      <c r="AC227" s="9">
        <f t="shared" si="6"/>
        <v>4014.1000979999999</v>
      </c>
      <c r="AD227" s="9">
        <f t="shared" si="7"/>
        <v>2815.1000979999999</v>
      </c>
    </row>
    <row r="228" spans="1:30" x14ac:dyDescent="0.25">
      <c r="A228" s="10"/>
      <c r="N228" s="11">
        <v>45371</v>
      </c>
      <c r="O228" s="9">
        <v>4015</v>
      </c>
      <c r="P228" s="9">
        <v>4068</v>
      </c>
      <c r="Q228" s="9">
        <v>4009.25</v>
      </c>
      <c r="R228" s="9">
        <v>4056.3500979999999</v>
      </c>
      <c r="S228" s="9">
        <v>4056.3500979999999</v>
      </c>
      <c r="T228" s="9">
        <v>346426</v>
      </c>
      <c r="U228" s="9">
        <v>2815.1000979999999</v>
      </c>
      <c r="V228" s="9">
        <v>2837.0500489999999</v>
      </c>
      <c r="W228" s="9">
        <v>2797.5500489999999</v>
      </c>
      <c r="X228" s="9">
        <v>2824.8999020000001</v>
      </c>
      <c r="Y228" s="9">
        <v>2824.8999020000001</v>
      </c>
      <c r="Z228" s="9">
        <v>818910</v>
      </c>
      <c r="AB228" s="11">
        <v>45371</v>
      </c>
      <c r="AC228" s="9">
        <f t="shared" si="6"/>
        <v>4056.3500979999999</v>
      </c>
      <c r="AD228" s="9">
        <f t="shared" si="7"/>
        <v>2824.8999020000001</v>
      </c>
    </row>
    <row r="229" spans="1:30" x14ac:dyDescent="0.25">
      <c r="A229" s="10"/>
      <c r="N229" s="11">
        <v>45372</v>
      </c>
      <c r="O229" s="9">
        <v>4117</v>
      </c>
      <c r="P229" s="9">
        <v>4238</v>
      </c>
      <c r="Q229" s="9">
        <v>4091.5</v>
      </c>
      <c r="R229" s="9">
        <v>4163.1000979999999</v>
      </c>
      <c r="S229" s="9">
        <v>4163.1000979999999</v>
      </c>
      <c r="T229" s="9">
        <v>1130832</v>
      </c>
      <c r="U229" s="9">
        <v>2845</v>
      </c>
      <c r="V229" s="9">
        <v>2845.3999020000001</v>
      </c>
      <c r="W229" s="9">
        <v>2806</v>
      </c>
      <c r="X229" s="9">
        <v>2821.1499020000001</v>
      </c>
      <c r="Y229" s="9">
        <v>2821.1499020000001</v>
      </c>
      <c r="Z229" s="9">
        <v>1167680</v>
      </c>
      <c r="AB229" s="11">
        <v>45372</v>
      </c>
      <c r="AC229" s="9">
        <f t="shared" si="6"/>
        <v>4163.1000979999999</v>
      </c>
      <c r="AD229" s="9">
        <f t="shared" si="7"/>
        <v>2821.1499020000001</v>
      </c>
    </row>
    <row r="230" spans="1:30" x14ac:dyDescent="0.25">
      <c r="A230" s="10"/>
      <c r="N230" s="11">
        <v>45373</v>
      </c>
      <c r="O230" s="9">
        <v>4159.7998049999997</v>
      </c>
      <c r="P230" s="9">
        <v>4330.5</v>
      </c>
      <c r="Q230" s="9">
        <v>4151.1499020000001</v>
      </c>
      <c r="R230" s="9">
        <v>4297.6000979999999</v>
      </c>
      <c r="S230" s="9">
        <v>4297.6000979999999</v>
      </c>
      <c r="T230" s="9">
        <v>921652</v>
      </c>
      <c r="U230" s="9">
        <v>2821.1499020000001</v>
      </c>
      <c r="V230" s="9">
        <v>2855.1499020000001</v>
      </c>
      <c r="W230" s="9">
        <v>2808</v>
      </c>
      <c r="X230" s="9">
        <v>2841.5</v>
      </c>
      <c r="Y230" s="9">
        <v>2841.5</v>
      </c>
      <c r="Z230" s="9">
        <v>1652689</v>
      </c>
      <c r="AB230" s="11">
        <v>45373</v>
      </c>
      <c r="AC230" s="9">
        <f t="shared" si="6"/>
        <v>4297.6000979999999</v>
      </c>
      <c r="AD230" s="9">
        <f t="shared" si="7"/>
        <v>2841.5</v>
      </c>
    </row>
    <row r="231" spans="1:30" x14ac:dyDescent="0.25">
      <c r="A231" s="10"/>
      <c r="N231" s="11">
        <v>45377</v>
      </c>
      <c r="O231" s="9">
        <v>4315.75</v>
      </c>
      <c r="P231" s="9">
        <v>4509.4501950000003</v>
      </c>
      <c r="Q231" s="9">
        <v>4297.25</v>
      </c>
      <c r="R231" s="9">
        <v>4486.2001950000003</v>
      </c>
      <c r="S231" s="9">
        <v>4486.2001950000003</v>
      </c>
      <c r="T231" s="9">
        <v>1838678</v>
      </c>
      <c r="U231" s="9">
        <v>2820</v>
      </c>
      <c r="V231" s="9">
        <v>2844.1499020000001</v>
      </c>
      <c r="W231" s="9">
        <v>2810</v>
      </c>
      <c r="X231" s="9">
        <v>2814.6499020000001</v>
      </c>
      <c r="Y231" s="9">
        <v>2814.6499020000001</v>
      </c>
      <c r="Z231" s="9">
        <v>1372390</v>
      </c>
      <c r="AB231" s="11">
        <v>45377</v>
      </c>
      <c r="AC231" s="9">
        <f t="shared" si="6"/>
        <v>4486.2001950000003</v>
      </c>
      <c r="AD231" s="9">
        <f t="shared" si="7"/>
        <v>2814.6499020000001</v>
      </c>
    </row>
    <row r="232" spans="1:30" x14ac:dyDescent="0.25">
      <c r="A232" s="10"/>
      <c r="N232" s="11">
        <v>45378</v>
      </c>
      <c r="O232" s="9">
        <v>4480.5</v>
      </c>
      <c r="P232" s="9">
        <v>4533</v>
      </c>
      <c r="Q232" s="9">
        <v>4387.0498049999997</v>
      </c>
      <c r="R232" s="9">
        <v>4420.5498049999997</v>
      </c>
      <c r="S232" s="9">
        <v>4420.5498049999997</v>
      </c>
      <c r="T232" s="9">
        <v>814043</v>
      </c>
      <c r="U232" s="9">
        <v>2817.9499510000001</v>
      </c>
      <c r="V232" s="9">
        <v>2842.8500979999999</v>
      </c>
      <c r="W232" s="9">
        <v>2817.6999510000001</v>
      </c>
      <c r="X232" s="9">
        <v>2830.5</v>
      </c>
      <c r="Y232" s="9">
        <v>2830.5</v>
      </c>
      <c r="Z232" s="9">
        <v>1156231</v>
      </c>
      <c r="AB232" s="11">
        <v>45378</v>
      </c>
      <c r="AC232" s="9">
        <f t="shared" si="6"/>
        <v>4420.5498049999997</v>
      </c>
      <c r="AD232" s="9">
        <f t="shared" si="7"/>
        <v>2830.5</v>
      </c>
    </row>
    <row r="233" spans="1:30" x14ac:dyDescent="0.25">
      <c r="A233" s="10"/>
      <c r="N233" s="11">
        <v>45379</v>
      </c>
      <c r="O233" s="9">
        <v>4424.9501950000003</v>
      </c>
      <c r="P233" s="9">
        <v>4560</v>
      </c>
      <c r="Q233" s="9">
        <v>4397.0498049999997</v>
      </c>
      <c r="R233" s="9">
        <v>4525.6000979999999</v>
      </c>
      <c r="S233" s="9">
        <v>4525.6000979999999</v>
      </c>
      <c r="T233" s="9">
        <v>892567</v>
      </c>
      <c r="U233" s="9">
        <v>2835.0500489999999</v>
      </c>
      <c r="V233" s="9">
        <v>2868</v>
      </c>
      <c r="W233" s="9">
        <v>2819</v>
      </c>
      <c r="X233" s="9">
        <v>2846.75</v>
      </c>
      <c r="Y233" s="9">
        <v>2846.75</v>
      </c>
      <c r="Z233" s="9">
        <v>1864623</v>
      </c>
      <c r="AB233" s="11">
        <v>45379</v>
      </c>
      <c r="AC233" s="9">
        <f t="shared" si="6"/>
        <v>4525.6000979999999</v>
      </c>
      <c r="AD233" s="9">
        <f t="shared" si="7"/>
        <v>2846.75</v>
      </c>
    </row>
    <row r="234" spans="1:30" x14ac:dyDescent="0.25">
      <c r="A234" s="10"/>
      <c r="N234" s="11">
        <v>45383</v>
      </c>
      <c r="O234" s="9">
        <v>4570</v>
      </c>
      <c r="P234" s="9">
        <v>4592</v>
      </c>
      <c r="Q234" s="9">
        <v>4456.2998049999997</v>
      </c>
      <c r="R234" s="9">
        <v>4483.2998049999997</v>
      </c>
      <c r="S234" s="9">
        <v>4483.2998049999997</v>
      </c>
      <c r="T234" s="9">
        <v>410983</v>
      </c>
      <c r="U234" s="9">
        <v>2860.9499510000001</v>
      </c>
      <c r="V234" s="9">
        <v>2886.4499510000001</v>
      </c>
      <c r="W234" s="9">
        <v>2852.3500979999999</v>
      </c>
      <c r="X234" s="9">
        <v>2871</v>
      </c>
      <c r="Y234" s="9">
        <v>2871</v>
      </c>
      <c r="Z234" s="9">
        <v>558086</v>
      </c>
      <c r="AB234" s="11">
        <v>45383</v>
      </c>
      <c r="AC234" s="9">
        <f t="shared" si="6"/>
        <v>4483.2998049999997</v>
      </c>
      <c r="AD234" s="9">
        <f t="shared" si="7"/>
        <v>2871</v>
      </c>
    </row>
    <row r="235" spans="1:30" x14ac:dyDescent="0.25">
      <c r="A235" s="10"/>
      <c r="N235" s="11">
        <v>45384</v>
      </c>
      <c r="O235" s="9">
        <v>4503</v>
      </c>
      <c r="P235" s="9">
        <v>4563</v>
      </c>
      <c r="Q235" s="9">
        <v>4400.0498049999997</v>
      </c>
      <c r="R235" s="9">
        <v>4411.8500979999999</v>
      </c>
      <c r="S235" s="9">
        <v>4411.8500979999999</v>
      </c>
      <c r="T235" s="9">
        <v>442907</v>
      </c>
      <c r="U235" s="9">
        <v>2874.0500489999999</v>
      </c>
      <c r="V235" s="9">
        <v>2892.3999020000001</v>
      </c>
      <c r="W235" s="9">
        <v>2856</v>
      </c>
      <c r="X235" s="9">
        <v>2874.1999510000001</v>
      </c>
      <c r="Y235" s="9">
        <v>2874.1999510000001</v>
      </c>
      <c r="Z235" s="9">
        <v>562473</v>
      </c>
      <c r="AB235" s="11">
        <v>45384</v>
      </c>
      <c r="AC235" s="9">
        <f t="shared" si="6"/>
        <v>4411.8500979999999</v>
      </c>
      <c r="AD235" s="9">
        <f t="shared" si="7"/>
        <v>2874.1999510000001</v>
      </c>
    </row>
    <row r="236" spans="1:30" x14ac:dyDescent="0.25">
      <c r="A236" s="10"/>
      <c r="N236" s="11">
        <v>45385</v>
      </c>
      <c r="O236" s="9">
        <v>4455</v>
      </c>
      <c r="P236" s="9">
        <v>4494.4501950000003</v>
      </c>
      <c r="Q236" s="9">
        <v>4415</v>
      </c>
      <c r="R236" s="9">
        <v>4460.8999020000001</v>
      </c>
      <c r="S236" s="9">
        <v>4460.8999020000001</v>
      </c>
      <c r="T236" s="9">
        <v>257333</v>
      </c>
      <c r="U236" s="9">
        <v>2845</v>
      </c>
      <c r="V236" s="9">
        <v>2884.5500489999999</v>
      </c>
      <c r="W236" s="9">
        <v>2845</v>
      </c>
      <c r="X236" s="9">
        <v>2869.3500979999999</v>
      </c>
      <c r="Y236" s="9">
        <v>2869.3500979999999</v>
      </c>
      <c r="Z236" s="9">
        <v>816676</v>
      </c>
      <c r="AB236" s="11">
        <v>45385</v>
      </c>
      <c r="AC236" s="9">
        <f t="shared" si="6"/>
        <v>4460.8999020000001</v>
      </c>
      <c r="AD236" s="9">
        <f t="shared" si="7"/>
        <v>2869.3500979999999</v>
      </c>
    </row>
    <row r="237" spans="1:30" x14ac:dyDescent="0.25">
      <c r="A237" s="10"/>
      <c r="N237" s="11">
        <v>45386</v>
      </c>
      <c r="O237" s="9">
        <v>4562</v>
      </c>
      <c r="P237" s="9">
        <v>4715</v>
      </c>
      <c r="Q237" s="9">
        <v>4540</v>
      </c>
      <c r="R237" s="9">
        <v>4645.0498049999997</v>
      </c>
      <c r="S237" s="9">
        <v>4645.0498049999997</v>
      </c>
      <c r="T237" s="9">
        <v>1564457</v>
      </c>
      <c r="U237" s="9">
        <v>2870</v>
      </c>
      <c r="V237" s="9">
        <v>2943.25</v>
      </c>
      <c r="W237" s="9">
        <v>2851.25</v>
      </c>
      <c r="X237" s="9">
        <v>2918.3000489999999</v>
      </c>
      <c r="Y237" s="9">
        <v>2918.3000489999999</v>
      </c>
      <c r="Z237" s="9">
        <v>1831347</v>
      </c>
      <c r="AB237" s="11">
        <v>45386</v>
      </c>
      <c r="AC237" s="9">
        <f t="shared" si="6"/>
        <v>4645.0498049999997</v>
      </c>
      <c r="AD237" s="9">
        <f t="shared" si="7"/>
        <v>2918.3000489999999</v>
      </c>
    </row>
    <row r="238" spans="1:30" x14ac:dyDescent="0.25">
      <c r="A238" s="10"/>
      <c r="N238" s="11">
        <v>45387</v>
      </c>
      <c r="O238" s="9">
        <v>4645</v>
      </c>
      <c r="P238" s="9">
        <v>4685</v>
      </c>
      <c r="Q238" s="9">
        <v>4557</v>
      </c>
      <c r="R238" s="9">
        <v>4619.25</v>
      </c>
      <c r="S238" s="9">
        <v>4619.25</v>
      </c>
      <c r="T238" s="9">
        <v>418022</v>
      </c>
      <c r="U238" s="9">
        <v>2924</v>
      </c>
      <c r="V238" s="9">
        <v>2927.75</v>
      </c>
      <c r="W238" s="9">
        <v>2880</v>
      </c>
      <c r="X238" s="9">
        <v>2883.4499510000001</v>
      </c>
      <c r="Y238" s="9">
        <v>2883.4499510000001</v>
      </c>
      <c r="Z238" s="9">
        <v>1155672</v>
      </c>
      <c r="AB238" s="11">
        <v>45387</v>
      </c>
      <c r="AC238" s="9">
        <f t="shared" si="6"/>
        <v>4619.25</v>
      </c>
      <c r="AD238" s="9">
        <f t="shared" si="7"/>
        <v>2883.4499510000001</v>
      </c>
    </row>
    <row r="239" spans="1:30" x14ac:dyDescent="0.25">
      <c r="A239" s="10"/>
      <c r="N239" s="11">
        <v>45390</v>
      </c>
      <c r="O239" s="9">
        <v>4648.1499020000001</v>
      </c>
      <c r="P239" s="9">
        <v>4748</v>
      </c>
      <c r="Q239" s="9">
        <v>4640</v>
      </c>
      <c r="R239" s="9">
        <v>4672.7998049999997</v>
      </c>
      <c r="S239" s="9">
        <v>4672.7998049999997</v>
      </c>
      <c r="T239" s="9">
        <v>461322</v>
      </c>
      <c r="U239" s="9">
        <v>2908</v>
      </c>
      <c r="V239" s="9">
        <v>2908.9499510000001</v>
      </c>
      <c r="W239" s="9">
        <v>2873.8000489999999</v>
      </c>
      <c r="X239" s="9">
        <v>2892</v>
      </c>
      <c r="Y239" s="9">
        <v>2892</v>
      </c>
      <c r="Z239" s="9">
        <v>570695</v>
      </c>
      <c r="AB239" s="11">
        <v>45390</v>
      </c>
      <c r="AC239" s="9">
        <f t="shared" si="6"/>
        <v>4672.7998049999997</v>
      </c>
      <c r="AD239" s="9">
        <f t="shared" si="7"/>
        <v>2892</v>
      </c>
    </row>
    <row r="240" spans="1:30" x14ac:dyDescent="0.25">
      <c r="A240" s="10"/>
      <c r="N240" s="11">
        <v>45391</v>
      </c>
      <c r="O240" s="9">
        <v>4671.9501950000003</v>
      </c>
      <c r="P240" s="9">
        <v>4747.7998049999997</v>
      </c>
      <c r="Q240" s="9">
        <v>4622</v>
      </c>
      <c r="R240" s="9">
        <v>4716.1499020000001</v>
      </c>
      <c r="S240" s="9">
        <v>4716.1499020000001</v>
      </c>
      <c r="T240" s="9">
        <v>285672</v>
      </c>
      <c r="U240" s="9">
        <v>2893</v>
      </c>
      <c r="V240" s="9">
        <v>2916.4499510000001</v>
      </c>
      <c r="W240" s="9">
        <v>2845</v>
      </c>
      <c r="X240" s="9">
        <v>2857.1499020000001</v>
      </c>
      <c r="Y240" s="9">
        <v>2857.1499020000001</v>
      </c>
      <c r="Z240" s="9">
        <v>1017670</v>
      </c>
      <c r="AB240" s="11">
        <v>45391</v>
      </c>
      <c r="AC240" s="9">
        <f t="shared" si="6"/>
        <v>4716.1499020000001</v>
      </c>
      <c r="AD240" s="9">
        <f t="shared" si="7"/>
        <v>2857.1499020000001</v>
      </c>
    </row>
    <row r="241" spans="1:30" x14ac:dyDescent="0.25">
      <c r="A241" s="10"/>
      <c r="N241" s="11">
        <v>45392</v>
      </c>
      <c r="O241" s="9">
        <v>4736.6000979999999</v>
      </c>
      <c r="P241" s="9">
        <v>4831.8500979999999</v>
      </c>
      <c r="Q241" s="9">
        <v>4711</v>
      </c>
      <c r="R241" s="9">
        <v>4754</v>
      </c>
      <c r="S241" s="9">
        <v>4754</v>
      </c>
      <c r="T241" s="9">
        <v>728446</v>
      </c>
      <c r="U241" s="9">
        <v>2883.3000489999999</v>
      </c>
      <c r="V241" s="9">
        <v>2899.1000979999999</v>
      </c>
      <c r="W241" s="9">
        <v>2858</v>
      </c>
      <c r="X241" s="9">
        <v>2896.75</v>
      </c>
      <c r="Y241" s="9">
        <v>2896.75</v>
      </c>
      <c r="Z241" s="9">
        <v>740495</v>
      </c>
      <c r="AB241" s="11">
        <v>45392</v>
      </c>
      <c r="AC241" s="9">
        <f t="shared" si="6"/>
        <v>4754</v>
      </c>
      <c r="AD241" s="9">
        <f t="shared" si="7"/>
        <v>2896.75</v>
      </c>
    </row>
    <row r="242" spans="1:30" x14ac:dyDescent="0.25">
      <c r="A242" s="10"/>
      <c r="N242" s="11">
        <v>45394</v>
      </c>
      <c r="O242" s="9">
        <v>4753.8999020000001</v>
      </c>
      <c r="P242" s="9">
        <v>4806.75</v>
      </c>
      <c r="Q242" s="9">
        <v>4725</v>
      </c>
      <c r="R242" s="9">
        <v>4765.0498049999997</v>
      </c>
      <c r="S242" s="9">
        <v>4765.0498049999997</v>
      </c>
      <c r="T242" s="9">
        <v>676863</v>
      </c>
      <c r="U242" s="9">
        <v>2890</v>
      </c>
      <c r="V242" s="9">
        <v>2893</v>
      </c>
      <c r="W242" s="9">
        <v>2845</v>
      </c>
      <c r="X242" s="9">
        <v>2854.5</v>
      </c>
      <c r="Y242" s="9">
        <v>2854.5</v>
      </c>
      <c r="Z242" s="9">
        <v>1766311</v>
      </c>
      <c r="AB242" s="11">
        <v>45394</v>
      </c>
      <c r="AC242" s="9">
        <f t="shared" si="6"/>
        <v>4765.0498049999997</v>
      </c>
      <c r="AD242" s="9">
        <f t="shared" si="7"/>
        <v>2854.5</v>
      </c>
    </row>
    <row r="243" spans="1:30" x14ac:dyDescent="0.25">
      <c r="A243" s="10"/>
      <c r="N243" s="11">
        <v>45397</v>
      </c>
      <c r="O243" s="9">
        <v>4680</v>
      </c>
      <c r="P243" s="9">
        <v>4736.5498049999997</v>
      </c>
      <c r="Q243" s="9">
        <v>4620.6000979999999</v>
      </c>
      <c r="R243" s="9">
        <v>4686.7998049999997</v>
      </c>
      <c r="S243" s="9">
        <v>4686.7998049999997</v>
      </c>
      <c r="T243" s="9">
        <v>358707</v>
      </c>
      <c r="U243" s="9">
        <v>2830.1999510000001</v>
      </c>
      <c r="V243" s="9">
        <v>2853.5</v>
      </c>
      <c r="W243" s="9">
        <v>2812.3500979999999</v>
      </c>
      <c r="X243" s="9">
        <v>2844.3999020000001</v>
      </c>
      <c r="Y243" s="9">
        <v>2844.3999020000001</v>
      </c>
      <c r="Z243" s="9">
        <v>884519</v>
      </c>
      <c r="AB243" s="11">
        <v>45397</v>
      </c>
      <c r="AC243" s="9">
        <f t="shared" si="6"/>
        <v>4686.7998049999997</v>
      </c>
      <c r="AD243" s="9">
        <f t="shared" si="7"/>
        <v>2844.3999020000001</v>
      </c>
    </row>
    <row r="244" spans="1:30" x14ac:dyDescent="0.25">
      <c r="A244" s="10"/>
      <c r="N244" s="11">
        <v>45398</v>
      </c>
      <c r="O244" s="9">
        <v>4650</v>
      </c>
      <c r="P244" s="9">
        <v>4689.2998049999997</v>
      </c>
      <c r="Q244" s="9">
        <v>4611.3500979999999</v>
      </c>
      <c r="R244" s="9">
        <v>4644.2998049999997</v>
      </c>
      <c r="S244" s="9">
        <v>4644.2998049999997</v>
      </c>
      <c r="T244" s="9">
        <v>245231</v>
      </c>
      <c r="U244" s="9">
        <v>2827.6499020000001</v>
      </c>
      <c r="V244" s="9">
        <v>2841.4499510000001</v>
      </c>
      <c r="W244" s="9">
        <v>2820</v>
      </c>
      <c r="X244" s="9">
        <v>2830</v>
      </c>
      <c r="Y244" s="9">
        <v>2830</v>
      </c>
      <c r="Z244" s="9">
        <v>911249</v>
      </c>
      <c r="AB244" s="11">
        <v>45398</v>
      </c>
      <c r="AC244" s="9">
        <f t="shared" si="6"/>
        <v>4644.2998049999997</v>
      </c>
      <c r="AD244" s="9">
        <f t="shared" si="7"/>
        <v>2830</v>
      </c>
    </row>
    <row r="245" spans="1:30" x14ac:dyDescent="0.25">
      <c r="A245" s="10"/>
      <c r="N245" s="11">
        <v>45400</v>
      </c>
      <c r="O245" s="9">
        <v>4644.2998049999997</v>
      </c>
      <c r="P245" s="9">
        <v>4694.2998049999997</v>
      </c>
      <c r="Q245" s="9">
        <v>4605</v>
      </c>
      <c r="R245" s="9">
        <v>4627.1000979999999</v>
      </c>
      <c r="S245" s="9">
        <v>4627.1000979999999</v>
      </c>
      <c r="T245" s="9">
        <v>417772</v>
      </c>
      <c r="U245" s="9">
        <v>2855</v>
      </c>
      <c r="V245" s="9">
        <v>2859.1999510000001</v>
      </c>
      <c r="W245" s="9">
        <v>2800.1000979999999</v>
      </c>
      <c r="X245" s="9">
        <v>2807.6999510000001</v>
      </c>
      <c r="Y245" s="9">
        <v>2807.6999510000001</v>
      </c>
      <c r="Z245" s="9">
        <v>1732434</v>
      </c>
      <c r="AB245" s="11">
        <v>45400</v>
      </c>
      <c r="AC245" s="9">
        <f t="shared" si="6"/>
        <v>4627.1000979999999</v>
      </c>
      <c r="AD245" s="9">
        <f t="shared" si="7"/>
        <v>2807.6999510000001</v>
      </c>
    </row>
    <row r="246" spans="1:30" x14ac:dyDescent="0.25">
      <c r="A246" s="10"/>
      <c r="N246" s="11">
        <v>45401</v>
      </c>
      <c r="O246" s="9">
        <v>4766.9501950000003</v>
      </c>
      <c r="P246" s="9">
        <v>4836.7001950000003</v>
      </c>
      <c r="Q246" s="9">
        <v>4651.1000979999999</v>
      </c>
      <c r="R246" s="9">
        <v>4696</v>
      </c>
      <c r="S246" s="9">
        <v>4696</v>
      </c>
      <c r="T246" s="9">
        <v>778084</v>
      </c>
      <c r="U246" s="9">
        <v>2790</v>
      </c>
      <c r="V246" s="9">
        <v>2822.1000979999999</v>
      </c>
      <c r="W246" s="9">
        <v>2766.1499020000001</v>
      </c>
      <c r="X246" s="9">
        <v>2808.5500489999999</v>
      </c>
      <c r="Y246" s="9">
        <v>2808.5500489999999</v>
      </c>
      <c r="Z246" s="9">
        <v>1337807</v>
      </c>
      <c r="AB246" s="11">
        <v>45401</v>
      </c>
      <c r="AC246" s="9">
        <f t="shared" si="6"/>
        <v>4696</v>
      </c>
      <c r="AD246" s="9">
        <f t="shared" si="7"/>
        <v>2808.5500489999999</v>
      </c>
    </row>
  </sheetData>
  <mergeCells count="4">
    <mergeCell ref="B2:C3"/>
    <mergeCell ref="B4:C4"/>
    <mergeCell ref="B5:C5"/>
    <mergeCell ref="B6:C6"/>
  </mergeCells>
  <dataValidations count="1">
    <dataValidation type="list" allowBlank="1" showInputMessage="1" showErrorMessage="1" sqref="B4:C5">
      <formula1>$O$1:$Z$1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V5" sqref="V5"/>
    </sheetView>
  </sheetViews>
  <sheetFormatPr defaultRowHeight="15" x14ac:dyDescent="0.25"/>
  <cols>
    <col min="2" max="2" width="13.7109375" customWidth="1"/>
    <col min="3" max="3" width="15.5703125" customWidth="1"/>
    <col min="4" max="4" width="13.5703125" customWidth="1"/>
    <col min="5" max="6" width="13.7109375" customWidth="1"/>
    <col min="7" max="7" width="12" customWidth="1"/>
    <col min="10" max="10" width="13.85546875" bestFit="1" customWidth="1"/>
    <col min="11" max="11" width="12" customWidth="1"/>
    <col min="12" max="12" width="9.140625" customWidth="1"/>
    <col min="13" max="13" width="12.42578125" customWidth="1"/>
    <col min="14" max="14" width="10.42578125" customWidth="1"/>
    <col min="15" max="15" width="9.42578125" customWidth="1"/>
    <col min="16" max="16" width="7.42578125" customWidth="1"/>
    <col min="17" max="17" width="7.28515625" customWidth="1"/>
    <col min="21" max="21" width="16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45037</v>
      </c>
      <c r="B2">
        <v>3482.1000979999999</v>
      </c>
      <c r="C2">
        <v>3482.1999510000001</v>
      </c>
      <c r="D2">
        <v>3440</v>
      </c>
      <c r="E2">
        <v>3455.8999020000001</v>
      </c>
      <c r="F2">
        <v>3455.8999020000001</v>
      </c>
      <c r="G2">
        <v>191220</v>
      </c>
    </row>
    <row r="3" spans="1:7" x14ac:dyDescent="0.25">
      <c r="A3" s="1">
        <v>45040</v>
      </c>
      <c r="B3">
        <v>3469.8000489999999</v>
      </c>
      <c r="C3">
        <v>3474</v>
      </c>
      <c r="D3">
        <v>3445</v>
      </c>
      <c r="E3">
        <v>3467.1999510000001</v>
      </c>
      <c r="F3">
        <v>3467.1999510000001</v>
      </c>
      <c r="G3">
        <v>95563</v>
      </c>
    </row>
    <row r="4" spans="1:7" x14ac:dyDescent="0.25">
      <c r="A4" s="1">
        <v>45041</v>
      </c>
      <c r="B4">
        <v>3469.0500489999999</v>
      </c>
      <c r="C4">
        <v>3479</v>
      </c>
      <c r="D4">
        <v>3443.0500489999999</v>
      </c>
      <c r="E4">
        <v>3465.8500979999999</v>
      </c>
      <c r="F4">
        <v>3465.8500979999999</v>
      </c>
      <c r="G4">
        <v>179508</v>
      </c>
    </row>
    <row r="5" spans="1:7" x14ac:dyDescent="0.25">
      <c r="A5" s="1">
        <v>45042</v>
      </c>
      <c r="B5">
        <v>3465.8500979999999</v>
      </c>
      <c r="C5">
        <v>3476.1499020000001</v>
      </c>
      <c r="D5">
        <v>3447</v>
      </c>
      <c r="E5">
        <v>3461.6000979999999</v>
      </c>
      <c r="F5">
        <v>3461.6000979999999</v>
      </c>
      <c r="G5">
        <v>300045</v>
      </c>
    </row>
    <row r="6" spans="1:7" x14ac:dyDescent="0.25">
      <c r="A6" s="1">
        <v>45043</v>
      </c>
      <c r="B6">
        <v>3460.1000979999999</v>
      </c>
      <c r="C6">
        <v>3509.9499510000001</v>
      </c>
      <c r="D6">
        <v>3449.1999510000001</v>
      </c>
      <c r="E6">
        <v>3500.8000489999999</v>
      </c>
      <c r="F6">
        <v>3500.8000489999999</v>
      </c>
      <c r="G6">
        <v>235408</v>
      </c>
    </row>
    <row r="7" spans="1:7" x14ac:dyDescent="0.25">
      <c r="A7" s="1">
        <v>45044</v>
      </c>
      <c r="B7">
        <v>3500.8000489999999</v>
      </c>
      <c r="C7">
        <v>3522</v>
      </c>
      <c r="D7">
        <v>3480</v>
      </c>
      <c r="E7">
        <v>3511.9499510000001</v>
      </c>
      <c r="F7">
        <v>3511.9499510000001</v>
      </c>
      <c r="G7">
        <v>224156</v>
      </c>
    </row>
    <row r="8" spans="1:7" x14ac:dyDescent="0.25">
      <c r="A8" s="1">
        <v>45048</v>
      </c>
      <c r="B8">
        <v>3515</v>
      </c>
      <c r="C8">
        <v>3552.75</v>
      </c>
      <c r="D8">
        <v>3504.6499020000001</v>
      </c>
      <c r="E8">
        <v>3545.8999020000001</v>
      </c>
      <c r="F8">
        <v>3545.8999020000001</v>
      </c>
      <c r="G8">
        <v>237127</v>
      </c>
    </row>
    <row r="9" spans="1:7" x14ac:dyDescent="0.25">
      <c r="A9" s="1">
        <v>45049</v>
      </c>
      <c r="B9">
        <v>3540</v>
      </c>
      <c r="C9">
        <v>3584.8000489999999</v>
      </c>
      <c r="D9">
        <v>3516.0500489999999</v>
      </c>
      <c r="E9">
        <v>3554</v>
      </c>
      <c r="F9">
        <v>3554</v>
      </c>
      <c r="G9">
        <v>195083</v>
      </c>
    </row>
    <row r="10" spans="1:7" x14ac:dyDescent="0.25">
      <c r="A10" s="1">
        <v>45050</v>
      </c>
      <c r="B10">
        <v>3550</v>
      </c>
      <c r="C10">
        <v>3589</v>
      </c>
      <c r="D10">
        <v>3533</v>
      </c>
      <c r="E10">
        <v>3584.5</v>
      </c>
      <c r="F10">
        <v>3584.5</v>
      </c>
      <c r="G10">
        <v>148562</v>
      </c>
    </row>
    <row r="11" spans="1:7" x14ac:dyDescent="0.25">
      <c r="A11" s="1">
        <v>45051</v>
      </c>
      <c r="B11">
        <v>3560.0500489999999</v>
      </c>
      <c r="C11">
        <v>3605</v>
      </c>
      <c r="D11">
        <v>3556.3500979999999</v>
      </c>
      <c r="E11">
        <v>3598.1999510000001</v>
      </c>
      <c r="F11">
        <v>3598.1999510000001</v>
      </c>
      <c r="G11">
        <v>183726</v>
      </c>
    </row>
    <row r="12" spans="1:7" x14ac:dyDescent="0.25">
      <c r="A12" s="1">
        <v>45054</v>
      </c>
      <c r="B12">
        <v>3615.1000979999999</v>
      </c>
      <c r="C12">
        <v>3690</v>
      </c>
      <c r="D12">
        <v>3610</v>
      </c>
      <c r="E12">
        <v>3677.8500979999999</v>
      </c>
      <c r="F12">
        <v>3677.8500979999999</v>
      </c>
      <c r="G12">
        <v>313499</v>
      </c>
    </row>
    <row r="13" spans="1:7" x14ac:dyDescent="0.25">
      <c r="A13" s="1">
        <v>45055</v>
      </c>
      <c r="B13">
        <v>3721</v>
      </c>
      <c r="C13">
        <v>3750</v>
      </c>
      <c r="D13">
        <v>3640.1999510000001</v>
      </c>
      <c r="E13">
        <v>3659.6999510000001</v>
      </c>
      <c r="F13">
        <v>3659.6999510000001</v>
      </c>
      <c r="G13">
        <v>385755</v>
      </c>
    </row>
    <row r="14" spans="1:7" x14ac:dyDescent="0.25">
      <c r="A14" s="1">
        <v>45056</v>
      </c>
      <c r="B14">
        <v>3660</v>
      </c>
      <c r="C14">
        <v>3693.6499020000001</v>
      </c>
      <c r="D14">
        <v>3622.6499020000001</v>
      </c>
      <c r="E14">
        <v>3672.3000489999999</v>
      </c>
      <c r="F14">
        <v>3672.3000489999999</v>
      </c>
      <c r="G14">
        <v>181718</v>
      </c>
    </row>
    <row r="15" spans="1:7" x14ac:dyDescent="0.25">
      <c r="A15" s="1">
        <v>45057</v>
      </c>
      <c r="B15">
        <v>3673.3000489999999</v>
      </c>
      <c r="C15">
        <v>3730.1000979999999</v>
      </c>
      <c r="D15">
        <v>3665</v>
      </c>
      <c r="E15">
        <v>3704.6499020000001</v>
      </c>
      <c r="F15">
        <v>3704.6499020000001</v>
      </c>
      <c r="G15">
        <v>178603</v>
      </c>
    </row>
    <row r="16" spans="1:7" x14ac:dyDescent="0.25">
      <c r="A16" s="1">
        <v>45058</v>
      </c>
      <c r="B16">
        <v>3715</v>
      </c>
      <c r="C16">
        <v>3717</v>
      </c>
      <c r="D16">
        <v>3641</v>
      </c>
      <c r="E16">
        <v>3677.5500489999999</v>
      </c>
      <c r="F16">
        <v>3677.5500489999999</v>
      </c>
      <c r="G16">
        <v>253518</v>
      </c>
    </row>
    <row r="17" spans="1:11" x14ac:dyDescent="0.25">
      <c r="A17" s="1">
        <v>45061</v>
      </c>
      <c r="B17">
        <v>3550</v>
      </c>
      <c r="C17">
        <v>3589</v>
      </c>
      <c r="D17">
        <v>3506.6000979999999</v>
      </c>
      <c r="E17">
        <v>3523.3999020000001</v>
      </c>
      <c r="F17">
        <v>3523.3999020000001</v>
      </c>
      <c r="G17">
        <v>943990</v>
      </c>
    </row>
    <row r="18" spans="1:11" x14ac:dyDescent="0.25">
      <c r="A18" s="1">
        <v>45062</v>
      </c>
      <c r="B18">
        <v>3535.3999020000001</v>
      </c>
      <c r="C18">
        <v>3557.0500489999999</v>
      </c>
      <c r="D18">
        <v>3475</v>
      </c>
      <c r="E18">
        <v>3479.25</v>
      </c>
      <c r="F18">
        <v>3479.25</v>
      </c>
      <c r="G18">
        <v>536281</v>
      </c>
    </row>
    <row r="19" spans="1:11" x14ac:dyDescent="0.25">
      <c r="A19" s="1">
        <v>45063</v>
      </c>
      <c r="B19">
        <v>3491.6999510000001</v>
      </c>
      <c r="C19">
        <v>3498.5</v>
      </c>
      <c r="D19">
        <v>3394</v>
      </c>
      <c r="E19">
        <v>3400.1999510000001</v>
      </c>
      <c r="F19">
        <v>3400.1999510000001</v>
      </c>
      <c r="G19">
        <v>560388</v>
      </c>
    </row>
    <row r="20" spans="1:11" x14ac:dyDescent="0.25">
      <c r="A20" s="1">
        <v>45064</v>
      </c>
      <c r="B20">
        <v>3420.0500489999999</v>
      </c>
      <c r="C20">
        <v>3451.1000979999999</v>
      </c>
      <c r="D20">
        <v>3352</v>
      </c>
      <c r="E20">
        <v>3368.5500489999999</v>
      </c>
      <c r="F20">
        <v>3368.5500489999999</v>
      </c>
      <c r="G20">
        <v>289248</v>
      </c>
      <c r="J20" s="4" t="s">
        <v>7</v>
      </c>
      <c r="K20" s="5">
        <v>45401</v>
      </c>
    </row>
    <row r="21" spans="1:11" x14ac:dyDescent="0.25">
      <c r="A21" s="1">
        <v>45065</v>
      </c>
      <c r="B21">
        <v>3390</v>
      </c>
      <c r="C21">
        <v>3434</v>
      </c>
      <c r="D21">
        <v>3375.6000979999999</v>
      </c>
      <c r="E21">
        <v>3395.25</v>
      </c>
      <c r="F21">
        <v>3395.25</v>
      </c>
      <c r="G21">
        <v>265437</v>
      </c>
      <c r="J21" s="4" t="s">
        <v>8</v>
      </c>
      <c r="K21" s="3">
        <f>INDEX($A$1:$G$246,MATCH($K$20,$A$1:$A$246,0),MATCH($J21,$A$1:$G$1,0))</f>
        <v>4836.7001950000003</v>
      </c>
    </row>
    <row r="22" spans="1:11" x14ac:dyDescent="0.25">
      <c r="A22" s="1">
        <v>45068</v>
      </c>
      <c r="B22">
        <v>3400</v>
      </c>
      <c r="C22">
        <v>3438.75</v>
      </c>
      <c r="D22">
        <v>3382.1499020000001</v>
      </c>
      <c r="E22">
        <v>3425.1000979999999</v>
      </c>
      <c r="F22">
        <v>3425.1000979999999</v>
      </c>
      <c r="G22">
        <v>221481</v>
      </c>
      <c r="J22" s="4" t="s">
        <v>12</v>
      </c>
      <c r="K22" s="3">
        <f t="shared" ref="K22:K23" si="0">INDEX($A$1:$G$246,MATCH($K$20,$A$1:$A$246,0),MATCH($J22,$A$1:$G$1,0))</f>
        <v>4766.9501950000003</v>
      </c>
    </row>
    <row r="23" spans="1:11" x14ac:dyDescent="0.25">
      <c r="A23" s="1">
        <v>45069</v>
      </c>
      <c r="B23">
        <v>3425.5</v>
      </c>
      <c r="C23">
        <v>3445</v>
      </c>
      <c r="D23">
        <v>3420.6000979999999</v>
      </c>
      <c r="E23">
        <v>3432.9499510000001</v>
      </c>
      <c r="F23">
        <v>3432.9499510000001</v>
      </c>
      <c r="G23">
        <v>168585</v>
      </c>
      <c r="J23" s="4" t="s">
        <v>9</v>
      </c>
      <c r="K23" s="3">
        <f t="shared" si="0"/>
        <v>4651.1000979999999</v>
      </c>
    </row>
    <row r="24" spans="1:11" x14ac:dyDescent="0.25">
      <c r="A24" s="1">
        <v>45070</v>
      </c>
      <c r="B24">
        <v>3432</v>
      </c>
      <c r="C24">
        <v>3439.8999020000001</v>
      </c>
      <c r="D24">
        <v>3406.1999510000001</v>
      </c>
      <c r="E24">
        <v>3429.5500489999999</v>
      </c>
      <c r="F24">
        <v>3429.5500489999999</v>
      </c>
      <c r="G24">
        <v>148601</v>
      </c>
      <c r="J24" s="4" t="s">
        <v>13</v>
      </c>
      <c r="K24" s="3">
        <f>MAX(C:C)</f>
        <v>4836.7001950000003</v>
      </c>
    </row>
    <row r="25" spans="1:11" x14ac:dyDescent="0.25">
      <c r="A25" s="1">
        <v>45071</v>
      </c>
      <c r="B25">
        <v>3430</v>
      </c>
      <c r="C25">
        <v>3450.75</v>
      </c>
      <c r="D25">
        <v>3429</v>
      </c>
      <c r="E25">
        <v>3435.3500979999999</v>
      </c>
      <c r="F25">
        <v>3435.3500979999999</v>
      </c>
      <c r="G25">
        <v>153240</v>
      </c>
      <c r="J25" s="4" t="s">
        <v>11</v>
      </c>
      <c r="K25" s="3">
        <f>MIN(D:D)</f>
        <v>3352</v>
      </c>
    </row>
    <row r="26" spans="1:11" x14ac:dyDescent="0.25">
      <c r="A26" s="1">
        <v>45072</v>
      </c>
      <c r="B26">
        <v>3448.8999020000001</v>
      </c>
      <c r="C26">
        <v>3512</v>
      </c>
      <c r="D26">
        <v>3442.1000979999999</v>
      </c>
      <c r="E26">
        <v>3501.75</v>
      </c>
      <c r="F26">
        <v>3501.75</v>
      </c>
      <c r="G26">
        <v>277113</v>
      </c>
    </row>
    <row r="27" spans="1:11" x14ac:dyDescent="0.25">
      <c r="A27" s="1">
        <v>45075</v>
      </c>
      <c r="B27">
        <v>3540</v>
      </c>
      <c r="C27">
        <v>3545</v>
      </c>
      <c r="D27">
        <v>3482.25</v>
      </c>
      <c r="E27">
        <v>3503.3000489999999</v>
      </c>
      <c r="F27">
        <v>3503.3000489999999</v>
      </c>
      <c r="G27">
        <v>228840</v>
      </c>
    </row>
    <row r="28" spans="1:11" x14ac:dyDescent="0.25">
      <c r="A28" s="1">
        <v>45076</v>
      </c>
      <c r="B28">
        <v>3517.9499510000001</v>
      </c>
      <c r="C28">
        <v>3530</v>
      </c>
      <c r="D28">
        <v>3496.8500979999999</v>
      </c>
      <c r="E28">
        <v>3507.5</v>
      </c>
      <c r="F28">
        <v>3507.5</v>
      </c>
      <c r="G28">
        <v>294224</v>
      </c>
    </row>
    <row r="29" spans="1:11" x14ac:dyDescent="0.25">
      <c r="A29" s="1">
        <v>45077</v>
      </c>
      <c r="B29">
        <v>3519.8999020000001</v>
      </c>
      <c r="C29">
        <v>3522.3500979999999</v>
      </c>
      <c r="D29">
        <v>3437.3500979999999</v>
      </c>
      <c r="E29">
        <v>3471.25</v>
      </c>
      <c r="F29">
        <v>3471.25</v>
      </c>
      <c r="G29">
        <v>917960</v>
      </c>
    </row>
    <row r="30" spans="1:11" x14ac:dyDescent="0.25">
      <c r="A30" s="1">
        <v>45078</v>
      </c>
      <c r="B30">
        <v>3480</v>
      </c>
      <c r="C30">
        <v>3527</v>
      </c>
      <c r="D30">
        <v>3473</v>
      </c>
      <c r="E30">
        <v>3500.8999020000001</v>
      </c>
      <c r="F30">
        <v>3500.8999020000001</v>
      </c>
      <c r="G30">
        <v>189632</v>
      </c>
    </row>
    <row r="31" spans="1:11" x14ac:dyDescent="0.25">
      <c r="A31" s="1">
        <v>45079</v>
      </c>
      <c r="B31">
        <v>3510</v>
      </c>
      <c r="C31">
        <v>3555</v>
      </c>
      <c r="D31">
        <v>3506.1000979999999</v>
      </c>
      <c r="E31">
        <v>3531.6000979999999</v>
      </c>
      <c r="F31">
        <v>3531.6000979999999</v>
      </c>
      <c r="G31">
        <v>396067</v>
      </c>
    </row>
    <row r="32" spans="1:11" x14ac:dyDescent="0.25">
      <c r="A32" s="1">
        <v>45082</v>
      </c>
      <c r="B32">
        <v>3550</v>
      </c>
      <c r="C32">
        <v>3555</v>
      </c>
      <c r="D32">
        <v>3521.6999510000001</v>
      </c>
      <c r="E32">
        <v>3536.8500979999999</v>
      </c>
      <c r="F32">
        <v>3536.8500979999999</v>
      </c>
      <c r="G32">
        <v>182062</v>
      </c>
    </row>
    <row r="33" spans="1:7" x14ac:dyDescent="0.25">
      <c r="A33" s="1">
        <v>45083</v>
      </c>
      <c r="B33">
        <v>3536</v>
      </c>
      <c r="C33">
        <v>3565</v>
      </c>
      <c r="D33">
        <v>3495.0500489999999</v>
      </c>
      <c r="E33">
        <v>3527.75</v>
      </c>
      <c r="F33">
        <v>3527.75</v>
      </c>
      <c r="G33">
        <v>179039</v>
      </c>
    </row>
    <row r="34" spans="1:7" x14ac:dyDescent="0.25">
      <c r="A34" s="1">
        <v>45084</v>
      </c>
      <c r="B34">
        <v>3536</v>
      </c>
      <c r="C34">
        <v>3550</v>
      </c>
      <c r="D34">
        <v>3516.0500489999999</v>
      </c>
      <c r="E34">
        <v>3544.0500489999999</v>
      </c>
      <c r="F34">
        <v>3544.0500489999999</v>
      </c>
      <c r="G34">
        <v>228651</v>
      </c>
    </row>
    <row r="35" spans="1:7" x14ac:dyDescent="0.25">
      <c r="A35" s="1">
        <v>45085</v>
      </c>
      <c r="B35">
        <v>3554.8000489999999</v>
      </c>
      <c r="C35">
        <v>3572.6999510000001</v>
      </c>
      <c r="D35">
        <v>3535</v>
      </c>
      <c r="E35">
        <v>3546.8000489999999</v>
      </c>
      <c r="F35">
        <v>3546.8000489999999</v>
      </c>
      <c r="G35">
        <v>185099</v>
      </c>
    </row>
    <row r="36" spans="1:7" x14ac:dyDescent="0.25">
      <c r="A36" s="1">
        <v>45086</v>
      </c>
      <c r="B36">
        <v>3586</v>
      </c>
      <c r="C36">
        <v>3648</v>
      </c>
      <c r="D36">
        <v>3568.5500489999999</v>
      </c>
      <c r="E36">
        <v>3632.1000979999999</v>
      </c>
      <c r="F36">
        <v>3632.1000979999999</v>
      </c>
      <c r="G36">
        <v>661360</v>
      </c>
    </row>
    <row r="37" spans="1:7" x14ac:dyDescent="0.25">
      <c r="A37" s="1">
        <v>45089</v>
      </c>
      <c r="B37">
        <v>3646.9499510000001</v>
      </c>
      <c r="C37">
        <v>3646.9499510000001</v>
      </c>
      <c r="D37">
        <v>3584.0500489999999</v>
      </c>
      <c r="E37">
        <v>3629.3999020000001</v>
      </c>
      <c r="F37">
        <v>3629.3999020000001</v>
      </c>
      <c r="G37">
        <v>247071</v>
      </c>
    </row>
    <row r="38" spans="1:7" x14ac:dyDescent="0.25">
      <c r="A38" s="1">
        <v>45090</v>
      </c>
      <c r="B38">
        <v>3644</v>
      </c>
      <c r="C38">
        <v>3703.4499510000001</v>
      </c>
      <c r="D38">
        <v>3630</v>
      </c>
      <c r="E38">
        <v>3677.8999020000001</v>
      </c>
      <c r="F38">
        <v>3677.8999020000001</v>
      </c>
      <c r="G38">
        <v>353631</v>
      </c>
    </row>
    <row r="39" spans="1:7" x14ac:dyDescent="0.25">
      <c r="A39" s="1">
        <v>45091</v>
      </c>
      <c r="B39">
        <v>3693.75</v>
      </c>
      <c r="C39">
        <v>3740</v>
      </c>
      <c r="D39">
        <v>3662</v>
      </c>
      <c r="E39">
        <v>3704.8500979999999</v>
      </c>
      <c r="F39">
        <v>3704.8500979999999</v>
      </c>
      <c r="G39">
        <v>376196</v>
      </c>
    </row>
    <row r="40" spans="1:7" x14ac:dyDescent="0.25">
      <c r="A40" s="1">
        <v>45092</v>
      </c>
      <c r="B40">
        <v>3745</v>
      </c>
      <c r="C40">
        <v>3960</v>
      </c>
      <c r="D40">
        <v>3723.25</v>
      </c>
      <c r="E40">
        <v>3917.6999510000001</v>
      </c>
      <c r="F40">
        <v>3917.6999510000001</v>
      </c>
      <c r="G40">
        <v>1159134</v>
      </c>
    </row>
    <row r="41" spans="1:7" x14ac:dyDescent="0.25">
      <c r="A41" s="1">
        <v>45093</v>
      </c>
      <c r="B41">
        <v>3952</v>
      </c>
      <c r="C41">
        <v>4144</v>
      </c>
      <c r="D41">
        <v>3951.5</v>
      </c>
      <c r="E41">
        <v>4085.6000979999999</v>
      </c>
      <c r="F41">
        <v>4085.6000979999999</v>
      </c>
      <c r="G41">
        <v>2113207</v>
      </c>
    </row>
    <row r="42" spans="1:7" x14ac:dyDescent="0.25">
      <c r="A42" s="1">
        <v>45096</v>
      </c>
      <c r="B42">
        <v>4086</v>
      </c>
      <c r="C42">
        <v>4150</v>
      </c>
      <c r="D42">
        <v>3956.25</v>
      </c>
      <c r="E42">
        <v>3975.6999510000001</v>
      </c>
      <c r="F42">
        <v>3975.6999510000001</v>
      </c>
      <c r="G42">
        <v>703098</v>
      </c>
    </row>
    <row r="43" spans="1:7" x14ac:dyDescent="0.25">
      <c r="A43" s="1">
        <v>45097</v>
      </c>
      <c r="B43">
        <v>3985</v>
      </c>
      <c r="C43">
        <v>4045</v>
      </c>
      <c r="D43">
        <v>3910</v>
      </c>
      <c r="E43">
        <v>3986.8999020000001</v>
      </c>
      <c r="F43">
        <v>3986.8999020000001</v>
      </c>
      <c r="G43">
        <v>531748</v>
      </c>
    </row>
    <row r="44" spans="1:7" x14ac:dyDescent="0.25">
      <c r="A44" s="1">
        <v>45098</v>
      </c>
      <c r="B44">
        <v>3987</v>
      </c>
      <c r="C44">
        <v>4028.8500979999999</v>
      </c>
      <c r="D44">
        <v>3898.0500489999999</v>
      </c>
      <c r="E44">
        <v>3919.5</v>
      </c>
      <c r="F44">
        <v>3919.5</v>
      </c>
      <c r="G44">
        <v>310779</v>
      </c>
    </row>
    <row r="45" spans="1:7" x14ac:dyDescent="0.25">
      <c r="A45" s="1">
        <v>45099</v>
      </c>
      <c r="B45">
        <v>3935</v>
      </c>
      <c r="C45">
        <v>3940</v>
      </c>
      <c r="D45">
        <v>3800</v>
      </c>
      <c r="E45">
        <v>3812.1499020000001</v>
      </c>
      <c r="F45">
        <v>3812.1499020000001</v>
      </c>
      <c r="G45">
        <v>311631</v>
      </c>
    </row>
    <row r="46" spans="1:7" x14ac:dyDescent="0.25">
      <c r="A46" s="1">
        <v>45100</v>
      </c>
      <c r="B46">
        <v>3823.9499510000001</v>
      </c>
      <c r="C46">
        <v>3845</v>
      </c>
      <c r="D46">
        <v>3731.8999020000001</v>
      </c>
      <c r="E46">
        <v>3744.0500489999999</v>
      </c>
      <c r="F46">
        <v>3744.0500489999999</v>
      </c>
      <c r="G46">
        <v>278868</v>
      </c>
    </row>
    <row r="47" spans="1:7" x14ac:dyDescent="0.25">
      <c r="A47" s="1">
        <v>45103</v>
      </c>
      <c r="B47">
        <v>3744.0500489999999</v>
      </c>
      <c r="C47">
        <v>3879</v>
      </c>
      <c r="D47">
        <v>3744.0500489999999</v>
      </c>
      <c r="E47">
        <v>3848.25</v>
      </c>
      <c r="F47">
        <v>3848.25</v>
      </c>
      <c r="G47">
        <v>344384</v>
      </c>
    </row>
    <row r="48" spans="1:7" x14ac:dyDescent="0.25">
      <c r="A48" s="1">
        <v>45104</v>
      </c>
      <c r="B48">
        <v>3849</v>
      </c>
      <c r="C48">
        <v>3919.9499510000001</v>
      </c>
      <c r="D48">
        <v>3841</v>
      </c>
      <c r="E48">
        <v>3872.1000979999999</v>
      </c>
      <c r="F48">
        <v>3872.1000979999999</v>
      </c>
      <c r="G48">
        <v>499702</v>
      </c>
    </row>
    <row r="49" spans="1:7" x14ac:dyDescent="0.25">
      <c r="A49" s="1">
        <v>45105</v>
      </c>
      <c r="B49">
        <v>3865</v>
      </c>
      <c r="C49">
        <v>3988</v>
      </c>
      <c r="D49">
        <v>3852.0500489999999</v>
      </c>
      <c r="E49">
        <v>3963.6000979999999</v>
      </c>
      <c r="F49">
        <v>3963.6000979999999</v>
      </c>
      <c r="G49">
        <v>478728</v>
      </c>
    </row>
    <row r="50" spans="1:7" x14ac:dyDescent="0.25">
      <c r="A50" s="1">
        <v>45107</v>
      </c>
      <c r="B50">
        <v>3965</v>
      </c>
      <c r="C50">
        <v>3966</v>
      </c>
      <c r="D50">
        <v>3880</v>
      </c>
      <c r="E50">
        <v>3889.1999510000001</v>
      </c>
      <c r="F50">
        <v>3889.1999510000001</v>
      </c>
      <c r="G50">
        <v>401857</v>
      </c>
    </row>
    <row r="51" spans="1:7" x14ac:dyDescent="0.25">
      <c r="A51" s="1">
        <v>45110</v>
      </c>
      <c r="B51">
        <v>3889.1999510000001</v>
      </c>
      <c r="C51">
        <v>3948</v>
      </c>
      <c r="D51">
        <v>3843</v>
      </c>
      <c r="E51">
        <v>3868.6000979999999</v>
      </c>
      <c r="F51">
        <v>3868.6000979999999</v>
      </c>
      <c r="G51">
        <v>371884</v>
      </c>
    </row>
    <row r="52" spans="1:7" x14ac:dyDescent="0.25">
      <c r="A52" s="1">
        <v>45111</v>
      </c>
      <c r="B52">
        <v>3929.9499510000001</v>
      </c>
      <c r="C52">
        <v>3929.9499510000001</v>
      </c>
      <c r="D52">
        <v>3844.25</v>
      </c>
      <c r="E52">
        <v>3857.1999510000001</v>
      </c>
      <c r="F52">
        <v>3857.1999510000001</v>
      </c>
      <c r="G52">
        <v>554478</v>
      </c>
    </row>
    <row r="53" spans="1:7" x14ac:dyDescent="0.25">
      <c r="A53" s="1">
        <v>45112</v>
      </c>
      <c r="B53">
        <v>3880</v>
      </c>
      <c r="C53">
        <v>3897</v>
      </c>
      <c r="D53">
        <v>3801.1999510000001</v>
      </c>
      <c r="E53">
        <v>3820.1000979999999</v>
      </c>
      <c r="F53">
        <v>3820.1000979999999</v>
      </c>
      <c r="G53">
        <v>311494</v>
      </c>
    </row>
    <row r="54" spans="1:7" x14ac:dyDescent="0.25">
      <c r="A54" s="1">
        <v>45113</v>
      </c>
      <c r="B54">
        <v>3844</v>
      </c>
      <c r="C54">
        <v>3850</v>
      </c>
      <c r="D54">
        <v>3810</v>
      </c>
      <c r="E54">
        <v>3815.8999020000001</v>
      </c>
      <c r="F54">
        <v>3815.8999020000001</v>
      </c>
      <c r="G54">
        <v>247801</v>
      </c>
    </row>
    <row r="55" spans="1:7" x14ac:dyDescent="0.25">
      <c r="A55" s="1">
        <v>45114</v>
      </c>
      <c r="B55">
        <v>3818</v>
      </c>
      <c r="C55">
        <v>3844</v>
      </c>
      <c r="D55">
        <v>3800</v>
      </c>
      <c r="E55">
        <v>3808.9499510000001</v>
      </c>
      <c r="F55">
        <v>3808.9499510000001</v>
      </c>
      <c r="G55">
        <v>206827</v>
      </c>
    </row>
    <row r="56" spans="1:7" x14ac:dyDescent="0.25">
      <c r="A56" s="1">
        <v>45117</v>
      </c>
      <c r="B56">
        <v>3810</v>
      </c>
      <c r="C56">
        <v>3834.25</v>
      </c>
      <c r="D56">
        <v>3757</v>
      </c>
      <c r="E56">
        <v>3767.6999510000001</v>
      </c>
      <c r="F56">
        <v>3767.6999510000001</v>
      </c>
      <c r="G56">
        <v>180959</v>
      </c>
    </row>
    <row r="57" spans="1:7" x14ac:dyDescent="0.25">
      <c r="A57" s="1">
        <v>45118</v>
      </c>
      <c r="B57">
        <v>3786.9499510000001</v>
      </c>
      <c r="C57">
        <v>3838</v>
      </c>
      <c r="D57">
        <v>3772.0500489999999</v>
      </c>
      <c r="E57">
        <v>3827.1000979999999</v>
      </c>
      <c r="F57">
        <v>3827.1000979999999</v>
      </c>
      <c r="G57">
        <v>175289</v>
      </c>
    </row>
    <row r="58" spans="1:7" x14ac:dyDescent="0.25">
      <c r="A58" s="1">
        <v>45119</v>
      </c>
      <c r="B58">
        <v>3847.1000979999999</v>
      </c>
      <c r="C58">
        <v>3850</v>
      </c>
      <c r="D58">
        <v>3790</v>
      </c>
      <c r="E58">
        <v>3806.3500979999999</v>
      </c>
      <c r="F58">
        <v>3806.3500979999999</v>
      </c>
      <c r="G58">
        <v>362068</v>
      </c>
    </row>
    <row r="59" spans="1:7" x14ac:dyDescent="0.25">
      <c r="A59" s="1">
        <v>45120</v>
      </c>
      <c r="B59">
        <v>3823</v>
      </c>
      <c r="C59">
        <v>3828</v>
      </c>
      <c r="D59">
        <v>3795</v>
      </c>
      <c r="E59">
        <v>3821.6499020000001</v>
      </c>
      <c r="F59">
        <v>3821.6499020000001</v>
      </c>
      <c r="G59">
        <v>250708</v>
      </c>
    </row>
    <row r="60" spans="1:7" x14ac:dyDescent="0.25">
      <c r="A60" s="1">
        <v>45121</v>
      </c>
      <c r="B60">
        <v>3840.8000489999999</v>
      </c>
      <c r="C60">
        <v>3881.8500979999999</v>
      </c>
      <c r="D60">
        <v>3782</v>
      </c>
      <c r="E60">
        <v>3838.75</v>
      </c>
      <c r="F60">
        <v>3838.75</v>
      </c>
      <c r="G60">
        <v>369703</v>
      </c>
    </row>
    <row r="61" spans="1:7" x14ac:dyDescent="0.25">
      <c r="A61" s="1">
        <v>45124</v>
      </c>
      <c r="B61">
        <v>3796.8500979999999</v>
      </c>
      <c r="C61">
        <v>3823.3500979999999</v>
      </c>
      <c r="D61">
        <v>3700</v>
      </c>
      <c r="E61">
        <v>3713.5500489999999</v>
      </c>
      <c r="F61">
        <v>3713.5500489999999</v>
      </c>
      <c r="G61">
        <v>1045261</v>
      </c>
    </row>
    <row r="62" spans="1:7" x14ac:dyDescent="0.25">
      <c r="A62" s="1">
        <v>45125</v>
      </c>
      <c r="B62">
        <v>3700</v>
      </c>
      <c r="C62">
        <v>3711.9499510000001</v>
      </c>
      <c r="D62">
        <v>3672</v>
      </c>
      <c r="E62">
        <v>3676.5</v>
      </c>
      <c r="F62">
        <v>3676.5</v>
      </c>
      <c r="G62">
        <v>499878</v>
      </c>
    </row>
    <row r="63" spans="1:7" x14ac:dyDescent="0.25">
      <c r="A63" s="1">
        <v>45126</v>
      </c>
      <c r="B63">
        <v>3689.9499510000001</v>
      </c>
      <c r="C63">
        <v>3720</v>
      </c>
      <c r="D63">
        <v>3678.5500489999999</v>
      </c>
      <c r="E63">
        <v>3705.8500979999999</v>
      </c>
      <c r="F63">
        <v>3705.8500979999999</v>
      </c>
      <c r="G63">
        <v>277417</v>
      </c>
    </row>
    <row r="64" spans="1:7" x14ac:dyDescent="0.25">
      <c r="A64" s="1">
        <v>45127</v>
      </c>
      <c r="B64">
        <v>3705.8500979999999</v>
      </c>
      <c r="C64">
        <v>3713.3500979999999</v>
      </c>
      <c r="D64">
        <v>3668.0500489999999</v>
      </c>
      <c r="E64">
        <v>3678.8000489999999</v>
      </c>
      <c r="F64">
        <v>3678.8000489999999</v>
      </c>
      <c r="G64">
        <v>503722</v>
      </c>
    </row>
    <row r="65" spans="1:7" x14ac:dyDescent="0.25">
      <c r="A65" s="1">
        <v>45128</v>
      </c>
      <c r="B65">
        <v>3653</v>
      </c>
      <c r="C65">
        <v>3692</v>
      </c>
      <c r="D65">
        <v>3643.6000979999999</v>
      </c>
      <c r="E65">
        <v>3675.6999510000001</v>
      </c>
      <c r="F65">
        <v>3675.6999510000001</v>
      </c>
      <c r="G65">
        <v>369923</v>
      </c>
    </row>
    <row r="66" spans="1:7" x14ac:dyDescent="0.25">
      <c r="A66" s="1">
        <v>45131</v>
      </c>
      <c r="B66">
        <v>3676</v>
      </c>
      <c r="C66">
        <v>3680</v>
      </c>
      <c r="D66">
        <v>3642.0500489999999</v>
      </c>
      <c r="E66">
        <v>3668.1999510000001</v>
      </c>
      <c r="F66">
        <v>3668.1999510000001</v>
      </c>
      <c r="G66">
        <v>197861</v>
      </c>
    </row>
    <row r="67" spans="1:7" x14ac:dyDescent="0.25">
      <c r="A67" s="1">
        <v>45132</v>
      </c>
      <c r="B67">
        <v>3668.0500489999999</v>
      </c>
      <c r="C67">
        <v>3701.75</v>
      </c>
      <c r="D67">
        <v>3660.0500489999999</v>
      </c>
      <c r="E67">
        <v>3677.0500489999999</v>
      </c>
      <c r="F67">
        <v>3677.0500489999999</v>
      </c>
      <c r="G67">
        <v>237637</v>
      </c>
    </row>
    <row r="68" spans="1:7" x14ac:dyDescent="0.25">
      <c r="A68" s="1">
        <v>45133</v>
      </c>
      <c r="B68">
        <v>3691.5500489999999</v>
      </c>
      <c r="C68">
        <v>3718.3999020000001</v>
      </c>
      <c r="D68">
        <v>3672.0500489999999</v>
      </c>
      <c r="E68">
        <v>3712.6499020000001</v>
      </c>
      <c r="F68">
        <v>3712.6499020000001</v>
      </c>
      <c r="G68">
        <v>182427</v>
      </c>
    </row>
    <row r="69" spans="1:7" x14ac:dyDescent="0.25">
      <c r="A69" s="1">
        <v>45134</v>
      </c>
      <c r="B69">
        <v>3717.8000489999999</v>
      </c>
      <c r="C69">
        <v>3732.1499020000001</v>
      </c>
      <c r="D69">
        <v>3661.0500489999999</v>
      </c>
      <c r="E69">
        <v>3693.3500979999999</v>
      </c>
      <c r="F69">
        <v>3693.3500979999999</v>
      </c>
      <c r="G69">
        <v>286460</v>
      </c>
    </row>
    <row r="70" spans="1:7" x14ac:dyDescent="0.25">
      <c r="A70" s="1">
        <v>45135</v>
      </c>
      <c r="B70">
        <v>3704</v>
      </c>
      <c r="C70">
        <v>3729</v>
      </c>
      <c r="D70">
        <v>3674.0500489999999</v>
      </c>
      <c r="E70">
        <v>3713.8999020000001</v>
      </c>
      <c r="F70">
        <v>3713.8999020000001</v>
      </c>
      <c r="G70">
        <v>219187</v>
      </c>
    </row>
    <row r="71" spans="1:7" x14ac:dyDescent="0.25">
      <c r="A71" s="1">
        <v>45138</v>
      </c>
      <c r="B71">
        <v>3713.0500489999999</v>
      </c>
      <c r="C71">
        <v>3764</v>
      </c>
      <c r="D71">
        <v>3703</v>
      </c>
      <c r="E71">
        <v>3752.8000489999999</v>
      </c>
      <c r="F71">
        <v>3752.8000489999999</v>
      </c>
      <c r="G71">
        <v>276799</v>
      </c>
    </row>
    <row r="72" spans="1:7" x14ac:dyDescent="0.25">
      <c r="A72" s="1">
        <v>45139</v>
      </c>
      <c r="B72">
        <v>3758.9499510000001</v>
      </c>
      <c r="C72">
        <v>3768.1499020000001</v>
      </c>
      <c r="D72">
        <v>3716.1999510000001</v>
      </c>
      <c r="E72">
        <v>3740.3000489999999</v>
      </c>
      <c r="F72">
        <v>3740.3000489999999</v>
      </c>
      <c r="G72">
        <v>212462</v>
      </c>
    </row>
    <row r="73" spans="1:7" x14ac:dyDescent="0.25">
      <c r="A73" s="1">
        <v>45140</v>
      </c>
      <c r="B73">
        <v>3750</v>
      </c>
      <c r="C73">
        <v>3779.8999020000001</v>
      </c>
      <c r="D73">
        <v>3690.0500489999999</v>
      </c>
      <c r="E73">
        <v>3713.3999020000001</v>
      </c>
      <c r="F73">
        <v>3713.3999020000001</v>
      </c>
      <c r="G73">
        <v>206748</v>
      </c>
    </row>
    <row r="74" spans="1:7" x14ac:dyDescent="0.25">
      <c r="A74" s="1">
        <v>45141</v>
      </c>
      <c r="B74">
        <v>3713.3999020000001</v>
      </c>
      <c r="C74">
        <v>3725</v>
      </c>
      <c r="D74">
        <v>3675</v>
      </c>
      <c r="E74">
        <v>3699.8999020000001</v>
      </c>
      <c r="F74">
        <v>3699.8999020000001</v>
      </c>
      <c r="G74">
        <v>168745</v>
      </c>
    </row>
    <row r="75" spans="1:7" x14ac:dyDescent="0.25">
      <c r="A75" s="1">
        <v>45142</v>
      </c>
      <c r="B75">
        <v>3699.8999020000001</v>
      </c>
      <c r="C75">
        <v>3700</v>
      </c>
      <c r="D75">
        <v>3640</v>
      </c>
      <c r="E75">
        <v>3652.1000979999999</v>
      </c>
      <c r="F75">
        <v>3652.1000979999999</v>
      </c>
      <c r="G75">
        <v>482851</v>
      </c>
    </row>
    <row r="76" spans="1:7" x14ac:dyDescent="0.25">
      <c r="A76" s="1">
        <v>45145</v>
      </c>
      <c r="B76">
        <v>3661.8999020000001</v>
      </c>
      <c r="C76">
        <v>3671.25</v>
      </c>
      <c r="D76">
        <v>3630.0500489999999</v>
      </c>
      <c r="E76">
        <v>3640.3500979999999</v>
      </c>
      <c r="F76">
        <v>3640.3500979999999</v>
      </c>
      <c r="G76">
        <v>340841</v>
      </c>
    </row>
    <row r="77" spans="1:7" x14ac:dyDescent="0.25">
      <c r="A77" s="1">
        <v>45146</v>
      </c>
      <c r="B77">
        <v>3660</v>
      </c>
      <c r="C77">
        <v>3686.6999510000001</v>
      </c>
      <c r="D77">
        <v>3635</v>
      </c>
      <c r="E77">
        <v>3648.4499510000001</v>
      </c>
      <c r="F77">
        <v>3648.4499510000001</v>
      </c>
      <c r="G77">
        <v>269119</v>
      </c>
    </row>
    <row r="78" spans="1:7" x14ac:dyDescent="0.25">
      <c r="A78" s="1">
        <v>45147</v>
      </c>
      <c r="B78">
        <v>3648.4499510000001</v>
      </c>
      <c r="C78">
        <v>3659.9499510000001</v>
      </c>
      <c r="D78">
        <v>3615.3500979999999</v>
      </c>
      <c r="E78">
        <v>3628.75</v>
      </c>
      <c r="F78">
        <v>3628.75</v>
      </c>
      <c r="G78">
        <v>257378</v>
      </c>
    </row>
    <row r="79" spans="1:7" x14ac:dyDescent="0.25">
      <c r="A79" s="1">
        <v>45148</v>
      </c>
      <c r="B79">
        <v>3633.9499510000001</v>
      </c>
      <c r="C79">
        <v>3644.9499510000001</v>
      </c>
      <c r="D79">
        <v>3587</v>
      </c>
      <c r="E79">
        <v>3598.1999510000001</v>
      </c>
      <c r="F79">
        <v>3598.1999510000001</v>
      </c>
      <c r="G79">
        <v>381556</v>
      </c>
    </row>
    <row r="80" spans="1:7" x14ac:dyDescent="0.25">
      <c r="A80" s="1">
        <v>45149</v>
      </c>
      <c r="B80">
        <v>3600</v>
      </c>
      <c r="C80">
        <v>3607.8500979999999</v>
      </c>
      <c r="D80">
        <v>3545</v>
      </c>
      <c r="E80">
        <v>3550.0500489999999</v>
      </c>
      <c r="F80">
        <v>3550.0500489999999</v>
      </c>
      <c r="G80">
        <v>740365</v>
      </c>
    </row>
    <row r="81" spans="1:7" x14ac:dyDescent="0.25">
      <c r="A81" s="1">
        <v>45152</v>
      </c>
      <c r="B81">
        <v>3567.9499510000001</v>
      </c>
      <c r="C81">
        <v>3567.9499510000001</v>
      </c>
      <c r="D81">
        <v>3500</v>
      </c>
      <c r="E81">
        <v>3509.3000489999999</v>
      </c>
      <c r="F81">
        <v>3509.3000489999999</v>
      </c>
      <c r="G81">
        <v>244504</v>
      </c>
    </row>
    <row r="82" spans="1:7" x14ac:dyDescent="0.25">
      <c r="A82" s="1">
        <v>45154</v>
      </c>
      <c r="B82">
        <v>3527.9499510000001</v>
      </c>
      <c r="C82">
        <v>3527.9499510000001</v>
      </c>
      <c r="D82">
        <v>3491.25</v>
      </c>
      <c r="E82">
        <v>3499.3500979999999</v>
      </c>
      <c r="F82">
        <v>3499.3500979999999</v>
      </c>
      <c r="G82">
        <v>321024</v>
      </c>
    </row>
    <row r="83" spans="1:7" x14ac:dyDescent="0.25">
      <c r="A83" s="1">
        <v>45155</v>
      </c>
      <c r="B83">
        <v>3509.25</v>
      </c>
      <c r="C83">
        <v>3552</v>
      </c>
      <c r="D83">
        <v>3500</v>
      </c>
      <c r="E83">
        <v>3507.6499020000001</v>
      </c>
      <c r="F83">
        <v>3507.6499020000001</v>
      </c>
      <c r="G83">
        <v>805813</v>
      </c>
    </row>
    <row r="84" spans="1:7" x14ac:dyDescent="0.25">
      <c r="A84" s="1">
        <v>45156</v>
      </c>
      <c r="B84">
        <v>3510</v>
      </c>
      <c r="C84">
        <v>3594.1499020000001</v>
      </c>
      <c r="D84">
        <v>3501</v>
      </c>
      <c r="E84">
        <v>3540.9499510000001</v>
      </c>
      <c r="F84">
        <v>3540.9499510000001</v>
      </c>
      <c r="G84">
        <v>570307</v>
      </c>
    </row>
    <row r="85" spans="1:7" x14ac:dyDescent="0.25">
      <c r="A85" s="1">
        <v>45159</v>
      </c>
      <c r="B85">
        <v>3540</v>
      </c>
      <c r="C85">
        <v>3565</v>
      </c>
      <c r="D85">
        <v>3522</v>
      </c>
      <c r="E85">
        <v>3547.6999510000001</v>
      </c>
      <c r="F85">
        <v>3547.6999510000001</v>
      </c>
      <c r="G85">
        <v>319920</v>
      </c>
    </row>
    <row r="86" spans="1:7" x14ac:dyDescent="0.25">
      <c r="A86" s="1">
        <v>45160</v>
      </c>
      <c r="B86">
        <v>3550</v>
      </c>
      <c r="C86">
        <v>3582.9499510000001</v>
      </c>
      <c r="D86">
        <v>3530.5500489999999</v>
      </c>
      <c r="E86">
        <v>3568.8999020000001</v>
      </c>
      <c r="F86">
        <v>3568.8999020000001</v>
      </c>
      <c r="G86">
        <v>258022</v>
      </c>
    </row>
    <row r="87" spans="1:7" x14ac:dyDescent="0.25">
      <c r="A87" s="1">
        <v>45161</v>
      </c>
      <c r="B87">
        <v>3582</v>
      </c>
      <c r="C87">
        <v>3582</v>
      </c>
      <c r="D87">
        <v>3531.5</v>
      </c>
      <c r="E87">
        <v>3539.3000489999999</v>
      </c>
      <c r="F87">
        <v>3539.3000489999999</v>
      </c>
      <c r="G87">
        <v>341109</v>
      </c>
    </row>
    <row r="88" spans="1:7" x14ac:dyDescent="0.25">
      <c r="A88" s="1">
        <v>45162</v>
      </c>
      <c r="B88">
        <v>3550</v>
      </c>
      <c r="C88">
        <v>3569.9499510000001</v>
      </c>
      <c r="D88">
        <v>3545</v>
      </c>
      <c r="E88">
        <v>3561.5</v>
      </c>
      <c r="F88">
        <v>3561.5</v>
      </c>
      <c r="G88">
        <v>352847</v>
      </c>
    </row>
    <row r="89" spans="1:7" x14ac:dyDescent="0.25">
      <c r="A89" s="1">
        <v>45163</v>
      </c>
      <c r="B89">
        <v>3554</v>
      </c>
      <c r="C89">
        <v>3573.6499020000001</v>
      </c>
      <c r="D89">
        <v>3530.0500489999999</v>
      </c>
      <c r="E89">
        <v>3534.6000979999999</v>
      </c>
      <c r="F89">
        <v>3534.6000979999999</v>
      </c>
      <c r="G89">
        <v>254513</v>
      </c>
    </row>
    <row r="90" spans="1:7" x14ac:dyDescent="0.25">
      <c r="A90" s="1">
        <v>45166</v>
      </c>
      <c r="B90">
        <v>3533</v>
      </c>
      <c r="C90">
        <v>3635.9499510000001</v>
      </c>
      <c r="D90">
        <v>3533</v>
      </c>
      <c r="E90">
        <v>3592.8999020000001</v>
      </c>
      <c r="F90">
        <v>3592.8999020000001</v>
      </c>
      <c r="G90">
        <v>619104</v>
      </c>
    </row>
    <row r="91" spans="1:7" x14ac:dyDescent="0.25">
      <c r="A91" s="1">
        <v>45167</v>
      </c>
      <c r="B91">
        <v>3632</v>
      </c>
      <c r="C91">
        <v>3675</v>
      </c>
      <c r="D91">
        <v>3615</v>
      </c>
      <c r="E91">
        <v>3664.3500979999999</v>
      </c>
      <c r="F91">
        <v>3664.3500979999999</v>
      </c>
      <c r="G91">
        <v>615528</v>
      </c>
    </row>
    <row r="92" spans="1:7" x14ac:dyDescent="0.25">
      <c r="A92" s="1">
        <v>45168</v>
      </c>
      <c r="B92">
        <v>3693.9499510000001</v>
      </c>
      <c r="C92">
        <v>3742.75</v>
      </c>
      <c r="D92">
        <v>3684.5500489999999</v>
      </c>
      <c r="E92">
        <v>3736.3000489999999</v>
      </c>
      <c r="F92">
        <v>3736.3000489999999</v>
      </c>
      <c r="G92">
        <v>440057</v>
      </c>
    </row>
    <row r="93" spans="1:7" x14ac:dyDescent="0.25">
      <c r="A93" s="1">
        <v>45169</v>
      </c>
      <c r="B93">
        <v>3736.3000489999999</v>
      </c>
      <c r="C93">
        <v>3750</v>
      </c>
      <c r="D93">
        <v>3680.1000979999999</v>
      </c>
      <c r="E93">
        <v>3720.3999020000001</v>
      </c>
      <c r="F93">
        <v>3720.3999020000001</v>
      </c>
      <c r="G93">
        <v>672799</v>
      </c>
    </row>
    <row r="94" spans="1:7" x14ac:dyDescent="0.25">
      <c r="A94" s="1">
        <v>45170</v>
      </c>
      <c r="B94">
        <v>3730</v>
      </c>
      <c r="C94">
        <v>3765</v>
      </c>
      <c r="D94">
        <v>3716</v>
      </c>
      <c r="E94">
        <v>3761.0500489999999</v>
      </c>
      <c r="F94">
        <v>3761.0500489999999</v>
      </c>
      <c r="G94">
        <v>361003</v>
      </c>
    </row>
    <row r="95" spans="1:7" x14ac:dyDescent="0.25">
      <c r="A95" s="1">
        <v>45173</v>
      </c>
      <c r="B95">
        <v>3771.9499510000001</v>
      </c>
      <c r="C95">
        <v>3781.9499510000001</v>
      </c>
      <c r="D95">
        <v>3739.1000979999999</v>
      </c>
      <c r="E95">
        <v>3755.75</v>
      </c>
      <c r="F95">
        <v>3755.75</v>
      </c>
      <c r="G95">
        <v>145378</v>
      </c>
    </row>
    <row r="96" spans="1:7" x14ac:dyDescent="0.25">
      <c r="A96" s="1">
        <v>45174</v>
      </c>
      <c r="B96">
        <v>3759.9499510000001</v>
      </c>
      <c r="C96">
        <v>3794.9499510000001</v>
      </c>
      <c r="D96">
        <v>3727.6999510000001</v>
      </c>
      <c r="E96">
        <v>3776.8999020000001</v>
      </c>
      <c r="F96">
        <v>3776.8999020000001</v>
      </c>
      <c r="G96">
        <v>232853</v>
      </c>
    </row>
    <row r="97" spans="1:7" x14ac:dyDescent="0.25">
      <c r="A97" s="1">
        <v>45175</v>
      </c>
      <c r="B97">
        <v>3777</v>
      </c>
      <c r="C97">
        <v>3810.1999510000001</v>
      </c>
      <c r="D97">
        <v>3760.5</v>
      </c>
      <c r="E97">
        <v>3796.8000489999999</v>
      </c>
      <c r="F97">
        <v>3796.8000489999999</v>
      </c>
      <c r="G97">
        <v>224923</v>
      </c>
    </row>
    <row r="98" spans="1:7" x14ac:dyDescent="0.25">
      <c r="A98" s="1">
        <v>45176</v>
      </c>
      <c r="B98">
        <v>3815</v>
      </c>
      <c r="C98">
        <v>3856.8000489999999</v>
      </c>
      <c r="D98">
        <v>3770</v>
      </c>
      <c r="E98">
        <v>3785.1000979999999</v>
      </c>
      <c r="F98">
        <v>3785.1000979999999</v>
      </c>
      <c r="G98">
        <v>443562</v>
      </c>
    </row>
    <row r="99" spans="1:7" x14ac:dyDescent="0.25">
      <c r="A99" s="1">
        <v>45177</v>
      </c>
      <c r="B99">
        <v>3820</v>
      </c>
      <c r="C99">
        <v>3825</v>
      </c>
      <c r="D99">
        <v>3776</v>
      </c>
      <c r="E99">
        <v>3782.3999020000001</v>
      </c>
      <c r="F99">
        <v>3782.3999020000001</v>
      </c>
      <c r="G99">
        <v>155200</v>
      </c>
    </row>
    <row r="100" spans="1:7" x14ac:dyDescent="0.25">
      <c r="A100" s="1">
        <v>45180</v>
      </c>
      <c r="B100">
        <v>3791.6999510000001</v>
      </c>
      <c r="C100">
        <v>3815</v>
      </c>
      <c r="D100">
        <v>3772.3999020000001</v>
      </c>
      <c r="E100">
        <v>3810.75</v>
      </c>
      <c r="F100">
        <v>3810.75</v>
      </c>
      <c r="G100">
        <v>170276</v>
      </c>
    </row>
    <row r="101" spans="1:7" x14ac:dyDescent="0.25">
      <c r="A101" s="1">
        <v>45181</v>
      </c>
      <c r="B101">
        <v>3836</v>
      </c>
      <c r="C101">
        <v>3847</v>
      </c>
      <c r="D101">
        <v>3740.0500489999999</v>
      </c>
      <c r="E101">
        <v>3753.25</v>
      </c>
      <c r="F101">
        <v>3753.25</v>
      </c>
      <c r="G101">
        <v>289753</v>
      </c>
    </row>
    <row r="102" spans="1:7" x14ac:dyDescent="0.25">
      <c r="A102" s="1">
        <v>45182</v>
      </c>
      <c r="B102">
        <v>3760.9499510000001</v>
      </c>
      <c r="C102">
        <v>3823.9499510000001</v>
      </c>
      <c r="D102">
        <v>3731.1999510000001</v>
      </c>
      <c r="E102">
        <v>3813.6999510000001</v>
      </c>
      <c r="F102">
        <v>3813.6999510000001</v>
      </c>
      <c r="G102">
        <v>282452</v>
      </c>
    </row>
    <row r="103" spans="1:7" x14ac:dyDescent="0.25">
      <c r="A103" s="1">
        <v>45183</v>
      </c>
      <c r="B103">
        <v>3845</v>
      </c>
      <c r="C103">
        <v>3850</v>
      </c>
      <c r="D103">
        <v>3775</v>
      </c>
      <c r="E103">
        <v>3808.0500489999999</v>
      </c>
      <c r="F103">
        <v>3808.0500489999999</v>
      </c>
      <c r="G103">
        <v>281679</v>
      </c>
    </row>
    <row r="104" spans="1:7" x14ac:dyDescent="0.25">
      <c r="A104" s="1">
        <v>45184</v>
      </c>
      <c r="B104">
        <v>3819.8500979999999</v>
      </c>
      <c r="C104">
        <v>3820</v>
      </c>
      <c r="D104">
        <v>3770</v>
      </c>
      <c r="E104">
        <v>3796</v>
      </c>
      <c r="F104">
        <v>3796</v>
      </c>
      <c r="G104">
        <v>252016</v>
      </c>
    </row>
    <row r="105" spans="1:7" x14ac:dyDescent="0.25">
      <c r="A105" s="1">
        <v>45187</v>
      </c>
      <c r="B105">
        <v>3795.8000489999999</v>
      </c>
      <c r="C105">
        <v>3810</v>
      </c>
      <c r="D105">
        <v>3771.25</v>
      </c>
      <c r="E105">
        <v>3797.8999020000001</v>
      </c>
      <c r="F105">
        <v>3797.8999020000001</v>
      </c>
      <c r="G105">
        <v>114208</v>
      </c>
    </row>
    <row r="106" spans="1:7" x14ac:dyDescent="0.25">
      <c r="A106" s="1">
        <v>45189</v>
      </c>
      <c r="B106">
        <v>3789.9499510000001</v>
      </c>
      <c r="C106">
        <v>3789.9499510000001</v>
      </c>
      <c r="D106">
        <v>3715.5</v>
      </c>
      <c r="E106">
        <v>3729.3999020000001</v>
      </c>
      <c r="F106">
        <v>3729.3999020000001</v>
      </c>
      <c r="G106">
        <v>182671</v>
      </c>
    </row>
    <row r="107" spans="1:7" x14ac:dyDescent="0.25">
      <c r="A107" s="1">
        <v>45190</v>
      </c>
      <c r="B107">
        <v>3747</v>
      </c>
      <c r="C107">
        <v>3775</v>
      </c>
      <c r="D107">
        <v>3679</v>
      </c>
      <c r="E107">
        <v>3686.9499510000001</v>
      </c>
      <c r="F107">
        <v>3686.9499510000001</v>
      </c>
      <c r="G107">
        <v>191005</v>
      </c>
    </row>
    <row r="108" spans="1:7" x14ac:dyDescent="0.25">
      <c r="A108" s="1">
        <v>45191</v>
      </c>
      <c r="B108">
        <v>3687</v>
      </c>
      <c r="C108">
        <v>3717.5500489999999</v>
      </c>
      <c r="D108">
        <v>3653.9499510000001</v>
      </c>
      <c r="E108">
        <v>3689.1000979999999</v>
      </c>
      <c r="F108">
        <v>3689.1000979999999</v>
      </c>
      <c r="G108">
        <v>148096</v>
      </c>
    </row>
    <row r="109" spans="1:7" x14ac:dyDescent="0.25">
      <c r="A109" s="1">
        <v>45194</v>
      </c>
      <c r="B109">
        <v>3700</v>
      </c>
      <c r="C109">
        <v>3702.9499510000001</v>
      </c>
      <c r="D109">
        <v>3656.1999510000001</v>
      </c>
      <c r="E109">
        <v>3664.1000979999999</v>
      </c>
      <c r="F109">
        <v>3664.1000979999999</v>
      </c>
      <c r="G109">
        <v>112473</v>
      </c>
    </row>
    <row r="110" spans="1:7" x14ac:dyDescent="0.25">
      <c r="A110" s="1">
        <v>45195</v>
      </c>
      <c r="B110">
        <v>3664.1000979999999</v>
      </c>
      <c r="C110">
        <v>3680.9499510000001</v>
      </c>
      <c r="D110">
        <v>3625</v>
      </c>
      <c r="E110">
        <v>3633.6000979999999</v>
      </c>
      <c r="F110">
        <v>3633.6000979999999</v>
      </c>
      <c r="G110">
        <v>170690</v>
      </c>
    </row>
    <row r="111" spans="1:7" x14ac:dyDescent="0.25">
      <c r="A111" s="1">
        <v>45196</v>
      </c>
      <c r="B111">
        <v>3650</v>
      </c>
      <c r="C111">
        <v>3669</v>
      </c>
      <c r="D111">
        <v>3625</v>
      </c>
      <c r="E111">
        <v>3640.6999510000001</v>
      </c>
      <c r="F111">
        <v>3640.6999510000001</v>
      </c>
      <c r="G111">
        <v>427214</v>
      </c>
    </row>
    <row r="112" spans="1:7" x14ac:dyDescent="0.25">
      <c r="A112" s="1">
        <v>45197</v>
      </c>
      <c r="B112">
        <v>3692</v>
      </c>
      <c r="C112">
        <v>3692</v>
      </c>
      <c r="D112">
        <v>3651</v>
      </c>
      <c r="E112">
        <v>3671.0500489999999</v>
      </c>
      <c r="F112">
        <v>3671.0500489999999</v>
      </c>
      <c r="G112">
        <v>451168</v>
      </c>
    </row>
    <row r="113" spans="1:7" x14ac:dyDescent="0.25">
      <c r="A113" s="1">
        <v>45198</v>
      </c>
      <c r="B113">
        <v>3671.0500489999999</v>
      </c>
      <c r="C113">
        <v>3698</v>
      </c>
      <c r="D113">
        <v>3651.3000489999999</v>
      </c>
      <c r="E113">
        <v>3675.6000979999999</v>
      </c>
      <c r="F113">
        <v>3675.6000979999999</v>
      </c>
      <c r="G113">
        <v>321455</v>
      </c>
    </row>
    <row r="114" spans="1:7" x14ac:dyDescent="0.25">
      <c r="A114" s="1">
        <v>45202</v>
      </c>
      <c r="B114">
        <v>3675.3999020000001</v>
      </c>
      <c r="C114">
        <v>3740.25</v>
      </c>
      <c r="D114">
        <v>3616</v>
      </c>
      <c r="E114">
        <v>3725.6999510000001</v>
      </c>
      <c r="F114">
        <v>3725.6999510000001</v>
      </c>
      <c r="G114">
        <v>235045</v>
      </c>
    </row>
    <row r="115" spans="1:7" x14ac:dyDescent="0.25">
      <c r="A115" s="1">
        <v>45203</v>
      </c>
      <c r="B115">
        <v>3760</v>
      </c>
      <c r="C115">
        <v>3909.9499510000001</v>
      </c>
      <c r="D115">
        <v>3760</v>
      </c>
      <c r="E115">
        <v>3872.9499510000001</v>
      </c>
      <c r="F115">
        <v>3872.9499510000001</v>
      </c>
      <c r="G115">
        <v>1737108</v>
      </c>
    </row>
    <row r="116" spans="1:7" x14ac:dyDescent="0.25">
      <c r="A116" s="1">
        <v>45204</v>
      </c>
      <c r="B116">
        <v>3880</v>
      </c>
      <c r="C116">
        <v>3938.3999020000001</v>
      </c>
      <c r="D116">
        <v>3842.0500489999999</v>
      </c>
      <c r="E116">
        <v>3861.5</v>
      </c>
      <c r="F116">
        <v>3861.5</v>
      </c>
      <c r="G116">
        <v>607632</v>
      </c>
    </row>
    <row r="117" spans="1:7" x14ac:dyDescent="0.25">
      <c r="A117" s="1">
        <v>45205</v>
      </c>
      <c r="B117">
        <v>3860</v>
      </c>
      <c r="C117">
        <v>3890.8000489999999</v>
      </c>
      <c r="D117">
        <v>3786.75</v>
      </c>
      <c r="E117">
        <v>3833.9499510000001</v>
      </c>
      <c r="F117">
        <v>3833.9499510000001</v>
      </c>
      <c r="G117">
        <v>345055</v>
      </c>
    </row>
    <row r="118" spans="1:7" x14ac:dyDescent="0.25">
      <c r="A118" s="1">
        <v>45208</v>
      </c>
      <c r="B118">
        <v>3809.6000979999999</v>
      </c>
      <c r="C118">
        <v>3818</v>
      </c>
      <c r="D118">
        <v>3771</v>
      </c>
      <c r="E118">
        <v>3798.6000979999999</v>
      </c>
      <c r="F118">
        <v>3798.6000979999999</v>
      </c>
      <c r="G118">
        <v>278929</v>
      </c>
    </row>
    <row r="119" spans="1:7" x14ac:dyDescent="0.25">
      <c r="A119" s="1">
        <v>45209</v>
      </c>
      <c r="B119">
        <v>3809.9499510000001</v>
      </c>
      <c r="C119">
        <v>3829.8500979999999</v>
      </c>
      <c r="D119">
        <v>3775.5500489999999</v>
      </c>
      <c r="E119">
        <v>3793.8000489999999</v>
      </c>
      <c r="F119">
        <v>3793.8000489999999</v>
      </c>
      <c r="G119">
        <v>284836</v>
      </c>
    </row>
    <row r="120" spans="1:7" x14ac:dyDescent="0.25">
      <c r="A120" s="1">
        <v>45210</v>
      </c>
      <c r="B120">
        <v>3812.5</v>
      </c>
      <c r="C120">
        <v>3889</v>
      </c>
      <c r="D120">
        <v>3804.3000489999999</v>
      </c>
      <c r="E120">
        <v>3852.0500489999999</v>
      </c>
      <c r="F120">
        <v>3852.0500489999999</v>
      </c>
      <c r="G120">
        <v>304828</v>
      </c>
    </row>
    <row r="121" spans="1:7" x14ac:dyDescent="0.25">
      <c r="A121" s="1">
        <v>45211</v>
      </c>
      <c r="B121">
        <v>3874.8000489999999</v>
      </c>
      <c r="C121">
        <v>3890</v>
      </c>
      <c r="D121">
        <v>3820.3000489999999</v>
      </c>
      <c r="E121">
        <v>3862.75</v>
      </c>
      <c r="F121">
        <v>3862.75</v>
      </c>
      <c r="G121">
        <v>226262</v>
      </c>
    </row>
    <row r="122" spans="1:7" x14ac:dyDescent="0.25">
      <c r="A122" s="1">
        <v>45212</v>
      </c>
      <c r="B122">
        <v>3853.9499510000001</v>
      </c>
      <c r="C122">
        <v>3941</v>
      </c>
      <c r="D122">
        <v>3836.0500489999999</v>
      </c>
      <c r="E122">
        <v>3935.8500979999999</v>
      </c>
      <c r="F122">
        <v>3935.8500979999999</v>
      </c>
      <c r="G122">
        <v>554574</v>
      </c>
    </row>
    <row r="123" spans="1:7" x14ac:dyDescent="0.25">
      <c r="A123" s="1">
        <v>45215</v>
      </c>
      <c r="B123">
        <v>3825.0500489999999</v>
      </c>
      <c r="C123">
        <v>3873.8999020000001</v>
      </c>
      <c r="D123">
        <v>3772.75</v>
      </c>
      <c r="E123">
        <v>3856.8000489999999</v>
      </c>
      <c r="F123">
        <v>3856.8000489999999</v>
      </c>
      <c r="G123">
        <v>1102582</v>
      </c>
    </row>
    <row r="124" spans="1:7" x14ac:dyDescent="0.25">
      <c r="A124" s="1">
        <v>45216</v>
      </c>
      <c r="B124">
        <v>3879.1499020000001</v>
      </c>
      <c r="C124">
        <v>3885</v>
      </c>
      <c r="D124">
        <v>3834.3000489999999</v>
      </c>
      <c r="E124">
        <v>3842.8500979999999</v>
      </c>
      <c r="F124">
        <v>3842.8500979999999</v>
      </c>
      <c r="G124">
        <v>394330</v>
      </c>
    </row>
    <row r="125" spans="1:7" x14ac:dyDescent="0.25">
      <c r="A125" s="1">
        <v>45217</v>
      </c>
      <c r="B125">
        <v>3842.8500979999999</v>
      </c>
      <c r="C125">
        <v>3853.1000979999999</v>
      </c>
      <c r="D125">
        <v>3776.25</v>
      </c>
      <c r="E125">
        <v>3795.9499510000001</v>
      </c>
      <c r="F125">
        <v>3795.9499510000001</v>
      </c>
      <c r="G125">
        <v>356321</v>
      </c>
    </row>
    <row r="126" spans="1:7" x14ac:dyDescent="0.25">
      <c r="A126" s="1">
        <v>45218</v>
      </c>
      <c r="B126">
        <v>3790</v>
      </c>
      <c r="C126">
        <v>3790</v>
      </c>
      <c r="D126">
        <v>3746.8500979999999</v>
      </c>
      <c r="E126">
        <v>3766.8500979999999</v>
      </c>
      <c r="F126">
        <v>3766.8500979999999</v>
      </c>
      <c r="G126">
        <v>168075</v>
      </c>
    </row>
    <row r="127" spans="1:7" x14ac:dyDescent="0.25">
      <c r="A127" s="1">
        <v>45219</v>
      </c>
      <c r="B127">
        <v>3760.0500489999999</v>
      </c>
      <c r="C127">
        <v>3780.9499510000001</v>
      </c>
      <c r="D127">
        <v>3742.1000979999999</v>
      </c>
      <c r="E127">
        <v>3749.5</v>
      </c>
      <c r="F127">
        <v>3749.5</v>
      </c>
      <c r="G127">
        <v>200038</v>
      </c>
    </row>
    <row r="128" spans="1:7" x14ac:dyDescent="0.25">
      <c r="A128" s="1">
        <v>45222</v>
      </c>
      <c r="B128">
        <v>3750.0500489999999</v>
      </c>
      <c r="C128">
        <v>3768</v>
      </c>
      <c r="D128">
        <v>3641.3500979999999</v>
      </c>
      <c r="E128">
        <v>3668.9499510000001</v>
      </c>
      <c r="F128">
        <v>3668.9499510000001</v>
      </c>
      <c r="G128">
        <v>297128</v>
      </c>
    </row>
    <row r="129" spans="1:7" x14ac:dyDescent="0.25">
      <c r="A129" s="1">
        <v>45224</v>
      </c>
      <c r="B129">
        <v>3685</v>
      </c>
      <c r="C129">
        <v>3755</v>
      </c>
      <c r="D129">
        <v>3620.1000979999999</v>
      </c>
      <c r="E129">
        <v>3740.5500489999999</v>
      </c>
      <c r="F129">
        <v>3740.5500489999999</v>
      </c>
      <c r="G129">
        <v>333022</v>
      </c>
    </row>
    <row r="130" spans="1:7" x14ac:dyDescent="0.25">
      <c r="A130" s="1">
        <v>45225</v>
      </c>
      <c r="B130">
        <v>3728.0500489999999</v>
      </c>
      <c r="C130">
        <v>3731.9499510000001</v>
      </c>
      <c r="D130">
        <v>3662</v>
      </c>
      <c r="E130">
        <v>3684.6499020000001</v>
      </c>
      <c r="F130">
        <v>3684.6499020000001</v>
      </c>
      <c r="G130">
        <v>289964</v>
      </c>
    </row>
    <row r="131" spans="1:7" x14ac:dyDescent="0.25">
      <c r="A131" s="1">
        <v>45226</v>
      </c>
      <c r="B131">
        <v>3700</v>
      </c>
      <c r="C131">
        <v>3758</v>
      </c>
      <c r="D131">
        <v>3651</v>
      </c>
      <c r="E131">
        <v>3665.4499510000001</v>
      </c>
      <c r="F131">
        <v>3665.4499510000001</v>
      </c>
      <c r="G131">
        <v>365480</v>
      </c>
    </row>
    <row r="132" spans="1:7" x14ac:dyDescent="0.25">
      <c r="A132" s="1">
        <v>45229</v>
      </c>
      <c r="B132">
        <v>3686.6999510000001</v>
      </c>
      <c r="C132">
        <v>3688</v>
      </c>
      <c r="D132">
        <v>3624.25</v>
      </c>
      <c r="E132">
        <v>3646.6499020000001</v>
      </c>
      <c r="F132">
        <v>3646.6499020000001</v>
      </c>
      <c r="G132">
        <v>254298</v>
      </c>
    </row>
    <row r="133" spans="1:7" x14ac:dyDescent="0.25">
      <c r="A133" s="1">
        <v>45230</v>
      </c>
      <c r="B133">
        <v>3657.6499020000001</v>
      </c>
      <c r="C133">
        <v>3671.25</v>
      </c>
      <c r="D133">
        <v>3620</v>
      </c>
      <c r="E133">
        <v>3633.3999020000001</v>
      </c>
      <c r="F133">
        <v>3633.3999020000001</v>
      </c>
      <c r="G133">
        <v>820386</v>
      </c>
    </row>
    <row r="134" spans="1:7" x14ac:dyDescent="0.25">
      <c r="A134" s="1">
        <v>45231</v>
      </c>
      <c r="B134">
        <v>3637.5</v>
      </c>
      <c r="C134">
        <v>3660.6000979999999</v>
      </c>
      <c r="D134">
        <v>3621</v>
      </c>
      <c r="E134">
        <v>3639.4499510000001</v>
      </c>
      <c r="F134">
        <v>3639.4499510000001</v>
      </c>
      <c r="G134">
        <v>242467</v>
      </c>
    </row>
    <row r="135" spans="1:7" x14ac:dyDescent="0.25">
      <c r="A135" s="1">
        <v>45232</v>
      </c>
      <c r="B135">
        <v>3639</v>
      </c>
      <c r="C135">
        <v>3677.9499510000001</v>
      </c>
      <c r="D135">
        <v>3624.1499020000001</v>
      </c>
      <c r="E135">
        <v>3647.4499510000001</v>
      </c>
      <c r="F135">
        <v>3647.4499510000001</v>
      </c>
      <c r="G135">
        <v>216100</v>
      </c>
    </row>
    <row r="136" spans="1:7" x14ac:dyDescent="0.25">
      <c r="A136" s="1">
        <v>45233</v>
      </c>
      <c r="B136">
        <v>3667.6000979999999</v>
      </c>
      <c r="C136">
        <v>3667.6000979999999</v>
      </c>
      <c r="D136">
        <v>3621.25</v>
      </c>
      <c r="E136">
        <v>3649.6999510000001</v>
      </c>
      <c r="F136">
        <v>3649.6999510000001</v>
      </c>
      <c r="G136">
        <v>316179</v>
      </c>
    </row>
    <row r="137" spans="1:7" x14ac:dyDescent="0.25">
      <c r="A137" s="1">
        <v>45236</v>
      </c>
      <c r="B137">
        <v>3654.5500489999999</v>
      </c>
      <c r="C137">
        <v>3692.8999020000001</v>
      </c>
      <c r="D137">
        <v>3635.3000489999999</v>
      </c>
      <c r="E137">
        <v>3649.5500489999999</v>
      </c>
      <c r="F137">
        <v>3649.5500489999999</v>
      </c>
      <c r="G137">
        <v>277254</v>
      </c>
    </row>
    <row r="138" spans="1:7" x14ac:dyDescent="0.25">
      <c r="A138" s="1">
        <v>45237</v>
      </c>
      <c r="B138">
        <v>3649.5</v>
      </c>
      <c r="C138">
        <v>3667.9499510000001</v>
      </c>
      <c r="D138">
        <v>3636</v>
      </c>
      <c r="E138">
        <v>3653.3000489999999</v>
      </c>
      <c r="F138">
        <v>3653.3000489999999</v>
      </c>
      <c r="G138">
        <v>287032</v>
      </c>
    </row>
    <row r="139" spans="1:7" x14ac:dyDescent="0.25">
      <c r="A139" s="1">
        <v>45238</v>
      </c>
      <c r="B139">
        <v>3658</v>
      </c>
      <c r="C139">
        <v>3727.9499510000001</v>
      </c>
      <c r="D139">
        <v>3658</v>
      </c>
      <c r="E139">
        <v>3712.3999020000001</v>
      </c>
      <c r="F139">
        <v>3712.3999020000001</v>
      </c>
      <c r="G139">
        <v>246719</v>
      </c>
    </row>
    <row r="140" spans="1:7" x14ac:dyDescent="0.25">
      <c r="A140" s="1">
        <v>45239</v>
      </c>
      <c r="B140">
        <v>3733.8999020000001</v>
      </c>
      <c r="C140">
        <v>3765</v>
      </c>
      <c r="D140">
        <v>3725</v>
      </c>
      <c r="E140">
        <v>3747.6000979999999</v>
      </c>
      <c r="F140">
        <v>3747.6000979999999</v>
      </c>
      <c r="G140">
        <v>248748</v>
      </c>
    </row>
    <row r="141" spans="1:7" x14ac:dyDescent="0.25">
      <c r="A141" s="1">
        <v>45240</v>
      </c>
      <c r="B141">
        <v>3750</v>
      </c>
      <c r="C141">
        <v>3800</v>
      </c>
      <c r="D141">
        <v>3738.5500489999999</v>
      </c>
      <c r="E141">
        <v>3798.3999020000001</v>
      </c>
      <c r="F141">
        <v>3798.3999020000001</v>
      </c>
      <c r="G141">
        <v>205429</v>
      </c>
    </row>
    <row r="142" spans="1:7" x14ac:dyDescent="0.25">
      <c r="A142" s="1">
        <v>45243</v>
      </c>
      <c r="B142">
        <v>3809.9499510000001</v>
      </c>
      <c r="C142">
        <v>3819.8000489999999</v>
      </c>
      <c r="D142">
        <v>3740.1999510000001</v>
      </c>
      <c r="E142">
        <v>3798.4499510000001</v>
      </c>
      <c r="F142">
        <v>3798.4499510000001</v>
      </c>
      <c r="G142">
        <v>166502</v>
      </c>
    </row>
    <row r="143" spans="1:7" x14ac:dyDescent="0.25">
      <c r="A143" s="1">
        <v>45245</v>
      </c>
      <c r="B143">
        <v>3810</v>
      </c>
      <c r="C143">
        <v>3814.9499510000001</v>
      </c>
      <c r="D143">
        <v>3750.1000979999999</v>
      </c>
      <c r="E143">
        <v>3791.9499510000001</v>
      </c>
      <c r="F143">
        <v>3791.9499510000001</v>
      </c>
      <c r="G143">
        <v>372291</v>
      </c>
    </row>
    <row r="144" spans="1:7" x14ac:dyDescent="0.25">
      <c r="A144" s="1">
        <v>45246</v>
      </c>
      <c r="B144">
        <v>3795</v>
      </c>
      <c r="C144">
        <v>3800</v>
      </c>
      <c r="D144">
        <v>3765</v>
      </c>
      <c r="E144">
        <v>3790.25</v>
      </c>
      <c r="F144">
        <v>3790.25</v>
      </c>
      <c r="G144">
        <v>148945</v>
      </c>
    </row>
    <row r="145" spans="1:7" x14ac:dyDescent="0.25">
      <c r="A145" s="1">
        <v>45247</v>
      </c>
      <c r="B145">
        <v>3794.9499510000001</v>
      </c>
      <c r="C145">
        <v>3843</v>
      </c>
      <c r="D145">
        <v>3780</v>
      </c>
      <c r="E145">
        <v>3810.8999020000001</v>
      </c>
      <c r="F145">
        <v>3810.8999020000001</v>
      </c>
      <c r="G145">
        <v>266479</v>
      </c>
    </row>
    <row r="146" spans="1:7" x14ac:dyDescent="0.25">
      <c r="A146" s="1">
        <v>45250</v>
      </c>
      <c r="B146">
        <v>3810.8999020000001</v>
      </c>
      <c r="C146">
        <v>3833</v>
      </c>
      <c r="D146">
        <v>3771.6999510000001</v>
      </c>
      <c r="E146">
        <v>3792.8999020000001</v>
      </c>
      <c r="F146">
        <v>3792.8999020000001</v>
      </c>
      <c r="G146">
        <v>252998</v>
      </c>
    </row>
    <row r="147" spans="1:7" x14ac:dyDescent="0.25">
      <c r="A147" s="1">
        <v>45251</v>
      </c>
      <c r="B147">
        <v>3796</v>
      </c>
      <c r="C147">
        <v>3842</v>
      </c>
      <c r="D147">
        <v>3796</v>
      </c>
      <c r="E147">
        <v>3814.9499510000001</v>
      </c>
      <c r="F147">
        <v>3814.9499510000001</v>
      </c>
      <c r="G147">
        <v>196060</v>
      </c>
    </row>
    <row r="148" spans="1:7" x14ac:dyDescent="0.25">
      <c r="A148" s="1">
        <v>45252</v>
      </c>
      <c r="B148">
        <v>3820</v>
      </c>
      <c r="C148">
        <v>3873.8500979999999</v>
      </c>
      <c r="D148">
        <v>3812.3500979999999</v>
      </c>
      <c r="E148">
        <v>3838.25</v>
      </c>
      <c r="F148">
        <v>3838.25</v>
      </c>
      <c r="G148">
        <v>200608</v>
      </c>
    </row>
    <row r="149" spans="1:7" x14ac:dyDescent="0.25">
      <c r="A149" s="1">
        <v>45253</v>
      </c>
      <c r="B149">
        <v>3848</v>
      </c>
      <c r="C149">
        <v>3865</v>
      </c>
      <c r="D149">
        <v>3798.9499510000001</v>
      </c>
      <c r="E149">
        <v>3844.3999020000001</v>
      </c>
      <c r="F149">
        <v>3844.3999020000001</v>
      </c>
      <c r="G149">
        <v>201012</v>
      </c>
    </row>
    <row r="150" spans="1:7" x14ac:dyDescent="0.25">
      <c r="A150" s="1">
        <v>45254</v>
      </c>
      <c r="B150">
        <v>3820</v>
      </c>
      <c r="C150">
        <v>3869</v>
      </c>
      <c r="D150">
        <v>3799</v>
      </c>
      <c r="E150">
        <v>3842.8999020000001</v>
      </c>
      <c r="F150">
        <v>3842.8999020000001</v>
      </c>
      <c r="G150">
        <v>96391</v>
      </c>
    </row>
    <row r="151" spans="1:7" x14ac:dyDescent="0.25">
      <c r="A151" s="1">
        <v>45258</v>
      </c>
      <c r="B151">
        <v>3815</v>
      </c>
      <c r="C151">
        <v>3934</v>
      </c>
      <c r="D151">
        <v>3815</v>
      </c>
      <c r="E151">
        <v>3912.1499020000001</v>
      </c>
      <c r="F151">
        <v>3912.1499020000001</v>
      </c>
      <c r="G151">
        <v>449705</v>
      </c>
    </row>
    <row r="152" spans="1:7" x14ac:dyDescent="0.25">
      <c r="A152" s="1">
        <v>45259</v>
      </c>
      <c r="B152">
        <v>3915</v>
      </c>
      <c r="C152">
        <v>3937</v>
      </c>
      <c r="D152">
        <v>3841</v>
      </c>
      <c r="E152">
        <v>3861.5</v>
      </c>
      <c r="F152">
        <v>3861.5</v>
      </c>
      <c r="G152">
        <v>333845</v>
      </c>
    </row>
    <row r="153" spans="1:7" x14ac:dyDescent="0.25">
      <c r="A153" s="1">
        <v>45260</v>
      </c>
      <c r="B153">
        <v>3878</v>
      </c>
      <c r="C153">
        <v>3962</v>
      </c>
      <c r="D153">
        <v>3834</v>
      </c>
      <c r="E153">
        <v>3949.75</v>
      </c>
      <c r="F153">
        <v>3949.75</v>
      </c>
      <c r="G153">
        <v>698850</v>
      </c>
    </row>
    <row r="154" spans="1:7" x14ac:dyDescent="0.25">
      <c r="A154" s="1">
        <v>45261</v>
      </c>
      <c r="B154">
        <v>3969.6499020000001</v>
      </c>
      <c r="C154">
        <v>3995</v>
      </c>
      <c r="D154">
        <v>3931.1499020000001</v>
      </c>
      <c r="E154">
        <v>3988.3999020000001</v>
      </c>
      <c r="F154">
        <v>3988.3999020000001</v>
      </c>
      <c r="G154">
        <v>380041</v>
      </c>
    </row>
    <row r="155" spans="1:7" x14ac:dyDescent="0.25">
      <c r="A155" s="1">
        <v>45264</v>
      </c>
      <c r="B155">
        <v>4000</v>
      </c>
      <c r="C155">
        <v>4049</v>
      </c>
      <c r="D155">
        <v>3950.0500489999999</v>
      </c>
      <c r="E155">
        <v>3967.1000979999999</v>
      </c>
      <c r="F155">
        <v>3967.1000979999999</v>
      </c>
      <c r="G155">
        <v>389629</v>
      </c>
    </row>
    <row r="156" spans="1:7" x14ac:dyDescent="0.25">
      <c r="A156" s="1">
        <v>45265</v>
      </c>
      <c r="B156">
        <v>3950</v>
      </c>
      <c r="C156">
        <v>4041</v>
      </c>
      <c r="D156">
        <v>3949</v>
      </c>
      <c r="E156">
        <v>4039.5500489999999</v>
      </c>
      <c r="F156">
        <v>4039.5500489999999</v>
      </c>
      <c r="G156">
        <v>443420</v>
      </c>
    </row>
    <row r="157" spans="1:7" x14ac:dyDescent="0.25">
      <c r="A157" s="1">
        <v>45266</v>
      </c>
      <c r="B157">
        <v>4039.5500489999999</v>
      </c>
      <c r="C157">
        <v>4175</v>
      </c>
      <c r="D157">
        <v>4039</v>
      </c>
      <c r="E157">
        <v>4137.1499020000001</v>
      </c>
      <c r="F157">
        <v>4137.1499020000001</v>
      </c>
      <c r="G157">
        <v>861085</v>
      </c>
    </row>
    <row r="158" spans="1:7" x14ac:dyDescent="0.25">
      <c r="A158" s="1">
        <v>45267</v>
      </c>
      <c r="B158">
        <v>4140.0498049999997</v>
      </c>
      <c r="C158">
        <v>4206</v>
      </c>
      <c r="D158">
        <v>4095</v>
      </c>
      <c r="E158">
        <v>4115.4501950000003</v>
      </c>
      <c r="F158">
        <v>4115.4501950000003</v>
      </c>
      <c r="G158">
        <v>414582</v>
      </c>
    </row>
    <row r="159" spans="1:7" x14ac:dyDescent="0.25">
      <c r="A159" s="1">
        <v>45268</v>
      </c>
      <c r="B159">
        <v>4155.9501950000003</v>
      </c>
      <c r="C159">
        <v>4170</v>
      </c>
      <c r="D159">
        <v>4027.6499020000001</v>
      </c>
      <c r="E159">
        <v>4070.6499020000001</v>
      </c>
      <c r="F159">
        <v>4070.6499020000001</v>
      </c>
      <c r="G159">
        <v>495575</v>
      </c>
    </row>
    <row r="160" spans="1:7" x14ac:dyDescent="0.25">
      <c r="A160" s="1">
        <v>45271</v>
      </c>
      <c r="B160">
        <v>4070.6499020000001</v>
      </c>
      <c r="C160">
        <v>4075</v>
      </c>
      <c r="D160">
        <v>4025.0500489999999</v>
      </c>
      <c r="E160">
        <v>4069.75</v>
      </c>
      <c r="F160">
        <v>4069.75</v>
      </c>
      <c r="G160">
        <v>239939</v>
      </c>
    </row>
    <row r="161" spans="1:7" x14ac:dyDescent="0.25">
      <c r="A161" s="1">
        <v>45272</v>
      </c>
      <c r="B161">
        <v>4080.8999020000001</v>
      </c>
      <c r="C161">
        <v>4100</v>
      </c>
      <c r="D161">
        <v>4038.1000979999999</v>
      </c>
      <c r="E161">
        <v>4075.3999020000001</v>
      </c>
      <c r="F161">
        <v>4075.3999020000001</v>
      </c>
      <c r="G161">
        <v>349447</v>
      </c>
    </row>
    <row r="162" spans="1:7" x14ac:dyDescent="0.25">
      <c r="A162" s="1">
        <v>45273</v>
      </c>
      <c r="B162">
        <v>4075</v>
      </c>
      <c r="C162">
        <v>4075.3999020000001</v>
      </c>
      <c r="D162">
        <v>3945.1000979999999</v>
      </c>
      <c r="E162">
        <v>4033.0500489999999</v>
      </c>
      <c r="F162">
        <v>4033.0500489999999</v>
      </c>
      <c r="G162">
        <v>388573</v>
      </c>
    </row>
    <row r="163" spans="1:7" x14ac:dyDescent="0.25">
      <c r="A163" s="1">
        <v>45274</v>
      </c>
      <c r="B163">
        <v>4044.9499510000001</v>
      </c>
      <c r="C163">
        <v>4081</v>
      </c>
      <c r="D163">
        <v>3996.0500489999999</v>
      </c>
      <c r="E163">
        <v>4070.0500489999999</v>
      </c>
      <c r="F163">
        <v>4070.0500489999999</v>
      </c>
      <c r="G163">
        <v>264682</v>
      </c>
    </row>
    <row r="164" spans="1:7" x14ac:dyDescent="0.25">
      <c r="A164" s="1">
        <v>45275</v>
      </c>
      <c r="B164">
        <v>4085</v>
      </c>
      <c r="C164">
        <v>4097.8999020000001</v>
      </c>
      <c r="D164">
        <v>4017</v>
      </c>
      <c r="E164">
        <v>4045.6499020000001</v>
      </c>
      <c r="F164">
        <v>4045.6499020000001</v>
      </c>
      <c r="G164">
        <v>300270</v>
      </c>
    </row>
    <row r="165" spans="1:7" x14ac:dyDescent="0.25">
      <c r="A165" s="1">
        <v>45278</v>
      </c>
      <c r="B165">
        <v>4045</v>
      </c>
      <c r="C165">
        <v>4079.8000489999999</v>
      </c>
      <c r="D165">
        <v>4000</v>
      </c>
      <c r="E165">
        <v>4010.1499020000001</v>
      </c>
      <c r="F165">
        <v>4010.1499020000001</v>
      </c>
      <c r="G165">
        <v>221527</v>
      </c>
    </row>
    <row r="166" spans="1:7" x14ac:dyDescent="0.25">
      <c r="A166" s="1">
        <v>45279</v>
      </c>
      <c r="B166">
        <v>4010</v>
      </c>
      <c r="C166">
        <v>4048.9499510000001</v>
      </c>
      <c r="D166">
        <v>3990.25</v>
      </c>
      <c r="E166">
        <v>4021.3500979999999</v>
      </c>
      <c r="F166">
        <v>4021.3500979999999</v>
      </c>
      <c r="G166">
        <v>185004</v>
      </c>
    </row>
    <row r="167" spans="1:7" x14ac:dyDescent="0.25">
      <c r="A167" s="1">
        <v>45280</v>
      </c>
      <c r="B167">
        <v>4011</v>
      </c>
      <c r="C167">
        <v>4046.4499510000001</v>
      </c>
      <c r="D167">
        <v>3905</v>
      </c>
      <c r="E167">
        <v>3965.8999020000001</v>
      </c>
      <c r="F167">
        <v>3965.8999020000001</v>
      </c>
      <c r="G167">
        <v>244858</v>
      </c>
    </row>
    <row r="168" spans="1:7" x14ac:dyDescent="0.25">
      <c r="A168" s="1">
        <v>45281</v>
      </c>
      <c r="B168">
        <v>3950</v>
      </c>
      <c r="C168">
        <v>4009.8999020000001</v>
      </c>
      <c r="D168">
        <v>3920.0500489999999</v>
      </c>
      <c r="E168">
        <v>3954.5</v>
      </c>
      <c r="F168">
        <v>3954.5</v>
      </c>
      <c r="G168">
        <v>286850</v>
      </c>
    </row>
    <row r="169" spans="1:7" x14ac:dyDescent="0.25">
      <c r="A169" s="1">
        <v>45282</v>
      </c>
      <c r="B169">
        <v>3977.9499510000001</v>
      </c>
      <c r="C169">
        <v>4015</v>
      </c>
      <c r="D169">
        <v>3962.0500489999999</v>
      </c>
      <c r="E169">
        <v>4007.9499510000001</v>
      </c>
      <c r="F169">
        <v>4007.9499510000001</v>
      </c>
      <c r="G169">
        <v>224831</v>
      </c>
    </row>
    <row r="170" spans="1:7" x14ac:dyDescent="0.25">
      <c r="A170" s="1">
        <v>45286</v>
      </c>
      <c r="B170">
        <v>4009.9499510000001</v>
      </c>
      <c r="C170">
        <v>4038.1999510000001</v>
      </c>
      <c r="D170">
        <v>3995.3500979999999</v>
      </c>
      <c r="E170">
        <v>4023.4499510000001</v>
      </c>
      <c r="F170">
        <v>4023.4499510000001</v>
      </c>
      <c r="G170">
        <v>299135</v>
      </c>
    </row>
    <row r="171" spans="1:7" x14ac:dyDescent="0.25">
      <c r="A171" s="1">
        <v>45287</v>
      </c>
      <c r="B171">
        <v>4020</v>
      </c>
      <c r="C171">
        <v>4063.3000489999999</v>
      </c>
      <c r="D171">
        <v>4000</v>
      </c>
      <c r="E171">
        <v>4027.4499510000001</v>
      </c>
      <c r="F171">
        <v>4027.4499510000001</v>
      </c>
      <c r="G171">
        <v>349033</v>
      </c>
    </row>
    <row r="172" spans="1:7" x14ac:dyDescent="0.25">
      <c r="A172" s="1">
        <v>45288</v>
      </c>
      <c r="B172">
        <v>4048.8999020000001</v>
      </c>
      <c r="C172">
        <v>4058.3999020000001</v>
      </c>
      <c r="D172">
        <v>4015</v>
      </c>
      <c r="E172">
        <v>4044.6499020000001</v>
      </c>
      <c r="F172">
        <v>4044.6499020000001</v>
      </c>
      <c r="G172">
        <v>403866</v>
      </c>
    </row>
    <row r="173" spans="1:7" x14ac:dyDescent="0.25">
      <c r="A173" s="1">
        <v>45289</v>
      </c>
      <c r="B173">
        <v>4045.1000979999999</v>
      </c>
      <c r="C173">
        <v>4098.8999020000001</v>
      </c>
      <c r="D173">
        <v>3984.1999510000001</v>
      </c>
      <c r="E173">
        <v>4082.6499020000001</v>
      </c>
      <c r="F173">
        <v>4082.6499020000001</v>
      </c>
      <c r="G173">
        <v>224994</v>
      </c>
    </row>
    <row r="174" spans="1:7" x14ac:dyDescent="0.25">
      <c r="A174" s="1">
        <v>45292</v>
      </c>
      <c r="B174">
        <v>4075</v>
      </c>
      <c r="C174">
        <v>4080</v>
      </c>
      <c r="D174">
        <v>4042.1000979999999</v>
      </c>
      <c r="E174">
        <v>4064.75</v>
      </c>
      <c r="F174">
        <v>4064.75</v>
      </c>
      <c r="G174">
        <v>131614</v>
      </c>
    </row>
    <row r="175" spans="1:7" x14ac:dyDescent="0.25">
      <c r="A175" s="1">
        <v>45293</v>
      </c>
      <c r="B175">
        <v>4070</v>
      </c>
      <c r="C175">
        <v>4155</v>
      </c>
      <c r="D175">
        <v>4006.25</v>
      </c>
      <c r="E175">
        <v>4103.3500979999999</v>
      </c>
      <c r="F175">
        <v>4103.3500979999999</v>
      </c>
      <c r="G175">
        <v>843252</v>
      </c>
    </row>
    <row r="176" spans="1:7" x14ac:dyDescent="0.25">
      <c r="A176" s="1">
        <v>45294</v>
      </c>
      <c r="B176">
        <v>4080</v>
      </c>
      <c r="C176">
        <v>4080</v>
      </c>
      <c r="D176">
        <v>3919.3999020000001</v>
      </c>
      <c r="E176">
        <v>3932.3500979999999</v>
      </c>
      <c r="F176">
        <v>3932.3500979999999</v>
      </c>
      <c r="G176">
        <v>964470</v>
      </c>
    </row>
    <row r="177" spans="1:7" x14ac:dyDescent="0.25">
      <c r="A177" s="1">
        <v>45295</v>
      </c>
      <c r="B177">
        <v>3965</v>
      </c>
      <c r="C177">
        <v>3965</v>
      </c>
      <c r="D177">
        <v>3888</v>
      </c>
      <c r="E177">
        <v>3897.8500979999999</v>
      </c>
      <c r="F177">
        <v>3897.8500979999999</v>
      </c>
      <c r="G177">
        <v>754490</v>
      </c>
    </row>
    <row r="178" spans="1:7" x14ac:dyDescent="0.25">
      <c r="A178" s="1">
        <v>45296</v>
      </c>
      <c r="B178">
        <v>3902</v>
      </c>
      <c r="C178">
        <v>3940</v>
      </c>
      <c r="D178">
        <v>3810</v>
      </c>
      <c r="E178">
        <v>3863.5</v>
      </c>
      <c r="F178">
        <v>3863.5</v>
      </c>
      <c r="G178">
        <v>513823</v>
      </c>
    </row>
    <row r="179" spans="1:7" x14ac:dyDescent="0.25">
      <c r="A179" s="1">
        <v>45299</v>
      </c>
      <c r="B179">
        <v>3893.9499510000001</v>
      </c>
      <c r="C179">
        <v>3919.8999020000001</v>
      </c>
      <c r="D179">
        <v>3791</v>
      </c>
      <c r="E179">
        <v>3804.3999020000001</v>
      </c>
      <c r="F179">
        <v>3804.3999020000001</v>
      </c>
      <c r="G179">
        <v>692896</v>
      </c>
    </row>
    <row r="180" spans="1:7" x14ac:dyDescent="0.25">
      <c r="A180" s="1">
        <v>45300</v>
      </c>
      <c r="B180">
        <v>3810.1000979999999</v>
      </c>
      <c r="C180">
        <v>3850</v>
      </c>
      <c r="D180">
        <v>3787</v>
      </c>
      <c r="E180">
        <v>3810.75</v>
      </c>
      <c r="F180">
        <v>3810.75</v>
      </c>
      <c r="G180">
        <v>440688</v>
      </c>
    </row>
    <row r="181" spans="1:7" x14ac:dyDescent="0.25">
      <c r="A181" s="1">
        <v>45301</v>
      </c>
      <c r="B181">
        <v>3818.8999020000001</v>
      </c>
      <c r="C181">
        <v>3837.9499510000001</v>
      </c>
      <c r="D181">
        <v>3792.3500979999999</v>
      </c>
      <c r="E181">
        <v>3822</v>
      </c>
      <c r="F181">
        <v>3822</v>
      </c>
      <c r="G181">
        <v>338253</v>
      </c>
    </row>
    <row r="182" spans="1:7" x14ac:dyDescent="0.25">
      <c r="A182" s="1">
        <v>45302</v>
      </c>
      <c r="B182">
        <v>3845</v>
      </c>
      <c r="C182">
        <v>3845</v>
      </c>
      <c r="D182">
        <v>3805</v>
      </c>
      <c r="E182">
        <v>3821.3500979999999</v>
      </c>
      <c r="F182">
        <v>3821.3500979999999</v>
      </c>
      <c r="G182">
        <v>213492</v>
      </c>
    </row>
    <row r="183" spans="1:7" x14ac:dyDescent="0.25">
      <c r="A183" s="1">
        <v>45303</v>
      </c>
      <c r="B183">
        <v>3827.9499510000001</v>
      </c>
      <c r="C183">
        <v>3848</v>
      </c>
      <c r="D183">
        <v>3794.1000979999999</v>
      </c>
      <c r="E183">
        <v>3841</v>
      </c>
      <c r="F183">
        <v>3841</v>
      </c>
      <c r="G183">
        <v>456627</v>
      </c>
    </row>
    <row r="184" spans="1:7" x14ac:dyDescent="0.25">
      <c r="A184" s="1">
        <v>45306</v>
      </c>
      <c r="B184">
        <v>3924.9499510000001</v>
      </c>
      <c r="C184">
        <v>3933</v>
      </c>
      <c r="D184">
        <v>3851</v>
      </c>
      <c r="E184">
        <v>3858.25</v>
      </c>
      <c r="F184">
        <v>3858.25</v>
      </c>
      <c r="G184">
        <v>505101</v>
      </c>
    </row>
    <row r="185" spans="1:7" x14ac:dyDescent="0.25">
      <c r="A185" s="1">
        <v>45307</v>
      </c>
      <c r="B185">
        <v>3860</v>
      </c>
      <c r="C185">
        <v>3865</v>
      </c>
      <c r="D185">
        <v>3807</v>
      </c>
      <c r="E185">
        <v>3828.3000489999999</v>
      </c>
      <c r="F185">
        <v>3828.3000489999999</v>
      </c>
      <c r="G185">
        <v>445672</v>
      </c>
    </row>
    <row r="186" spans="1:7" x14ac:dyDescent="0.25">
      <c r="A186" s="1">
        <v>45308</v>
      </c>
      <c r="B186">
        <v>3750</v>
      </c>
      <c r="C186">
        <v>3811.8999020000001</v>
      </c>
      <c r="D186">
        <v>3750</v>
      </c>
      <c r="E186">
        <v>3786.4499510000001</v>
      </c>
      <c r="F186">
        <v>3786.4499510000001</v>
      </c>
      <c r="G186">
        <v>516399</v>
      </c>
    </row>
    <row r="187" spans="1:7" x14ac:dyDescent="0.25">
      <c r="A187" s="1">
        <v>45309</v>
      </c>
      <c r="B187">
        <v>3786.4499510000001</v>
      </c>
      <c r="C187">
        <v>3790</v>
      </c>
      <c r="D187">
        <v>3740</v>
      </c>
      <c r="E187">
        <v>3748.8500979999999</v>
      </c>
      <c r="F187">
        <v>3748.8500979999999</v>
      </c>
      <c r="G187">
        <v>489754</v>
      </c>
    </row>
    <row r="188" spans="1:7" x14ac:dyDescent="0.25">
      <c r="A188" s="1">
        <v>45310</v>
      </c>
      <c r="B188">
        <v>3762.9499510000001</v>
      </c>
      <c r="C188">
        <v>3768.6999510000001</v>
      </c>
      <c r="D188">
        <v>3704.5</v>
      </c>
      <c r="E188">
        <v>3731.6999510000001</v>
      </c>
      <c r="F188">
        <v>3731.6999510000001</v>
      </c>
      <c r="G188">
        <v>565533</v>
      </c>
    </row>
    <row r="189" spans="1:7" x14ac:dyDescent="0.25">
      <c r="A189" s="1">
        <v>45314</v>
      </c>
      <c r="B189">
        <v>3675</v>
      </c>
      <c r="C189">
        <v>3714</v>
      </c>
      <c r="D189">
        <v>3651.0500489999999</v>
      </c>
      <c r="E189">
        <v>3675.8999020000001</v>
      </c>
      <c r="F189">
        <v>3675.8999020000001</v>
      </c>
      <c r="G189">
        <v>299750</v>
      </c>
    </row>
    <row r="190" spans="1:7" x14ac:dyDescent="0.25">
      <c r="A190" s="1">
        <v>45315</v>
      </c>
      <c r="B190">
        <v>3675.8999020000001</v>
      </c>
      <c r="C190">
        <v>3748</v>
      </c>
      <c r="D190">
        <v>3646.0500489999999</v>
      </c>
      <c r="E190">
        <v>3727.75</v>
      </c>
      <c r="F190">
        <v>3727.75</v>
      </c>
      <c r="G190">
        <v>316651</v>
      </c>
    </row>
    <row r="191" spans="1:7" x14ac:dyDescent="0.25">
      <c r="A191" s="1">
        <v>45316</v>
      </c>
      <c r="B191">
        <v>3731</v>
      </c>
      <c r="C191">
        <v>3750</v>
      </c>
      <c r="D191">
        <v>3695.5</v>
      </c>
      <c r="E191">
        <v>3734.25</v>
      </c>
      <c r="F191">
        <v>3734.25</v>
      </c>
      <c r="G191">
        <v>200269</v>
      </c>
    </row>
    <row r="192" spans="1:7" x14ac:dyDescent="0.25">
      <c r="A192" s="1">
        <v>45320</v>
      </c>
      <c r="B192">
        <v>3700</v>
      </c>
      <c r="C192">
        <v>3764.1999510000001</v>
      </c>
      <c r="D192">
        <v>3689</v>
      </c>
      <c r="E192">
        <v>3749.3999020000001</v>
      </c>
      <c r="F192">
        <v>3749.3999020000001</v>
      </c>
      <c r="G192">
        <v>216522</v>
      </c>
    </row>
    <row r="193" spans="1:7" x14ac:dyDescent="0.25">
      <c r="A193" s="1">
        <v>45321</v>
      </c>
      <c r="B193">
        <v>3740</v>
      </c>
      <c r="C193">
        <v>3772.8500979999999</v>
      </c>
      <c r="D193">
        <v>3680</v>
      </c>
      <c r="E193">
        <v>3687.3000489999999</v>
      </c>
      <c r="F193">
        <v>3687.3000489999999</v>
      </c>
      <c r="G193">
        <v>263265</v>
      </c>
    </row>
    <row r="194" spans="1:7" x14ac:dyDescent="0.25">
      <c r="A194" s="1">
        <v>45322</v>
      </c>
      <c r="B194">
        <v>3680</v>
      </c>
      <c r="C194">
        <v>3821.3999020000001</v>
      </c>
      <c r="D194">
        <v>3652.75</v>
      </c>
      <c r="E194">
        <v>3792.6999510000001</v>
      </c>
      <c r="F194">
        <v>3792.6999510000001</v>
      </c>
      <c r="G194">
        <v>353880</v>
      </c>
    </row>
    <row r="195" spans="1:7" x14ac:dyDescent="0.25">
      <c r="A195" s="1">
        <v>45323</v>
      </c>
      <c r="B195">
        <v>3810</v>
      </c>
      <c r="C195">
        <v>3826.6000979999999</v>
      </c>
      <c r="D195">
        <v>3772</v>
      </c>
      <c r="E195">
        <v>3808.1999510000001</v>
      </c>
      <c r="F195">
        <v>3808.1999510000001</v>
      </c>
      <c r="G195">
        <v>188297</v>
      </c>
    </row>
    <row r="196" spans="1:7" x14ac:dyDescent="0.25">
      <c r="A196" s="1">
        <v>45324</v>
      </c>
      <c r="B196">
        <v>3808.1999510000001</v>
      </c>
      <c r="C196">
        <v>3815</v>
      </c>
      <c r="D196">
        <v>3770</v>
      </c>
      <c r="E196">
        <v>3784.3000489999999</v>
      </c>
      <c r="F196">
        <v>3784.3000489999999</v>
      </c>
      <c r="G196">
        <v>186318</v>
      </c>
    </row>
    <row r="197" spans="1:7" x14ac:dyDescent="0.25">
      <c r="A197" s="1">
        <v>45327</v>
      </c>
      <c r="B197">
        <v>3785</v>
      </c>
      <c r="C197">
        <v>3791.5500489999999</v>
      </c>
      <c r="D197">
        <v>3720.0500489999999</v>
      </c>
      <c r="E197">
        <v>3729.6000979999999</v>
      </c>
      <c r="F197">
        <v>3729.6000979999999</v>
      </c>
      <c r="G197">
        <v>216052</v>
      </c>
    </row>
    <row r="198" spans="1:7" x14ac:dyDescent="0.25">
      <c r="A198" s="1">
        <v>45328</v>
      </c>
      <c r="B198">
        <v>3730</v>
      </c>
      <c r="C198">
        <v>3737.6999510000001</v>
      </c>
      <c r="D198">
        <v>3702.0500489999999</v>
      </c>
      <c r="E198">
        <v>3727.3999020000001</v>
      </c>
      <c r="F198">
        <v>3727.3999020000001</v>
      </c>
      <c r="G198">
        <v>148110</v>
      </c>
    </row>
    <row r="199" spans="1:7" x14ac:dyDescent="0.25">
      <c r="A199" s="1">
        <v>45329</v>
      </c>
      <c r="B199">
        <v>3759</v>
      </c>
      <c r="C199">
        <v>3785</v>
      </c>
      <c r="D199">
        <v>3703</v>
      </c>
      <c r="E199">
        <v>3717.6999510000001</v>
      </c>
      <c r="F199">
        <v>3717.6999510000001</v>
      </c>
      <c r="G199">
        <v>173087</v>
      </c>
    </row>
    <row r="200" spans="1:7" x14ac:dyDescent="0.25">
      <c r="A200" s="1">
        <v>45330</v>
      </c>
      <c r="B200">
        <v>3718.9499510000001</v>
      </c>
      <c r="C200">
        <v>3787.9499510000001</v>
      </c>
      <c r="D200">
        <v>3715</v>
      </c>
      <c r="E200">
        <v>3731.0500489999999</v>
      </c>
      <c r="F200">
        <v>3731.0500489999999</v>
      </c>
      <c r="G200">
        <v>261689</v>
      </c>
    </row>
    <row r="201" spans="1:7" x14ac:dyDescent="0.25">
      <c r="A201" s="1">
        <v>45331</v>
      </c>
      <c r="B201">
        <v>3732.1499020000001</v>
      </c>
      <c r="C201">
        <v>3758</v>
      </c>
      <c r="D201">
        <v>3699</v>
      </c>
      <c r="E201">
        <v>3719.1999510000001</v>
      </c>
      <c r="F201">
        <v>3719.1999510000001</v>
      </c>
      <c r="G201">
        <v>306425</v>
      </c>
    </row>
    <row r="202" spans="1:7" x14ac:dyDescent="0.25">
      <c r="A202" s="1">
        <v>45334</v>
      </c>
      <c r="B202">
        <v>3719.1999510000001</v>
      </c>
      <c r="C202">
        <v>3734.9499510000001</v>
      </c>
      <c r="D202">
        <v>3644.3000489999999</v>
      </c>
      <c r="E202">
        <v>3675.6000979999999</v>
      </c>
      <c r="F202">
        <v>3675.6000979999999</v>
      </c>
      <c r="G202">
        <v>199148</v>
      </c>
    </row>
    <row r="203" spans="1:7" x14ac:dyDescent="0.25">
      <c r="A203" s="1">
        <v>45335</v>
      </c>
      <c r="B203">
        <v>3685.0500489999999</v>
      </c>
      <c r="C203">
        <v>3728</v>
      </c>
      <c r="D203">
        <v>3660.8999020000001</v>
      </c>
      <c r="E203">
        <v>3703.1999510000001</v>
      </c>
      <c r="F203">
        <v>3703.1999510000001</v>
      </c>
      <c r="G203">
        <v>294135</v>
      </c>
    </row>
    <row r="204" spans="1:7" x14ac:dyDescent="0.25">
      <c r="A204" s="1">
        <v>45336</v>
      </c>
      <c r="B204">
        <v>3700</v>
      </c>
      <c r="C204">
        <v>3739</v>
      </c>
      <c r="D204">
        <v>3691.0500489999999</v>
      </c>
      <c r="E204">
        <v>3722.3999020000001</v>
      </c>
      <c r="F204">
        <v>3722.3999020000001</v>
      </c>
      <c r="G204">
        <v>257694</v>
      </c>
    </row>
    <row r="205" spans="1:7" x14ac:dyDescent="0.25">
      <c r="A205" s="1">
        <v>45337</v>
      </c>
      <c r="B205">
        <v>3722.3999020000001</v>
      </c>
      <c r="C205">
        <v>3729.9499510000001</v>
      </c>
      <c r="D205">
        <v>3671.3500979999999</v>
      </c>
      <c r="E205">
        <v>3678.6000979999999</v>
      </c>
      <c r="F205">
        <v>3678.6000979999999</v>
      </c>
      <c r="G205">
        <v>507420</v>
      </c>
    </row>
    <row r="206" spans="1:7" x14ac:dyDescent="0.25">
      <c r="A206" s="1">
        <v>45338</v>
      </c>
      <c r="B206">
        <v>3698.6000979999999</v>
      </c>
      <c r="C206">
        <v>3724.6499020000001</v>
      </c>
      <c r="D206">
        <v>3665.1000979999999</v>
      </c>
      <c r="E206">
        <v>3693.3000489999999</v>
      </c>
      <c r="F206">
        <v>3693.3000489999999</v>
      </c>
      <c r="G206">
        <v>726598</v>
      </c>
    </row>
    <row r="207" spans="1:7" x14ac:dyDescent="0.25">
      <c r="A207" s="1">
        <v>45341</v>
      </c>
      <c r="B207">
        <v>3673.3000489999999</v>
      </c>
      <c r="C207">
        <v>3722</v>
      </c>
      <c r="D207">
        <v>3673.3000489999999</v>
      </c>
      <c r="E207">
        <v>3707.25</v>
      </c>
      <c r="F207">
        <v>3707.25</v>
      </c>
      <c r="G207">
        <v>226669</v>
      </c>
    </row>
    <row r="208" spans="1:7" x14ac:dyDescent="0.25">
      <c r="A208" s="1">
        <v>45342</v>
      </c>
      <c r="B208">
        <v>3701</v>
      </c>
      <c r="C208">
        <v>3784</v>
      </c>
      <c r="D208">
        <v>3691.3999020000001</v>
      </c>
      <c r="E208">
        <v>3756.1999510000001</v>
      </c>
      <c r="F208">
        <v>3756.1999510000001</v>
      </c>
      <c r="G208">
        <v>316518</v>
      </c>
    </row>
    <row r="209" spans="1:7" x14ac:dyDescent="0.25">
      <c r="A209" s="1">
        <v>45343</v>
      </c>
      <c r="B209">
        <v>3752</v>
      </c>
      <c r="C209">
        <v>3889</v>
      </c>
      <c r="D209">
        <v>3752</v>
      </c>
      <c r="E209">
        <v>3835.75</v>
      </c>
      <c r="F209">
        <v>3835.75</v>
      </c>
      <c r="G209">
        <v>592509</v>
      </c>
    </row>
    <row r="210" spans="1:7" x14ac:dyDescent="0.25">
      <c r="A210" s="1">
        <v>45344</v>
      </c>
      <c r="B210">
        <v>3860</v>
      </c>
      <c r="C210">
        <v>3869</v>
      </c>
      <c r="D210">
        <v>3801.8500979999999</v>
      </c>
      <c r="E210">
        <v>3851.4499510000001</v>
      </c>
      <c r="F210">
        <v>3851.4499510000001</v>
      </c>
      <c r="G210">
        <v>237411</v>
      </c>
    </row>
    <row r="211" spans="1:7" x14ac:dyDescent="0.25">
      <c r="A211" s="1">
        <v>45345</v>
      </c>
      <c r="B211">
        <v>3860</v>
      </c>
      <c r="C211">
        <v>3872</v>
      </c>
      <c r="D211">
        <v>3828.6499020000001</v>
      </c>
      <c r="E211">
        <v>3840.5500489999999</v>
      </c>
      <c r="F211">
        <v>3840.5500489999999</v>
      </c>
      <c r="G211">
        <v>226731</v>
      </c>
    </row>
    <row r="212" spans="1:7" x14ac:dyDescent="0.25">
      <c r="A212" s="1">
        <v>45348</v>
      </c>
      <c r="B212">
        <v>3840.5500489999999</v>
      </c>
      <c r="C212">
        <v>3859</v>
      </c>
      <c r="D212">
        <v>3796.25</v>
      </c>
      <c r="E212">
        <v>3850.3500979999999</v>
      </c>
      <c r="F212">
        <v>3850.3500979999999</v>
      </c>
      <c r="G212">
        <v>346646</v>
      </c>
    </row>
    <row r="213" spans="1:7" x14ac:dyDescent="0.25">
      <c r="A213" s="1">
        <v>45349</v>
      </c>
      <c r="B213">
        <v>3859</v>
      </c>
      <c r="C213">
        <v>3885</v>
      </c>
      <c r="D213">
        <v>3818.0500489999999</v>
      </c>
      <c r="E213">
        <v>3852.1999510000001</v>
      </c>
      <c r="F213">
        <v>3852.1999510000001</v>
      </c>
      <c r="G213">
        <v>256237</v>
      </c>
    </row>
    <row r="214" spans="1:7" x14ac:dyDescent="0.25">
      <c r="A214" s="1">
        <v>45350</v>
      </c>
      <c r="B214">
        <v>3856.3999020000001</v>
      </c>
      <c r="C214">
        <v>3948.3000489999999</v>
      </c>
      <c r="D214">
        <v>3838.1000979999999</v>
      </c>
      <c r="E214">
        <v>3850</v>
      </c>
      <c r="F214">
        <v>3850</v>
      </c>
      <c r="G214">
        <v>505405</v>
      </c>
    </row>
    <row r="215" spans="1:7" x14ac:dyDescent="0.25">
      <c r="A215" s="1">
        <v>45351</v>
      </c>
      <c r="B215">
        <v>3818.3999020000001</v>
      </c>
      <c r="C215">
        <v>3940</v>
      </c>
      <c r="D215">
        <v>3797.0500489999999</v>
      </c>
      <c r="E215">
        <v>3918.8999020000001</v>
      </c>
      <c r="F215">
        <v>3918.8999020000001</v>
      </c>
      <c r="G215">
        <v>499782</v>
      </c>
    </row>
    <row r="216" spans="1:7" x14ac:dyDescent="0.25">
      <c r="A216" s="1">
        <v>45352</v>
      </c>
      <c r="B216">
        <v>3925</v>
      </c>
      <c r="C216">
        <v>3936.75</v>
      </c>
      <c r="D216">
        <v>3867</v>
      </c>
      <c r="E216">
        <v>3884.1499020000001</v>
      </c>
      <c r="F216">
        <v>3884.1499020000001</v>
      </c>
      <c r="G216">
        <v>261674</v>
      </c>
    </row>
    <row r="217" spans="1:7" x14ac:dyDescent="0.25">
      <c r="A217" s="1">
        <v>45355</v>
      </c>
      <c r="B217">
        <v>3870.9499510000001</v>
      </c>
      <c r="C217">
        <v>3878.6499020000001</v>
      </c>
      <c r="D217">
        <v>3831</v>
      </c>
      <c r="E217">
        <v>3846.3500979999999</v>
      </c>
      <c r="F217">
        <v>3846.3500979999999</v>
      </c>
      <c r="G217">
        <v>153055</v>
      </c>
    </row>
    <row r="218" spans="1:7" x14ac:dyDescent="0.25">
      <c r="A218" s="1">
        <v>45356</v>
      </c>
      <c r="B218">
        <v>3830</v>
      </c>
      <c r="C218">
        <v>3884.3500979999999</v>
      </c>
      <c r="D218">
        <v>3811.3000489999999</v>
      </c>
      <c r="E218">
        <v>3834.5</v>
      </c>
      <c r="F218">
        <v>3834.5</v>
      </c>
      <c r="G218">
        <v>185829</v>
      </c>
    </row>
    <row r="219" spans="1:7" x14ac:dyDescent="0.25">
      <c r="A219" s="1">
        <v>45357</v>
      </c>
      <c r="B219">
        <v>3834.5</v>
      </c>
      <c r="C219">
        <v>3895</v>
      </c>
      <c r="D219">
        <v>3825.1499020000001</v>
      </c>
      <c r="E219">
        <v>3888.6499020000001</v>
      </c>
      <c r="F219">
        <v>3888.6499020000001</v>
      </c>
      <c r="G219">
        <v>308886</v>
      </c>
    </row>
    <row r="220" spans="1:7" x14ac:dyDescent="0.25">
      <c r="A220" s="1">
        <v>45358</v>
      </c>
      <c r="B220">
        <v>3888.6499020000001</v>
      </c>
      <c r="C220">
        <v>3942.6499020000001</v>
      </c>
      <c r="D220">
        <v>3877.1999510000001</v>
      </c>
      <c r="E220">
        <v>3925.9499510000001</v>
      </c>
      <c r="F220">
        <v>3925.9499510000001</v>
      </c>
      <c r="G220">
        <v>330459</v>
      </c>
    </row>
    <row r="221" spans="1:7" x14ac:dyDescent="0.25">
      <c r="A221" s="1">
        <v>45362</v>
      </c>
      <c r="B221">
        <v>3948.8500979999999</v>
      </c>
      <c r="C221">
        <v>4025</v>
      </c>
      <c r="D221">
        <v>3936.0500489999999</v>
      </c>
      <c r="E221">
        <v>3979.6499020000001</v>
      </c>
      <c r="F221">
        <v>3979.6499020000001</v>
      </c>
      <c r="G221">
        <v>689781</v>
      </c>
    </row>
    <row r="222" spans="1:7" x14ac:dyDescent="0.25">
      <c r="A222" s="1">
        <v>45363</v>
      </c>
      <c r="B222">
        <v>3999</v>
      </c>
      <c r="C222">
        <v>4042</v>
      </c>
      <c r="D222">
        <v>3900</v>
      </c>
      <c r="E222">
        <v>4031.6999510000001</v>
      </c>
      <c r="F222">
        <v>4031.6999510000001</v>
      </c>
      <c r="G222">
        <v>499999</v>
      </c>
    </row>
    <row r="223" spans="1:7" x14ac:dyDescent="0.25">
      <c r="A223" s="1">
        <v>45364</v>
      </c>
      <c r="B223">
        <v>4055</v>
      </c>
      <c r="C223">
        <v>4056</v>
      </c>
      <c r="D223">
        <v>3932.0500489999999</v>
      </c>
      <c r="E223">
        <v>3967.8000489999999</v>
      </c>
      <c r="F223">
        <v>3967.8000489999999</v>
      </c>
      <c r="G223">
        <v>521699</v>
      </c>
    </row>
    <row r="224" spans="1:7" x14ac:dyDescent="0.25">
      <c r="A224" s="1">
        <v>45365</v>
      </c>
      <c r="B224">
        <v>3966.9499510000001</v>
      </c>
      <c r="C224">
        <v>4040</v>
      </c>
      <c r="D224">
        <v>3890</v>
      </c>
      <c r="E224">
        <v>4019.25</v>
      </c>
      <c r="F224">
        <v>4019.25</v>
      </c>
      <c r="G224">
        <v>355226</v>
      </c>
    </row>
    <row r="225" spans="1:7" x14ac:dyDescent="0.25">
      <c r="A225" s="1">
        <v>45366</v>
      </c>
      <c r="B225">
        <v>4019.4499510000001</v>
      </c>
      <c r="C225">
        <v>4035</v>
      </c>
      <c r="D225">
        <v>3904</v>
      </c>
      <c r="E225">
        <v>3932.1000979999999</v>
      </c>
      <c r="F225">
        <v>3932.1000979999999</v>
      </c>
      <c r="G225">
        <v>348203</v>
      </c>
    </row>
    <row r="226" spans="1:7" x14ac:dyDescent="0.25">
      <c r="A226" s="1">
        <v>45369</v>
      </c>
      <c r="B226">
        <v>3932.1000979999999</v>
      </c>
      <c r="C226">
        <v>4019</v>
      </c>
      <c r="D226">
        <v>3918.6999510000001</v>
      </c>
      <c r="E226">
        <v>4010.5500489999999</v>
      </c>
      <c r="F226">
        <v>4010.5500489999999</v>
      </c>
      <c r="G226">
        <v>230448</v>
      </c>
    </row>
    <row r="227" spans="1:7" x14ac:dyDescent="0.25">
      <c r="A227" s="1">
        <v>45370</v>
      </c>
      <c r="B227">
        <v>4008</v>
      </c>
      <c r="C227">
        <v>4046.0500489999999</v>
      </c>
      <c r="D227">
        <v>3983.0500489999999</v>
      </c>
      <c r="E227">
        <v>4014.1000979999999</v>
      </c>
      <c r="F227">
        <v>4014.1000979999999</v>
      </c>
      <c r="G227">
        <v>451330</v>
      </c>
    </row>
    <row r="228" spans="1:7" x14ac:dyDescent="0.25">
      <c r="A228" s="1">
        <v>45371</v>
      </c>
      <c r="B228">
        <v>4015</v>
      </c>
      <c r="C228">
        <v>4068</v>
      </c>
      <c r="D228">
        <v>4009.25</v>
      </c>
      <c r="E228">
        <v>4056.3500979999999</v>
      </c>
      <c r="F228">
        <v>4056.3500979999999</v>
      </c>
      <c r="G228">
        <v>346426</v>
      </c>
    </row>
    <row r="229" spans="1:7" x14ac:dyDescent="0.25">
      <c r="A229" s="1">
        <v>45372</v>
      </c>
      <c r="B229">
        <v>4117</v>
      </c>
      <c r="C229">
        <v>4238</v>
      </c>
      <c r="D229">
        <v>4091.5</v>
      </c>
      <c r="E229">
        <v>4163.1000979999999</v>
      </c>
      <c r="F229">
        <v>4163.1000979999999</v>
      </c>
      <c r="G229">
        <v>1130832</v>
      </c>
    </row>
    <row r="230" spans="1:7" x14ac:dyDescent="0.25">
      <c r="A230" s="1">
        <v>45373</v>
      </c>
      <c r="B230">
        <v>4159.7998049999997</v>
      </c>
      <c r="C230">
        <v>4330.5</v>
      </c>
      <c r="D230">
        <v>4151.1499020000001</v>
      </c>
      <c r="E230">
        <v>4297.6000979999999</v>
      </c>
      <c r="F230">
        <v>4297.6000979999999</v>
      </c>
      <c r="G230">
        <v>921652</v>
      </c>
    </row>
    <row r="231" spans="1:7" x14ac:dyDescent="0.25">
      <c r="A231" s="1">
        <v>45377</v>
      </c>
      <c r="B231">
        <v>4315.75</v>
      </c>
      <c r="C231">
        <v>4509.4501950000003</v>
      </c>
      <c r="D231">
        <v>4297.25</v>
      </c>
      <c r="E231">
        <v>4486.2001950000003</v>
      </c>
      <c r="F231">
        <v>4486.2001950000003</v>
      </c>
      <c r="G231">
        <v>1838678</v>
      </c>
    </row>
    <row r="232" spans="1:7" x14ac:dyDescent="0.25">
      <c r="A232" s="1">
        <v>45378</v>
      </c>
      <c r="B232">
        <v>4480.5</v>
      </c>
      <c r="C232">
        <v>4533</v>
      </c>
      <c r="D232">
        <v>4387.0498049999997</v>
      </c>
      <c r="E232">
        <v>4420.5498049999997</v>
      </c>
      <c r="F232">
        <v>4420.5498049999997</v>
      </c>
      <c r="G232">
        <v>814043</v>
      </c>
    </row>
    <row r="233" spans="1:7" x14ac:dyDescent="0.25">
      <c r="A233" s="1">
        <v>45379</v>
      </c>
      <c r="B233">
        <v>4424.9501950000003</v>
      </c>
      <c r="C233">
        <v>4560</v>
      </c>
      <c r="D233">
        <v>4397.0498049999997</v>
      </c>
      <c r="E233">
        <v>4525.6000979999999</v>
      </c>
      <c r="F233">
        <v>4525.6000979999999</v>
      </c>
      <c r="G233">
        <v>892567</v>
      </c>
    </row>
    <row r="234" spans="1:7" x14ac:dyDescent="0.25">
      <c r="A234" s="1">
        <v>45383</v>
      </c>
      <c r="B234">
        <v>4570</v>
      </c>
      <c r="C234">
        <v>4592</v>
      </c>
      <c r="D234">
        <v>4456.2998049999997</v>
      </c>
      <c r="E234">
        <v>4483.2998049999997</v>
      </c>
      <c r="F234">
        <v>4483.2998049999997</v>
      </c>
      <c r="G234">
        <v>410983</v>
      </c>
    </row>
    <row r="235" spans="1:7" x14ac:dyDescent="0.25">
      <c r="A235" s="1">
        <v>45384</v>
      </c>
      <c r="B235">
        <v>4503</v>
      </c>
      <c r="C235">
        <v>4563</v>
      </c>
      <c r="D235">
        <v>4400.0498049999997</v>
      </c>
      <c r="E235">
        <v>4411.8500979999999</v>
      </c>
      <c r="F235">
        <v>4411.8500979999999</v>
      </c>
      <c r="G235">
        <v>442907</v>
      </c>
    </row>
    <row r="236" spans="1:7" x14ac:dyDescent="0.25">
      <c r="A236" s="1">
        <v>45385</v>
      </c>
      <c r="B236">
        <v>4455</v>
      </c>
      <c r="C236">
        <v>4494.4501950000003</v>
      </c>
      <c r="D236">
        <v>4415</v>
      </c>
      <c r="E236">
        <v>4460.8999020000001</v>
      </c>
      <c r="F236">
        <v>4460.8999020000001</v>
      </c>
      <c r="G236">
        <v>257333</v>
      </c>
    </row>
    <row r="237" spans="1:7" x14ac:dyDescent="0.25">
      <c r="A237" s="1">
        <v>45386</v>
      </c>
      <c r="B237">
        <v>4562</v>
      </c>
      <c r="C237">
        <v>4715</v>
      </c>
      <c r="D237">
        <v>4540</v>
      </c>
      <c r="E237">
        <v>4645.0498049999997</v>
      </c>
      <c r="F237">
        <v>4645.0498049999997</v>
      </c>
      <c r="G237">
        <v>1564457</v>
      </c>
    </row>
    <row r="238" spans="1:7" x14ac:dyDescent="0.25">
      <c r="A238" s="1">
        <v>45387</v>
      </c>
      <c r="B238">
        <v>4645</v>
      </c>
      <c r="C238">
        <v>4685</v>
      </c>
      <c r="D238">
        <v>4557</v>
      </c>
      <c r="E238">
        <v>4619.25</v>
      </c>
      <c r="F238">
        <v>4619.25</v>
      </c>
      <c r="G238">
        <v>418022</v>
      </c>
    </row>
    <row r="239" spans="1:7" x14ac:dyDescent="0.25">
      <c r="A239" s="1">
        <v>45390</v>
      </c>
      <c r="B239">
        <v>4648.1499020000001</v>
      </c>
      <c r="C239">
        <v>4748</v>
      </c>
      <c r="D239">
        <v>4640</v>
      </c>
      <c r="E239">
        <v>4672.7998049999997</v>
      </c>
      <c r="F239">
        <v>4672.7998049999997</v>
      </c>
      <c r="G239">
        <v>461322</v>
      </c>
    </row>
    <row r="240" spans="1:7" x14ac:dyDescent="0.25">
      <c r="A240" s="1">
        <v>45391</v>
      </c>
      <c r="B240">
        <v>4671.9501950000003</v>
      </c>
      <c r="C240">
        <v>4747.7998049999997</v>
      </c>
      <c r="D240">
        <v>4622</v>
      </c>
      <c r="E240">
        <v>4716.1499020000001</v>
      </c>
      <c r="F240">
        <v>4716.1499020000001</v>
      </c>
      <c r="G240">
        <v>285672</v>
      </c>
    </row>
    <row r="241" spans="1:7" x14ac:dyDescent="0.25">
      <c r="A241" s="1">
        <v>45392</v>
      </c>
      <c r="B241">
        <v>4736.6000979999999</v>
      </c>
      <c r="C241">
        <v>4831.8500979999999</v>
      </c>
      <c r="D241">
        <v>4711</v>
      </c>
      <c r="E241">
        <v>4754</v>
      </c>
      <c r="F241">
        <v>4754</v>
      </c>
      <c r="G241">
        <v>728446</v>
      </c>
    </row>
    <row r="242" spans="1:7" x14ac:dyDescent="0.25">
      <c r="A242" s="1">
        <v>45394</v>
      </c>
      <c r="B242">
        <v>4753.8999020000001</v>
      </c>
      <c r="C242">
        <v>4806.75</v>
      </c>
      <c r="D242">
        <v>4725</v>
      </c>
      <c r="E242">
        <v>4765.0498049999997</v>
      </c>
      <c r="F242">
        <v>4765.0498049999997</v>
      </c>
      <c r="G242">
        <v>676863</v>
      </c>
    </row>
    <row r="243" spans="1:7" x14ac:dyDescent="0.25">
      <c r="A243" s="1">
        <v>45397</v>
      </c>
      <c r="B243">
        <v>4680</v>
      </c>
      <c r="C243">
        <v>4736.5498049999997</v>
      </c>
      <c r="D243">
        <v>4620.6000979999999</v>
      </c>
      <c r="E243">
        <v>4686.7998049999997</v>
      </c>
      <c r="F243">
        <v>4686.7998049999997</v>
      </c>
      <c r="G243">
        <v>358707</v>
      </c>
    </row>
    <row r="244" spans="1:7" x14ac:dyDescent="0.25">
      <c r="A244" s="1">
        <v>45398</v>
      </c>
      <c r="B244">
        <v>4650</v>
      </c>
      <c r="C244">
        <v>4689.2998049999997</v>
      </c>
      <c r="D244">
        <v>4611.3500979999999</v>
      </c>
      <c r="E244">
        <v>4644.2998049999997</v>
      </c>
      <c r="F244">
        <v>4644.2998049999997</v>
      </c>
      <c r="G244">
        <v>245231</v>
      </c>
    </row>
    <row r="245" spans="1:7" x14ac:dyDescent="0.25">
      <c r="A245" s="1">
        <v>45400</v>
      </c>
      <c r="B245">
        <v>4644.2998049999997</v>
      </c>
      <c r="C245">
        <v>4694.2998049999997</v>
      </c>
      <c r="D245">
        <v>4605</v>
      </c>
      <c r="E245">
        <v>4627.1000979999999</v>
      </c>
      <c r="F245">
        <v>4627.1000979999999</v>
      </c>
      <c r="G245">
        <v>417772</v>
      </c>
    </row>
    <row r="246" spans="1:7" x14ac:dyDescent="0.25">
      <c r="A246" s="1">
        <v>45401</v>
      </c>
      <c r="B246">
        <v>4766.9501950000003</v>
      </c>
      <c r="C246">
        <v>4836.7001950000003</v>
      </c>
      <c r="D246">
        <v>4651.1000979999999</v>
      </c>
      <c r="E246">
        <v>4696</v>
      </c>
      <c r="F246">
        <v>4696</v>
      </c>
      <c r="G246">
        <v>778084</v>
      </c>
    </row>
  </sheetData>
  <sortState ref="U2:U246">
    <sortCondition descending="1" ref="U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B1" sqref="B1"/>
    </sheetView>
  </sheetViews>
  <sheetFormatPr defaultRowHeight="15" x14ac:dyDescent="0.25"/>
  <cols>
    <col min="2" max="2" width="14.5703125" customWidth="1"/>
    <col min="3" max="3" width="14.85546875" customWidth="1"/>
    <col min="4" max="4" width="13.5703125" customWidth="1"/>
    <col min="5" max="5" width="14" customWidth="1"/>
    <col min="6" max="6" width="14.42578125" customWidth="1"/>
    <col min="7" max="7" width="12" customWidth="1"/>
    <col min="10" max="10" width="13.42578125" bestFit="1" customWidth="1"/>
    <col min="11" max="11" width="10.855468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45037</v>
      </c>
      <c r="B2">
        <v>2847.1000979999999</v>
      </c>
      <c r="C2">
        <v>2887</v>
      </c>
      <c r="D2">
        <v>2847.1000979999999</v>
      </c>
      <c r="E2">
        <v>2882.1000979999999</v>
      </c>
      <c r="F2">
        <v>2858.0451659999999</v>
      </c>
      <c r="G2">
        <v>894930</v>
      </c>
    </row>
    <row r="3" spans="1:7" x14ac:dyDescent="0.25">
      <c r="A3" s="1">
        <v>45040</v>
      </c>
      <c r="B3">
        <v>2882.1000979999999</v>
      </c>
      <c r="C3">
        <v>2898</v>
      </c>
      <c r="D3">
        <v>2852</v>
      </c>
      <c r="E3">
        <v>2891.1000979999999</v>
      </c>
      <c r="F3">
        <v>2866.969971</v>
      </c>
      <c r="G3">
        <v>782967</v>
      </c>
    </row>
    <row r="4" spans="1:7" x14ac:dyDescent="0.25">
      <c r="A4" s="1">
        <v>45041</v>
      </c>
      <c r="B4">
        <v>2891.0500489999999</v>
      </c>
      <c r="C4">
        <v>2901.75</v>
      </c>
      <c r="D4">
        <v>2864.1499020000001</v>
      </c>
      <c r="E4">
        <v>2898</v>
      </c>
      <c r="F4">
        <v>2873.8122560000002</v>
      </c>
      <c r="G4">
        <v>636120</v>
      </c>
    </row>
    <row r="5" spans="1:7" x14ac:dyDescent="0.25">
      <c r="A5" s="1">
        <v>45042</v>
      </c>
      <c r="B5">
        <v>2896.9499510000001</v>
      </c>
      <c r="C5">
        <v>2916.4499510000001</v>
      </c>
      <c r="D5">
        <v>2888.0500489999999</v>
      </c>
      <c r="E5">
        <v>2910</v>
      </c>
      <c r="F5">
        <v>2885.7121579999998</v>
      </c>
      <c r="G5">
        <v>569221</v>
      </c>
    </row>
    <row r="6" spans="1:7" x14ac:dyDescent="0.25">
      <c r="A6" s="1">
        <v>45043</v>
      </c>
      <c r="B6">
        <v>2915.5</v>
      </c>
      <c r="C6">
        <v>2920</v>
      </c>
      <c r="D6">
        <v>2893.8500979999999</v>
      </c>
      <c r="E6">
        <v>2899.9499510000001</v>
      </c>
      <c r="F6">
        <v>2875.7458499999998</v>
      </c>
      <c r="G6">
        <v>599461</v>
      </c>
    </row>
    <row r="7" spans="1:7" x14ac:dyDescent="0.25">
      <c r="A7" s="1">
        <v>45044</v>
      </c>
      <c r="B7">
        <v>2919.9499510000001</v>
      </c>
      <c r="C7">
        <v>2919.9499510000001</v>
      </c>
      <c r="D7">
        <v>2846.6000979999999</v>
      </c>
      <c r="E7">
        <v>2902.3500979999999</v>
      </c>
      <c r="F7">
        <v>2878.1259770000001</v>
      </c>
      <c r="G7">
        <v>1080665</v>
      </c>
    </row>
    <row r="8" spans="1:7" x14ac:dyDescent="0.25">
      <c r="A8" s="1">
        <v>45048</v>
      </c>
      <c r="B8">
        <v>2910.9499510000001</v>
      </c>
      <c r="C8">
        <v>2933.6999510000001</v>
      </c>
      <c r="D8">
        <v>2893</v>
      </c>
      <c r="E8">
        <v>2899.5500489999999</v>
      </c>
      <c r="F8">
        <v>2875.349365</v>
      </c>
      <c r="G8">
        <v>663800</v>
      </c>
    </row>
    <row r="9" spans="1:7" x14ac:dyDescent="0.25">
      <c r="A9" s="1">
        <v>45049</v>
      </c>
      <c r="B9">
        <v>2918</v>
      </c>
      <c r="C9">
        <v>2962.3999020000001</v>
      </c>
      <c r="D9">
        <v>2897</v>
      </c>
      <c r="E9">
        <v>2929.6999510000001</v>
      </c>
      <c r="F9">
        <v>2905.2475589999999</v>
      </c>
      <c r="G9">
        <v>1237193</v>
      </c>
    </row>
    <row r="10" spans="1:7" x14ac:dyDescent="0.25">
      <c r="A10" s="1">
        <v>45050</v>
      </c>
      <c r="B10">
        <v>2948</v>
      </c>
      <c r="C10">
        <v>2986.1499020000001</v>
      </c>
      <c r="D10">
        <v>2922.1499020000001</v>
      </c>
      <c r="E10">
        <v>2982.8500979999999</v>
      </c>
      <c r="F10">
        <v>2957.9541020000001</v>
      </c>
      <c r="G10">
        <v>1008540</v>
      </c>
    </row>
    <row r="11" spans="1:7" x14ac:dyDescent="0.25">
      <c r="A11" s="1">
        <v>45051</v>
      </c>
      <c r="B11">
        <v>2971</v>
      </c>
      <c r="C11">
        <v>3025</v>
      </c>
      <c r="D11">
        <v>2951.0500489999999</v>
      </c>
      <c r="E11">
        <v>3012.9499510000001</v>
      </c>
      <c r="F11">
        <v>2987.8029790000001</v>
      </c>
      <c r="G11">
        <v>1326561</v>
      </c>
    </row>
    <row r="12" spans="1:7" x14ac:dyDescent="0.25">
      <c r="A12" s="1">
        <v>45054</v>
      </c>
      <c r="B12">
        <v>3015</v>
      </c>
      <c r="C12">
        <v>3035.6999510000001</v>
      </c>
      <c r="D12">
        <v>2993</v>
      </c>
      <c r="E12">
        <v>3019.4499510000001</v>
      </c>
      <c r="F12">
        <v>2994.2485350000002</v>
      </c>
      <c r="G12">
        <v>941879</v>
      </c>
    </row>
    <row r="13" spans="1:7" x14ac:dyDescent="0.25">
      <c r="A13" s="1">
        <v>45055</v>
      </c>
      <c r="B13">
        <v>3016.0500489999999</v>
      </c>
      <c r="C13">
        <v>3074.8000489999999</v>
      </c>
      <c r="D13">
        <v>3010.75</v>
      </c>
      <c r="E13">
        <v>3034.8000489999999</v>
      </c>
      <c r="F13">
        <v>3009.4704590000001</v>
      </c>
      <c r="G13">
        <v>1025850</v>
      </c>
    </row>
    <row r="14" spans="1:7" x14ac:dyDescent="0.25">
      <c r="A14" s="1">
        <v>45056</v>
      </c>
      <c r="B14">
        <v>3042.9499510000001</v>
      </c>
      <c r="C14">
        <v>3057</v>
      </c>
      <c r="D14">
        <v>3018.8999020000001</v>
      </c>
      <c r="E14">
        <v>3041.3999020000001</v>
      </c>
      <c r="F14">
        <v>3016.0153810000002</v>
      </c>
      <c r="G14">
        <v>751851</v>
      </c>
    </row>
    <row r="15" spans="1:7" x14ac:dyDescent="0.25">
      <c r="A15" s="1">
        <v>45057</v>
      </c>
      <c r="B15">
        <v>3052.0500489999999</v>
      </c>
      <c r="C15">
        <v>3156.1499020000001</v>
      </c>
      <c r="D15">
        <v>3031.5</v>
      </c>
      <c r="E15">
        <v>3139.75</v>
      </c>
      <c r="F15">
        <v>3113.5446780000002</v>
      </c>
      <c r="G15">
        <v>3229605</v>
      </c>
    </row>
    <row r="16" spans="1:7" x14ac:dyDescent="0.25">
      <c r="A16" s="1">
        <v>45058</v>
      </c>
      <c r="B16">
        <v>3139</v>
      </c>
      <c r="C16">
        <v>3179.75</v>
      </c>
      <c r="D16">
        <v>3086</v>
      </c>
      <c r="E16">
        <v>3131.1000979999999</v>
      </c>
      <c r="F16">
        <v>3104.966797</v>
      </c>
      <c r="G16">
        <v>1998170</v>
      </c>
    </row>
    <row r="17" spans="1:11" x14ac:dyDescent="0.25">
      <c r="A17" s="1">
        <v>45061</v>
      </c>
      <c r="B17">
        <v>3134.1999510000001</v>
      </c>
      <c r="C17">
        <v>3168</v>
      </c>
      <c r="D17">
        <v>3121.0500489999999</v>
      </c>
      <c r="E17">
        <v>3132</v>
      </c>
      <c r="F17">
        <v>3105.859375</v>
      </c>
      <c r="G17">
        <v>810281</v>
      </c>
    </row>
    <row r="18" spans="1:11" x14ac:dyDescent="0.25">
      <c r="A18" s="1">
        <v>45062</v>
      </c>
      <c r="B18">
        <v>3132</v>
      </c>
      <c r="C18">
        <v>3165.6999510000001</v>
      </c>
      <c r="D18">
        <v>3122.3500979999999</v>
      </c>
      <c r="E18">
        <v>3138.1000979999999</v>
      </c>
      <c r="F18">
        <v>3111.908203</v>
      </c>
      <c r="G18">
        <v>822404</v>
      </c>
    </row>
    <row r="19" spans="1:11" x14ac:dyDescent="0.25">
      <c r="A19" s="1">
        <v>45063</v>
      </c>
      <c r="B19">
        <v>3136</v>
      </c>
      <c r="C19">
        <v>3147.9499510000001</v>
      </c>
      <c r="D19">
        <v>3075.5500489999999</v>
      </c>
      <c r="E19">
        <v>3092.4499510000001</v>
      </c>
      <c r="F19">
        <v>3066.6391600000002</v>
      </c>
      <c r="G19">
        <v>835371</v>
      </c>
    </row>
    <row r="20" spans="1:11" x14ac:dyDescent="0.25">
      <c r="A20" s="1">
        <v>45064</v>
      </c>
      <c r="B20">
        <v>3105.6499020000001</v>
      </c>
      <c r="C20">
        <v>3125</v>
      </c>
      <c r="D20">
        <v>3093.25</v>
      </c>
      <c r="E20">
        <v>3109.0500489999999</v>
      </c>
      <c r="F20">
        <v>3083.1008299999999</v>
      </c>
      <c r="G20">
        <v>498067</v>
      </c>
      <c r="J20" s="4" t="s">
        <v>7</v>
      </c>
      <c r="K20" s="5">
        <v>45401</v>
      </c>
    </row>
    <row r="21" spans="1:11" x14ac:dyDescent="0.25">
      <c r="A21" s="1">
        <v>45065</v>
      </c>
      <c r="B21">
        <v>3124</v>
      </c>
      <c r="C21">
        <v>3127.9499510000001</v>
      </c>
      <c r="D21">
        <v>3068.0500489999999</v>
      </c>
      <c r="E21">
        <v>3084.4499510000001</v>
      </c>
      <c r="F21">
        <v>3058.7060550000001</v>
      </c>
      <c r="G21">
        <v>633262</v>
      </c>
      <c r="J21" s="4" t="s">
        <v>8</v>
      </c>
      <c r="K21" s="3">
        <f ca="1">OFFSET($A$1,MATCH($K$20,$A$1:$A$246,0)-1,MATCH($J21,$A$1:$G$1,0)-1)</f>
        <v>2822.1000979999999</v>
      </c>
    </row>
    <row r="22" spans="1:11" x14ac:dyDescent="0.25">
      <c r="A22" s="1">
        <v>45068</v>
      </c>
      <c r="B22">
        <v>3070</v>
      </c>
      <c r="C22">
        <v>3105.6000979999999</v>
      </c>
      <c r="D22">
        <v>3046</v>
      </c>
      <c r="E22">
        <v>3084.8999020000001</v>
      </c>
      <c r="F22">
        <v>3059.1523440000001</v>
      </c>
      <c r="G22">
        <v>659425</v>
      </c>
      <c r="J22" s="4" t="s">
        <v>12</v>
      </c>
      <c r="K22" s="3">
        <f t="shared" ref="K22:K23" ca="1" si="0">OFFSET($A$1,MATCH($K$20,$A$1:$A$246,0)-1,MATCH($J22,$A$1:$G$1,0)-1)</f>
        <v>2790</v>
      </c>
    </row>
    <row r="23" spans="1:11" x14ac:dyDescent="0.25">
      <c r="A23" s="1">
        <v>45069</v>
      </c>
      <c r="B23">
        <v>3087</v>
      </c>
      <c r="C23">
        <v>3127.9499510000001</v>
      </c>
      <c r="D23">
        <v>3085</v>
      </c>
      <c r="E23">
        <v>3120.6000979999999</v>
      </c>
      <c r="F23">
        <v>3094.554443</v>
      </c>
      <c r="G23">
        <v>581204</v>
      </c>
      <c r="J23" s="4" t="s">
        <v>9</v>
      </c>
      <c r="K23" s="3">
        <f t="shared" ca="1" si="0"/>
        <v>2766.1499020000001</v>
      </c>
    </row>
    <row r="24" spans="1:11" x14ac:dyDescent="0.25">
      <c r="A24" s="1">
        <v>45070</v>
      </c>
      <c r="B24">
        <v>3115</v>
      </c>
      <c r="C24">
        <v>3133.1499020000001</v>
      </c>
      <c r="D24">
        <v>3098</v>
      </c>
      <c r="E24">
        <v>3101.5</v>
      </c>
      <c r="F24">
        <v>3075.6137699999999</v>
      </c>
      <c r="G24">
        <v>439465</v>
      </c>
      <c r="J24" s="4" t="s">
        <v>10</v>
      </c>
      <c r="K24" s="3">
        <f>MAX(C:C)</f>
        <v>3568</v>
      </c>
    </row>
    <row r="25" spans="1:11" x14ac:dyDescent="0.25">
      <c r="A25" s="1">
        <v>45071</v>
      </c>
      <c r="B25">
        <v>3101.5</v>
      </c>
      <c r="C25">
        <v>3129</v>
      </c>
      <c r="D25">
        <v>3086</v>
      </c>
      <c r="E25">
        <v>3123.5500489999999</v>
      </c>
      <c r="F25">
        <v>3097.4799800000001</v>
      </c>
      <c r="G25">
        <v>500313</v>
      </c>
      <c r="J25" s="4" t="s">
        <v>11</v>
      </c>
      <c r="K25" s="3">
        <f>MIN(D:D)</f>
        <v>2766.1499020000001</v>
      </c>
    </row>
    <row r="26" spans="1:11" x14ac:dyDescent="0.25">
      <c r="A26" s="1">
        <v>45072</v>
      </c>
      <c r="B26">
        <v>3123</v>
      </c>
      <c r="C26">
        <v>3136.9499510000001</v>
      </c>
      <c r="D26">
        <v>3111.75</v>
      </c>
      <c r="E26">
        <v>3128.3999020000001</v>
      </c>
      <c r="F26">
        <v>3102.2890630000002</v>
      </c>
      <c r="G26">
        <v>568249</v>
      </c>
    </row>
    <row r="27" spans="1:11" x14ac:dyDescent="0.25">
      <c r="A27" s="1">
        <v>45075</v>
      </c>
      <c r="B27">
        <v>3147.1999510000001</v>
      </c>
      <c r="C27">
        <v>3155</v>
      </c>
      <c r="D27">
        <v>3116.0500489999999</v>
      </c>
      <c r="E27">
        <v>3137.3999020000001</v>
      </c>
      <c r="F27">
        <v>3111.2138669999999</v>
      </c>
      <c r="G27">
        <v>535712</v>
      </c>
    </row>
    <row r="28" spans="1:11" x14ac:dyDescent="0.25">
      <c r="A28" s="1">
        <v>45076</v>
      </c>
      <c r="B28">
        <v>3146.8999020000001</v>
      </c>
      <c r="C28">
        <v>3155</v>
      </c>
      <c r="D28">
        <v>3127.5500489999999</v>
      </c>
      <c r="E28">
        <v>3144.3999020000001</v>
      </c>
      <c r="F28">
        <v>3118.1557619999999</v>
      </c>
      <c r="G28">
        <v>506026</v>
      </c>
    </row>
    <row r="29" spans="1:11" x14ac:dyDescent="0.25">
      <c r="A29" s="1">
        <v>45077</v>
      </c>
      <c r="B29">
        <v>3151.9499510000001</v>
      </c>
      <c r="C29">
        <v>3219.3500979999999</v>
      </c>
      <c r="D29">
        <v>3136.4499510000001</v>
      </c>
      <c r="E29">
        <v>3192.9499510000001</v>
      </c>
      <c r="F29">
        <v>3166.3002929999998</v>
      </c>
      <c r="G29">
        <v>2349066</v>
      </c>
    </row>
    <row r="30" spans="1:11" x14ac:dyDescent="0.25">
      <c r="A30" s="1">
        <v>45078</v>
      </c>
      <c r="B30">
        <v>3235.3500979999999</v>
      </c>
      <c r="C30">
        <v>3249.8999020000001</v>
      </c>
      <c r="D30">
        <v>3207</v>
      </c>
      <c r="E30">
        <v>3240.6999510000001</v>
      </c>
      <c r="F30">
        <v>3213.6518550000001</v>
      </c>
      <c r="G30">
        <v>1104861</v>
      </c>
    </row>
    <row r="31" spans="1:11" x14ac:dyDescent="0.25">
      <c r="A31" s="1">
        <v>45079</v>
      </c>
      <c r="B31">
        <v>3239.3999020000001</v>
      </c>
      <c r="C31">
        <v>3249.9499510000001</v>
      </c>
      <c r="D31">
        <v>3219</v>
      </c>
      <c r="E31">
        <v>3237.25</v>
      </c>
      <c r="F31">
        <v>3210.2307129999999</v>
      </c>
      <c r="G31">
        <v>781973</v>
      </c>
    </row>
    <row r="32" spans="1:11" x14ac:dyDescent="0.25">
      <c r="A32" s="1">
        <v>45082</v>
      </c>
      <c r="B32">
        <v>3239.9499510000001</v>
      </c>
      <c r="C32">
        <v>3239.9499510000001</v>
      </c>
      <c r="D32">
        <v>3195</v>
      </c>
      <c r="E32">
        <v>3199.75</v>
      </c>
      <c r="F32">
        <v>3173.0437010000001</v>
      </c>
      <c r="G32">
        <v>492565</v>
      </c>
    </row>
    <row r="33" spans="1:7" x14ac:dyDescent="0.25">
      <c r="A33" s="1">
        <v>45083</v>
      </c>
      <c r="B33">
        <v>3207.75</v>
      </c>
      <c r="C33">
        <v>3238.8999020000001</v>
      </c>
      <c r="D33">
        <v>3195</v>
      </c>
      <c r="E33">
        <v>3212.75</v>
      </c>
      <c r="F33">
        <v>3185.9353030000002</v>
      </c>
      <c r="G33">
        <v>577698</v>
      </c>
    </row>
    <row r="34" spans="1:7" x14ac:dyDescent="0.25">
      <c r="A34" s="1">
        <v>45084</v>
      </c>
      <c r="B34">
        <v>3217</v>
      </c>
      <c r="C34">
        <v>3229.25</v>
      </c>
      <c r="D34">
        <v>3206.25</v>
      </c>
      <c r="E34">
        <v>3224.8000489999999</v>
      </c>
      <c r="F34">
        <v>3197.8847660000001</v>
      </c>
      <c r="G34">
        <v>470038</v>
      </c>
    </row>
    <row r="35" spans="1:7" x14ac:dyDescent="0.25">
      <c r="A35" s="1">
        <v>45085</v>
      </c>
      <c r="B35">
        <v>3220</v>
      </c>
      <c r="C35">
        <v>3247</v>
      </c>
      <c r="D35">
        <v>3193</v>
      </c>
      <c r="E35">
        <v>3212.25</v>
      </c>
      <c r="F35">
        <v>3185.439453</v>
      </c>
      <c r="G35">
        <v>561161</v>
      </c>
    </row>
    <row r="36" spans="1:7" x14ac:dyDescent="0.25">
      <c r="A36" s="1">
        <v>45086</v>
      </c>
      <c r="B36">
        <v>3209.8000489999999</v>
      </c>
      <c r="C36">
        <v>3238.8999020000001</v>
      </c>
      <c r="D36">
        <v>3168.5500489999999</v>
      </c>
      <c r="E36">
        <v>3180.5500489999999</v>
      </c>
      <c r="F36">
        <v>3175.007568</v>
      </c>
      <c r="G36">
        <v>1239045</v>
      </c>
    </row>
    <row r="37" spans="1:7" x14ac:dyDescent="0.25">
      <c r="A37" s="1">
        <v>45089</v>
      </c>
      <c r="B37">
        <v>3185.1999510000001</v>
      </c>
      <c r="C37">
        <v>3202.3500979999999</v>
      </c>
      <c r="D37">
        <v>3151.1499020000001</v>
      </c>
      <c r="E37">
        <v>3194.75</v>
      </c>
      <c r="F37">
        <v>3189.1828609999998</v>
      </c>
      <c r="G37">
        <v>1029156</v>
      </c>
    </row>
    <row r="38" spans="1:7" x14ac:dyDescent="0.25">
      <c r="A38" s="1">
        <v>45090</v>
      </c>
      <c r="B38">
        <v>3210</v>
      </c>
      <c r="C38">
        <v>3272</v>
      </c>
      <c r="D38">
        <v>3205.1499020000001</v>
      </c>
      <c r="E38">
        <v>3262.8500979999999</v>
      </c>
      <c r="F38">
        <v>3257.164307</v>
      </c>
      <c r="G38">
        <v>1598821</v>
      </c>
    </row>
    <row r="39" spans="1:7" x14ac:dyDescent="0.25">
      <c r="A39" s="1">
        <v>45091</v>
      </c>
      <c r="B39">
        <v>3265</v>
      </c>
      <c r="C39">
        <v>3289.8999020000001</v>
      </c>
      <c r="D39">
        <v>3253</v>
      </c>
      <c r="E39">
        <v>3270.1999510000001</v>
      </c>
      <c r="F39">
        <v>3264.501221</v>
      </c>
      <c r="G39">
        <v>741615</v>
      </c>
    </row>
    <row r="40" spans="1:7" x14ac:dyDescent="0.25">
      <c r="A40" s="1">
        <v>45092</v>
      </c>
      <c r="B40">
        <v>3276</v>
      </c>
      <c r="C40">
        <v>3304</v>
      </c>
      <c r="D40">
        <v>3273.3500979999999</v>
      </c>
      <c r="E40">
        <v>3294.3500979999999</v>
      </c>
      <c r="F40">
        <v>3288.609375</v>
      </c>
      <c r="G40">
        <v>806994</v>
      </c>
    </row>
    <row r="41" spans="1:7" x14ac:dyDescent="0.25">
      <c r="A41" s="1">
        <v>45093</v>
      </c>
      <c r="B41">
        <v>3291.75</v>
      </c>
      <c r="C41">
        <v>3322</v>
      </c>
      <c r="D41">
        <v>3286.5500489999999</v>
      </c>
      <c r="E41">
        <v>3316.8500979999999</v>
      </c>
      <c r="F41">
        <v>3311.070068</v>
      </c>
      <c r="G41">
        <v>984671</v>
      </c>
    </row>
    <row r="42" spans="1:7" x14ac:dyDescent="0.25">
      <c r="A42" s="1">
        <v>45096</v>
      </c>
      <c r="B42">
        <v>3318.8500979999999</v>
      </c>
      <c r="C42">
        <v>3344.9499510000001</v>
      </c>
      <c r="D42">
        <v>3303.25</v>
      </c>
      <c r="E42">
        <v>3309.6999510000001</v>
      </c>
      <c r="F42">
        <v>3303.9323730000001</v>
      </c>
      <c r="G42">
        <v>516915</v>
      </c>
    </row>
    <row r="43" spans="1:7" x14ac:dyDescent="0.25">
      <c r="A43" s="1">
        <v>45097</v>
      </c>
      <c r="B43">
        <v>3315</v>
      </c>
      <c r="C43">
        <v>3326.8500979999999</v>
      </c>
      <c r="D43">
        <v>3277.1000979999999</v>
      </c>
      <c r="E43">
        <v>3318.6999510000001</v>
      </c>
      <c r="F43">
        <v>3312.9167480000001</v>
      </c>
      <c r="G43">
        <v>866290</v>
      </c>
    </row>
    <row r="44" spans="1:7" x14ac:dyDescent="0.25">
      <c r="A44" s="1">
        <v>45098</v>
      </c>
      <c r="B44">
        <v>3318.6999510000001</v>
      </c>
      <c r="C44">
        <v>3333</v>
      </c>
      <c r="D44">
        <v>3300</v>
      </c>
      <c r="E44">
        <v>3316.1000979999999</v>
      </c>
      <c r="F44">
        <v>3310.3215329999998</v>
      </c>
      <c r="G44">
        <v>742456</v>
      </c>
    </row>
    <row r="45" spans="1:7" x14ac:dyDescent="0.25">
      <c r="A45" s="1">
        <v>45099</v>
      </c>
      <c r="B45">
        <v>3325</v>
      </c>
      <c r="C45">
        <v>3326.8500979999999</v>
      </c>
      <c r="D45">
        <v>3242.4499510000001</v>
      </c>
      <c r="E45">
        <v>3248.0500489999999</v>
      </c>
      <c r="F45">
        <v>3242.389893</v>
      </c>
      <c r="G45">
        <v>871640</v>
      </c>
    </row>
    <row r="46" spans="1:7" x14ac:dyDescent="0.25">
      <c r="A46" s="1">
        <v>45100</v>
      </c>
      <c r="B46">
        <v>3265</v>
      </c>
      <c r="C46">
        <v>3304.1499020000001</v>
      </c>
      <c r="D46">
        <v>3253.0500489999999</v>
      </c>
      <c r="E46">
        <v>3297.6999510000001</v>
      </c>
      <c r="F46">
        <v>3291.9533689999998</v>
      </c>
      <c r="G46">
        <v>1260659</v>
      </c>
    </row>
    <row r="47" spans="1:7" x14ac:dyDescent="0.25">
      <c r="A47" s="1">
        <v>45103</v>
      </c>
      <c r="B47">
        <v>3295</v>
      </c>
      <c r="C47">
        <v>3315.3500979999999</v>
      </c>
      <c r="D47">
        <v>3271.3999020000001</v>
      </c>
      <c r="E47">
        <v>3308.1499020000001</v>
      </c>
      <c r="F47">
        <v>3302.38501</v>
      </c>
      <c r="G47">
        <v>592801</v>
      </c>
    </row>
    <row r="48" spans="1:7" x14ac:dyDescent="0.25">
      <c r="A48" s="1">
        <v>45104</v>
      </c>
      <c r="B48">
        <v>3275</v>
      </c>
      <c r="C48">
        <v>3344.5</v>
      </c>
      <c r="D48">
        <v>3273.3500979999999</v>
      </c>
      <c r="E48">
        <v>3326</v>
      </c>
      <c r="F48">
        <v>3320.2041020000001</v>
      </c>
      <c r="G48">
        <v>914141</v>
      </c>
    </row>
    <row r="49" spans="1:7" x14ac:dyDescent="0.25">
      <c r="A49" s="1">
        <v>45105</v>
      </c>
      <c r="B49">
        <v>3331</v>
      </c>
      <c r="C49">
        <v>3355.25</v>
      </c>
      <c r="D49">
        <v>3323.5</v>
      </c>
      <c r="E49">
        <v>3348.25</v>
      </c>
      <c r="F49">
        <v>3342.4152829999998</v>
      </c>
      <c r="G49">
        <v>713110</v>
      </c>
    </row>
    <row r="50" spans="1:7" x14ac:dyDescent="0.25">
      <c r="A50" s="1">
        <v>45107</v>
      </c>
      <c r="B50">
        <v>3353</v>
      </c>
      <c r="C50">
        <v>3449.6000979999999</v>
      </c>
      <c r="D50">
        <v>3343.75</v>
      </c>
      <c r="E50">
        <v>3362.0500489999999</v>
      </c>
      <c r="F50">
        <v>3356.1914059999999</v>
      </c>
      <c r="G50">
        <v>1436363</v>
      </c>
    </row>
    <row r="51" spans="1:7" x14ac:dyDescent="0.25">
      <c r="A51" s="1">
        <v>45110</v>
      </c>
      <c r="B51">
        <v>3365</v>
      </c>
      <c r="C51">
        <v>3379.9499510000001</v>
      </c>
      <c r="D51">
        <v>3337.1999510000001</v>
      </c>
      <c r="E51">
        <v>3358.6999510000001</v>
      </c>
      <c r="F51">
        <v>3352.8471679999998</v>
      </c>
      <c r="G51">
        <v>474224</v>
      </c>
    </row>
    <row r="52" spans="1:7" x14ac:dyDescent="0.25">
      <c r="A52" s="1">
        <v>45111</v>
      </c>
      <c r="B52">
        <v>3358.6999510000001</v>
      </c>
      <c r="C52">
        <v>3387</v>
      </c>
      <c r="D52">
        <v>3331</v>
      </c>
      <c r="E52">
        <v>3347.6999510000001</v>
      </c>
      <c r="F52">
        <v>3341.866211</v>
      </c>
      <c r="G52">
        <v>473663</v>
      </c>
    </row>
    <row r="53" spans="1:7" x14ac:dyDescent="0.25">
      <c r="A53" s="1">
        <v>45112</v>
      </c>
      <c r="B53">
        <v>3351.3500979999999</v>
      </c>
      <c r="C53">
        <v>3400</v>
      </c>
      <c r="D53">
        <v>3340.75</v>
      </c>
      <c r="E53">
        <v>3374.3999020000001</v>
      </c>
      <c r="F53">
        <v>3368.5197750000002</v>
      </c>
      <c r="G53">
        <v>632406</v>
      </c>
    </row>
    <row r="54" spans="1:7" x14ac:dyDescent="0.25">
      <c r="A54" s="1">
        <v>45113</v>
      </c>
      <c r="B54">
        <v>3410</v>
      </c>
      <c r="C54">
        <v>3410</v>
      </c>
      <c r="D54">
        <v>3367.8000489999999</v>
      </c>
      <c r="E54">
        <v>3399.3999020000001</v>
      </c>
      <c r="F54">
        <v>3393.4760740000002</v>
      </c>
      <c r="G54">
        <v>693995</v>
      </c>
    </row>
    <row r="55" spans="1:7" x14ac:dyDescent="0.25">
      <c r="A55" s="1">
        <v>45114</v>
      </c>
      <c r="B55">
        <v>3385</v>
      </c>
      <c r="C55">
        <v>3414</v>
      </c>
      <c r="D55">
        <v>3337.1499020000001</v>
      </c>
      <c r="E55">
        <v>3343.6999510000001</v>
      </c>
      <c r="F55">
        <v>3337.8732909999999</v>
      </c>
      <c r="G55">
        <v>620761</v>
      </c>
    </row>
    <row r="56" spans="1:7" x14ac:dyDescent="0.25">
      <c r="A56" s="1">
        <v>45117</v>
      </c>
      <c r="B56">
        <v>3345</v>
      </c>
      <c r="C56">
        <v>3372.0500489999999</v>
      </c>
      <c r="D56">
        <v>3293.9499510000001</v>
      </c>
      <c r="E56">
        <v>3343.1499020000001</v>
      </c>
      <c r="F56">
        <v>3337.3242190000001</v>
      </c>
      <c r="G56">
        <v>548838</v>
      </c>
    </row>
    <row r="57" spans="1:7" x14ac:dyDescent="0.25">
      <c r="A57" s="1">
        <v>45118</v>
      </c>
      <c r="B57">
        <v>3349.9499510000001</v>
      </c>
      <c r="C57">
        <v>3399.9499510000001</v>
      </c>
      <c r="D57">
        <v>3345</v>
      </c>
      <c r="E57">
        <v>3392.5500489999999</v>
      </c>
      <c r="F57">
        <v>3386.6381839999999</v>
      </c>
      <c r="G57">
        <v>772158</v>
      </c>
    </row>
    <row r="58" spans="1:7" x14ac:dyDescent="0.25">
      <c r="A58" s="1">
        <v>45119</v>
      </c>
      <c r="B58">
        <v>3408</v>
      </c>
      <c r="C58">
        <v>3414.3999020000001</v>
      </c>
      <c r="D58">
        <v>3362.25</v>
      </c>
      <c r="E58">
        <v>3406.75</v>
      </c>
      <c r="F58">
        <v>3400.8134770000001</v>
      </c>
      <c r="G58">
        <v>1025127</v>
      </c>
    </row>
    <row r="59" spans="1:7" x14ac:dyDescent="0.25">
      <c r="A59" s="1">
        <v>45120</v>
      </c>
      <c r="B59">
        <v>3425</v>
      </c>
      <c r="C59">
        <v>3425</v>
      </c>
      <c r="D59">
        <v>3384.3500979999999</v>
      </c>
      <c r="E59">
        <v>3398.5500489999999</v>
      </c>
      <c r="F59">
        <v>3392.6276859999998</v>
      </c>
      <c r="G59">
        <v>750126</v>
      </c>
    </row>
    <row r="60" spans="1:7" x14ac:dyDescent="0.25">
      <c r="A60" s="1">
        <v>45121</v>
      </c>
      <c r="B60">
        <v>3398.5500489999999</v>
      </c>
      <c r="C60">
        <v>3439</v>
      </c>
      <c r="D60">
        <v>3387</v>
      </c>
      <c r="E60">
        <v>3429.75</v>
      </c>
      <c r="F60">
        <v>3423.773193</v>
      </c>
      <c r="G60">
        <v>832843</v>
      </c>
    </row>
    <row r="61" spans="1:7" x14ac:dyDescent="0.25">
      <c r="A61" s="1">
        <v>45124</v>
      </c>
      <c r="B61">
        <v>3429.75</v>
      </c>
      <c r="C61">
        <v>3473</v>
      </c>
      <c r="D61">
        <v>3425</v>
      </c>
      <c r="E61">
        <v>3460.3999020000001</v>
      </c>
      <c r="F61">
        <v>3454.3698730000001</v>
      </c>
      <c r="G61">
        <v>817694</v>
      </c>
    </row>
    <row r="62" spans="1:7" x14ac:dyDescent="0.25">
      <c r="A62" s="1">
        <v>45125</v>
      </c>
      <c r="B62">
        <v>3460</v>
      </c>
      <c r="C62">
        <v>3523</v>
      </c>
      <c r="D62">
        <v>3455.6000979999999</v>
      </c>
      <c r="E62">
        <v>3513.4499510000001</v>
      </c>
      <c r="F62">
        <v>3507.327393</v>
      </c>
      <c r="G62">
        <v>962485</v>
      </c>
    </row>
    <row r="63" spans="1:7" x14ac:dyDescent="0.25">
      <c r="A63" s="1">
        <v>45126</v>
      </c>
      <c r="B63">
        <v>3520</v>
      </c>
      <c r="C63">
        <v>3530</v>
      </c>
      <c r="D63">
        <v>3482.5</v>
      </c>
      <c r="E63">
        <v>3514.6499020000001</v>
      </c>
      <c r="F63">
        <v>3508.5251459999999</v>
      </c>
      <c r="G63">
        <v>620289</v>
      </c>
    </row>
    <row r="64" spans="1:7" x14ac:dyDescent="0.25">
      <c r="A64" s="1">
        <v>45127</v>
      </c>
      <c r="B64">
        <v>3510.0500489999999</v>
      </c>
      <c r="C64">
        <v>3535</v>
      </c>
      <c r="D64">
        <v>3494.9499510000001</v>
      </c>
      <c r="E64">
        <v>3526</v>
      </c>
      <c r="F64">
        <v>3519.8554690000001</v>
      </c>
      <c r="G64">
        <v>589848</v>
      </c>
    </row>
    <row r="65" spans="1:7" x14ac:dyDescent="0.25">
      <c r="A65" s="1">
        <v>45128</v>
      </c>
      <c r="B65">
        <v>3535.9499510000001</v>
      </c>
      <c r="C65">
        <v>3537.9499510000001</v>
      </c>
      <c r="D65">
        <v>3505</v>
      </c>
      <c r="E65">
        <v>3517.6999510000001</v>
      </c>
      <c r="F65">
        <v>3511.570068</v>
      </c>
      <c r="G65">
        <v>857975</v>
      </c>
    </row>
    <row r="66" spans="1:7" x14ac:dyDescent="0.25">
      <c r="A66" s="1">
        <v>45131</v>
      </c>
      <c r="B66">
        <v>3506</v>
      </c>
      <c r="C66">
        <v>3568</v>
      </c>
      <c r="D66">
        <v>3498.5</v>
      </c>
      <c r="E66">
        <v>3543.6999510000001</v>
      </c>
      <c r="F66">
        <v>3537.5246579999998</v>
      </c>
      <c r="G66">
        <v>680246</v>
      </c>
    </row>
    <row r="67" spans="1:7" x14ac:dyDescent="0.25">
      <c r="A67" s="1">
        <v>45132</v>
      </c>
      <c r="B67">
        <v>3547.8999020000001</v>
      </c>
      <c r="C67">
        <v>3547.8999020000001</v>
      </c>
      <c r="D67">
        <v>3350</v>
      </c>
      <c r="E67">
        <v>3400.3999020000001</v>
      </c>
      <c r="F67">
        <v>3394.474365</v>
      </c>
      <c r="G67">
        <v>2555630</v>
      </c>
    </row>
    <row r="68" spans="1:7" x14ac:dyDescent="0.25">
      <c r="A68" s="1">
        <v>45133</v>
      </c>
      <c r="B68">
        <v>3399.8500979999999</v>
      </c>
      <c r="C68">
        <v>3413</v>
      </c>
      <c r="D68">
        <v>3365</v>
      </c>
      <c r="E68">
        <v>3373</v>
      </c>
      <c r="F68">
        <v>3367.1223140000002</v>
      </c>
      <c r="G68">
        <v>959076</v>
      </c>
    </row>
    <row r="69" spans="1:7" x14ac:dyDescent="0.25">
      <c r="A69" s="1">
        <v>45134</v>
      </c>
      <c r="B69">
        <v>3390</v>
      </c>
      <c r="C69">
        <v>3414</v>
      </c>
      <c r="D69">
        <v>3351</v>
      </c>
      <c r="E69">
        <v>3369.3999020000001</v>
      </c>
      <c r="F69">
        <v>3363.5283199999999</v>
      </c>
      <c r="G69">
        <v>874078</v>
      </c>
    </row>
    <row r="70" spans="1:7" x14ac:dyDescent="0.25">
      <c r="A70" s="1">
        <v>45135</v>
      </c>
      <c r="B70">
        <v>3375</v>
      </c>
      <c r="C70">
        <v>3399</v>
      </c>
      <c r="D70">
        <v>3364.5</v>
      </c>
      <c r="E70">
        <v>3390.6999510000001</v>
      </c>
      <c r="F70">
        <v>3384.79126</v>
      </c>
      <c r="G70">
        <v>553750</v>
      </c>
    </row>
    <row r="71" spans="1:7" x14ac:dyDescent="0.25">
      <c r="A71" s="1">
        <v>45138</v>
      </c>
      <c r="B71">
        <v>3323.1999510000001</v>
      </c>
      <c r="C71">
        <v>3388</v>
      </c>
      <c r="D71">
        <v>3323.1499020000001</v>
      </c>
      <c r="E71">
        <v>3377.3500979999999</v>
      </c>
      <c r="F71">
        <v>3371.4648440000001</v>
      </c>
      <c r="G71">
        <v>933890</v>
      </c>
    </row>
    <row r="72" spans="1:7" x14ac:dyDescent="0.25">
      <c r="A72" s="1">
        <v>45139</v>
      </c>
      <c r="B72">
        <v>3372</v>
      </c>
      <c r="C72">
        <v>3385</v>
      </c>
      <c r="D72">
        <v>3338</v>
      </c>
      <c r="E72">
        <v>3342.9499510000001</v>
      </c>
      <c r="F72">
        <v>3337.1245119999999</v>
      </c>
      <c r="G72">
        <v>698667</v>
      </c>
    </row>
    <row r="73" spans="1:7" x14ac:dyDescent="0.25">
      <c r="A73" s="1">
        <v>45140</v>
      </c>
      <c r="B73">
        <v>3341.1999510000001</v>
      </c>
      <c r="C73">
        <v>3371.9499510000001</v>
      </c>
      <c r="D73">
        <v>3330.6499020000001</v>
      </c>
      <c r="E73">
        <v>3362.8999020000001</v>
      </c>
      <c r="F73">
        <v>3357.0397950000001</v>
      </c>
      <c r="G73">
        <v>857218</v>
      </c>
    </row>
    <row r="74" spans="1:7" x14ac:dyDescent="0.25">
      <c r="A74" s="1">
        <v>45141</v>
      </c>
      <c r="B74">
        <v>3370</v>
      </c>
      <c r="C74">
        <v>3379.9499510000001</v>
      </c>
      <c r="D74">
        <v>3317.9499510000001</v>
      </c>
      <c r="E74">
        <v>3336.3500979999999</v>
      </c>
      <c r="F74">
        <v>3330.5361330000001</v>
      </c>
      <c r="G74">
        <v>711067</v>
      </c>
    </row>
    <row r="75" spans="1:7" x14ac:dyDescent="0.25">
      <c r="A75" s="1">
        <v>45142</v>
      </c>
      <c r="B75">
        <v>3338.1499020000001</v>
      </c>
      <c r="C75">
        <v>3373.3000489999999</v>
      </c>
      <c r="D75">
        <v>3323</v>
      </c>
      <c r="E75">
        <v>3339.6499020000001</v>
      </c>
      <c r="F75">
        <v>3333.8303219999998</v>
      </c>
      <c r="G75">
        <v>519248</v>
      </c>
    </row>
    <row r="76" spans="1:7" x14ac:dyDescent="0.25">
      <c r="A76" s="1">
        <v>45145</v>
      </c>
      <c r="B76">
        <v>3316.0500489999999</v>
      </c>
      <c r="C76">
        <v>3350</v>
      </c>
      <c r="D76">
        <v>3316</v>
      </c>
      <c r="E76">
        <v>3343</v>
      </c>
      <c r="F76">
        <v>3337.1745609999998</v>
      </c>
      <c r="G76">
        <v>360358</v>
      </c>
    </row>
    <row r="77" spans="1:7" x14ac:dyDescent="0.25">
      <c r="A77" s="1">
        <v>45146</v>
      </c>
      <c r="B77">
        <v>3343</v>
      </c>
      <c r="C77">
        <v>3359.9499510000001</v>
      </c>
      <c r="D77">
        <v>3332.6499020000001</v>
      </c>
      <c r="E77">
        <v>3348.0500489999999</v>
      </c>
      <c r="F77">
        <v>3342.2158199999999</v>
      </c>
      <c r="G77">
        <v>500258</v>
      </c>
    </row>
    <row r="78" spans="1:7" x14ac:dyDescent="0.25">
      <c r="A78" s="1">
        <v>45147</v>
      </c>
      <c r="B78">
        <v>3332.5500489999999</v>
      </c>
      <c r="C78">
        <v>3356.9499510000001</v>
      </c>
      <c r="D78">
        <v>3303</v>
      </c>
      <c r="E78">
        <v>3331</v>
      </c>
      <c r="F78">
        <v>3325.1953130000002</v>
      </c>
      <c r="G78">
        <v>643222</v>
      </c>
    </row>
    <row r="79" spans="1:7" x14ac:dyDescent="0.25">
      <c r="A79" s="1">
        <v>45148</v>
      </c>
      <c r="B79">
        <v>3310</v>
      </c>
      <c r="C79">
        <v>3320</v>
      </c>
      <c r="D79">
        <v>3230</v>
      </c>
      <c r="E79">
        <v>3237.8999020000001</v>
      </c>
      <c r="F79">
        <v>3232.257568</v>
      </c>
      <c r="G79">
        <v>1253219</v>
      </c>
    </row>
    <row r="80" spans="1:7" x14ac:dyDescent="0.25">
      <c r="A80" s="1">
        <v>45149</v>
      </c>
      <c r="B80">
        <v>3237.8999020000001</v>
      </c>
      <c r="C80">
        <v>3248.9499510000001</v>
      </c>
      <c r="D80">
        <v>3180</v>
      </c>
      <c r="E80">
        <v>3185.3500979999999</v>
      </c>
      <c r="F80">
        <v>3179.7993160000001</v>
      </c>
      <c r="G80">
        <v>919023</v>
      </c>
    </row>
    <row r="81" spans="1:7" x14ac:dyDescent="0.25">
      <c r="A81" s="1">
        <v>45152</v>
      </c>
      <c r="B81">
        <v>3185.3500979999999</v>
      </c>
      <c r="C81">
        <v>3209.8999020000001</v>
      </c>
      <c r="D81">
        <v>3152.25</v>
      </c>
      <c r="E81">
        <v>3202.6000979999999</v>
      </c>
      <c r="F81">
        <v>3197.0192870000001</v>
      </c>
      <c r="G81">
        <v>815534</v>
      </c>
    </row>
    <row r="82" spans="1:7" x14ac:dyDescent="0.25">
      <c r="A82" s="1">
        <v>45154</v>
      </c>
      <c r="B82">
        <v>3194.8999020000001</v>
      </c>
      <c r="C82">
        <v>3208.8500979999999</v>
      </c>
      <c r="D82">
        <v>3176.8999020000001</v>
      </c>
      <c r="E82">
        <v>3194.0500489999999</v>
      </c>
      <c r="F82">
        <v>3188.4841310000002</v>
      </c>
      <c r="G82">
        <v>597686</v>
      </c>
    </row>
    <row r="83" spans="1:7" x14ac:dyDescent="0.25">
      <c r="A83" s="1">
        <v>45155</v>
      </c>
      <c r="B83">
        <v>3223.8999020000001</v>
      </c>
      <c r="C83">
        <v>3224</v>
      </c>
      <c r="D83">
        <v>3162</v>
      </c>
      <c r="E83">
        <v>3183.25</v>
      </c>
      <c r="F83">
        <v>3177.7028810000002</v>
      </c>
      <c r="G83">
        <v>873392</v>
      </c>
    </row>
    <row r="84" spans="1:7" x14ac:dyDescent="0.25">
      <c r="A84" s="1">
        <v>45156</v>
      </c>
      <c r="B84">
        <v>3174.8999020000001</v>
      </c>
      <c r="C84">
        <v>3185.5</v>
      </c>
      <c r="D84">
        <v>3155</v>
      </c>
      <c r="E84">
        <v>3163.5500489999999</v>
      </c>
      <c r="F84">
        <v>3158.0373540000001</v>
      </c>
      <c r="G84">
        <v>592652</v>
      </c>
    </row>
    <row r="85" spans="1:7" x14ac:dyDescent="0.25">
      <c r="A85" s="1">
        <v>45159</v>
      </c>
      <c r="B85">
        <v>3159.8999020000001</v>
      </c>
      <c r="C85">
        <v>3187.5</v>
      </c>
      <c r="D85">
        <v>3152.1499020000001</v>
      </c>
      <c r="E85">
        <v>3182.3000489999999</v>
      </c>
      <c r="F85">
        <v>3176.7546390000002</v>
      </c>
      <c r="G85">
        <v>353330</v>
      </c>
    </row>
    <row r="86" spans="1:7" x14ac:dyDescent="0.25">
      <c r="A86" s="1">
        <v>45160</v>
      </c>
      <c r="B86">
        <v>3198.6000979999999</v>
      </c>
      <c r="C86">
        <v>3198.6000979999999</v>
      </c>
      <c r="D86">
        <v>3171</v>
      </c>
      <c r="E86">
        <v>3179.6999510000001</v>
      </c>
      <c r="F86">
        <v>3174.1589359999998</v>
      </c>
      <c r="G86">
        <v>377068</v>
      </c>
    </row>
    <row r="87" spans="1:7" x14ac:dyDescent="0.25">
      <c r="A87" s="1">
        <v>45161</v>
      </c>
      <c r="B87">
        <v>3186</v>
      </c>
      <c r="C87">
        <v>3196</v>
      </c>
      <c r="D87">
        <v>3165.25</v>
      </c>
      <c r="E87">
        <v>3168.8000489999999</v>
      </c>
      <c r="F87">
        <v>3163.2780760000001</v>
      </c>
      <c r="G87">
        <v>370811</v>
      </c>
    </row>
    <row r="88" spans="1:7" x14ac:dyDescent="0.25">
      <c r="A88" s="1">
        <v>45162</v>
      </c>
      <c r="B88">
        <v>3185</v>
      </c>
      <c r="C88">
        <v>3232.8999020000001</v>
      </c>
      <c r="D88">
        <v>3170.8999020000001</v>
      </c>
      <c r="E88">
        <v>3225.6000979999999</v>
      </c>
      <c r="F88">
        <v>3219.9792480000001</v>
      </c>
      <c r="G88">
        <v>1167742</v>
      </c>
    </row>
    <row r="89" spans="1:7" x14ac:dyDescent="0.25">
      <c r="A89" s="1">
        <v>45163</v>
      </c>
      <c r="B89">
        <v>3224.8999020000001</v>
      </c>
      <c r="C89">
        <v>3265</v>
      </c>
      <c r="D89">
        <v>3216.1999510000001</v>
      </c>
      <c r="E89">
        <v>3259.3000489999999</v>
      </c>
      <c r="F89">
        <v>3253.6203609999998</v>
      </c>
      <c r="G89">
        <v>1363431</v>
      </c>
    </row>
    <row r="90" spans="1:7" x14ac:dyDescent="0.25">
      <c r="A90" s="1">
        <v>45166</v>
      </c>
      <c r="B90">
        <v>3264.9499510000001</v>
      </c>
      <c r="C90">
        <v>3272</v>
      </c>
      <c r="D90">
        <v>3231.0500489999999</v>
      </c>
      <c r="E90">
        <v>3259.6999510000001</v>
      </c>
      <c r="F90">
        <v>3254.0195309999999</v>
      </c>
      <c r="G90">
        <v>707315</v>
      </c>
    </row>
    <row r="91" spans="1:7" x14ac:dyDescent="0.25">
      <c r="A91" s="1">
        <v>45167</v>
      </c>
      <c r="B91">
        <v>3261</v>
      </c>
      <c r="C91">
        <v>3289</v>
      </c>
      <c r="D91">
        <v>3255.0500489999999</v>
      </c>
      <c r="E91">
        <v>3285.6999510000001</v>
      </c>
      <c r="F91">
        <v>3279.974365</v>
      </c>
      <c r="G91">
        <v>533163</v>
      </c>
    </row>
    <row r="92" spans="1:7" x14ac:dyDescent="0.25">
      <c r="A92" s="1">
        <v>45168</v>
      </c>
      <c r="B92">
        <v>3301.3000489999999</v>
      </c>
      <c r="C92">
        <v>3302.8500979999999</v>
      </c>
      <c r="D92">
        <v>3276.3999020000001</v>
      </c>
      <c r="E92">
        <v>3294.6999510000001</v>
      </c>
      <c r="F92">
        <v>3288.9584960000002</v>
      </c>
      <c r="G92">
        <v>599080</v>
      </c>
    </row>
    <row r="93" spans="1:7" x14ac:dyDescent="0.25">
      <c r="A93" s="1">
        <v>45169</v>
      </c>
      <c r="B93">
        <v>3300.0500489999999</v>
      </c>
      <c r="C93">
        <v>3302</v>
      </c>
      <c r="D93">
        <v>3220</v>
      </c>
      <c r="E93">
        <v>3256.1000979999999</v>
      </c>
      <c r="F93">
        <v>3250.4260250000002</v>
      </c>
      <c r="G93">
        <v>1601967</v>
      </c>
    </row>
    <row r="94" spans="1:7" x14ac:dyDescent="0.25">
      <c r="A94" s="1">
        <v>45170</v>
      </c>
      <c r="B94">
        <v>3241.1000979999999</v>
      </c>
      <c r="C94">
        <v>3264.1999510000001</v>
      </c>
      <c r="D94">
        <v>3217.1000979999999</v>
      </c>
      <c r="E94">
        <v>3259.5500489999999</v>
      </c>
      <c r="F94">
        <v>3253.8698730000001</v>
      </c>
      <c r="G94">
        <v>650131</v>
      </c>
    </row>
    <row r="95" spans="1:7" x14ac:dyDescent="0.25">
      <c r="A95" s="1">
        <v>45173</v>
      </c>
      <c r="B95">
        <v>3259.5500489999999</v>
      </c>
      <c r="C95">
        <v>3266.25</v>
      </c>
      <c r="D95">
        <v>3216.1000979999999</v>
      </c>
      <c r="E95">
        <v>3235.5500489999999</v>
      </c>
      <c r="F95">
        <v>3229.911865</v>
      </c>
      <c r="G95">
        <v>696213</v>
      </c>
    </row>
    <row r="96" spans="1:7" x14ac:dyDescent="0.25">
      <c r="A96" s="1">
        <v>45174</v>
      </c>
      <c r="B96">
        <v>3245</v>
      </c>
      <c r="C96">
        <v>3248.8500979999999</v>
      </c>
      <c r="D96">
        <v>3220</v>
      </c>
      <c r="E96">
        <v>3223.3000489999999</v>
      </c>
      <c r="F96">
        <v>3217.6831050000001</v>
      </c>
      <c r="G96">
        <v>597022</v>
      </c>
    </row>
    <row r="97" spans="1:7" x14ac:dyDescent="0.25">
      <c r="A97" s="1">
        <v>45175</v>
      </c>
      <c r="B97">
        <v>3209</v>
      </c>
      <c r="C97">
        <v>3230</v>
      </c>
      <c r="D97">
        <v>3195</v>
      </c>
      <c r="E97">
        <v>3225.3000489999999</v>
      </c>
      <c r="F97">
        <v>3219.6796880000002</v>
      </c>
      <c r="G97">
        <v>754106</v>
      </c>
    </row>
    <row r="98" spans="1:7" x14ac:dyDescent="0.25">
      <c r="A98" s="1">
        <v>45176</v>
      </c>
      <c r="B98">
        <v>3225.3000489999999</v>
      </c>
      <c r="C98">
        <v>3253.75</v>
      </c>
      <c r="D98">
        <v>3201.25</v>
      </c>
      <c r="E98">
        <v>3246.3500979999999</v>
      </c>
      <c r="F98">
        <v>3240.693115</v>
      </c>
      <c r="G98">
        <v>923108</v>
      </c>
    </row>
    <row r="99" spans="1:7" x14ac:dyDescent="0.25">
      <c r="A99" s="1">
        <v>45177</v>
      </c>
      <c r="B99">
        <v>3250.5500489999999</v>
      </c>
      <c r="C99">
        <v>3263.0500489999999</v>
      </c>
      <c r="D99">
        <v>3232</v>
      </c>
      <c r="E99">
        <v>3238.0500489999999</v>
      </c>
      <c r="F99">
        <v>3232.407471</v>
      </c>
      <c r="G99">
        <v>395918</v>
      </c>
    </row>
    <row r="100" spans="1:7" x14ac:dyDescent="0.25">
      <c r="A100" s="1">
        <v>45180</v>
      </c>
      <c r="B100">
        <v>3242</v>
      </c>
      <c r="C100">
        <v>3265</v>
      </c>
      <c r="D100">
        <v>3242</v>
      </c>
      <c r="E100">
        <v>3259.3999020000001</v>
      </c>
      <c r="F100">
        <v>3253.719971</v>
      </c>
      <c r="G100">
        <v>359345</v>
      </c>
    </row>
    <row r="101" spans="1:7" x14ac:dyDescent="0.25">
      <c r="A101" s="1">
        <v>45181</v>
      </c>
      <c r="B101">
        <v>3260</v>
      </c>
      <c r="C101">
        <v>3279.8000489999999</v>
      </c>
      <c r="D101">
        <v>3243</v>
      </c>
      <c r="E101">
        <v>3256.8500979999999</v>
      </c>
      <c r="F101">
        <v>3251.1748050000001</v>
      </c>
      <c r="G101">
        <v>554905</v>
      </c>
    </row>
    <row r="102" spans="1:7" x14ac:dyDescent="0.25">
      <c r="A102" s="1">
        <v>45182</v>
      </c>
      <c r="B102">
        <v>3245</v>
      </c>
      <c r="C102">
        <v>3284.6499020000001</v>
      </c>
      <c r="D102">
        <v>3225.3000489999999</v>
      </c>
      <c r="E102">
        <v>3277.75</v>
      </c>
      <c r="F102">
        <v>3272.038086</v>
      </c>
      <c r="G102">
        <v>880907</v>
      </c>
    </row>
    <row r="103" spans="1:7" x14ac:dyDescent="0.25">
      <c r="A103" s="1">
        <v>45183</v>
      </c>
      <c r="B103">
        <v>3282</v>
      </c>
      <c r="C103">
        <v>3294.1999510000001</v>
      </c>
      <c r="D103">
        <v>3223.25</v>
      </c>
      <c r="E103">
        <v>3240.25</v>
      </c>
      <c r="F103">
        <v>3234.6035160000001</v>
      </c>
      <c r="G103">
        <v>1102554</v>
      </c>
    </row>
    <row r="104" spans="1:7" x14ac:dyDescent="0.25">
      <c r="A104" s="1">
        <v>45184</v>
      </c>
      <c r="B104">
        <v>3235</v>
      </c>
      <c r="C104">
        <v>3240</v>
      </c>
      <c r="D104">
        <v>3185</v>
      </c>
      <c r="E104">
        <v>3196.6499020000001</v>
      </c>
      <c r="F104">
        <v>3191.079346</v>
      </c>
      <c r="G104">
        <v>1568607</v>
      </c>
    </row>
    <row r="105" spans="1:7" x14ac:dyDescent="0.25">
      <c r="A105" s="1">
        <v>45187</v>
      </c>
      <c r="B105">
        <v>3200</v>
      </c>
      <c r="C105">
        <v>3229.8999020000001</v>
      </c>
      <c r="D105">
        <v>3190</v>
      </c>
      <c r="E105">
        <v>3206.3000489999999</v>
      </c>
      <c r="F105">
        <v>3200.7126459999999</v>
      </c>
      <c r="G105">
        <v>673602</v>
      </c>
    </row>
    <row r="106" spans="1:7" x14ac:dyDescent="0.25">
      <c r="A106" s="1">
        <v>45189</v>
      </c>
      <c r="B106">
        <v>3206.3000489999999</v>
      </c>
      <c r="C106">
        <v>3228</v>
      </c>
      <c r="D106">
        <v>3195</v>
      </c>
      <c r="E106">
        <v>3214.3500979999999</v>
      </c>
      <c r="F106">
        <v>3208.748779</v>
      </c>
      <c r="G106">
        <v>901084</v>
      </c>
    </row>
    <row r="107" spans="1:7" x14ac:dyDescent="0.25">
      <c r="A107" s="1">
        <v>45190</v>
      </c>
      <c r="B107">
        <v>3210</v>
      </c>
      <c r="C107">
        <v>3261.1999510000001</v>
      </c>
      <c r="D107">
        <v>3180.5500489999999</v>
      </c>
      <c r="E107">
        <v>3244.1999510000001</v>
      </c>
      <c r="F107">
        <v>3238.5466310000002</v>
      </c>
      <c r="G107">
        <v>845739</v>
      </c>
    </row>
    <row r="108" spans="1:7" x14ac:dyDescent="0.25">
      <c r="A108" s="1">
        <v>45191</v>
      </c>
      <c r="B108">
        <v>3234.9499510000001</v>
      </c>
      <c r="C108">
        <v>3283.6000979999999</v>
      </c>
      <c r="D108">
        <v>3221.1499020000001</v>
      </c>
      <c r="E108">
        <v>3274.8500979999999</v>
      </c>
      <c r="F108">
        <v>3269.1433109999998</v>
      </c>
      <c r="G108">
        <v>896521</v>
      </c>
    </row>
    <row r="109" spans="1:7" x14ac:dyDescent="0.25">
      <c r="A109" s="1">
        <v>45194</v>
      </c>
      <c r="B109">
        <v>3272.3000489999999</v>
      </c>
      <c r="C109">
        <v>3334.8000489999999</v>
      </c>
      <c r="D109">
        <v>3271.1499020000001</v>
      </c>
      <c r="E109">
        <v>3323.25</v>
      </c>
      <c r="F109">
        <v>3317.4589839999999</v>
      </c>
      <c r="G109">
        <v>1422084</v>
      </c>
    </row>
    <row r="110" spans="1:7" x14ac:dyDescent="0.25">
      <c r="A110" s="1">
        <v>45195</v>
      </c>
      <c r="B110">
        <v>3323</v>
      </c>
      <c r="C110">
        <v>3324.8999020000001</v>
      </c>
      <c r="D110">
        <v>3260.3500979999999</v>
      </c>
      <c r="E110">
        <v>3292.8000489999999</v>
      </c>
      <c r="F110">
        <v>3287.0620119999999</v>
      </c>
      <c r="G110">
        <v>834560</v>
      </c>
    </row>
    <row r="111" spans="1:7" x14ac:dyDescent="0.25">
      <c r="A111" s="1">
        <v>45196</v>
      </c>
      <c r="B111">
        <v>3288</v>
      </c>
      <c r="C111">
        <v>3309</v>
      </c>
      <c r="D111">
        <v>3271.6999510000001</v>
      </c>
      <c r="E111">
        <v>3301.8000489999999</v>
      </c>
      <c r="F111">
        <v>3296.0463869999999</v>
      </c>
      <c r="G111">
        <v>516326</v>
      </c>
    </row>
    <row r="112" spans="1:7" x14ac:dyDescent="0.25">
      <c r="A112" s="1">
        <v>45197</v>
      </c>
      <c r="B112">
        <v>3281.8000489999999</v>
      </c>
      <c r="C112">
        <v>3289</v>
      </c>
      <c r="D112">
        <v>3155</v>
      </c>
      <c r="E112">
        <v>3170.3500979999999</v>
      </c>
      <c r="F112">
        <v>3164.8254390000002</v>
      </c>
      <c r="G112">
        <v>2104381</v>
      </c>
    </row>
    <row r="113" spans="1:7" x14ac:dyDescent="0.25">
      <c r="A113" s="1">
        <v>45198</v>
      </c>
      <c r="B113">
        <v>3195</v>
      </c>
      <c r="C113">
        <v>3195</v>
      </c>
      <c r="D113">
        <v>3134</v>
      </c>
      <c r="E113">
        <v>3161.0500489999999</v>
      </c>
      <c r="F113">
        <v>3155.5415039999998</v>
      </c>
      <c r="G113">
        <v>1550585</v>
      </c>
    </row>
    <row r="114" spans="1:7" x14ac:dyDescent="0.25">
      <c r="A114" s="1">
        <v>45202</v>
      </c>
      <c r="B114">
        <v>3166.1000979999999</v>
      </c>
      <c r="C114">
        <v>3227.8000489999999</v>
      </c>
      <c r="D114">
        <v>3162</v>
      </c>
      <c r="E114">
        <v>3166.8500979999999</v>
      </c>
      <c r="F114">
        <v>3161.3315429999998</v>
      </c>
      <c r="G114">
        <v>1219145</v>
      </c>
    </row>
    <row r="115" spans="1:7" x14ac:dyDescent="0.25">
      <c r="A115" s="1">
        <v>45203</v>
      </c>
      <c r="B115">
        <v>3164.9499510000001</v>
      </c>
      <c r="C115">
        <v>3189</v>
      </c>
      <c r="D115">
        <v>3151.3500979999999</v>
      </c>
      <c r="E115">
        <v>3169.8999020000001</v>
      </c>
      <c r="F115">
        <v>3164.3759770000001</v>
      </c>
      <c r="G115">
        <v>892584</v>
      </c>
    </row>
    <row r="116" spans="1:7" x14ac:dyDescent="0.25">
      <c r="A116" s="1">
        <v>45204</v>
      </c>
      <c r="B116">
        <v>3210</v>
      </c>
      <c r="C116">
        <v>3232.1000979999999</v>
      </c>
      <c r="D116">
        <v>3174.3000489999999</v>
      </c>
      <c r="E116">
        <v>3206.25</v>
      </c>
      <c r="F116">
        <v>3200.6628420000002</v>
      </c>
      <c r="G116">
        <v>1002610</v>
      </c>
    </row>
    <row r="117" spans="1:7" x14ac:dyDescent="0.25">
      <c r="A117" s="1">
        <v>45205</v>
      </c>
      <c r="B117">
        <v>3214.75</v>
      </c>
      <c r="C117">
        <v>3217</v>
      </c>
      <c r="D117">
        <v>3190</v>
      </c>
      <c r="E117">
        <v>3195.75</v>
      </c>
      <c r="F117">
        <v>3190.1811520000001</v>
      </c>
      <c r="G117">
        <v>814257</v>
      </c>
    </row>
    <row r="118" spans="1:7" x14ac:dyDescent="0.25">
      <c r="A118" s="1">
        <v>45208</v>
      </c>
      <c r="B118">
        <v>3140.0500489999999</v>
      </c>
      <c r="C118">
        <v>3163</v>
      </c>
      <c r="D118">
        <v>3132.6999510000001</v>
      </c>
      <c r="E118">
        <v>3152.8000489999999</v>
      </c>
      <c r="F118">
        <v>3147.3059079999998</v>
      </c>
      <c r="G118">
        <v>700012</v>
      </c>
    </row>
    <row r="119" spans="1:7" x14ac:dyDescent="0.25">
      <c r="A119" s="1">
        <v>45209</v>
      </c>
      <c r="B119">
        <v>3150</v>
      </c>
      <c r="C119">
        <v>3164.8999020000001</v>
      </c>
      <c r="D119">
        <v>3140.0500489999999</v>
      </c>
      <c r="E119">
        <v>3151.5</v>
      </c>
      <c r="F119">
        <v>3146.0083009999998</v>
      </c>
      <c r="G119">
        <v>847367</v>
      </c>
    </row>
    <row r="120" spans="1:7" x14ac:dyDescent="0.25">
      <c r="A120" s="1">
        <v>45210</v>
      </c>
      <c r="B120">
        <v>3169</v>
      </c>
      <c r="C120">
        <v>3185</v>
      </c>
      <c r="D120">
        <v>3152.0500489999999</v>
      </c>
      <c r="E120">
        <v>3163.8999020000001</v>
      </c>
      <c r="F120">
        <v>3158.3864749999998</v>
      </c>
      <c r="G120">
        <v>1025317</v>
      </c>
    </row>
    <row r="121" spans="1:7" x14ac:dyDescent="0.25">
      <c r="A121" s="1">
        <v>45211</v>
      </c>
      <c r="B121">
        <v>3186</v>
      </c>
      <c r="C121">
        <v>3188.5</v>
      </c>
      <c r="D121">
        <v>3150.0500489999999</v>
      </c>
      <c r="E121">
        <v>3159.1000979999999</v>
      </c>
      <c r="F121">
        <v>3153.594971</v>
      </c>
      <c r="G121">
        <v>992531</v>
      </c>
    </row>
    <row r="122" spans="1:7" x14ac:dyDescent="0.25">
      <c r="A122" s="1">
        <v>45212</v>
      </c>
      <c r="B122">
        <v>3150</v>
      </c>
      <c r="C122">
        <v>3172</v>
      </c>
      <c r="D122">
        <v>3128.25</v>
      </c>
      <c r="E122">
        <v>3148.8000489999999</v>
      </c>
      <c r="F122">
        <v>3143.3129880000001</v>
      </c>
      <c r="G122">
        <v>854688</v>
      </c>
    </row>
    <row r="123" spans="1:7" x14ac:dyDescent="0.25">
      <c r="A123" s="1">
        <v>45215</v>
      </c>
      <c r="B123">
        <v>3124</v>
      </c>
      <c r="C123">
        <v>3128</v>
      </c>
      <c r="D123">
        <v>3096.1000979999999</v>
      </c>
      <c r="E123">
        <v>3112.0500489999999</v>
      </c>
      <c r="F123">
        <v>3106.626953</v>
      </c>
      <c r="G123">
        <v>853011</v>
      </c>
    </row>
    <row r="124" spans="1:7" x14ac:dyDescent="0.25">
      <c r="A124" s="1">
        <v>45216</v>
      </c>
      <c r="B124">
        <v>3137</v>
      </c>
      <c r="C124">
        <v>3137</v>
      </c>
      <c r="D124">
        <v>3091.8000489999999</v>
      </c>
      <c r="E124">
        <v>3113.5500489999999</v>
      </c>
      <c r="F124">
        <v>3108.124268</v>
      </c>
      <c r="G124">
        <v>792640</v>
      </c>
    </row>
    <row r="125" spans="1:7" x14ac:dyDescent="0.25">
      <c r="A125" s="1">
        <v>45217</v>
      </c>
      <c r="B125">
        <v>3110</v>
      </c>
      <c r="C125">
        <v>3115.1999510000001</v>
      </c>
      <c r="D125">
        <v>3090</v>
      </c>
      <c r="E125">
        <v>3096.4499510000001</v>
      </c>
      <c r="F125">
        <v>3091.0539549999999</v>
      </c>
      <c r="G125">
        <v>481985</v>
      </c>
    </row>
    <row r="126" spans="1:7" x14ac:dyDescent="0.25">
      <c r="A126" s="1">
        <v>45218</v>
      </c>
      <c r="B126">
        <v>3087.6999510000001</v>
      </c>
      <c r="C126">
        <v>3110.8999020000001</v>
      </c>
      <c r="D126">
        <v>3076.1000979999999</v>
      </c>
      <c r="E126">
        <v>3101.8000489999999</v>
      </c>
      <c r="F126">
        <v>3096.3947750000002</v>
      </c>
      <c r="G126">
        <v>568124</v>
      </c>
    </row>
    <row r="127" spans="1:7" x14ac:dyDescent="0.25">
      <c r="A127" s="1">
        <v>45219</v>
      </c>
      <c r="B127">
        <v>3092.5</v>
      </c>
      <c r="C127">
        <v>3115.1000979999999</v>
      </c>
      <c r="D127">
        <v>3064.5500489999999</v>
      </c>
      <c r="E127">
        <v>3105.8500979999999</v>
      </c>
      <c r="F127">
        <v>3100.4377439999998</v>
      </c>
      <c r="G127">
        <v>711434</v>
      </c>
    </row>
    <row r="128" spans="1:7" x14ac:dyDescent="0.25">
      <c r="A128" s="1">
        <v>45222</v>
      </c>
      <c r="B128">
        <v>3096.0500489999999</v>
      </c>
      <c r="C128">
        <v>3108.8999020000001</v>
      </c>
      <c r="D128">
        <v>3064</v>
      </c>
      <c r="E128">
        <v>3072</v>
      </c>
      <c r="F128">
        <v>3066.6467290000001</v>
      </c>
      <c r="G128">
        <v>374476</v>
      </c>
    </row>
    <row r="129" spans="1:7" x14ac:dyDescent="0.25">
      <c r="A129" s="1">
        <v>45224</v>
      </c>
      <c r="B129">
        <v>3093.3999020000001</v>
      </c>
      <c r="C129">
        <v>3108</v>
      </c>
      <c r="D129">
        <v>3052</v>
      </c>
      <c r="E129">
        <v>3060.8000489999999</v>
      </c>
      <c r="F129">
        <v>3055.4663089999999</v>
      </c>
      <c r="G129">
        <v>669290</v>
      </c>
    </row>
    <row r="130" spans="1:7" x14ac:dyDescent="0.25">
      <c r="A130" s="1">
        <v>45225</v>
      </c>
      <c r="B130">
        <v>3051.1000979999999</v>
      </c>
      <c r="C130">
        <v>3055</v>
      </c>
      <c r="D130">
        <v>2940</v>
      </c>
      <c r="E130">
        <v>2960.3000489999999</v>
      </c>
      <c r="F130">
        <v>2955.141357</v>
      </c>
      <c r="G130">
        <v>1834111</v>
      </c>
    </row>
    <row r="131" spans="1:7" x14ac:dyDescent="0.25">
      <c r="A131" s="1">
        <v>45226</v>
      </c>
      <c r="B131">
        <v>2932.8000489999999</v>
      </c>
      <c r="C131">
        <v>2974.6499020000001</v>
      </c>
      <c r="D131">
        <v>2931</v>
      </c>
      <c r="E131">
        <v>2955.1499020000001</v>
      </c>
      <c r="F131">
        <v>2950.0002439999998</v>
      </c>
      <c r="G131">
        <v>1708185</v>
      </c>
    </row>
    <row r="132" spans="1:7" x14ac:dyDescent="0.25">
      <c r="A132" s="1">
        <v>45229</v>
      </c>
      <c r="B132">
        <v>2974</v>
      </c>
      <c r="C132">
        <v>2991.9499510000001</v>
      </c>
      <c r="D132">
        <v>2939.1000979999999</v>
      </c>
      <c r="E132">
        <v>2967.1000979999999</v>
      </c>
      <c r="F132">
        <v>2961.9296880000002</v>
      </c>
      <c r="G132">
        <v>878885</v>
      </c>
    </row>
    <row r="133" spans="1:7" x14ac:dyDescent="0.25">
      <c r="A133" s="1">
        <v>45230</v>
      </c>
      <c r="B133">
        <v>2969</v>
      </c>
      <c r="C133">
        <v>3012.75</v>
      </c>
      <c r="D133">
        <v>2966</v>
      </c>
      <c r="E133">
        <v>2995.6999510000001</v>
      </c>
      <c r="F133">
        <v>2990.4797359999998</v>
      </c>
      <c r="G133">
        <v>1152306</v>
      </c>
    </row>
    <row r="134" spans="1:7" x14ac:dyDescent="0.25">
      <c r="A134" s="1">
        <v>45231</v>
      </c>
      <c r="B134">
        <v>2997.9499510000001</v>
      </c>
      <c r="C134">
        <v>3008.8999020000001</v>
      </c>
      <c r="D134">
        <v>2930</v>
      </c>
      <c r="E134">
        <v>2934.5500489999999</v>
      </c>
      <c r="F134">
        <v>2929.436279</v>
      </c>
      <c r="G134">
        <v>1029990</v>
      </c>
    </row>
    <row r="135" spans="1:7" x14ac:dyDescent="0.25">
      <c r="A135" s="1">
        <v>45232</v>
      </c>
      <c r="B135">
        <v>2961.0500489999999</v>
      </c>
      <c r="C135">
        <v>2962</v>
      </c>
      <c r="D135">
        <v>2934</v>
      </c>
      <c r="E135">
        <v>2955.3999020000001</v>
      </c>
      <c r="F135">
        <v>2950.2497560000002</v>
      </c>
      <c r="G135">
        <v>900125</v>
      </c>
    </row>
    <row r="136" spans="1:7" x14ac:dyDescent="0.25">
      <c r="A136" s="1">
        <v>45233</v>
      </c>
      <c r="B136">
        <v>2957</v>
      </c>
      <c r="C136">
        <v>2982.8999020000001</v>
      </c>
      <c r="D136">
        <v>2942</v>
      </c>
      <c r="E136">
        <v>2977.8500979999999</v>
      </c>
      <c r="F136">
        <v>2977.8500979999999</v>
      </c>
      <c r="G136">
        <v>715997</v>
      </c>
    </row>
    <row r="137" spans="1:7" x14ac:dyDescent="0.25">
      <c r="A137" s="1">
        <v>45236</v>
      </c>
      <c r="B137">
        <v>2998</v>
      </c>
      <c r="C137">
        <v>3034.0500489999999</v>
      </c>
      <c r="D137">
        <v>2983.8500979999999</v>
      </c>
      <c r="E137">
        <v>3029.3000489999999</v>
      </c>
      <c r="F137">
        <v>3029.3000489999999</v>
      </c>
      <c r="G137">
        <v>620959</v>
      </c>
    </row>
    <row r="138" spans="1:7" x14ac:dyDescent="0.25">
      <c r="A138" s="1">
        <v>45237</v>
      </c>
      <c r="B138">
        <v>3029.3000489999999</v>
      </c>
      <c r="C138">
        <v>3038.9499510000001</v>
      </c>
      <c r="D138">
        <v>3002.1999510000001</v>
      </c>
      <c r="E138">
        <v>3033.3500979999999</v>
      </c>
      <c r="F138">
        <v>3033.3500979999999</v>
      </c>
      <c r="G138">
        <v>757998</v>
      </c>
    </row>
    <row r="139" spans="1:7" x14ac:dyDescent="0.25">
      <c r="A139" s="1">
        <v>45238</v>
      </c>
      <c r="B139">
        <v>3058</v>
      </c>
      <c r="C139">
        <v>3098.9499510000001</v>
      </c>
      <c r="D139">
        <v>3046.1999510000001</v>
      </c>
      <c r="E139">
        <v>3095.25</v>
      </c>
      <c r="F139">
        <v>3095.25</v>
      </c>
      <c r="G139">
        <v>783400</v>
      </c>
    </row>
    <row r="140" spans="1:7" x14ac:dyDescent="0.25">
      <c r="A140" s="1">
        <v>45239</v>
      </c>
      <c r="B140">
        <v>3100</v>
      </c>
      <c r="C140">
        <v>3111.3999020000001</v>
      </c>
      <c r="D140">
        <v>3074.0500489999999</v>
      </c>
      <c r="E140">
        <v>3080.1999510000001</v>
      </c>
      <c r="F140">
        <v>3080.1999510000001</v>
      </c>
      <c r="G140">
        <v>849702</v>
      </c>
    </row>
    <row r="141" spans="1:7" x14ac:dyDescent="0.25">
      <c r="A141" s="1">
        <v>45240</v>
      </c>
      <c r="B141">
        <v>3070</v>
      </c>
      <c r="C141">
        <v>3085</v>
      </c>
      <c r="D141">
        <v>3040.1000979999999</v>
      </c>
      <c r="E141">
        <v>3076.4499510000001</v>
      </c>
      <c r="F141">
        <v>3076.4499510000001</v>
      </c>
      <c r="G141">
        <v>364232</v>
      </c>
    </row>
    <row r="142" spans="1:7" x14ac:dyDescent="0.25">
      <c r="A142" s="1">
        <v>45243</v>
      </c>
      <c r="B142">
        <v>3098</v>
      </c>
      <c r="C142">
        <v>3098</v>
      </c>
      <c r="D142">
        <v>3065</v>
      </c>
      <c r="E142">
        <v>3085.6000979999999</v>
      </c>
      <c r="F142">
        <v>3085.6000979999999</v>
      </c>
      <c r="G142">
        <v>405941</v>
      </c>
    </row>
    <row r="143" spans="1:7" x14ac:dyDescent="0.25">
      <c r="A143" s="1">
        <v>45245</v>
      </c>
      <c r="B143">
        <v>3085.6999510000001</v>
      </c>
      <c r="C143">
        <v>3118.8500979999999</v>
      </c>
      <c r="D143">
        <v>3078.6999510000001</v>
      </c>
      <c r="E143">
        <v>3116.1999510000001</v>
      </c>
      <c r="F143">
        <v>3116.1999510000001</v>
      </c>
      <c r="G143">
        <v>700017</v>
      </c>
    </row>
    <row r="144" spans="1:7" x14ac:dyDescent="0.25">
      <c r="A144" s="1">
        <v>45246</v>
      </c>
      <c r="B144">
        <v>3119</v>
      </c>
      <c r="C144">
        <v>3140.8999020000001</v>
      </c>
      <c r="D144">
        <v>3097.6000979999999</v>
      </c>
      <c r="E144">
        <v>3130.3000489999999</v>
      </c>
      <c r="F144">
        <v>3130.3000489999999</v>
      </c>
      <c r="G144">
        <v>675454</v>
      </c>
    </row>
    <row r="145" spans="1:7" x14ac:dyDescent="0.25">
      <c r="A145" s="1">
        <v>45247</v>
      </c>
      <c r="B145">
        <v>3150</v>
      </c>
      <c r="C145">
        <v>3228.25</v>
      </c>
      <c r="D145">
        <v>3145.6499020000001</v>
      </c>
      <c r="E145">
        <v>3168.8999020000001</v>
      </c>
      <c r="F145">
        <v>3168.8999020000001</v>
      </c>
      <c r="G145">
        <v>1430175</v>
      </c>
    </row>
    <row r="146" spans="1:7" x14ac:dyDescent="0.25">
      <c r="A146" s="1">
        <v>45250</v>
      </c>
      <c r="B146">
        <v>3168.8999020000001</v>
      </c>
      <c r="C146">
        <v>3171.8999020000001</v>
      </c>
      <c r="D146">
        <v>3132</v>
      </c>
      <c r="E146">
        <v>3140.3500979999999</v>
      </c>
      <c r="F146">
        <v>3140.3500979999999</v>
      </c>
      <c r="G146">
        <v>406431</v>
      </c>
    </row>
    <row r="147" spans="1:7" x14ac:dyDescent="0.25">
      <c r="A147" s="1">
        <v>45251</v>
      </c>
      <c r="B147">
        <v>3156.8999020000001</v>
      </c>
      <c r="C147">
        <v>3156.8999020000001</v>
      </c>
      <c r="D147">
        <v>3127</v>
      </c>
      <c r="E147">
        <v>3133.25</v>
      </c>
      <c r="F147">
        <v>3133.25</v>
      </c>
      <c r="G147">
        <v>409069</v>
      </c>
    </row>
    <row r="148" spans="1:7" x14ac:dyDescent="0.25">
      <c r="A148" s="1">
        <v>45252</v>
      </c>
      <c r="B148">
        <v>3140</v>
      </c>
      <c r="C148">
        <v>3157</v>
      </c>
      <c r="D148">
        <v>3121.1999510000001</v>
      </c>
      <c r="E148">
        <v>3133</v>
      </c>
      <c r="F148">
        <v>3133</v>
      </c>
      <c r="G148">
        <v>489889</v>
      </c>
    </row>
    <row r="149" spans="1:7" x14ac:dyDescent="0.25">
      <c r="A149" s="1">
        <v>45253</v>
      </c>
      <c r="B149">
        <v>3148</v>
      </c>
      <c r="C149">
        <v>3171.3999020000001</v>
      </c>
      <c r="D149">
        <v>3115.1499020000001</v>
      </c>
      <c r="E149">
        <v>3122.9499510000001</v>
      </c>
      <c r="F149">
        <v>3122.9499510000001</v>
      </c>
      <c r="G149">
        <v>792460</v>
      </c>
    </row>
    <row r="150" spans="1:7" x14ac:dyDescent="0.25">
      <c r="A150" s="1">
        <v>45254</v>
      </c>
      <c r="B150">
        <v>3118</v>
      </c>
      <c r="C150">
        <v>3139.8000489999999</v>
      </c>
      <c r="D150">
        <v>3111</v>
      </c>
      <c r="E150">
        <v>3136.1499020000001</v>
      </c>
      <c r="F150">
        <v>3136.1499020000001</v>
      </c>
      <c r="G150">
        <v>756329</v>
      </c>
    </row>
    <row r="151" spans="1:7" x14ac:dyDescent="0.25">
      <c r="A151" s="1">
        <v>45258</v>
      </c>
      <c r="B151">
        <v>3141.1499020000001</v>
      </c>
      <c r="C151">
        <v>3160</v>
      </c>
      <c r="D151">
        <v>3136.1499020000001</v>
      </c>
      <c r="E151">
        <v>3148.3500979999999</v>
      </c>
      <c r="F151">
        <v>3148.3500979999999</v>
      </c>
      <c r="G151">
        <v>647883</v>
      </c>
    </row>
    <row r="152" spans="1:7" x14ac:dyDescent="0.25">
      <c r="A152" s="1">
        <v>45259</v>
      </c>
      <c r="B152">
        <v>3148.3500979999999</v>
      </c>
      <c r="C152">
        <v>3170</v>
      </c>
      <c r="D152">
        <v>3142</v>
      </c>
      <c r="E152">
        <v>3148.3500979999999</v>
      </c>
      <c r="F152">
        <v>3148.3500979999999</v>
      </c>
      <c r="G152">
        <v>620725</v>
      </c>
    </row>
    <row r="153" spans="1:7" x14ac:dyDescent="0.25">
      <c r="A153" s="1">
        <v>45260</v>
      </c>
      <c r="B153">
        <v>3148.3500979999999</v>
      </c>
      <c r="C153">
        <v>3153.9499510000001</v>
      </c>
      <c r="D153">
        <v>3108.3500979999999</v>
      </c>
      <c r="E153">
        <v>3119.8999020000001</v>
      </c>
      <c r="F153">
        <v>3119.8999020000001</v>
      </c>
      <c r="G153">
        <v>1793116</v>
      </c>
    </row>
    <row r="154" spans="1:7" x14ac:dyDescent="0.25">
      <c r="A154" s="1">
        <v>45261</v>
      </c>
      <c r="B154">
        <v>3146.9499510000001</v>
      </c>
      <c r="C154">
        <v>3190.6000979999999</v>
      </c>
      <c r="D154">
        <v>3140.25</v>
      </c>
      <c r="E154">
        <v>3173.3999020000001</v>
      </c>
      <c r="F154">
        <v>3173.3999020000001</v>
      </c>
      <c r="G154">
        <v>960196</v>
      </c>
    </row>
    <row r="155" spans="1:7" x14ac:dyDescent="0.25">
      <c r="A155" s="1">
        <v>45264</v>
      </c>
      <c r="B155">
        <v>3190</v>
      </c>
      <c r="C155">
        <v>3204.4499510000001</v>
      </c>
      <c r="D155">
        <v>3166.5</v>
      </c>
      <c r="E155">
        <v>3194.5500489999999</v>
      </c>
      <c r="F155">
        <v>3194.5500489999999</v>
      </c>
      <c r="G155">
        <v>1018189</v>
      </c>
    </row>
    <row r="156" spans="1:7" x14ac:dyDescent="0.25">
      <c r="A156" s="1">
        <v>45265</v>
      </c>
      <c r="B156">
        <v>3197</v>
      </c>
      <c r="C156">
        <v>3247.6499020000001</v>
      </c>
      <c r="D156">
        <v>3180</v>
      </c>
      <c r="E156">
        <v>3226.25</v>
      </c>
      <c r="F156">
        <v>3226.25</v>
      </c>
      <c r="G156">
        <v>1005550</v>
      </c>
    </row>
    <row r="157" spans="1:7" x14ac:dyDescent="0.25">
      <c r="A157" s="1">
        <v>45266</v>
      </c>
      <c r="B157">
        <v>3265</v>
      </c>
      <c r="C157">
        <v>3289</v>
      </c>
      <c r="D157">
        <v>3232.9499510000001</v>
      </c>
      <c r="E157">
        <v>3252.5500489999999</v>
      </c>
      <c r="F157">
        <v>3252.5500489999999</v>
      </c>
      <c r="G157">
        <v>1229158</v>
      </c>
    </row>
    <row r="158" spans="1:7" x14ac:dyDescent="0.25">
      <c r="A158" s="1">
        <v>45267</v>
      </c>
      <c r="B158">
        <v>3284</v>
      </c>
      <c r="C158">
        <v>3299.9499510000001</v>
      </c>
      <c r="D158">
        <v>3246.8500979999999</v>
      </c>
      <c r="E158">
        <v>3251.8000489999999</v>
      </c>
      <c r="F158">
        <v>3251.8000489999999</v>
      </c>
      <c r="G158">
        <v>1071725</v>
      </c>
    </row>
    <row r="159" spans="1:7" x14ac:dyDescent="0.25">
      <c r="A159" s="1">
        <v>45268</v>
      </c>
      <c r="B159">
        <v>3255</v>
      </c>
      <c r="C159">
        <v>3269.8000489999999</v>
      </c>
      <c r="D159">
        <v>3227.8000489999999</v>
      </c>
      <c r="E159">
        <v>3232</v>
      </c>
      <c r="F159">
        <v>3232</v>
      </c>
      <c r="G159">
        <v>895852</v>
      </c>
    </row>
    <row r="160" spans="1:7" x14ac:dyDescent="0.25">
      <c r="A160" s="1">
        <v>45271</v>
      </c>
      <c r="B160">
        <v>3230</v>
      </c>
      <c r="C160">
        <v>3245</v>
      </c>
      <c r="D160">
        <v>3185.5</v>
      </c>
      <c r="E160">
        <v>3233</v>
      </c>
      <c r="F160">
        <v>3233</v>
      </c>
      <c r="G160">
        <v>910426</v>
      </c>
    </row>
    <row r="161" spans="1:7" x14ac:dyDescent="0.25">
      <c r="A161" s="1">
        <v>45272</v>
      </c>
      <c r="B161">
        <v>3228</v>
      </c>
      <c r="C161">
        <v>3257.0500489999999</v>
      </c>
      <c r="D161">
        <v>3210</v>
      </c>
      <c r="E161">
        <v>3224.75</v>
      </c>
      <c r="F161">
        <v>3224.75</v>
      </c>
      <c r="G161">
        <v>1019030</v>
      </c>
    </row>
    <row r="162" spans="1:7" x14ac:dyDescent="0.25">
      <c r="A162" s="1">
        <v>45273</v>
      </c>
      <c r="B162">
        <v>3240</v>
      </c>
      <c r="C162">
        <v>3254.9499510000001</v>
      </c>
      <c r="D162">
        <v>3190.3000489999999</v>
      </c>
      <c r="E162">
        <v>3243.6499020000001</v>
      </c>
      <c r="F162">
        <v>3243.6499020000001</v>
      </c>
      <c r="G162">
        <v>1052079</v>
      </c>
    </row>
    <row r="163" spans="1:7" x14ac:dyDescent="0.25">
      <c r="A163" s="1">
        <v>45274</v>
      </c>
      <c r="B163">
        <v>3255</v>
      </c>
      <c r="C163">
        <v>3258.6000979999999</v>
      </c>
      <c r="D163">
        <v>3218</v>
      </c>
      <c r="E163">
        <v>3241.3500979999999</v>
      </c>
      <c r="F163">
        <v>3241.3500979999999</v>
      </c>
      <c r="G163">
        <v>923107</v>
      </c>
    </row>
    <row r="164" spans="1:7" x14ac:dyDescent="0.25">
      <c r="A164" s="1">
        <v>45275</v>
      </c>
      <c r="B164">
        <v>3250</v>
      </c>
      <c r="C164">
        <v>3326.3500979999999</v>
      </c>
      <c r="D164">
        <v>3242</v>
      </c>
      <c r="E164">
        <v>3313.8999020000001</v>
      </c>
      <c r="F164">
        <v>3313.8999020000001</v>
      </c>
      <c r="G164">
        <v>1631687</v>
      </c>
    </row>
    <row r="165" spans="1:7" x14ac:dyDescent="0.25">
      <c r="A165" s="1">
        <v>45278</v>
      </c>
      <c r="B165">
        <v>3313</v>
      </c>
      <c r="C165">
        <v>3335.8000489999999</v>
      </c>
      <c r="D165">
        <v>3296</v>
      </c>
      <c r="E165">
        <v>3332.0500489999999</v>
      </c>
      <c r="F165">
        <v>3332.0500489999999</v>
      </c>
      <c r="G165">
        <v>911936</v>
      </c>
    </row>
    <row r="166" spans="1:7" x14ac:dyDescent="0.25">
      <c r="A166" s="1">
        <v>45279</v>
      </c>
      <c r="B166">
        <v>3335.9499510000001</v>
      </c>
      <c r="C166">
        <v>3353.8999020000001</v>
      </c>
      <c r="D166">
        <v>3300.1499020000001</v>
      </c>
      <c r="E166">
        <v>3336.0500489999999</v>
      </c>
      <c r="F166">
        <v>3336.0500489999999</v>
      </c>
      <c r="G166">
        <v>780448</v>
      </c>
    </row>
    <row r="167" spans="1:7" x14ac:dyDescent="0.25">
      <c r="A167" s="1">
        <v>45280</v>
      </c>
      <c r="B167">
        <v>3336.0500489999999</v>
      </c>
      <c r="C167">
        <v>3359.9499510000001</v>
      </c>
      <c r="D167">
        <v>3282.6499020000001</v>
      </c>
      <c r="E167">
        <v>3297.1499020000001</v>
      </c>
      <c r="F167">
        <v>3297.1499020000001</v>
      </c>
      <c r="G167">
        <v>979762</v>
      </c>
    </row>
    <row r="168" spans="1:7" x14ac:dyDescent="0.25">
      <c r="A168" s="1">
        <v>45281</v>
      </c>
      <c r="B168">
        <v>3280</v>
      </c>
      <c r="C168">
        <v>3320</v>
      </c>
      <c r="D168">
        <v>3271.8500979999999</v>
      </c>
      <c r="E168">
        <v>3302.9499510000001</v>
      </c>
      <c r="F168">
        <v>3302.9499510000001</v>
      </c>
      <c r="G168">
        <v>1585879</v>
      </c>
    </row>
    <row r="169" spans="1:7" x14ac:dyDescent="0.25">
      <c r="A169" s="1">
        <v>45282</v>
      </c>
      <c r="B169">
        <v>3309.8999020000001</v>
      </c>
      <c r="C169">
        <v>3350.8000489999999</v>
      </c>
      <c r="D169">
        <v>3287</v>
      </c>
      <c r="E169">
        <v>3341.3000489999999</v>
      </c>
      <c r="F169">
        <v>3341.3000489999999</v>
      </c>
      <c r="G169">
        <v>930563</v>
      </c>
    </row>
    <row r="170" spans="1:7" x14ac:dyDescent="0.25">
      <c r="A170" s="1">
        <v>45286</v>
      </c>
      <c r="B170">
        <v>3349.9499510000001</v>
      </c>
      <c r="C170">
        <v>3391.8999020000001</v>
      </c>
      <c r="D170">
        <v>3345.1999510000001</v>
      </c>
      <c r="E170">
        <v>3383.3500979999999</v>
      </c>
      <c r="F170">
        <v>3383.3500979999999</v>
      </c>
      <c r="G170">
        <v>600190</v>
      </c>
    </row>
    <row r="171" spans="1:7" x14ac:dyDescent="0.25">
      <c r="A171" s="1">
        <v>45287</v>
      </c>
      <c r="B171">
        <v>3381.0500489999999</v>
      </c>
      <c r="C171">
        <v>3409.9499510000001</v>
      </c>
      <c r="D171">
        <v>3354</v>
      </c>
      <c r="E171">
        <v>3404.4499510000001</v>
      </c>
      <c r="F171">
        <v>3404.4499510000001</v>
      </c>
      <c r="G171">
        <v>837182</v>
      </c>
    </row>
    <row r="172" spans="1:7" x14ac:dyDescent="0.25">
      <c r="A172" s="1">
        <v>45288</v>
      </c>
      <c r="B172">
        <v>3405</v>
      </c>
      <c r="C172">
        <v>3419.9499510000001</v>
      </c>
      <c r="D172">
        <v>3373.0500489999999</v>
      </c>
      <c r="E172">
        <v>3397.25</v>
      </c>
      <c r="F172">
        <v>3397.25</v>
      </c>
      <c r="G172">
        <v>779250</v>
      </c>
    </row>
    <row r="173" spans="1:7" x14ac:dyDescent="0.25">
      <c r="A173" s="1">
        <v>45289</v>
      </c>
      <c r="B173">
        <v>3410</v>
      </c>
      <c r="C173">
        <v>3422.9499510000001</v>
      </c>
      <c r="D173">
        <v>3383.8999020000001</v>
      </c>
      <c r="E173">
        <v>3402.3999020000001</v>
      </c>
      <c r="F173">
        <v>3402.3999020000001</v>
      </c>
      <c r="G173">
        <v>615676</v>
      </c>
    </row>
    <row r="174" spans="1:7" x14ac:dyDescent="0.25">
      <c r="A174" s="1">
        <v>45292</v>
      </c>
      <c r="B174">
        <v>3403</v>
      </c>
      <c r="C174">
        <v>3411.8000489999999</v>
      </c>
      <c r="D174">
        <v>3389.1499020000001</v>
      </c>
      <c r="E174">
        <v>3396.1000979999999</v>
      </c>
      <c r="F174">
        <v>3396.1000979999999</v>
      </c>
      <c r="G174">
        <v>283951</v>
      </c>
    </row>
    <row r="175" spans="1:7" x14ac:dyDescent="0.25">
      <c r="A175" s="1">
        <v>45293</v>
      </c>
      <c r="B175">
        <v>3396</v>
      </c>
      <c r="C175">
        <v>3398.8999020000001</v>
      </c>
      <c r="D175">
        <v>3345</v>
      </c>
      <c r="E175">
        <v>3391.3500979999999</v>
      </c>
      <c r="F175">
        <v>3391.3500979999999</v>
      </c>
      <c r="G175">
        <v>552394</v>
      </c>
    </row>
    <row r="176" spans="1:7" x14ac:dyDescent="0.25">
      <c r="A176" s="1">
        <v>45294</v>
      </c>
      <c r="B176">
        <v>3391.3500979999999</v>
      </c>
      <c r="C176">
        <v>3399</v>
      </c>
      <c r="D176">
        <v>3365</v>
      </c>
      <c r="E176">
        <v>3373.6000979999999</v>
      </c>
      <c r="F176">
        <v>3373.6000979999999</v>
      </c>
      <c r="G176">
        <v>379131</v>
      </c>
    </row>
    <row r="177" spans="1:7" x14ac:dyDescent="0.25">
      <c r="A177" s="1">
        <v>45295</v>
      </c>
      <c r="B177">
        <v>3372</v>
      </c>
      <c r="C177">
        <v>3401.25</v>
      </c>
      <c r="D177">
        <v>3363.8000489999999</v>
      </c>
      <c r="E177">
        <v>3379.9499510000001</v>
      </c>
      <c r="F177">
        <v>3379.9499510000001</v>
      </c>
      <c r="G177">
        <v>777127</v>
      </c>
    </row>
    <row r="178" spans="1:7" x14ac:dyDescent="0.25">
      <c r="A178" s="1">
        <v>45296</v>
      </c>
      <c r="B178">
        <v>3379.9499510000001</v>
      </c>
      <c r="C178">
        <v>3380.3999020000001</v>
      </c>
      <c r="D178">
        <v>3348</v>
      </c>
      <c r="E178">
        <v>3355.5500489999999</v>
      </c>
      <c r="F178">
        <v>3355.5500489999999</v>
      </c>
      <c r="G178">
        <v>416956</v>
      </c>
    </row>
    <row r="179" spans="1:7" x14ac:dyDescent="0.25">
      <c r="A179" s="1">
        <v>45299</v>
      </c>
      <c r="B179">
        <v>3355</v>
      </c>
      <c r="C179">
        <v>3376.5</v>
      </c>
      <c r="D179">
        <v>3294.8500979999999</v>
      </c>
      <c r="E179">
        <v>3298.3999020000001</v>
      </c>
      <c r="F179">
        <v>3298.3999020000001</v>
      </c>
      <c r="G179">
        <v>545884</v>
      </c>
    </row>
    <row r="180" spans="1:7" x14ac:dyDescent="0.25">
      <c r="A180" s="1">
        <v>45300</v>
      </c>
      <c r="B180">
        <v>3310</v>
      </c>
      <c r="C180">
        <v>3315</v>
      </c>
      <c r="D180">
        <v>3262.25</v>
      </c>
      <c r="E180">
        <v>3267.5</v>
      </c>
      <c r="F180">
        <v>3267.5</v>
      </c>
      <c r="G180">
        <v>670704</v>
      </c>
    </row>
    <row r="181" spans="1:7" x14ac:dyDescent="0.25">
      <c r="A181" s="1">
        <v>45301</v>
      </c>
      <c r="B181">
        <v>3292</v>
      </c>
      <c r="C181">
        <v>3293</v>
      </c>
      <c r="D181">
        <v>3258.1999510000001</v>
      </c>
      <c r="E181">
        <v>3286.8500979999999</v>
      </c>
      <c r="F181">
        <v>3286.8500979999999</v>
      </c>
      <c r="G181">
        <v>691087</v>
      </c>
    </row>
    <row r="182" spans="1:7" x14ac:dyDescent="0.25">
      <c r="A182" s="1">
        <v>45302</v>
      </c>
      <c r="B182">
        <v>3286.8500979999999</v>
      </c>
      <c r="C182">
        <v>3309.1999510000001</v>
      </c>
      <c r="D182">
        <v>3270.6999510000001</v>
      </c>
      <c r="E182">
        <v>3288.1999510000001</v>
      </c>
      <c r="F182">
        <v>3288.1999510000001</v>
      </c>
      <c r="G182">
        <v>537469</v>
      </c>
    </row>
    <row r="183" spans="1:7" x14ac:dyDescent="0.25">
      <c r="A183" s="1">
        <v>45303</v>
      </c>
      <c r="B183">
        <v>3294.9499510000001</v>
      </c>
      <c r="C183">
        <v>3294.9499510000001</v>
      </c>
      <c r="D183">
        <v>3244</v>
      </c>
      <c r="E183">
        <v>3277.8000489999999</v>
      </c>
      <c r="F183">
        <v>3277.8000489999999</v>
      </c>
      <c r="G183">
        <v>673004</v>
      </c>
    </row>
    <row r="184" spans="1:7" x14ac:dyDescent="0.25">
      <c r="A184" s="1">
        <v>45306</v>
      </c>
      <c r="B184">
        <v>3282.1999510000001</v>
      </c>
      <c r="C184">
        <v>3287.1999510000001</v>
      </c>
      <c r="D184">
        <v>3258.6000979999999</v>
      </c>
      <c r="E184">
        <v>3273.8999020000001</v>
      </c>
      <c r="F184">
        <v>3273.8999020000001</v>
      </c>
      <c r="G184">
        <v>728116</v>
      </c>
    </row>
    <row r="185" spans="1:7" x14ac:dyDescent="0.25">
      <c r="A185" s="1">
        <v>45307</v>
      </c>
      <c r="B185">
        <v>3274.9499510000001</v>
      </c>
      <c r="C185">
        <v>3320</v>
      </c>
      <c r="D185">
        <v>3273.8999020000001</v>
      </c>
      <c r="E185">
        <v>3296.8999020000001</v>
      </c>
      <c r="F185">
        <v>3296.8999020000001</v>
      </c>
      <c r="G185">
        <v>748215</v>
      </c>
    </row>
    <row r="186" spans="1:7" x14ac:dyDescent="0.25">
      <c r="A186" s="1">
        <v>45308</v>
      </c>
      <c r="B186">
        <v>3294.1000979999999</v>
      </c>
      <c r="C186">
        <v>3304.3500979999999</v>
      </c>
      <c r="D186">
        <v>3193.0500489999999</v>
      </c>
      <c r="E186">
        <v>3242.3000489999999</v>
      </c>
      <c r="F186">
        <v>3242.3000489999999</v>
      </c>
      <c r="G186">
        <v>2239241</v>
      </c>
    </row>
    <row r="187" spans="1:7" x14ac:dyDescent="0.25">
      <c r="A187" s="1">
        <v>45309</v>
      </c>
      <c r="B187">
        <v>3257.9499510000001</v>
      </c>
      <c r="C187">
        <v>3257.9499510000001</v>
      </c>
      <c r="D187">
        <v>3048.6000979999999</v>
      </c>
      <c r="E187">
        <v>3163.8500979999999</v>
      </c>
      <c r="F187">
        <v>3163.8500979999999</v>
      </c>
      <c r="G187">
        <v>1979174</v>
      </c>
    </row>
    <row r="188" spans="1:7" x14ac:dyDescent="0.25">
      <c r="A188" s="1">
        <v>45310</v>
      </c>
      <c r="B188">
        <v>3177.8000489999999</v>
      </c>
      <c r="C188">
        <v>3201.5500489999999</v>
      </c>
      <c r="D188">
        <v>3148.6000979999999</v>
      </c>
      <c r="E188">
        <v>3165.8500979999999</v>
      </c>
      <c r="F188">
        <v>3165.8500979999999</v>
      </c>
      <c r="G188">
        <v>936201</v>
      </c>
    </row>
    <row r="189" spans="1:7" x14ac:dyDescent="0.25">
      <c r="A189" s="1">
        <v>45314</v>
      </c>
      <c r="B189">
        <v>3087.5500489999999</v>
      </c>
      <c r="C189">
        <v>3109</v>
      </c>
      <c r="D189">
        <v>3021.5500489999999</v>
      </c>
      <c r="E189">
        <v>3054.6999510000001</v>
      </c>
      <c r="F189">
        <v>3054.6999510000001</v>
      </c>
      <c r="G189">
        <v>2365225</v>
      </c>
    </row>
    <row r="190" spans="1:7" x14ac:dyDescent="0.25">
      <c r="A190" s="1">
        <v>45315</v>
      </c>
      <c r="B190">
        <v>3055</v>
      </c>
      <c r="C190">
        <v>3055</v>
      </c>
      <c r="D190">
        <v>2976.1000979999999</v>
      </c>
      <c r="E190">
        <v>2999.4499510000001</v>
      </c>
      <c r="F190">
        <v>2999.4499510000001</v>
      </c>
      <c r="G190">
        <v>2665932</v>
      </c>
    </row>
    <row r="191" spans="1:7" x14ac:dyDescent="0.25">
      <c r="A191" s="1">
        <v>45316</v>
      </c>
      <c r="B191">
        <v>3010.0500489999999</v>
      </c>
      <c r="C191">
        <v>3016</v>
      </c>
      <c r="D191">
        <v>2942.3000489999999</v>
      </c>
      <c r="E191">
        <v>2949.1999510000001</v>
      </c>
      <c r="F191">
        <v>2949.1999510000001</v>
      </c>
      <c r="G191">
        <v>2001961</v>
      </c>
    </row>
    <row r="192" spans="1:7" x14ac:dyDescent="0.25">
      <c r="A192" s="1">
        <v>45320</v>
      </c>
      <c r="B192">
        <v>2940.0500489999999</v>
      </c>
      <c r="C192">
        <v>2988.4499510000001</v>
      </c>
      <c r="D192">
        <v>2940.0500489999999</v>
      </c>
      <c r="E192">
        <v>2976.0500489999999</v>
      </c>
      <c r="F192">
        <v>2976.0500489999999</v>
      </c>
      <c r="G192">
        <v>1862723</v>
      </c>
    </row>
    <row r="193" spans="1:7" x14ac:dyDescent="0.25">
      <c r="A193" s="1">
        <v>45321</v>
      </c>
      <c r="B193">
        <v>2990</v>
      </c>
      <c r="C193">
        <v>3005</v>
      </c>
      <c r="D193">
        <v>2951.0500489999999</v>
      </c>
      <c r="E193">
        <v>2954.1000979999999</v>
      </c>
      <c r="F193">
        <v>2954.1000979999999</v>
      </c>
      <c r="G193">
        <v>1273188</v>
      </c>
    </row>
    <row r="194" spans="1:7" x14ac:dyDescent="0.25">
      <c r="A194" s="1">
        <v>45322</v>
      </c>
      <c r="B194">
        <v>2966</v>
      </c>
      <c r="C194">
        <v>2971.8999020000001</v>
      </c>
      <c r="D194">
        <v>2948.0500489999999</v>
      </c>
      <c r="E194">
        <v>2957.8500979999999</v>
      </c>
      <c r="F194">
        <v>2957.8500979999999</v>
      </c>
      <c r="G194">
        <v>1771244</v>
      </c>
    </row>
    <row r="195" spans="1:7" x14ac:dyDescent="0.25">
      <c r="A195" s="1">
        <v>45323</v>
      </c>
      <c r="B195">
        <v>2961</v>
      </c>
      <c r="C195">
        <v>2972.8500979999999</v>
      </c>
      <c r="D195">
        <v>2919.9499510000001</v>
      </c>
      <c r="E195">
        <v>2929.3500979999999</v>
      </c>
      <c r="F195">
        <v>2929.3500979999999</v>
      </c>
      <c r="G195">
        <v>3006472</v>
      </c>
    </row>
    <row r="196" spans="1:7" x14ac:dyDescent="0.25">
      <c r="A196" s="1">
        <v>45324</v>
      </c>
      <c r="B196">
        <v>2950</v>
      </c>
      <c r="C196">
        <v>2962.3500979999999</v>
      </c>
      <c r="D196">
        <v>2924.0500489999999</v>
      </c>
      <c r="E196">
        <v>2936.3000489999999</v>
      </c>
      <c r="F196">
        <v>2936.3000489999999</v>
      </c>
      <c r="G196">
        <v>1881911</v>
      </c>
    </row>
    <row r="197" spans="1:7" x14ac:dyDescent="0.25">
      <c r="A197" s="1">
        <v>45327</v>
      </c>
      <c r="B197">
        <v>2950</v>
      </c>
      <c r="C197">
        <v>2965</v>
      </c>
      <c r="D197">
        <v>2912</v>
      </c>
      <c r="E197">
        <v>2917.3500979999999</v>
      </c>
      <c r="F197">
        <v>2917.3500979999999</v>
      </c>
      <c r="G197">
        <v>923435</v>
      </c>
    </row>
    <row r="198" spans="1:7" x14ac:dyDescent="0.25">
      <c r="A198" s="1">
        <v>45328</v>
      </c>
      <c r="B198">
        <v>2931</v>
      </c>
      <c r="C198">
        <v>2947</v>
      </c>
      <c r="D198">
        <v>2902.6499020000001</v>
      </c>
      <c r="E198">
        <v>2930.9499510000001</v>
      </c>
      <c r="F198">
        <v>2930.9499510000001</v>
      </c>
      <c r="G198">
        <v>1471312</v>
      </c>
    </row>
    <row r="199" spans="1:7" x14ac:dyDescent="0.25">
      <c r="A199" s="1">
        <v>45329</v>
      </c>
      <c r="B199">
        <v>2957</v>
      </c>
      <c r="C199">
        <v>3002.9499510000001</v>
      </c>
      <c r="D199">
        <v>2936.0500489999999</v>
      </c>
      <c r="E199">
        <v>2981.1499020000001</v>
      </c>
      <c r="F199">
        <v>2981.1499020000001</v>
      </c>
      <c r="G199">
        <v>1134012</v>
      </c>
    </row>
    <row r="200" spans="1:7" x14ac:dyDescent="0.25">
      <c r="A200" s="1">
        <v>45330</v>
      </c>
      <c r="B200">
        <v>2999.75</v>
      </c>
      <c r="C200">
        <v>2999.75</v>
      </c>
      <c r="D200">
        <v>2919.8000489999999</v>
      </c>
      <c r="E200">
        <v>2929.6000979999999</v>
      </c>
      <c r="F200">
        <v>2929.6000979999999</v>
      </c>
      <c r="G200">
        <v>1633654</v>
      </c>
    </row>
    <row r="201" spans="1:7" x14ac:dyDescent="0.25">
      <c r="A201" s="1">
        <v>45331</v>
      </c>
      <c r="B201">
        <v>2930</v>
      </c>
      <c r="C201">
        <v>2959</v>
      </c>
      <c r="D201">
        <v>2910.5500489999999</v>
      </c>
      <c r="E201">
        <v>2951.6499020000001</v>
      </c>
      <c r="F201">
        <v>2951.6499020000001</v>
      </c>
      <c r="G201">
        <v>1144765</v>
      </c>
    </row>
    <row r="202" spans="1:7" x14ac:dyDescent="0.25">
      <c r="A202" s="1">
        <v>45334</v>
      </c>
      <c r="B202">
        <v>2951.6499020000001</v>
      </c>
      <c r="C202">
        <v>2964.9499510000001</v>
      </c>
      <c r="D202">
        <v>2920.0500489999999</v>
      </c>
      <c r="E202">
        <v>2953.8000489999999</v>
      </c>
      <c r="F202">
        <v>2953.8000489999999</v>
      </c>
      <c r="G202">
        <v>614469</v>
      </c>
    </row>
    <row r="203" spans="1:7" x14ac:dyDescent="0.25">
      <c r="A203" s="1">
        <v>45335</v>
      </c>
      <c r="B203">
        <v>2964.9499510000001</v>
      </c>
      <c r="C203">
        <v>2981.25</v>
      </c>
      <c r="D203">
        <v>2945.6999510000001</v>
      </c>
      <c r="E203">
        <v>2971.6000979999999</v>
      </c>
      <c r="F203">
        <v>2971.6000979999999</v>
      </c>
      <c r="G203">
        <v>717118</v>
      </c>
    </row>
    <row r="204" spans="1:7" x14ac:dyDescent="0.25">
      <c r="A204" s="1">
        <v>45336</v>
      </c>
      <c r="B204">
        <v>2969.8999020000001</v>
      </c>
      <c r="C204">
        <v>2980.8000489999999</v>
      </c>
      <c r="D204">
        <v>2936.0500489999999</v>
      </c>
      <c r="E204">
        <v>2976.3999020000001</v>
      </c>
      <c r="F204">
        <v>2976.3999020000001</v>
      </c>
      <c r="G204">
        <v>750339</v>
      </c>
    </row>
    <row r="205" spans="1:7" x14ac:dyDescent="0.25">
      <c r="A205" s="1">
        <v>45337</v>
      </c>
      <c r="B205">
        <v>2980</v>
      </c>
      <c r="C205">
        <v>3024.5</v>
      </c>
      <c r="D205">
        <v>2967.4499510000001</v>
      </c>
      <c r="E205">
        <v>3016.5500489999999</v>
      </c>
      <c r="F205">
        <v>3016.5500489999999</v>
      </c>
      <c r="G205">
        <v>1068730</v>
      </c>
    </row>
    <row r="206" spans="1:7" x14ac:dyDescent="0.25">
      <c r="A206" s="1">
        <v>45338</v>
      </c>
      <c r="B206">
        <v>3035</v>
      </c>
      <c r="C206">
        <v>3035</v>
      </c>
      <c r="D206">
        <v>3000</v>
      </c>
      <c r="E206">
        <v>3007.8999020000001</v>
      </c>
      <c r="F206">
        <v>3007.8999020000001</v>
      </c>
      <c r="G206">
        <v>1179473</v>
      </c>
    </row>
    <row r="207" spans="1:7" x14ac:dyDescent="0.25">
      <c r="A207" s="1">
        <v>45341</v>
      </c>
      <c r="B207">
        <v>3007.8999020000001</v>
      </c>
      <c r="C207">
        <v>3018.6999510000001</v>
      </c>
      <c r="D207">
        <v>2987.5</v>
      </c>
      <c r="E207">
        <v>2998.1000979999999</v>
      </c>
      <c r="F207">
        <v>2998.1000979999999</v>
      </c>
      <c r="G207">
        <v>560700</v>
      </c>
    </row>
    <row r="208" spans="1:7" x14ac:dyDescent="0.25">
      <c r="A208" s="1">
        <v>45342</v>
      </c>
      <c r="B208">
        <v>2998.1000979999999</v>
      </c>
      <c r="C208">
        <v>3017.1000979999999</v>
      </c>
      <c r="D208">
        <v>2972.1000979999999</v>
      </c>
      <c r="E208">
        <v>3011.6499020000001</v>
      </c>
      <c r="F208">
        <v>3011.6499020000001</v>
      </c>
      <c r="G208">
        <v>729371</v>
      </c>
    </row>
    <row r="209" spans="1:7" x14ac:dyDescent="0.25">
      <c r="A209" s="1">
        <v>45343</v>
      </c>
      <c r="B209">
        <v>3012.0500489999999</v>
      </c>
      <c r="C209">
        <v>3026.75</v>
      </c>
      <c r="D209">
        <v>2983.5</v>
      </c>
      <c r="E209">
        <v>3001.8000489999999</v>
      </c>
      <c r="F209">
        <v>3001.8000489999999</v>
      </c>
      <c r="G209">
        <v>927130</v>
      </c>
    </row>
    <row r="210" spans="1:7" x14ac:dyDescent="0.25">
      <c r="A210" s="1">
        <v>45344</v>
      </c>
      <c r="B210">
        <v>2983</v>
      </c>
      <c r="C210">
        <v>3027.1999510000001</v>
      </c>
      <c r="D210">
        <v>2932.1000979999999</v>
      </c>
      <c r="E210">
        <v>3017.3999020000001</v>
      </c>
      <c r="F210">
        <v>3017.3999020000001</v>
      </c>
      <c r="G210">
        <v>2615821</v>
      </c>
    </row>
    <row r="211" spans="1:7" x14ac:dyDescent="0.25">
      <c r="A211" s="1">
        <v>45345</v>
      </c>
      <c r="B211">
        <v>2999</v>
      </c>
      <c r="C211">
        <v>3005</v>
      </c>
      <c r="D211">
        <v>2966.1999510000001</v>
      </c>
      <c r="E211">
        <v>2985.9499510000001</v>
      </c>
      <c r="F211">
        <v>2985.9499510000001</v>
      </c>
      <c r="G211">
        <v>1650523</v>
      </c>
    </row>
    <row r="212" spans="1:7" x14ac:dyDescent="0.25">
      <c r="A212" s="1">
        <v>45348</v>
      </c>
      <c r="B212">
        <v>2920</v>
      </c>
      <c r="C212">
        <v>2930</v>
      </c>
      <c r="D212">
        <v>2847.8000489999999</v>
      </c>
      <c r="E212">
        <v>2868.4499510000001</v>
      </c>
      <c r="F212">
        <v>2868.4499510000001</v>
      </c>
      <c r="G212">
        <v>3524491</v>
      </c>
    </row>
    <row r="213" spans="1:7" x14ac:dyDescent="0.25">
      <c r="A213" s="1">
        <v>45349</v>
      </c>
      <c r="B213">
        <v>2855</v>
      </c>
      <c r="C213">
        <v>2870</v>
      </c>
      <c r="D213">
        <v>2850.1000979999999</v>
      </c>
      <c r="E213">
        <v>2859.5500489999999</v>
      </c>
      <c r="F213">
        <v>2859.5500489999999</v>
      </c>
      <c r="G213">
        <v>1296180</v>
      </c>
    </row>
    <row r="214" spans="1:7" x14ac:dyDescent="0.25">
      <c r="A214" s="1">
        <v>45350</v>
      </c>
      <c r="B214">
        <v>2850.1499020000001</v>
      </c>
      <c r="C214">
        <v>2859.3999020000001</v>
      </c>
      <c r="D214">
        <v>2785.5</v>
      </c>
      <c r="E214">
        <v>2794.3500979999999</v>
      </c>
      <c r="F214">
        <v>2794.3500979999999</v>
      </c>
      <c r="G214">
        <v>2472196</v>
      </c>
    </row>
    <row r="215" spans="1:7" x14ac:dyDescent="0.25">
      <c r="A215" s="1">
        <v>45351</v>
      </c>
      <c r="B215">
        <v>2785</v>
      </c>
      <c r="C215">
        <v>2838</v>
      </c>
      <c r="D215">
        <v>2776.75</v>
      </c>
      <c r="E215">
        <v>2821.8999020000001</v>
      </c>
      <c r="F215">
        <v>2821.8999020000001</v>
      </c>
      <c r="G215">
        <v>2284424</v>
      </c>
    </row>
    <row r="216" spans="1:7" x14ac:dyDescent="0.25">
      <c r="A216" s="1">
        <v>45352</v>
      </c>
      <c r="B216">
        <v>2832.8999020000001</v>
      </c>
      <c r="C216">
        <v>2845.9499510000001</v>
      </c>
      <c r="D216">
        <v>2815.0500489999999</v>
      </c>
      <c r="E216">
        <v>2831.75</v>
      </c>
      <c r="F216">
        <v>2831.75</v>
      </c>
      <c r="G216">
        <v>978174</v>
      </c>
    </row>
    <row r="217" spans="1:7" x14ac:dyDescent="0.25">
      <c r="A217" s="1">
        <v>45355</v>
      </c>
      <c r="B217">
        <v>2860</v>
      </c>
      <c r="C217">
        <v>2860.9499510000001</v>
      </c>
      <c r="D217">
        <v>2828</v>
      </c>
      <c r="E217">
        <v>2831.75</v>
      </c>
      <c r="F217">
        <v>2831.75</v>
      </c>
      <c r="G217">
        <v>971299</v>
      </c>
    </row>
    <row r="218" spans="1:7" x14ac:dyDescent="0.25">
      <c r="A218" s="1">
        <v>45356</v>
      </c>
      <c r="B218">
        <v>2834</v>
      </c>
      <c r="C218">
        <v>2834.8500979999999</v>
      </c>
      <c r="D218">
        <v>2805</v>
      </c>
      <c r="E218">
        <v>2820.3999020000001</v>
      </c>
      <c r="F218">
        <v>2820.3999020000001</v>
      </c>
      <c r="G218">
        <v>736381</v>
      </c>
    </row>
    <row r="219" spans="1:7" x14ac:dyDescent="0.25">
      <c r="A219" s="1">
        <v>45357</v>
      </c>
      <c r="B219">
        <v>2827.9499510000001</v>
      </c>
      <c r="C219">
        <v>2839</v>
      </c>
      <c r="D219">
        <v>2777.75</v>
      </c>
      <c r="E219">
        <v>2827.3000489999999</v>
      </c>
      <c r="F219">
        <v>2827.3000489999999</v>
      </c>
      <c r="G219">
        <v>1723066</v>
      </c>
    </row>
    <row r="220" spans="1:7" x14ac:dyDescent="0.25">
      <c r="A220" s="1">
        <v>45358</v>
      </c>
      <c r="B220">
        <v>2825</v>
      </c>
      <c r="C220">
        <v>2894</v>
      </c>
      <c r="D220">
        <v>2825</v>
      </c>
      <c r="E220">
        <v>2870.5500489999999</v>
      </c>
      <c r="F220">
        <v>2870.5500489999999</v>
      </c>
      <c r="G220">
        <v>1564364</v>
      </c>
    </row>
    <row r="221" spans="1:7" x14ac:dyDescent="0.25">
      <c r="A221" s="1">
        <v>45362</v>
      </c>
      <c r="B221">
        <v>2895.5500489999999</v>
      </c>
      <c r="C221">
        <v>2896.5500489999999</v>
      </c>
      <c r="D221">
        <v>2853.1000979999999</v>
      </c>
      <c r="E221">
        <v>2876.8500979999999</v>
      </c>
      <c r="F221">
        <v>2876.8500979999999</v>
      </c>
      <c r="G221">
        <v>866546</v>
      </c>
    </row>
    <row r="222" spans="1:7" x14ac:dyDescent="0.25">
      <c r="A222" s="1">
        <v>45363</v>
      </c>
      <c r="B222">
        <v>2880</v>
      </c>
      <c r="C222">
        <v>2899.8999020000001</v>
      </c>
      <c r="D222">
        <v>2865.4499510000001</v>
      </c>
      <c r="E222">
        <v>2876.1499020000001</v>
      </c>
      <c r="F222">
        <v>2876.1499020000001</v>
      </c>
      <c r="G222">
        <v>663186</v>
      </c>
    </row>
    <row r="223" spans="1:7" x14ac:dyDescent="0.25">
      <c r="A223" s="1">
        <v>45364</v>
      </c>
      <c r="B223">
        <v>2878.6000979999999</v>
      </c>
      <c r="C223">
        <v>2887.25</v>
      </c>
      <c r="D223">
        <v>2835</v>
      </c>
      <c r="E223">
        <v>2860.1499020000001</v>
      </c>
      <c r="F223">
        <v>2860.1499020000001</v>
      </c>
      <c r="G223">
        <v>955841</v>
      </c>
    </row>
    <row r="224" spans="1:7" x14ac:dyDescent="0.25">
      <c r="A224" s="1">
        <v>45365</v>
      </c>
      <c r="B224">
        <v>2860</v>
      </c>
      <c r="C224">
        <v>2898.0500489999999</v>
      </c>
      <c r="D224">
        <v>2841</v>
      </c>
      <c r="E224">
        <v>2892.25</v>
      </c>
      <c r="F224">
        <v>2892.25</v>
      </c>
      <c r="G224">
        <v>1381741</v>
      </c>
    </row>
    <row r="225" spans="1:7" x14ac:dyDescent="0.25">
      <c r="A225" s="1">
        <v>45366</v>
      </c>
      <c r="B225">
        <v>2895</v>
      </c>
      <c r="C225">
        <v>2896.9499510000001</v>
      </c>
      <c r="D225">
        <v>2850</v>
      </c>
      <c r="E225">
        <v>2867.5500489999999</v>
      </c>
      <c r="F225">
        <v>2867.5500489999999</v>
      </c>
      <c r="G225">
        <v>1356226</v>
      </c>
    </row>
    <row r="226" spans="1:7" x14ac:dyDescent="0.25">
      <c r="A226" s="1">
        <v>45369</v>
      </c>
      <c r="B226">
        <v>2866</v>
      </c>
      <c r="C226">
        <v>2866</v>
      </c>
      <c r="D226">
        <v>2817.25</v>
      </c>
      <c r="E226">
        <v>2846.5</v>
      </c>
      <c r="F226">
        <v>2846.5</v>
      </c>
      <c r="G226">
        <v>940424</v>
      </c>
    </row>
    <row r="227" spans="1:7" x14ac:dyDescent="0.25">
      <c r="A227" s="1">
        <v>45370</v>
      </c>
      <c r="B227">
        <v>2840</v>
      </c>
      <c r="C227">
        <v>2840</v>
      </c>
      <c r="D227">
        <v>2801</v>
      </c>
      <c r="E227">
        <v>2815.1000979999999</v>
      </c>
      <c r="F227">
        <v>2815.1000979999999</v>
      </c>
      <c r="G227">
        <v>1199135</v>
      </c>
    </row>
    <row r="228" spans="1:7" x14ac:dyDescent="0.25">
      <c r="A228" s="1">
        <v>45371</v>
      </c>
      <c r="B228">
        <v>2815.1000979999999</v>
      </c>
      <c r="C228">
        <v>2837.0500489999999</v>
      </c>
      <c r="D228">
        <v>2797.5500489999999</v>
      </c>
      <c r="E228">
        <v>2824.8999020000001</v>
      </c>
      <c r="F228">
        <v>2824.8999020000001</v>
      </c>
      <c r="G228">
        <v>818910</v>
      </c>
    </row>
    <row r="229" spans="1:7" x14ac:dyDescent="0.25">
      <c r="A229" s="1">
        <v>45372</v>
      </c>
      <c r="B229">
        <v>2845</v>
      </c>
      <c r="C229">
        <v>2845.3999020000001</v>
      </c>
      <c r="D229">
        <v>2806</v>
      </c>
      <c r="E229">
        <v>2821.1499020000001</v>
      </c>
      <c r="F229">
        <v>2821.1499020000001</v>
      </c>
      <c r="G229">
        <v>1167680</v>
      </c>
    </row>
    <row r="230" spans="1:7" x14ac:dyDescent="0.25">
      <c r="A230" s="1">
        <v>45373</v>
      </c>
      <c r="B230">
        <v>2821.1499020000001</v>
      </c>
      <c r="C230">
        <v>2855.1499020000001</v>
      </c>
      <c r="D230">
        <v>2808</v>
      </c>
      <c r="E230">
        <v>2841.5</v>
      </c>
      <c r="F230">
        <v>2841.5</v>
      </c>
      <c r="G230">
        <v>1652689</v>
      </c>
    </row>
    <row r="231" spans="1:7" x14ac:dyDescent="0.25">
      <c r="A231" s="1">
        <v>45377</v>
      </c>
      <c r="B231">
        <v>2820</v>
      </c>
      <c r="C231">
        <v>2844.1499020000001</v>
      </c>
      <c r="D231">
        <v>2810</v>
      </c>
      <c r="E231">
        <v>2814.6499020000001</v>
      </c>
      <c r="F231">
        <v>2814.6499020000001</v>
      </c>
      <c r="G231">
        <v>1372390</v>
      </c>
    </row>
    <row r="232" spans="1:7" x14ac:dyDescent="0.25">
      <c r="A232" s="1">
        <v>45378</v>
      </c>
      <c r="B232">
        <v>2817.9499510000001</v>
      </c>
      <c r="C232">
        <v>2842.8500979999999</v>
      </c>
      <c r="D232">
        <v>2817.6999510000001</v>
      </c>
      <c r="E232">
        <v>2830.5</v>
      </c>
      <c r="F232">
        <v>2830.5</v>
      </c>
      <c r="G232">
        <v>1156231</v>
      </c>
    </row>
    <row r="233" spans="1:7" x14ac:dyDescent="0.25">
      <c r="A233" s="1">
        <v>45379</v>
      </c>
      <c r="B233">
        <v>2835.0500489999999</v>
      </c>
      <c r="C233">
        <v>2868</v>
      </c>
      <c r="D233">
        <v>2819</v>
      </c>
      <c r="E233">
        <v>2846.75</v>
      </c>
      <c r="F233">
        <v>2846.75</v>
      </c>
      <c r="G233">
        <v>1864623</v>
      </c>
    </row>
    <row r="234" spans="1:7" x14ac:dyDescent="0.25">
      <c r="A234" s="1">
        <v>45383</v>
      </c>
      <c r="B234">
        <v>2860.9499510000001</v>
      </c>
      <c r="C234">
        <v>2886.4499510000001</v>
      </c>
      <c r="D234">
        <v>2852.3500979999999</v>
      </c>
      <c r="E234">
        <v>2871</v>
      </c>
      <c r="F234">
        <v>2871</v>
      </c>
      <c r="G234">
        <v>558086</v>
      </c>
    </row>
    <row r="235" spans="1:7" x14ac:dyDescent="0.25">
      <c r="A235" s="1">
        <v>45384</v>
      </c>
      <c r="B235">
        <v>2874.0500489999999</v>
      </c>
      <c r="C235">
        <v>2892.3999020000001</v>
      </c>
      <c r="D235">
        <v>2856</v>
      </c>
      <c r="E235">
        <v>2874.1999510000001</v>
      </c>
      <c r="F235">
        <v>2874.1999510000001</v>
      </c>
      <c r="G235">
        <v>562473</v>
      </c>
    </row>
    <row r="236" spans="1:7" x14ac:dyDescent="0.25">
      <c r="A236" s="1">
        <v>45385</v>
      </c>
      <c r="B236">
        <v>2845</v>
      </c>
      <c r="C236">
        <v>2884.5500489999999</v>
      </c>
      <c r="D236">
        <v>2845</v>
      </c>
      <c r="E236">
        <v>2869.3500979999999</v>
      </c>
      <c r="F236">
        <v>2869.3500979999999</v>
      </c>
      <c r="G236">
        <v>816676</v>
      </c>
    </row>
    <row r="237" spans="1:7" x14ac:dyDescent="0.25">
      <c r="A237" s="1">
        <v>45386</v>
      </c>
      <c r="B237">
        <v>2870</v>
      </c>
      <c r="C237">
        <v>2943.25</v>
      </c>
      <c r="D237">
        <v>2851.25</v>
      </c>
      <c r="E237">
        <v>2918.3000489999999</v>
      </c>
      <c r="F237">
        <v>2918.3000489999999</v>
      </c>
      <c r="G237">
        <v>1831347</v>
      </c>
    </row>
    <row r="238" spans="1:7" x14ac:dyDescent="0.25">
      <c r="A238" s="1">
        <v>45387</v>
      </c>
      <c r="B238">
        <v>2924</v>
      </c>
      <c r="C238">
        <v>2927.75</v>
      </c>
      <c r="D238">
        <v>2880</v>
      </c>
      <c r="E238">
        <v>2883.4499510000001</v>
      </c>
      <c r="F238">
        <v>2883.4499510000001</v>
      </c>
      <c r="G238">
        <v>1155672</v>
      </c>
    </row>
    <row r="239" spans="1:7" x14ac:dyDescent="0.25">
      <c r="A239" s="1">
        <v>45390</v>
      </c>
      <c r="B239">
        <v>2908</v>
      </c>
      <c r="C239">
        <v>2908.9499510000001</v>
      </c>
      <c r="D239">
        <v>2873.8000489999999</v>
      </c>
      <c r="E239">
        <v>2892</v>
      </c>
      <c r="F239">
        <v>2892</v>
      </c>
      <c r="G239">
        <v>570695</v>
      </c>
    </row>
    <row r="240" spans="1:7" x14ac:dyDescent="0.25">
      <c r="A240" s="1">
        <v>45391</v>
      </c>
      <c r="B240">
        <v>2893</v>
      </c>
      <c r="C240">
        <v>2916.4499510000001</v>
      </c>
      <c r="D240">
        <v>2845</v>
      </c>
      <c r="E240">
        <v>2857.1499020000001</v>
      </c>
      <c r="F240">
        <v>2857.1499020000001</v>
      </c>
      <c r="G240">
        <v>1017670</v>
      </c>
    </row>
    <row r="241" spans="1:7" x14ac:dyDescent="0.25">
      <c r="A241" s="1">
        <v>45392</v>
      </c>
      <c r="B241">
        <v>2883.3000489999999</v>
      </c>
      <c r="C241">
        <v>2899.1000979999999</v>
      </c>
      <c r="D241">
        <v>2858</v>
      </c>
      <c r="E241">
        <v>2896.75</v>
      </c>
      <c r="F241">
        <v>2896.75</v>
      </c>
      <c r="G241">
        <v>740495</v>
      </c>
    </row>
    <row r="242" spans="1:7" x14ac:dyDescent="0.25">
      <c r="A242" s="1">
        <v>45394</v>
      </c>
      <c r="B242">
        <v>2890</v>
      </c>
      <c r="C242">
        <v>2893</v>
      </c>
      <c r="D242">
        <v>2845</v>
      </c>
      <c r="E242">
        <v>2854.5</v>
      </c>
      <c r="F242">
        <v>2854.5</v>
      </c>
      <c r="G242">
        <v>1766311</v>
      </c>
    </row>
    <row r="243" spans="1:7" x14ac:dyDescent="0.25">
      <c r="A243" s="1">
        <v>45397</v>
      </c>
      <c r="B243">
        <v>2830.1999510000001</v>
      </c>
      <c r="C243">
        <v>2853.5</v>
      </c>
      <c r="D243">
        <v>2812.3500979999999</v>
      </c>
      <c r="E243">
        <v>2844.3999020000001</v>
      </c>
      <c r="F243">
        <v>2844.3999020000001</v>
      </c>
      <c r="G243">
        <v>884519</v>
      </c>
    </row>
    <row r="244" spans="1:7" x14ac:dyDescent="0.25">
      <c r="A244" s="1">
        <v>45398</v>
      </c>
      <c r="B244">
        <v>2827.6499020000001</v>
      </c>
      <c r="C244">
        <v>2841.4499510000001</v>
      </c>
      <c r="D244">
        <v>2820</v>
      </c>
      <c r="E244">
        <v>2830</v>
      </c>
      <c r="F244">
        <v>2830</v>
      </c>
      <c r="G244">
        <v>911249</v>
      </c>
    </row>
    <row r="245" spans="1:7" x14ac:dyDescent="0.25">
      <c r="A245" s="1">
        <v>45400</v>
      </c>
      <c r="B245">
        <v>2855</v>
      </c>
      <c r="C245">
        <v>2859.1999510000001</v>
      </c>
      <c r="D245">
        <v>2800.1000979999999</v>
      </c>
      <c r="E245">
        <v>2807.6999510000001</v>
      </c>
      <c r="F245">
        <v>2807.6999510000001</v>
      </c>
      <c r="G245">
        <v>1732434</v>
      </c>
    </row>
    <row r="246" spans="1:7" x14ac:dyDescent="0.25">
      <c r="A246" s="1">
        <v>45401</v>
      </c>
      <c r="B246">
        <v>2790</v>
      </c>
      <c r="C246">
        <v>2822.1000979999999</v>
      </c>
      <c r="D246">
        <v>2766.1499020000001</v>
      </c>
      <c r="E246">
        <v>2808.5500489999999</v>
      </c>
      <c r="F246">
        <v>2808.5500489999999</v>
      </c>
      <c r="G246">
        <v>1337807</v>
      </c>
    </row>
  </sheetData>
  <sortState ref="U3:U247">
    <sortCondition descending="1" ref="U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DMART</vt:lpstr>
      <vt:lpstr>ASIANPAINT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</dc:creator>
  <cp:lastModifiedBy>TUHIN</cp:lastModifiedBy>
  <dcterms:created xsi:type="dcterms:W3CDTF">2024-04-21T11:58:41Z</dcterms:created>
  <dcterms:modified xsi:type="dcterms:W3CDTF">2024-04-21T15:18:17Z</dcterms:modified>
</cp:coreProperties>
</file>