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106.M11.KHCL\Assignment_2\"/>
    </mc:Choice>
  </mc:AlternateContent>
  <xr:revisionPtr revIDLastSave="0" documentId="13_ncr:40009_{438DD9C9-FED6-43E3-BFA3-5CC06BD91D97}" xr6:coauthVersionLast="47" xr6:coauthVersionMax="47" xr10:uidLastSave="{00000000-0000-0000-0000-000000000000}"/>
  <bookViews>
    <workbookView xWindow="-108" yWindow="-108" windowWidth="23256" windowHeight="12456"/>
  </bookViews>
  <sheets>
    <sheet name="result" sheetId="1" r:id="rId1"/>
  </sheets>
  <calcPr calcId="0"/>
</workbook>
</file>

<file path=xl/calcChain.xml><?xml version="1.0" encoding="utf-8"?>
<calcChain xmlns="http://schemas.openxmlformats.org/spreadsheetml/2006/main">
  <c r="E32" i="1" l="1"/>
  <c r="K27" i="1"/>
  <c r="K22" i="1"/>
  <c r="K17" i="1"/>
  <c r="K12" i="1"/>
  <c r="K7" i="1"/>
  <c r="K2" i="1"/>
  <c r="E27" i="1"/>
  <c r="E22" i="1"/>
  <c r="E17" i="1"/>
  <c r="E12" i="1"/>
  <c r="E7" i="1"/>
  <c r="E2" i="1"/>
  <c r="H35" i="1" s="1"/>
  <c r="H36" i="1" s="1"/>
</calcChain>
</file>

<file path=xl/sharedStrings.xml><?xml version="1.0" encoding="utf-8"?>
<sst xmlns="http://schemas.openxmlformats.org/spreadsheetml/2006/main" count="78" uniqueCount="73">
  <si>
    <t>00Uncorrelated_n00050</t>
  </si>
  <si>
    <t>00Uncorrelated_n00100</t>
  </si>
  <si>
    <t>00Uncorrelated_n00500</t>
  </si>
  <si>
    <t>00Uncorrelated_n01000</t>
  </si>
  <si>
    <t>00Uncorrelated_n05000</t>
  </si>
  <si>
    <t>01WeaklyCorrelated_n00050</t>
  </si>
  <si>
    <t>01WeaklyCorrelated_n00100</t>
  </si>
  <si>
    <t>01WeaklyCorrelated_n00500</t>
  </si>
  <si>
    <t>01WeaklyCorrelated_n01000</t>
  </si>
  <si>
    <t>01WeaklyCorrelated_n05000</t>
  </si>
  <si>
    <t>02StronglyCorrelated_n00050</t>
  </si>
  <si>
    <t>02StronglyCorrelated_n00100</t>
  </si>
  <si>
    <t>02StronglyCorrelated_n00500</t>
  </si>
  <si>
    <t>02StronglyCorrelated_n01000</t>
  </si>
  <si>
    <t>02StronglyCorrelated_n05000</t>
  </si>
  <si>
    <t>03InverseStronglyCorrelated_n00050</t>
  </si>
  <si>
    <t>03InverseStronglyCorrelated_n00100</t>
  </si>
  <si>
    <t>03InverseStronglyCorrelated_n00500</t>
  </si>
  <si>
    <t>03InverseStronglyCorrelated_n01000</t>
  </si>
  <si>
    <t>03InverseStronglyCorrelated_n05000</t>
  </si>
  <si>
    <t>04AlmostStronglyCorrelated_n00050</t>
  </si>
  <si>
    <t>04AlmostStronglyCorrelated_n00100</t>
  </si>
  <si>
    <t>04AlmostStronglyCorrelated_n00500</t>
  </si>
  <si>
    <t>04AlmostStronglyCorrelated_n01000</t>
  </si>
  <si>
    <t>04AlmostStronglyCorrelated_n05000</t>
  </si>
  <si>
    <t>05SubsetSum_n00050</t>
  </si>
  <si>
    <t>05SubsetSum_n00100</t>
  </si>
  <si>
    <t>05SubsetSum_n00500</t>
  </si>
  <si>
    <t>05SubsetSum_n01000</t>
  </si>
  <si>
    <t>05SubsetSum_n05000</t>
  </si>
  <si>
    <t>06UncorrelatedWithSimilarWeights_n00050</t>
  </si>
  <si>
    <t>06UncorrelatedWithSimilarWeights_n00100</t>
  </si>
  <si>
    <t>06UncorrelatedWithSimilarWeights_n00500</t>
  </si>
  <si>
    <t>06UncorrelatedWithSimilarWeights_n01000</t>
  </si>
  <si>
    <t>06UncorrelatedWithSimilarWeights_n05000</t>
  </si>
  <si>
    <t>07SpannerUncorrelated_n00050</t>
  </si>
  <si>
    <t>07SpannerUncorrelated_n00100</t>
  </si>
  <si>
    <t>07SpannerUncorrelated_n00500</t>
  </si>
  <si>
    <t>07SpannerUncorrelated_n01000</t>
  </si>
  <si>
    <t>07SpannerUncorrelated_n05000</t>
  </si>
  <si>
    <t>08SpannerWeaklyCorrelated_n00050</t>
  </si>
  <si>
    <t>08SpannerWeaklyCorrelated_n00100</t>
  </si>
  <si>
    <t>08SpannerWeaklyCorrelated_n00500</t>
  </si>
  <si>
    <t>08SpannerWeaklyCorrelated_n01000</t>
  </si>
  <si>
    <t>08SpannerWeaklyCorrelated_n05000</t>
  </si>
  <si>
    <t>09SpannerStronglyCorrelated_n00050</t>
  </si>
  <si>
    <t>09SpannerStronglyCorrelated_n00100</t>
  </si>
  <si>
    <t>09SpannerStronglyCorrelated_n00500</t>
  </si>
  <si>
    <t>09SpannerStronglyCorrelated_n01000</t>
  </si>
  <si>
    <t>09SpannerStronglyCorrelated_n05000</t>
  </si>
  <si>
    <t>10MultipleStronglyCorrelated_n00050</t>
  </si>
  <si>
    <t>10MultipleStronglyCorrelated_n00100</t>
  </si>
  <si>
    <t>10MultipleStronglyCorrelated_n00500</t>
  </si>
  <si>
    <t>10MultipleStronglyCorrelated_n01000</t>
  </si>
  <si>
    <t>10MultipleStronglyCorrelated_n05000</t>
  </si>
  <si>
    <t>11ProfitCeiling_n00050</t>
  </si>
  <si>
    <t>11ProfitCeiling_n00100</t>
  </si>
  <si>
    <t>11ProfitCeiling_n00500</t>
  </si>
  <si>
    <t>11ProfitCeiling_n01000</t>
  </si>
  <si>
    <t>11ProfitCeiling_n05000</t>
  </si>
  <si>
    <t>12Circle_n00050</t>
  </si>
  <si>
    <t>12Circle_n00100</t>
  </si>
  <si>
    <t>12Circle_n00500</t>
  </si>
  <si>
    <t>12Circle_n01000</t>
  </si>
  <si>
    <t>12Circle_n05000</t>
  </si>
  <si>
    <t>Weights</t>
  </si>
  <si>
    <t>Value</t>
  </si>
  <si>
    <t>Test case name</t>
  </si>
  <si>
    <t>Time isn't limited ?
(time_limit=120)</t>
  </si>
  <si>
    <t>#. Limited
 test case</t>
  </si>
  <si>
    <t>total runtime limited test cases</t>
  </si>
  <si>
    <t>total test case</t>
  </si>
  <si>
    <t>total optimal test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</si>
</sst>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33" borderId="10" xfId="0" applyFont="1" applyFill="1" applyBorder="1"/>
    <xf numFmtId="0" fontId="18" fillId="33" borderId="1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18" fillId="35" borderId="10" xfId="0" applyFont="1" applyFill="1" applyBorder="1"/>
    <xf numFmtId="0" fontId="18" fillId="35" borderId="10" xfId="0" applyFont="1" applyFill="1" applyBorder="1" applyAlignment="1">
      <alignment horizontal="center" vertical="center"/>
    </xf>
    <xf numFmtId="0" fontId="18" fillId="0" borderId="0" xfId="0" applyFont="1"/>
    <xf numFmtId="0" fontId="19" fillId="34" borderId="10" xfId="0" applyFont="1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0" fontId="0" fillId="36" borderId="12" xfId="0" applyFill="1" applyBorder="1" applyAlignment="1">
      <alignment horizontal="center" vertical="center"/>
    </xf>
    <xf numFmtId="0" fontId="0" fillId="36" borderId="13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limit = 120s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1">
                <a:lumMod val="75000"/>
              </a:schemeClr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842-4D3A-AF28-35EFA24FACB2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result!$G$35:$G$36</c:f>
              <c:strCache>
                <c:ptCount val="2"/>
                <c:pt idx="0">
                  <c:v>total runtime limited test cases</c:v>
                </c:pt>
                <c:pt idx="1">
                  <c:v>total optimal test case</c:v>
                </c:pt>
              </c:strCache>
            </c:strRef>
          </c:cat>
          <c:val>
            <c:numRef>
              <c:f>result!$H$35:$H$36</c:f>
              <c:numCache>
                <c:formatCode>General</c:formatCode>
                <c:ptCount val="2"/>
                <c:pt idx="0">
                  <c:v>27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2-4D3A-AF28-35EFA24FA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253999</xdr:colOff>
      <xdr:row>36</xdr:row>
      <xdr:rowOff>116840</xdr:rowOff>
    </xdr:from>
    <xdr:to>
      <xdr:col>7</xdr:col>
      <xdr:colOff>1061720</xdr:colOff>
      <xdr:row>49</xdr:row>
      <xdr:rowOff>176107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F9CFDE-2457-4233-BE01-D8851959C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topLeftCell="A25" zoomScaleNormal="100" workbookViewId="0">
      <selection activeCell="J39" sqref="J39"/>
    </sheetView>
  </sheetViews>
  <sheetFormatPr defaultRowHeight="14.4" x14ac:dyDescent="0.3"/>
  <cols>
    <col min="1" max="1" width="41.109375" style="6" bestFit="1" customWidth="1"/>
    <col min="2" max="3" width="15.77734375" style="6" customWidth="1"/>
    <col min="4" max="4" width="21" style="6" bestFit="1" customWidth="1"/>
    <col min="5" max="5" width="11.6640625" bestFit="1" customWidth="1"/>
    <col min="6" max="6" width="4" style="6" customWidth="1"/>
    <col min="7" max="7" width="36.109375" style="6" bestFit="1" customWidth="1"/>
    <col min="8" max="9" width="15.77734375" style="6" customWidth="1"/>
    <col min="10" max="10" width="21" style="6" bestFit="1" customWidth="1"/>
    <col min="11" max="11" width="11.44140625" style="6" bestFit="1" customWidth="1"/>
    <col min="12" max="16384" width="8.88671875" style="6"/>
  </cols>
  <sheetData>
    <row r="1" spans="1:11" ht="58.2" customHeight="1" x14ac:dyDescent="0.25">
      <c r="A1" s="3" t="s">
        <v>67</v>
      </c>
      <c r="B1" s="3" t="s">
        <v>66</v>
      </c>
      <c r="C1" s="3" t="s">
        <v>65</v>
      </c>
      <c r="D1" s="7" t="s">
        <v>68</v>
      </c>
      <c r="E1" s="7" t="s">
        <v>69</v>
      </c>
      <c r="G1" s="3" t="s">
        <v>67</v>
      </c>
      <c r="H1" s="3" t="s">
        <v>66</v>
      </c>
      <c r="I1" s="3" t="s">
        <v>65</v>
      </c>
      <c r="J1" s="7" t="s">
        <v>68</v>
      </c>
      <c r="K1" s="7" t="s">
        <v>69</v>
      </c>
    </row>
    <row r="2" spans="1:11" ht="14.4" customHeight="1" x14ac:dyDescent="0.25">
      <c r="A2" s="4" t="s">
        <v>0</v>
      </c>
      <c r="B2" s="5">
        <v>20995</v>
      </c>
      <c r="C2" s="5">
        <v>14721</v>
      </c>
      <c r="D2" s="5" t="b">
        <v>1</v>
      </c>
      <c r="E2" s="9">
        <f>COUNTIF(D2:D6,"FALSE")</f>
        <v>0</v>
      </c>
      <c r="G2" s="1" t="s">
        <v>35</v>
      </c>
      <c r="H2" s="2">
        <v>13472</v>
      </c>
      <c r="I2" s="2">
        <v>4569</v>
      </c>
      <c r="J2" s="2" t="b">
        <v>1</v>
      </c>
      <c r="K2" s="8">
        <f>COUNTIF(J2:J6,"FALSE")</f>
        <v>3</v>
      </c>
    </row>
    <row r="3" spans="1:11" ht="14.4" customHeight="1" x14ac:dyDescent="0.25">
      <c r="A3" s="4" t="s">
        <v>1</v>
      </c>
      <c r="B3" s="5">
        <v>46537</v>
      </c>
      <c r="C3" s="5">
        <v>22519</v>
      </c>
      <c r="D3" s="5" t="b">
        <v>1</v>
      </c>
      <c r="E3" s="10"/>
      <c r="G3" s="1" t="s">
        <v>36</v>
      </c>
      <c r="H3" s="2">
        <v>24228</v>
      </c>
      <c r="I3" s="2">
        <v>8748</v>
      </c>
      <c r="J3" s="2" t="b">
        <v>1</v>
      </c>
      <c r="K3" s="8"/>
    </row>
    <row r="4" spans="1:11" ht="14.4" customHeight="1" x14ac:dyDescent="0.25">
      <c r="A4" s="4" t="s">
        <v>2</v>
      </c>
      <c r="B4" s="5">
        <v>207992</v>
      </c>
      <c r="C4" s="5">
        <v>118693</v>
      </c>
      <c r="D4" s="5" t="b">
        <v>1</v>
      </c>
      <c r="E4" s="10"/>
      <c r="G4" s="1" t="s">
        <v>37</v>
      </c>
      <c r="H4" s="2">
        <v>0</v>
      </c>
      <c r="I4" s="2">
        <v>0</v>
      </c>
      <c r="J4" s="2" t="b">
        <v>0</v>
      </c>
      <c r="K4" s="8"/>
    </row>
    <row r="5" spans="1:11" ht="14.4" customHeight="1" x14ac:dyDescent="0.25">
      <c r="A5" s="4" t="s">
        <v>3</v>
      </c>
      <c r="B5" s="5">
        <v>400811</v>
      </c>
      <c r="C5" s="5">
        <v>252480</v>
      </c>
      <c r="D5" s="5" t="b">
        <v>1</v>
      </c>
      <c r="E5" s="10"/>
      <c r="G5" s="1" t="s">
        <v>38</v>
      </c>
      <c r="H5" s="2">
        <v>0</v>
      </c>
      <c r="I5" s="2">
        <v>0</v>
      </c>
      <c r="J5" s="2" t="b">
        <v>0</v>
      </c>
      <c r="K5" s="8"/>
    </row>
    <row r="6" spans="1:11" ht="14.4" customHeight="1" x14ac:dyDescent="0.25">
      <c r="A6" s="4" t="s">
        <v>4</v>
      </c>
      <c r="B6" s="5">
        <v>2041002</v>
      </c>
      <c r="C6" s="5">
        <v>1231707</v>
      </c>
      <c r="D6" s="5" t="b">
        <v>1</v>
      </c>
      <c r="E6" s="11"/>
      <c r="G6" s="1" t="s">
        <v>39</v>
      </c>
      <c r="H6" s="2">
        <v>0</v>
      </c>
      <c r="I6" s="2">
        <v>0</v>
      </c>
      <c r="J6" s="2" t="b">
        <v>0</v>
      </c>
      <c r="K6" s="8"/>
    </row>
    <row r="7" spans="1:11" ht="14.4" customHeight="1" x14ac:dyDescent="0.25">
      <c r="A7" s="1" t="s">
        <v>5</v>
      </c>
      <c r="B7" s="2">
        <v>15768</v>
      </c>
      <c r="C7" s="2">
        <v>14232</v>
      </c>
      <c r="D7" s="2" t="b">
        <v>1</v>
      </c>
      <c r="E7" s="9">
        <f>COUNTIF(D7:D11,"FALSE")</f>
        <v>0</v>
      </c>
      <c r="G7" s="4" t="s">
        <v>40</v>
      </c>
      <c r="H7" s="5">
        <v>10354</v>
      </c>
      <c r="I7" s="5">
        <v>11452</v>
      </c>
      <c r="J7" s="5" t="b">
        <v>1</v>
      </c>
      <c r="K7" s="8">
        <f>COUNTIF(J7:J11,"FALSE")</f>
        <v>3</v>
      </c>
    </row>
    <row r="8" spans="1:11" ht="14.4" customHeight="1" x14ac:dyDescent="0.25">
      <c r="A8" s="1" t="s">
        <v>6</v>
      </c>
      <c r="B8" s="2">
        <v>31064</v>
      </c>
      <c r="C8" s="2">
        <v>29013</v>
      </c>
      <c r="D8" s="2" t="b">
        <v>1</v>
      </c>
      <c r="E8" s="10"/>
      <c r="G8" s="4" t="s">
        <v>41</v>
      </c>
      <c r="H8" s="5">
        <v>20550</v>
      </c>
      <c r="I8" s="5">
        <v>20824</v>
      </c>
      <c r="J8" s="5" t="b">
        <v>1</v>
      </c>
      <c r="K8" s="8"/>
    </row>
    <row r="9" spans="1:11" ht="14.4" customHeight="1" x14ac:dyDescent="0.25">
      <c r="A9" s="1" t="s">
        <v>7</v>
      </c>
      <c r="B9" s="2">
        <v>139258</v>
      </c>
      <c r="C9" s="2">
        <v>127276</v>
      </c>
      <c r="D9" s="2" t="b">
        <v>1</v>
      </c>
      <c r="E9" s="10"/>
      <c r="G9" s="4" t="s">
        <v>42</v>
      </c>
      <c r="H9" s="5">
        <v>0</v>
      </c>
      <c r="I9" s="5">
        <v>0</v>
      </c>
      <c r="J9" s="5" t="b">
        <v>0</v>
      </c>
      <c r="K9" s="8"/>
    </row>
    <row r="10" spans="1:11" ht="14.4" customHeight="1" x14ac:dyDescent="0.25">
      <c r="A10" s="1" t="s">
        <v>8</v>
      </c>
      <c r="B10" s="2">
        <v>273052</v>
      </c>
      <c r="C10" s="2">
        <v>245972</v>
      </c>
      <c r="D10" s="2" t="b">
        <v>1</v>
      </c>
      <c r="E10" s="10"/>
      <c r="G10" s="4" t="s">
        <v>43</v>
      </c>
      <c r="H10" s="5">
        <v>0</v>
      </c>
      <c r="I10" s="5">
        <v>0</v>
      </c>
      <c r="J10" s="5" t="b">
        <v>0</v>
      </c>
      <c r="K10" s="8"/>
    </row>
    <row r="11" spans="1:11" ht="14.4" customHeight="1" x14ac:dyDescent="0.25">
      <c r="A11" s="1" t="s">
        <v>9</v>
      </c>
      <c r="B11" s="2">
        <v>1378225</v>
      </c>
      <c r="C11" s="2">
        <v>1249257</v>
      </c>
      <c r="D11" s="2" t="b">
        <v>1</v>
      </c>
      <c r="E11" s="11"/>
      <c r="G11" s="4" t="s">
        <v>44</v>
      </c>
      <c r="H11" s="5">
        <v>0</v>
      </c>
      <c r="I11" s="5">
        <v>0</v>
      </c>
      <c r="J11" s="5" t="b">
        <v>0</v>
      </c>
      <c r="K11" s="8"/>
    </row>
    <row r="12" spans="1:11" ht="14.4" customHeight="1" x14ac:dyDescent="0.25">
      <c r="A12" s="4" t="s">
        <v>10</v>
      </c>
      <c r="B12" s="5">
        <v>17539</v>
      </c>
      <c r="C12" s="5">
        <v>14239</v>
      </c>
      <c r="D12" s="5" t="b">
        <v>1</v>
      </c>
      <c r="E12" s="9">
        <f>COUNTIF(D12:D16,"FALSE")</f>
        <v>3</v>
      </c>
      <c r="G12" s="1" t="s">
        <v>45</v>
      </c>
      <c r="H12" s="2">
        <v>0</v>
      </c>
      <c r="I12" s="2">
        <v>0</v>
      </c>
      <c r="J12" s="2" t="b">
        <v>0</v>
      </c>
      <c r="K12" s="8">
        <f>COUNTIF(J12:J16,"FALSE")</f>
        <v>4</v>
      </c>
    </row>
    <row r="13" spans="1:11" ht="14.4" customHeight="1" x14ac:dyDescent="0.25">
      <c r="A13" s="4" t="s">
        <v>11</v>
      </c>
      <c r="B13" s="5">
        <v>35617</v>
      </c>
      <c r="C13" s="5">
        <v>29017</v>
      </c>
      <c r="D13" s="5" t="b">
        <v>1</v>
      </c>
      <c r="E13" s="10"/>
      <c r="G13" s="1" t="s">
        <v>46</v>
      </c>
      <c r="H13" s="2">
        <v>51656</v>
      </c>
      <c r="I13" s="2">
        <v>20956</v>
      </c>
      <c r="J13" s="2" t="b">
        <v>1</v>
      </c>
      <c r="K13" s="8"/>
    </row>
    <row r="14" spans="1:11" ht="14.4" customHeight="1" x14ac:dyDescent="0.25">
      <c r="A14" s="4" t="s">
        <v>12</v>
      </c>
      <c r="B14" s="5">
        <v>0</v>
      </c>
      <c r="C14" s="5">
        <v>0</v>
      </c>
      <c r="D14" s="5" t="b">
        <v>0</v>
      </c>
      <c r="E14" s="10"/>
      <c r="G14" s="1" t="s">
        <v>47</v>
      </c>
      <c r="H14" s="2">
        <v>0</v>
      </c>
      <c r="I14" s="2">
        <v>0</v>
      </c>
      <c r="J14" s="2" t="b">
        <v>0</v>
      </c>
      <c r="K14" s="8"/>
    </row>
    <row r="15" spans="1:11" ht="14.4" customHeight="1" x14ac:dyDescent="0.25">
      <c r="A15" s="4" t="s">
        <v>13</v>
      </c>
      <c r="B15" s="5">
        <v>0</v>
      </c>
      <c r="C15" s="5">
        <v>0</v>
      </c>
      <c r="D15" s="5" t="b">
        <v>0</v>
      </c>
      <c r="E15" s="10"/>
      <c r="G15" s="1" t="s">
        <v>48</v>
      </c>
      <c r="H15" s="2">
        <v>0</v>
      </c>
      <c r="I15" s="2">
        <v>0</v>
      </c>
      <c r="J15" s="2" t="b">
        <v>0</v>
      </c>
      <c r="K15" s="8"/>
    </row>
    <row r="16" spans="1:11" ht="14.4" customHeight="1" x14ac:dyDescent="0.25">
      <c r="A16" s="4" t="s">
        <v>14</v>
      </c>
      <c r="B16" s="5">
        <v>0</v>
      </c>
      <c r="C16" s="5">
        <v>0</v>
      </c>
      <c r="D16" s="5" t="b">
        <v>0</v>
      </c>
      <c r="E16" s="11"/>
      <c r="G16" s="1" t="s">
        <v>49</v>
      </c>
      <c r="H16" s="2">
        <v>0</v>
      </c>
      <c r="I16" s="2">
        <v>0</v>
      </c>
      <c r="J16" s="2" t="b">
        <v>0</v>
      </c>
      <c r="K16" s="8"/>
    </row>
    <row r="17" spans="1:11" ht="14.4" customHeight="1" x14ac:dyDescent="0.25">
      <c r="A17" s="1" t="s">
        <v>15</v>
      </c>
      <c r="B17" s="2">
        <v>14914</v>
      </c>
      <c r="C17" s="2">
        <v>16714</v>
      </c>
      <c r="D17" s="2" t="b">
        <v>1</v>
      </c>
      <c r="E17" s="9">
        <f>COUNTIF(D17:D21,"FALSE")</f>
        <v>3</v>
      </c>
      <c r="G17" s="4" t="s">
        <v>50</v>
      </c>
      <c r="H17" s="5">
        <v>21338</v>
      </c>
      <c r="I17" s="5">
        <v>14238</v>
      </c>
      <c r="J17" s="5" t="b">
        <v>1</v>
      </c>
      <c r="K17" s="8">
        <f>COUNTIF(J17:J21,"FALSE")</f>
        <v>3</v>
      </c>
    </row>
    <row r="18" spans="1:11" ht="14.4" customHeight="1" x14ac:dyDescent="0.25">
      <c r="A18" s="1" t="s">
        <v>16</v>
      </c>
      <c r="B18" s="2">
        <v>30468</v>
      </c>
      <c r="C18" s="2">
        <v>33968</v>
      </c>
      <c r="D18" s="2" t="b">
        <v>1</v>
      </c>
      <c r="E18" s="10"/>
      <c r="G18" s="4" t="s">
        <v>51</v>
      </c>
      <c r="H18" s="5">
        <v>43316</v>
      </c>
      <c r="I18" s="5">
        <v>29016</v>
      </c>
      <c r="J18" s="5" t="b">
        <v>1</v>
      </c>
      <c r="K18" s="8"/>
    </row>
    <row r="19" spans="1:11" ht="14.4" customHeight="1" x14ac:dyDescent="0.25">
      <c r="A19" s="1" t="s">
        <v>17</v>
      </c>
      <c r="B19" s="2">
        <v>0</v>
      </c>
      <c r="C19" s="2">
        <v>0</v>
      </c>
      <c r="D19" s="2" t="b">
        <v>0</v>
      </c>
      <c r="E19" s="10"/>
      <c r="G19" s="4" t="s">
        <v>52</v>
      </c>
      <c r="H19" s="5">
        <v>0</v>
      </c>
      <c r="I19" s="5">
        <v>0</v>
      </c>
      <c r="J19" s="5" t="b">
        <v>0</v>
      </c>
      <c r="K19" s="8"/>
    </row>
    <row r="20" spans="1:11" ht="14.4" customHeight="1" x14ac:dyDescent="0.25">
      <c r="A20" s="1" t="s">
        <v>18</v>
      </c>
      <c r="B20" s="2">
        <v>0</v>
      </c>
      <c r="C20" s="2">
        <v>0</v>
      </c>
      <c r="D20" s="2" t="b">
        <v>0</v>
      </c>
      <c r="E20" s="10"/>
      <c r="G20" s="4" t="s">
        <v>53</v>
      </c>
      <c r="H20" s="5">
        <v>0</v>
      </c>
      <c r="I20" s="5">
        <v>0</v>
      </c>
      <c r="J20" s="5" t="b">
        <v>0</v>
      </c>
      <c r="K20" s="8"/>
    </row>
    <row r="21" spans="1:11" ht="14.4" customHeight="1" x14ac:dyDescent="0.25">
      <c r="A21" s="1" t="s">
        <v>19</v>
      </c>
      <c r="B21" s="2">
        <v>0</v>
      </c>
      <c r="C21" s="2">
        <v>0</v>
      </c>
      <c r="D21" s="2" t="b">
        <v>0</v>
      </c>
      <c r="E21" s="11"/>
      <c r="G21" s="4" t="s">
        <v>54</v>
      </c>
      <c r="H21" s="5">
        <v>0</v>
      </c>
      <c r="I21" s="5">
        <v>0</v>
      </c>
      <c r="J21" s="5" t="b">
        <v>0</v>
      </c>
      <c r="K21" s="8"/>
    </row>
    <row r="22" spans="1:11" ht="14.4" customHeight="1" x14ac:dyDescent="0.25">
      <c r="A22" s="4" t="s">
        <v>20</v>
      </c>
      <c r="B22" s="5">
        <v>17556</v>
      </c>
      <c r="C22" s="5">
        <v>14238</v>
      </c>
      <c r="D22" s="5" t="b">
        <v>1</v>
      </c>
      <c r="E22" s="9">
        <f>COUNTIF(D22:D26,"FALSE")</f>
        <v>2</v>
      </c>
      <c r="G22" s="1" t="s">
        <v>55</v>
      </c>
      <c r="H22" s="2">
        <v>14229</v>
      </c>
      <c r="I22" s="2">
        <v>14238</v>
      </c>
      <c r="J22" s="2" t="b">
        <v>1</v>
      </c>
      <c r="K22" s="8">
        <f>COUNTIF(J22:J26,"FALSE")</f>
        <v>3</v>
      </c>
    </row>
    <row r="23" spans="1:11" ht="14.4" customHeight="1" x14ac:dyDescent="0.25">
      <c r="A23" s="4" t="s">
        <v>21</v>
      </c>
      <c r="B23" s="5">
        <v>35611</v>
      </c>
      <c r="C23" s="5">
        <v>29016</v>
      </c>
      <c r="D23" s="5" t="b">
        <v>1</v>
      </c>
      <c r="E23" s="10"/>
      <c r="G23" s="1" t="s">
        <v>56</v>
      </c>
      <c r="H23" s="2">
        <v>29001</v>
      </c>
      <c r="I23" s="2">
        <v>29015</v>
      </c>
      <c r="J23" s="2" t="b">
        <v>1</v>
      </c>
      <c r="K23" s="8"/>
    </row>
    <row r="24" spans="1:11" ht="14.4" customHeight="1" x14ac:dyDescent="0.25">
      <c r="A24" s="4" t="s">
        <v>22</v>
      </c>
      <c r="B24" s="5">
        <v>0</v>
      </c>
      <c r="C24" s="5">
        <v>0</v>
      </c>
      <c r="D24" s="5" t="b">
        <v>0</v>
      </c>
      <c r="E24" s="10"/>
      <c r="G24" s="1" t="s">
        <v>57</v>
      </c>
      <c r="H24" s="2">
        <v>0</v>
      </c>
      <c r="I24" s="2">
        <v>0</v>
      </c>
      <c r="J24" s="2" t="b">
        <v>0</v>
      </c>
      <c r="K24" s="8"/>
    </row>
    <row r="25" spans="1:11" ht="14.4" customHeight="1" x14ac:dyDescent="0.25">
      <c r="A25" s="4" t="s">
        <v>23</v>
      </c>
      <c r="B25" s="5">
        <v>316415</v>
      </c>
      <c r="C25" s="5">
        <v>245972</v>
      </c>
      <c r="D25" s="5" t="b">
        <v>1</v>
      </c>
      <c r="E25" s="10"/>
      <c r="G25" s="1" t="s">
        <v>58</v>
      </c>
      <c r="H25" s="2">
        <v>0</v>
      </c>
      <c r="I25" s="2">
        <v>0</v>
      </c>
      <c r="J25" s="2" t="b">
        <v>0</v>
      </c>
      <c r="K25" s="8"/>
    </row>
    <row r="26" spans="1:11" ht="14.4" customHeight="1" x14ac:dyDescent="0.25">
      <c r="A26" s="4" t="s">
        <v>24</v>
      </c>
      <c r="B26" s="5">
        <v>0</v>
      </c>
      <c r="C26" s="5">
        <v>0</v>
      </c>
      <c r="D26" s="5" t="b">
        <v>0</v>
      </c>
      <c r="E26" s="11"/>
      <c r="G26" s="1" t="s">
        <v>59</v>
      </c>
      <c r="H26" s="2">
        <v>0</v>
      </c>
      <c r="I26" s="2">
        <v>0</v>
      </c>
      <c r="J26" s="2" t="b">
        <v>0</v>
      </c>
      <c r="K26" s="8"/>
    </row>
    <row r="27" spans="1:11" ht="14.4" customHeight="1" x14ac:dyDescent="0.25">
      <c r="A27" s="1" t="s">
        <v>25</v>
      </c>
      <c r="B27" s="2">
        <v>14239</v>
      </c>
      <c r="C27" s="2">
        <v>14239</v>
      </c>
      <c r="D27" s="2" t="b">
        <v>1</v>
      </c>
      <c r="E27" s="9">
        <f>COUNTIF(D27:D31,"FALSE")</f>
        <v>0</v>
      </c>
      <c r="G27" s="4" t="s">
        <v>60</v>
      </c>
      <c r="H27" s="5">
        <v>300031</v>
      </c>
      <c r="I27" s="5">
        <v>14239</v>
      </c>
      <c r="J27" s="5" t="b">
        <v>1</v>
      </c>
      <c r="K27" s="8">
        <f>COUNTIF(J27:J31,"FALSE")</f>
        <v>1</v>
      </c>
    </row>
    <row r="28" spans="1:11" ht="14.4" customHeight="1" x14ac:dyDescent="0.25">
      <c r="A28" s="1" t="s">
        <v>26</v>
      </c>
      <c r="B28" s="2">
        <v>29017</v>
      </c>
      <c r="C28" s="2">
        <v>29017</v>
      </c>
      <c r="D28" s="2" t="b">
        <v>1</v>
      </c>
      <c r="E28" s="10"/>
      <c r="G28" s="4" t="s">
        <v>61</v>
      </c>
      <c r="H28" s="5">
        <v>611418</v>
      </c>
      <c r="I28" s="5">
        <v>29017</v>
      </c>
      <c r="J28" s="5" t="b">
        <v>1</v>
      </c>
      <c r="K28" s="8"/>
    </row>
    <row r="29" spans="1:11" ht="14.4" customHeight="1" x14ac:dyDescent="0.25">
      <c r="A29" s="1" t="s">
        <v>27</v>
      </c>
      <c r="B29" s="2">
        <v>127278</v>
      </c>
      <c r="C29" s="2">
        <v>127278</v>
      </c>
      <c r="D29" s="2" t="b">
        <v>1</v>
      </c>
      <c r="E29" s="10"/>
      <c r="G29" s="4" t="s">
        <v>62</v>
      </c>
      <c r="H29" s="5">
        <v>0</v>
      </c>
      <c r="I29" s="5">
        <v>0</v>
      </c>
      <c r="J29" s="5" t="b">
        <v>0</v>
      </c>
      <c r="K29" s="8"/>
    </row>
    <row r="30" spans="1:11" ht="14.4" customHeight="1" x14ac:dyDescent="0.25">
      <c r="A30" s="1" t="s">
        <v>28</v>
      </c>
      <c r="B30" s="2">
        <v>245972</v>
      </c>
      <c r="C30" s="2">
        <v>245972</v>
      </c>
      <c r="D30" s="2" t="b">
        <v>1</v>
      </c>
      <c r="E30" s="10"/>
      <c r="G30" s="4" t="s">
        <v>63</v>
      </c>
      <c r="H30" s="5">
        <v>5182856</v>
      </c>
      <c r="I30" s="5">
        <v>245972</v>
      </c>
      <c r="J30" s="5" t="b">
        <v>1</v>
      </c>
      <c r="K30" s="8"/>
    </row>
    <row r="31" spans="1:11" ht="14.4" customHeight="1" x14ac:dyDescent="0.25">
      <c r="A31" s="1" t="s">
        <v>29</v>
      </c>
      <c r="B31" s="2">
        <v>1249257</v>
      </c>
      <c r="C31" s="2">
        <v>1249257</v>
      </c>
      <c r="D31" s="2" t="b">
        <v>1</v>
      </c>
      <c r="E31" s="11"/>
      <c r="G31" s="4" t="s">
        <v>64</v>
      </c>
      <c r="H31" s="5">
        <v>26323007</v>
      </c>
      <c r="I31" s="5">
        <v>1249257</v>
      </c>
      <c r="J31" s="5" t="b">
        <v>1</v>
      </c>
      <c r="K31" s="8"/>
    </row>
    <row r="32" spans="1:11" ht="14.4" customHeight="1" x14ac:dyDescent="0.25">
      <c r="A32" s="4" t="s">
        <v>30</v>
      </c>
      <c r="B32" s="5">
        <v>19676</v>
      </c>
      <c r="C32" s="5">
        <v>2401482</v>
      </c>
      <c r="D32" s="5" t="b">
        <v>1</v>
      </c>
      <c r="E32" s="9">
        <f>COUNTIF(D32:D36,"FALSE")</f>
        <v>2</v>
      </c>
    </row>
    <row r="33" spans="1:8" ht="14.4" customHeight="1" x14ac:dyDescent="0.25">
      <c r="A33" s="4" t="s">
        <v>31</v>
      </c>
      <c r="B33" s="5">
        <v>39791</v>
      </c>
      <c r="C33" s="5">
        <v>4902253</v>
      </c>
      <c r="D33" s="5" t="b">
        <v>1</v>
      </c>
      <c r="E33" s="10"/>
    </row>
    <row r="34" spans="1:8" ht="14.4" customHeight="1" x14ac:dyDescent="0.25">
      <c r="A34" s="4" t="s">
        <v>32</v>
      </c>
      <c r="B34" s="5">
        <v>0</v>
      </c>
      <c r="C34" s="5">
        <v>0</v>
      </c>
      <c r="D34" s="5" t="b">
        <v>0</v>
      </c>
      <c r="E34" s="10"/>
      <c r="G34" s="1" t="s">
        <v>71</v>
      </c>
      <c r="H34" s="1">
        <v>65</v>
      </c>
    </row>
    <row r="35" spans="1:8" ht="14.4" customHeight="1" x14ac:dyDescent="0.25">
      <c r="A35" s="4" t="s">
        <v>33</v>
      </c>
      <c r="B35" s="5">
        <v>371246</v>
      </c>
      <c r="C35" s="5">
        <v>49525319</v>
      </c>
      <c r="D35" s="5" t="b">
        <v>1</v>
      </c>
      <c r="E35" s="10"/>
      <c r="G35" s="1" t="s">
        <v>70</v>
      </c>
      <c r="H35" s="1">
        <f>SUM(E2:E36,K2:K31)</f>
        <v>27</v>
      </c>
    </row>
    <row r="36" spans="1:8" ht="14.4" customHeight="1" x14ac:dyDescent="0.25">
      <c r="A36" s="4" t="s">
        <v>34</v>
      </c>
      <c r="B36" s="5">
        <v>0</v>
      </c>
      <c r="C36" s="5">
        <v>0</v>
      </c>
      <c r="D36" s="5" t="b">
        <v>0</v>
      </c>
      <c r="E36" s="11"/>
      <c r="G36" s="1" t="s">
        <v>72</v>
      </c>
      <c r="H36" s="1">
        <f>H34-H35</f>
        <v>38</v>
      </c>
    </row>
  </sheetData>
  <mergeCells count="13">
    <mergeCell ref="E32:E36"/>
    <mergeCell ref="K7:K11"/>
    <mergeCell ref="K17:K21"/>
    <mergeCell ref="K27:K31"/>
    <mergeCell ref="E27:E31"/>
    <mergeCell ref="E17:E21"/>
    <mergeCell ref="E7:E11"/>
    <mergeCell ref="K22:K26"/>
    <mergeCell ref="K12:K16"/>
    <mergeCell ref="K2:K6"/>
    <mergeCell ref="E22:E26"/>
    <mergeCell ref="E12:E16"/>
    <mergeCell ref="E2:E6"/>
  </mergeCells>
  <conditionalFormatting sqref="A2:D36">
    <cfRule type="cellIs" dxfId="1" priority="2" operator="equal">
      <formula>FALSE</formula>
    </cfRule>
  </conditionalFormatting>
  <conditionalFormatting sqref="J2:J31">
    <cfRule type="cellIs" dxfId="0" priority="1" operator="equal">
      <formula>FALSE</formula>
    </cfRule>
  </conditionalFormatting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Huỳnh Tùng</dc:creator>
  <cp:lastModifiedBy>Huỳnh Tùng</cp:lastModifiedBy>
  <dcterms:created xsi:type="dcterms:W3CDTF">2021-10-23T12:48:24Z</dcterms:created>
  <dcterms:modified xsi:type="dcterms:W3CDTF">2021-10-23T13:27:47Z</dcterms:modified>
</cp:coreProperties>
</file>