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Silver Futures Histor" sheetId="1" r:id="rId4"/>
  </sheets>
</workbook>
</file>

<file path=xl/sharedStrings.xml><?xml version="1.0" encoding="utf-8"?>
<sst xmlns="http://schemas.openxmlformats.org/spreadsheetml/2006/main" uniqueCount="753">
  <si>
    <t>Silver Futures Historical Data</t>
  </si>
  <si>
    <t>Date</t>
  </si>
  <si>
    <t>Price</t>
  </si>
  <si>
    <t>Open</t>
  </si>
  <si>
    <t>High</t>
  </si>
  <si>
    <t>Low</t>
  </si>
  <si>
    <t>Vol.</t>
  </si>
  <si>
    <t>Change %</t>
  </si>
  <si>
    <t>Candle %</t>
  </si>
  <si>
    <t>Mar 10, 2019</t>
  </si>
  <si>
    <t>217.97K</t>
  </si>
  <si>
    <t>Mar 03, 2019</t>
  </si>
  <si>
    <t>349.74K</t>
  </si>
  <si>
    <t>Feb 24, 2019</t>
  </si>
  <si>
    <t>310.51K</t>
  </si>
  <si>
    <t>Feb 17, 2019</t>
  </si>
  <si>
    <t>151.40K</t>
  </si>
  <si>
    <t>Feb 10, 2019</t>
  </si>
  <si>
    <t>73.78K</t>
  </si>
  <si>
    <t>地山谦</t>
  </si>
  <si>
    <t>Feb 03, 2019</t>
  </si>
  <si>
    <t>47.47K</t>
  </si>
  <si>
    <t>Jan 27, 2019</t>
  </si>
  <si>
    <t>24.11K</t>
  </si>
  <si>
    <t>Jan 20, 2019</t>
  </si>
  <si>
    <t>10.71K</t>
  </si>
  <si>
    <t>Jan 13, 2019</t>
  </si>
  <si>
    <t>9.26K</t>
  </si>
  <si>
    <t>雷地豫</t>
  </si>
  <si>
    <t>Jan 06, 2019</t>
  </si>
  <si>
    <t>16.23K</t>
  </si>
  <si>
    <t>Dec 30, 2018</t>
  </si>
  <si>
    <t>9.60K</t>
  </si>
  <si>
    <t>Dec 23, 2018</t>
  </si>
  <si>
    <t>6.26K</t>
  </si>
  <si>
    <t>Dec 16, 2018</t>
  </si>
  <si>
    <t>5.76K</t>
  </si>
  <si>
    <t>Dec 09, 2018</t>
  </si>
  <si>
    <t>10.19K</t>
  </si>
  <si>
    <t>Dec 02, 2018</t>
  </si>
  <si>
    <t>6.57K</t>
  </si>
  <si>
    <t>Nov 25, 2018</t>
  </si>
  <si>
    <t>9.54K</t>
  </si>
  <si>
    <t>Nov 18, 2018</t>
  </si>
  <si>
    <t>2.40K</t>
  </si>
  <si>
    <t>Nov 11, 2018</t>
  </si>
  <si>
    <t>6.89K</t>
  </si>
  <si>
    <t>水雷屯</t>
  </si>
  <si>
    <t>Nov 04, 2018</t>
  </si>
  <si>
    <t>Oct 28, 2018</t>
  </si>
  <si>
    <t>2.78K</t>
  </si>
  <si>
    <t>Oct 21, 2018</t>
  </si>
  <si>
    <t>1.41K</t>
  </si>
  <si>
    <t>Oct 14, 2018</t>
  </si>
  <si>
    <t>1.97K</t>
  </si>
  <si>
    <t>Oct 07, 2018</t>
  </si>
  <si>
    <t>1.49K</t>
  </si>
  <si>
    <t>Sep 30, 2018</t>
  </si>
  <si>
    <t>3.92K</t>
  </si>
  <si>
    <t>Sep 23, 2018</t>
  </si>
  <si>
    <t>1.34K</t>
  </si>
  <si>
    <t>Sep 16, 2018</t>
  </si>
  <si>
    <t>1.39K</t>
  </si>
  <si>
    <t>Sep 09, 2018</t>
  </si>
  <si>
    <t>3.48K</t>
  </si>
  <si>
    <t>Sep 02, 2018</t>
  </si>
  <si>
    <t>2.17K</t>
  </si>
  <si>
    <t>Aug 26, 2018</t>
  </si>
  <si>
    <t>0.78K</t>
  </si>
  <si>
    <t>Aug 19, 2018</t>
  </si>
  <si>
    <t>0.88K</t>
  </si>
  <si>
    <t>Aug 12, 2018</t>
  </si>
  <si>
    <t>0.44K</t>
  </si>
  <si>
    <t>泽风大过</t>
  </si>
  <si>
    <t>Aug 05, 2018</t>
  </si>
  <si>
    <t>0.67K</t>
  </si>
  <si>
    <t>Jul 29, 2018</t>
  </si>
  <si>
    <t>0.42K</t>
  </si>
  <si>
    <t>Jul 22, 2018</t>
  </si>
  <si>
    <t>0.25K</t>
  </si>
  <si>
    <t>Jul 15, 2018</t>
  </si>
  <si>
    <t>Jul 08, 2018</t>
  </si>
  <si>
    <t>1.72K</t>
  </si>
  <si>
    <t>Jul 01, 2018</t>
  </si>
  <si>
    <t>0.24K</t>
  </si>
  <si>
    <t>Jun 24, 2018</t>
  </si>
  <si>
    <t>0.05K</t>
  </si>
  <si>
    <t>山火贲</t>
  </si>
  <si>
    <t>Jun 17, 2018</t>
  </si>
  <si>
    <t>0.02K</t>
  </si>
  <si>
    <t>Jun 10, 2018</t>
  </si>
  <si>
    <t>0.06K</t>
  </si>
  <si>
    <t>Jun 03, 2018</t>
  </si>
  <si>
    <t>0.27K</t>
  </si>
  <si>
    <t>May 27, 2018</t>
  </si>
  <si>
    <t>0.17K</t>
  </si>
  <si>
    <t>May 20, 2018</t>
  </si>
  <si>
    <t>1.02K</t>
  </si>
  <si>
    <t>May 13, 2018</t>
  </si>
  <si>
    <t>0.01K</t>
  </si>
  <si>
    <t>火泽睽</t>
  </si>
  <si>
    <t>May 06, 2018</t>
  </si>
  <si>
    <t>0.00K</t>
  </si>
  <si>
    <t>火山旅</t>
  </si>
  <si>
    <t>Apr 29, 2018</t>
  </si>
  <si>
    <t>Apr 22, 2018</t>
  </si>
  <si>
    <t>Apr 15, 2018</t>
  </si>
  <si>
    <t>Apr 08, 2018</t>
  </si>
  <si>
    <t>0.03K</t>
  </si>
  <si>
    <t>Apr 01, 2018</t>
  </si>
  <si>
    <t>风雷益</t>
  </si>
  <si>
    <t>Mar 25, 2018</t>
  </si>
  <si>
    <t>0.04K</t>
  </si>
  <si>
    <t>Mar 18, 2018</t>
  </si>
  <si>
    <t>Mar 11, 2018</t>
  </si>
  <si>
    <t>Mar 04, 2018</t>
  </si>
  <si>
    <t>Feb 25, 2018</t>
  </si>
  <si>
    <t>25.57K</t>
  </si>
  <si>
    <t>巽为风</t>
  </si>
  <si>
    <t>Feb 18, 2018</t>
  </si>
  <si>
    <t>风天小畜</t>
  </si>
  <si>
    <t>Feb 11, 2018</t>
  </si>
  <si>
    <t>0.23K</t>
  </si>
  <si>
    <t>Feb 04, 2018</t>
  </si>
  <si>
    <t>Jan 28, 2018</t>
  </si>
  <si>
    <t>Jan 21, 2018</t>
  </si>
  <si>
    <t>0.08K</t>
  </si>
  <si>
    <t>Jan 14, 2018</t>
  </si>
  <si>
    <t>0.13K</t>
  </si>
  <si>
    <t>Jan 07, 2018</t>
  </si>
  <si>
    <t>Dec 31, 2017</t>
  </si>
  <si>
    <t>0.07K</t>
  </si>
  <si>
    <t>Dec 24, 2017</t>
  </si>
  <si>
    <t>0.38K</t>
  </si>
  <si>
    <t>Dec 17, 2017</t>
  </si>
  <si>
    <t>0.32K</t>
  </si>
  <si>
    <t>Dec 10, 2017</t>
  </si>
  <si>
    <t>0.87K</t>
  </si>
  <si>
    <t>Dec 03, 2017</t>
  </si>
  <si>
    <t>1.42K</t>
  </si>
  <si>
    <t>Nov 26, 2017</t>
  </si>
  <si>
    <t>24.67K</t>
  </si>
  <si>
    <t>Nov 19, 2017</t>
  </si>
  <si>
    <t>Nov 12, 2017</t>
  </si>
  <si>
    <t>Nov 05, 2017</t>
  </si>
  <si>
    <t>Oct 29, 2017</t>
  </si>
  <si>
    <t>0.48K</t>
  </si>
  <si>
    <t>Oct 22, 2017</t>
  </si>
  <si>
    <t>Oct 15, 2017</t>
  </si>
  <si>
    <t>0.11K</t>
  </si>
  <si>
    <t>Oct 08, 2017</t>
  </si>
  <si>
    <t>0.20K</t>
  </si>
  <si>
    <t>Oct 01, 2017</t>
  </si>
  <si>
    <t>0.15K</t>
  </si>
  <si>
    <t>Sep 24, 2017</t>
  </si>
  <si>
    <t>0.52K</t>
  </si>
  <si>
    <t>Sep 17, 2017</t>
  </si>
  <si>
    <t>0.76K</t>
  </si>
  <si>
    <t>Sep 10, 2017</t>
  </si>
  <si>
    <t>1.70K</t>
  </si>
  <si>
    <t>Sep 03, 2017</t>
  </si>
  <si>
    <t>2.43K</t>
  </si>
  <si>
    <t>Aug 27, 2017</t>
  </si>
  <si>
    <t>23.21K</t>
  </si>
  <si>
    <t>Aug 20, 2017</t>
  </si>
  <si>
    <t>0.19K</t>
  </si>
  <si>
    <t>Aug 13, 2017</t>
  </si>
  <si>
    <t>0.18K</t>
  </si>
  <si>
    <t>Aug 06, 2017</t>
  </si>
  <si>
    <t>0.34K</t>
  </si>
  <si>
    <t>Jul 30, 2017</t>
  </si>
  <si>
    <t>Jul 23, 2017</t>
  </si>
  <si>
    <t>Jul 16, 2017</t>
  </si>
  <si>
    <t>Jul 09, 2017</t>
  </si>
  <si>
    <t>0.59K</t>
  </si>
  <si>
    <t>Jul 02, 2017</t>
  </si>
  <si>
    <t>1.53K</t>
  </si>
  <si>
    <t>Jun 25, 2017</t>
  </si>
  <si>
    <t>18.91K</t>
  </si>
  <si>
    <t>Jun 18, 2017</t>
  </si>
  <si>
    <t>0.09K</t>
  </si>
  <si>
    <t>Jun 11, 2017</t>
  </si>
  <si>
    <t>0.14K</t>
  </si>
  <si>
    <t>Jun 04, 2017</t>
  </si>
  <si>
    <t>May 28, 2017</t>
  </si>
  <si>
    <t>1.27K</t>
  </si>
  <si>
    <t>May 21, 2017</t>
  </si>
  <si>
    <t>May 14, 2017</t>
  </si>
  <si>
    <t>0.39K</t>
  </si>
  <si>
    <t>May 07, 2017</t>
  </si>
  <si>
    <t>0.47K</t>
  </si>
  <si>
    <t>Apr 30, 2017</t>
  </si>
  <si>
    <t>4.08K</t>
  </si>
  <si>
    <t>Apr 23, 2017</t>
  </si>
  <si>
    <t>37.30K</t>
  </si>
  <si>
    <t>Apr 16, 2017</t>
  </si>
  <si>
    <t>Apr 09, 2017</t>
  </si>
  <si>
    <t>Apr 02, 2017</t>
  </si>
  <si>
    <t>0.22K</t>
  </si>
  <si>
    <t>Mar 26, 2017</t>
  </si>
  <si>
    <t>Mar 19, 2017</t>
  </si>
  <si>
    <t>Mar 12, 2017</t>
  </si>
  <si>
    <t>0.71K</t>
  </si>
  <si>
    <t>Mar 05, 2017</t>
  </si>
  <si>
    <t>1.83K</t>
  </si>
  <si>
    <t>Feb 26, 2017</t>
  </si>
  <si>
    <t>31.21K</t>
  </si>
  <si>
    <t>Feb 19, 2017</t>
  </si>
  <si>
    <t>0.26K</t>
  </si>
  <si>
    <t>Feb 12, 2017</t>
  </si>
  <si>
    <t>Feb 05, 2017</t>
  </si>
  <si>
    <t>Jan 29, 2017</t>
  </si>
  <si>
    <t>Jan 22, 2017</t>
  </si>
  <si>
    <t>Jan 15, 2017</t>
  </si>
  <si>
    <t>Jan 08, 2017</t>
  </si>
  <si>
    <t>Jan 01, 2017</t>
  </si>
  <si>
    <t>Dec 25, 2016</t>
  </si>
  <si>
    <t>0.46K</t>
  </si>
  <si>
    <t>Dec 18, 2016</t>
  </si>
  <si>
    <t>0.30K</t>
  </si>
  <si>
    <t>Dec 11, 2016</t>
  </si>
  <si>
    <t>Dec 04, 2016</t>
  </si>
  <si>
    <t>0.77K</t>
  </si>
  <si>
    <t>Nov 27, 2016</t>
  </si>
  <si>
    <t>20.01K</t>
  </si>
  <si>
    <t>Nov 20, 2016</t>
  </si>
  <si>
    <t>Nov 13, 2016</t>
  </si>
  <si>
    <t>Nov 06, 2016</t>
  </si>
  <si>
    <t>Oct 30, 2016</t>
  </si>
  <si>
    <t>Oct 23, 2016</t>
  </si>
  <si>
    <t>Oct 16, 2016</t>
  </si>
  <si>
    <t>Oct 09, 2016</t>
  </si>
  <si>
    <t>Oct 02, 2016</t>
  </si>
  <si>
    <t>0.28K</t>
  </si>
  <si>
    <t>Sep 25, 2016</t>
  </si>
  <si>
    <t>0.29K</t>
  </si>
  <si>
    <t>Sep 18, 2016</t>
  </si>
  <si>
    <t>Sep 11, 2016</t>
  </si>
  <si>
    <t>0.65K</t>
  </si>
  <si>
    <t>Sep 04, 2016</t>
  </si>
  <si>
    <t>Aug 28, 2016</t>
  </si>
  <si>
    <t>16.76K</t>
  </si>
  <si>
    <t>Aug 21, 2016</t>
  </si>
  <si>
    <t>Aug 14, 2016</t>
  </si>
  <si>
    <t>Aug 07, 2016</t>
  </si>
  <si>
    <t>Jul 31, 2016</t>
  </si>
  <si>
    <t>Jul 24, 2016</t>
  </si>
  <si>
    <t>0.41K</t>
  </si>
  <si>
    <t>Jul 17, 2016</t>
  </si>
  <si>
    <t>Jul 10, 2016</t>
  </si>
  <si>
    <t>0.57K</t>
  </si>
  <si>
    <t>Jul 03, 2016</t>
  </si>
  <si>
    <t>2.28K</t>
  </si>
  <si>
    <t>Jun 26, 2016</t>
  </si>
  <si>
    <t>28.60K</t>
  </si>
  <si>
    <t>Jun 19, 2016</t>
  </si>
  <si>
    <t>Jun 12, 2016</t>
  </si>
  <si>
    <t>Jun 05, 2016</t>
  </si>
  <si>
    <t>May 29, 2016</t>
  </si>
  <si>
    <t>0.10K</t>
  </si>
  <si>
    <t>May 22, 2016</t>
  </si>
  <si>
    <t>May 15, 2016</t>
  </si>
  <si>
    <t>May 08, 2016</t>
  </si>
  <si>
    <t>May 01, 2016</t>
  </si>
  <si>
    <t>2.37K</t>
  </si>
  <si>
    <t>Apr 24, 2016</t>
  </si>
  <si>
    <t>29.17K</t>
  </si>
  <si>
    <t>Apr 17, 2016</t>
  </si>
  <si>
    <t>Apr 10, 2016</t>
  </si>
  <si>
    <t>Apr 03, 2016</t>
  </si>
  <si>
    <t>Mar 27, 2016</t>
  </si>
  <si>
    <t>Mar 20, 2016</t>
  </si>
  <si>
    <t>0.35K</t>
  </si>
  <si>
    <t>Mar 13, 2016</t>
  </si>
  <si>
    <t>1.20K</t>
  </si>
  <si>
    <t>Mar 06, 2016</t>
  </si>
  <si>
    <t>2.95K</t>
  </si>
  <si>
    <t>Feb 28, 2016</t>
  </si>
  <si>
    <t>4.92K</t>
  </si>
  <si>
    <t>Feb 21, 2016</t>
  </si>
  <si>
    <t>23.34K</t>
  </si>
  <si>
    <t>Feb 14, 2016</t>
  </si>
  <si>
    <t>Feb 07, 2016</t>
  </si>
  <si>
    <t>Jan 31, 2016</t>
  </si>
  <si>
    <t>Jan 24, 2016</t>
  </si>
  <si>
    <t>Jan 17, 2016</t>
  </si>
  <si>
    <t>Jan 10, 2016</t>
  </si>
  <si>
    <t>Jan 03, 2016</t>
  </si>
  <si>
    <t>0.43K</t>
  </si>
  <si>
    <t>Dec 27, 2015</t>
  </si>
  <si>
    <t>Dec 20, 2015</t>
  </si>
  <si>
    <t>Dec 13, 2015</t>
  </si>
  <si>
    <t>Dec 06, 2015</t>
  </si>
  <si>
    <t>Nov 29, 2015</t>
  </si>
  <si>
    <t>2.70K</t>
  </si>
  <si>
    <t>Nov 22, 2015</t>
  </si>
  <si>
    <t>17.24K</t>
  </si>
  <si>
    <t>Nov 15, 2015</t>
  </si>
  <si>
    <t>Nov 08, 2015</t>
  </si>
  <si>
    <t>Nov 01, 2015</t>
  </si>
  <si>
    <t>Oct 25, 2015</t>
  </si>
  <si>
    <t>Oct 18, 2015</t>
  </si>
  <si>
    <t>Oct 11, 2015</t>
  </si>
  <si>
    <t>Oct 04, 2015</t>
  </si>
  <si>
    <t>Sep 27, 2015</t>
  </si>
  <si>
    <t>Sep 20, 2015</t>
  </si>
  <si>
    <t>Sep 13, 2015</t>
  </si>
  <si>
    <t>Sep 06, 2015</t>
  </si>
  <si>
    <t>Aug 30, 2015</t>
  </si>
  <si>
    <t>2.85K</t>
  </si>
  <si>
    <t>Aug 23, 2015</t>
  </si>
  <si>
    <t>13.27K</t>
  </si>
  <si>
    <t>Aug 16, 2015</t>
  </si>
  <si>
    <t>Aug 09, 2015</t>
  </si>
  <si>
    <t>Aug 02, 2015</t>
  </si>
  <si>
    <t>Jul 26, 2015</t>
  </si>
  <si>
    <t>Jul 19, 2015</t>
  </si>
  <si>
    <t>0.36K</t>
  </si>
  <si>
    <t>Jul 12, 2015</t>
  </si>
  <si>
    <t>Jul 05, 2015</t>
  </si>
  <si>
    <t>1.65K</t>
  </si>
  <si>
    <t>Jun 28, 2015</t>
  </si>
  <si>
    <t>21.97K</t>
  </si>
  <si>
    <t>Jun 21, 2015</t>
  </si>
  <si>
    <t>Jun 14, 2015</t>
  </si>
  <si>
    <t>Jun 07, 2015</t>
  </si>
  <si>
    <t>May 31, 2015</t>
  </si>
  <si>
    <t>May 24, 2015</t>
  </si>
  <si>
    <t>0.37K</t>
  </si>
  <si>
    <t>May 17, 2015</t>
  </si>
  <si>
    <t>May 10, 2015</t>
  </si>
  <si>
    <t>May 03, 2015</t>
  </si>
  <si>
    <t>Apr 26, 2015</t>
  </si>
  <si>
    <t>19.76K</t>
  </si>
  <si>
    <t>Apr 19, 2015</t>
  </si>
  <si>
    <t>Apr 12, 2015</t>
  </si>
  <si>
    <t>Apr 05, 2015</t>
  </si>
  <si>
    <t>Mar 29, 2015</t>
  </si>
  <si>
    <t>Mar 22, 2015</t>
  </si>
  <si>
    <t>0.70K</t>
  </si>
  <si>
    <t>Mar 15, 2015</t>
  </si>
  <si>
    <t>Mar 08, 2015</t>
  </si>
  <si>
    <t>0.49K</t>
  </si>
  <si>
    <t>Mar 01, 2015</t>
  </si>
  <si>
    <t>0.96K</t>
  </si>
  <si>
    <t>Feb 22, 2015</t>
  </si>
  <si>
    <t>19.34K</t>
  </si>
  <si>
    <t>Feb 15, 2015</t>
  </si>
  <si>
    <t>Feb 08, 2015</t>
  </si>
  <si>
    <t>Feb 01, 2015</t>
  </si>
  <si>
    <t>Jan 25, 2015</t>
  </si>
  <si>
    <t>Jan 18, 2015</t>
  </si>
  <si>
    <t>Jan 11, 2015</t>
  </si>
  <si>
    <t>0.69K</t>
  </si>
  <si>
    <t>Jan 04, 2015</t>
  </si>
  <si>
    <t>Dec 28, 2014</t>
  </si>
  <si>
    <t>Dec 21, 2014</t>
  </si>
  <si>
    <t>Dec 14, 2014</t>
  </si>
  <si>
    <t>Dec 07, 2014</t>
  </si>
  <si>
    <t>0.98K</t>
  </si>
  <si>
    <t>Nov 30, 2014</t>
  </si>
  <si>
    <t>2.88K</t>
  </si>
  <si>
    <t>Nov 23, 2014</t>
  </si>
  <si>
    <t>28.67K</t>
  </si>
  <si>
    <t>Nov 16, 2014</t>
  </si>
  <si>
    <t>Nov 09, 2014</t>
  </si>
  <si>
    <t>0.12K</t>
  </si>
  <si>
    <t>Nov 02, 2014</t>
  </si>
  <si>
    <t>Oct 26, 2014</t>
  </si>
  <si>
    <t>0.50K</t>
  </si>
  <si>
    <t>Oct 19, 2014</t>
  </si>
  <si>
    <t>Oct 12, 2014</t>
  </si>
  <si>
    <t>Oct 05, 2014</t>
  </si>
  <si>
    <t>Sep 28, 2014</t>
  </si>
  <si>
    <t>Sep 21, 2014</t>
  </si>
  <si>
    <t>Sep 14, 2014</t>
  </si>
  <si>
    <t>0.63K</t>
  </si>
  <si>
    <t>Sep 07, 2014</t>
  </si>
  <si>
    <t>0.55K</t>
  </si>
  <si>
    <t>Aug 31, 2014</t>
  </si>
  <si>
    <t>Aug 24, 2014</t>
  </si>
  <si>
    <t>22.31K</t>
  </si>
  <si>
    <t>Aug 17, 2014</t>
  </si>
  <si>
    <t>Aug 10, 2014</t>
  </si>
  <si>
    <t>Aug 03, 2014</t>
  </si>
  <si>
    <t>Jul 27, 2014</t>
  </si>
  <si>
    <t>Jul 20, 2014</t>
  </si>
  <si>
    <t>Jul 13, 2014</t>
  </si>
  <si>
    <t>Jul 06, 2014</t>
  </si>
  <si>
    <t>0.56K</t>
  </si>
  <si>
    <t>Jun 29, 2014</t>
  </si>
  <si>
    <t>3.51K</t>
  </si>
  <si>
    <t>Jun 22, 2014</t>
  </si>
  <si>
    <t>17.33K</t>
  </si>
  <si>
    <t>Jun 15, 2014</t>
  </si>
  <si>
    <t>Jun 08, 2014</t>
  </si>
  <si>
    <t>Jun 01, 2014</t>
  </si>
  <si>
    <t>May 25, 2014</t>
  </si>
  <si>
    <t>May 18, 2014</t>
  </si>
  <si>
    <t>May 11, 2014</t>
  </si>
  <si>
    <t>0.75K</t>
  </si>
  <si>
    <t>May 04, 2014</t>
  </si>
  <si>
    <t>0.73K</t>
  </si>
  <si>
    <t>Apr 27, 2014</t>
  </si>
  <si>
    <t>21.26K</t>
  </si>
  <si>
    <t>Apr 20, 2014</t>
  </si>
  <si>
    <t>0.21K</t>
  </si>
  <si>
    <t>Apr 13, 2014</t>
  </si>
  <si>
    <t>Apr 06, 2014</t>
  </si>
  <si>
    <t>Mar 30, 2014</t>
  </si>
  <si>
    <t>Mar 23, 2014</t>
  </si>
  <si>
    <t>Mar 16, 2014</t>
  </si>
  <si>
    <t>Mar 09, 2014</t>
  </si>
  <si>
    <t>Mar 02, 2014</t>
  </si>
  <si>
    <t>1.94K</t>
  </si>
  <si>
    <t>Feb 23, 2014</t>
  </si>
  <si>
    <t>17.45K</t>
  </si>
  <si>
    <t>Feb 16, 2014</t>
  </si>
  <si>
    <t>Feb 09, 2014</t>
  </si>
  <si>
    <t>Feb 02, 2014</t>
  </si>
  <si>
    <t>Jan 26, 2014</t>
  </si>
  <si>
    <t>Jan 19, 2014</t>
  </si>
  <si>
    <t>Jan 12, 2014</t>
  </si>
  <si>
    <t>0.60K</t>
  </si>
  <si>
    <t>Jan 05, 2014</t>
  </si>
  <si>
    <t>Dec 29, 2013</t>
  </si>
  <si>
    <t>Dec 22, 2013</t>
  </si>
  <si>
    <t>Dec 15, 2013</t>
  </si>
  <si>
    <t>Dec 08, 2013</t>
  </si>
  <si>
    <t>Dec 01, 2013</t>
  </si>
  <si>
    <t>3.61K</t>
  </si>
  <si>
    <t>Nov 24, 2013</t>
  </si>
  <si>
    <t>28.69K</t>
  </si>
  <si>
    <t>Nov 17, 2013</t>
  </si>
  <si>
    <t>Nov 10, 2013</t>
  </si>
  <si>
    <t>Nov 03, 2013</t>
  </si>
  <si>
    <t>Oct 27, 2013</t>
  </si>
  <si>
    <t>Oct 20, 2013</t>
  </si>
  <si>
    <t>Oct 13, 2013</t>
  </si>
  <si>
    <t>Oct 06, 2013</t>
  </si>
  <si>
    <t>Sep 29, 2013</t>
  </si>
  <si>
    <t>Sep 22, 2013</t>
  </si>
  <si>
    <t>Sep 15, 2013</t>
  </si>
  <si>
    <t>0.61K</t>
  </si>
  <si>
    <t>Sep 08, 2013</t>
  </si>
  <si>
    <t>0.93K</t>
  </si>
  <si>
    <t>Sep 01, 2013</t>
  </si>
  <si>
    <t>2.87K</t>
  </si>
  <si>
    <t>Aug 25, 2013</t>
  </si>
  <si>
    <t>22.01K</t>
  </si>
  <si>
    <t>Aug 18, 2013</t>
  </si>
  <si>
    <t>Aug 11, 2013</t>
  </si>
  <si>
    <t>Aug 04, 2013</t>
  </si>
  <si>
    <t>Jul 28, 2013</t>
  </si>
  <si>
    <t>0.16K</t>
  </si>
  <si>
    <t>Jul 21, 2013</t>
  </si>
  <si>
    <t>Jul 14, 2013</t>
  </si>
  <si>
    <t>0.80K</t>
  </si>
  <si>
    <t>Jul 07, 2013</t>
  </si>
  <si>
    <t>1.00K</t>
  </si>
  <si>
    <t>Jun 30, 2013</t>
  </si>
  <si>
    <t>1.59K</t>
  </si>
  <si>
    <t>Jun 23, 2013</t>
  </si>
  <si>
    <t>23.27K</t>
  </si>
  <si>
    <t>Jun 16, 2013</t>
  </si>
  <si>
    <t>Jun 09, 2013</t>
  </si>
  <si>
    <t>Jun 02, 2013</t>
  </si>
  <si>
    <t>May 26, 2013</t>
  </si>
  <si>
    <t>May 19, 2013</t>
  </si>
  <si>
    <t>May 12, 2013</t>
  </si>
  <si>
    <t>May 05, 2013</t>
  </si>
  <si>
    <t>1.74K</t>
  </si>
  <si>
    <t>Apr 28, 2013</t>
  </si>
  <si>
    <t>24.72K</t>
  </si>
  <si>
    <t>Apr 21, 2013</t>
  </si>
  <si>
    <t>Apr 14, 2013</t>
  </si>
  <si>
    <t>Apr 07, 2013</t>
  </si>
  <si>
    <t>Mar 31, 2013</t>
  </si>
  <si>
    <t>Mar 24, 2013</t>
  </si>
  <si>
    <t>Mar 17, 2013</t>
  </si>
  <si>
    <t>Mar 10, 2013</t>
  </si>
  <si>
    <t>Mar 03, 2013</t>
  </si>
  <si>
    <t>0.99K</t>
  </si>
  <si>
    <t>Feb 24, 2013</t>
  </si>
  <si>
    <t>27.65K</t>
  </si>
  <si>
    <t>Feb 17, 2013</t>
  </si>
  <si>
    <t>Feb 10, 2013</t>
  </si>
  <si>
    <t>Feb 03, 2013</t>
  </si>
  <si>
    <t>Jan 27, 2013</t>
  </si>
  <si>
    <t>Jan 20, 2013</t>
  </si>
  <si>
    <t>Jan 13, 2013</t>
  </si>
  <si>
    <t>Jan 06, 2013</t>
  </si>
  <si>
    <t>0.33K</t>
  </si>
  <si>
    <t>Dec 30, 2012</t>
  </si>
  <si>
    <t>Dec 23, 2012</t>
  </si>
  <si>
    <t>Dec 16, 2012</t>
  </si>
  <si>
    <t>1.52K</t>
  </si>
  <si>
    <t>Dec 09, 2012</t>
  </si>
  <si>
    <t>2.30K</t>
  </si>
  <si>
    <t>Dec 02, 2012</t>
  </si>
  <si>
    <t>1.69K</t>
  </si>
  <si>
    <t>Nov 25, 2012</t>
  </si>
  <si>
    <t>17.65K</t>
  </si>
  <si>
    <t>Nov 18, 2012</t>
  </si>
  <si>
    <t>Nov 11, 2012</t>
  </si>
  <si>
    <t>Nov 04, 2012</t>
  </si>
  <si>
    <t>Oct 28, 2012</t>
  </si>
  <si>
    <t>Oct 21, 2012</t>
  </si>
  <si>
    <t>Oct 14, 2012</t>
  </si>
  <si>
    <t>Oct 07, 2012</t>
  </si>
  <si>
    <t>Sep 30, 2012</t>
  </si>
  <si>
    <t>Sep 23, 2012</t>
  </si>
  <si>
    <t>0.62K</t>
  </si>
  <si>
    <t>Sep 16, 2012</t>
  </si>
  <si>
    <t>1.08K</t>
  </si>
  <si>
    <t>Sep 09, 2012</t>
  </si>
  <si>
    <t>Sep 02, 2012</t>
  </si>
  <si>
    <t>1.33K</t>
  </si>
  <si>
    <t>Aug 26, 2012</t>
  </si>
  <si>
    <t>15.46K</t>
  </si>
  <si>
    <t>Aug 19, 2012</t>
  </si>
  <si>
    <t>Aug 12, 2012</t>
  </si>
  <si>
    <t>Aug 05, 2012</t>
  </si>
  <si>
    <t>Jul 29, 2012</t>
  </si>
  <si>
    <t>Jul 22, 2012</t>
  </si>
  <si>
    <t>Jul 15, 2012</t>
  </si>
  <si>
    <t>1.37K</t>
  </si>
  <si>
    <t>Jul 08, 2012</t>
  </si>
  <si>
    <t>0.95K</t>
  </si>
  <si>
    <t>Jul 01, 2012</t>
  </si>
  <si>
    <t>1.32K</t>
  </si>
  <si>
    <t>Jun 24, 2012</t>
  </si>
  <si>
    <t>25.97K</t>
  </si>
  <si>
    <t>Jun 17, 2012</t>
  </si>
  <si>
    <t>Jun 10, 2012</t>
  </si>
  <si>
    <t>Jun 03, 2012</t>
  </si>
  <si>
    <t>May 27, 2012</t>
  </si>
  <si>
    <t>May 20, 2012</t>
  </si>
  <si>
    <t>May 13, 2012</t>
  </si>
  <si>
    <t>May 06, 2012</t>
  </si>
  <si>
    <t>Apr 29, 2012</t>
  </si>
  <si>
    <t>3.75K</t>
  </si>
  <si>
    <t>Apr 22, 2012</t>
  </si>
  <si>
    <t>22.09K</t>
  </si>
  <si>
    <t>Apr 15, 2012</t>
  </si>
  <si>
    <t>Apr 08, 2012</t>
  </si>
  <si>
    <t>Apr 01, 2012</t>
  </si>
  <si>
    <t>Mar 25, 2012</t>
  </si>
  <si>
    <t>Mar 18, 2012</t>
  </si>
  <si>
    <t>Mar 11, 2012</t>
  </si>
  <si>
    <t>Mar 04, 2012</t>
  </si>
  <si>
    <t>1.68K</t>
  </si>
  <si>
    <t>Feb 26, 2012</t>
  </si>
  <si>
    <t>32.17K</t>
  </si>
  <si>
    <t>Feb 19, 2012</t>
  </si>
  <si>
    <t>Feb 12, 2012</t>
  </si>
  <si>
    <t>Feb 05, 2012</t>
  </si>
  <si>
    <t>Jan 29, 2012</t>
  </si>
  <si>
    <t>0.54K</t>
  </si>
  <si>
    <t>Jan 22, 2012</t>
  </si>
  <si>
    <t>Jan 15, 2012</t>
  </si>
  <si>
    <t>Jan 08, 2012</t>
  </si>
  <si>
    <t>Jan 01, 2012</t>
  </si>
  <si>
    <t>Dec 25, 2011</t>
  </si>
  <si>
    <t>Dec 18, 2011</t>
  </si>
  <si>
    <t>Dec 11, 2011</t>
  </si>
  <si>
    <t>Dec 04, 2011</t>
  </si>
  <si>
    <t>1.07K</t>
  </si>
  <si>
    <t>Nov 27, 2011</t>
  </si>
  <si>
    <t>19.88K</t>
  </si>
  <si>
    <t>Nov 20, 2011</t>
  </si>
  <si>
    <t>Nov 13, 2011</t>
  </si>
  <si>
    <t>Nov 06, 2011</t>
  </si>
  <si>
    <t>Oct 30, 2011</t>
  </si>
  <si>
    <t>Oct 23, 2011</t>
  </si>
  <si>
    <t>Oct 16, 2011</t>
  </si>
  <si>
    <t>Oct 09, 2011</t>
  </si>
  <si>
    <t>Oct 02, 2011</t>
  </si>
  <si>
    <t>Sep 25, 2011</t>
  </si>
  <si>
    <t>Sep 18, 2011</t>
  </si>
  <si>
    <t>Sep 11, 2011</t>
  </si>
  <si>
    <t>Sep 04, 2011</t>
  </si>
  <si>
    <t>1.21K</t>
  </si>
  <si>
    <t>Aug 28, 2011</t>
  </si>
  <si>
    <t>23.23K</t>
  </si>
  <si>
    <t>Aug 21, 2011</t>
  </si>
  <si>
    <t>Aug 14, 2011</t>
  </si>
  <si>
    <t>Aug 07, 2011</t>
  </si>
  <si>
    <t>Jul 31, 2011</t>
  </si>
  <si>
    <t>Jul 24, 2011</t>
  </si>
  <si>
    <t>0.58K</t>
  </si>
  <si>
    <t>Jul 17, 2011</t>
  </si>
  <si>
    <t>1.50K</t>
  </si>
  <si>
    <t>Jul 10, 2011</t>
  </si>
  <si>
    <t>1.57K</t>
  </si>
  <si>
    <t>Jul 03, 2011</t>
  </si>
  <si>
    <t>3.16K</t>
  </si>
  <si>
    <t>Jun 26, 2011</t>
  </si>
  <si>
    <t>38.41K</t>
  </si>
  <si>
    <t>Jun 19, 2011</t>
  </si>
  <si>
    <t>Jun 12, 2011</t>
  </si>
  <si>
    <t>Jun 05, 2011</t>
  </si>
  <si>
    <t>May 29, 2011</t>
  </si>
  <si>
    <t>1.12K</t>
  </si>
  <si>
    <t>May 22, 2011</t>
  </si>
  <si>
    <t>0.84K</t>
  </si>
  <si>
    <t>May 15, 2011</t>
  </si>
  <si>
    <t>May 08, 2011</t>
  </si>
  <si>
    <t>May 01, 2011</t>
  </si>
  <si>
    <t>8.05K</t>
  </si>
  <si>
    <t>Apr 24, 2011</t>
  </si>
  <si>
    <t>44.70K</t>
  </si>
  <si>
    <t>Apr 17, 2011</t>
  </si>
  <si>
    <t>Apr 10, 2011</t>
  </si>
  <si>
    <t>Apr 03, 2011</t>
  </si>
  <si>
    <t>Mar 27, 2011</t>
  </si>
  <si>
    <t>Mar 20, 2011</t>
  </si>
  <si>
    <t>Mar 13, 2011</t>
  </si>
  <si>
    <t>2.07K</t>
  </si>
  <si>
    <t>Mar 06, 2011</t>
  </si>
  <si>
    <t>2.23K</t>
  </si>
  <si>
    <t>Feb 27, 2011</t>
  </si>
  <si>
    <t>8.34K</t>
  </si>
  <si>
    <t>Feb 20, 2011</t>
  </si>
  <si>
    <t>37.71K</t>
  </si>
  <si>
    <t>Feb 13, 2011</t>
  </si>
  <si>
    <t>Feb 06, 2011</t>
  </si>
  <si>
    <t>Jan 30, 2011</t>
  </si>
  <si>
    <t>Jan 23, 2011</t>
  </si>
  <si>
    <t>Jan 16, 2011</t>
  </si>
  <si>
    <t>Jan 09, 2011</t>
  </si>
  <si>
    <t>Jan 02, 2011</t>
  </si>
  <si>
    <t>Dec 26, 2010</t>
  </si>
  <si>
    <t>Dec 19, 2010</t>
  </si>
  <si>
    <t>Dec 12, 2010</t>
  </si>
  <si>
    <t>0.31K</t>
  </si>
  <si>
    <t>Dec 05, 2010</t>
  </si>
  <si>
    <t>Nov 28, 2010</t>
  </si>
  <si>
    <t>60.89K</t>
  </si>
  <si>
    <t>Nov 21, 2010</t>
  </si>
  <si>
    <t>Nov 14, 2010</t>
  </si>
  <si>
    <t>Nov 07, 2010</t>
  </si>
  <si>
    <t>Oct 31, 2010</t>
  </si>
  <si>
    <t>Oct 24, 2010</t>
  </si>
  <si>
    <t>Oct 17, 2010</t>
  </si>
  <si>
    <t>Oct 10, 2010</t>
  </si>
  <si>
    <t>Oct 03, 2010</t>
  </si>
  <si>
    <t>Sep 26, 2010</t>
  </si>
  <si>
    <t>Sep 19, 2010</t>
  </si>
  <si>
    <t>Sep 12, 2010</t>
  </si>
  <si>
    <t>0.94K</t>
  </si>
  <si>
    <t>Sep 05, 2010</t>
  </si>
  <si>
    <t>2.01K</t>
  </si>
  <si>
    <t>Aug 29, 2010</t>
  </si>
  <si>
    <t>9.58K</t>
  </si>
  <si>
    <t>Aug 22, 2010</t>
  </si>
  <si>
    <t>Aug 15, 2010</t>
  </si>
  <si>
    <t>Aug 08, 2010</t>
  </si>
  <si>
    <t>Aug 01, 2010</t>
  </si>
  <si>
    <t>Jul 25, 2010</t>
  </si>
  <si>
    <t>Jul 18, 2010</t>
  </si>
  <si>
    <t>0.86K</t>
  </si>
  <si>
    <t>Jul 11, 2010</t>
  </si>
  <si>
    <t>Jul 04, 2010</t>
  </si>
  <si>
    <t>0.66K</t>
  </si>
  <si>
    <t>Jun 27, 2010</t>
  </si>
  <si>
    <t>17.54K</t>
  </si>
  <si>
    <t>Jun 20, 2010</t>
  </si>
  <si>
    <t>Jun 13, 2010</t>
  </si>
  <si>
    <t>Jun 06, 2010</t>
  </si>
  <si>
    <t>May 30, 2010</t>
  </si>
  <si>
    <t>May 23, 2010</t>
  </si>
  <si>
    <t>May 16, 2010</t>
  </si>
  <si>
    <t>May 09, 2010</t>
  </si>
  <si>
    <t>May 02, 2010</t>
  </si>
  <si>
    <t>4.40K</t>
  </si>
  <si>
    <t>Apr 25, 2010</t>
  </si>
  <si>
    <t>24.41K</t>
  </si>
  <si>
    <t>Apr 18, 2010</t>
  </si>
  <si>
    <t>Apr 11, 2010</t>
  </si>
  <si>
    <t>Apr 04, 2010</t>
  </si>
  <si>
    <t>Mar 28, 2010</t>
  </si>
  <si>
    <t>Mar 21, 2010</t>
  </si>
  <si>
    <t>Mar 14, 2010</t>
  </si>
  <si>
    <t>Mar 07, 2010</t>
  </si>
  <si>
    <t>1.75K</t>
  </si>
  <si>
    <t>Feb 28, 2010</t>
  </si>
  <si>
    <t>3.60K</t>
  </si>
  <si>
    <t>Feb 21, 2010</t>
  </si>
  <si>
    <t>40.43K</t>
  </si>
  <si>
    <t>Feb 14, 2010</t>
  </si>
  <si>
    <t>Feb 07, 2010</t>
  </si>
  <si>
    <t>Jan 31, 2010</t>
  </si>
  <si>
    <t>Jan 24, 2010</t>
  </si>
  <si>
    <t>Jan 17, 2010</t>
  </si>
  <si>
    <t>Jan 10, 2010</t>
  </si>
  <si>
    <t>Jan 03, 2010</t>
  </si>
  <si>
    <t>Dec 27, 2009</t>
  </si>
  <si>
    <t>Dec 20, 2009</t>
  </si>
  <si>
    <t>Dec 13, 2009</t>
  </si>
  <si>
    <t>Dec 06, 2009</t>
  </si>
  <si>
    <t>Nov 29, 2009</t>
  </si>
  <si>
    <t>8.97K</t>
  </si>
  <si>
    <t>Nov 22, 2009</t>
  </si>
  <si>
    <t>29.25K</t>
  </si>
  <si>
    <t>Nov 15, 2009</t>
  </si>
  <si>
    <t>Nov 08, 2009</t>
  </si>
  <si>
    <t>Nov 01, 2009</t>
  </si>
  <si>
    <t>Oct 25, 2009</t>
  </si>
  <si>
    <t>Oct 18, 2009</t>
  </si>
  <si>
    <t>Oct 11, 2009</t>
  </si>
  <si>
    <t>Oct 04, 2009</t>
  </si>
  <si>
    <t>Sep 27, 2009</t>
  </si>
  <si>
    <t>Sep 20, 2009</t>
  </si>
  <si>
    <t>Sep 13, 2009</t>
  </si>
  <si>
    <t>Sep 06, 2009</t>
  </si>
  <si>
    <t>Aug 30, 2009</t>
  </si>
  <si>
    <t>5.06K</t>
  </si>
  <si>
    <t>Aug 23, 2009</t>
  </si>
  <si>
    <t>17.20K</t>
  </si>
  <si>
    <t>Aug 16, 2009</t>
  </si>
  <si>
    <t>Aug 09, 2009</t>
  </si>
  <si>
    <t>Aug 02, 2009</t>
  </si>
  <si>
    <t>Jul 26, 2009</t>
  </si>
  <si>
    <t>Jul 19, 2009</t>
  </si>
  <si>
    <t>Jul 12, 2009</t>
  </si>
  <si>
    <t>Jul 05, 2009</t>
  </si>
  <si>
    <t>1.24K</t>
  </si>
  <si>
    <t>Jun 28, 2009</t>
  </si>
  <si>
    <t>14.99K</t>
  </si>
  <si>
    <t>Jun 21, 2009</t>
  </si>
  <si>
    <t>Jun 14, 2009</t>
  </si>
  <si>
    <t>Jun 07, 2009</t>
  </si>
  <si>
    <t>May 31, 2009</t>
  </si>
  <si>
    <t>May 24, 2009</t>
  </si>
  <si>
    <t>May 17, 2009</t>
  </si>
  <si>
    <t>May 10, 2009</t>
  </si>
  <si>
    <t>May 03, 2009</t>
  </si>
  <si>
    <t>1.23K</t>
  </si>
  <si>
    <t>Apr 26, 2009</t>
  </si>
  <si>
    <t>21.99K</t>
  </si>
  <si>
    <t>Apr 19, 2009</t>
  </si>
  <si>
    <t>Apr 12, 2009</t>
  </si>
  <si>
    <t>Apr 05, 2009</t>
  </si>
  <si>
    <t>Mar 29, 2009</t>
  </si>
  <si>
    <t>Mar 22, 2009</t>
  </si>
  <si>
    <t>Mar 15, 2009</t>
  </si>
  <si>
    <t>Mar 08, 2009</t>
  </si>
  <si>
    <t>1.01K</t>
  </si>
  <si>
    <t>Mar 01, 2009</t>
  </si>
  <si>
    <t>3.28K</t>
  </si>
  <si>
    <t>Feb 22, 2009</t>
  </si>
  <si>
    <t>27.24K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</si>
</sst>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10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1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1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e5afe489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527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8516" style="1" customWidth="1"/>
    <col min="2" max="5" width="6.5" style="1" customWidth="1"/>
    <col min="6" max="6" width="7.67188" style="1" customWidth="1"/>
    <col min="7" max="19" width="9.67188" style="1" customWidth="1"/>
    <col min="20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20.25" customHeight="1">
      <c r="A3" t="s" s="5">
        <v>9</v>
      </c>
      <c r="B3" s="6">
        <v>15.324</v>
      </c>
      <c r="C3" s="7">
        <v>15.32</v>
      </c>
      <c r="D3" s="7">
        <v>15.55</v>
      </c>
      <c r="E3" s="7">
        <v>15.135</v>
      </c>
      <c r="F3" t="s" s="8">
        <v>10</v>
      </c>
      <c r="G3" s="9">
        <v>-0.0016</v>
      </c>
      <c r="H3" s="10">
        <f>(B3-C3)/B3</f>
        <v>0.0002610284521012503</v>
      </c>
      <c r="I3" s="11">
        <f>IF(G3&lt;0,0,1)</f>
        <v>0</v>
      </c>
      <c r="J3" s="11">
        <f>I4+I5*2+I6*4+I7*8+I8*16+I9*32+1</f>
        <v>38</v>
      </c>
      <c r="K3" s="11">
        <f>IF(I3=0,-1,1)</f>
        <v>-1</v>
      </c>
      <c r="L3" s="11">
        <f>J3*K3</f>
        <v>-38</v>
      </c>
      <c r="M3" s="11">
        <v>1</v>
      </c>
      <c r="N3" s="11">
        <v>-1</v>
      </c>
      <c r="O3" s="11">
        <f>COUNTIF(L3:L527,M3)</f>
        <v>6</v>
      </c>
      <c r="P3" s="11">
        <f>COUNTIF(L3:L527,N3)</f>
        <v>4</v>
      </c>
      <c r="Q3" s="7">
        <f>(O3-P3)/(O3+P3)</f>
        <v>0.2</v>
      </c>
      <c r="R3" s="7"/>
      <c r="S3" s="7">
        <f>M3-1</f>
        <v>0</v>
      </c>
    </row>
    <row r="4" ht="20.05" customHeight="1">
      <c r="A4" t="s" s="12">
        <v>11</v>
      </c>
      <c r="B4" s="13">
        <v>15.349</v>
      </c>
      <c r="C4" s="14">
        <v>15.225</v>
      </c>
      <c r="D4" s="14">
        <v>15.385</v>
      </c>
      <c r="E4" s="14">
        <v>14.985</v>
      </c>
      <c r="F4" t="s" s="15">
        <v>12</v>
      </c>
      <c r="G4" s="16">
        <v>0.0061</v>
      </c>
      <c r="H4" s="17">
        <f>(B4-C4)/B4</f>
        <v>0.00807870219558281</v>
      </c>
      <c r="I4" s="18">
        <f>IF(G4&lt;0,0,1)</f>
        <v>1</v>
      </c>
      <c r="J4" s="18">
        <f>I5+I6*2+I7*4+I8*8+I9*16+I10*32+1</f>
        <v>51</v>
      </c>
      <c r="K4" s="18">
        <f>IF(I4=0,-1,1)</f>
        <v>1</v>
      </c>
      <c r="L4" s="18">
        <f>J4*K4</f>
        <v>51</v>
      </c>
      <c r="M4" s="18">
        <v>2</v>
      </c>
      <c r="N4" s="18">
        <v>-2</v>
      </c>
      <c r="O4" s="18">
        <f>COUNTIF(L3:L527,M4)</f>
        <v>6</v>
      </c>
      <c r="P4" s="18">
        <f>COUNTIF(L3:L527,N4)</f>
        <v>4</v>
      </c>
      <c r="Q4" s="19">
        <f>(O4-P4)/(O4+P4)</f>
        <v>0.2</v>
      </c>
      <c r="R4" s="19"/>
      <c r="S4" s="14">
        <f>M4-1</f>
        <v>1</v>
      </c>
    </row>
    <row r="5" ht="20.05" customHeight="1">
      <c r="A5" t="s" s="12">
        <v>13</v>
      </c>
      <c r="B5" s="13">
        <v>15.256</v>
      </c>
      <c r="C5" s="19">
        <v>15.98</v>
      </c>
      <c r="D5" s="19">
        <v>16.06</v>
      </c>
      <c r="E5" s="14">
        <v>15.165</v>
      </c>
      <c r="F5" t="s" s="15">
        <v>14</v>
      </c>
      <c r="G5" s="16">
        <v>-0.0472</v>
      </c>
      <c r="H5" s="17">
        <f>(B5-C5)/B5</f>
        <v>-0.04745673833245937</v>
      </c>
      <c r="I5" s="18">
        <f>IF(G5&lt;0,0,1)</f>
        <v>0</v>
      </c>
      <c r="J5" s="18">
        <f>I6+I7*2+I8*4+I9*8+I10*16+I11*32+1</f>
        <v>26</v>
      </c>
      <c r="K5" s="18">
        <f>IF(I5=0,-1,1)</f>
        <v>-1</v>
      </c>
      <c r="L5" s="18">
        <f>J5*K5</f>
        <v>-26</v>
      </c>
      <c r="M5" s="18">
        <v>3</v>
      </c>
      <c r="N5" s="18">
        <v>-3</v>
      </c>
      <c r="O5" s="18">
        <f>COUNTIF(L3:L527,M5)</f>
        <v>5</v>
      </c>
      <c r="P5" s="18">
        <f>COUNTIF(L3:L527,N5)</f>
        <v>5</v>
      </c>
      <c r="Q5" s="19">
        <f>(O5-P5)/(O5+P5)</f>
        <v>0</v>
      </c>
      <c r="R5" s="19"/>
      <c r="S5" s="14">
        <f>M5-1</f>
        <v>2</v>
      </c>
    </row>
    <row r="6" ht="20.05" customHeight="1">
      <c r="A6" t="s" s="12">
        <v>15</v>
      </c>
      <c r="B6" s="13">
        <v>16.012</v>
      </c>
      <c r="C6" s="19">
        <v>15.86</v>
      </c>
      <c r="D6" s="14">
        <v>16.295</v>
      </c>
      <c r="E6" s="19">
        <v>15.82</v>
      </c>
      <c r="F6" t="s" s="15">
        <v>16</v>
      </c>
      <c r="G6" s="16">
        <v>0.0109</v>
      </c>
      <c r="H6" s="17">
        <f>(B6-C6)/B6</f>
        <v>0.009492880339745255</v>
      </c>
      <c r="I6" s="18">
        <f>IF(G6&lt;0,0,1)</f>
        <v>1</v>
      </c>
      <c r="J6" s="18">
        <f>I7+I8*2+I9*4+I10*8+I11*16+I12*32+1</f>
        <v>13</v>
      </c>
      <c r="K6" s="18">
        <f>IF(I6=0,-1,1)</f>
        <v>1</v>
      </c>
      <c r="L6" s="18">
        <f>J6*K6</f>
        <v>13</v>
      </c>
      <c r="M6" s="18">
        <v>4</v>
      </c>
      <c r="N6" s="18">
        <v>-4</v>
      </c>
      <c r="O6" s="18">
        <f>COUNTIF(L3:L527,M6)</f>
        <v>7</v>
      </c>
      <c r="P6" s="18">
        <f>COUNTIF(L3:L527,N6)</f>
        <v>5</v>
      </c>
      <c r="Q6" s="19">
        <f>(O6-P6)/(O6+P6)</f>
        <v>0.1666666666666667</v>
      </c>
      <c r="R6" s="19"/>
      <c r="S6" s="14">
        <f>M6-1</f>
        <v>3</v>
      </c>
    </row>
    <row r="7" ht="20.05" customHeight="1">
      <c r="A7" t="s" s="12">
        <v>17</v>
      </c>
      <c r="B7" s="13">
        <v>15.84</v>
      </c>
      <c r="C7" s="19">
        <v>15.92</v>
      </c>
      <c r="D7" s="14">
        <v>15.925</v>
      </c>
      <c r="E7" s="14">
        <v>15.545</v>
      </c>
      <c r="F7" t="s" s="15">
        <v>18</v>
      </c>
      <c r="G7" s="16">
        <v>-0.0042</v>
      </c>
      <c r="H7" s="17">
        <f>(B7-C7)/B7</f>
        <v>-0.005050505050505055</v>
      </c>
      <c r="I7" s="18">
        <f>IF(G7&lt;0,0,1)</f>
        <v>0</v>
      </c>
      <c r="J7" s="18">
        <f>I8+I9*2+I10*4+I11*8+I12*16+I13*32+1</f>
        <v>39</v>
      </c>
      <c r="K7" s="18">
        <f>IF(I7=0,-1,1)</f>
        <v>-1</v>
      </c>
      <c r="L7" s="18">
        <f>J7*K7</f>
        <v>-39</v>
      </c>
      <c r="M7" s="18">
        <v>5</v>
      </c>
      <c r="N7" s="18">
        <v>-5</v>
      </c>
      <c r="O7" s="18">
        <f>COUNTIF(L3:L527,M7)</f>
        <v>1</v>
      </c>
      <c r="P7" s="18">
        <f>COUNTIF(L3:L527,N7)</f>
        <v>5</v>
      </c>
      <c r="Q7" s="19">
        <f>(O7-P7)/(O7+P7)</f>
        <v>-0.6666666666666666</v>
      </c>
      <c r="R7" t="s" s="15">
        <v>19</v>
      </c>
      <c r="S7" s="14">
        <f>M7-1</f>
        <v>4</v>
      </c>
    </row>
    <row r="8" ht="20.05" customHeight="1">
      <c r="A8" t="s" s="12">
        <v>20</v>
      </c>
      <c r="B8" s="13">
        <v>15.907</v>
      </c>
      <c r="C8" s="18">
        <v>16</v>
      </c>
      <c r="D8" s="19">
        <v>16.02</v>
      </c>
      <c r="E8" s="19">
        <v>15.74</v>
      </c>
      <c r="F8" t="s" s="15">
        <v>21</v>
      </c>
      <c r="G8" s="16">
        <v>-0.0074</v>
      </c>
      <c r="H8" s="17">
        <f>(B8-C8)/B8</f>
        <v>-0.005846482680580875</v>
      </c>
      <c r="I8" s="18">
        <f>IF(G8&lt;0,0,1)</f>
        <v>0</v>
      </c>
      <c r="J8" s="18">
        <f>I9+I10*2+I11*4+I12*8+I13*16+I14*32+1</f>
        <v>52</v>
      </c>
      <c r="K8" s="18">
        <f>IF(I8=0,-1,1)</f>
        <v>-1</v>
      </c>
      <c r="L8" s="18">
        <f>J8*K8</f>
        <v>-52</v>
      </c>
      <c r="M8" s="18">
        <v>6</v>
      </c>
      <c r="N8" s="18">
        <v>-6</v>
      </c>
      <c r="O8" s="18">
        <f>COUNTIF(L3:L527,M8)</f>
        <v>3</v>
      </c>
      <c r="P8" s="18">
        <f>COUNTIF(L3:L527,N8)</f>
        <v>3</v>
      </c>
      <c r="Q8" s="19">
        <f>(O8-P8)/(O8+P8)</f>
        <v>0</v>
      </c>
      <c r="R8" s="19"/>
      <c r="S8" s="14">
        <f>M8-1</f>
        <v>5</v>
      </c>
    </row>
    <row r="9" ht="20.05" customHeight="1">
      <c r="A9" t="s" s="12">
        <v>22</v>
      </c>
      <c r="B9" s="13">
        <v>16.026</v>
      </c>
      <c r="C9" s="14">
        <v>15.855</v>
      </c>
      <c r="D9" s="19">
        <v>16.29</v>
      </c>
      <c r="E9" s="14">
        <v>15.705</v>
      </c>
      <c r="F9" t="s" s="15">
        <v>23</v>
      </c>
      <c r="G9" s="16">
        <v>0.0149</v>
      </c>
      <c r="H9" s="17">
        <f>(B9-C9)/B9</f>
        <v>0.01067016098839382</v>
      </c>
      <c r="I9" s="18">
        <f>IF(G9&lt;0,0,1)</f>
        <v>1</v>
      </c>
      <c r="J9" s="18">
        <f>I10+I11*2+I12*4+I13*8+I14*16+I15*32+1</f>
        <v>58</v>
      </c>
      <c r="K9" s="18">
        <f>IF(I9=0,-1,1)</f>
        <v>1</v>
      </c>
      <c r="L9" s="18">
        <f>J9*K9</f>
        <v>58</v>
      </c>
      <c r="M9" s="18">
        <v>7</v>
      </c>
      <c r="N9" s="18">
        <v>-7</v>
      </c>
      <c r="O9" s="18">
        <f>COUNTIF(L3:L527,M9)</f>
        <v>5</v>
      </c>
      <c r="P9" s="18">
        <f>COUNTIF(L3:L527,N9)</f>
        <v>6</v>
      </c>
      <c r="Q9" s="19">
        <f>(O9-P9)/(O9+P9)</f>
        <v>-0.09090909090909091</v>
      </c>
      <c r="R9" s="20"/>
      <c r="S9" s="14">
        <f>M9-1</f>
        <v>6</v>
      </c>
    </row>
    <row r="10" ht="20.05" customHeight="1">
      <c r="A10" t="s" s="12">
        <v>24</v>
      </c>
      <c r="B10" s="13">
        <v>15.791</v>
      </c>
      <c r="C10" s="14">
        <v>15.465</v>
      </c>
      <c r="D10" s="19">
        <v>15.86</v>
      </c>
      <c r="E10" s="19">
        <v>15.28</v>
      </c>
      <c r="F10" t="s" s="15">
        <v>25</v>
      </c>
      <c r="G10" s="16">
        <v>0.0195</v>
      </c>
      <c r="H10" s="17">
        <f>(B10-C10)/B10</f>
        <v>0.02064467101513524</v>
      </c>
      <c r="I10" s="18">
        <f>IF(G10&lt;0,0,1)</f>
        <v>1</v>
      </c>
      <c r="J10" s="18">
        <f>I11+I12*2+I13*4+I14*8+I15*16+I16*32+1</f>
        <v>29</v>
      </c>
      <c r="K10" s="18">
        <f>IF(I10=0,-1,1)</f>
        <v>1</v>
      </c>
      <c r="L10" s="18">
        <f>J10*K10</f>
        <v>29</v>
      </c>
      <c r="M10" s="18">
        <v>8</v>
      </c>
      <c r="N10" s="18">
        <v>-8</v>
      </c>
      <c r="O10" s="18">
        <f>COUNTIF(L3:L527,M10)</f>
        <v>8</v>
      </c>
      <c r="P10" s="18">
        <f>COUNTIF(L3:L527,N10)</f>
        <v>3</v>
      </c>
      <c r="Q10" s="19">
        <f>(O10-P10)/(O10+P10)</f>
        <v>0.4545454545454545</v>
      </c>
      <c r="R10" s="19"/>
      <c r="S10" s="14">
        <f>M10-1</f>
        <v>7</v>
      </c>
    </row>
    <row r="11" ht="20.05" customHeight="1">
      <c r="A11" t="s" s="12">
        <v>26</v>
      </c>
      <c r="B11" s="13">
        <v>15.489</v>
      </c>
      <c r="C11" s="14">
        <v>15.735</v>
      </c>
      <c r="D11" s="14">
        <v>15.825</v>
      </c>
      <c r="E11" s="14">
        <v>15.435</v>
      </c>
      <c r="F11" t="s" s="15">
        <v>27</v>
      </c>
      <c r="G11" s="16">
        <v>-0.0166</v>
      </c>
      <c r="H11" s="17">
        <f>(B11-C11)/B11</f>
        <v>-0.0158822390083284</v>
      </c>
      <c r="I11" s="18">
        <f>IF(G11&lt;0,0,1)</f>
        <v>0</v>
      </c>
      <c r="J11" s="18">
        <f>I12+I13*2+I14*4+I15*8+I16*16+I17*32+1</f>
        <v>47</v>
      </c>
      <c r="K11" s="18">
        <f>IF(I11=0,-1,1)</f>
        <v>-1</v>
      </c>
      <c r="L11" s="18">
        <f>J11*K11</f>
        <v>-47</v>
      </c>
      <c r="M11" s="18">
        <v>9</v>
      </c>
      <c r="N11" s="18">
        <v>-9</v>
      </c>
      <c r="O11" s="18">
        <f>COUNTIF(L3:L527,M11)</f>
        <v>2</v>
      </c>
      <c r="P11" s="18">
        <f>COUNTIF(L3:L527,N11)</f>
        <v>7</v>
      </c>
      <c r="Q11" s="19">
        <f>(O11-P11)/(O11+P11)</f>
        <v>-0.5555555555555556</v>
      </c>
      <c r="R11" t="s" s="15">
        <v>28</v>
      </c>
      <c r="S11" s="14">
        <f>M11-1</f>
        <v>8</v>
      </c>
    </row>
    <row r="12" ht="20.05" customHeight="1">
      <c r="A12" t="s" s="12">
        <v>29</v>
      </c>
      <c r="B12" s="13">
        <v>15.751</v>
      </c>
      <c r="C12" s="14">
        <v>15.895</v>
      </c>
      <c r="D12" s="19">
        <v>15.96</v>
      </c>
      <c r="E12" s="19">
        <v>15.66</v>
      </c>
      <c r="F12" t="s" s="15">
        <v>30</v>
      </c>
      <c r="G12" s="16">
        <v>-0.007900000000000001</v>
      </c>
      <c r="H12" s="17">
        <f>(B12-C12)/B12</f>
        <v>-0.009142276680845669</v>
      </c>
      <c r="I12" s="18">
        <f>IF(G12&lt;0,0,1)</f>
        <v>0</v>
      </c>
      <c r="J12" s="18">
        <f>I13+I14*2+I15*4+I16*8+I17*16+I18*32+1</f>
        <v>24</v>
      </c>
      <c r="K12" s="18">
        <f>IF(I12=0,-1,1)</f>
        <v>-1</v>
      </c>
      <c r="L12" s="18">
        <f>J12*K12</f>
        <v>-24</v>
      </c>
      <c r="M12" s="18">
        <v>10</v>
      </c>
      <c r="N12" s="18">
        <v>-10</v>
      </c>
      <c r="O12" s="18">
        <f>COUNTIF(L3:L527,M12)</f>
        <v>1</v>
      </c>
      <c r="P12" s="18">
        <f>COUNTIF(L3:L527,N12)</f>
        <v>3</v>
      </c>
      <c r="Q12" s="19">
        <f>(O12-P12)/(O12+P12)</f>
        <v>-0.5</v>
      </c>
      <c r="R12" s="19"/>
      <c r="S12" s="14">
        <f>M12-1</f>
        <v>9</v>
      </c>
    </row>
    <row r="13" ht="20.05" customHeight="1">
      <c r="A13" t="s" s="12">
        <v>31</v>
      </c>
      <c r="B13" s="13">
        <v>15.876</v>
      </c>
      <c r="C13" s="14">
        <v>15.545</v>
      </c>
      <c r="D13" s="19">
        <v>16.04</v>
      </c>
      <c r="E13" s="14">
        <v>15.475</v>
      </c>
      <c r="F13" t="s" s="15">
        <v>32</v>
      </c>
      <c r="G13" s="16">
        <v>0.0229</v>
      </c>
      <c r="H13" s="17">
        <f>(B13-C13)/B13</f>
        <v>0.02084908037288987</v>
      </c>
      <c r="I13" s="18">
        <f>IF(G13&lt;0,0,1)</f>
        <v>1</v>
      </c>
      <c r="J13" s="18">
        <f>I14+I15*2+I16*4+I17*8+I18*16+I19*32+1</f>
        <v>12</v>
      </c>
      <c r="K13" s="18">
        <f>IF(I13=0,-1,1)</f>
        <v>1</v>
      </c>
      <c r="L13" s="18">
        <f>J13*K13</f>
        <v>12</v>
      </c>
      <c r="M13" s="18">
        <v>11</v>
      </c>
      <c r="N13" s="18">
        <v>-11</v>
      </c>
      <c r="O13" s="18">
        <f>COUNTIF(L3:L527,M13)</f>
        <v>4</v>
      </c>
      <c r="P13" s="18">
        <f>COUNTIF(L3:L527,N13)</f>
        <v>3</v>
      </c>
      <c r="Q13" s="19">
        <f>(O13-P13)/(O13+P13)</f>
        <v>0.1428571428571428</v>
      </c>
      <c r="R13" s="19"/>
      <c r="S13" s="14">
        <f>M13-1</f>
        <v>10</v>
      </c>
    </row>
    <row r="14" ht="20.05" customHeight="1">
      <c r="A14" t="s" s="12">
        <v>33</v>
      </c>
      <c r="B14" s="13">
        <v>15.521</v>
      </c>
      <c r="C14" s="14">
        <v>14.825</v>
      </c>
      <c r="D14" s="14">
        <v>15.535</v>
      </c>
      <c r="E14" s="19">
        <v>14.81</v>
      </c>
      <c r="F14" t="s" s="15">
        <v>34</v>
      </c>
      <c r="G14" s="16">
        <v>0.0496</v>
      </c>
      <c r="H14" s="17">
        <f>(B14-C14)/B14</f>
        <v>0.04484247149023913</v>
      </c>
      <c r="I14" s="18">
        <f>IF(G14&lt;0,0,1)</f>
        <v>1</v>
      </c>
      <c r="J14" s="18">
        <f>I15+I16*2+I17*4+I18*8+I19*16+I20*32+1</f>
        <v>38</v>
      </c>
      <c r="K14" s="18">
        <f>IF(I14=0,-1,1)</f>
        <v>1</v>
      </c>
      <c r="L14" s="18">
        <f>J14*K14</f>
        <v>38</v>
      </c>
      <c r="M14" s="18">
        <v>12</v>
      </c>
      <c r="N14" s="18">
        <v>-12</v>
      </c>
      <c r="O14" s="18">
        <f>COUNTIF(L3:L527,M14)</f>
        <v>3</v>
      </c>
      <c r="P14" s="18">
        <f>COUNTIF(L3:L527,N14)</f>
        <v>1</v>
      </c>
      <c r="Q14" s="19">
        <f>(O14-P14)/(O14+P14)</f>
        <v>0.5</v>
      </c>
      <c r="R14" s="19"/>
      <c r="S14" s="14">
        <f>M14-1</f>
        <v>11</v>
      </c>
    </row>
    <row r="15" ht="20.05" customHeight="1">
      <c r="A15" t="s" s="12">
        <v>35</v>
      </c>
      <c r="B15" s="13">
        <v>14.788</v>
      </c>
      <c r="C15" s="19">
        <v>14.72</v>
      </c>
      <c r="D15" s="14">
        <v>14.995</v>
      </c>
      <c r="E15" s="14">
        <v>14.705</v>
      </c>
      <c r="F15" t="s" s="15">
        <v>36</v>
      </c>
      <c r="G15" s="16">
        <v>0.004500000000000001</v>
      </c>
      <c r="H15" s="17">
        <f>(B15-C15)/B15</f>
        <v>0.004598322964565838</v>
      </c>
      <c r="I15" s="18">
        <f>IF(G15&lt;0,0,1)</f>
        <v>1</v>
      </c>
      <c r="J15" s="18">
        <f>I16+I17*2+I18*4+I19*8+I20*16+I21*32+1</f>
        <v>19</v>
      </c>
      <c r="K15" s="18">
        <f>IF(I15=0,-1,1)</f>
        <v>1</v>
      </c>
      <c r="L15" s="18">
        <f>J15*K15</f>
        <v>19</v>
      </c>
      <c r="M15" s="18">
        <v>13</v>
      </c>
      <c r="N15" s="18">
        <v>-13</v>
      </c>
      <c r="O15" s="18">
        <f>COUNTIF(L3:L527,M15)</f>
        <v>5</v>
      </c>
      <c r="P15" s="18">
        <f>COUNTIF(L3:L527,N15)</f>
        <v>4</v>
      </c>
      <c r="Q15" s="19">
        <f>(O15-P15)/(O15+P15)</f>
        <v>0.1111111111111111</v>
      </c>
      <c r="R15" s="19"/>
      <c r="S15" s="14">
        <f>M15-1</f>
        <v>12</v>
      </c>
    </row>
    <row r="16" ht="20.05" customHeight="1">
      <c r="A16" t="s" s="12">
        <v>37</v>
      </c>
      <c r="B16" s="13">
        <v>14.722</v>
      </c>
      <c r="C16" s="19">
        <v>14.82</v>
      </c>
      <c r="D16" s="14">
        <v>14.975</v>
      </c>
      <c r="E16" s="14">
        <v>14.645</v>
      </c>
      <c r="F16" t="s" s="15">
        <v>38</v>
      </c>
      <c r="G16" s="16">
        <v>-0.004099999999999999</v>
      </c>
      <c r="H16" s="17">
        <f>(B16-C16)/B16</f>
        <v>-0.006656704252139706</v>
      </c>
      <c r="I16" s="18">
        <f>IF(G16&lt;0,0,1)</f>
        <v>0</v>
      </c>
      <c r="J16" s="18">
        <f>I17+I18*2+I19*4+I20*8+I21*16+I22*32+1</f>
        <v>42</v>
      </c>
      <c r="K16" s="18">
        <f>IF(I16=0,-1,1)</f>
        <v>-1</v>
      </c>
      <c r="L16" s="18">
        <f>J16*K16</f>
        <v>-42</v>
      </c>
      <c r="M16" s="18">
        <v>14</v>
      </c>
      <c r="N16" s="18">
        <v>-14</v>
      </c>
      <c r="O16" s="18">
        <f>COUNTIF(L3:L527,M16)</f>
        <v>4</v>
      </c>
      <c r="P16" s="18">
        <f>COUNTIF(L3:L527,N16)</f>
        <v>6</v>
      </c>
      <c r="Q16" s="19">
        <f>(O16-P16)/(O16+P16)</f>
        <v>-0.2</v>
      </c>
      <c r="R16" s="19"/>
      <c r="S16" s="14">
        <f>M16-1</f>
        <v>13</v>
      </c>
    </row>
    <row r="17" ht="20.05" customHeight="1">
      <c r="A17" t="s" s="12">
        <v>39</v>
      </c>
      <c r="B17" s="13">
        <v>14.782</v>
      </c>
      <c r="C17" s="19">
        <v>14.42</v>
      </c>
      <c r="D17" s="19">
        <v>14.83</v>
      </c>
      <c r="E17" s="14">
        <v>14.385</v>
      </c>
      <c r="F17" t="s" s="15">
        <v>40</v>
      </c>
      <c r="G17" s="16">
        <v>0.0332</v>
      </c>
      <c r="H17" s="17">
        <f>(B17-C17)/B17</f>
        <v>0.02448924367473955</v>
      </c>
      <c r="I17" s="18">
        <f>IF(G17&lt;0,0,1)</f>
        <v>1</v>
      </c>
      <c r="J17" s="18">
        <f>I18+I19*2+I20*4+I21*8+I22*16+I23*32+1</f>
        <v>53</v>
      </c>
      <c r="K17" s="18">
        <f>IF(I17=0,-1,1)</f>
        <v>1</v>
      </c>
      <c r="L17" s="18">
        <f>J17*K17</f>
        <v>53</v>
      </c>
      <c r="M17" s="18">
        <v>15</v>
      </c>
      <c r="N17" s="18">
        <v>-15</v>
      </c>
      <c r="O17" s="18">
        <f>COUNTIF(L3:L527,M17)</f>
        <v>3</v>
      </c>
      <c r="P17" s="18">
        <f>COUNTIF(L3:L527,N17)</f>
        <v>4</v>
      </c>
      <c r="Q17" s="19">
        <f>(O17-P17)/(O17+P17)</f>
        <v>-0.1428571428571428</v>
      </c>
      <c r="R17" s="19"/>
      <c r="S17" s="14">
        <f>M17-1</f>
        <v>14</v>
      </c>
    </row>
    <row r="18" ht="20.05" customHeight="1">
      <c r="A18" t="s" s="12">
        <v>41</v>
      </c>
      <c r="B18" s="13">
        <v>14.307</v>
      </c>
      <c r="C18" s="14">
        <v>14.5</v>
      </c>
      <c r="D18" s="14">
        <v>14.615</v>
      </c>
      <c r="E18" s="19">
        <v>14.21</v>
      </c>
      <c r="F18" t="s" s="15">
        <v>42</v>
      </c>
      <c r="G18" s="16">
        <v>-0.0107</v>
      </c>
      <c r="H18" s="17">
        <f>(B18-C18)/B18</f>
        <v>-0.01348990004892707</v>
      </c>
      <c r="I18" s="18">
        <f>IF(G18&lt;0,0,1)</f>
        <v>0</v>
      </c>
      <c r="J18" s="18">
        <f>I19+I20*2+I21*4+I22*8+I23*16+I24*32+1</f>
        <v>59</v>
      </c>
      <c r="K18" s="18">
        <f>IF(I18=0,-1,1)</f>
        <v>-1</v>
      </c>
      <c r="L18" s="18">
        <f>J18*K18</f>
        <v>-59</v>
      </c>
      <c r="M18" s="18">
        <v>16</v>
      </c>
      <c r="N18" s="18">
        <v>-16</v>
      </c>
      <c r="O18" s="18">
        <f>COUNTIF(L3:L527,M18)</f>
        <v>5</v>
      </c>
      <c r="P18" s="18">
        <f>COUNTIF(L3:L527,N18)</f>
        <v>6</v>
      </c>
      <c r="Q18" s="19">
        <f>(O18-P18)/(O18+P18)</f>
        <v>-0.09090909090909091</v>
      </c>
      <c r="R18" s="19"/>
      <c r="S18" s="14">
        <f>M18-1</f>
        <v>15</v>
      </c>
    </row>
    <row r="19" ht="20.05" customHeight="1">
      <c r="A19" t="s" s="12">
        <v>43</v>
      </c>
      <c r="B19" s="13">
        <v>14.462</v>
      </c>
      <c r="C19" s="14">
        <v>14.595</v>
      </c>
      <c r="D19" s="19">
        <v>14.75</v>
      </c>
      <c r="E19" s="14">
        <v>14.405</v>
      </c>
      <c r="F19" t="s" s="15">
        <v>44</v>
      </c>
      <c r="G19" s="16">
        <v>-0.009599999999999999</v>
      </c>
      <c r="H19" s="17">
        <f>(B19-C19)/B19</f>
        <v>-0.009196515004840334</v>
      </c>
      <c r="I19" s="18">
        <f>IF(G19&lt;0,0,1)</f>
        <v>0</v>
      </c>
      <c r="J19" s="18">
        <f>I20+I21*2+I22*4+I23*8+I24*16+I25*32+1</f>
        <v>30</v>
      </c>
      <c r="K19" s="18">
        <f>IF(I19=0,-1,1)</f>
        <v>-1</v>
      </c>
      <c r="L19" s="18">
        <f>J19*K19</f>
        <v>-30</v>
      </c>
      <c r="M19" s="18">
        <v>17</v>
      </c>
      <c r="N19" s="18">
        <v>-17</v>
      </c>
      <c r="O19" s="18">
        <f>COUNTIF(L3:L527,M19)</f>
        <v>8</v>
      </c>
      <c r="P19" s="18">
        <f>COUNTIF(L3:L527,N19)</f>
        <v>5</v>
      </c>
      <c r="Q19" s="19">
        <f>(O19-P19)/(O19+P19)</f>
        <v>0.2307692307692308</v>
      </c>
      <c r="R19" s="19"/>
      <c r="S19" s="14">
        <f>M19-1</f>
        <v>16</v>
      </c>
    </row>
    <row r="20" ht="20.05" customHeight="1">
      <c r="A20" t="s" s="12">
        <v>45</v>
      </c>
      <c r="B20" s="13">
        <v>14.602</v>
      </c>
      <c r="C20" s="19">
        <v>14.38</v>
      </c>
      <c r="D20" s="19">
        <v>14.61</v>
      </c>
      <c r="E20" s="14">
        <v>14.1</v>
      </c>
      <c r="F20" t="s" s="15">
        <v>46</v>
      </c>
      <c r="G20" s="16">
        <v>0.0173</v>
      </c>
      <c r="H20" s="17">
        <f>(B20-C20)/B20</f>
        <v>0.01520339679495956</v>
      </c>
      <c r="I20" s="18">
        <f>IF(G20&lt;0,0,1)</f>
        <v>1</v>
      </c>
      <c r="J20" s="18">
        <f>I21+I22*2+I23*4+I24*8+I25*16+I26*32+1</f>
        <v>15</v>
      </c>
      <c r="K20" s="18">
        <f>IF(I20=0,-1,1)</f>
        <v>1</v>
      </c>
      <c r="L20" s="18">
        <f>J20*K20</f>
        <v>15</v>
      </c>
      <c r="M20" s="18">
        <v>18</v>
      </c>
      <c r="N20" s="18">
        <v>-18</v>
      </c>
      <c r="O20" s="18">
        <f>COUNTIF(L3:L527,M20)</f>
        <v>4</v>
      </c>
      <c r="P20" s="18">
        <f>COUNTIF(L3:L527,N20)</f>
        <v>1</v>
      </c>
      <c r="Q20" s="19">
        <f>(O20-P20)/(O20+P20)</f>
        <v>0.6</v>
      </c>
      <c r="R20" t="s" s="15">
        <v>47</v>
      </c>
      <c r="S20" s="14">
        <f>M20-1</f>
        <v>17</v>
      </c>
    </row>
    <row r="21" ht="20.05" customHeight="1">
      <c r="A21" t="s" s="12">
        <v>48</v>
      </c>
      <c r="B21" s="13">
        <v>14.354</v>
      </c>
      <c r="C21" s="19">
        <v>14.96</v>
      </c>
      <c r="D21" s="19">
        <v>14.96</v>
      </c>
      <c r="E21" s="14">
        <v>14.3</v>
      </c>
      <c r="F21" t="s" s="15">
        <v>27</v>
      </c>
      <c r="G21" s="16">
        <v>-0.0408</v>
      </c>
      <c r="H21" s="17">
        <f>(B21-C21)/B21</f>
        <v>-0.04221819701825287</v>
      </c>
      <c r="I21" s="18">
        <f>IF(G21&lt;0,0,1)</f>
        <v>0</v>
      </c>
      <c r="J21" s="18">
        <f>I22+I23*2+I24*4+I25*8+I26*16+I27*32+1</f>
        <v>40</v>
      </c>
      <c r="K21" s="18">
        <f>IF(I21=0,-1,1)</f>
        <v>-1</v>
      </c>
      <c r="L21" s="18">
        <f>J21*K21</f>
        <v>-40</v>
      </c>
      <c r="M21" s="18">
        <v>19</v>
      </c>
      <c r="N21" s="18">
        <v>-19</v>
      </c>
      <c r="O21" s="18">
        <f>COUNTIF(L3:L527,M21)</f>
        <v>2</v>
      </c>
      <c r="P21" s="18">
        <f>COUNTIF(L3:L527,N21)</f>
        <v>4</v>
      </c>
      <c r="Q21" s="19">
        <f>(O21-P21)/(O21+P21)</f>
        <v>-0.3333333333333333</v>
      </c>
      <c r="R21" s="19"/>
      <c r="S21" s="14">
        <f>M21-1</f>
        <v>18</v>
      </c>
    </row>
    <row r="22" ht="20.05" customHeight="1">
      <c r="A22" t="s" s="12">
        <v>49</v>
      </c>
      <c r="B22" s="13">
        <v>14.964</v>
      </c>
      <c r="C22" s="14">
        <v>14.895</v>
      </c>
      <c r="D22" s="14">
        <v>15.095</v>
      </c>
      <c r="E22" s="19">
        <v>14.45</v>
      </c>
      <c r="F22" t="s" s="15">
        <v>50</v>
      </c>
      <c r="G22" s="16">
        <v>0.0042</v>
      </c>
      <c r="H22" s="17">
        <f>(B22-C22)/B22</f>
        <v>0.00461106655974344</v>
      </c>
      <c r="I22" s="18">
        <f>IF(G22&lt;0,0,1)</f>
        <v>1</v>
      </c>
      <c r="J22" s="18">
        <f>I23+I24*2+I25*4+I26*8+I27*16+I28*32+1</f>
        <v>52</v>
      </c>
      <c r="K22" s="18">
        <f>IF(I22=0,-1,1)</f>
        <v>1</v>
      </c>
      <c r="L22" s="18">
        <f>J22*K22</f>
        <v>52</v>
      </c>
      <c r="M22" s="18">
        <v>20</v>
      </c>
      <c r="N22" s="18">
        <v>-20</v>
      </c>
      <c r="O22" s="18">
        <f>COUNTIF(L3:L527,M22)</f>
        <v>2</v>
      </c>
      <c r="P22" s="18">
        <f>COUNTIF(L3:L527,N22)</f>
        <v>4</v>
      </c>
      <c r="Q22" s="19">
        <f>(O22-P22)/(O22+P22)</f>
        <v>-0.3333333333333333</v>
      </c>
      <c r="R22" s="19"/>
      <c r="S22" s="14">
        <f>M22-1</f>
        <v>19</v>
      </c>
    </row>
    <row r="23" ht="20.05" customHeight="1">
      <c r="A23" t="s" s="12">
        <v>51</v>
      </c>
      <c r="B23" s="13">
        <v>14.901</v>
      </c>
      <c r="C23" s="14">
        <v>14.885</v>
      </c>
      <c r="D23" s="19">
        <v>15.03</v>
      </c>
      <c r="E23" s="14">
        <v>14.775</v>
      </c>
      <c r="F23" t="s" s="15">
        <v>52</v>
      </c>
      <c r="G23" s="16">
        <v>0.0038</v>
      </c>
      <c r="H23" s="17">
        <f>(B23-C23)/B23</f>
        <v>0.001073753439366487</v>
      </c>
      <c r="I23" s="18">
        <f>IF(G23&lt;0,0,1)</f>
        <v>1</v>
      </c>
      <c r="J23" s="18">
        <f>I24+I25*2+I26*4+I27*8+I28*16+I29*32+1</f>
        <v>26</v>
      </c>
      <c r="K23" s="18">
        <f>IF(I23=0,-1,1)</f>
        <v>1</v>
      </c>
      <c r="L23" s="18">
        <f>J23*K23</f>
        <v>26</v>
      </c>
      <c r="M23" s="18">
        <v>21</v>
      </c>
      <c r="N23" s="18">
        <v>-21</v>
      </c>
      <c r="O23" s="18">
        <f>COUNTIF(L3:L527,M23)</f>
        <v>4</v>
      </c>
      <c r="P23" s="18">
        <f>COUNTIF(L3:L527,N23)</f>
        <v>3</v>
      </c>
      <c r="Q23" s="19">
        <f>(O23-P23)/(O23+P23)</f>
        <v>0.1428571428571428</v>
      </c>
      <c r="R23" s="19"/>
      <c r="S23" s="14">
        <f>M23-1</f>
        <v>20</v>
      </c>
    </row>
    <row r="24" ht="20.05" customHeight="1">
      <c r="A24" t="s" s="12">
        <v>53</v>
      </c>
      <c r="B24" s="13">
        <v>14.845</v>
      </c>
      <c r="C24" s="19">
        <v>14.86</v>
      </c>
      <c r="D24" s="14">
        <v>15.045</v>
      </c>
      <c r="E24" s="19">
        <v>14.72</v>
      </c>
      <c r="F24" t="s" s="15">
        <v>54</v>
      </c>
      <c r="G24" s="16">
        <v>0.0007000000000000001</v>
      </c>
      <c r="H24" s="17">
        <f>(B24-C24)/B24</f>
        <v>-0.00101044122600194</v>
      </c>
      <c r="I24" s="18">
        <f>IF(G24&lt;0,0,1)</f>
        <v>1</v>
      </c>
      <c r="J24" s="18">
        <f>I25+I26*2+I27*4+I28*8+I29*16+I30*32+1</f>
        <v>13</v>
      </c>
      <c r="K24" s="18">
        <f>IF(I24=0,-1,1)</f>
        <v>1</v>
      </c>
      <c r="L24" s="18">
        <f>J24*K24</f>
        <v>13</v>
      </c>
      <c r="M24" s="18">
        <v>22</v>
      </c>
      <c r="N24" s="18">
        <v>-22</v>
      </c>
      <c r="O24" s="18">
        <f>COUNTIF(L3:L527,M24)</f>
        <v>6</v>
      </c>
      <c r="P24" s="18">
        <f>COUNTIF(L3:L527,N24)</f>
        <v>3</v>
      </c>
      <c r="Q24" s="19">
        <f>(O24-P24)/(O24+P24)</f>
        <v>0.3333333333333333</v>
      </c>
      <c r="R24" s="19"/>
      <c r="S24" s="14">
        <f>M24-1</f>
        <v>21</v>
      </c>
    </row>
    <row r="25" ht="20.05" customHeight="1">
      <c r="A25" t="s" s="12">
        <v>55</v>
      </c>
      <c r="B25" s="13">
        <v>14.835</v>
      </c>
      <c r="C25" s="19">
        <v>14.83</v>
      </c>
      <c r="D25" s="14">
        <v>14.915</v>
      </c>
      <c r="E25" s="14">
        <v>14.485</v>
      </c>
      <c r="F25" t="s" s="15">
        <v>56</v>
      </c>
      <c r="G25" s="16">
        <v>-0.0011</v>
      </c>
      <c r="H25" s="17">
        <f>(B25-C25)/B25</f>
        <v>0.0003370407819346667</v>
      </c>
      <c r="I25" s="18">
        <f>IF(G25&lt;0,0,1)</f>
        <v>0</v>
      </c>
      <c r="J25" s="18">
        <f>I26+I27*2+I28*4+I29*8+I30*16+I31*32+1</f>
        <v>7</v>
      </c>
      <c r="K25" s="18">
        <f>IF(I25=0,-1,1)</f>
        <v>-1</v>
      </c>
      <c r="L25" s="18">
        <f>J25*K25</f>
        <v>-7</v>
      </c>
      <c r="M25" s="18">
        <v>23</v>
      </c>
      <c r="N25" s="18">
        <v>-23</v>
      </c>
      <c r="O25" s="18">
        <f>COUNTIF(L3:L527,M25)</f>
        <v>2</v>
      </c>
      <c r="P25" s="18">
        <f>COUNTIF(L3:L527,N25)</f>
        <v>1</v>
      </c>
      <c r="Q25" s="19">
        <f>(O25-P25)/(O25+P25)</f>
        <v>0.3333333333333333</v>
      </c>
      <c r="R25" s="19"/>
      <c r="S25" s="14">
        <f>M25-1</f>
        <v>22</v>
      </c>
    </row>
    <row r="26" ht="20.05" customHeight="1">
      <c r="A26" t="s" s="12">
        <v>57</v>
      </c>
      <c r="B26" s="13">
        <v>14.852</v>
      </c>
      <c r="C26" s="14">
        <v>14.815</v>
      </c>
      <c r="D26" s="19">
        <v>15.08</v>
      </c>
      <c r="E26" s="14">
        <v>14.585</v>
      </c>
      <c r="F26" t="s" s="15">
        <v>58</v>
      </c>
      <c r="G26" s="16">
        <v>-0.0031</v>
      </c>
      <c r="H26" s="17">
        <f>(B26-C26)/B26</f>
        <v>0.002491246970105091</v>
      </c>
      <c r="I26" s="18">
        <f>IF(G26&lt;0,0,1)</f>
        <v>0</v>
      </c>
      <c r="J26" s="18">
        <f>I27+I28*2+I29*4+I30*8+I31*16+I32*32+1</f>
        <v>36</v>
      </c>
      <c r="K26" s="18">
        <f>IF(I26=0,-1,1)</f>
        <v>-1</v>
      </c>
      <c r="L26" s="18">
        <f>J26*K26</f>
        <v>-36</v>
      </c>
      <c r="M26" s="18">
        <v>24</v>
      </c>
      <c r="N26" s="18">
        <v>-24</v>
      </c>
      <c r="O26" s="18">
        <f>COUNTIF(L3:L527,M26)</f>
        <v>4</v>
      </c>
      <c r="P26" s="18">
        <f>COUNTIF(L3:L527,N26)</f>
        <v>8</v>
      </c>
      <c r="Q26" s="19">
        <f>(O26-P26)/(O26+P26)</f>
        <v>-0.3333333333333333</v>
      </c>
      <c r="R26" s="19"/>
      <c r="S26" s="14">
        <f>M26-1</f>
        <v>23</v>
      </c>
    </row>
    <row r="27" ht="20.05" customHeight="1">
      <c r="A27" t="s" s="12">
        <v>59</v>
      </c>
      <c r="B27" s="13">
        <v>14.898</v>
      </c>
      <c r="C27" s="19">
        <v>14.54</v>
      </c>
      <c r="D27" s="19">
        <v>14.91</v>
      </c>
      <c r="E27" s="14">
        <v>14.395</v>
      </c>
      <c r="F27" t="s" s="15">
        <v>60</v>
      </c>
      <c r="G27" s="16">
        <v>0.0248</v>
      </c>
      <c r="H27" s="17">
        <f>(B27-C27)/B27</f>
        <v>0.02403007115049003</v>
      </c>
      <c r="I27" s="18">
        <f>IF(G27&lt;0,0,1)</f>
        <v>1</v>
      </c>
      <c r="J27" s="18">
        <f>I28+I29*2+I30*4+I31*8+I32*16+I33*32+1</f>
        <v>18</v>
      </c>
      <c r="K27" s="18">
        <f>IF(I27=0,-1,1)</f>
        <v>1</v>
      </c>
      <c r="L27" s="18">
        <f>J27*K27</f>
        <v>18</v>
      </c>
      <c r="M27" s="18">
        <v>25</v>
      </c>
      <c r="N27" s="18">
        <v>-25</v>
      </c>
      <c r="O27" s="18">
        <f>COUNTIF(L3:L527,M27)</f>
        <v>1</v>
      </c>
      <c r="P27" s="18">
        <f>COUNTIF(L3:L527,N27)</f>
        <v>3</v>
      </c>
      <c r="Q27" s="19">
        <f>(O27-P27)/(O27+P27)</f>
        <v>-0.5</v>
      </c>
      <c r="R27" s="19"/>
      <c r="S27" s="14">
        <f>M27-1</f>
        <v>24</v>
      </c>
    </row>
    <row r="28" ht="20.05" customHeight="1">
      <c r="A28" t="s" s="12">
        <v>61</v>
      </c>
      <c r="B28" s="13">
        <v>14.538</v>
      </c>
      <c r="C28" s="19">
        <v>14.37</v>
      </c>
      <c r="D28" s="19">
        <v>14.61</v>
      </c>
      <c r="E28" s="19">
        <v>14.34</v>
      </c>
      <c r="F28" t="s" s="15">
        <v>62</v>
      </c>
      <c r="G28" s="16">
        <v>0.0147</v>
      </c>
      <c r="H28" s="17">
        <f>(B28-C28)/B28</f>
        <v>0.01155592241023532</v>
      </c>
      <c r="I28" s="18">
        <f>IF(G28&lt;0,0,1)</f>
        <v>1</v>
      </c>
      <c r="J28" s="18">
        <f>I29+I30*2+I31*4+I32*8+I33*16+I34*32+1</f>
        <v>9</v>
      </c>
      <c r="K28" s="18">
        <f>IF(I28=0,-1,1)</f>
        <v>1</v>
      </c>
      <c r="L28" s="18">
        <f>J28*K28</f>
        <v>9</v>
      </c>
      <c r="M28" s="18">
        <v>26</v>
      </c>
      <c r="N28" s="18">
        <v>-26</v>
      </c>
      <c r="O28" s="18">
        <f>COUNTIF(L3:L527,M28)</f>
        <v>4</v>
      </c>
      <c r="P28" s="18">
        <f>COUNTIF(L3:L527,N28)</f>
        <v>3</v>
      </c>
      <c r="Q28" s="19">
        <f>(O28-P28)/(O28+P28)</f>
        <v>0.1428571428571428</v>
      </c>
      <c r="R28" s="19"/>
      <c r="S28" s="14">
        <f>M28-1</f>
        <v>25</v>
      </c>
    </row>
    <row r="29" ht="20.05" customHeight="1">
      <c r="A29" t="s" s="12">
        <v>63</v>
      </c>
      <c r="B29" s="13">
        <v>14.327</v>
      </c>
      <c r="C29" s="14">
        <v>14.4</v>
      </c>
      <c r="D29" s="14">
        <v>14.525</v>
      </c>
      <c r="E29" s="14">
        <v>14.155</v>
      </c>
      <c r="F29" t="s" s="15">
        <v>64</v>
      </c>
      <c r="G29" s="16">
        <v>-0.0013</v>
      </c>
      <c r="H29" s="17">
        <f>(B29-C29)/B29</f>
        <v>-0.005095274656243484</v>
      </c>
      <c r="I29" s="18">
        <f>IF(G29&lt;0,0,1)</f>
        <v>0</v>
      </c>
      <c r="J29" s="18">
        <f>I30+I31*2+I32*4+I33*8+I34*16+I35*32+1</f>
        <v>5</v>
      </c>
      <c r="K29" s="18">
        <f>IF(I29=0,-1,1)</f>
        <v>-1</v>
      </c>
      <c r="L29" s="18">
        <f>J29*K29</f>
        <v>-5</v>
      </c>
      <c r="M29" s="18">
        <v>27</v>
      </c>
      <c r="N29" s="18">
        <v>-27</v>
      </c>
      <c r="O29" s="18">
        <f>COUNTIF(L3:L527,M29)</f>
        <v>6</v>
      </c>
      <c r="P29" s="18">
        <f>COUNTIF(L3:L527,N29)</f>
        <v>6</v>
      </c>
      <c r="Q29" s="19">
        <f>(O29-P29)/(O29+P29)</f>
        <v>0</v>
      </c>
      <c r="R29" s="19"/>
      <c r="S29" s="14">
        <f>M29-1</f>
        <v>26</v>
      </c>
    </row>
    <row r="30" ht="20.05" customHeight="1">
      <c r="A30" t="s" s="12">
        <v>65</v>
      </c>
      <c r="B30" s="13">
        <v>14.345</v>
      </c>
      <c r="C30" s="14">
        <v>14.7</v>
      </c>
      <c r="D30" s="19">
        <v>14.73</v>
      </c>
      <c r="E30" s="19">
        <v>14.24</v>
      </c>
      <c r="F30" t="s" s="15">
        <v>66</v>
      </c>
      <c r="G30" s="16">
        <v>-0.0269</v>
      </c>
      <c r="H30" s="17">
        <f>(B30-C30)/B30</f>
        <v>-0.02474729871035194</v>
      </c>
      <c r="I30" s="18">
        <f>IF(G30&lt;0,0,1)</f>
        <v>0</v>
      </c>
      <c r="J30" s="18">
        <f>I31+I32*2+I33*4+I34*8+I35*16+I36*32+1</f>
        <v>3</v>
      </c>
      <c r="K30" s="18">
        <f>IF(I30=0,-1,1)</f>
        <v>-1</v>
      </c>
      <c r="L30" s="18">
        <f>J30*K30</f>
        <v>-3</v>
      </c>
      <c r="M30" s="18">
        <v>28</v>
      </c>
      <c r="N30" s="18">
        <v>-28</v>
      </c>
      <c r="O30" s="18">
        <f>COUNTIF(L3:L527,M30)</f>
        <v>2</v>
      </c>
      <c r="P30" s="18">
        <f>COUNTIF(L3:L527,N30)</f>
        <v>2</v>
      </c>
      <c r="Q30" s="19">
        <f>(O30-P30)/(O30+P30)</f>
        <v>0</v>
      </c>
      <c r="R30" s="19"/>
      <c r="S30" s="14">
        <f>M30-1</f>
        <v>27</v>
      </c>
    </row>
    <row r="31" ht="20.05" customHeight="1">
      <c r="A31" t="s" s="12">
        <v>67</v>
      </c>
      <c r="B31" s="13">
        <v>14.742</v>
      </c>
      <c r="C31" s="19">
        <v>15.06</v>
      </c>
      <c r="D31" s="19">
        <v>15.19</v>
      </c>
      <c r="E31" s="14">
        <v>14.735</v>
      </c>
      <c r="F31" t="s" s="15">
        <v>68</v>
      </c>
      <c r="G31" s="16">
        <v>-0.0223</v>
      </c>
      <c r="H31" s="17">
        <f>(B31-C31)/B31</f>
        <v>-0.02157102157102155</v>
      </c>
      <c r="I31" s="18">
        <f>IF(G31&lt;0,0,1)</f>
        <v>0</v>
      </c>
      <c r="J31" s="18">
        <f>I32+I33*2+I34*4+I35*8+I36*16+I37*32+1</f>
        <v>2</v>
      </c>
      <c r="K31" s="18">
        <f>IF(I31=0,-1,1)</f>
        <v>-1</v>
      </c>
      <c r="L31" s="18">
        <f>J31*K31</f>
        <v>-2</v>
      </c>
      <c r="M31" s="18">
        <v>29</v>
      </c>
      <c r="N31" s="18">
        <v>-29</v>
      </c>
      <c r="O31" s="18">
        <f>COUNTIF(L3:L527,M31)</f>
        <v>4</v>
      </c>
      <c r="P31" s="18">
        <f>COUNTIF(L3:L527,N31)</f>
        <v>5</v>
      </c>
      <c r="Q31" s="19">
        <f>(O31-P31)/(O31+P31)</f>
        <v>-0.1111111111111111</v>
      </c>
      <c r="R31" s="19"/>
      <c r="S31" s="14">
        <f>M31-1</f>
        <v>28</v>
      </c>
    </row>
    <row r="32" ht="20.05" customHeight="1">
      <c r="A32" t="s" s="12">
        <v>69</v>
      </c>
      <c r="B32" s="13">
        <v>15.079</v>
      </c>
      <c r="C32" s="14">
        <v>14.985</v>
      </c>
      <c r="D32" s="14">
        <v>15.105</v>
      </c>
      <c r="E32" s="14">
        <v>14.825</v>
      </c>
      <c r="F32" t="s" s="15">
        <v>70</v>
      </c>
      <c r="G32" s="16">
        <v>0.0118</v>
      </c>
      <c r="H32" s="17">
        <f>(B32-C32)/B32</f>
        <v>0.006233835134955978</v>
      </c>
      <c r="I32" s="18">
        <f>IF(G32&lt;0,0,1)</f>
        <v>1</v>
      </c>
      <c r="J32" s="18">
        <f>I33+I34*2+I35*4+I36*8+I37*16+I38*32+1</f>
        <v>1</v>
      </c>
      <c r="K32" s="18">
        <f>IF(I32=0,-1,1)</f>
        <v>1</v>
      </c>
      <c r="L32" s="18">
        <f>J32*K32</f>
        <v>1</v>
      </c>
      <c r="M32" s="18">
        <v>30</v>
      </c>
      <c r="N32" s="18">
        <v>-30</v>
      </c>
      <c r="O32" s="18">
        <f>COUNTIF(L3:L527,M32)</f>
        <v>2</v>
      </c>
      <c r="P32" s="18">
        <f>COUNTIF(L3:L527,N32)</f>
        <v>4</v>
      </c>
      <c r="Q32" s="19">
        <f>(O32-P32)/(O32+P32)</f>
        <v>-0.3333333333333333</v>
      </c>
      <c r="R32" s="19"/>
      <c r="S32" s="14">
        <f>M32-1</f>
        <v>29</v>
      </c>
    </row>
    <row r="33" ht="20.05" customHeight="1">
      <c r="A33" t="s" s="12">
        <v>71</v>
      </c>
      <c r="B33" s="13">
        <v>14.903</v>
      </c>
      <c r="C33" s="19">
        <v>15.49</v>
      </c>
      <c r="D33" s="19">
        <v>15.53</v>
      </c>
      <c r="E33" s="14">
        <v>14.705</v>
      </c>
      <c r="F33" t="s" s="15">
        <v>72</v>
      </c>
      <c r="G33" s="16">
        <v>-0.0438</v>
      </c>
      <c r="H33" s="17">
        <f>(B33-C33)/B33</f>
        <v>-0.03938804267597126</v>
      </c>
      <c r="I33" s="18">
        <f>IF(G33&lt;0,0,1)</f>
        <v>0</v>
      </c>
      <c r="J33" s="18">
        <f>I34+I35*2+I36*4+I37*8+I38*16+I39*32+1</f>
        <v>1</v>
      </c>
      <c r="K33" s="18">
        <f>IF(I33=0,-1,1)</f>
        <v>-1</v>
      </c>
      <c r="L33" s="18">
        <f>J33*K33</f>
        <v>-1</v>
      </c>
      <c r="M33" s="18">
        <v>31</v>
      </c>
      <c r="N33" s="18">
        <v>-31</v>
      </c>
      <c r="O33" s="18">
        <f>COUNTIF(L3:L527,M33)</f>
        <v>2</v>
      </c>
      <c r="P33" s="18">
        <f>COUNTIF(L3:L527,N33)</f>
        <v>9</v>
      </c>
      <c r="Q33" s="19">
        <f>(O33-P33)/(O33+P33)</f>
        <v>-0.6363636363636364</v>
      </c>
      <c r="R33" t="s" s="15">
        <v>73</v>
      </c>
      <c r="S33" s="14">
        <f>M33-1</f>
        <v>30</v>
      </c>
    </row>
    <row r="34" ht="20.05" customHeight="1">
      <c r="A34" t="s" s="12">
        <v>74</v>
      </c>
      <c r="B34" s="13">
        <v>15.585</v>
      </c>
      <c r="C34" s="14">
        <v>15.635</v>
      </c>
      <c r="D34" s="14">
        <v>15.8</v>
      </c>
      <c r="E34" s="19">
        <v>15.58</v>
      </c>
      <c r="F34" t="s" s="15">
        <v>75</v>
      </c>
      <c r="G34" s="16">
        <v>-0.01</v>
      </c>
      <c r="H34" s="17">
        <f>(B34-C34)/B34</f>
        <v>-0.003208213025344814</v>
      </c>
      <c r="I34" s="18">
        <f>IF(G34&lt;0,0,1)</f>
        <v>0</v>
      </c>
      <c r="J34" s="18">
        <f>I35+I36*2+I37*4+I38*8+I39*16+I40*32+1</f>
        <v>1</v>
      </c>
      <c r="K34" s="18">
        <f>IF(I34=0,-1,1)</f>
        <v>-1</v>
      </c>
      <c r="L34" s="18">
        <f>J34*K34</f>
        <v>-1</v>
      </c>
      <c r="M34" s="18">
        <v>32</v>
      </c>
      <c r="N34" s="18">
        <v>-32</v>
      </c>
      <c r="O34" s="18">
        <f>COUNTIF(L3:L527,M34)</f>
        <v>5</v>
      </c>
      <c r="P34" s="18">
        <f>COUNTIF(L3:L527,N34)</f>
        <v>4</v>
      </c>
      <c r="Q34" s="19">
        <f>(O34-P34)/(O34+P34)</f>
        <v>0.1111111111111111</v>
      </c>
      <c r="R34" s="19"/>
      <c r="S34" s="14">
        <f>M34-1</f>
        <v>31</v>
      </c>
    </row>
    <row r="35" ht="20.05" customHeight="1">
      <c r="A35" t="s" s="12">
        <v>76</v>
      </c>
      <c r="B35" s="13">
        <v>15.742</v>
      </c>
      <c r="C35" s="14">
        <v>15.805</v>
      </c>
      <c r="D35" s="19">
        <v>15.86</v>
      </c>
      <c r="E35" s="19">
        <v>15.56</v>
      </c>
      <c r="F35" t="s" s="15">
        <v>77</v>
      </c>
      <c r="G35" s="16">
        <v>-0.0021</v>
      </c>
      <c r="H35" s="17">
        <f>(B35-C35)/B35</f>
        <v>-0.004002032778554112</v>
      </c>
      <c r="I35" s="18">
        <f>IF(G35&lt;0,0,1)</f>
        <v>0</v>
      </c>
      <c r="J35" s="18">
        <f>I36+I37*2+I38*4+I39*8+I40*16+I41*32+1</f>
        <v>1</v>
      </c>
      <c r="K35" s="18">
        <f>IF(I35=0,-1,1)</f>
        <v>-1</v>
      </c>
      <c r="L35" s="18">
        <f>J35*K35</f>
        <v>-1</v>
      </c>
      <c r="M35" s="18">
        <v>33</v>
      </c>
      <c r="N35" s="18">
        <v>-33</v>
      </c>
      <c r="O35" s="18">
        <f>COUNTIF(L3:L527,M35)</f>
        <v>4</v>
      </c>
      <c r="P35" s="18">
        <f>COUNTIF(L3:L527,N35)</f>
        <v>6</v>
      </c>
      <c r="Q35" s="19">
        <f>(O35-P35)/(O35+P35)</f>
        <v>-0.2</v>
      </c>
      <c r="R35" s="19"/>
      <c r="S35" s="14">
        <f>M35-1</f>
        <v>32</v>
      </c>
    </row>
    <row r="36" ht="20.05" customHeight="1">
      <c r="A36" t="s" s="12">
        <v>78</v>
      </c>
      <c r="B36" s="13">
        <v>15.775</v>
      </c>
      <c r="C36" s="19">
        <v>15.69</v>
      </c>
      <c r="D36" s="19">
        <v>15.88</v>
      </c>
      <c r="E36" s="14">
        <v>15.655</v>
      </c>
      <c r="F36" t="s" s="15">
        <v>79</v>
      </c>
      <c r="G36" s="16">
        <v>-0.0044</v>
      </c>
      <c r="H36" s="17">
        <f>(B36-C36)/B36</f>
        <v>0.005388272583201322</v>
      </c>
      <c r="I36" s="18">
        <f>IF(G36&lt;0,0,1)</f>
        <v>0</v>
      </c>
      <c r="J36" s="18">
        <f>I37+I38*2+I39*4+I40*8+I41*16+I42*32+1</f>
        <v>1</v>
      </c>
      <c r="K36" s="18">
        <f>IF(I36=0,-1,1)</f>
        <v>-1</v>
      </c>
      <c r="L36" s="18">
        <f>J36*K36</f>
        <v>-1</v>
      </c>
      <c r="M36" s="18">
        <v>34</v>
      </c>
      <c r="N36" s="18">
        <v>-34</v>
      </c>
      <c r="O36" s="18">
        <f>COUNTIF(L3:L527,M36)</f>
        <v>6</v>
      </c>
      <c r="P36" s="18">
        <f>COUNTIF(L3:L527,N36)</f>
        <v>6</v>
      </c>
      <c r="Q36" s="19">
        <f>(O36-P36)/(O36+P36)</f>
        <v>0</v>
      </c>
      <c r="R36" s="19"/>
      <c r="S36" s="14">
        <f>M36-1</f>
        <v>33</v>
      </c>
    </row>
    <row r="37" ht="20.05" customHeight="1">
      <c r="A37" t="s" s="12">
        <v>80</v>
      </c>
      <c r="B37" s="13">
        <v>15.844</v>
      </c>
      <c r="C37" s="19">
        <v>16.15</v>
      </c>
      <c r="D37" s="19">
        <v>16.15</v>
      </c>
      <c r="E37" s="14">
        <v>15.585</v>
      </c>
      <c r="F37" t="s" s="15">
        <v>77</v>
      </c>
      <c r="G37" s="16">
        <v>-0.0183</v>
      </c>
      <c r="H37" s="17">
        <f>(B37-C37)/B37</f>
        <v>-0.01931330472102999</v>
      </c>
      <c r="I37" s="18">
        <f>IF(G37&lt;0,0,1)</f>
        <v>0</v>
      </c>
      <c r="J37" s="18">
        <f>I38+I39*2+I40*4+I41*8+I42*16+I43*32+1</f>
        <v>33</v>
      </c>
      <c r="K37" s="18">
        <f>IF(I37=0,-1,1)</f>
        <v>-1</v>
      </c>
      <c r="L37" s="18">
        <f>J37*K37</f>
        <v>-33</v>
      </c>
      <c r="M37" s="18">
        <v>35</v>
      </c>
      <c r="N37" s="18">
        <v>-35</v>
      </c>
      <c r="O37" s="18">
        <f>COUNTIF(L3:L527,M37)</f>
        <v>1</v>
      </c>
      <c r="P37" s="18">
        <f>COUNTIF(L3:L527,N37)</f>
        <v>1</v>
      </c>
      <c r="Q37" s="19">
        <f>(O37-P37)/(O37+P37)</f>
        <v>0</v>
      </c>
      <c r="R37" s="19"/>
      <c r="S37" s="14">
        <f>M37-1</f>
        <v>34</v>
      </c>
    </row>
    <row r="38" ht="20.05" customHeight="1">
      <c r="A38" t="s" s="12">
        <v>81</v>
      </c>
      <c r="B38" s="13">
        <v>16.14</v>
      </c>
      <c r="C38" s="14">
        <v>16.455</v>
      </c>
      <c r="D38" s="14">
        <v>16.465</v>
      </c>
      <c r="E38" s="14">
        <v>16.115</v>
      </c>
      <c r="F38" t="s" s="15">
        <v>82</v>
      </c>
      <c r="G38" s="16">
        <v>-0.0149</v>
      </c>
      <c r="H38" s="17">
        <f>(B38-C38)/B38</f>
        <v>-0.01951672862453517</v>
      </c>
      <c r="I38" s="18">
        <f>IF(G38&lt;0,0,1)</f>
        <v>0</v>
      </c>
      <c r="J38" s="18">
        <f>I39+I40*2+I41*4+I42*8+I43*16+I44*32+1</f>
        <v>49</v>
      </c>
      <c r="K38" s="18">
        <f>IF(I38=0,-1,1)</f>
        <v>-1</v>
      </c>
      <c r="L38" s="18">
        <f>J38*K38</f>
        <v>-49</v>
      </c>
      <c r="M38" s="18">
        <v>36</v>
      </c>
      <c r="N38" s="18">
        <v>-36</v>
      </c>
      <c r="O38" s="18">
        <f>COUNTIF(L3:L527,M38)</f>
        <v>4</v>
      </c>
      <c r="P38" s="18">
        <f>COUNTIF(L3:L527,N38)</f>
        <v>6</v>
      </c>
      <c r="Q38" s="19">
        <f>(O38-P38)/(O38+P38)</f>
        <v>-0.2</v>
      </c>
      <c r="R38" s="19"/>
      <c r="S38" s="14">
        <f>M38-1</f>
        <v>35</v>
      </c>
    </row>
    <row r="39" ht="20.05" customHeight="1">
      <c r="A39" t="s" s="12">
        <v>83</v>
      </c>
      <c r="B39" s="13">
        <v>16.384</v>
      </c>
      <c r="C39" s="19">
        <v>16.22</v>
      </c>
      <c r="D39" s="14">
        <v>16.385</v>
      </c>
      <c r="E39" s="14">
        <v>16.135</v>
      </c>
      <c r="F39" t="s" s="15">
        <v>84</v>
      </c>
      <c r="G39" s="16">
        <v>-0.008100000000000001</v>
      </c>
      <c r="H39" s="17">
        <f>(B39-C39)/B39</f>
        <v>0.01000976562500009</v>
      </c>
      <c r="I39" s="18">
        <f>IF(G39&lt;0,0,1)</f>
        <v>0</v>
      </c>
      <c r="J39" s="18">
        <f>I40+I41*2+I42*4+I43*8+I44*16+I45*32+1</f>
        <v>25</v>
      </c>
      <c r="K39" s="18">
        <f>IF(I39=0,-1,1)</f>
        <v>-1</v>
      </c>
      <c r="L39" s="18">
        <f>J39*K39</f>
        <v>-25</v>
      </c>
      <c r="M39" s="18">
        <v>37</v>
      </c>
      <c r="N39" s="18">
        <v>-37</v>
      </c>
      <c r="O39" s="18">
        <f>COUNTIF(L3:L527,M39)</f>
        <v>3</v>
      </c>
      <c r="P39" s="18">
        <f>COUNTIF(L3:L527,N39)</f>
        <v>4</v>
      </c>
      <c r="Q39" s="19">
        <f>(O39-P39)/(O39+P39)</f>
        <v>-0.1428571428571428</v>
      </c>
      <c r="R39" s="19"/>
      <c r="S39" s="14">
        <f>M39-1</f>
        <v>36</v>
      </c>
    </row>
    <row r="40" ht="20.05" customHeight="1">
      <c r="A40" t="s" s="12">
        <v>85</v>
      </c>
      <c r="B40" s="13">
        <v>16.518</v>
      </c>
      <c r="C40" s="14">
        <v>16.815</v>
      </c>
      <c r="D40" s="14">
        <v>16.815</v>
      </c>
      <c r="E40" s="19">
        <v>16.33</v>
      </c>
      <c r="F40" t="s" s="15">
        <v>86</v>
      </c>
      <c r="G40" s="16">
        <v>-0.0207</v>
      </c>
      <c r="H40" s="17">
        <f>(B40-C40)/B40</f>
        <v>-0.01798038503450785</v>
      </c>
      <c r="I40" s="18">
        <f>IF(G40&lt;0,0,1)</f>
        <v>0</v>
      </c>
      <c r="J40" s="18">
        <f>I41+I42*2+I43*4+I44*8+I45*16+I46*32+1</f>
        <v>13</v>
      </c>
      <c r="K40" s="18">
        <f>IF(I40=0,-1,1)</f>
        <v>-1</v>
      </c>
      <c r="L40" s="18">
        <f>J40*K40</f>
        <v>-13</v>
      </c>
      <c r="M40" s="18">
        <v>38</v>
      </c>
      <c r="N40" s="18">
        <v>-38</v>
      </c>
      <c r="O40" s="18">
        <f>COUNTIF(L3:L527,M40)</f>
        <v>1</v>
      </c>
      <c r="P40" s="18">
        <f>COUNTIF(L3:L527,N40)</f>
        <v>5</v>
      </c>
      <c r="Q40" s="19">
        <f>(O40-P40)/(O40+P40)</f>
        <v>-0.6666666666666666</v>
      </c>
      <c r="R40" t="s" s="15">
        <v>87</v>
      </c>
      <c r="S40" s="14">
        <f>M40-1</f>
        <v>37</v>
      </c>
    </row>
    <row r="41" ht="20.05" customHeight="1">
      <c r="A41" t="s" s="12">
        <v>88</v>
      </c>
      <c r="B41" s="13">
        <v>16.867</v>
      </c>
      <c r="C41" s="19">
        <v>16.88</v>
      </c>
      <c r="D41" s="19">
        <v>16.88</v>
      </c>
      <c r="E41" s="19">
        <v>16.73</v>
      </c>
      <c r="F41" t="s" s="15">
        <v>89</v>
      </c>
      <c r="G41" s="16">
        <v>-0.0014</v>
      </c>
      <c r="H41" s="17">
        <f>(B41-C41)/B41</f>
        <v>-0.0007707357562102403</v>
      </c>
      <c r="I41" s="18">
        <f>IF(G41&lt;0,0,1)</f>
        <v>0</v>
      </c>
      <c r="J41" s="18">
        <f>I42+I43*2+I44*4+I45*8+I46*16+I47*32+1</f>
        <v>39</v>
      </c>
      <c r="K41" s="18">
        <f>IF(I41=0,-1,1)</f>
        <v>-1</v>
      </c>
      <c r="L41" s="18">
        <f>J41*K41</f>
        <v>-39</v>
      </c>
      <c r="M41" s="18">
        <v>39</v>
      </c>
      <c r="N41" s="18">
        <v>-39</v>
      </c>
      <c r="O41" s="18">
        <f>COUNTIF(L3:L527,M41)</f>
        <v>5</v>
      </c>
      <c r="P41" s="18">
        <f>COUNTIF(L3:L527,N41)</f>
        <v>3</v>
      </c>
      <c r="Q41" s="19">
        <f>(O41-P41)/(O41+P41)</f>
        <v>0.25</v>
      </c>
      <c r="R41" s="19"/>
      <c r="S41" s="14">
        <f>M41-1</f>
        <v>38</v>
      </c>
    </row>
    <row r="42" ht="20.05" customHeight="1">
      <c r="A42" t="s" s="12">
        <v>90</v>
      </c>
      <c r="B42" s="13">
        <v>16.891</v>
      </c>
      <c r="C42" s="19">
        <v>17.48</v>
      </c>
      <c r="D42" s="19">
        <v>17.48</v>
      </c>
      <c r="E42" s="19">
        <v>17.48</v>
      </c>
      <c r="F42" t="s" s="15">
        <v>91</v>
      </c>
      <c r="G42" s="16">
        <v>-0.0159</v>
      </c>
      <c r="H42" s="17">
        <f>(B42-C42)/B42</f>
        <v>-0.0348706411698539</v>
      </c>
      <c r="I42" s="18">
        <f>IF(G42&lt;0,0,1)</f>
        <v>0</v>
      </c>
      <c r="J42" s="18">
        <f>I43+I44*2+I45*4+I46*8+I47*16+I48*32+1</f>
        <v>52</v>
      </c>
      <c r="K42" s="18">
        <f>IF(I42=0,-1,1)</f>
        <v>-1</v>
      </c>
      <c r="L42" s="18">
        <f>J42*K42</f>
        <v>-52</v>
      </c>
      <c r="M42" s="18">
        <v>40</v>
      </c>
      <c r="N42" s="18">
        <v>-40</v>
      </c>
      <c r="O42" s="18">
        <f>COUNTIF(L3:L527,M42)</f>
        <v>3</v>
      </c>
      <c r="P42" s="18">
        <f>COUNTIF(L3:L527,N42)</f>
        <v>4</v>
      </c>
      <c r="Q42" s="19">
        <f>(O42-P42)/(O42+P42)</f>
        <v>-0.1428571428571428</v>
      </c>
      <c r="R42" s="19"/>
      <c r="S42" s="14">
        <f>M42-1</f>
        <v>39</v>
      </c>
    </row>
    <row r="43" ht="20.05" customHeight="1">
      <c r="A43" t="s" s="12">
        <v>92</v>
      </c>
      <c r="B43" s="13">
        <v>17.164</v>
      </c>
      <c r="C43" s="14">
        <v>17.265</v>
      </c>
      <c r="D43" s="14">
        <v>17.265</v>
      </c>
      <c r="E43" s="14">
        <v>17.265</v>
      </c>
      <c r="F43" t="s" s="15">
        <v>93</v>
      </c>
      <c r="G43" s="16">
        <v>0.0162</v>
      </c>
      <c r="H43" s="17">
        <f>(B43-C43)/B43</f>
        <v>-0.005884409228617984</v>
      </c>
      <c r="I43" s="18">
        <f>IF(G43&lt;0,0,1)</f>
        <v>1</v>
      </c>
      <c r="J43" s="18">
        <f>I44+I45*2+I46*4+I47*8+I48*16+I49*32+1</f>
        <v>26</v>
      </c>
      <c r="K43" s="18">
        <f>IF(I43=0,-1,1)</f>
        <v>1</v>
      </c>
      <c r="L43" s="18">
        <f>J43*K43</f>
        <v>26</v>
      </c>
      <c r="M43" s="18">
        <v>41</v>
      </c>
      <c r="N43" s="18">
        <v>-41</v>
      </c>
      <c r="O43" s="18">
        <f>COUNTIF(L3:L527,M43)</f>
        <v>3</v>
      </c>
      <c r="P43" s="18">
        <f>COUNTIF(L3:L527,N43)</f>
        <v>6</v>
      </c>
      <c r="Q43" s="19">
        <f>(O43-P43)/(O43+P43)</f>
        <v>-0.3333333333333333</v>
      </c>
      <c r="R43" s="19"/>
      <c r="S43" s="14">
        <f>M43-1</f>
        <v>40</v>
      </c>
    </row>
    <row r="44" ht="20.05" customHeight="1">
      <c r="A44" t="s" s="12">
        <v>94</v>
      </c>
      <c r="B44" s="13">
        <v>16.891</v>
      </c>
      <c r="C44" s="19">
        <v>16.88</v>
      </c>
      <c r="D44" s="19">
        <v>16.88</v>
      </c>
      <c r="E44" s="19">
        <v>16.88</v>
      </c>
      <c r="F44" t="s" s="15">
        <v>95</v>
      </c>
      <c r="G44" s="16">
        <v>0.0249</v>
      </c>
      <c r="H44" s="17">
        <f>(B44-C44)/B44</f>
        <v>0.0006512343851754919</v>
      </c>
      <c r="I44" s="18">
        <f>IF(G44&lt;0,0,1)</f>
        <v>1</v>
      </c>
      <c r="J44" s="18">
        <f>I45+I46*2+I47*4+I48*8+I49*16+I50*32+1</f>
        <v>45</v>
      </c>
      <c r="K44" s="18">
        <f>IF(I44=0,-1,1)</f>
        <v>1</v>
      </c>
      <c r="L44" s="18">
        <f>J44*K44</f>
        <v>45</v>
      </c>
      <c r="M44" s="18">
        <v>42</v>
      </c>
      <c r="N44" s="18">
        <v>-42</v>
      </c>
      <c r="O44" s="18">
        <f>COUNTIF(L3:L527,M44)</f>
        <v>5</v>
      </c>
      <c r="P44" s="18">
        <f>COUNTIF(L3:L527,N44)</f>
        <v>3</v>
      </c>
      <c r="Q44" s="19">
        <f>(O44-P44)/(O44+P44)</f>
        <v>0.25</v>
      </c>
      <c r="R44" s="19"/>
      <c r="S44" s="14">
        <f>M44-1</f>
        <v>41</v>
      </c>
    </row>
    <row r="45" ht="20.05" customHeight="1">
      <c r="A45" t="s" s="12">
        <v>96</v>
      </c>
      <c r="B45" s="13">
        <v>16.481</v>
      </c>
      <c r="C45" s="19">
        <v>16.45</v>
      </c>
      <c r="D45" s="19">
        <v>16.55</v>
      </c>
      <c r="E45" s="14">
        <v>16.285</v>
      </c>
      <c r="F45" t="s" s="15">
        <v>97</v>
      </c>
      <c r="G45" s="16">
        <v>-0.0251</v>
      </c>
      <c r="H45" s="17">
        <f>(B45-C45)/B45</f>
        <v>0.001880953825617521</v>
      </c>
      <c r="I45" s="18">
        <f>IF(G45&lt;0,0,1)</f>
        <v>0</v>
      </c>
      <c r="J45" s="18">
        <f>I46+I47*2+I48*4+I49*8+I50*16+I51*32+1</f>
        <v>55</v>
      </c>
      <c r="K45" s="18">
        <f>IF(I45=0,-1,1)</f>
        <v>-1</v>
      </c>
      <c r="L45" s="18">
        <f>J45*K45</f>
        <v>-55</v>
      </c>
      <c r="M45" s="18">
        <v>43</v>
      </c>
      <c r="N45" s="18">
        <v>-43</v>
      </c>
      <c r="O45" s="18">
        <f>COUNTIF(L3:L527,M45)</f>
        <v>5</v>
      </c>
      <c r="P45" s="18">
        <f>COUNTIF(L3:L527,N45)</f>
        <v>3</v>
      </c>
      <c r="Q45" s="19">
        <f>(O45-P45)/(O45+P45)</f>
        <v>0.25</v>
      </c>
      <c r="R45" s="19"/>
      <c r="S45" s="14">
        <f>M45-1</f>
        <v>42</v>
      </c>
    </row>
    <row r="46" ht="20.05" customHeight="1">
      <c r="A46" t="s" s="12">
        <v>98</v>
      </c>
      <c r="B46" s="13">
        <v>16.906</v>
      </c>
      <c r="C46" s="19">
        <v>16.72</v>
      </c>
      <c r="D46" s="19">
        <v>16.83</v>
      </c>
      <c r="E46" s="19">
        <v>16.72</v>
      </c>
      <c r="F46" t="s" s="15">
        <v>99</v>
      </c>
      <c r="G46" s="16">
        <v>-0.0182</v>
      </c>
      <c r="H46" s="17">
        <f>(B46-C46)/B46</f>
        <v>0.01100201112031231</v>
      </c>
      <c r="I46" s="18">
        <f>IF(G46&lt;0,0,1)</f>
        <v>0</v>
      </c>
      <c r="J46" s="18">
        <f>I47+I48*2+I49*4+I50*8+I51*16+I52*32+1</f>
        <v>60</v>
      </c>
      <c r="K46" s="18">
        <f>IF(I46=0,-1,1)</f>
        <v>-1</v>
      </c>
      <c r="L46" s="18">
        <f>J46*K46</f>
        <v>-60</v>
      </c>
      <c r="M46" s="18">
        <v>44</v>
      </c>
      <c r="N46" s="18">
        <v>-44</v>
      </c>
      <c r="O46" s="18">
        <f>COUNTIF(L3:L527,M46)</f>
        <v>9</v>
      </c>
      <c r="P46" s="18">
        <f>COUNTIF(L3:L527,N46)</f>
        <v>2</v>
      </c>
      <c r="Q46" s="19">
        <f>(O46-P46)/(O46+P46)</f>
        <v>0.6363636363636364</v>
      </c>
      <c r="R46" t="s" s="15">
        <v>100</v>
      </c>
      <c r="S46" s="14">
        <f>M46-1</f>
        <v>43</v>
      </c>
    </row>
    <row r="47" ht="20.05" customHeight="1">
      <c r="A47" t="s" s="12">
        <v>101</v>
      </c>
      <c r="B47" s="13">
        <v>17.219</v>
      </c>
      <c r="C47" s="14">
        <v>16.955</v>
      </c>
      <c r="D47" s="14">
        <v>16.975</v>
      </c>
      <c r="E47" s="14">
        <v>16.945</v>
      </c>
      <c r="F47" t="s" s="15">
        <v>102</v>
      </c>
      <c r="G47" s="16">
        <v>0.0144</v>
      </c>
      <c r="H47" s="17">
        <f>(B47-C47)/B47</f>
        <v>0.01533190080724798</v>
      </c>
      <c r="I47" s="18">
        <f>IF(G47&lt;0,0,1)</f>
        <v>1</v>
      </c>
      <c r="J47" s="18">
        <f>I48+I49*2+I50*4+I51*8+I52*16+I53*32+1</f>
        <v>30</v>
      </c>
      <c r="K47" s="18">
        <f>IF(I47=0,-1,1)</f>
        <v>1</v>
      </c>
      <c r="L47" s="18">
        <f>J47*K47</f>
        <v>30</v>
      </c>
      <c r="M47" s="18">
        <v>45</v>
      </c>
      <c r="N47" s="18">
        <v>-45</v>
      </c>
      <c r="O47" s="18">
        <f>COUNTIF(L3:L527,M47)</f>
        <v>2</v>
      </c>
      <c r="P47" s="18">
        <f>COUNTIF(L3:L527,N47)</f>
        <v>0</v>
      </c>
      <c r="Q47" s="19">
        <f>(O47-P47)/(O47+P47)</f>
        <v>1</v>
      </c>
      <c r="R47" t="s" s="15">
        <v>103</v>
      </c>
      <c r="S47" s="14">
        <f>M47-1</f>
        <v>44</v>
      </c>
    </row>
    <row r="48" ht="20.05" customHeight="1">
      <c r="A48" t="s" s="12">
        <v>104</v>
      </c>
      <c r="B48" s="13">
        <v>16.975</v>
      </c>
      <c r="C48" s="19">
        <v>16.76</v>
      </c>
      <c r="D48" s="14">
        <v>16.935</v>
      </c>
      <c r="E48" s="19">
        <v>16.76</v>
      </c>
      <c r="F48" t="s" s="15">
        <v>99</v>
      </c>
      <c r="G48" s="16">
        <v>0.0011</v>
      </c>
      <c r="H48" s="17">
        <f>(B48-C48)/B48</f>
        <v>0.01266568483063328</v>
      </c>
      <c r="I48" s="18">
        <f>IF(G48&lt;0,0,1)</f>
        <v>1</v>
      </c>
      <c r="J48" s="18">
        <f>I49+I50*2+I51*4+I52*8+I53*16+I54*32+1</f>
        <v>47</v>
      </c>
      <c r="K48" s="18">
        <f>IF(I48=0,-1,1)</f>
        <v>1</v>
      </c>
      <c r="L48" s="18">
        <f>J48*K48</f>
        <v>47</v>
      </c>
      <c r="M48" s="18">
        <v>46</v>
      </c>
      <c r="N48" s="18">
        <v>-46</v>
      </c>
      <c r="O48" s="18">
        <f>COUNTIF(L3:L527,M48)</f>
        <v>0</v>
      </c>
      <c r="P48" s="18">
        <f>COUNTIF(L3:L527,N48)</f>
        <v>6</v>
      </c>
      <c r="Q48" s="19">
        <f>(O48-P48)/(O48+P48)</f>
        <v>-1</v>
      </c>
      <c r="R48" s="19"/>
      <c r="S48" s="14">
        <f>M48-1</f>
        <v>45</v>
      </c>
    </row>
    <row r="49" ht="20.05" customHeight="1">
      <c r="A49" t="s" s="12">
        <v>105</v>
      </c>
      <c r="B49" s="13">
        <v>16.957</v>
      </c>
      <c r="C49" s="19">
        <v>17.43</v>
      </c>
      <c r="D49" s="19">
        <v>17.43</v>
      </c>
      <c r="E49" s="19">
        <v>16.95</v>
      </c>
      <c r="F49" t="s" s="15">
        <v>99</v>
      </c>
      <c r="G49" s="16">
        <v>-0.0401</v>
      </c>
      <c r="H49" s="17">
        <f>(B49-C49)/B49</f>
        <v>-0.02789408503862706</v>
      </c>
      <c r="I49" s="18">
        <f>IF(G49&lt;0,0,1)</f>
        <v>0</v>
      </c>
      <c r="J49" s="18">
        <f>I50+I51*2+I52*4+I53*8+I54*16+I55*32+1</f>
        <v>24</v>
      </c>
      <c r="K49" s="18">
        <f>IF(I49=0,-1,1)</f>
        <v>-1</v>
      </c>
      <c r="L49" s="18">
        <f>J49*K49</f>
        <v>-24</v>
      </c>
      <c r="M49" s="18">
        <v>47</v>
      </c>
      <c r="N49" s="18">
        <v>-47</v>
      </c>
      <c r="O49" s="18">
        <f>COUNTIF(L3:L527,M49)</f>
        <v>3</v>
      </c>
      <c r="P49" s="18">
        <f>COUNTIF(L3:L527,N49)</f>
        <v>5</v>
      </c>
      <c r="Q49" s="19">
        <f>(O49-P49)/(O49+P49)</f>
        <v>-0.25</v>
      </c>
      <c r="R49" s="19"/>
      <c r="S49" s="14">
        <f>M49-1</f>
        <v>46</v>
      </c>
    </row>
    <row r="50" ht="20.05" customHeight="1">
      <c r="A50" t="s" s="12">
        <v>106</v>
      </c>
      <c r="B50" s="13">
        <v>17.666</v>
      </c>
      <c r="C50" s="14">
        <v>17.705</v>
      </c>
      <c r="D50" s="19">
        <v>17.73</v>
      </c>
      <c r="E50" s="14">
        <v>17.705</v>
      </c>
      <c r="F50" t="s" s="15">
        <v>99</v>
      </c>
      <c r="G50" s="16">
        <v>0.0285</v>
      </c>
      <c r="H50" s="17">
        <f>(B50-C50)/B50</f>
        <v>-0.002207630476621642</v>
      </c>
      <c r="I50" s="18">
        <f>IF(G50&lt;0,0,1)</f>
        <v>1</v>
      </c>
      <c r="J50" s="18">
        <f>I51+I52*2+I53*4+I54*8+I55*16+I56*32+1</f>
        <v>44</v>
      </c>
      <c r="K50" s="18">
        <f>IF(I50=0,-1,1)</f>
        <v>1</v>
      </c>
      <c r="L50" s="18">
        <f>J50*K50</f>
        <v>44</v>
      </c>
      <c r="M50" s="18">
        <v>48</v>
      </c>
      <c r="N50" s="18">
        <v>-48</v>
      </c>
      <c r="O50" s="18">
        <f>COUNTIF(L3:L527,M50)</f>
        <v>4</v>
      </c>
      <c r="P50" s="18">
        <f>COUNTIF(L3:L527,N50)</f>
        <v>5</v>
      </c>
      <c r="Q50" s="19">
        <f>(O50-P50)/(O50+P50)</f>
        <v>-0.1111111111111111</v>
      </c>
      <c r="R50" s="19"/>
      <c r="S50" s="14">
        <f>M50-1</f>
        <v>47</v>
      </c>
    </row>
    <row r="51" ht="20.05" customHeight="1">
      <c r="A51" t="s" s="12">
        <v>107</v>
      </c>
      <c r="B51" s="13">
        <v>17.177</v>
      </c>
      <c r="C51" s="14">
        <v>17.065</v>
      </c>
      <c r="D51" s="14">
        <v>17.065</v>
      </c>
      <c r="E51" s="14">
        <v>17.065</v>
      </c>
      <c r="F51" t="s" s="15">
        <v>108</v>
      </c>
      <c r="G51" s="16">
        <v>0.0158</v>
      </c>
      <c r="H51" s="17">
        <f>(B51-C51)/B51</f>
        <v>0.006520346975606819</v>
      </c>
      <c r="I51" s="18">
        <f>IF(G51&lt;0,0,1)</f>
        <v>1</v>
      </c>
      <c r="J51" s="18">
        <f>I52+I53*2+I54*4+I55*8+I56*16+I57*32+1</f>
        <v>22</v>
      </c>
      <c r="K51" s="18">
        <f>IF(I51=0,-1,1)</f>
        <v>1</v>
      </c>
      <c r="L51" s="18">
        <f>J51*K51</f>
        <v>22</v>
      </c>
      <c r="M51" s="18">
        <v>49</v>
      </c>
      <c r="N51" s="18">
        <v>-49</v>
      </c>
      <c r="O51" s="18">
        <f>COUNTIF(L3:L527,M51)</f>
        <v>4</v>
      </c>
      <c r="P51" s="18">
        <f>COUNTIF(L3:L527,N51)</f>
        <v>5</v>
      </c>
      <c r="Q51" s="19">
        <f>(O51-P51)/(O51+P51)</f>
        <v>-0.1111111111111111</v>
      </c>
      <c r="R51" s="19"/>
      <c r="S51" s="14">
        <f>M51-1</f>
        <v>48</v>
      </c>
    </row>
    <row r="52" ht="20.05" customHeight="1">
      <c r="A52" t="s" s="12">
        <v>109</v>
      </c>
      <c r="B52" s="13">
        <v>16.91</v>
      </c>
      <c r="C52" s="19">
        <v>16.94</v>
      </c>
      <c r="D52" s="19">
        <v>17.01</v>
      </c>
      <c r="E52" s="19">
        <v>16.88</v>
      </c>
      <c r="F52" t="s" s="15">
        <v>108</v>
      </c>
      <c r="G52" s="16">
        <v>0.0042</v>
      </c>
      <c r="H52" s="17">
        <f>(B52-C52)/B52</f>
        <v>-0.001774098166765295</v>
      </c>
      <c r="I52" s="18">
        <f>IF(G52&lt;0,0,1)</f>
        <v>1</v>
      </c>
      <c r="J52" s="18">
        <f>I53+I54*2+I55*4+I56*8+I57*16+I58*32+1</f>
        <v>11</v>
      </c>
      <c r="K52" s="18">
        <f>IF(I52=0,-1,1)</f>
        <v>1</v>
      </c>
      <c r="L52" s="18">
        <f>J52*K52</f>
        <v>11</v>
      </c>
      <c r="M52" s="18">
        <v>50</v>
      </c>
      <c r="N52" s="18">
        <v>-50</v>
      </c>
      <c r="O52" s="18">
        <f>COUNTIF(L3:L527,M52)</f>
        <v>6</v>
      </c>
      <c r="P52" s="18">
        <f>COUNTIF(L3:L527,N52)</f>
        <v>1</v>
      </c>
      <c r="Q52" s="19">
        <f>(O52-P52)/(O52+P52)</f>
        <v>0.7142857142857143</v>
      </c>
      <c r="R52" t="s" s="15">
        <v>110</v>
      </c>
      <c r="S52" s="14">
        <f>M52-1</f>
        <v>49</v>
      </c>
    </row>
    <row r="53" ht="20.05" customHeight="1">
      <c r="A53" t="s" s="12">
        <v>111</v>
      </c>
      <c r="B53" s="13">
        <v>16.84</v>
      </c>
      <c r="C53" s="19">
        <v>17.15</v>
      </c>
      <c r="D53" s="19">
        <v>17.15</v>
      </c>
      <c r="E53" s="19">
        <v>17.15</v>
      </c>
      <c r="F53" t="s" s="15">
        <v>112</v>
      </c>
      <c r="G53" s="16">
        <v>-0.0192</v>
      </c>
      <c r="H53" s="17">
        <f>(B53-C53)/B53</f>
        <v>-0.01840855106888353</v>
      </c>
      <c r="I53" s="18">
        <f>IF(G53&lt;0,0,1)</f>
        <v>0</v>
      </c>
      <c r="J53" s="18">
        <f>I54+I55*2+I56*4+I57*8+I58*16+I59*32+1</f>
        <v>38</v>
      </c>
      <c r="K53" s="18">
        <f>IF(I53=0,-1,1)</f>
        <v>-1</v>
      </c>
      <c r="L53" s="18">
        <f>J53*K53</f>
        <v>-38</v>
      </c>
      <c r="M53" s="18">
        <v>51</v>
      </c>
      <c r="N53" s="18">
        <v>-51</v>
      </c>
      <c r="O53" s="18">
        <f>COUNTIF(L3:L527,M53)</f>
        <v>4</v>
      </c>
      <c r="P53" s="18">
        <f>COUNTIF(L3:L527,N53)</f>
        <v>3</v>
      </c>
      <c r="Q53" s="19">
        <f>(O53-P53)/(O53+P53)</f>
        <v>0.1428571428571428</v>
      </c>
      <c r="R53" s="19"/>
      <c r="S53" s="14">
        <f>M53-1</f>
        <v>50</v>
      </c>
    </row>
    <row r="54" ht="20.05" customHeight="1">
      <c r="A54" t="s" s="12">
        <v>113</v>
      </c>
      <c r="B54" s="13">
        <v>17.169</v>
      </c>
      <c r="C54" s="19">
        <v>16.73</v>
      </c>
      <c r="D54" s="19">
        <v>17.21</v>
      </c>
      <c r="E54" s="19">
        <v>16.73</v>
      </c>
      <c r="F54" t="s" s="15">
        <v>91</v>
      </c>
      <c r="G54" s="16">
        <v>0.0194</v>
      </c>
      <c r="H54" s="17">
        <f>(B54-C54)/B54</f>
        <v>0.02556934008969655</v>
      </c>
      <c r="I54" s="18">
        <f>IF(G54&lt;0,0,1)</f>
        <v>1</v>
      </c>
      <c r="J54" s="18">
        <f>I55+I56*2+I57*4+I58*8+I59*16+I60*32+1</f>
        <v>19</v>
      </c>
      <c r="K54" s="18">
        <f>IF(I54=0,-1,1)</f>
        <v>1</v>
      </c>
      <c r="L54" s="18">
        <f>J54*K54</f>
        <v>19</v>
      </c>
      <c r="M54" s="18">
        <v>52</v>
      </c>
      <c r="N54" s="18">
        <v>-52</v>
      </c>
      <c r="O54" s="18">
        <f>COUNTIF(L3:L527,M54)</f>
        <v>5</v>
      </c>
      <c r="P54" s="18">
        <f>COUNTIF(L3:L527,N54)</f>
        <v>4</v>
      </c>
      <c r="Q54" s="19">
        <f>(O54-P54)/(O54+P54)</f>
        <v>0.1111111111111111</v>
      </c>
      <c r="R54" s="19"/>
      <c r="S54" s="14">
        <f>M54-1</f>
        <v>51</v>
      </c>
    </row>
    <row r="55" ht="20.05" customHeight="1">
      <c r="A55" t="s" s="12">
        <v>114</v>
      </c>
      <c r="B55" s="13">
        <v>16.843</v>
      </c>
      <c r="C55" s="14">
        <v>17.115</v>
      </c>
      <c r="D55" s="14">
        <v>17.115</v>
      </c>
      <c r="E55" s="19">
        <v>16.84</v>
      </c>
      <c r="F55" t="s" s="15">
        <v>112</v>
      </c>
      <c r="G55" s="16">
        <v>-0.02</v>
      </c>
      <c r="H55" s="17">
        <f>(B55-C55)/B55</f>
        <v>-0.01614914207682708</v>
      </c>
      <c r="I55" s="18">
        <f>IF(G55&lt;0,0,1)</f>
        <v>0</v>
      </c>
      <c r="J55" s="18">
        <f>I56+I57*2+I58*4+I59*8+I60*16+I61*32+1</f>
        <v>10</v>
      </c>
      <c r="K55" s="18">
        <f>IF(I55=0,-1,1)</f>
        <v>-1</v>
      </c>
      <c r="L55" s="18">
        <f>J55*K55</f>
        <v>-10</v>
      </c>
      <c r="M55" s="18">
        <v>53</v>
      </c>
      <c r="N55" s="18">
        <v>-53</v>
      </c>
      <c r="O55" s="18">
        <f>COUNTIF(L3:L527,M55)</f>
        <v>4</v>
      </c>
      <c r="P55" s="18">
        <f>COUNTIF(L3:L527,N55)</f>
        <v>6</v>
      </c>
      <c r="Q55" s="19">
        <f>(O55-P55)/(O55+P55)</f>
        <v>-0.2</v>
      </c>
      <c r="R55" s="19"/>
      <c r="S55" s="14">
        <f>M55-1</f>
        <v>52</v>
      </c>
    </row>
    <row r="56" ht="20.05" customHeight="1">
      <c r="A56" t="s" s="12">
        <v>115</v>
      </c>
      <c r="B56" s="13">
        <v>17.187</v>
      </c>
      <c r="C56" s="14">
        <v>17.155</v>
      </c>
      <c r="D56" s="19">
        <v>17.23</v>
      </c>
      <c r="E56" s="19">
        <v>17.08</v>
      </c>
      <c r="F56" t="s" s="15">
        <v>86</v>
      </c>
      <c r="G56" s="16">
        <v>0.04849999999999999</v>
      </c>
      <c r="H56" s="17">
        <f>(B56-C56)/B56</f>
        <v>0.001861872345377322</v>
      </c>
      <c r="I56" s="18">
        <f>IF(G56&lt;0,0,1)</f>
        <v>1</v>
      </c>
      <c r="J56" s="18">
        <f>I57+I58*2+I59*4+I60*8+I61*16+I62*32+1</f>
        <v>37</v>
      </c>
      <c r="K56" s="18">
        <f>IF(I56=0,-1,1)</f>
        <v>1</v>
      </c>
      <c r="L56" s="18">
        <f>J56*K56</f>
        <v>37</v>
      </c>
      <c r="M56" s="18">
        <v>54</v>
      </c>
      <c r="N56" s="18">
        <v>-54</v>
      </c>
      <c r="O56" s="18">
        <f>COUNTIF(L3:L527,M56)</f>
        <v>5</v>
      </c>
      <c r="P56" s="18">
        <f>COUNTIF(L3:L527,N56)</f>
        <v>5</v>
      </c>
      <c r="Q56" s="19">
        <f>(O56-P56)/(O56+P56)</f>
        <v>0</v>
      </c>
      <c r="R56" s="19"/>
      <c r="S56" s="14">
        <f>M56-1</f>
        <v>53</v>
      </c>
    </row>
    <row r="57" ht="20.05" customHeight="1">
      <c r="A57" t="s" s="12">
        <v>116</v>
      </c>
      <c r="B57" s="13">
        <v>16.392</v>
      </c>
      <c r="C57" s="19">
        <v>16.61</v>
      </c>
      <c r="D57" s="19">
        <v>16.65</v>
      </c>
      <c r="E57" s="19">
        <v>16.09</v>
      </c>
      <c r="F57" t="s" s="15">
        <v>117</v>
      </c>
      <c r="G57" s="16">
        <v>-0.0051</v>
      </c>
      <c r="H57" s="17">
        <f>(B57-C57)/B57</f>
        <v>-0.01329917032698877</v>
      </c>
      <c r="I57" s="18">
        <f>IF(G57&lt;0,0,1)</f>
        <v>0</v>
      </c>
      <c r="J57" s="18">
        <f>I58+I59*2+I60*4+I61*8+I62*16+I63*32+1</f>
        <v>19</v>
      </c>
      <c r="K57" s="18">
        <f>IF(I57=0,-1,1)</f>
        <v>-1</v>
      </c>
      <c r="L57" s="18">
        <f>J57*K57</f>
        <v>-19</v>
      </c>
      <c r="M57" s="18">
        <v>55</v>
      </c>
      <c r="N57" s="18">
        <v>-55</v>
      </c>
      <c r="O57" s="18">
        <f>COUNTIF(L3:L527,M57)</f>
        <v>4</v>
      </c>
      <c r="P57" s="18">
        <f>COUNTIF(L3:L527,N57)</f>
        <v>1</v>
      </c>
      <c r="Q57" s="19">
        <f>(O57-P57)/(O57+P57)</f>
        <v>0.6</v>
      </c>
      <c r="R57" t="s" s="15">
        <v>118</v>
      </c>
      <c r="S57" s="14">
        <f>M57-1</f>
        <v>54</v>
      </c>
    </row>
    <row r="58" ht="20.05" customHeight="1">
      <c r="A58" t="s" s="12">
        <v>119</v>
      </c>
      <c r="B58" s="13">
        <v>16.476</v>
      </c>
      <c r="C58" s="19">
        <v>16.57</v>
      </c>
      <c r="D58" s="19">
        <v>16.57</v>
      </c>
      <c r="E58" s="19">
        <v>16.55</v>
      </c>
      <c r="F58" t="s" s="15">
        <v>112</v>
      </c>
      <c r="G58" s="16">
        <v>-0.0131</v>
      </c>
      <c r="H58" s="17">
        <f>(B58-C58)/B58</f>
        <v>-0.005705268268997402</v>
      </c>
      <c r="I58" s="18">
        <f>IF(G58&lt;0,0,1)</f>
        <v>0</v>
      </c>
      <c r="J58" s="18">
        <f>I59+I60*2+I61*4+I62*8+I63*16+I64*32+1</f>
        <v>42</v>
      </c>
      <c r="K58" s="18">
        <f>IF(I58=0,-1,1)</f>
        <v>-1</v>
      </c>
      <c r="L58" s="18">
        <f>J58*K58</f>
        <v>-42</v>
      </c>
      <c r="M58" s="18">
        <v>56</v>
      </c>
      <c r="N58" s="18">
        <v>-56</v>
      </c>
      <c r="O58" s="18">
        <f>COUNTIF(L3:L527,M58)</f>
        <v>5</v>
      </c>
      <c r="P58" s="18">
        <f>COUNTIF(L3:L527,N58)</f>
        <v>0</v>
      </c>
      <c r="Q58" s="19">
        <f>(O58-P58)/(O58+P58)</f>
        <v>1</v>
      </c>
      <c r="R58" t="s" s="15">
        <v>120</v>
      </c>
      <c r="S58" s="14">
        <f>M58-1</f>
        <v>55</v>
      </c>
    </row>
    <row r="59" ht="20.05" customHeight="1">
      <c r="A59" t="s" s="12">
        <v>121</v>
      </c>
      <c r="B59" s="13">
        <v>16.695</v>
      </c>
      <c r="C59" s="14">
        <v>16.375</v>
      </c>
      <c r="D59" s="14">
        <v>16.375</v>
      </c>
      <c r="E59" s="14">
        <v>16.345</v>
      </c>
      <c r="F59" t="s" s="15">
        <v>122</v>
      </c>
      <c r="G59" s="16">
        <v>0.0359</v>
      </c>
      <c r="H59" s="17">
        <f>(B59-C59)/B59</f>
        <v>0.01916741539383051</v>
      </c>
      <c r="I59" s="18">
        <f>IF(G59&lt;0,0,1)</f>
        <v>1</v>
      </c>
      <c r="J59" s="18">
        <f>I60+I61*2+I62*4+I63*8+I64*16+I65*32+1</f>
        <v>53</v>
      </c>
      <c r="K59" s="18">
        <f>IF(I59=0,-1,1)</f>
        <v>1</v>
      </c>
      <c r="L59" s="18">
        <f>J59*K59</f>
        <v>53</v>
      </c>
      <c r="M59" s="18">
        <v>57</v>
      </c>
      <c r="N59" s="18">
        <v>-57</v>
      </c>
      <c r="O59" s="18">
        <f>COUNTIF(L3:L527,M59)</f>
        <v>6</v>
      </c>
      <c r="P59" s="18">
        <f>COUNTIF(L3:L527,N59)</f>
        <v>6</v>
      </c>
      <c r="Q59" s="19">
        <f>(O59-P59)/(O59+P59)</f>
        <v>0</v>
      </c>
      <c r="R59" s="19"/>
      <c r="S59" s="14">
        <f>M59-1</f>
        <v>56</v>
      </c>
    </row>
    <row r="60" ht="20.05" customHeight="1">
      <c r="A60" t="s" s="12">
        <v>123</v>
      </c>
      <c r="B60" s="13">
        <v>16.116</v>
      </c>
      <c r="C60" s="14">
        <v>16.705</v>
      </c>
      <c r="D60" s="14">
        <v>16.705</v>
      </c>
      <c r="E60" s="19">
        <v>16.54</v>
      </c>
      <c r="F60" t="s" s="15">
        <v>84</v>
      </c>
      <c r="G60" s="16">
        <v>-0.0336</v>
      </c>
      <c r="H60" s="17">
        <f>(B60-C60)/B60</f>
        <v>-0.03654753040456681</v>
      </c>
      <c r="I60" s="18">
        <f>IF(G60&lt;0,0,1)</f>
        <v>0</v>
      </c>
      <c r="J60" s="18">
        <f>I61+I62*2+I63*4+I64*8+I65*16+I66*32+1</f>
        <v>59</v>
      </c>
      <c r="K60" s="18">
        <f>IF(I60=0,-1,1)</f>
        <v>-1</v>
      </c>
      <c r="L60" s="18">
        <f>J60*K60</f>
        <v>-59</v>
      </c>
      <c r="M60" s="18">
        <v>58</v>
      </c>
      <c r="N60" s="18">
        <v>-58</v>
      </c>
      <c r="O60" s="18">
        <f>COUNTIF(L3:L527,M60)</f>
        <v>5</v>
      </c>
      <c r="P60" s="18">
        <f>COUNTIF(L3:L527,N60)</f>
        <v>4</v>
      </c>
      <c r="Q60" s="19">
        <f>(O60-P60)/(O60+P60)</f>
        <v>0.1111111111111111</v>
      </c>
      <c r="R60" s="19"/>
      <c r="S60" s="14">
        <f>M60-1</f>
        <v>57</v>
      </c>
    </row>
    <row r="61" ht="20.05" customHeight="1">
      <c r="A61" t="s" s="12">
        <v>124</v>
      </c>
      <c r="B61" s="13">
        <v>16.676</v>
      </c>
      <c r="C61" s="14">
        <v>17.055</v>
      </c>
      <c r="D61" s="19">
        <v>17.21</v>
      </c>
      <c r="E61" s="14">
        <v>17.025</v>
      </c>
      <c r="F61" t="s" s="15">
        <v>86</v>
      </c>
      <c r="G61" s="16">
        <v>-0.07690000000000001</v>
      </c>
      <c r="H61" s="17">
        <f>(B61-C61)/B61</f>
        <v>-0.02272727272727281</v>
      </c>
      <c r="I61" s="18">
        <f>IF(G61&lt;0,0,1)</f>
        <v>0</v>
      </c>
      <c r="J61" s="18">
        <f>I62+I63*2+I64*4+I65*8+I66*16+I67*32+1</f>
        <v>62</v>
      </c>
      <c r="K61" s="18">
        <f>IF(I61=0,-1,1)</f>
        <v>-1</v>
      </c>
      <c r="L61" s="18">
        <f>J61*K61</f>
        <v>-62</v>
      </c>
      <c r="M61" s="18">
        <v>59</v>
      </c>
      <c r="N61" s="18">
        <v>-59</v>
      </c>
      <c r="O61" s="18">
        <f>COUNTIF(L3:L527,M61)</f>
        <v>4</v>
      </c>
      <c r="P61" s="18">
        <f>COUNTIF(L3:L527,N61)</f>
        <v>4</v>
      </c>
      <c r="Q61" s="19">
        <f>(O61-P61)/(O61+P61)</f>
        <v>0</v>
      </c>
      <c r="R61" s="19"/>
      <c r="S61" s="14">
        <f>M61-1</f>
        <v>58</v>
      </c>
    </row>
    <row r="62" ht="20.05" customHeight="1">
      <c r="A62" t="s" s="12">
        <v>125</v>
      </c>
      <c r="B62" s="13">
        <v>18.065</v>
      </c>
      <c r="C62" s="19">
        <v>17.48</v>
      </c>
      <c r="D62" s="14">
        <v>18.3</v>
      </c>
      <c r="E62" s="19">
        <v>17.48</v>
      </c>
      <c r="F62" t="s" s="15">
        <v>126</v>
      </c>
      <c r="G62" s="16">
        <v>0.06419999999999999</v>
      </c>
      <c r="H62" s="17">
        <f>(B62-C62)/B62</f>
        <v>0.03238306116800448</v>
      </c>
      <c r="I62" s="18">
        <f>IF(G62&lt;0,0,1)</f>
        <v>1</v>
      </c>
      <c r="J62" s="18">
        <f>I63+I64*2+I65*4+I66*8+I67*16+I68*32+1</f>
        <v>63</v>
      </c>
      <c r="K62" s="18">
        <f>IF(I62=0,-1,1)</f>
        <v>1</v>
      </c>
      <c r="L62" s="18">
        <f>J62*K62</f>
        <v>63</v>
      </c>
      <c r="M62" s="18">
        <v>60</v>
      </c>
      <c r="N62" s="18">
        <v>-60</v>
      </c>
      <c r="O62" s="18">
        <f>COUNTIF(L3:L527,M62)</f>
        <v>3</v>
      </c>
      <c r="P62" s="18">
        <f>COUNTIF(L3:L527,N62)</f>
        <v>3</v>
      </c>
      <c r="Q62" s="19">
        <f>(O62-P62)/(O62+P62)</f>
        <v>0</v>
      </c>
      <c r="R62" s="19"/>
      <c r="S62" s="14">
        <f>M62-1</f>
        <v>59</v>
      </c>
    </row>
    <row r="63" ht="20.05" customHeight="1">
      <c r="A63" t="s" s="12">
        <v>127</v>
      </c>
      <c r="B63" s="13">
        <v>16.975</v>
      </c>
      <c r="C63" s="14">
        <v>17.305</v>
      </c>
      <c r="D63" s="14">
        <v>17.325</v>
      </c>
      <c r="E63" s="14">
        <v>16.935</v>
      </c>
      <c r="F63" t="s" s="15">
        <v>128</v>
      </c>
      <c r="G63" s="16">
        <v>-0.0425</v>
      </c>
      <c r="H63" s="17">
        <f>(B63-C63)/B63</f>
        <v>-0.01944035346097191</v>
      </c>
      <c r="I63" s="18">
        <f>IF(G63&lt;0,0,1)</f>
        <v>0</v>
      </c>
      <c r="J63" s="18">
        <f>I64+I65*2+I66*4+I67*8+I68*16+I69*32+1</f>
        <v>32</v>
      </c>
      <c r="K63" s="18">
        <f>IF(I63=0,-1,1)</f>
        <v>-1</v>
      </c>
      <c r="L63" s="18">
        <f>J63*K63</f>
        <v>-32</v>
      </c>
      <c r="M63" s="18">
        <v>61</v>
      </c>
      <c r="N63" s="18">
        <v>-61</v>
      </c>
      <c r="O63" s="18">
        <f>COUNTIF(L3:L527,M63)</f>
        <v>5</v>
      </c>
      <c r="P63" s="18">
        <f>COUNTIF(L3:L527,N63)</f>
        <v>7</v>
      </c>
      <c r="Q63" s="19">
        <f>(O63-P63)/(O63+P63)</f>
        <v>-0.1666666666666667</v>
      </c>
      <c r="R63" s="19"/>
      <c r="S63" s="14">
        <f>M63-1</f>
        <v>60</v>
      </c>
    </row>
    <row r="64" ht="20.05" customHeight="1">
      <c r="A64" t="s" s="12">
        <v>129</v>
      </c>
      <c r="B64" s="13">
        <v>17.729</v>
      </c>
      <c r="C64" s="14">
        <v>17.555</v>
      </c>
      <c r="D64" s="14">
        <v>17.555</v>
      </c>
      <c r="E64" s="14">
        <v>17.555</v>
      </c>
      <c r="F64" t="s" s="15">
        <v>108</v>
      </c>
      <c r="G64" s="16">
        <v>0.0305</v>
      </c>
      <c r="H64" s="17">
        <f>(B64-C64)/B64</f>
        <v>0.009814428337751677</v>
      </c>
      <c r="I64" s="18">
        <f>IF(G64&lt;0,0,1)</f>
        <v>1</v>
      </c>
      <c r="J64" s="18">
        <f>I65+I66*2+I67*4+I68*8+I69*16+I70*32+1</f>
        <v>16</v>
      </c>
      <c r="K64" s="18">
        <f>IF(I64=0,-1,1)</f>
        <v>1</v>
      </c>
      <c r="L64" s="18">
        <f>J64*K64</f>
        <v>16</v>
      </c>
      <c r="M64" s="18">
        <v>62</v>
      </c>
      <c r="N64" s="18">
        <v>-62</v>
      </c>
      <c r="O64" s="18">
        <f>COUNTIF(L3:L527,M64)</f>
        <v>4</v>
      </c>
      <c r="P64" s="18">
        <f>COUNTIF(L3:L527,N64)</f>
        <v>4</v>
      </c>
      <c r="Q64" s="19">
        <f>(O64-P64)/(O64+P64)</f>
        <v>0</v>
      </c>
      <c r="R64" s="19"/>
      <c r="S64" s="14">
        <f>M64-1</f>
        <v>61</v>
      </c>
    </row>
    <row r="65" ht="20.05" customHeight="1">
      <c r="A65" t="s" s="12">
        <v>130</v>
      </c>
      <c r="B65" s="13">
        <v>17.205</v>
      </c>
      <c r="C65" s="14">
        <v>17.155</v>
      </c>
      <c r="D65" s="19">
        <v>17.23</v>
      </c>
      <c r="E65" s="19">
        <v>17.08</v>
      </c>
      <c r="F65" t="s" s="15">
        <v>131</v>
      </c>
      <c r="G65" s="16">
        <v>0.008500000000000001</v>
      </c>
      <c r="H65" s="17">
        <f>(B65-C65)/B65</f>
        <v>0.002906131938389838</v>
      </c>
      <c r="I65" s="18">
        <f>IF(G65&lt;0,0,1)</f>
        <v>1</v>
      </c>
      <c r="J65" s="18">
        <f>I66+I67*2+I68*4+I69*8+I70*16+I71*32+1</f>
        <v>8</v>
      </c>
      <c r="K65" s="18">
        <f>IF(I65=0,-1,1)</f>
        <v>1</v>
      </c>
      <c r="L65" s="18">
        <f>J65*K65</f>
        <v>8</v>
      </c>
      <c r="M65" s="18">
        <v>63</v>
      </c>
      <c r="N65" s="18">
        <v>-63</v>
      </c>
      <c r="O65" s="18">
        <f>COUNTIF(L3:L527,M65)</f>
        <v>6</v>
      </c>
      <c r="P65" s="18">
        <f>COUNTIF(L3:L527,N65)</f>
        <v>3</v>
      </c>
      <c r="Q65" s="19">
        <f>(O65-P65)/(O65+P65)</f>
        <v>0.3333333333333333</v>
      </c>
      <c r="R65" s="19"/>
      <c r="S65" s="14">
        <f>M65-1</f>
        <v>62</v>
      </c>
    </row>
    <row r="66" ht="20.05" customHeight="1">
      <c r="A66" t="s" s="12">
        <v>132</v>
      </c>
      <c r="B66" s="13">
        <v>17.06</v>
      </c>
      <c r="C66" s="19">
        <v>16.48</v>
      </c>
      <c r="D66" s="14">
        <v>17.045</v>
      </c>
      <c r="E66" s="19">
        <v>16.48</v>
      </c>
      <c r="F66" t="s" s="15">
        <v>133</v>
      </c>
      <c r="G66" s="16">
        <v>0.043</v>
      </c>
      <c r="H66" s="17">
        <f>(B66-C66)/B66</f>
        <v>0.03399765533411479</v>
      </c>
      <c r="I66" s="18">
        <f>IF(G66&lt;0,0,1)</f>
        <v>1</v>
      </c>
      <c r="J66" s="18">
        <f>I67+I68*2+I69*4+I70*8+I71*16+I72*32+1</f>
        <v>36</v>
      </c>
      <c r="K66" s="18">
        <f>IF(I66=0,-1,1)</f>
        <v>1</v>
      </c>
      <c r="L66" s="18">
        <f>J66*K66</f>
        <v>36</v>
      </c>
      <c r="M66" s="18">
        <v>64</v>
      </c>
      <c r="N66" s="18">
        <v>-64</v>
      </c>
      <c r="O66" s="18">
        <f>COUNTIF(L3:L527,M66)</f>
        <v>5</v>
      </c>
      <c r="P66" s="18">
        <f>COUNTIF(L3:L527,N66)</f>
        <v>5</v>
      </c>
      <c r="Q66" s="19">
        <f>(O66-P66)/(O66+P66)</f>
        <v>0</v>
      </c>
      <c r="R66" s="19"/>
      <c r="S66" s="14">
        <f>M66-1</f>
        <v>63</v>
      </c>
    </row>
    <row r="67" ht="20.05" customHeight="1">
      <c r="A67" t="s" s="12">
        <v>134</v>
      </c>
      <c r="B67" s="13">
        <v>16.357</v>
      </c>
      <c r="C67" s="19">
        <v>15.98</v>
      </c>
      <c r="D67" s="19">
        <v>16.32</v>
      </c>
      <c r="E67" s="19">
        <v>15.98</v>
      </c>
      <c r="F67" t="s" s="15">
        <v>135</v>
      </c>
      <c r="G67" s="16">
        <v>0.0237</v>
      </c>
      <c r="H67" s="17">
        <f>(B67-C67)/B67</f>
        <v>0.02304823622913731</v>
      </c>
      <c r="I67" s="18">
        <f>IF(G67&lt;0,0,1)</f>
        <v>1</v>
      </c>
      <c r="J67" s="18">
        <f>I68+I69*2+I70*4+I71*8+I72*16+I73*32+1</f>
        <v>50</v>
      </c>
      <c r="K67" s="18">
        <f>IF(I67=0,-1,1)</f>
        <v>1</v>
      </c>
      <c r="L67" s="18">
        <f>J67*K67</f>
        <v>50</v>
      </c>
      <c r="M67" s="18"/>
      <c r="N67" s="18"/>
      <c r="O67" s="18"/>
      <c r="P67" s="18"/>
      <c r="Q67" s="18"/>
      <c r="R67" s="18"/>
      <c r="S67" s="18"/>
    </row>
    <row r="68" ht="20.05" customHeight="1">
      <c r="A68" t="s" s="12">
        <v>136</v>
      </c>
      <c r="B68" s="13">
        <v>15.978</v>
      </c>
      <c r="C68" s="14">
        <v>15.775</v>
      </c>
      <c r="D68" s="19">
        <v>16.01</v>
      </c>
      <c r="E68" s="14">
        <v>15.555</v>
      </c>
      <c r="F68" t="s" s="15">
        <v>137</v>
      </c>
      <c r="G68" s="16">
        <v>0.0154</v>
      </c>
      <c r="H68" s="17">
        <f>(B68-C68)/B68</f>
        <v>0.01270496933283261</v>
      </c>
      <c r="I68" s="18">
        <f>IF(G68&lt;0,0,1)</f>
        <v>1</v>
      </c>
      <c r="J68" s="18">
        <f>I69+I70*2+I71*4+I72*8+I73*16+I74*32+1</f>
        <v>57</v>
      </c>
      <c r="K68" s="18">
        <f>IF(I68=0,-1,1)</f>
        <v>1</v>
      </c>
      <c r="L68" s="18">
        <f>J68*K68</f>
        <v>57</v>
      </c>
      <c r="M68" s="18"/>
      <c r="N68" s="18"/>
      <c r="O68" s="18"/>
      <c r="P68" s="18"/>
      <c r="Q68" s="18"/>
      <c r="R68" s="18"/>
      <c r="S68" s="18"/>
    </row>
    <row r="69" ht="20.05" customHeight="1">
      <c r="A69" t="s" s="12">
        <v>138</v>
      </c>
      <c r="B69" s="13">
        <v>15.736</v>
      </c>
      <c r="C69" s="19">
        <v>16.31</v>
      </c>
      <c r="D69" s="19">
        <v>16.34</v>
      </c>
      <c r="E69" s="14">
        <v>15.6</v>
      </c>
      <c r="F69" t="s" s="15">
        <v>139</v>
      </c>
      <c r="G69" s="16">
        <v>-0.0344</v>
      </c>
      <c r="H69" s="17">
        <f>(B69-C69)/B69</f>
        <v>-0.03647686832740201</v>
      </c>
      <c r="I69" s="18">
        <f>IF(G69&lt;0,0,1)</f>
        <v>0</v>
      </c>
      <c r="J69" s="18">
        <f>I70+I71*2+I72*4+I73*8+I74*16+I75*32+1</f>
        <v>29</v>
      </c>
      <c r="K69" s="18">
        <f>IF(I69=0,-1,1)</f>
        <v>-1</v>
      </c>
      <c r="L69" s="18">
        <f>J69*K69</f>
        <v>-29</v>
      </c>
      <c r="M69" s="18"/>
      <c r="N69" s="18"/>
      <c r="O69" s="18"/>
      <c r="P69" s="18"/>
      <c r="Q69" s="18"/>
      <c r="R69" s="18"/>
      <c r="S69" s="18"/>
    </row>
    <row r="70" ht="20.05" customHeight="1">
      <c r="A70" t="s" s="12">
        <v>140</v>
      </c>
      <c r="B70" s="13">
        <v>16.297</v>
      </c>
      <c r="C70" s="19">
        <v>17.02</v>
      </c>
      <c r="D70" s="14">
        <v>17.025</v>
      </c>
      <c r="E70" s="14">
        <v>16.2</v>
      </c>
      <c r="F70" t="s" s="15">
        <v>141</v>
      </c>
      <c r="G70" s="16">
        <v>-0.0403</v>
      </c>
      <c r="H70" s="17">
        <f>(B70-C70)/B70</f>
        <v>-0.04436399337301337</v>
      </c>
      <c r="I70" s="18">
        <f>IF(G70&lt;0,0,1)</f>
        <v>0</v>
      </c>
      <c r="J70" s="18">
        <f>I71+I72*2+I73*4+I74*8+I75*16+I76*32+1</f>
        <v>15</v>
      </c>
      <c r="K70" s="18">
        <f>IF(I70=0,-1,1)</f>
        <v>-1</v>
      </c>
      <c r="L70" s="18">
        <f>J70*K70</f>
        <v>-15</v>
      </c>
      <c r="M70" s="18"/>
      <c r="N70" s="18"/>
      <c r="O70" s="18"/>
      <c r="P70" s="18"/>
      <c r="Q70" s="18"/>
      <c r="R70" s="18"/>
      <c r="S70" s="18"/>
    </row>
    <row r="71" ht="20.05" customHeight="1">
      <c r="A71" t="s" s="12">
        <v>142</v>
      </c>
      <c r="B71" s="13">
        <v>16.981</v>
      </c>
      <c r="C71" s="19">
        <v>16.93</v>
      </c>
      <c r="D71" s="19">
        <v>16.99</v>
      </c>
      <c r="E71" s="19">
        <v>16.93</v>
      </c>
      <c r="F71" t="s" s="15">
        <v>102</v>
      </c>
      <c r="G71" s="16">
        <v>-0.0217</v>
      </c>
      <c r="H71" s="17">
        <f>(B71-C71)/B71</f>
        <v>0.003003356692774391</v>
      </c>
      <c r="I71" s="18">
        <f>IF(G71&lt;0,0,1)</f>
        <v>0</v>
      </c>
      <c r="J71" s="18">
        <f>I72+I73*2+I74*4+I75*8+I76*16+I77*32+1</f>
        <v>40</v>
      </c>
      <c r="K71" s="18">
        <f>IF(I71=0,-1,1)</f>
        <v>-1</v>
      </c>
      <c r="L71" s="18">
        <f>J71*K71</f>
        <v>-40</v>
      </c>
      <c r="M71" s="18"/>
      <c r="N71" s="18"/>
      <c r="O71" s="18"/>
      <c r="P71" s="18"/>
      <c r="Q71" s="18"/>
      <c r="R71" s="18"/>
      <c r="S71" s="18"/>
    </row>
    <row r="72" ht="20.05" customHeight="1">
      <c r="A72" t="s" s="12">
        <v>143</v>
      </c>
      <c r="B72" s="13">
        <v>17.358</v>
      </c>
      <c r="C72" s="19">
        <v>16.84</v>
      </c>
      <c r="D72" s="14">
        <v>17.305</v>
      </c>
      <c r="E72" s="19">
        <v>16.84</v>
      </c>
      <c r="F72" t="s" s="15">
        <v>89</v>
      </c>
      <c r="G72" s="16">
        <v>0.0305</v>
      </c>
      <c r="H72" s="17">
        <f>(B72-C72)/B72</f>
        <v>0.02984214771287019</v>
      </c>
      <c r="I72" s="18">
        <f>IF(G72&lt;0,0,1)</f>
        <v>1</v>
      </c>
      <c r="J72" s="18">
        <f>I73+I74*2+I75*4+I76*8+I77*16+I78*32+1</f>
        <v>52</v>
      </c>
      <c r="K72" s="18">
        <f>IF(I72=0,-1,1)</f>
        <v>1</v>
      </c>
      <c r="L72" s="18">
        <f>J72*K72</f>
        <v>52</v>
      </c>
      <c r="M72" s="18"/>
      <c r="N72" s="18"/>
      <c r="O72" s="18"/>
      <c r="P72" s="18"/>
      <c r="Q72" s="18"/>
      <c r="R72" s="18"/>
      <c r="S72" s="18"/>
    </row>
    <row r="73" ht="20.05" customHeight="1">
      <c r="A73" t="s" s="12">
        <v>144</v>
      </c>
      <c r="B73" s="13">
        <v>16.844</v>
      </c>
      <c r="C73" s="14">
        <v>17.205</v>
      </c>
      <c r="D73" s="14">
        <v>17.225</v>
      </c>
      <c r="E73" s="14">
        <v>16.925</v>
      </c>
      <c r="F73" t="s" s="15">
        <v>89</v>
      </c>
      <c r="G73" s="16">
        <v>0.003</v>
      </c>
      <c r="H73" s="17">
        <f>(B73-C73)/B73</f>
        <v>-0.02143196390406062</v>
      </c>
      <c r="I73" s="18">
        <f>IF(G73&lt;0,0,1)</f>
        <v>1</v>
      </c>
      <c r="J73" s="18">
        <f>I74+I75*2+I76*4+I77*8+I78*16+I79*32+1</f>
        <v>26</v>
      </c>
      <c r="K73" s="18">
        <f>IF(I73=0,-1,1)</f>
        <v>1</v>
      </c>
      <c r="L73" s="18">
        <f>J73*K73</f>
        <v>26</v>
      </c>
      <c r="M73" s="18"/>
      <c r="N73" s="18"/>
      <c r="O73" s="18"/>
      <c r="P73" s="18"/>
      <c r="Q73" s="18"/>
      <c r="R73" s="18"/>
      <c r="S73" s="18"/>
    </row>
    <row r="74" ht="20.05" customHeight="1">
      <c r="A74" t="s" s="12">
        <v>145</v>
      </c>
      <c r="B74" s="13">
        <v>16.794</v>
      </c>
      <c r="C74" s="14">
        <v>16.715</v>
      </c>
      <c r="D74" s="14">
        <v>17.105</v>
      </c>
      <c r="E74" s="19">
        <v>16.65</v>
      </c>
      <c r="F74" t="s" s="15">
        <v>146</v>
      </c>
      <c r="G74" s="16">
        <v>0.005500000000000001</v>
      </c>
      <c r="H74" s="17">
        <f>(B74-C74)/B74</f>
        <v>0.004704060974157475</v>
      </c>
      <c r="I74" s="18">
        <f>IF(G74&lt;0,0,1)</f>
        <v>1</v>
      </c>
      <c r="J74" s="18">
        <f>I75+I76*2+I77*4+I78*8+I79*16+I80*32+1</f>
        <v>13</v>
      </c>
      <c r="K74" s="18">
        <f>IF(I74=0,-1,1)</f>
        <v>1</v>
      </c>
      <c r="L74" s="18">
        <f>J74*K74</f>
        <v>13</v>
      </c>
      <c r="M74" s="18"/>
      <c r="N74" s="18"/>
      <c r="O74" s="18"/>
      <c r="P74" s="18"/>
      <c r="Q74" s="18"/>
      <c r="R74" s="18"/>
      <c r="S74" s="18"/>
    </row>
    <row r="75" ht="20.05" customHeight="1">
      <c r="A75" t="s" s="12">
        <v>147</v>
      </c>
      <c r="B75" s="13">
        <v>16.702</v>
      </c>
      <c r="C75" s="19">
        <v>16.92</v>
      </c>
      <c r="D75" s="14">
        <v>16.945</v>
      </c>
      <c r="E75" s="19">
        <v>16.87</v>
      </c>
      <c r="F75" t="s" s="15">
        <v>95</v>
      </c>
      <c r="G75" s="16">
        <v>-0.0188</v>
      </c>
      <c r="H75" s="17">
        <f>(B75-C75)/B75</f>
        <v>-0.01305232906238774</v>
      </c>
      <c r="I75" s="18">
        <f>IF(G75&lt;0,0,1)</f>
        <v>0</v>
      </c>
      <c r="J75" s="18">
        <f>I76+I77*2+I78*4+I79*8+I80*16+I81*32+1</f>
        <v>7</v>
      </c>
      <c r="K75" s="18">
        <f>IF(I75=0,-1,1)</f>
        <v>-1</v>
      </c>
      <c r="L75" s="18">
        <f>J75*K75</f>
        <v>-7</v>
      </c>
      <c r="M75" s="18"/>
      <c r="N75" s="18"/>
      <c r="O75" s="18"/>
      <c r="P75" s="18"/>
      <c r="Q75" s="18"/>
      <c r="R75" s="18"/>
      <c r="S75" s="18"/>
    </row>
    <row r="76" ht="20.05" customHeight="1">
      <c r="A76" t="s" s="12">
        <v>148</v>
      </c>
      <c r="B76" s="13">
        <v>17.022</v>
      </c>
      <c r="C76" s="19">
        <v>17.42</v>
      </c>
      <c r="D76" s="19">
        <v>17.43</v>
      </c>
      <c r="E76" s="19">
        <v>16.99</v>
      </c>
      <c r="F76" t="s" s="15">
        <v>149</v>
      </c>
      <c r="G76" s="16">
        <v>-0.0192</v>
      </c>
      <c r="H76" s="17">
        <f>(B76-C76)/B76</f>
        <v>-0.02338150628598304</v>
      </c>
      <c r="I76" s="18">
        <f>IF(G76&lt;0,0,1)</f>
        <v>0</v>
      </c>
      <c r="J76" s="18">
        <f>I77+I78*2+I79*4+I80*8+I81*16+I82*32+1</f>
        <v>36</v>
      </c>
      <c r="K76" s="18">
        <f>IF(I76=0,-1,1)</f>
        <v>-1</v>
      </c>
      <c r="L76" s="18">
        <f>J76*K76</f>
        <v>-36</v>
      </c>
      <c r="M76" s="18"/>
      <c r="N76" s="18"/>
      <c r="O76" s="18"/>
      <c r="P76" s="18"/>
      <c r="Q76" s="18"/>
      <c r="R76" s="18"/>
      <c r="S76" s="18"/>
    </row>
    <row r="77" ht="20.05" customHeight="1">
      <c r="A77" t="s" s="12">
        <v>150</v>
      </c>
      <c r="B77" s="13">
        <v>17.355</v>
      </c>
      <c r="C77" s="14">
        <v>16.865</v>
      </c>
      <c r="D77" s="19">
        <v>17.38</v>
      </c>
      <c r="E77" s="14">
        <v>16.865</v>
      </c>
      <c r="F77" t="s" s="15">
        <v>151</v>
      </c>
      <c r="G77" s="16">
        <v>0.0371</v>
      </c>
      <c r="H77" s="17">
        <f>(B77-C77)/B77</f>
        <v>0.02823393834629801</v>
      </c>
      <c r="I77" s="18">
        <f>IF(G77&lt;0,0,1)</f>
        <v>1</v>
      </c>
      <c r="J77" s="18">
        <f>I78+I79*2+I80*4+I81*8+I82*16+I83*32+1</f>
        <v>50</v>
      </c>
      <c r="K77" s="18">
        <f>IF(I77=0,-1,1)</f>
        <v>1</v>
      </c>
      <c r="L77" s="18">
        <f>J77*K77</f>
        <v>50</v>
      </c>
      <c r="M77" s="18"/>
      <c r="N77" s="18"/>
      <c r="O77" s="18"/>
      <c r="P77" s="18"/>
      <c r="Q77" s="18"/>
      <c r="R77" s="18"/>
      <c r="S77" s="18"/>
    </row>
    <row r="78" ht="20.05" customHeight="1">
      <c r="A78" t="s" s="12">
        <v>152</v>
      </c>
      <c r="B78" s="13">
        <v>16.734</v>
      </c>
      <c r="C78" s="14">
        <v>16.595</v>
      </c>
      <c r="D78" s="19">
        <v>16.82</v>
      </c>
      <c r="E78" s="19">
        <v>16.43</v>
      </c>
      <c r="F78" t="s" s="15">
        <v>153</v>
      </c>
      <c r="G78" s="16">
        <v>0.0076</v>
      </c>
      <c r="H78" s="17">
        <f>(B78-C78)/B78</f>
        <v>0.008306441974423501</v>
      </c>
      <c r="I78" s="18">
        <f>IF(G78&lt;0,0,1)</f>
        <v>1</v>
      </c>
      <c r="J78" s="18">
        <f>I79+I80*2+I81*4+I82*8+I83*16+I84*32+1</f>
        <v>57</v>
      </c>
      <c r="K78" s="18">
        <f>IF(I78=0,-1,1)</f>
        <v>1</v>
      </c>
      <c r="L78" s="18">
        <f>J78*K78</f>
        <v>57</v>
      </c>
      <c r="M78" s="18"/>
      <c r="N78" s="18"/>
      <c r="O78" s="18"/>
      <c r="P78" s="18"/>
      <c r="Q78" s="18"/>
      <c r="R78" s="18"/>
      <c r="S78" s="18"/>
    </row>
    <row r="79" ht="20.05" customHeight="1">
      <c r="A79" t="s" s="12">
        <v>154</v>
      </c>
      <c r="B79" s="13">
        <v>16.607</v>
      </c>
      <c r="C79" s="19">
        <v>16.85</v>
      </c>
      <c r="D79" s="19">
        <v>17.09</v>
      </c>
      <c r="E79" s="14">
        <v>16.655</v>
      </c>
      <c r="F79" t="s" s="15">
        <v>155</v>
      </c>
      <c r="G79" s="16">
        <v>-0.0175</v>
      </c>
      <c r="H79" s="17">
        <f>(B79-C79)/B79</f>
        <v>-0.01463238393448558</v>
      </c>
      <c r="I79" s="18">
        <f>IF(G79&lt;0,0,1)</f>
        <v>0</v>
      </c>
      <c r="J79" s="18">
        <f>I80+I81*2+I82*4+I83*8+I84*16+I85*32+1</f>
        <v>29</v>
      </c>
      <c r="K79" s="18">
        <f>IF(I79=0,-1,1)</f>
        <v>-1</v>
      </c>
      <c r="L79" s="18">
        <f>J79*K79</f>
        <v>-29</v>
      </c>
      <c r="M79" s="18"/>
      <c r="N79" s="18"/>
      <c r="O79" s="18"/>
      <c r="P79" s="18"/>
      <c r="Q79" s="18"/>
      <c r="R79" s="18"/>
      <c r="S79" s="18"/>
    </row>
    <row r="80" ht="20.05" customHeight="1">
      <c r="A80" t="s" s="12">
        <v>156</v>
      </c>
      <c r="B80" s="13">
        <v>16.903</v>
      </c>
      <c r="C80" s="19">
        <v>17.49</v>
      </c>
      <c r="D80" s="19">
        <v>17.52</v>
      </c>
      <c r="E80" s="14">
        <v>16.8</v>
      </c>
      <c r="F80" t="s" s="15">
        <v>157</v>
      </c>
      <c r="G80" s="16">
        <v>-0.04019999999999999</v>
      </c>
      <c r="H80" s="17">
        <f>(B80-C80)/B80</f>
        <v>-0.03472756315446961</v>
      </c>
      <c r="I80" s="18">
        <f>IF(G80&lt;0,0,1)</f>
        <v>0</v>
      </c>
      <c r="J80" s="18">
        <f>I81+I82*2+I83*4+I84*8+I85*16+I86*32+1</f>
        <v>47</v>
      </c>
      <c r="K80" s="18">
        <f>IF(I80=0,-1,1)</f>
        <v>-1</v>
      </c>
      <c r="L80" s="18">
        <f>J80*K80</f>
        <v>-47</v>
      </c>
      <c r="M80" s="18"/>
      <c r="N80" s="18"/>
      <c r="O80" s="18"/>
      <c r="P80" s="18"/>
      <c r="Q80" s="18"/>
      <c r="R80" s="18"/>
      <c r="S80" s="18"/>
    </row>
    <row r="81" ht="20.05" customHeight="1">
      <c r="A81" t="s" s="12">
        <v>158</v>
      </c>
      <c r="B81" s="13">
        <v>17.611</v>
      </c>
      <c r="C81" s="19">
        <v>17.89</v>
      </c>
      <c r="D81" s="19">
        <v>17.91</v>
      </c>
      <c r="E81" s="19">
        <v>17.55</v>
      </c>
      <c r="F81" t="s" s="15">
        <v>159</v>
      </c>
      <c r="G81" s="16">
        <v>-0.0231</v>
      </c>
      <c r="H81" s="17">
        <f>(B81-C81)/B81</f>
        <v>-0.01584237124524444</v>
      </c>
      <c r="I81" s="18">
        <f>IF(G81&lt;0,0,1)</f>
        <v>0</v>
      </c>
      <c r="J81" s="18">
        <f>I82+I83*2+I84*4+I85*8+I86*16+I87*32+1</f>
        <v>24</v>
      </c>
      <c r="K81" s="18">
        <f>IF(I81=0,-1,1)</f>
        <v>-1</v>
      </c>
      <c r="L81" s="18">
        <f>J81*K81</f>
        <v>-24</v>
      </c>
      <c r="M81" s="18"/>
      <c r="N81" s="18"/>
      <c r="O81" s="18"/>
      <c r="P81" s="18"/>
      <c r="Q81" s="18"/>
      <c r="R81" s="18"/>
      <c r="S81" s="18"/>
    </row>
    <row r="82" ht="20.05" customHeight="1">
      <c r="A82" t="s" s="12">
        <v>160</v>
      </c>
      <c r="B82" s="13">
        <v>18.027</v>
      </c>
      <c r="C82" s="19">
        <v>17.78</v>
      </c>
      <c r="D82" s="19">
        <v>18.16</v>
      </c>
      <c r="E82" s="14">
        <v>17.775</v>
      </c>
      <c r="F82" t="s" s="15">
        <v>161</v>
      </c>
      <c r="G82" s="16">
        <v>0.0174</v>
      </c>
      <c r="H82" s="17">
        <f>(B82-C82)/B82</f>
        <v>0.01370166971764575</v>
      </c>
      <c r="I82" s="18">
        <f>IF(G82&lt;0,0,1)</f>
        <v>1</v>
      </c>
      <c r="J82" s="18">
        <f>I83+I84*2+I85*4+I86*8+I87*16+I88*32+1</f>
        <v>44</v>
      </c>
      <c r="K82" s="18">
        <f>IF(I82=0,-1,1)</f>
        <v>1</v>
      </c>
      <c r="L82" s="18">
        <f>J82*K82</f>
        <v>44</v>
      </c>
      <c r="M82" s="18"/>
      <c r="N82" s="18"/>
      <c r="O82" s="18"/>
      <c r="P82" s="18"/>
      <c r="Q82" s="18"/>
      <c r="R82" s="18"/>
      <c r="S82" s="18"/>
    </row>
    <row r="83" ht="20.05" customHeight="1">
      <c r="A83" t="s" s="12">
        <v>162</v>
      </c>
      <c r="B83" s="13">
        <v>17.719</v>
      </c>
      <c r="C83" s="19">
        <v>17.39</v>
      </c>
      <c r="D83" s="19">
        <v>17.72</v>
      </c>
      <c r="E83" s="14">
        <v>17.255</v>
      </c>
      <c r="F83" t="s" s="15">
        <v>163</v>
      </c>
      <c r="G83" s="16">
        <v>0.04</v>
      </c>
      <c r="H83" s="17">
        <f>(B83-C83)/B83</f>
        <v>0.01856763925729446</v>
      </c>
      <c r="I83" s="18">
        <f>IF(G83&lt;0,0,1)</f>
        <v>1</v>
      </c>
      <c r="J83" s="18">
        <f>I84+I85*2+I86*4+I87*8+I88*16+I89*32+1</f>
        <v>54</v>
      </c>
      <c r="K83" s="18">
        <f>IF(I83=0,-1,1)</f>
        <v>1</v>
      </c>
      <c r="L83" s="18">
        <f>J83*K83</f>
        <v>54</v>
      </c>
      <c r="M83" s="18"/>
      <c r="N83" s="18"/>
      <c r="O83" s="18"/>
      <c r="P83" s="18"/>
      <c r="Q83" s="18"/>
      <c r="R83" s="18"/>
      <c r="S83" s="18"/>
    </row>
    <row r="84" ht="20.05" customHeight="1">
      <c r="A84" t="s" s="12">
        <v>164</v>
      </c>
      <c r="B84" s="13">
        <v>17.038</v>
      </c>
      <c r="C84" s="14">
        <v>17.055</v>
      </c>
      <c r="D84" s="19">
        <v>17.06</v>
      </c>
      <c r="E84" s="14">
        <v>17.055</v>
      </c>
      <c r="F84" t="s" s="15">
        <v>165</v>
      </c>
      <c r="G84" s="16">
        <v>0.0034</v>
      </c>
      <c r="H84" s="17">
        <f>(B84-C84)/B84</f>
        <v>-0.0009977696912782873</v>
      </c>
      <c r="I84" s="18">
        <f>IF(G84&lt;0,0,1)</f>
        <v>1</v>
      </c>
      <c r="J84" s="18">
        <f>I85+I86*2+I87*4+I88*8+I89*16+I90*32+1</f>
        <v>59</v>
      </c>
      <c r="K84" s="18">
        <f>IF(I84=0,-1,1)</f>
        <v>1</v>
      </c>
      <c r="L84" s="18">
        <f>J84*K84</f>
        <v>59</v>
      </c>
      <c r="M84" s="18"/>
      <c r="N84" s="18"/>
      <c r="O84" s="18"/>
      <c r="P84" s="18"/>
      <c r="Q84" s="18"/>
      <c r="R84" s="18"/>
      <c r="S84" s="18"/>
    </row>
    <row r="85" ht="20.05" customHeight="1">
      <c r="A85" t="s" s="12">
        <v>166</v>
      </c>
      <c r="B85" s="13">
        <v>16.98</v>
      </c>
      <c r="C85" s="14">
        <v>17.055</v>
      </c>
      <c r="D85" s="19">
        <v>17.13</v>
      </c>
      <c r="E85" s="14">
        <v>16.695</v>
      </c>
      <c r="F85" t="s" s="15">
        <v>167</v>
      </c>
      <c r="G85" s="16">
        <v>-0.0036</v>
      </c>
      <c r="H85" s="17">
        <f>(B85-C85)/B85</f>
        <v>-0.004416961130742007</v>
      </c>
      <c r="I85" s="18">
        <f>IF(G85&lt;0,0,1)</f>
        <v>0</v>
      </c>
      <c r="J85" s="18">
        <f>I86+I87*2+I88*4+I89*8+I90*16+I91*32+1</f>
        <v>30</v>
      </c>
      <c r="K85" s="18">
        <f>IF(I85=0,-1,1)</f>
        <v>-1</v>
      </c>
      <c r="L85" s="18">
        <f>J85*K85</f>
        <v>-30</v>
      </c>
      <c r="M85" s="18"/>
      <c r="N85" s="18"/>
      <c r="O85" s="18"/>
      <c r="P85" s="18"/>
      <c r="Q85" s="18"/>
      <c r="R85" s="18"/>
      <c r="S85" s="18"/>
    </row>
    <row r="86" ht="20.05" customHeight="1">
      <c r="A86" t="s" s="12">
        <v>168</v>
      </c>
      <c r="B86" s="13">
        <v>17.041</v>
      </c>
      <c r="C86" s="14">
        <v>16.2</v>
      </c>
      <c r="D86" s="19">
        <v>17.21</v>
      </c>
      <c r="E86" s="19">
        <v>16.09</v>
      </c>
      <c r="F86" t="s" s="15">
        <v>169</v>
      </c>
      <c r="G86" s="16">
        <v>0.0505</v>
      </c>
      <c r="H86" s="17">
        <f>(B86-C86)/B86</f>
        <v>0.04935156387535949</v>
      </c>
      <c r="I86" s="18">
        <f>IF(G86&lt;0,0,1)</f>
        <v>1</v>
      </c>
      <c r="J86" s="18">
        <f>I87+I88*2+I89*4+I90*8+I91*16+I92*32+1</f>
        <v>15</v>
      </c>
      <c r="K86" s="18">
        <f>IF(I86=0,-1,1)</f>
        <v>1</v>
      </c>
      <c r="L86" s="18">
        <f>J86*K86</f>
        <v>15</v>
      </c>
      <c r="M86" s="18"/>
      <c r="N86" s="18"/>
      <c r="O86" s="18"/>
      <c r="P86" s="18"/>
      <c r="Q86" s="18"/>
      <c r="R86" s="18"/>
      <c r="S86" s="18"/>
    </row>
    <row r="87" ht="20.05" customHeight="1">
      <c r="A87" t="s" s="12">
        <v>170</v>
      </c>
      <c r="B87" s="13">
        <v>16.222</v>
      </c>
      <c r="C87" s="14">
        <v>16.735</v>
      </c>
      <c r="D87" s="14">
        <v>16.825</v>
      </c>
      <c r="E87" s="14">
        <v>16.205</v>
      </c>
      <c r="F87" t="s" s="15">
        <v>135</v>
      </c>
      <c r="G87" s="16">
        <v>-0.0265</v>
      </c>
      <c r="H87" s="17">
        <f>(B87-C87)/B87</f>
        <v>-0.03162372087288855</v>
      </c>
      <c r="I87" s="18">
        <f>IF(G87&lt;0,0,1)</f>
        <v>0</v>
      </c>
      <c r="J87" s="18">
        <f>I88+I89*2+I90*4+I91*8+I92*16+I93*32+1</f>
        <v>8</v>
      </c>
      <c r="K87" s="18">
        <f>IF(I87=0,-1,1)</f>
        <v>-1</v>
      </c>
      <c r="L87" s="18">
        <f>J87*K87</f>
        <v>-8</v>
      </c>
      <c r="M87" s="18"/>
      <c r="N87" s="18"/>
      <c r="O87" s="18"/>
      <c r="P87" s="18"/>
      <c r="Q87" s="18"/>
      <c r="R87" s="18"/>
      <c r="S87" s="18"/>
    </row>
    <row r="88" ht="20.05" customHeight="1">
      <c r="A88" t="s" s="12">
        <v>171</v>
      </c>
      <c r="B88" s="13">
        <v>16.664</v>
      </c>
      <c r="C88" s="14">
        <v>16.415</v>
      </c>
      <c r="D88" s="19">
        <v>16.69</v>
      </c>
      <c r="E88" s="14">
        <v>16.265</v>
      </c>
      <c r="F88" t="s" s="15">
        <v>169</v>
      </c>
      <c r="G88" s="16">
        <v>0.0155</v>
      </c>
      <c r="H88" s="17">
        <f>(B88-C88)/B88</f>
        <v>0.01494239078252534</v>
      </c>
      <c r="I88" s="18">
        <f>IF(G88&lt;0,0,1)</f>
        <v>1</v>
      </c>
      <c r="J88" s="18">
        <f>I89+I90*2+I91*4+I92*8+I93*16+I94*32+1</f>
        <v>4</v>
      </c>
      <c r="K88" s="18">
        <f>IF(I88=0,-1,1)</f>
        <v>1</v>
      </c>
      <c r="L88" s="18">
        <f>J88*K88</f>
        <v>4</v>
      </c>
      <c r="M88" s="18"/>
      <c r="N88" s="18"/>
      <c r="O88" s="18"/>
      <c r="P88" s="18"/>
      <c r="Q88" s="18"/>
      <c r="R88" s="18"/>
      <c r="S88" s="18"/>
    </row>
    <row r="89" ht="20.05" customHeight="1">
      <c r="A89" t="s" s="12">
        <v>172</v>
      </c>
      <c r="B89" s="13">
        <v>16.41</v>
      </c>
      <c r="C89" s="14">
        <v>16.1</v>
      </c>
      <c r="D89" s="19">
        <v>16.44</v>
      </c>
      <c r="E89" s="14">
        <v>16.025</v>
      </c>
      <c r="F89" t="s" s="15">
        <v>169</v>
      </c>
      <c r="G89" s="16">
        <v>0.0331</v>
      </c>
      <c r="H89" s="17">
        <f>(B89-C89)/B89</f>
        <v>0.01889092017062759</v>
      </c>
      <c r="I89" s="18">
        <f>IF(G89&lt;0,0,1)</f>
        <v>1</v>
      </c>
      <c r="J89" s="18">
        <f>I90+I91*2+I92*4+I93*8+I94*16+I95*32+1</f>
        <v>2</v>
      </c>
      <c r="K89" s="18">
        <f>IF(I89=0,-1,1)</f>
        <v>1</v>
      </c>
      <c r="L89" s="18">
        <f>J89*K89</f>
        <v>2</v>
      </c>
      <c r="M89" s="18"/>
      <c r="N89" s="18"/>
      <c r="O89" s="18"/>
      <c r="P89" s="18"/>
      <c r="Q89" s="18"/>
      <c r="R89" s="18"/>
      <c r="S89" s="18"/>
    </row>
    <row r="90" ht="20.05" customHeight="1">
      <c r="A90" t="s" s="12">
        <v>173</v>
      </c>
      <c r="B90" s="13">
        <v>15.884</v>
      </c>
      <c r="C90" s="19">
        <v>15.54</v>
      </c>
      <c r="D90" s="14">
        <v>15.965</v>
      </c>
      <c r="E90" s="19">
        <v>15.15</v>
      </c>
      <c r="F90" t="s" s="15">
        <v>174</v>
      </c>
      <c r="G90" s="16">
        <v>0.0334</v>
      </c>
      <c r="H90" s="17">
        <f>(B90-C90)/B90</f>
        <v>0.02165701334676411</v>
      </c>
      <c r="I90" s="18">
        <f>IF(G90&lt;0,0,1)</f>
        <v>1</v>
      </c>
      <c r="J90" s="18">
        <f>I91+I92*2+I93*4+I94*8+I95*16+I96*32+1</f>
        <v>33</v>
      </c>
      <c r="K90" s="18">
        <f>IF(I90=0,-1,1)</f>
        <v>1</v>
      </c>
      <c r="L90" s="18">
        <f>J90*K90</f>
        <v>33</v>
      </c>
      <c r="M90" s="18"/>
      <c r="N90" s="18"/>
      <c r="O90" s="18"/>
      <c r="P90" s="18"/>
      <c r="Q90" s="18"/>
      <c r="R90" s="18"/>
      <c r="S90" s="18"/>
    </row>
    <row r="91" ht="20.05" customHeight="1">
      <c r="A91" t="s" s="12">
        <v>175</v>
      </c>
      <c r="B91" s="13">
        <v>15.371</v>
      </c>
      <c r="C91" s="19">
        <v>16.58</v>
      </c>
      <c r="D91" s="19">
        <v>16.58</v>
      </c>
      <c r="E91" s="14">
        <v>15.3</v>
      </c>
      <c r="F91" t="s" s="15">
        <v>176</v>
      </c>
      <c r="G91" s="16">
        <v>-0.0722</v>
      </c>
      <c r="H91" s="17">
        <f>(B91-C91)/B91</f>
        <v>-0.07865460932925625</v>
      </c>
      <c r="I91" s="18">
        <f>IF(G91&lt;0,0,1)</f>
        <v>0</v>
      </c>
      <c r="J91" s="18">
        <f>I92+I93*2+I94*4+I95*8+I96*16+I97*32+1</f>
        <v>49</v>
      </c>
      <c r="K91" s="18">
        <f>IF(I91=0,-1,1)</f>
        <v>-1</v>
      </c>
      <c r="L91" s="18">
        <f>J91*K91</f>
        <v>-49</v>
      </c>
      <c r="M91" s="18"/>
      <c r="N91" s="18"/>
      <c r="O91" s="18"/>
      <c r="P91" s="18"/>
      <c r="Q91" s="18"/>
      <c r="R91" s="18"/>
      <c r="S91" s="18"/>
    </row>
    <row r="92" ht="20.05" customHeight="1">
      <c r="A92" t="s" s="12">
        <v>177</v>
      </c>
      <c r="B92" s="13">
        <v>16.568</v>
      </c>
      <c r="C92" s="14">
        <v>16.425</v>
      </c>
      <c r="D92" s="19">
        <v>16.86</v>
      </c>
      <c r="E92" s="14">
        <v>16.425</v>
      </c>
      <c r="F92" t="s" s="15">
        <v>178</v>
      </c>
      <c r="G92" s="16">
        <v>-0.0036</v>
      </c>
      <c r="H92" s="17">
        <f>(B92-C92)/B92</f>
        <v>0.008631096088846008</v>
      </c>
      <c r="I92" s="18">
        <f>IF(G92&lt;0,0,1)</f>
        <v>0</v>
      </c>
      <c r="J92" s="18">
        <f>I93+I94*2+I95*4+I96*8+I97*16+I98*32+1</f>
        <v>57</v>
      </c>
      <c r="K92" s="18">
        <f>IF(I92=0,-1,1)</f>
        <v>-1</v>
      </c>
      <c r="L92" s="18">
        <f>J92*K92</f>
        <v>-57</v>
      </c>
      <c r="M92" s="18"/>
      <c r="N92" s="18"/>
      <c r="O92" s="18"/>
      <c r="P92" s="18"/>
      <c r="Q92" s="18"/>
      <c r="R92" s="18"/>
      <c r="S92" s="18"/>
    </row>
    <row r="93" ht="20.05" customHeight="1">
      <c r="A93" t="s" s="12">
        <v>179</v>
      </c>
      <c r="B93" s="13">
        <v>16.628</v>
      </c>
      <c r="C93" s="19">
        <v>16.51</v>
      </c>
      <c r="D93" s="19">
        <v>16.65</v>
      </c>
      <c r="E93" s="19">
        <v>16.33</v>
      </c>
      <c r="F93" t="s" s="15">
        <v>180</v>
      </c>
      <c r="G93" s="16">
        <v>-0.0005</v>
      </c>
      <c r="H93" s="17">
        <f>(B93-C93)/B93</f>
        <v>0.007096463796006649</v>
      </c>
      <c r="I93" s="18">
        <f>IF(G93&lt;0,0,1)</f>
        <v>0</v>
      </c>
      <c r="J93" s="18">
        <f>I94+I95*2+I96*4+I97*8+I98*16+I99*32+1</f>
        <v>61</v>
      </c>
      <c r="K93" s="18">
        <f>IF(I93=0,-1,1)</f>
        <v>-1</v>
      </c>
      <c r="L93" s="18">
        <f>J93*K93</f>
        <v>-61</v>
      </c>
      <c r="M93" s="18"/>
      <c r="N93" s="18"/>
      <c r="O93" s="18"/>
      <c r="P93" s="18"/>
      <c r="Q93" s="18"/>
      <c r="R93" s="18"/>
      <c r="S93" s="18"/>
    </row>
    <row r="94" ht="20.05" customHeight="1">
      <c r="A94" t="s" s="12">
        <v>181</v>
      </c>
      <c r="B94" s="13">
        <v>16.636</v>
      </c>
      <c r="C94" s="14">
        <v>17.115</v>
      </c>
      <c r="D94" s="19">
        <v>17.18</v>
      </c>
      <c r="E94" s="19">
        <v>16.63</v>
      </c>
      <c r="F94" t="s" s="15">
        <v>182</v>
      </c>
      <c r="G94" s="16">
        <v>-0.03240000000000001</v>
      </c>
      <c r="H94" s="17">
        <f>(B94-C94)/B94</f>
        <v>-0.02879297908150993</v>
      </c>
      <c r="I94" s="18">
        <f>IF(G94&lt;0,0,1)</f>
        <v>0</v>
      </c>
      <c r="J94" s="18">
        <f>I95+I96*2+I97*4+I98*8+I99*16+I100*32+1</f>
        <v>31</v>
      </c>
      <c r="K94" s="18">
        <f>IF(I94=0,-1,1)</f>
        <v>-1</v>
      </c>
      <c r="L94" s="18">
        <f>J94*K94</f>
        <v>-31</v>
      </c>
      <c r="M94" s="18"/>
      <c r="N94" s="18"/>
      <c r="O94" s="18"/>
      <c r="P94" s="18"/>
      <c r="Q94" s="18"/>
      <c r="R94" s="18"/>
      <c r="S94" s="18"/>
    </row>
    <row r="95" ht="20.05" customHeight="1">
      <c r="A95" t="s" s="12">
        <v>183</v>
      </c>
      <c r="B95" s="13">
        <v>17.193</v>
      </c>
      <c r="C95" s="14">
        <v>17.545</v>
      </c>
      <c r="D95" s="14">
        <v>17.695</v>
      </c>
      <c r="E95" s="14">
        <v>17.175</v>
      </c>
      <c r="F95" t="s" s="15">
        <v>167</v>
      </c>
      <c r="G95" s="16">
        <v>-0.0168</v>
      </c>
      <c r="H95" s="17">
        <f>(B95-C95)/B95</f>
        <v>-0.02047344849648114</v>
      </c>
      <c r="I95" s="18">
        <f>IF(G95&lt;0,0,1)</f>
        <v>0</v>
      </c>
      <c r="J95" s="18">
        <f>I96+I97*2+I98*4+I99*8+I100*16+I101*32+1</f>
        <v>16</v>
      </c>
      <c r="K95" s="18">
        <f>IF(I95=0,-1,1)</f>
        <v>-1</v>
      </c>
      <c r="L95" s="18">
        <f>J95*K95</f>
        <v>-16</v>
      </c>
      <c r="M95" s="18"/>
      <c r="N95" s="18"/>
      <c r="O95" s="18"/>
      <c r="P95" s="18"/>
      <c r="Q95" s="18"/>
      <c r="R95" s="18"/>
      <c r="S95" s="18"/>
    </row>
    <row r="96" ht="20.05" customHeight="1">
      <c r="A96" t="s" s="12">
        <v>184</v>
      </c>
      <c r="B96" s="13">
        <v>17.487</v>
      </c>
      <c r="C96" s="14">
        <v>17.335</v>
      </c>
      <c r="D96" s="14">
        <v>17.505</v>
      </c>
      <c r="E96" s="14">
        <v>17.025</v>
      </c>
      <c r="F96" t="s" s="15">
        <v>185</v>
      </c>
      <c r="G96" s="16">
        <v>0.0118</v>
      </c>
      <c r="H96" s="17">
        <f>(B96-C96)/B96</f>
        <v>0.008692171327271543</v>
      </c>
      <c r="I96" s="18">
        <f>IF(G96&lt;0,0,1)</f>
        <v>1</v>
      </c>
      <c r="J96" s="18">
        <f>I97+I98*2+I99*4+I100*8+I101*16+I102*32+1</f>
        <v>8</v>
      </c>
      <c r="K96" s="18">
        <f>IF(I96=0,-1,1)</f>
        <v>1</v>
      </c>
      <c r="L96" s="18">
        <f>J96*K96</f>
        <v>8</v>
      </c>
      <c r="M96" s="18"/>
      <c r="N96" s="18"/>
      <c r="O96" s="18"/>
      <c r="P96" s="18"/>
      <c r="Q96" s="18"/>
      <c r="R96" s="18"/>
      <c r="S96" s="18"/>
    </row>
    <row r="97" ht="20.05" customHeight="1">
      <c r="A97" t="s" s="12">
        <v>186</v>
      </c>
      <c r="B97" s="13">
        <v>17.283</v>
      </c>
      <c r="C97" s="19">
        <v>17.08</v>
      </c>
      <c r="D97" s="19">
        <v>17.31</v>
      </c>
      <c r="E97" s="19">
        <v>16.99</v>
      </c>
      <c r="F97" t="s" s="15">
        <v>151</v>
      </c>
      <c r="G97" s="16">
        <v>0.0318</v>
      </c>
      <c r="H97" s="17">
        <f>(B97-C97)/B97</f>
        <v>0.01174564601053075</v>
      </c>
      <c r="I97" s="18">
        <f>IF(G97&lt;0,0,1)</f>
        <v>1</v>
      </c>
      <c r="J97" s="18">
        <f>I98+I99*2+I100*4+I101*8+I102*16+I103*32+1</f>
        <v>36</v>
      </c>
      <c r="K97" s="18">
        <f>IF(I97=0,-1,1)</f>
        <v>1</v>
      </c>
      <c r="L97" s="18">
        <f>J97*K97</f>
        <v>36</v>
      </c>
      <c r="M97" s="18"/>
      <c r="N97" s="18"/>
      <c r="O97" s="18"/>
      <c r="P97" s="18"/>
      <c r="Q97" s="18"/>
      <c r="R97" s="18"/>
      <c r="S97" s="18"/>
    </row>
    <row r="98" ht="20.05" customHeight="1">
      <c r="A98" t="s" s="12">
        <v>187</v>
      </c>
      <c r="B98" s="13">
        <v>16.75</v>
      </c>
      <c r="C98" s="14">
        <v>16.435</v>
      </c>
      <c r="D98" s="14">
        <v>16.955</v>
      </c>
      <c r="E98" s="14">
        <v>16.425</v>
      </c>
      <c r="F98" t="s" s="15">
        <v>188</v>
      </c>
      <c r="G98" s="16">
        <v>0.0247</v>
      </c>
      <c r="H98" s="17">
        <f>(B98-C98)/B98</f>
        <v>0.01880597014925381</v>
      </c>
      <c r="I98" s="18">
        <f>IF(G98&lt;0,0,1)</f>
        <v>1</v>
      </c>
      <c r="J98" s="18">
        <f>I99+I100*2+I101*4+I102*8+I103*16+I104*32+1</f>
        <v>18</v>
      </c>
      <c r="K98" s="18">
        <f>IF(I98=0,-1,1)</f>
        <v>1</v>
      </c>
      <c r="L98" s="18">
        <f>J98*K98</f>
        <v>18</v>
      </c>
      <c r="M98" s="18"/>
      <c r="N98" s="18"/>
      <c r="O98" s="18"/>
      <c r="P98" s="18"/>
      <c r="Q98" s="18"/>
      <c r="R98" s="18"/>
      <c r="S98" s="18"/>
    </row>
    <row r="99" ht="20.05" customHeight="1">
      <c r="A99" t="s" s="12">
        <v>189</v>
      </c>
      <c r="B99" s="13">
        <v>16.346</v>
      </c>
      <c r="C99" s="19">
        <v>16.26</v>
      </c>
      <c r="D99" s="14">
        <v>16.405</v>
      </c>
      <c r="E99" s="19">
        <v>16.03</v>
      </c>
      <c r="F99" t="s" s="15">
        <v>190</v>
      </c>
      <c r="G99" s="16">
        <v>0.008100000000000001</v>
      </c>
      <c r="H99" s="17">
        <f>(B99-C99)/B99</f>
        <v>0.005261225988009209</v>
      </c>
      <c r="I99" s="18">
        <f>IF(G99&lt;0,0,1)</f>
        <v>1</v>
      </c>
      <c r="J99" s="18">
        <f>I100+I101*2+I102*4+I103*8+I104*16+I105*32+1</f>
        <v>41</v>
      </c>
      <c r="K99" s="18">
        <f>IF(I99=0,-1,1)</f>
        <v>1</v>
      </c>
      <c r="L99" s="18">
        <f>J99*K99</f>
        <v>41</v>
      </c>
      <c r="M99" s="18"/>
      <c r="N99" s="18"/>
      <c r="O99" s="18"/>
      <c r="P99" s="18"/>
      <c r="Q99" s="18"/>
      <c r="R99" s="18"/>
      <c r="S99" s="18"/>
    </row>
    <row r="100" ht="20.05" customHeight="1">
      <c r="A100" t="s" s="12">
        <v>191</v>
      </c>
      <c r="B100" s="13">
        <v>16.215</v>
      </c>
      <c r="C100" s="14">
        <v>17.185</v>
      </c>
      <c r="D100" s="14">
        <v>17.215</v>
      </c>
      <c r="E100" s="14">
        <v>16.195</v>
      </c>
      <c r="F100" t="s" s="15">
        <v>192</v>
      </c>
      <c r="G100" s="16">
        <v>-0.0568</v>
      </c>
      <c r="H100" s="17">
        <f>(B100-C100)/B100</f>
        <v>-0.05982115325316058</v>
      </c>
      <c r="I100" s="18">
        <f>IF(G100&lt;0,0,1)</f>
        <v>0</v>
      </c>
      <c r="J100" s="18">
        <f>I101+I102*2+I103*4+I104*8+I105*16+I106*32+1</f>
        <v>53</v>
      </c>
      <c r="K100" s="18">
        <f>IF(I100=0,-1,1)</f>
        <v>-1</v>
      </c>
      <c r="L100" s="18">
        <f>J100*K100</f>
        <v>-53</v>
      </c>
      <c r="M100" s="18"/>
      <c r="N100" s="18"/>
      <c r="O100" s="18"/>
      <c r="P100" s="18"/>
      <c r="Q100" s="18"/>
      <c r="R100" s="18"/>
      <c r="S100" s="18"/>
    </row>
    <row r="101" ht="20.05" customHeight="1">
      <c r="A101" t="s" s="12">
        <v>193</v>
      </c>
      <c r="B101" s="13">
        <v>17.191</v>
      </c>
      <c r="C101" s="14">
        <v>17.575</v>
      </c>
      <c r="D101" s="14">
        <v>17.575</v>
      </c>
      <c r="E101" s="19">
        <v>17.13</v>
      </c>
      <c r="F101" t="s" s="15">
        <v>194</v>
      </c>
      <c r="G101" s="16">
        <v>-0.0358</v>
      </c>
      <c r="H101" s="17">
        <f>(B101-C101)/B101</f>
        <v>-0.02233726950148335</v>
      </c>
      <c r="I101" s="18">
        <f>IF(G101&lt;0,0,1)</f>
        <v>0</v>
      </c>
      <c r="J101" s="18">
        <f>I102+I103*2+I104*4+I105*8+I106*16+I107*32+1</f>
        <v>59</v>
      </c>
      <c r="K101" s="18">
        <f>IF(I101=0,-1,1)</f>
        <v>-1</v>
      </c>
      <c r="L101" s="18">
        <f>J101*K101</f>
        <v>-59</v>
      </c>
      <c r="M101" s="18"/>
      <c r="N101" s="18"/>
      <c r="O101" s="18"/>
      <c r="P101" s="18"/>
      <c r="Q101" s="18"/>
      <c r="R101" s="18"/>
      <c r="S101" s="18"/>
    </row>
    <row r="102" ht="20.05" customHeight="1">
      <c r="A102" t="s" s="12">
        <v>195</v>
      </c>
      <c r="B102" s="13">
        <v>17.83</v>
      </c>
      <c r="C102" s="19">
        <v>18.43</v>
      </c>
      <c r="D102" s="14">
        <v>18.435</v>
      </c>
      <c r="E102" s="14">
        <v>17.855</v>
      </c>
      <c r="F102" t="s" s="15">
        <v>149</v>
      </c>
      <c r="G102" s="16">
        <v>-0.0356</v>
      </c>
      <c r="H102" s="17">
        <f>(B102-C102)/B102</f>
        <v>-0.03365114974761646</v>
      </c>
      <c r="I102" s="18">
        <f>IF(G102&lt;0,0,1)</f>
        <v>0</v>
      </c>
      <c r="J102" s="18">
        <f>I103+I104*2+I105*4+I106*8+I107*16+I108*32+1</f>
        <v>30</v>
      </c>
      <c r="K102" s="18">
        <f>IF(I102=0,-1,1)</f>
        <v>-1</v>
      </c>
      <c r="L102" s="18">
        <f>J102*K102</f>
        <v>-30</v>
      </c>
      <c r="M102" s="18"/>
      <c r="N102" s="18"/>
      <c r="O102" s="18"/>
      <c r="P102" s="18"/>
      <c r="Q102" s="18"/>
      <c r="R102" s="18"/>
      <c r="S102" s="18"/>
    </row>
    <row r="103" ht="20.05" customHeight="1">
      <c r="A103" t="s" s="12">
        <v>196</v>
      </c>
      <c r="B103" s="13">
        <v>18.489</v>
      </c>
      <c r="C103" s="19">
        <v>17.82</v>
      </c>
      <c r="D103" s="14">
        <v>18.5</v>
      </c>
      <c r="E103" s="19">
        <v>17.75</v>
      </c>
      <c r="F103" t="s" s="15">
        <v>122</v>
      </c>
      <c r="G103" s="16">
        <v>0.0198</v>
      </c>
      <c r="H103" s="17">
        <f>(B103-C103)/B103</f>
        <v>0.0361836767807886</v>
      </c>
      <c r="I103" s="18">
        <f>IF(G103&lt;0,0,1)</f>
        <v>1</v>
      </c>
      <c r="J103" s="18">
        <f>I104+I105*2+I106*4+I107*8+I108*16+I109*32+1</f>
        <v>15</v>
      </c>
      <c r="K103" s="18">
        <f>IF(I103=0,-1,1)</f>
        <v>1</v>
      </c>
      <c r="L103" s="18">
        <f>J103*K103</f>
        <v>15</v>
      </c>
      <c r="M103" s="18"/>
      <c r="N103" s="18"/>
      <c r="O103" s="18"/>
      <c r="P103" s="18"/>
      <c r="Q103" s="18"/>
      <c r="R103" s="18"/>
      <c r="S103" s="18"/>
    </row>
    <row r="104" ht="20.05" customHeight="1">
      <c r="A104" t="s" s="12">
        <v>197</v>
      </c>
      <c r="B104" s="13">
        <v>18.13</v>
      </c>
      <c r="C104" s="19">
        <v>18.22</v>
      </c>
      <c r="D104" s="14">
        <v>18.425</v>
      </c>
      <c r="E104" s="14">
        <v>18.165</v>
      </c>
      <c r="F104" t="s" s="15">
        <v>198</v>
      </c>
      <c r="G104" s="16">
        <v>-0.0058</v>
      </c>
      <c r="H104" s="17">
        <f>(B104-C104)/B104</f>
        <v>-0.004964147821290671</v>
      </c>
      <c r="I104" s="18">
        <f>IF(G104&lt;0,0,1)</f>
        <v>0</v>
      </c>
      <c r="J104" s="18">
        <f>I105+I106*2+I107*4+I108*8+I109*16+I110*32+1</f>
        <v>40</v>
      </c>
      <c r="K104" s="18">
        <f>IF(I104=0,-1,1)</f>
        <v>-1</v>
      </c>
      <c r="L104" s="18">
        <f>J104*K104</f>
        <v>-40</v>
      </c>
      <c r="M104" s="18"/>
      <c r="N104" s="18"/>
      <c r="O104" s="18"/>
      <c r="P104" s="18"/>
      <c r="Q104" s="18"/>
      <c r="R104" s="18"/>
      <c r="S104" s="18"/>
    </row>
    <row r="105" ht="20.05" customHeight="1">
      <c r="A105" t="s" s="12">
        <v>199</v>
      </c>
      <c r="B105" s="13">
        <v>18.235</v>
      </c>
      <c r="C105" s="14">
        <v>18.1</v>
      </c>
      <c r="D105" s="19">
        <v>18.25</v>
      </c>
      <c r="E105" s="14">
        <v>18.1</v>
      </c>
      <c r="F105" t="s" s="15">
        <v>95</v>
      </c>
      <c r="G105" s="16">
        <v>0.0291</v>
      </c>
      <c r="H105" s="17">
        <f>(B105-C105)/B105</f>
        <v>0.007403345215245299</v>
      </c>
      <c r="I105" s="18">
        <f>IF(G105&lt;0,0,1)</f>
        <v>1</v>
      </c>
      <c r="J105" s="18">
        <f>I106+I107*2+I108*4+I109*8+I110*16+I111*32+1</f>
        <v>52</v>
      </c>
      <c r="K105" s="18">
        <f>IF(I105=0,-1,1)</f>
        <v>1</v>
      </c>
      <c r="L105" s="18">
        <f>J105*K105</f>
        <v>52</v>
      </c>
      <c r="M105" s="18"/>
      <c r="N105" s="18"/>
      <c r="O105" s="18"/>
      <c r="P105" s="18"/>
      <c r="Q105" s="18"/>
      <c r="R105" s="18"/>
      <c r="S105" s="18"/>
    </row>
    <row r="106" ht="20.05" customHeight="1">
      <c r="A106" t="s" s="12">
        <v>200</v>
      </c>
      <c r="B106" s="13">
        <v>17.72</v>
      </c>
      <c r="C106" s="14">
        <v>17.425</v>
      </c>
      <c r="D106" s="14">
        <v>17.575</v>
      </c>
      <c r="E106" s="14">
        <v>17.335</v>
      </c>
      <c r="F106" t="s" s="15">
        <v>188</v>
      </c>
      <c r="G106" s="16">
        <v>0.0196</v>
      </c>
      <c r="H106" s="17">
        <f>(B106-C106)/B106</f>
        <v>0.01664785553047394</v>
      </c>
      <c r="I106" s="18">
        <f>IF(G106&lt;0,0,1)</f>
        <v>1</v>
      </c>
      <c r="J106" s="18">
        <f>I107+I108*2+I109*4+I110*8+I111*16+I112*32+1</f>
        <v>58</v>
      </c>
      <c r="K106" s="18">
        <f>IF(I106=0,-1,1)</f>
        <v>1</v>
      </c>
      <c r="L106" s="18">
        <f>J106*K106</f>
        <v>58</v>
      </c>
      <c r="M106" s="18"/>
      <c r="N106" s="18"/>
      <c r="O106" s="18"/>
      <c r="P106" s="18"/>
      <c r="Q106" s="18"/>
      <c r="R106" s="18"/>
      <c r="S106" s="18"/>
    </row>
    <row r="107" ht="20.05" customHeight="1">
      <c r="A107" t="s" s="12">
        <v>201</v>
      </c>
      <c r="B107" s="13">
        <v>17.379</v>
      </c>
      <c r="C107" s="14">
        <v>16.975</v>
      </c>
      <c r="D107" s="19">
        <v>17.47</v>
      </c>
      <c r="E107" s="19">
        <v>16.82</v>
      </c>
      <c r="F107" t="s" s="15">
        <v>202</v>
      </c>
      <c r="G107" s="16">
        <v>0.0294</v>
      </c>
      <c r="H107" s="17">
        <f>(B107-C107)/B107</f>
        <v>0.02324644686115426</v>
      </c>
      <c r="I107" s="18">
        <f>IF(G107&lt;0,0,1)</f>
        <v>1</v>
      </c>
      <c r="J107" s="18">
        <f>I108+I109*2+I110*4+I111*8+I112*16+I113*32+1</f>
        <v>61</v>
      </c>
      <c r="K107" s="18">
        <f>IF(I107=0,-1,1)</f>
        <v>1</v>
      </c>
      <c r="L107" s="18">
        <f>J107*K107</f>
        <v>61</v>
      </c>
      <c r="M107" s="18"/>
      <c r="N107" s="18"/>
      <c r="O107" s="18"/>
      <c r="P107" s="18"/>
      <c r="Q107" s="18"/>
      <c r="R107" s="18"/>
      <c r="S107" s="18"/>
    </row>
    <row r="108" ht="20.05" customHeight="1">
      <c r="A108" t="s" s="12">
        <v>203</v>
      </c>
      <c r="B108" s="13">
        <v>16.883</v>
      </c>
      <c r="C108" s="14">
        <v>17.9</v>
      </c>
      <c r="D108" s="14">
        <v>17.9</v>
      </c>
      <c r="E108" s="14">
        <v>16.835</v>
      </c>
      <c r="F108" t="s" s="15">
        <v>204</v>
      </c>
      <c r="G108" s="16">
        <v>-0.046</v>
      </c>
      <c r="H108" s="17">
        <f>(B108-C108)/B108</f>
        <v>-0.06023810934075695</v>
      </c>
      <c r="I108" s="18">
        <f>IF(G108&lt;0,0,1)</f>
        <v>0</v>
      </c>
      <c r="J108" s="18">
        <f>I109+I110*2+I111*4+I112*8+I113*16+I114*32+1</f>
        <v>63</v>
      </c>
      <c r="K108" s="18">
        <f>IF(I108=0,-1,1)</f>
        <v>-1</v>
      </c>
      <c r="L108" s="18">
        <f>J108*K108</f>
        <v>-63</v>
      </c>
      <c r="M108" s="18"/>
      <c r="N108" s="18"/>
      <c r="O108" s="18"/>
      <c r="P108" s="18"/>
      <c r="Q108" s="18"/>
      <c r="R108" s="18"/>
      <c r="S108" s="18"/>
    </row>
    <row r="109" ht="20.05" customHeight="1">
      <c r="A109" t="s" s="12">
        <v>205</v>
      </c>
      <c r="B109" s="13">
        <v>17.697</v>
      </c>
      <c r="C109" s="14">
        <v>18.355</v>
      </c>
      <c r="D109" s="14">
        <v>18.475</v>
      </c>
      <c r="E109" s="14">
        <v>17.625</v>
      </c>
      <c r="F109" t="s" s="15">
        <v>206</v>
      </c>
      <c r="G109" s="16">
        <v>-0.0348</v>
      </c>
      <c r="H109" s="17">
        <f>(B109-C109)/B109</f>
        <v>-0.03718144318246037</v>
      </c>
      <c r="I109" s="18">
        <f>IF(G109&lt;0,0,1)</f>
        <v>0</v>
      </c>
      <c r="J109" s="18">
        <f>I110+I111*2+I112*4+I113*8+I114*16+I115*32+1</f>
        <v>64</v>
      </c>
      <c r="K109" s="18">
        <f>IF(I109=0,-1,1)</f>
        <v>-1</v>
      </c>
      <c r="L109" s="18">
        <f>J109*K109</f>
        <v>-64</v>
      </c>
      <c r="M109" s="18"/>
      <c r="N109" s="18"/>
      <c r="O109" s="18"/>
      <c r="P109" s="18"/>
      <c r="Q109" s="18"/>
      <c r="R109" s="18"/>
      <c r="S109" s="18"/>
    </row>
    <row r="110" ht="20.05" customHeight="1">
      <c r="A110" t="s" s="12">
        <v>207</v>
      </c>
      <c r="B110" s="13">
        <v>18.335</v>
      </c>
      <c r="C110" s="19">
        <v>17.99</v>
      </c>
      <c r="D110" s="19">
        <v>18.11</v>
      </c>
      <c r="E110" s="19">
        <v>17.96</v>
      </c>
      <c r="F110" t="s" s="15">
        <v>208</v>
      </c>
      <c r="G110" s="16">
        <v>0.0175</v>
      </c>
      <c r="H110" s="17">
        <f>(B110-C110)/B110</f>
        <v>0.01881647122988832</v>
      </c>
      <c r="I110" s="18">
        <f>IF(G110&lt;0,0,1)</f>
        <v>1</v>
      </c>
      <c r="J110" s="18">
        <f>I111+I112*2+I113*4+I114*8+I115*16+I116*32+1</f>
        <v>64</v>
      </c>
      <c r="K110" s="18">
        <f>IF(I110=0,-1,1)</f>
        <v>1</v>
      </c>
      <c r="L110" s="18">
        <f>J110*K110</f>
        <v>64</v>
      </c>
      <c r="M110" s="18"/>
      <c r="N110" s="18"/>
      <c r="O110" s="18"/>
      <c r="P110" s="18"/>
      <c r="Q110" s="18"/>
      <c r="R110" s="18"/>
      <c r="S110" s="18"/>
    </row>
    <row r="111" ht="20.05" customHeight="1">
      <c r="A111" t="s" s="12">
        <v>209</v>
      </c>
      <c r="B111" s="13">
        <v>18.019</v>
      </c>
      <c r="C111" s="14">
        <v>17.9</v>
      </c>
      <c r="D111" s="19">
        <v>18.05</v>
      </c>
      <c r="E111" s="14">
        <v>17.9</v>
      </c>
      <c r="F111" t="s" s="15">
        <v>79</v>
      </c>
      <c r="G111" s="16">
        <v>0.006</v>
      </c>
      <c r="H111" s="17">
        <f>(B111-C111)/B111</f>
        <v>0.006604140074365935</v>
      </c>
      <c r="I111" s="18">
        <f>IF(G111&lt;0,0,1)</f>
        <v>1</v>
      </c>
      <c r="J111" s="18">
        <f>I112+I113*2+I114*4+I115*8+I116*16+I117*32+1</f>
        <v>64</v>
      </c>
      <c r="K111" s="18">
        <f>IF(I111=0,-1,1)</f>
        <v>1</v>
      </c>
      <c r="L111" s="18">
        <f>J111*K111</f>
        <v>64</v>
      </c>
      <c r="M111" s="18"/>
      <c r="N111" s="18"/>
      <c r="O111" s="18"/>
      <c r="P111" s="18"/>
      <c r="Q111" s="18"/>
      <c r="R111" s="18"/>
      <c r="S111" s="18"/>
    </row>
    <row r="112" ht="20.05" customHeight="1">
      <c r="A112" t="s" s="12">
        <v>210</v>
      </c>
      <c r="B112" s="13">
        <v>17.912</v>
      </c>
      <c r="C112" s="14">
        <v>17.595</v>
      </c>
      <c r="D112" s="14">
        <v>17.965</v>
      </c>
      <c r="E112" s="19">
        <v>17.57</v>
      </c>
      <c r="F112" t="s" s="15">
        <v>198</v>
      </c>
      <c r="G112" s="16">
        <v>0.0263</v>
      </c>
      <c r="H112" s="17">
        <f>(B112-C112)/B112</f>
        <v>0.01769763287181779</v>
      </c>
      <c r="I112" s="18">
        <f>IF(G112&lt;0,0,1)</f>
        <v>1</v>
      </c>
      <c r="J112" s="18">
        <f>I113+I114*2+I115*4+I116*8+I117*16+I118*32+1</f>
        <v>64</v>
      </c>
      <c r="K112" s="18">
        <f>IF(I112=0,-1,1)</f>
        <v>1</v>
      </c>
      <c r="L112" s="18">
        <f>J112*K112</f>
        <v>64</v>
      </c>
      <c r="M112" s="18"/>
      <c r="N112" s="18"/>
      <c r="O112" s="18"/>
      <c r="P112" s="18"/>
      <c r="Q112" s="18"/>
      <c r="R112" s="18"/>
      <c r="S112" s="18"/>
    </row>
    <row r="113" ht="20.05" customHeight="1">
      <c r="A113" t="s" s="12">
        <v>211</v>
      </c>
      <c r="B113" s="13">
        <v>17.453</v>
      </c>
      <c r="C113" s="19">
        <v>17.15</v>
      </c>
      <c r="D113" s="19">
        <v>17.67</v>
      </c>
      <c r="E113" s="19">
        <v>17.15</v>
      </c>
      <c r="F113" t="s" s="15">
        <v>180</v>
      </c>
      <c r="G113" s="16">
        <v>0.0206</v>
      </c>
      <c r="H113" s="17">
        <f>(B113-C113)/B113</f>
        <v>0.01736091216409791</v>
      </c>
      <c r="I113" s="18">
        <f>IF(G113&lt;0,0,1)</f>
        <v>1</v>
      </c>
      <c r="J113" s="18">
        <f>I114+I115*2+I116*4+I117*8+I118*16+I119*32+1</f>
        <v>32</v>
      </c>
      <c r="K113" s="18">
        <f>IF(I113=0,-1,1)</f>
        <v>1</v>
      </c>
      <c r="L113" s="18">
        <f>J113*K113</f>
        <v>32</v>
      </c>
      <c r="M113" s="18"/>
      <c r="N113" s="18"/>
      <c r="O113" s="18"/>
      <c r="P113" s="18"/>
      <c r="Q113" s="18"/>
      <c r="R113" s="18"/>
      <c r="S113" s="18"/>
    </row>
    <row r="114" ht="20.05" customHeight="1">
      <c r="A114" t="s" s="12">
        <v>212</v>
      </c>
      <c r="B114" s="13">
        <v>17.1</v>
      </c>
      <c r="C114" s="14">
        <v>17.2</v>
      </c>
      <c r="D114" s="14">
        <v>17.2</v>
      </c>
      <c r="E114" s="19">
        <v>16.83</v>
      </c>
      <c r="F114" t="s" s="15">
        <v>89</v>
      </c>
      <c r="G114" s="16">
        <v>0.0061</v>
      </c>
      <c r="H114" s="17">
        <f>(B114-C114)/B114</f>
        <v>-0.005847953216374144</v>
      </c>
      <c r="I114" s="18">
        <f>IF(G114&lt;0,0,1)</f>
        <v>1</v>
      </c>
      <c r="J114" s="18">
        <f>I115+I116*2+I117*4+I118*8+I119*16+I120*32+1</f>
        <v>16</v>
      </c>
      <c r="K114" s="18">
        <f>IF(I114=0,-1,1)</f>
        <v>1</v>
      </c>
      <c r="L114" s="18">
        <f>J114*K114</f>
        <v>16</v>
      </c>
      <c r="M114" s="18"/>
      <c r="N114" s="18"/>
      <c r="O114" s="18"/>
      <c r="P114" s="18"/>
      <c r="Q114" s="18"/>
      <c r="R114" s="18"/>
      <c r="S114" s="18"/>
    </row>
    <row r="115" ht="20.05" customHeight="1">
      <c r="A115" t="s" s="12">
        <v>213</v>
      </c>
      <c r="B115" s="13">
        <v>16.997</v>
      </c>
      <c r="C115" s="19">
        <v>17.21</v>
      </c>
      <c r="D115" s="14">
        <v>17.215</v>
      </c>
      <c r="E115" s="14">
        <v>16.925</v>
      </c>
      <c r="F115" t="s" s="15">
        <v>167</v>
      </c>
      <c r="G115" s="16">
        <v>0.0166</v>
      </c>
      <c r="H115" s="17">
        <f>(B115-C115)/B115</f>
        <v>-0.01253162322762846</v>
      </c>
      <c r="I115" s="18">
        <f>IF(G115&lt;0,0,1)</f>
        <v>1</v>
      </c>
      <c r="J115" s="18">
        <f>I116+I117*2+I118*4+I119*8+I120*16+I121*32+1</f>
        <v>40</v>
      </c>
      <c r="K115" s="18">
        <f>IF(I115=0,-1,1)</f>
        <v>1</v>
      </c>
      <c r="L115" s="18">
        <f>J115*K115</f>
        <v>40</v>
      </c>
      <c r="M115" s="18"/>
      <c r="N115" s="18"/>
      <c r="O115" s="18"/>
      <c r="P115" s="18"/>
      <c r="Q115" s="18"/>
      <c r="R115" s="18"/>
      <c r="S115" s="18"/>
    </row>
    <row r="116" ht="20.05" customHeight="1">
      <c r="A116" t="s" s="12">
        <v>214</v>
      </c>
      <c r="B116" s="13">
        <v>16.72</v>
      </c>
      <c r="C116" s="14">
        <v>16.445</v>
      </c>
      <c r="D116" s="14">
        <v>16.8</v>
      </c>
      <c r="E116" s="14">
        <v>16.445</v>
      </c>
      <c r="F116" t="s" s="15">
        <v>208</v>
      </c>
      <c r="G116" s="16">
        <v>0.0154</v>
      </c>
      <c r="H116" s="17">
        <f>(B116-C116)/B116</f>
        <v>0.01644736842105255</v>
      </c>
      <c r="I116" s="18">
        <f>IF(G116&lt;0,0,1)</f>
        <v>1</v>
      </c>
      <c r="J116" s="18">
        <f>I117+I118*2+I119*4+I120*8+I121*16+I122*32+1</f>
        <v>52</v>
      </c>
      <c r="K116" s="18">
        <f>IF(I116=0,-1,1)</f>
        <v>1</v>
      </c>
      <c r="L116" s="18">
        <f>J116*K116</f>
        <v>52</v>
      </c>
      <c r="M116" s="18"/>
      <c r="N116" s="18"/>
      <c r="O116" s="18"/>
      <c r="P116" s="18"/>
      <c r="Q116" s="18"/>
      <c r="R116" s="18"/>
      <c r="S116" s="18"/>
    </row>
    <row r="117" ht="20.05" customHeight="1">
      <c r="A117" t="s" s="12">
        <v>215</v>
      </c>
      <c r="B117" s="13">
        <v>16.466</v>
      </c>
      <c r="C117" s="19">
        <v>16.04</v>
      </c>
      <c r="D117" s="19">
        <v>16.71</v>
      </c>
      <c r="E117" s="19">
        <v>16.03</v>
      </c>
      <c r="F117" t="s" s="15">
        <v>89</v>
      </c>
      <c r="G117" s="16">
        <v>0.0333</v>
      </c>
      <c r="H117" s="17">
        <f>(B117-C117)/B117</f>
        <v>0.02587149277298688</v>
      </c>
      <c r="I117" s="18">
        <f>IF(G117&lt;0,0,1)</f>
        <v>1</v>
      </c>
      <c r="J117" s="18">
        <f>I118+I119*2+I120*4+I121*8+I122*16+I123*32+1</f>
        <v>26</v>
      </c>
      <c r="K117" s="18">
        <f>IF(I117=0,-1,1)</f>
        <v>1</v>
      </c>
      <c r="L117" s="18">
        <f>J117*K117</f>
        <v>26</v>
      </c>
      <c r="M117" s="18"/>
      <c r="N117" s="18"/>
      <c r="O117" s="18"/>
      <c r="P117" s="18"/>
      <c r="Q117" s="18"/>
      <c r="R117" s="18"/>
      <c r="S117" s="18"/>
    </row>
    <row r="118" ht="20.05" customHeight="1">
      <c r="A118" t="s" s="12">
        <v>216</v>
      </c>
      <c r="B118" s="13">
        <v>15.936</v>
      </c>
      <c r="C118" s="19">
        <v>15.84</v>
      </c>
      <c r="D118" s="14">
        <v>16.235</v>
      </c>
      <c r="E118" s="19">
        <v>15.84</v>
      </c>
      <c r="F118" t="s" s="15">
        <v>217</v>
      </c>
      <c r="G118" s="16">
        <v>0.0148</v>
      </c>
      <c r="H118" s="17">
        <f>(B118-C118)/B118</f>
        <v>0.006024096385542174</v>
      </c>
      <c r="I118" s="18">
        <f>IF(G118&lt;0,0,1)</f>
        <v>1</v>
      </c>
      <c r="J118" s="18">
        <f>I119+I120*2+I121*4+I122*8+I123*16+I124*32+1</f>
        <v>13</v>
      </c>
      <c r="K118" s="18">
        <f>IF(I118=0,-1,1)</f>
        <v>1</v>
      </c>
      <c r="L118" s="18">
        <f>J118*K118</f>
        <v>13</v>
      </c>
      <c r="M118" s="18"/>
      <c r="N118" s="18"/>
      <c r="O118" s="18"/>
      <c r="P118" s="18"/>
      <c r="Q118" s="18"/>
      <c r="R118" s="18"/>
      <c r="S118" s="18"/>
    </row>
    <row r="119" ht="20.05" customHeight="1">
      <c r="A119" t="s" s="12">
        <v>218</v>
      </c>
      <c r="B119" s="13">
        <v>15.704</v>
      </c>
      <c r="C119" s="18">
        <v>16</v>
      </c>
      <c r="D119" s="14">
        <v>16.125</v>
      </c>
      <c r="E119" s="14">
        <v>15.7</v>
      </c>
      <c r="F119" t="s" s="15">
        <v>219</v>
      </c>
      <c r="G119" s="16">
        <v>-0.0278</v>
      </c>
      <c r="H119" s="17">
        <f>(B119-C119)/B119</f>
        <v>-0.01884870096790623</v>
      </c>
      <c r="I119" s="18">
        <f>IF(G119&lt;0,0,1)</f>
        <v>0</v>
      </c>
      <c r="J119" s="18">
        <f>I120+I121*2+I122*4+I123*8+I124*16+I125*32+1</f>
        <v>7</v>
      </c>
      <c r="K119" s="18">
        <f>IF(I119=0,-1,1)</f>
        <v>-1</v>
      </c>
      <c r="L119" s="18">
        <f>J119*K119</f>
        <v>-7</v>
      </c>
      <c r="M119" s="18"/>
      <c r="N119" s="18"/>
      <c r="O119" s="18"/>
      <c r="P119" s="18"/>
      <c r="Q119" s="18"/>
      <c r="R119" s="18"/>
      <c r="S119" s="18"/>
    </row>
    <row r="120" ht="20.05" customHeight="1">
      <c r="A120" t="s" s="12">
        <v>220</v>
      </c>
      <c r="B120" s="13">
        <v>16.153</v>
      </c>
      <c r="C120" s="19">
        <v>16.83</v>
      </c>
      <c r="D120" s="19">
        <v>17.15</v>
      </c>
      <c r="E120" s="19">
        <v>15.89</v>
      </c>
      <c r="F120" t="s" s="15">
        <v>97</v>
      </c>
      <c r="G120" s="16">
        <v>-0.044</v>
      </c>
      <c r="H120" s="17">
        <f>(B120-C120)/B120</f>
        <v>-0.04191171918529064</v>
      </c>
      <c r="I120" s="18">
        <f>IF(G120&lt;0,0,1)</f>
        <v>0</v>
      </c>
      <c r="J120" s="18">
        <f>I121+I122*2+I123*4+I124*8+I125*16+I126*32+1</f>
        <v>36</v>
      </c>
      <c r="K120" s="18">
        <f>IF(I120=0,-1,1)</f>
        <v>-1</v>
      </c>
      <c r="L120" s="18">
        <f>J120*K120</f>
        <v>-36</v>
      </c>
      <c r="M120" s="18"/>
      <c r="N120" s="18"/>
      <c r="O120" s="18"/>
      <c r="P120" s="18"/>
      <c r="Q120" s="18"/>
      <c r="R120" s="18"/>
      <c r="S120" s="18"/>
    </row>
    <row r="121" ht="20.05" customHeight="1">
      <c r="A121" t="s" s="12">
        <v>221</v>
      </c>
      <c r="B121" s="13">
        <v>16.897</v>
      </c>
      <c r="C121" s="14">
        <v>16.905</v>
      </c>
      <c r="D121" s="19">
        <v>17.19</v>
      </c>
      <c r="E121" s="14">
        <v>16.525</v>
      </c>
      <c r="F121" t="s" s="15">
        <v>222</v>
      </c>
      <c r="G121" s="16">
        <v>0.0086</v>
      </c>
      <c r="H121" s="17">
        <f>(B121-C121)/B121</f>
        <v>-0.0004734568266557775</v>
      </c>
      <c r="I121" s="18">
        <f>IF(G121&lt;0,0,1)</f>
        <v>1</v>
      </c>
      <c r="J121" s="18">
        <f>I122+I123*2+I124*4+I125*8+I126*16+I127*32+1</f>
        <v>50</v>
      </c>
      <c r="K121" s="18">
        <f>IF(I121=0,-1,1)</f>
        <v>1</v>
      </c>
      <c r="L121" s="18">
        <f>J121*K121</f>
        <v>50</v>
      </c>
      <c r="M121" s="18"/>
      <c r="N121" s="18"/>
      <c r="O121" s="18"/>
      <c r="P121" s="18"/>
      <c r="Q121" s="18"/>
      <c r="R121" s="18"/>
      <c r="S121" s="18"/>
    </row>
    <row r="122" ht="20.05" customHeight="1">
      <c r="A122" t="s" s="12">
        <v>223</v>
      </c>
      <c r="B122" s="13">
        <v>16.753</v>
      </c>
      <c r="C122" s="14">
        <v>16.605</v>
      </c>
      <c r="D122" s="14">
        <v>16.775</v>
      </c>
      <c r="E122" s="19">
        <v>16.25</v>
      </c>
      <c r="F122" t="s" s="15">
        <v>224</v>
      </c>
      <c r="G122" s="16">
        <v>0.0176</v>
      </c>
      <c r="H122" s="17">
        <f>(B122-C122)/B122</f>
        <v>0.008834238643824968</v>
      </c>
      <c r="I122" s="18">
        <f>IF(G122&lt;0,0,1)</f>
        <v>1</v>
      </c>
      <c r="J122" s="18">
        <f>I123+I124*2+I125*4+I126*8+I127*16+I128*32+1</f>
        <v>57</v>
      </c>
      <c r="K122" s="18">
        <f>IF(I122=0,-1,1)</f>
        <v>1</v>
      </c>
      <c r="L122" s="18">
        <f>J122*K122</f>
        <v>57</v>
      </c>
      <c r="M122" s="18"/>
      <c r="N122" s="18"/>
      <c r="O122" s="18"/>
      <c r="P122" s="18"/>
      <c r="Q122" s="18"/>
      <c r="R122" s="18"/>
      <c r="S122" s="18"/>
    </row>
    <row r="123" ht="20.05" customHeight="1">
      <c r="A123" t="s" s="12">
        <v>225</v>
      </c>
      <c r="B123" s="13">
        <v>16.464</v>
      </c>
      <c r="C123" s="19">
        <v>16.55</v>
      </c>
      <c r="D123" s="19">
        <v>16.55</v>
      </c>
      <c r="E123" s="14">
        <v>16.255</v>
      </c>
      <c r="F123" t="s" s="15">
        <v>99</v>
      </c>
      <c r="G123" s="16">
        <v>-0.009000000000000001</v>
      </c>
      <c r="H123" s="17">
        <f>(B123-C123)/B123</f>
        <v>-0.005223517978620146</v>
      </c>
      <c r="I123" s="18">
        <f>IF(G123&lt;0,0,1)</f>
        <v>0</v>
      </c>
      <c r="J123" s="18">
        <f>I124+I125*2+I126*4+I127*8+I128*16+I129*32+1</f>
        <v>61</v>
      </c>
      <c r="K123" s="18">
        <f>IF(I123=0,-1,1)</f>
        <v>-1</v>
      </c>
      <c r="L123" s="18">
        <f>J123*K123</f>
        <v>-61</v>
      </c>
      <c r="M123" s="18"/>
      <c r="N123" s="18"/>
      <c r="O123" s="18"/>
      <c r="P123" s="18"/>
      <c r="Q123" s="18"/>
      <c r="R123" s="18"/>
      <c r="S123" s="18"/>
    </row>
    <row r="124" ht="20.05" customHeight="1">
      <c r="A124" t="s" s="12">
        <v>226</v>
      </c>
      <c r="B124" s="13">
        <v>16.613</v>
      </c>
      <c r="C124" s="19">
        <v>17.46</v>
      </c>
      <c r="D124" s="19">
        <v>17.46</v>
      </c>
      <c r="E124" s="14">
        <v>16.805</v>
      </c>
      <c r="F124" t="s" s="15">
        <v>89</v>
      </c>
      <c r="G124" s="16">
        <v>-0.0433</v>
      </c>
      <c r="H124" s="17">
        <f>(B124-C124)/B124</f>
        <v>-0.05098416902425819</v>
      </c>
      <c r="I124" s="18">
        <f>IF(G124&lt;0,0,1)</f>
        <v>0</v>
      </c>
      <c r="J124" s="18">
        <f>I125+I126*2+I127*4+I128*8+I129*16+I130*32+1</f>
        <v>31</v>
      </c>
      <c r="K124" s="18">
        <f>IF(I124=0,-1,1)</f>
        <v>-1</v>
      </c>
      <c r="L124" s="18">
        <f>J124*K124</f>
        <v>-31</v>
      </c>
      <c r="M124" s="18"/>
      <c r="N124" s="18"/>
      <c r="O124" s="18"/>
      <c r="P124" s="18"/>
      <c r="Q124" s="18"/>
      <c r="R124" s="18"/>
      <c r="S124" s="18"/>
    </row>
    <row r="125" ht="20.05" customHeight="1">
      <c r="A125" t="s" s="12">
        <v>227</v>
      </c>
      <c r="B125" s="13">
        <v>17.364</v>
      </c>
      <c r="C125" s="19">
        <v>18.15</v>
      </c>
      <c r="D125" s="14">
        <v>18.8</v>
      </c>
      <c r="E125" s="14">
        <v>17.335</v>
      </c>
      <c r="F125" t="s" s="15">
        <v>126</v>
      </c>
      <c r="G125" s="16">
        <v>-0.0533</v>
      </c>
      <c r="H125" s="17">
        <f>(B125-C125)/B125</f>
        <v>-0.04526606772633021</v>
      </c>
      <c r="I125" s="18">
        <f>IF(G125&lt;0,0,1)</f>
        <v>0</v>
      </c>
      <c r="J125" s="18">
        <f>I126+I127*2+I128*4+I129*8+I130*16+I131*32+1</f>
        <v>16</v>
      </c>
      <c r="K125" s="18">
        <f>IF(I125=0,-1,1)</f>
        <v>-1</v>
      </c>
      <c r="L125" s="18">
        <f>J125*K125</f>
        <v>-16</v>
      </c>
      <c r="M125" s="18"/>
      <c r="N125" s="18"/>
      <c r="O125" s="18"/>
      <c r="P125" s="18"/>
      <c r="Q125" s="18"/>
      <c r="R125" s="18"/>
      <c r="S125" s="18"/>
    </row>
    <row r="126" ht="20.05" customHeight="1">
      <c r="A126" t="s" s="12">
        <v>228</v>
      </c>
      <c r="B126" s="13">
        <v>18.342</v>
      </c>
      <c r="C126" s="19">
        <v>17.81</v>
      </c>
      <c r="D126" s="14">
        <v>18.6</v>
      </c>
      <c r="E126" s="19">
        <v>17.81</v>
      </c>
      <c r="F126" t="s" s="15">
        <v>126</v>
      </c>
      <c r="G126" s="16">
        <v>0.0327</v>
      </c>
      <c r="H126" s="17">
        <f>(B126-C126)/B126</f>
        <v>0.02900447061389162</v>
      </c>
      <c r="I126" s="18">
        <f>IF(G126&lt;0,0,1)</f>
        <v>1</v>
      </c>
      <c r="J126" s="18">
        <f>I127+I128*2+I129*4+I130*8+I131*16+I132*32+1</f>
        <v>40</v>
      </c>
      <c r="K126" s="18">
        <f>IF(I126=0,-1,1)</f>
        <v>1</v>
      </c>
      <c r="L126" s="18">
        <f>J126*K126</f>
        <v>40</v>
      </c>
      <c r="M126" s="18"/>
      <c r="N126" s="18"/>
      <c r="O126" s="18"/>
      <c r="P126" s="18"/>
      <c r="Q126" s="18"/>
      <c r="R126" s="18"/>
      <c r="S126" s="18"/>
    </row>
    <row r="127" ht="20.05" customHeight="1">
      <c r="A127" t="s" s="12">
        <v>229</v>
      </c>
      <c r="B127" s="13">
        <v>17.762</v>
      </c>
      <c r="C127" s="19">
        <v>17.63</v>
      </c>
      <c r="D127" s="14">
        <v>17.855</v>
      </c>
      <c r="E127" s="19">
        <v>17.59</v>
      </c>
      <c r="F127" t="s" s="15">
        <v>131</v>
      </c>
      <c r="G127" s="16">
        <v>0.018</v>
      </c>
      <c r="H127" s="17">
        <f>(B127-C127)/B127</f>
        <v>0.007431595541042757</v>
      </c>
      <c r="I127" s="18">
        <f>IF(G127&lt;0,0,1)</f>
        <v>1</v>
      </c>
      <c r="J127" s="18">
        <f>I128+I129*2+I130*4+I131*8+I132*16+I133*32+1</f>
        <v>20</v>
      </c>
      <c r="K127" s="18">
        <f>IF(I127=0,-1,1)</f>
        <v>1</v>
      </c>
      <c r="L127" s="18">
        <f>J127*K127</f>
        <v>20</v>
      </c>
      <c r="M127" s="18"/>
      <c r="N127" s="18"/>
      <c r="O127" s="18"/>
      <c r="P127" s="18"/>
      <c r="Q127" s="18"/>
      <c r="R127" s="18"/>
      <c r="S127" s="18"/>
    </row>
    <row r="128" ht="20.05" customHeight="1">
      <c r="A128" t="s" s="12">
        <v>230</v>
      </c>
      <c r="B128" s="13">
        <v>17.448</v>
      </c>
      <c r="C128" s="14">
        <v>17.415</v>
      </c>
      <c r="D128" s="19">
        <v>17.71</v>
      </c>
      <c r="E128" s="14">
        <v>17.415</v>
      </c>
      <c r="F128" t="s" s="15">
        <v>91</v>
      </c>
      <c r="G128" s="16">
        <v>0.0032</v>
      </c>
      <c r="H128" s="17">
        <f>(B128-C128)/B128</f>
        <v>0.001891334250343951</v>
      </c>
      <c r="I128" s="18">
        <f>IF(G128&lt;0,0,1)</f>
        <v>1</v>
      </c>
      <c r="J128" s="18">
        <f>I129+I130*2+I131*4+I132*8+I133*16+I134*32+1</f>
        <v>42</v>
      </c>
      <c r="K128" s="18">
        <f>IF(I128=0,-1,1)</f>
        <v>1</v>
      </c>
      <c r="L128" s="18">
        <f>J128*K128</f>
        <v>42</v>
      </c>
      <c r="M128" s="18"/>
      <c r="N128" s="18"/>
      <c r="O128" s="18"/>
      <c r="P128" s="18"/>
      <c r="Q128" s="18"/>
      <c r="R128" s="18"/>
      <c r="S128" s="18"/>
    </row>
    <row r="129" ht="20.05" customHeight="1">
      <c r="A129" t="s" s="12">
        <v>231</v>
      </c>
      <c r="B129" s="13">
        <v>17.393</v>
      </c>
      <c r="C129" s="14">
        <v>17.685</v>
      </c>
      <c r="D129" s="14">
        <v>17.685</v>
      </c>
      <c r="E129" s="19">
        <v>17.33</v>
      </c>
      <c r="F129" t="s" s="15">
        <v>91</v>
      </c>
      <c r="G129" s="16">
        <v>0.004</v>
      </c>
      <c r="H129" s="17">
        <f>(B129-C129)/B129</f>
        <v>-0.01678836313459426</v>
      </c>
      <c r="I129" s="18">
        <f>IF(G129&lt;0,0,1)</f>
        <v>1</v>
      </c>
      <c r="J129" s="18">
        <f>I130+I131*2+I132*4+I133*8+I134*16+I135*32+1</f>
        <v>53</v>
      </c>
      <c r="K129" s="18">
        <f>IF(I129=0,-1,1)</f>
        <v>1</v>
      </c>
      <c r="L129" s="18">
        <f>J129*K129</f>
        <v>53</v>
      </c>
      <c r="M129" s="18"/>
      <c r="N129" s="18"/>
      <c r="O129" s="18"/>
      <c r="P129" s="18"/>
      <c r="Q129" s="18"/>
      <c r="R129" s="18"/>
      <c r="S129" s="18"/>
    </row>
    <row r="130" ht="20.05" customHeight="1">
      <c r="A130" t="s" s="12">
        <v>232</v>
      </c>
      <c r="B130" s="13">
        <v>17.324</v>
      </c>
      <c r="C130" s="19">
        <v>18.87</v>
      </c>
      <c r="D130" s="19">
        <v>18.87</v>
      </c>
      <c r="E130" s="14">
        <v>17.195</v>
      </c>
      <c r="F130" t="s" s="15">
        <v>233</v>
      </c>
      <c r="G130" s="16">
        <v>-0.09480000000000001</v>
      </c>
      <c r="H130" s="17">
        <f>(B130-C130)/B130</f>
        <v>-0.08924036019395054</v>
      </c>
      <c r="I130" s="18">
        <f>IF(G130&lt;0,0,1)</f>
        <v>0</v>
      </c>
      <c r="J130" s="18">
        <f>I131+I132*2+I133*4+I134*8+I135*16+I136*32+1</f>
        <v>27</v>
      </c>
      <c r="K130" s="18">
        <f>IF(I130=0,-1,1)</f>
        <v>-1</v>
      </c>
      <c r="L130" s="18">
        <f>J130*K130</f>
        <v>-27</v>
      </c>
      <c r="M130" s="18"/>
      <c r="N130" s="18"/>
      <c r="O130" s="18"/>
      <c r="P130" s="18"/>
      <c r="Q130" s="18"/>
      <c r="R130" s="18"/>
      <c r="S130" s="18"/>
    </row>
    <row r="131" ht="20.05" customHeight="1">
      <c r="A131" t="s" s="12">
        <v>234</v>
      </c>
      <c r="B131" s="13">
        <v>19.139</v>
      </c>
      <c r="C131" s="19">
        <v>19.56</v>
      </c>
      <c r="D131" s="14">
        <v>19.6</v>
      </c>
      <c r="E131" s="19">
        <v>19.01</v>
      </c>
      <c r="F131" t="s" s="15">
        <v>235</v>
      </c>
      <c r="G131" s="16">
        <v>-0.0301</v>
      </c>
      <c r="H131" s="17">
        <f>(B131-C131)/B131</f>
        <v>-0.02199696953863835</v>
      </c>
      <c r="I131" s="18">
        <f>IF(G131&lt;0,0,1)</f>
        <v>0</v>
      </c>
      <c r="J131" s="18">
        <f>I132+I133*2+I134*4+I135*8+I136*16+I137*32+1</f>
        <v>14</v>
      </c>
      <c r="K131" s="18">
        <f>IF(I131=0,-1,1)</f>
        <v>-1</v>
      </c>
      <c r="L131" s="18">
        <f>J131*K131</f>
        <v>-14</v>
      </c>
      <c r="M131" s="18"/>
      <c r="N131" s="18"/>
      <c r="O131" s="18"/>
      <c r="P131" s="18"/>
      <c r="Q131" s="18"/>
      <c r="R131" s="18"/>
      <c r="S131" s="18"/>
    </row>
    <row r="132" ht="20.05" customHeight="1">
      <c r="A132" t="s" s="12">
        <v>236</v>
      </c>
      <c r="B132" s="13">
        <v>19.733</v>
      </c>
      <c r="C132" s="14">
        <v>18.875</v>
      </c>
      <c r="D132" s="19">
        <v>20.01</v>
      </c>
      <c r="E132" s="14">
        <v>18.875</v>
      </c>
      <c r="F132" t="s" s="15">
        <v>95</v>
      </c>
      <c r="G132" s="16">
        <v>0.0507</v>
      </c>
      <c r="H132" s="17">
        <f>(B132-C132)/B132</f>
        <v>0.04348046419703038</v>
      </c>
      <c r="I132" s="18">
        <f>IF(G132&lt;0,0,1)</f>
        <v>1</v>
      </c>
      <c r="J132" s="18">
        <f>I133+I134*2+I135*4+I136*8+I137*16+I138*32+1</f>
        <v>7</v>
      </c>
      <c r="K132" s="18">
        <f>IF(I132=0,-1,1)</f>
        <v>1</v>
      </c>
      <c r="L132" s="18">
        <f>J132*K132</f>
        <v>7</v>
      </c>
      <c r="M132" s="18"/>
      <c r="N132" s="18"/>
      <c r="O132" s="18"/>
      <c r="P132" s="18"/>
      <c r="Q132" s="18"/>
      <c r="R132" s="18"/>
      <c r="S132" s="18"/>
    </row>
    <row r="133" ht="20.05" customHeight="1">
      <c r="A133" t="s" s="12">
        <v>237</v>
      </c>
      <c r="B133" s="13">
        <v>18.781</v>
      </c>
      <c r="C133" s="14">
        <v>19.035</v>
      </c>
      <c r="D133" s="19">
        <v>19.17</v>
      </c>
      <c r="E133" s="14">
        <v>18.715</v>
      </c>
      <c r="F133" t="s" s="15">
        <v>238</v>
      </c>
      <c r="G133" s="16">
        <v>-0.026</v>
      </c>
      <c r="H133" s="17">
        <f>(B133-C133)/B133</f>
        <v>-0.01352430647995322</v>
      </c>
      <c r="I133" s="18">
        <f>IF(G133&lt;0,0,1)</f>
        <v>0</v>
      </c>
      <c r="J133" s="18">
        <f>I134+I135*2+I136*4+I137*8+I138*16+I139*32+1</f>
        <v>4</v>
      </c>
      <c r="K133" s="18">
        <f>IF(I133=0,-1,1)</f>
        <v>-1</v>
      </c>
      <c r="L133" s="18">
        <f>J133*K133</f>
        <v>-4</v>
      </c>
      <c r="M133" s="18"/>
      <c r="N133" s="18"/>
      <c r="O133" s="18"/>
      <c r="P133" s="18"/>
      <c r="Q133" s="18"/>
      <c r="R133" s="18"/>
      <c r="S133" s="18"/>
    </row>
    <row r="134" ht="20.05" customHeight="1">
      <c r="A134" t="s" s="12">
        <v>239</v>
      </c>
      <c r="B134" s="13">
        <v>19.282</v>
      </c>
      <c r="C134" s="14">
        <v>19.395</v>
      </c>
      <c r="D134" s="14">
        <v>20.1</v>
      </c>
      <c r="E134" s="14">
        <v>19.025</v>
      </c>
      <c r="F134" t="s" s="15">
        <v>139</v>
      </c>
      <c r="G134" s="16">
        <v>0.0003</v>
      </c>
      <c r="H134" s="17">
        <f>(B134-C134)/B134</f>
        <v>-0.005860387926563611</v>
      </c>
      <c r="I134" s="18">
        <f>IF(G134&lt;0,0,1)</f>
        <v>1</v>
      </c>
      <c r="J134" s="18">
        <f>I135+I136*2+I137*4+I138*8+I139*16+I140*32+1</f>
        <v>34</v>
      </c>
      <c r="K134" s="18">
        <f>IF(I134=0,-1,1)</f>
        <v>1</v>
      </c>
      <c r="L134" s="18">
        <f>J134*K134</f>
        <v>34</v>
      </c>
      <c r="M134" s="18"/>
      <c r="N134" s="18"/>
      <c r="O134" s="18"/>
      <c r="P134" s="18"/>
      <c r="Q134" s="18"/>
      <c r="R134" s="18"/>
      <c r="S134" s="18"/>
    </row>
    <row r="135" ht="20.05" customHeight="1">
      <c r="A135" t="s" s="12">
        <v>240</v>
      </c>
      <c r="B135" s="13">
        <v>19.276</v>
      </c>
      <c r="C135" s="19">
        <v>18.86</v>
      </c>
      <c r="D135" s="14">
        <v>19.395</v>
      </c>
      <c r="E135" s="19">
        <v>18.52</v>
      </c>
      <c r="F135" t="s" s="15">
        <v>241</v>
      </c>
      <c r="G135" s="16">
        <v>0.0338</v>
      </c>
      <c r="H135" s="17">
        <f>(B135-C135)/B135</f>
        <v>0.021581240921353</v>
      </c>
      <c r="I135" s="18">
        <f>IF(G135&lt;0,0,1)</f>
        <v>1</v>
      </c>
      <c r="J135" s="18">
        <f>I136+I137*2+I138*4+I139*8+I140*16+I141*32+1</f>
        <v>17</v>
      </c>
      <c r="K135" s="18">
        <f>IF(I135=0,-1,1)</f>
        <v>1</v>
      </c>
      <c r="L135" s="18">
        <f>J135*K135</f>
        <v>17</v>
      </c>
      <c r="M135" s="18"/>
      <c r="N135" s="18"/>
      <c r="O135" s="18"/>
      <c r="P135" s="18"/>
      <c r="Q135" s="18"/>
      <c r="R135" s="18"/>
      <c r="S135" s="18"/>
    </row>
    <row r="136" ht="20.05" customHeight="1">
      <c r="A136" t="s" s="12">
        <v>242</v>
      </c>
      <c r="B136" s="13">
        <v>18.645</v>
      </c>
      <c r="C136" s="14">
        <v>18.855</v>
      </c>
      <c r="D136" s="19">
        <v>18.95</v>
      </c>
      <c r="E136" s="14">
        <v>18.505</v>
      </c>
      <c r="F136" t="s" s="15">
        <v>131</v>
      </c>
      <c r="G136" s="16">
        <v>-0.034</v>
      </c>
      <c r="H136" s="17">
        <f>(B136-C136)/B136</f>
        <v>-0.01126307320997591</v>
      </c>
      <c r="I136" s="18">
        <f>IF(G136&lt;0,0,1)</f>
        <v>0</v>
      </c>
      <c r="J136" s="18">
        <f>I137+I138*2+I139*4+I140*8+I141*16+I142*32+1</f>
        <v>41</v>
      </c>
      <c r="K136" s="18">
        <f>IF(I136=0,-1,1)</f>
        <v>-1</v>
      </c>
      <c r="L136" s="18">
        <f>J136*K136</f>
        <v>-41</v>
      </c>
      <c r="M136" s="18"/>
      <c r="N136" s="18"/>
      <c r="O136" s="18"/>
      <c r="P136" s="18"/>
      <c r="Q136" s="18"/>
      <c r="R136" s="18"/>
      <c r="S136" s="18"/>
    </row>
    <row r="137" ht="20.05" customHeight="1">
      <c r="A137" t="s" s="12">
        <v>243</v>
      </c>
      <c r="B137" s="13">
        <v>19.301</v>
      </c>
      <c r="C137" s="19">
        <v>19.95</v>
      </c>
      <c r="D137" s="14">
        <v>20.065</v>
      </c>
      <c r="E137" s="14">
        <v>19.365</v>
      </c>
      <c r="F137" t="s" s="15">
        <v>112</v>
      </c>
      <c r="G137" s="16">
        <v>-0.0189</v>
      </c>
      <c r="H137" s="17">
        <f>(B137-C137)/B137</f>
        <v>-0.0336252007667997</v>
      </c>
      <c r="I137" s="18">
        <f>IF(G137&lt;0,0,1)</f>
        <v>0</v>
      </c>
      <c r="J137" s="18">
        <f>I138+I139*2+I140*4+I141*8+I142*16+I143*32+1</f>
        <v>53</v>
      </c>
      <c r="K137" s="18">
        <f>IF(I137=0,-1,1)</f>
        <v>-1</v>
      </c>
      <c r="L137" s="18">
        <f>J137*K137</f>
        <v>-53</v>
      </c>
      <c r="M137" s="18"/>
      <c r="N137" s="18"/>
      <c r="O137" s="18"/>
      <c r="P137" s="18"/>
      <c r="Q137" s="18"/>
      <c r="R137" s="18"/>
      <c r="S137" s="18"/>
    </row>
    <row r="138" ht="20.05" customHeight="1">
      <c r="A138" t="s" s="12">
        <v>244</v>
      </c>
      <c r="B138" s="13">
        <v>19.672</v>
      </c>
      <c r="C138" s="19">
        <v>19.69</v>
      </c>
      <c r="D138" s="14">
        <v>20.355</v>
      </c>
      <c r="E138" s="19">
        <v>19.69</v>
      </c>
      <c r="F138" t="s" s="15">
        <v>91</v>
      </c>
      <c r="G138" s="16">
        <v>-0.005500000000000001</v>
      </c>
      <c r="H138" s="17">
        <f>(B138-C138)/B138</f>
        <v>-0.0009150061000407016</v>
      </c>
      <c r="I138" s="18">
        <f>IF(G138&lt;0,0,1)</f>
        <v>0</v>
      </c>
      <c r="J138" s="18">
        <f>I139+I140*2+I141*4+I142*8+I143*16+I144*32+1</f>
        <v>59</v>
      </c>
      <c r="K138" s="18">
        <f>IF(I138=0,-1,1)</f>
        <v>-1</v>
      </c>
      <c r="L138" s="18">
        <f>J138*K138</f>
        <v>-59</v>
      </c>
      <c r="M138" s="18"/>
      <c r="N138" s="18"/>
      <c r="O138" s="18"/>
      <c r="P138" s="18"/>
      <c r="Q138" s="18"/>
      <c r="R138" s="18"/>
      <c r="S138" s="18"/>
    </row>
    <row r="139" ht="20.05" customHeight="1">
      <c r="A139" t="s" s="12">
        <v>245</v>
      </c>
      <c r="B139" s="13">
        <v>19.78</v>
      </c>
      <c r="C139" s="19">
        <v>20.51</v>
      </c>
      <c r="D139" s="19">
        <v>20.75</v>
      </c>
      <c r="E139" s="14">
        <v>20.1</v>
      </c>
      <c r="F139" t="s" s="15">
        <v>149</v>
      </c>
      <c r="G139" s="16">
        <v>-0.0262</v>
      </c>
      <c r="H139" s="17">
        <f>(B139-C139)/B139</f>
        <v>-0.03690596562184026</v>
      </c>
      <c r="I139" s="18">
        <f>IF(G139&lt;0,0,1)</f>
        <v>0</v>
      </c>
      <c r="J139" s="18">
        <f>I140+I141*2+I142*4+I143*8+I144*16+I145*32+1</f>
        <v>62</v>
      </c>
      <c r="K139" s="18">
        <f>IF(I139=0,-1,1)</f>
        <v>-1</v>
      </c>
      <c r="L139" s="18">
        <f>J139*K139</f>
        <v>-62</v>
      </c>
      <c r="M139" s="18"/>
      <c r="N139" s="18"/>
      <c r="O139" s="18"/>
      <c r="P139" s="18"/>
      <c r="Q139" s="18"/>
      <c r="R139" s="18"/>
      <c r="S139" s="18"/>
    </row>
    <row r="140" ht="20.05" customHeight="1">
      <c r="A140" t="s" s="12">
        <v>246</v>
      </c>
      <c r="B140" s="13">
        <v>20.312</v>
      </c>
      <c r="C140" s="14">
        <v>19.5</v>
      </c>
      <c r="D140" s="14">
        <v>20.5</v>
      </c>
      <c r="E140" s="14">
        <v>19.4</v>
      </c>
      <c r="F140" t="s" s="15">
        <v>247</v>
      </c>
      <c r="G140" s="16">
        <v>0.0333</v>
      </c>
      <c r="H140" s="17">
        <f>(B140-C140)/B140</f>
        <v>0.03997636864907449</v>
      </c>
      <c r="I140" s="18">
        <f>IF(G140&lt;0,0,1)</f>
        <v>1</v>
      </c>
      <c r="J140" s="18">
        <f>I141+I142*2+I143*4+I144*8+I145*16+I146*32+1</f>
        <v>63</v>
      </c>
      <c r="K140" s="18">
        <f>IF(I140=0,-1,1)</f>
        <v>1</v>
      </c>
      <c r="L140" s="18">
        <f>J140*K140</f>
        <v>63</v>
      </c>
      <c r="M140" s="18"/>
      <c r="N140" s="18"/>
      <c r="O140" s="18"/>
      <c r="P140" s="18"/>
      <c r="Q140" s="18"/>
      <c r="R140" s="18"/>
      <c r="S140" s="18"/>
    </row>
    <row r="141" ht="20.05" customHeight="1">
      <c r="A141" t="s" s="12">
        <v>248</v>
      </c>
      <c r="B141" s="13">
        <v>19.657</v>
      </c>
      <c r="C141" s="14">
        <v>20.025</v>
      </c>
      <c r="D141" s="14">
        <v>20.095</v>
      </c>
      <c r="E141" s="14">
        <v>19.325</v>
      </c>
      <c r="F141" t="s" s="15">
        <v>174</v>
      </c>
      <c r="G141" s="16">
        <v>-0.0233</v>
      </c>
      <c r="H141" s="17">
        <f>(B141-C141)/B141</f>
        <v>-0.01872106628681887</v>
      </c>
      <c r="I141" s="18">
        <f>IF(G141&lt;0,0,1)</f>
        <v>0</v>
      </c>
      <c r="J141" s="18">
        <f>I142+I143*2+I144*4+I145*8+I146*16+I147*32+1</f>
        <v>64</v>
      </c>
      <c r="K141" s="18">
        <f>IF(I141=0,-1,1)</f>
        <v>-1</v>
      </c>
      <c r="L141" s="18">
        <f>J141*K141</f>
        <v>-64</v>
      </c>
      <c r="M141" s="18"/>
      <c r="N141" s="18"/>
      <c r="O141" s="18"/>
      <c r="P141" s="18"/>
      <c r="Q141" s="18"/>
      <c r="R141" s="18"/>
      <c r="S141" s="18"/>
    </row>
    <row r="142" ht="20.05" customHeight="1">
      <c r="A142" t="s" s="12">
        <v>249</v>
      </c>
      <c r="B142" s="13">
        <v>20.125</v>
      </c>
      <c r="C142" s="19">
        <v>20.37</v>
      </c>
      <c r="D142" s="14">
        <v>20.605</v>
      </c>
      <c r="E142" s="19">
        <v>20.08</v>
      </c>
      <c r="F142" t="s" s="15">
        <v>250</v>
      </c>
      <c r="G142" s="16">
        <v>0.0033</v>
      </c>
      <c r="H142" s="17">
        <f>(B142-C142)/B142</f>
        <v>-0.01217391304347831</v>
      </c>
      <c r="I142" s="18">
        <f>IF(G142&lt;0,0,1)</f>
        <v>1</v>
      </c>
      <c r="J142" s="18">
        <f>I143+I144*2+I145*4+I146*8+I147*16+I148*32+1</f>
        <v>64</v>
      </c>
      <c r="K142" s="18">
        <f>IF(I142=0,-1,1)</f>
        <v>1</v>
      </c>
      <c r="L142" s="18">
        <f>J142*K142</f>
        <v>64</v>
      </c>
      <c r="M142" s="18"/>
      <c r="N142" s="18"/>
      <c r="O142" s="18"/>
      <c r="P142" s="18"/>
      <c r="Q142" s="18"/>
      <c r="R142" s="18"/>
      <c r="S142" s="18"/>
    </row>
    <row r="143" ht="20.05" customHeight="1">
      <c r="A143" t="s" s="12">
        <v>251</v>
      </c>
      <c r="B143" s="13">
        <v>20.058</v>
      </c>
      <c r="C143" s="14">
        <v>19.755</v>
      </c>
      <c r="D143" s="14">
        <v>21.095</v>
      </c>
      <c r="E143" s="14">
        <v>19.4</v>
      </c>
      <c r="F143" t="s" s="15">
        <v>252</v>
      </c>
      <c r="G143" s="16">
        <v>0.0263</v>
      </c>
      <c r="H143" s="17">
        <f>(B143-C143)/B143</f>
        <v>0.01510619204307512</v>
      </c>
      <c r="I143" s="18">
        <f>IF(G143&lt;0,0,1)</f>
        <v>1</v>
      </c>
      <c r="J143" s="18">
        <f>I144+I145*2+I146*4+I147*8+I148*16+I149*32+1</f>
        <v>32</v>
      </c>
      <c r="K143" s="18">
        <f>IF(I143=0,-1,1)</f>
        <v>1</v>
      </c>
      <c r="L143" s="18">
        <f>J143*K143</f>
        <v>32</v>
      </c>
      <c r="M143" s="18"/>
      <c r="N143" s="18"/>
      <c r="O143" s="18"/>
      <c r="P143" s="18"/>
      <c r="Q143" s="18"/>
      <c r="R143" s="18"/>
      <c r="S143" s="18"/>
    </row>
    <row r="144" ht="20.05" customHeight="1">
      <c r="A144" t="s" s="12">
        <v>253</v>
      </c>
      <c r="B144" s="13">
        <v>19.544</v>
      </c>
      <c r="C144" s="14">
        <v>17.865</v>
      </c>
      <c r="D144" s="14">
        <v>19.925</v>
      </c>
      <c r="E144" s="14">
        <v>17.8</v>
      </c>
      <c r="F144" t="s" s="15">
        <v>254</v>
      </c>
      <c r="G144" s="16">
        <v>0.0989</v>
      </c>
      <c r="H144" s="17">
        <f>(B144-C144)/B144</f>
        <v>0.08590871878837505</v>
      </c>
      <c r="I144" s="18">
        <f>IF(G144&lt;0,0,1)</f>
        <v>1</v>
      </c>
      <c r="J144" s="18">
        <f>I145+I146*2+I147*4+I148*8+I149*16+I150*32+1</f>
        <v>16</v>
      </c>
      <c r="K144" s="18">
        <f>IF(I144=0,-1,1)</f>
        <v>1</v>
      </c>
      <c r="L144" s="18">
        <f>J144*K144</f>
        <v>16</v>
      </c>
      <c r="M144" s="18"/>
      <c r="N144" s="18"/>
      <c r="O144" s="18"/>
      <c r="P144" s="18"/>
      <c r="Q144" s="18"/>
      <c r="R144" s="18"/>
      <c r="S144" s="18"/>
    </row>
    <row r="145" ht="20.05" customHeight="1">
      <c r="A145" t="s" s="12">
        <v>255</v>
      </c>
      <c r="B145" s="13">
        <v>17.785</v>
      </c>
      <c r="C145" s="14">
        <v>17.445</v>
      </c>
      <c r="D145" s="14">
        <v>17.825</v>
      </c>
      <c r="E145" s="14">
        <v>17.215</v>
      </c>
      <c r="F145" t="s" s="15">
        <v>153</v>
      </c>
      <c r="G145" s="16">
        <v>0.0221</v>
      </c>
      <c r="H145" s="17">
        <f>(B145-C145)/B145</f>
        <v>0.01911723362384031</v>
      </c>
      <c r="I145" s="18">
        <f>IF(G145&lt;0,0,1)</f>
        <v>1</v>
      </c>
      <c r="J145" s="18">
        <f>I146+I147*2+I148*4+I149*8+I150*16+I151*32+1</f>
        <v>8</v>
      </c>
      <c r="K145" s="18">
        <f>IF(I145=0,-1,1)</f>
        <v>1</v>
      </c>
      <c r="L145" s="18">
        <f>J145*K145</f>
        <v>8</v>
      </c>
      <c r="M145" s="18"/>
      <c r="N145" s="18"/>
      <c r="O145" s="18"/>
      <c r="P145" s="18"/>
      <c r="Q145" s="18"/>
      <c r="R145" s="18"/>
      <c r="S145" s="18"/>
    </row>
    <row r="146" ht="20.05" customHeight="1">
      <c r="A146" t="s" s="12">
        <v>256</v>
      </c>
      <c r="B146" s="13">
        <v>17.4</v>
      </c>
      <c r="C146" s="19">
        <v>17.49</v>
      </c>
      <c r="D146" s="14">
        <v>17.7</v>
      </c>
      <c r="E146" s="14">
        <v>17.255</v>
      </c>
      <c r="F146" t="s" s="15">
        <v>99</v>
      </c>
      <c r="G146" s="16">
        <v>0.0049</v>
      </c>
      <c r="H146" s="17">
        <f>(B146-C146)/B146</f>
        <v>-0.00517241379310344</v>
      </c>
      <c r="I146" s="18">
        <f>IF(G146&lt;0,0,1)</f>
        <v>1</v>
      </c>
      <c r="J146" s="18">
        <f>I147+I148*2+I149*4+I150*8+I151*16+I152*32+1</f>
        <v>4</v>
      </c>
      <c r="K146" s="18">
        <f>IF(I146=0,-1,1)</f>
        <v>1</v>
      </c>
      <c r="L146" s="18">
        <f>J146*K146</f>
        <v>4</v>
      </c>
      <c r="M146" s="18"/>
      <c r="N146" s="18"/>
      <c r="O146" s="18"/>
      <c r="P146" s="18"/>
      <c r="Q146" s="18"/>
      <c r="R146" s="18"/>
      <c r="S146" s="18"/>
    </row>
    <row r="147" ht="20.05" customHeight="1">
      <c r="A147" t="s" s="12">
        <v>257</v>
      </c>
      <c r="B147" s="13">
        <v>17.315</v>
      </c>
      <c r="C147" s="19">
        <v>16.55</v>
      </c>
      <c r="D147" s="14">
        <v>17.165</v>
      </c>
      <c r="E147" s="19">
        <v>16.55</v>
      </c>
      <c r="F147" t="s" s="15">
        <v>112</v>
      </c>
      <c r="G147" s="16">
        <v>0.0593</v>
      </c>
      <c r="H147" s="17">
        <f>(B147-C147)/B147</f>
        <v>0.04418134565405721</v>
      </c>
      <c r="I147" s="18">
        <f>IF(G147&lt;0,0,1)</f>
        <v>1</v>
      </c>
      <c r="J147" s="18">
        <f>I148+I149*2+I150*4+I151*8+I152*16+I153*32+1</f>
        <v>34</v>
      </c>
      <c r="K147" s="18">
        <f>IF(I147=0,-1,1)</f>
        <v>1</v>
      </c>
      <c r="L147" s="18">
        <f>J147*K147</f>
        <v>34</v>
      </c>
      <c r="M147" s="18"/>
      <c r="N147" s="18"/>
      <c r="O147" s="18"/>
      <c r="P147" s="18"/>
      <c r="Q147" s="18"/>
      <c r="R147" s="18"/>
      <c r="S147" s="18"/>
    </row>
    <row r="148" ht="20.05" customHeight="1">
      <c r="A148" t="s" s="12">
        <v>258</v>
      </c>
      <c r="B148" s="13">
        <v>16.346</v>
      </c>
      <c r="C148" s="19">
        <v>16.01</v>
      </c>
      <c r="D148" s="19">
        <v>16.43</v>
      </c>
      <c r="E148" s="19">
        <v>15.92</v>
      </c>
      <c r="F148" t="s" s="15">
        <v>259</v>
      </c>
      <c r="G148" s="16">
        <v>0.0062</v>
      </c>
      <c r="H148" s="17">
        <f>(B148-C148)/B148</f>
        <v>0.0205554875810595</v>
      </c>
      <c r="I148" s="18">
        <f>IF(G148&lt;0,0,1)</f>
        <v>1</v>
      </c>
      <c r="J148" s="18">
        <f>I149+I150*2+I151*4+I152*8+I153*16+I154*32+1</f>
        <v>49</v>
      </c>
      <c r="K148" s="18">
        <f>IF(I148=0,-1,1)</f>
        <v>1</v>
      </c>
      <c r="L148" s="18">
        <f>J148*K148</f>
        <v>49</v>
      </c>
      <c r="M148" s="18"/>
      <c r="N148" s="18"/>
      <c r="O148" s="18"/>
      <c r="P148" s="18"/>
      <c r="Q148" s="18"/>
      <c r="R148" s="18"/>
      <c r="S148" s="18"/>
    </row>
    <row r="149" ht="20.05" customHeight="1">
      <c r="A149" t="s" s="12">
        <v>260</v>
      </c>
      <c r="B149" s="13">
        <v>16.246</v>
      </c>
      <c r="C149" s="19">
        <v>16.32</v>
      </c>
      <c r="D149" s="14">
        <v>16.455</v>
      </c>
      <c r="E149" s="14">
        <v>16.175</v>
      </c>
      <c r="F149" t="s" s="15">
        <v>238</v>
      </c>
      <c r="G149" s="16">
        <v>-0.0165</v>
      </c>
      <c r="H149" s="17">
        <f>(B149-C149)/B149</f>
        <v>-0.004554967376585106</v>
      </c>
      <c r="I149" s="18">
        <f>IF(G149&lt;0,0,1)</f>
        <v>0</v>
      </c>
      <c r="J149" s="18">
        <f>I150+I151*2+I152*4+I153*8+I154*16+I155*32+1</f>
        <v>57</v>
      </c>
      <c r="K149" s="18">
        <f>IF(I149=0,-1,1)</f>
        <v>-1</v>
      </c>
      <c r="L149" s="18">
        <f>J149*K149</f>
        <v>-57</v>
      </c>
      <c r="M149" s="18"/>
      <c r="N149" s="18"/>
      <c r="O149" s="18"/>
      <c r="P149" s="18"/>
      <c r="Q149" s="18"/>
      <c r="R149" s="18"/>
      <c r="S149" s="18"/>
    </row>
    <row r="150" ht="20.05" customHeight="1">
      <c r="A150" t="s" s="12">
        <v>261</v>
      </c>
      <c r="B150" s="13">
        <v>16.519</v>
      </c>
      <c r="C150" s="19">
        <v>17.22</v>
      </c>
      <c r="D150" s="19">
        <v>17.32</v>
      </c>
      <c r="E150" s="14">
        <v>16.415</v>
      </c>
      <c r="F150" t="s" s="15">
        <v>208</v>
      </c>
      <c r="G150" s="16">
        <v>-0.0348</v>
      </c>
      <c r="H150" s="17">
        <f>(B150-C150)/B150</f>
        <v>-0.04243598280767604</v>
      </c>
      <c r="I150" s="18">
        <f>IF(G150&lt;0,0,1)</f>
        <v>0</v>
      </c>
      <c r="J150" s="18">
        <f>I151+I152*2+I153*4+I154*8+I155*16+I156*32+1</f>
        <v>61</v>
      </c>
      <c r="K150" s="18">
        <f>IF(I150=0,-1,1)</f>
        <v>-1</v>
      </c>
      <c r="L150" s="18">
        <f>J150*K150</f>
        <v>-61</v>
      </c>
      <c r="M150" s="18"/>
      <c r="N150" s="18"/>
      <c r="O150" s="18"/>
      <c r="P150" s="18"/>
      <c r="Q150" s="18"/>
      <c r="R150" s="18"/>
      <c r="S150" s="18"/>
    </row>
    <row r="151" ht="20.05" customHeight="1">
      <c r="A151" t="s" s="12">
        <v>262</v>
      </c>
      <c r="B151" s="13">
        <v>17.115</v>
      </c>
      <c r="C151" s="19">
        <v>17.47</v>
      </c>
      <c r="D151" s="14">
        <v>17.575</v>
      </c>
      <c r="E151" s="19">
        <v>16.96</v>
      </c>
      <c r="F151" t="s" s="15">
        <v>202</v>
      </c>
      <c r="G151" s="16">
        <v>-0.0224</v>
      </c>
      <c r="H151" s="17">
        <f>(B151-C151)/B151</f>
        <v>-0.02074203914694715</v>
      </c>
      <c r="I151" s="18">
        <f>IF(G151&lt;0,0,1)</f>
        <v>0</v>
      </c>
      <c r="J151" s="18">
        <f>I152+I153*2+I154*4+I155*8+I156*16+I157*32+1</f>
        <v>31</v>
      </c>
      <c r="K151" s="18">
        <f>IF(I151=0,-1,1)</f>
        <v>-1</v>
      </c>
      <c r="L151" s="18">
        <f>J151*K151</f>
        <v>-31</v>
      </c>
      <c r="M151" s="18"/>
      <c r="N151" s="18"/>
      <c r="O151" s="18"/>
      <c r="P151" s="18"/>
      <c r="Q151" s="18"/>
      <c r="R151" s="18"/>
      <c r="S151" s="18"/>
    </row>
    <row r="152" ht="20.05" customHeight="1">
      <c r="A152" t="s" s="12">
        <v>263</v>
      </c>
      <c r="B152" s="13">
        <v>17.507</v>
      </c>
      <c r="C152" s="19">
        <v>17.85</v>
      </c>
      <c r="D152" s="19">
        <v>18.03</v>
      </c>
      <c r="E152" s="14">
        <v>17.2</v>
      </c>
      <c r="F152" t="s" s="15">
        <v>264</v>
      </c>
      <c r="G152" s="16">
        <v>-0.0159</v>
      </c>
      <c r="H152" s="17">
        <f>(B152-C152)/B152</f>
        <v>-0.0195921631347461</v>
      </c>
      <c r="I152" s="18">
        <f>IF(G152&lt;0,0,1)</f>
        <v>0</v>
      </c>
      <c r="J152" s="18">
        <f>I153+I154*2+I155*4+I156*8+I157*16+I158*32+1</f>
        <v>16</v>
      </c>
      <c r="K152" s="18">
        <f>IF(I152=0,-1,1)</f>
        <v>-1</v>
      </c>
      <c r="L152" s="18">
        <f>J152*K152</f>
        <v>-16</v>
      </c>
      <c r="M152" s="18"/>
      <c r="N152" s="18"/>
      <c r="O152" s="18"/>
      <c r="P152" s="18"/>
      <c r="Q152" s="18"/>
      <c r="R152" s="18"/>
      <c r="S152" s="18"/>
    </row>
    <row r="153" ht="20.05" customHeight="1">
      <c r="A153" t="s" s="12">
        <v>265</v>
      </c>
      <c r="B153" s="13">
        <v>17.789</v>
      </c>
      <c r="C153" s="19">
        <v>17.23</v>
      </c>
      <c r="D153" s="19">
        <v>17.99</v>
      </c>
      <c r="E153" s="19">
        <v>17.14</v>
      </c>
      <c r="F153" t="s" s="15">
        <v>266</v>
      </c>
      <c r="G153" s="16">
        <v>0.0529</v>
      </c>
      <c r="H153" s="17">
        <f>(B153-C153)/B153</f>
        <v>0.03142391365450565</v>
      </c>
      <c r="I153" s="18">
        <f>IF(G153&lt;0,0,1)</f>
        <v>1</v>
      </c>
      <c r="J153" s="18">
        <f>I154+I155*2+I156*4+I157*8+I158*16+I159*32+1</f>
        <v>40</v>
      </c>
      <c r="K153" s="18">
        <f>IF(I153=0,-1,1)</f>
        <v>1</v>
      </c>
      <c r="L153" s="18">
        <f>J153*K153</f>
        <v>40</v>
      </c>
      <c r="M153" s="18"/>
      <c r="N153" s="18"/>
      <c r="O153" s="18"/>
      <c r="P153" s="18"/>
      <c r="Q153" s="18"/>
      <c r="R153" s="18"/>
      <c r="S153" s="18"/>
    </row>
    <row r="154" ht="20.05" customHeight="1">
      <c r="A154" t="s" s="12">
        <v>267</v>
      </c>
      <c r="B154" s="13">
        <v>16.896</v>
      </c>
      <c r="C154" s="14">
        <v>16.215</v>
      </c>
      <c r="D154" s="14">
        <v>16.965</v>
      </c>
      <c r="E154" s="14">
        <v>16.215</v>
      </c>
      <c r="F154" t="s" s="15">
        <v>99</v>
      </c>
      <c r="G154" s="16">
        <v>0.036</v>
      </c>
      <c r="H154" s="17">
        <f>(B154-C154)/B154</f>
        <v>0.04030539772727278</v>
      </c>
      <c r="I154" s="18">
        <f>IF(G154&lt;0,0,1)</f>
        <v>1</v>
      </c>
      <c r="J154" s="18">
        <f>I155+I156*2+I157*4+I158*8+I159*16+I160*32+1</f>
        <v>20</v>
      </c>
      <c r="K154" s="18">
        <f>IF(I154=0,-1,1)</f>
        <v>1</v>
      </c>
      <c r="L154" s="18">
        <f>J154*K154</f>
        <v>20</v>
      </c>
      <c r="M154" s="18"/>
      <c r="N154" s="18"/>
      <c r="O154" s="18"/>
      <c r="P154" s="18"/>
      <c r="Q154" s="18"/>
      <c r="R154" s="18"/>
      <c r="S154" s="18"/>
    </row>
    <row r="155" ht="20.05" customHeight="1">
      <c r="A155" t="s" s="12">
        <v>268</v>
      </c>
      <c r="B155" s="13">
        <v>16.309</v>
      </c>
      <c r="C155" s="19">
        <v>15.47</v>
      </c>
      <c r="D155" s="14">
        <v>16.295</v>
      </c>
      <c r="E155" s="19">
        <v>15.47</v>
      </c>
      <c r="F155" t="s" s="15">
        <v>91</v>
      </c>
      <c r="G155" s="16">
        <v>0.0603</v>
      </c>
      <c r="H155" s="17">
        <f>(B155-C155)/B155</f>
        <v>0.0514439879820958</v>
      </c>
      <c r="I155" s="18">
        <f>IF(G155&lt;0,0,1)</f>
        <v>1</v>
      </c>
      <c r="J155" s="18">
        <f>I156+I157*2+I158*4+I159*8+I160*16+I161*32+1</f>
        <v>42</v>
      </c>
      <c r="K155" s="18">
        <f>IF(I155=0,-1,1)</f>
        <v>1</v>
      </c>
      <c r="L155" s="18">
        <f>J155*K155</f>
        <v>42</v>
      </c>
      <c r="M155" s="18"/>
      <c r="N155" s="18"/>
      <c r="O155" s="18"/>
      <c r="P155" s="18"/>
      <c r="Q155" s="18"/>
      <c r="R155" s="18"/>
      <c r="S155" s="18"/>
    </row>
    <row r="156" ht="20.05" customHeight="1">
      <c r="A156" t="s" s="12">
        <v>269</v>
      </c>
      <c r="B156" s="13">
        <v>15.382</v>
      </c>
      <c r="C156" s="19">
        <v>15.02</v>
      </c>
      <c r="D156" s="19">
        <v>15.02</v>
      </c>
      <c r="E156" s="14">
        <v>15.015</v>
      </c>
      <c r="F156" t="s" s="15">
        <v>89</v>
      </c>
      <c r="G156" s="16">
        <v>0.0226</v>
      </c>
      <c r="H156" s="17">
        <f>(B156-C156)/B156</f>
        <v>0.02353400078013263</v>
      </c>
      <c r="I156" s="18">
        <f>IF(G156&lt;0,0,1)</f>
        <v>1</v>
      </c>
      <c r="J156" s="18">
        <f>I157+I158*2+I159*4+I160*8+I161*16+I162*32+1</f>
        <v>21</v>
      </c>
      <c r="K156" s="18">
        <f>IF(I156=0,-1,1)</f>
        <v>1</v>
      </c>
      <c r="L156" s="18">
        <f>J156*K156</f>
        <v>21</v>
      </c>
      <c r="M156" s="18"/>
      <c r="N156" s="18"/>
      <c r="O156" s="18"/>
      <c r="P156" s="18"/>
      <c r="Q156" s="18"/>
      <c r="R156" s="18"/>
      <c r="S156" s="18"/>
    </row>
    <row r="157" ht="20.05" customHeight="1">
      <c r="A157" t="s" s="12">
        <v>270</v>
      </c>
      <c r="B157" s="13">
        <v>15.042</v>
      </c>
      <c r="C157" s="19">
        <v>15.18</v>
      </c>
      <c r="D157" s="19">
        <v>15.44</v>
      </c>
      <c r="E157" s="14">
        <v>15.115</v>
      </c>
      <c r="F157" t="s" s="15">
        <v>95</v>
      </c>
      <c r="G157" s="16">
        <v>-0.0098</v>
      </c>
      <c r="H157" s="17">
        <f>(B157-C157)/B157</f>
        <v>-0.009174311926605498</v>
      </c>
      <c r="I157" s="18">
        <f>IF(G157&lt;0,0,1)</f>
        <v>0</v>
      </c>
      <c r="J157" s="18">
        <f>I158+I159*2+I160*4+I161*8+I162*16+I163*32+1</f>
        <v>11</v>
      </c>
      <c r="K157" s="18">
        <f>IF(I157=0,-1,1)</f>
        <v>-1</v>
      </c>
      <c r="L157" s="18">
        <f>J157*K157</f>
        <v>-11</v>
      </c>
      <c r="M157" s="18"/>
      <c r="N157" s="18"/>
      <c r="O157" s="18"/>
      <c r="P157" s="18"/>
      <c r="Q157" s="18"/>
      <c r="R157" s="18"/>
      <c r="S157" s="18"/>
    </row>
    <row r="158" ht="20.05" customHeight="1">
      <c r="A158" t="s" s="12">
        <v>271</v>
      </c>
      <c r="B158" s="13">
        <v>15.191</v>
      </c>
      <c r="C158" s="14">
        <v>15.795</v>
      </c>
      <c r="D158" s="14">
        <v>15.955</v>
      </c>
      <c r="E158" s="19">
        <v>15.18</v>
      </c>
      <c r="F158" t="s" s="15">
        <v>272</v>
      </c>
      <c r="G158" s="16">
        <v>-0.0389</v>
      </c>
      <c r="H158" s="17">
        <f>(B158-C158)/B158</f>
        <v>-0.03976038443815411</v>
      </c>
      <c r="I158" s="18">
        <f>IF(G158&lt;0,0,1)</f>
        <v>0</v>
      </c>
      <c r="J158" s="18">
        <f>I159+I160*2+I161*4+I162*8+I163*16+I164*32+1</f>
        <v>38</v>
      </c>
      <c r="K158" s="18">
        <f>IF(I158=0,-1,1)</f>
        <v>-1</v>
      </c>
      <c r="L158" s="18">
        <f>J158*K158</f>
        <v>-38</v>
      </c>
      <c r="M158" s="18"/>
      <c r="N158" s="18"/>
      <c r="O158" s="18"/>
      <c r="P158" s="18"/>
      <c r="Q158" s="18"/>
      <c r="R158" s="18"/>
      <c r="S158" s="18"/>
    </row>
    <row r="159" ht="20.05" customHeight="1">
      <c r="A159" t="s" s="12">
        <v>273</v>
      </c>
      <c r="B159" s="13">
        <v>15.806</v>
      </c>
      <c r="C159" s="19">
        <v>15.55</v>
      </c>
      <c r="D159" s="19">
        <v>16.15</v>
      </c>
      <c r="E159" s="19">
        <v>15.22</v>
      </c>
      <c r="F159" t="s" s="15">
        <v>274</v>
      </c>
      <c r="G159" s="16">
        <v>0.0128</v>
      </c>
      <c r="H159" s="17">
        <f>(B159-C159)/B159</f>
        <v>0.01619638112109316</v>
      </c>
      <c r="I159" s="18">
        <f>IF(G159&lt;0,0,1)</f>
        <v>1</v>
      </c>
      <c r="J159" s="18">
        <f>I160+I161*2+I162*4+I163*8+I164*16+I165*32+1</f>
        <v>51</v>
      </c>
      <c r="K159" s="18">
        <f>IF(I159=0,-1,1)</f>
        <v>1</v>
      </c>
      <c r="L159" s="18">
        <f>J159*K159</f>
        <v>51</v>
      </c>
      <c r="M159" s="18"/>
      <c r="N159" s="18"/>
      <c r="O159" s="18"/>
      <c r="P159" s="18"/>
      <c r="Q159" s="18"/>
      <c r="R159" s="18"/>
      <c r="S159" s="18"/>
    </row>
    <row r="160" ht="20.05" customHeight="1">
      <c r="A160" t="s" s="12">
        <v>275</v>
      </c>
      <c r="B160" s="13">
        <v>15.607</v>
      </c>
      <c r="C160" s="19">
        <v>15.57</v>
      </c>
      <c r="D160" s="14">
        <v>15.795</v>
      </c>
      <c r="E160" s="14">
        <v>15.175</v>
      </c>
      <c r="F160" t="s" s="15">
        <v>276</v>
      </c>
      <c r="G160" s="16">
        <v>-0.004699999999999999</v>
      </c>
      <c r="H160" s="17">
        <f>(B160-C160)/B160</f>
        <v>0.00237073108220664</v>
      </c>
      <c r="I160" s="18">
        <f>IF(G160&lt;0,0,1)</f>
        <v>0</v>
      </c>
      <c r="J160" s="18">
        <f>I161+I162*2+I163*4+I164*8+I165*16+I166*32+1</f>
        <v>58</v>
      </c>
      <c r="K160" s="18">
        <f>IF(I160=0,-1,1)</f>
        <v>-1</v>
      </c>
      <c r="L160" s="18">
        <f>J160*K160</f>
        <v>-58</v>
      </c>
      <c r="M160" s="18"/>
      <c r="N160" s="18"/>
      <c r="O160" s="18"/>
      <c r="P160" s="18"/>
      <c r="Q160" s="18"/>
      <c r="R160" s="18"/>
      <c r="S160" s="18"/>
    </row>
    <row r="161" ht="20.05" customHeight="1">
      <c r="A161" t="s" s="12">
        <v>277</v>
      </c>
      <c r="B161" s="13">
        <v>15.681</v>
      </c>
      <c r="C161" s="14">
        <v>14.735</v>
      </c>
      <c r="D161" s="19">
        <v>15.78</v>
      </c>
      <c r="E161" s="19">
        <v>14.61</v>
      </c>
      <c r="F161" t="s" s="15">
        <v>278</v>
      </c>
      <c r="G161" s="16">
        <v>0.0675</v>
      </c>
      <c r="H161" s="17">
        <f>(B161-C161)/B161</f>
        <v>0.06032778521777946</v>
      </c>
      <c r="I161" s="18">
        <f>IF(G161&lt;0,0,1)</f>
        <v>1</v>
      </c>
      <c r="J161" s="18">
        <f>I162+I163*2+I164*4+I165*8+I166*16+I167*32+1</f>
        <v>61</v>
      </c>
      <c r="K161" s="18">
        <f>IF(I161=0,-1,1)</f>
        <v>1</v>
      </c>
      <c r="L161" s="18">
        <f>J161*K161</f>
        <v>61</v>
      </c>
      <c r="M161" s="18"/>
      <c r="N161" s="18"/>
      <c r="O161" s="18"/>
      <c r="P161" s="18"/>
      <c r="Q161" s="18"/>
      <c r="R161" s="18"/>
      <c r="S161" s="18"/>
    </row>
    <row r="162" ht="20.05" customHeight="1">
      <c r="A162" t="s" s="12">
        <v>279</v>
      </c>
      <c r="B162" s="13">
        <v>14.689</v>
      </c>
      <c r="C162" s="14">
        <v>15.185</v>
      </c>
      <c r="D162" s="19">
        <v>15.23</v>
      </c>
      <c r="E162" s="14">
        <v>14.675</v>
      </c>
      <c r="F162" t="s" s="15">
        <v>280</v>
      </c>
      <c r="G162" s="16">
        <v>-0.0442</v>
      </c>
      <c r="H162" s="17">
        <f>(B162-C162)/B162</f>
        <v>-0.03376676424535369</v>
      </c>
      <c r="I162" s="18">
        <f>IF(G162&lt;0,0,1)</f>
        <v>0</v>
      </c>
      <c r="J162" s="18">
        <f>I163+I164*2+I165*4+I166*8+I167*16+I168*32+1</f>
        <v>31</v>
      </c>
      <c r="K162" s="18">
        <f>IF(I162=0,-1,1)</f>
        <v>-1</v>
      </c>
      <c r="L162" s="18">
        <f>J162*K162</f>
        <v>-31</v>
      </c>
      <c r="M162" s="18"/>
      <c r="N162" s="18"/>
      <c r="O162" s="18"/>
      <c r="P162" s="18"/>
      <c r="Q162" s="18"/>
      <c r="R162" s="18"/>
      <c r="S162" s="18"/>
    </row>
    <row r="163" ht="20.05" customHeight="1">
      <c r="A163" t="s" s="12">
        <v>281</v>
      </c>
      <c r="B163" s="13">
        <v>15.368</v>
      </c>
      <c r="C163" s="14">
        <v>15.385</v>
      </c>
      <c r="D163" s="14">
        <v>15.385</v>
      </c>
      <c r="E163" s="14">
        <v>15.385</v>
      </c>
      <c r="F163" t="s" s="15">
        <v>99</v>
      </c>
      <c r="G163" s="16">
        <v>-0.0264</v>
      </c>
      <c r="H163" s="17">
        <f>(B163-C163)/B163</f>
        <v>-0.001106194690265452</v>
      </c>
      <c r="I163" s="18">
        <f>IF(G163&lt;0,0,1)</f>
        <v>0</v>
      </c>
      <c r="J163" s="18">
        <f>I164+I165*2+I166*4+I167*8+I168*16+I169*32+1</f>
        <v>48</v>
      </c>
      <c r="K163" s="18">
        <f>IF(I163=0,-1,1)</f>
        <v>-1</v>
      </c>
      <c r="L163" s="18">
        <f>J163*K163</f>
        <v>-48</v>
      </c>
      <c r="M163" s="18"/>
      <c r="N163" s="18"/>
      <c r="O163" s="18"/>
      <c r="P163" s="18"/>
      <c r="Q163" s="18"/>
      <c r="R163" s="18"/>
      <c r="S163" s="18"/>
    </row>
    <row r="164" ht="20.05" customHeight="1">
      <c r="A164" t="s" s="12">
        <v>282</v>
      </c>
      <c r="B164" s="13">
        <v>15.785</v>
      </c>
      <c r="C164" s="19">
        <v>14.91</v>
      </c>
      <c r="D164" s="14">
        <v>15.785</v>
      </c>
      <c r="E164" s="19">
        <v>14.91</v>
      </c>
      <c r="F164" t="s" s="15">
        <v>182</v>
      </c>
      <c r="G164" s="16">
        <v>0.0692</v>
      </c>
      <c r="H164" s="17">
        <f>(B164-C164)/B164</f>
        <v>0.05543237250554324</v>
      </c>
      <c r="I164" s="18">
        <f>IF(G164&lt;0,0,1)</f>
        <v>1</v>
      </c>
      <c r="J164" s="18">
        <f>I165+I166*2+I167*4+I168*8+I169*16+I170*32+1</f>
        <v>24</v>
      </c>
      <c r="K164" s="18">
        <f>IF(I164=0,-1,1)</f>
        <v>1</v>
      </c>
      <c r="L164" s="18">
        <f>J164*K164</f>
        <v>24</v>
      </c>
      <c r="M164" s="18"/>
      <c r="N164" s="18"/>
      <c r="O164" s="18"/>
      <c r="P164" s="18"/>
      <c r="Q164" s="18"/>
      <c r="R164" s="18"/>
      <c r="S164" s="18"/>
    </row>
    <row r="165" ht="20.05" customHeight="1">
      <c r="A165" t="s" s="12">
        <v>283</v>
      </c>
      <c r="B165" s="13">
        <v>14.764</v>
      </c>
      <c r="C165" s="14">
        <v>14.245</v>
      </c>
      <c r="D165" s="14">
        <v>14.9</v>
      </c>
      <c r="E165" s="14">
        <v>14.235</v>
      </c>
      <c r="F165" t="s" s="15">
        <v>180</v>
      </c>
      <c r="G165" s="16">
        <v>0.03759999999999999</v>
      </c>
      <c r="H165" s="17">
        <f>(B165-C165)/B165</f>
        <v>0.03515307504741264</v>
      </c>
      <c r="I165" s="18">
        <f>IF(G165&lt;0,0,1)</f>
        <v>1</v>
      </c>
      <c r="J165" s="18">
        <f>I166+I167*2+I168*4+I169*8+I170*16+I171*32+1</f>
        <v>44</v>
      </c>
      <c r="K165" s="18">
        <f>IF(I165=0,-1,1)</f>
        <v>1</v>
      </c>
      <c r="L165" s="18">
        <f>J165*K165</f>
        <v>44</v>
      </c>
      <c r="M165" s="18"/>
      <c r="N165" s="18"/>
      <c r="O165" s="18"/>
      <c r="P165" s="18"/>
      <c r="Q165" s="18"/>
      <c r="R165" s="18"/>
      <c r="S165" s="18"/>
    </row>
    <row r="166" ht="20.05" customHeight="1">
      <c r="A166" t="s" s="12">
        <v>284</v>
      </c>
      <c r="B166" s="13">
        <v>14.229</v>
      </c>
      <c r="C166" s="14">
        <v>14.095</v>
      </c>
      <c r="D166" s="14">
        <v>14.385</v>
      </c>
      <c r="E166" s="14">
        <v>14.095</v>
      </c>
      <c r="F166" t="s" s="15">
        <v>91</v>
      </c>
      <c r="G166" s="16">
        <v>0.0132</v>
      </c>
      <c r="H166" s="17">
        <f>(B166-C166)/B166</f>
        <v>0.009417387026495085</v>
      </c>
      <c r="I166" s="18">
        <f>IF(G166&lt;0,0,1)</f>
        <v>1</v>
      </c>
      <c r="J166" s="18">
        <f>I167+I168*2+I169*4+I170*8+I171*16+I172*32+1</f>
        <v>54</v>
      </c>
      <c r="K166" s="18">
        <f>IF(I166=0,-1,1)</f>
        <v>1</v>
      </c>
      <c r="L166" s="18">
        <f>J166*K166</f>
        <v>54</v>
      </c>
      <c r="M166" s="18"/>
      <c r="N166" s="18"/>
      <c r="O166" s="18"/>
      <c r="P166" s="18"/>
      <c r="Q166" s="18"/>
      <c r="R166" s="18"/>
      <c r="S166" s="18"/>
    </row>
    <row r="167" ht="20.05" customHeight="1">
      <c r="A167" t="s" s="12">
        <v>285</v>
      </c>
      <c r="B167" s="13">
        <v>14.043</v>
      </c>
      <c r="C167" s="14">
        <v>14.065</v>
      </c>
      <c r="D167" s="19">
        <v>14.29</v>
      </c>
      <c r="E167" s="14">
        <v>14.065</v>
      </c>
      <c r="F167" t="s" s="15">
        <v>99</v>
      </c>
      <c r="G167" s="16">
        <v>0.0115</v>
      </c>
      <c r="H167" s="17">
        <f>(B167-C167)/B167</f>
        <v>-0.001566616819767873</v>
      </c>
      <c r="I167" s="18">
        <f>IF(G167&lt;0,0,1)</f>
        <v>1</v>
      </c>
      <c r="J167" s="18">
        <f>I168+I169*2+I170*4+I171*8+I172*16+I173*32+1</f>
        <v>27</v>
      </c>
      <c r="K167" s="18">
        <f>IF(I167=0,-1,1)</f>
        <v>1</v>
      </c>
      <c r="L167" s="18">
        <f>J167*K167</f>
        <v>27</v>
      </c>
      <c r="M167" s="18"/>
      <c r="N167" s="18"/>
      <c r="O167" s="18"/>
      <c r="P167" s="18"/>
      <c r="Q167" s="18"/>
      <c r="R167" s="18"/>
      <c r="S167" s="18"/>
    </row>
    <row r="168" ht="20.05" customHeight="1">
      <c r="A168" t="s" s="12">
        <v>286</v>
      </c>
      <c r="B168" s="13">
        <v>13.884</v>
      </c>
      <c r="C168" s="19">
        <v>13.95</v>
      </c>
      <c r="D168" s="14">
        <v>14.1</v>
      </c>
      <c r="E168" s="19">
        <v>13.71</v>
      </c>
      <c r="F168" t="s" s="15">
        <v>86</v>
      </c>
      <c r="G168" s="16">
        <v>-0.0017</v>
      </c>
      <c r="H168" s="17">
        <f>(B168-C168)/B168</f>
        <v>-0.00475367329299906</v>
      </c>
      <c r="I168" s="18">
        <f>IF(G168&lt;0,0,1)</f>
        <v>0</v>
      </c>
      <c r="J168" s="18">
        <f>I169+I170*2+I171*4+I172*8+I173*16+I174*32+1</f>
        <v>46</v>
      </c>
      <c r="K168" s="18">
        <f>IF(I168=0,-1,1)</f>
        <v>-1</v>
      </c>
      <c r="L168" s="18">
        <f>J168*K168</f>
        <v>-46</v>
      </c>
      <c r="M168" s="18"/>
      <c r="N168" s="18"/>
      <c r="O168" s="18"/>
      <c r="P168" s="18"/>
      <c r="Q168" s="18"/>
      <c r="R168" s="18"/>
      <c r="S168" s="18"/>
    </row>
    <row r="169" ht="20.05" customHeight="1">
      <c r="A169" t="s" s="12">
        <v>287</v>
      </c>
      <c r="B169" s="13">
        <v>13.908</v>
      </c>
      <c r="C169" s="14">
        <v>14.1</v>
      </c>
      <c r="D169" s="19">
        <v>14.34</v>
      </c>
      <c r="E169" s="19">
        <v>13.86</v>
      </c>
      <c r="F169" t="s" s="15">
        <v>288</v>
      </c>
      <c r="G169" s="16">
        <v>0.0097</v>
      </c>
      <c r="H169" s="17">
        <f>(B169-C169)/B169</f>
        <v>-0.01380500431406386</v>
      </c>
      <c r="I169" s="18">
        <f>IF(G169&lt;0,0,1)</f>
        <v>1</v>
      </c>
      <c r="J169" s="18">
        <f>I170+I171*2+I172*4+I173*8+I174*16+I175*32+1</f>
        <v>23</v>
      </c>
      <c r="K169" s="18">
        <f>IF(I169=0,-1,1)</f>
        <v>1</v>
      </c>
      <c r="L169" s="18">
        <f>J169*K169</f>
        <v>23</v>
      </c>
      <c r="M169" s="18"/>
      <c r="N169" s="18"/>
      <c r="O169" s="18"/>
      <c r="P169" s="18"/>
      <c r="Q169" s="18"/>
      <c r="R169" s="18"/>
      <c r="S169" s="18"/>
    </row>
    <row r="170" ht="20.05" customHeight="1">
      <c r="A170" t="s" s="12">
        <v>289</v>
      </c>
      <c r="B170" s="13">
        <v>13.775</v>
      </c>
      <c r="C170" s="14">
        <v>14.035</v>
      </c>
      <c r="D170" s="14">
        <v>14.035</v>
      </c>
      <c r="E170" s="14">
        <v>13.745</v>
      </c>
      <c r="F170" t="s" s="15">
        <v>182</v>
      </c>
      <c r="G170" s="16">
        <v>-0.0413</v>
      </c>
      <c r="H170" s="17">
        <f>(B170-C170)/B170</f>
        <v>-0.0188747731397459</v>
      </c>
      <c r="I170" s="18">
        <f>IF(G170&lt;0,0,1)</f>
        <v>0</v>
      </c>
      <c r="J170" s="18">
        <f>I171+I172*2+I173*4+I174*8+I175*16+I176*32+1</f>
        <v>12</v>
      </c>
      <c r="K170" s="18">
        <f>IF(I170=0,-1,1)</f>
        <v>-1</v>
      </c>
      <c r="L170" s="18">
        <f>J170*K170</f>
        <v>-12</v>
      </c>
      <c r="M170" s="18"/>
      <c r="N170" s="18"/>
      <c r="O170" s="18"/>
      <c r="P170" s="18"/>
      <c r="Q170" s="18"/>
      <c r="R170" s="18"/>
      <c r="S170" s="18"/>
    </row>
    <row r="171" ht="20.05" customHeight="1">
      <c r="A171" t="s" s="12">
        <v>290</v>
      </c>
      <c r="B171" s="13">
        <v>14.369</v>
      </c>
      <c r="C171" s="14">
        <v>14.105</v>
      </c>
      <c r="D171" s="19">
        <v>14.38</v>
      </c>
      <c r="E171" s="14">
        <v>14.105</v>
      </c>
      <c r="F171" t="s" s="15">
        <v>128</v>
      </c>
      <c r="G171" s="16">
        <v>0.0205</v>
      </c>
      <c r="H171" s="17">
        <f>(B171-C171)/B171</f>
        <v>0.01837288607418744</v>
      </c>
      <c r="I171" s="18">
        <f>IF(G171&lt;0,0,1)</f>
        <v>1</v>
      </c>
      <c r="J171" s="18">
        <f>I172+I173*2+I174*4+I175*8+I176*16+I177*32+1</f>
        <v>6</v>
      </c>
      <c r="K171" s="18">
        <f>IF(I171=0,-1,1)</f>
        <v>1</v>
      </c>
      <c r="L171" s="18">
        <f>J171*K171</f>
        <v>6</v>
      </c>
      <c r="M171" s="18"/>
      <c r="N171" s="18"/>
      <c r="O171" s="18"/>
      <c r="P171" s="18"/>
      <c r="Q171" s="18"/>
      <c r="R171" s="18"/>
      <c r="S171" s="18"/>
    </row>
    <row r="172" ht="20.05" customHeight="1">
      <c r="A172" t="s" s="12">
        <v>291</v>
      </c>
      <c r="B172" s="13">
        <v>14.08</v>
      </c>
      <c r="C172" s="14">
        <v>13.875</v>
      </c>
      <c r="D172" s="14">
        <v>14.235</v>
      </c>
      <c r="E172" s="14">
        <v>13.635</v>
      </c>
      <c r="F172" t="s" s="15">
        <v>233</v>
      </c>
      <c r="G172" s="16">
        <v>0.0159</v>
      </c>
      <c r="H172" s="17">
        <f>(B172-C172)/B172</f>
        <v>0.0145596590909091</v>
      </c>
      <c r="I172" s="18">
        <f>IF(G172&lt;0,0,1)</f>
        <v>1</v>
      </c>
      <c r="J172" s="18">
        <f>I173+I174*2+I175*4+I176*8+I177*16+I178*32+1</f>
        <v>3</v>
      </c>
      <c r="K172" s="18">
        <f>IF(I172=0,-1,1)</f>
        <v>1</v>
      </c>
      <c r="L172" s="18">
        <f>J172*K172</f>
        <v>3</v>
      </c>
      <c r="M172" s="18"/>
      <c r="N172" s="18"/>
      <c r="O172" s="18"/>
      <c r="P172" s="18"/>
      <c r="Q172" s="18"/>
      <c r="R172" s="18"/>
      <c r="S172" s="18"/>
    </row>
    <row r="173" ht="20.05" customHeight="1">
      <c r="A173" t="s" s="12">
        <v>292</v>
      </c>
      <c r="B173" s="13">
        <v>13.859</v>
      </c>
      <c r="C173" s="19">
        <v>14.48</v>
      </c>
      <c r="D173" s="14">
        <v>14.605</v>
      </c>
      <c r="E173" s="19">
        <v>13.86</v>
      </c>
      <c r="F173" t="s" s="15">
        <v>151</v>
      </c>
      <c r="G173" s="16">
        <v>-0.0445</v>
      </c>
      <c r="H173" s="17">
        <f>(B173-C173)/B173</f>
        <v>-0.04480842773648896</v>
      </c>
      <c r="I173" s="18">
        <f>IF(G173&lt;0,0,1)</f>
        <v>0</v>
      </c>
      <c r="J173" s="18">
        <f>I174+I175*2+I176*4+I177*8+I178*16+I179*32+1</f>
        <v>2</v>
      </c>
      <c r="K173" s="18">
        <f>IF(I173=0,-1,1)</f>
        <v>-1</v>
      </c>
      <c r="L173" s="18">
        <f>J173*K173</f>
        <v>-2</v>
      </c>
      <c r="M173" s="18"/>
      <c r="N173" s="18"/>
      <c r="O173" s="18"/>
      <c r="P173" s="18"/>
      <c r="Q173" s="18"/>
      <c r="R173" s="18"/>
      <c r="S173" s="18"/>
    </row>
    <row r="174" ht="20.05" customHeight="1">
      <c r="A174" t="s" s="12">
        <v>293</v>
      </c>
      <c r="B174" s="13">
        <v>14.505</v>
      </c>
      <c r="C174" s="19">
        <v>14.02</v>
      </c>
      <c r="D174" s="14">
        <v>14.555</v>
      </c>
      <c r="E174" s="19">
        <v>13.77</v>
      </c>
      <c r="F174" t="s" s="15">
        <v>294</v>
      </c>
      <c r="G174" s="16">
        <v>0.0355</v>
      </c>
      <c r="H174" s="17">
        <f>(B174-C174)/B174</f>
        <v>0.03343674594967261</v>
      </c>
      <c r="I174" s="18">
        <f>IF(G174&lt;0,0,1)</f>
        <v>1</v>
      </c>
      <c r="J174" s="18">
        <f>I175+I176*2+I177*4+I178*8+I179*16+I180*32+1</f>
        <v>1</v>
      </c>
      <c r="K174" s="18">
        <f>IF(I174=0,-1,1)</f>
        <v>1</v>
      </c>
      <c r="L174" s="18">
        <f>J174*K174</f>
        <v>1</v>
      </c>
      <c r="M174" s="18"/>
      <c r="N174" s="18"/>
      <c r="O174" s="18"/>
      <c r="P174" s="18"/>
      <c r="Q174" s="18"/>
      <c r="R174" s="18"/>
      <c r="S174" s="18"/>
    </row>
    <row r="175" ht="20.05" customHeight="1">
      <c r="A175" t="s" s="12">
        <v>295</v>
      </c>
      <c r="B175" s="13">
        <v>14.008</v>
      </c>
      <c r="C175" s="19">
        <v>14.14</v>
      </c>
      <c r="D175" s="19">
        <v>14.35</v>
      </c>
      <c r="E175" s="14">
        <v>13.905</v>
      </c>
      <c r="F175" t="s" s="15">
        <v>296</v>
      </c>
      <c r="G175" s="16">
        <v>-0.0069</v>
      </c>
      <c r="H175" s="17">
        <f>(B175-C175)/B175</f>
        <v>-0.009423186750428431</v>
      </c>
      <c r="I175" s="18">
        <f>IF(G175&lt;0,0,1)</f>
        <v>0</v>
      </c>
      <c r="J175" s="18">
        <f>I176+I177*2+I178*4+I179*8+I180*16+I181*32+1</f>
        <v>33</v>
      </c>
      <c r="K175" s="18">
        <f>IF(I175=0,-1,1)</f>
        <v>-1</v>
      </c>
      <c r="L175" s="18">
        <f>J175*K175</f>
        <v>-33</v>
      </c>
      <c r="M175" s="18"/>
      <c r="N175" s="18"/>
      <c r="O175" s="18"/>
      <c r="P175" s="18"/>
      <c r="Q175" s="18"/>
      <c r="R175" s="18"/>
      <c r="S175" s="18"/>
    </row>
    <row r="176" ht="20.05" customHeight="1">
      <c r="A176" t="s" s="12">
        <v>297</v>
      </c>
      <c r="B176" s="13">
        <v>14.106</v>
      </c>
      <c r="C176" s="19">
        <v>14.45</v>
      </c>
      <c r="D176" s="14">
        <v>14.455</v>
      </c>
      <c r="E176" s="19">
        <v>14.02</v>
      </c>
      <c r="F176" t="s" s="15">
        <v>86</v>
      </c>
      <c r="G176" s="16">
        <v>-0.0068</v>
      </c>
      <c r="H176" s="17">
        <f>(B176-C176)/B176</f>
        <v>-0.02438678576492269</v>
      </c>
      <c r="I176" s="18">
        <f>IF(G176&lt;0,0,1)</f>
        <v>0</v>
      </c>
      <c r="J176" s="18">
        <f>I177+I178*2+I179*4+I180*8+I181*16+I182*32+1</f>
        <v>49</v>
      </c>
      <c r="K176" s="18">
        <f>IF(I176=0,-1,1)</f>
        <v>-1</v>
      </c>
      <c r="L176" s="18">
        <f>J176*K176</f>
        <v>-49</v>
      </c>
      <c r="M176" s="18"/>
      <c r="N176" s="18"/>
      <c r="O176" s="18"/>
      <c r="P176" s="18"/>
      <c r="Q176" s="18"/>
      <c r="R176" s="18"/>
      <c r="S176" s="18"/>
    </row>
    <row r="177" ht="20.05" customHeight="1">
      <c r="A177" t="s" s="12">
        <v>298</v>
      </c>
      <c r="B177" s="13">
        <v>14.203</v>
      </c>
      <c r="C177" s="19">
        <v>14.31</v>
      </c>
      <c r="D177" s="19">
        <v>14.45</v>
      </c>
      <c r="E177" s="19">
        <v>14.25</v>
      </c>
      <c r="F177" t="s" s="15">
        <v>108</v>
      </c>
      <c r="G177" s="16">
        <v>-0.0335</v>
      </c>
      <c r="H177" s="17">
        <f>(B177-C177)/B177</f>
        <v>-0.007533619657818848</v>
      </c>
      <c r="I177" s="18">
        <f>IF(G177&lt;0,0,1)</f>
        <v>0</v>
      </c>
      <c r="J177" s="18">
        <f>I178+I179*2+I180*4+I181*8+I182*16+I183*32+1</f>
        <v>57</v>
      </c>
      <c r="K177" s="18">
        <f>IF(I177=0,-1,1)</f>
        <v>-1</v>
      </c>
      <c r="L177" s="18">
        <f>J177*K177</f>
        <v>-57</v>
      </c>
      <c r="M177" s="18"/>
      <c r="N177" s="18"/>
      <c r="O177" s="18"/>
      <c r="P177" s="18"/>
      <c r="Q177" s="18"/>
      <c r="R177" s="18"/>
      <c r="S177" s="18"/>
    </row>
    <row r="178" ht="20.05" customHeight="1">
      <c r="A178" t="s" s="12">
        <v>299</v>
      </c>
      <c r="B178" s="13">
        <v>14.696</v>
      </c>
      <c r="C178" s="14">
        <v>15.385</v>
      </c>
      <c r="D178" s="14">
        <v>15.385</v>
      </c>
      <c r="E178" s="14">
        <v>15.005</v>
      </c>
      <c r="F178" t="s" s="15">
        <v>89</v>
      </c>
      <c r="G178" s="16">
        <v>-0.0559</v>
      </c>
      <c r="H178" s="17">
        <f>(B178-C178)/B178</f>
        <v>-0.04688350571584105</v>
      </c>
      <c r="I178" s="18">
        <f>IF(G178&lt;0,0,1)</f>
        <v>0</v>
      </c>
      <c r="J178" s="18">
        <f>I179+I180*2+I181*4+I182*8+I183*16+I184*32+1</f>
        <v>29</v>
      </c>
      <c r="K178" s="18">
        <f>IF(I178=0,-1,1)</f>
        <v>-1</v>
      </c>
      <c r="L178" s="18">
        <f>J178*K178</f>
        <v>-29</v>
      </c>
      <c r="M178" s="18"/>
      <c r="N178" s="18"/>
      <c r="O178" s="18"/>
      <c r="P178" s="18"/>
      <c r="Q178" s="18"/>
      <c r="R178" s="18"/>
      <c r="S178" s="18"/>
    </row>
    <row r="179" ht="20.05" customHeight="1">
      <c r="A179" t="s" s="12">
        <v>300</v>
      </c>
      <c r="B179" s="13">
        <v>15.566</v>
      </c>
      <c r="C179" s="19">
        <v>15.83</v>
      </c>
      <c r="D179" s="19">
        <v>16.25</v>
      </c>
      <c r="E179" s="19">
        <v>15.53</v>
      </c>
      <c r="F179" t="s" s="15">
        <v>126</v>
      </c>
      <c r="G179" s="16">
        <v>-0.0159</v>
      </c>
      <c r="H179" s="17">
        <f>(B179-C179)/B179</f>
        <v>-0.01696004111525114</v>
      </c>
      <c r="I179" s="18">
        <f>IF(G179&lt;0,0,1)</f>
        <v>0</v>
      </c>
      <c r="J179" s="18">
        <f>I180+I181*2+I182*4+I183*8+I184*16+I185*32+1</f>
        <v>47</v>
      </c>
      <c r="K179" s="18">
        <f>IF(I179=0,-1,1)</f>
        <v>-1</v>
      </c>
      <c r="L179" s="18">
        <f>J179*K179</f>
        <v>-47</v>
      </c>
      <c r="M179" s="18"/>
      <c r="N179" s="18"/>
      <c r="O179" s="18"/>
      <c r="P179" s="18"/>
      <c r="Q179" s="18"/>
      <c r="R179" s="18"/>
      <c r="S179" s="18"/>
    </row>
    <row r="180" ht="20.05" customHeight="1">
      <c r="A180" t="s" s="12">
        <v>301</v>
      </c>
      <c r="B180" s="13">
        <v>15.818</v>
      </c>
      <c r="C180" s="19">
        <v>15.82</v>
      </c>
      <c r="D180" s="19">
        <v>15.89</v>
      </c>
      <c r="E180" s="19">
        <v>15.82</v>
      </c>
      <c r="F180" t="s" s="15">
        <v>89</v>
      </c>
      <c r="G180" s="16">
        <v>-0.0176</v>
      </c>
      <c r="H180" s="17">
        <f>(B180-C180)/B180</f>
        <v>-0.0001264382349222827</v>
      </c>
      <c r="I180" s="18">
        <f>IF(G180&lt;0,0,1)</f>
        <v>0</v>
      </c>
      <c r="J180" s="18">
        <f>I181+I182*2+I183*4+I184*8+I185*16+I186*32+1</f>
        <v>24</v>
      </c>
      <c r="K180" s="18">
        <f>IF(I180=0,-1,1)</f>
        <v>-1</v>
      </c>
      <c r="L180" s="18">
        <f>J180*K180</f>
        <v>-24</v>
      </c>
      <c r="M180" s="18"/>
      <c r="N180" s="18"/>
      <c r="O180" s="18"/>
      <c r="P180" s="18"/>
      <c r="Q180" s="18"/>
      <c r="R180" s="18"/>
      <c r="S180" s="18"/>
    </row>
    <row r="181" ht="20.05" customHeight="1">
      <c r="A181" t="s" s="12">
        <v>302</v>
      </c>
      <c r="B181" s="13">
        <v>16.102</v>
      </c>
      <c r="C181" s="14">
        <v>15.855</v>
      </c>
      <c r="D181" s="14">
        <v>16.135</v>
      </c>
      <c r="E181" s="14">
        <v>15.7</v>
      </c>
      <c r="F181" t="s" s="15">
        <v>131</v>
      </c>
      <c r="G181" s="16">
        <v>0.0185</v>
      </c>
      <c r="H181" s="17">
        <f>(B181-C181)/B181</f>
        <v>0.01533970935287541</v>
      </c>
      <c r="I181" s="18">
        <f>IF(G181&lt;0,0,1)</f>
        <v>1</v>
      </c>
      <c r="J181" s="18">
        <f>I182+I183*2+I184*4+I185*8+I186*16+I187*32+1</f>
        <v>44</v>
      </c>
      <c r="K181" s="18">
        <f>IF(I181=0,-1,1)</f>
        <v>1</v>
      </c>
      <c r="L181" s="18">
        <f>J181*K181</f>
        <v>44</v>
      </c>
      <c r="M181" s="18"/>
      <c r="N181" s="18"/>
      <c r="O181" s="18"/>
      <c r="P181" s="18"/>
      <c r="Q181" s="18"/>
      <c r="R181" s="18"/>
      <c r="S181" s="18"/>
    </row>
    <row r="182" ht="20.05" customHeight="1">
      <c r="A182" t="s" s="12">
        <v>303</v>
      </c>
      <c r="B182" s="13">
        <v>15.809</v>
      </c>
      <c r="C182" s="19">
        <v>15.14</v>
      </c>
      <c r="D182" s="14">
        <v>15.985</v>
      </c>
      <c r="E182" s="19">
        <v>15.14</v>
      </c>
      <c r="F182" t="s" s="15">
        <v>91</v>
      </c>
      <c r="G182" s="16">
        <v>0.0362</v>
      </c>
      <c r="H182" s="17">
        <f>(B182-C182)/B182</f>
        <v>0.04231766715162241</v>
      </c>
      <c r="I182" s="18">
        <f>IF(G182&lt;0,0,1)</f>
        <v>1</v>
      </c>
      <c r="J182" s="18">
        <f>I183+I184*2+I185*4+I186*8+I187*16+I188*32+1</f>
        <v>22</v>
      </c>
      <c r="K182" s="18">
        <f>IF(I182=0,-1,1)</f>
        <v>1</v>
      </c>
      <c r="L182" s="18">
        <f>J182*K182</f>
        <v>22</v>
      </c>
      <c r="M182" s="18"/>
      <c r="N182" s="18"/>
      <c r="O182" s="18"/>
      <c r="P182" s="18"/>
      <c r="Q182" s="18"/>
      <c r="R182" s="18"/>
      <c r="S182" s="18"/>
    </row>
    <row r="183" ht="20.05" customHeight="1">
      <c r="A183" t="s" s="12">
        <v>304</v>
      </c>
      <c r="B183" s="13">
        <v>15.257</v>
      </c>
      <c r="C183" s="14">
        <v>14.615</v>
      </c>
      <c r="D183" s="14">
        <v>15.1</v>
      </c>
      <c r="E183" s="19">
        <v>14.41</v>
      </c>
      <c r="F183" t="s" s="15">
        <v>259</v>
      </c>
      <c r="G183" s="16">
        <v>0.01</v>
      </c>
      <c r="H183" s="17">
        <f>(B183-C183)/B183</f>
        <v>0.04207904568394832</v>
      </c>
      <c r="I183" s="18">
        <f>IF(G183&lt;0,0,1)</f>
        <v>1</v>
      </c>
      <c r="J183" s="18">
        <f>I184+I185*2+I186*4+I187*8+I188*16+I189*32+1</f>
        <v>43</v>
      </c>
      <c r="K183" s="18">
        <f>IF(I183=0,-1,1)</f>
        <v>1</v>
      </c>
      <c r="L183" s="18">
        <f>J183*K183</f>
        <v>43</v>
      </c>
      <c r="M183" s="18"/>
      <c r="N183" s="18"/>
      <c r="O183" s="18"/>
      <c r="P183" s="18"/>
      <c r="Q183" s="18"/>
      <c r="R183" s="18"/>
      <c r="S183" s="18"/>
    </row>
    <row r="184" ht="20.05" customHeight="1">
      <c r="A184" t="s" s="12">
        <v>305</v>
      </c>
      <c r="B184" s="13">
        <v>15.106</v>
      </c>
      <c r="C184" s="19">
        <v>15.15</v>
      </c>
      <c r="D184" s="14">
        <v>15.235</v>
      </c>
      <c r="E184" s="19">
        <v>14.74</v>
      </c>
      <c r="F184" t="s" s="15">
        <v>135</v>
      </c>
      <c r="G184" s="16">
        <v>-0.0032</v>
      </c>
      <c r="H184" s="17">
        <f>(B184-C184)/B184</f>
        <v>-0.00291274990070174</v>
      </c>
      <c r="I184" s="18">
        <f>IF(G184&lt;0,0,1)</f>
        <v>0</v>
      </c>
      <c r="J184" s="18">
        <f>I185+I186*2+I187*4+I188*8+I189*16+I190*32+1</f>
        <v>54</v>
      </c>
      <c r="K184" s="18">
        <f>IF(I184=0,-1,1)</f>
        <v>-1</v>
      </c>
      <c r="L184" s="18">
        <f>J184*K184</f>
        <v>-54</v>
      </c>
      <c r="M184" s="18"/>
      <c r="N184" s="18"/>
      <c r="O184" s="18"/>
      <c r="P184" s="18"/>
      <c r="Q184" s="18"/>
      <c r="R184" s="18"/>
      <c r="S184" s="18"/>
    </row>
    <row r="185" ht="20.05" customHeight="1">
      <c r="A185" t="s" s="12">
        <v>306</v>
      </c>
      <c r="B185" s="13">
        <v>15.154</v>
      </c>
      <c r="C185" s="19">
        <v>14.51</v>
      </c>
      <c r="D185" s="14">
        <v>15.265</v>
      </c>
      <c r="E185" s="14">
        <v>14.265</v>
      </c>
      <c r="F185" t="s" s="15">
        <v>149</v>
      </c>
      <c r="G185" s="16">
        <v>0.0458</v>
      </c>
      <c r="H185" s="17">
        <f>(B185-C185)/B185</f>
        <v>0.04249703048700014</v>
      </c>
      <c r="I185" s="18">
        <f>IF(G185&lt;0,0,1)</f>
        <v>1</v>
      </c>
      <c r="J185" s="18">
        <f>I186+I187*2+I188*4+I189*8+I190*16+I191*32+1</f>
        <v>59</v>
      </c>
      <c r="K185" s="18">
        <f>IF(I185=0,-1,1)</f>
        <v>1</v>
      </c>
      <c r="L185" s="18">
        <f>J185*K185</f>
        <v>59</v>
      </c>
      <c r="M185" s="18"/>
      <c r="N185" s="18"/>
      <c r="O185" s="18"/>
      <c r="P185" s="18"/>
      <c r="Q185" s="18"/>
      <c r="R185" s="18"/>
      <c r="S185" s="18"/>
    </row>
    <row r="186" ht="20.05" customHeight="1">
      <c r="A186" t="s" s="12">
        <v>307</v>
      </c>
      <c r="B186" s="13">
        <v>14.49</v>
      </c>
      <c r="C186" s="19">
        <v>14.63</v>
      </c>
      <c r="D186" s="14">
        <v>14.865</v>
      </c>
      <c r="E186" s="19">
        <v>14.28</v>
      </c>
      <c r="F186" t="s" s="15">
        <v>155</v>
      </c>
      <c r="G186" s="16">
        <v>-0.0037</v>
      </c>
      <c r="H186" s="17">
        <f>(B186-C186)/B186</f>
        <v>-0.00966183574879231</v>
      </c>
      <c r="I186" s="18">
        <f>IF(G186&lt;0,0,1)</f>
        <v>0</v>
      </c>
      <c r="J186" s="18">
        <f>I187+I188*2+I189*4+I190*8+I191*16+I192*32+1</f>
        <v>62</v>
      </c>
      <c r="K186" s="18">
        <f>IF(I186=0,-1,1)</f>
        <v>-1</v>
      </c>
      <c r="L186" s="18">
        <f>J186*K186</f>
        <v>-62</v>
      </c>
      <c r="M186" s="18"/>
      <c r="N186" s="18"/>
      <c r="O186" s="18"/>
      <c r="P186" s="18"/>
      <c r="Q186" s="18"/>
      <c r="R186" s="18"/>
      <c r="S186" s="18"/>
    </row>
    <row r="187" ht="20.05" customHeight="1">
      <c r="A187" t="s" s="12">
        <v>308</v>
      </c>
      <c r="B187" s="13">
        <v>14.544</v>
      </c>
      <c r="C187" s="19">
        <v>14.51</v>
      </c>
      <c r="D187" s="14">
        <v>14.925</v>
      </c>
      <c r="E187" s="19">
        <v>14.39</v>
      </c>
      <c r="F187" t="s" s="15">
        <v>309</v>
      </c>
      <c r="G187" s="16">
        <v>0.0005999999999999999</v>
      </c>
      <c r="H187" s="17">
        <f>(B187-C187)/B187</f>
        <v>0.002337733773377385</v>
      </c>
      <c r="I187" s="18">
        <f>IF(G187&lt;0,0,1)</f>
        <v>1</v>
      </c>
      <c r="J187" s="18">
        <f>I188+I189*2+I190*4+I191*8+I192*16+I193*32+1</f>
        <v>31</v>
      </c>
      <c r="K187" s="18">
        <f>IF(I187=0,-1,1)</f>
        <v>1</v>
      </c>
      <c r="L187" s="18">
        <f>J187*K187</f>
        <v>31</v>
      </c>
      <c r="M187" s="18"/>
      <c r="N187" s="18"/>
      <c r="O187" s="18"/>
      <c r="P187" s="18"/>
      <c r="Q187" s="18"/>
      <c r="R187" s="18"/>
      <c r="S187" s="18"/>
    </row>
    <row r="188" ht="20.05" customHeight="1">
      <c r="A188" t="s" s="12">
        <v>310</v>
      </c>
      <c r="B188" s="13">
        <v>14.535</v>
      </c>
      <c r="C188" s="19">
        <v>14.65</v>
      </c>
      <c r="D188" s="14">
        <v>14.7</v>
      </c>
      <c r="E188" s="14">
        <v>14.045</v>
      </c>
      <c r="F188" t="s" s="15">
        <v>311</v>
      </c>
      <c r="G188" s="16">
        <v>-0.0501</v>
      </c>
      <c r="H188" s="17">
        <f>(B188-C188)/B188</f>
        <v>-0.007911936704506378</v>
      </c>
      <c r="I188" s="18">
        <f>IF(G188&lt;0,0,1)</f>
        <v>0</v>
      </c>
      <c r="J188" s="18">
        <f>I189+I190*2+I191*4+I192*8+I193*16+I194*32+1</f>
        <v>16</v>
      </c>
      <c r="K188" s="18">
        <f>IF(I188=0,-1,1)</f>
        <v>-1</v>
      </c>
      <c r="L188" s="18">
        <f>J188*K188</f>
        <v>-16</v>
      </c>
      <c r="M188" s="18"/>
      <c r="N188" s="18"/>
      <c r="O188" s="18"/>
      <c r="P188" s="18"/>
      <c r="Q188" s="18"/>
      <c r="R188" s="18"/>
      <c r="S188" s="18"/>
    </row>
    <row r="189" ht="20.05" customHeight="1">
      <c r="A189" t="s" s="12">
        <v>312</v>
      </c>
      <c r="B189" s="13">
        <v>15.301</v>
      </c>
      <c r="C189" s="14">
        <v>15.465</v>
      </c>
      <c r="D189" s="14">
        <v>15.505</v>
      </c>
      <c r="E189" s="14">
        <v>15.465</v>
      </c>
      <c r="F189" t="s" s="15">
        <v>79</v>
      </c>
      <c r="G189" s="16">
        <v>0.006</v>
      </c>
      <c r="H189" s="17">
        <f>(B189-C189)/B189</f>
        <v>-0.01071825370890789</v>
      </c>
      <c r="I189" s="18">
        <f>IF(G189&lt;0,0,1)</f>
        <v>1</v>
      </c>
      <c r="J189" s="18">
        <f>I190+I191*2+I192*4+I193*8+I194*16+I195*32+1</f>
        <v>8</v>
      </c>
      <c r="K189" s="18">
        <f>IF(I189=0,-1,1)</f>
        <v>1</v>
      </c>
      <c r="L189" s="18">
        <f>J189*K189</f>
        <v>8</v>
      </c>
      <c r="M189" s="18"/>
      <c r="N189" s="18"/>
      <c r="O189" s="18"/>
      <c r="P189" s="18"/>
      <c r="Q189" s="18"/>
      <c r="R189" s="18"/>
      <c r="S189" s="18"/>
    </row>
    <row r="190" ht="20.05" customHeight="1">
      <c r="A190" t="s" s="12">
        <v>313</v>
      </c>
      <c r="B190" s="13">
        <v>15.21</v>
      </c>
      <c r="C190" s="19">
        <v>14.89</v>
      </c>
      <c r="D190" s="19">
        <v>15.51</v>
      </c>
      <c r="E190" s="19">
        <v>14.89</v>
      </c>
      <c r="F190" t="s" s="15">
        <v>108</v>
      </c>
      <c r="G190" s="16">
        <v>0.0266</v>
      </c>
      <c r="H190" s="17">
        <f>(B190-C190)/B190</f>
        <v>0.02103879026955952</v>
      </c>
      <c r="I190" s="18">
        <f>IF(G190&lt;0,0,1)</f>
        <v>1</v>
      </c>
      <c r="J190" s="18">
        <f>I191+I192*2+I193*4+I194*8+I195*16+I196*32+1</f>
        <v>4</v>
      </c>
      <c r="K190" s="18">
        <f>IF(I190=0,-1,1)</f>
        <v>1</v>
      </c>
      <c r="L190" s="18">
        <f>J190*K190</f>
        <v>4</v>
      </c>
      <c r="M190" s="18"/>
      <c r="N190" s="18"/>
      <c r="O190" s="18"/>
      <c r="P190" s="18"/>
      <c r="Q190" s="18"/>
      <c r="R190" s="18"/>
      <c r="S190" s="18"/>
    </row>
    <row r="191" ht="20.05" customHeight="1">
      <c r="A191" t="s" s="12">
        <v>314</v>
      </c>
      <c r="B191" s="13">
        <v>14.816</v>
      </c>
      <c r="C191" s="19">
        <v>14.73</v>
      </c>
      <c r="D191" s="19">
        <v>14.73</v>
      </c>
      <c r="E191" s="14">
        <v>14.415</v>
      </c>
      <c r="F191" t="s" s="15">
        <v>93</v>
      </c>
      <c r="G191" s="16">
        <v>0.004699999999999999</v>
      </c>
      <c r="H191" s="17">
        <f>(B191-C191)/B191</f>
        <v>0.005804535637149048</v>
      </c>
      <c r="I191" s="18">
        <f>IF(G191&lt;0,0,1)</f>
        <v>1</v>
      </c>
      <c r="J191" s="18">
        <f>I192+I193*2+I194*4+I195*8+I196*16+I197*32+1</f>
        <v>2</v>
      </c>
      <c r="K191" s="18">
        <f>IF(I191=0,-1,1)</f>
        <v>1</v>
      </c>
      <c r="L191" s="18">
        <f>J191*K191</f>
        <v>2</v>
      </c>
      <c r="M191" s="18"/>
      <c r="N191" s="18"/>
      <c r="O191" s="18"/>
      <c r="P191" s="18"/>
      <c r="Q191" s="18"/>
      <c r="R191" s="18"/>
      <c r="S191" s="18"/>
    </row>
    <row r="192" ht="20.05" customHeight="1">
      <c r="A192" t="s" s="12">
        <v>315</v>
      </c>
      <c r="B192" s="13">
        <v>14.746</v>
      </c>
      <c r="C192" s="19">
        <v>14.61</v>
      </c>
      <c r="D192" s="14">
        <v>14.865</v>
      </c>
      <c r="E192" s="19">
        <v>14.56</v>
      </c>
      <c r="F192" t="s" s="15">
        <v>169</v>
      </c>
      <c r="G192" s="16">
        <v>0.0186</v>
      </c>
      <c r="H192" s="17">
        <f>(B192-C192)/B192</f>
        <v>0.009222840092228469</v>
      </c>
      <c r="I192" s="18">
        <f>IF(G192&lt;0,0,1)</f>
        <v>1</v>
      </c>
      <c r="J192" s="18">
        <f>I193+I194*2+I195*4+I196*8+I197*16+I198*32+1</f>
        <v>33</v>
      </c>
      <c r="K192" s="18">
        <f>IF(I192=0,-1,1)</f>
        <v>1</v>
      </c>
      <c r="L192" s="18">
        <f>J192*K192</f>
        <v>33</v>
      </c>
      <c r="M192" s="18"/>
      <c r="N192" s="18"/>
      <c r="O192" s="18"/>
      <c r="P192" s="18"/>
      <c r="Q192" s="18"/>
      <c r="R192" s="18"/>
      <c r="S192" s="18"/>
    </row>
    <row r="193" ht="20.05" customHeight="1">
      <c r="A193" t="s" s="12">
        <v>316</v>
      </c>
      <c r="B193" s="13">
        <v>14.477</v>
      </c>
      <c r="C193" s="14">
        <v>14.715</v>
      </c>
      <c r="D193" s="14">
        <v>14.905</v>
      </c>
      <c r="E193" s="19">
        <v>14.33</v>
      </c>
      <c r="F193" t="s" s="15">
        <v>317</v>
      </c>
      <c r="G193" s="16">
        <v>-0.0231</v>
      </c>
      <c r="H193" s="17">
        <f>(B193-C193)/B193</f>
        <v>-0.01643987013884089</v>
      </c>
      <c r="I193" s="18">
        <f>IF(G193&lt;0,0,1)</f>
        <v>0</v>
      </c>
      <c r="J193" s="18">
        <f>I194+I195*2+I196*4+I197*8+I198*16+I199*32+1</f>
        <v>17</v>
      </c>
      <c r="K193" s="18">
        <f>IF(I193=0,-1,1)</f>
        <v>-1</v>
      </c>
      <c r="L193" s="18">
        <f>J193*K193</f>
        <v>-17</v>
      </c>
      <c r="M193" s="18"/>
      <c r="N193" s="18"/>
      <c r="O193" s="18"/>
      <c r="P193" s="18"/>
      <c r="Q193" s="18"/>
      <c r="R193" s="18"/>
      <c r="S193" s="18"/>
    </row>
    <row r="194" ht="20.05" customHeight="1">
      <c r="A194" t="s" s="12">
        <v>318</v>
      </c>
      <c r="B194" s="13">
        <v>14.82</v>
      </c>
      <c r="C194" s="14">
        <v>15.495</v>
      </c>
      <c r="D194" s="14">
        <v>15.495</v>
      </c>
      <c r="E194" s="14">
        <v>14.825</v>
      </c>
      <c r="F194" t="s" s="15">
        <v>169</v>
      </c>
      <c r="G194" s="16">
        <v>-0.04190000000000001</v>
      </c>
      <c r="H194" s="17">
        <f>(B194-C194)/B194</f>
        <v>-0.04554655870445337</v>
      </c>
      <c r="I194" s="18">
        <f>IF(G194&lt;0,0,1)</f>
        <v>0</v>
      </c>
      <c r="J194" s="18">
        <f>I195+I196*2+I197*4+I198*8+I199*16+I200*32+1</f>
        <v>9</v>
      </c>
      <c r="K194" s="18">
        <f>IF(I194=0,-1,1)</f>
        <v>-1</v>
      </c>
      <c r="L194" s="18">
        <f>J194*K194</f>
        <v>-9</v>
      </c>
      <c r="M194" s="18"/>
      <c r="N194" s="18"/>
      <c r="O194" s="18"/>
      <c r="P194" s="18"/>
      <c r="Q194" s="18"/>
      <c r="R194" s="18"/>
      <c r="S194" s="18"/>
    </row>
    <row r="195" ht="20.05" customHeight="1">
      <c r="A195" t="s" s="12">
        <v>319</v>
      </c>
      <c r="B195" s="13">
        <v>15.468</v>
      </c>
      <c r="C195" s="19">
        <v>15.55</v>
      </c>
      <c r="D195" s="14">
        <v>15.695</v>
      </c>
      <c r="E195" s="19">
        <v>14.74</v>
      </c>
      <c r="F195" t="s" s="15">
        <v>320</v>
      </c>
      <c r="G195" s="16">
        <v>-0.0044</v>
      </c>
      <c r="H195" s="17">
        <f>(B195-C195)/B195</f>
        <v>-0.005301267132143828</v>
      </c>
      <c r="I195" s="18">
        <f>IF(G195&lt;0,0,1)</f>
        <v>0</v>
      </c>
      <c r="J195" s="18">
        <f>I196+I197*2+I198*4+I199*8+I200*16+I201*32+1</f>
        <v>5</v>
      </c>
      <c r="K195" s="18">
        <f>IF(I195=0,-1,1)</f>
        <v>-1</v>
      </c>
      <c r="L195" s="18">
        <f>J195*K195</f>
        <v>-5</v>
      </c>
      <c r="M195" s="18"/>
      <c r="N195" s="18"/>
      <c r="O195" s="18"/>
      <c r="P195" s="18"/>
      <c r="Q195" s="18"/>
      <c r="R195" s="18"/>
      <c r="S195" s="18"/>
    </row>
    <row r="196" ht="20.05" customHeight="1">
      <c r="A196" t="s" s="12">
        <v>321</v>
      </c>
      <c r="B196" s="13">
        <v>15.537</v>
      </c>
      <c r="C196" s="14">
        <v>15.935</v>
      </c>
      <c r="D196" s="18">
        <v>16</v>
      </c>
      <c r="E196" s="14">
        <v>15.415</v>
      </c>
      <c r="F196" t="s" s="15">
        <v>322</v>
      </c>
      <c r="G196" s="16">
        <v>-0.0126</v>
      </c>
      <c r="H196" s="17">
        <f>(B196-C196)/B196</f>
        <v>-0.02561627083735597</v>
      </c>
      <c r="I196" s="18">
        <f>IF(G196&lt;0,0,1)</f>
        <v>0</v>
      </c>
      <c r="J196" s="18">
        <f>I197+I198*2+I199*4+I200*8+I201*16+I202*32+1</f>
        <v>3</v>
      </c>
      <c r="K196" s="18">
        <f>IF(I196=0,-1,1)</f>
        <v>-1</v>
      </c>
      <c r="L196" s="18">
        <f>J196*K196</f>
        <v>-3</v>
      </c>
      <c r="M196" s="18"/>
      <c r="N196" s="18"/>
      <c r="O196" s="18"/>
      <c r="P196" s="18"/>
      <c r="Q196" s="18"/>
      <c r="R196" s="18"/>
      <c r="S196" s="18"/>
    </row>
    <row r="197" ht="20.05" customHeight="1">
      <c r="A197" t="s" s="12">
        <v>323</v>
      </c>
      <c r="B197" s="13">
        <v>15.735</v>
      </c>
      <c r="C197" s="14">
        <v>16.1</v>
      </c>
      <c r="D197" s="14">
        <v>16.1</v>
      </c>
      <c r="E197" s="14">
        <v>15.725</v>
      </c>
      <c r="F197" t="s" s="15">
        <v>108</v>
      </c>
      <c r="G197" s="16">
        <v>-0.0229</v>
      </c>
      <c r="H197" s="17">
        <f>(B197-C197)/B197</f>
        <v>-0.02319669526533219</v>
      </c>
      <c r="I197" s="18">
        <f>IF(G197&lt;0,0,1)</f>
        <v>0</v>
      </c>
      <c r="J197" s="18">
        <f>I198+I199*2+I200*4+I201*8+I202*16+I203*32+1</f>
        <v>34</v>
      </c>
      <c r="K197" s="18">
        <f>IF(I197=0,-1,1)</f>
        <v>-1</v>
      </c>
      <c r="L197" s="18">
        <f>J197*K197</f>
        <v>-34</v>
      </c>
      <c r="M197" s="18"/>
      <c r="N197" s="18"/>
      <c r="O197" s="18"/>
      <c r="P197" s="18"/>
      <c r="Q197" s="18"/>
      <c r="R197" s="18"/>
      <c r="S197" s="18"/>
    </row>
    <row r="198" ht="20.05" customHeight="1">
      <c r="A198" t="s" s="12">
        <v>324</v>
      </c>
      <c r="B198" s="13">
        <v>16.104</v>
      </c>
      <c r="C198" s="14">
        <v>16.2</v>
      </c>
      <c r="D198" s="14">
        <v>16.2</v>
      </c>
      <c r="E198" s="14">
        <v>16.2</v>
      </c>
      <c r="F198" t="s" s="15">
        <v>86</v>
      </c>
      <c r="G198" s="16">
        <v>0.0181</v>
      </c>
      <c r="H198" s="17">
        <f>(B198-C198)/B198</f>
        <v>-0.005961251862891212</v>
      </c>
      <c r="I198" s="18">
        <f>IF(G198&lt;0,0,1)</f>
        <v>1</v>
      </c>
      <c r="J198" s="18">
        <f>I199+I200*2+I201*4+I202*8+I203*16+I204*32+1</f>
        <v>49</v>
      </c>
      <c r="K198" s="18">
        <f>IF(I198=0,-1,1)</f>
        <v>1</v>
      </c>
      <c r="L198" s="18">
        <f>J198*K198</f>
        <v>49</v>
      </c>
      <c r="M198" s="18"/>
      <c r="N198" s="18"/>
      <c r="O198" s="18"/>
      <c r="P198" s="18"/>
      <c r="Q198" s="18"/>
      <c r="R198" s="18"/>
      <c r="S198" s="18"/>
    </row>
    <row r="199" ht="20.05" customHeight="1">
      <c r="A199" t="s" s="12">
        <v>325</v>
      </c>
      <c r="B199" s="13">
        <v>15.818</v>
      </c>
      <c r="C199" s="14">
        <v>16.035</v>
      </c>
      <c r="D199" s="19">
        <v>16.06</v>
      </c>
      <c r="E199" s="14">
        <v>15.835</v>
      </c>
      <c r="F199" t="s" s="15">
        <v>108</v>
      </c>
      <c r="G199" s="16">
        <v>-0.009599999999999999</v>
      </c>
      <c r="H199" s="17">
        <f>(B199-C199)/B199</f>
        <v>-0.01371854848906313</v>
      </c>
      <c r="I199" s="18">
        <f>IF(G199&lt;0,0,1)</f>
        <v>0</v>
      </c>
      <c r="J199" s="18">
        <f>I200+I201*2+I202*4+I203*8+I204*16+I205*32+1</f>
        <v>57</v>
      </c>
      <c r="K199" s="18">
        <f>IF(I199=0,-1,1)</f>
        <v>-1</v>
      </c>
      <c r="L199" s="18">
        <f>J199*K199</f>
        <v>-57</v>
      </c>
      <c r="M199" s="18"/>
      <c r="N199" s="18"/>
      <c r="O199" s="18"/>
      <c r="P199" s="18"/>
      <c r="Q199" s="18"/>
      <c r="R199" s="18"/>
      <c r="S199" s="18"/>
    </row>
    <row r="200" ht="20.05" customHeight="1">
      <c r="A200" t="s" s="12">
        <v>326</v>
      </c>
      <c r="B200" s="13">
        <v>15.971</v>
      </c>
      <c r="C200" s="14">
        <v>16.635</v>
      </c>
      <c r="D200" s="14">
        <v>17.1</v>
      </c>
      <c r="E200" s="19">
        <v>15.94</v>
      </c>
      <c r="F200" t="s" s="15">
        <v>86</v>
      </c>
      <c r="G200" s="16">
        <v>-0.04269999999999999</v>
      </c>
      <c r="H200" s="17">
        <f>(B200-C200)/B200</f>
        <v>-0.04157535533153851</v>
      </c>
      <c r="I200" s="18">
        <f>IF(G200&lt;0,0,1)</f>
        <v>0</v>
      </c>
      <c r="J200" s="18">
        <f>I201+I202*2+I203*4+I204*8+I205*16+I206*32+1</f>
        <v>29</v>
      </c>
      <c r="K200" s="18">
        <f>IF(I200=0,-1,1)</f>
        <v>-1</v>
      </c>
      <c r="L200" s="18">
        <f>J200*K200</f>
        <v>-29</v>
      </c>
      <c r="M200" s="18"/>
      <c r="N200" s="18"/>
      <c r="O200" s="18"/>
      <c r="P200" s="18"/>
      <c r="Q200" s="18"/>
      <c r="R200" s="18"/>
      <c r="S200" s="18"/>
    </row>
    <row r="201" ht="20.05" customHeight="1">
      <c r="A201" t="s" s="12">
        <v>327</v>
      </c>
      <c r="B201" s="13">
        <v>16.684</v>
      </c>
      <c r="C201" s="14">
        <v>16.995</v>
      </c>
      <c r="D201" s="19">
        <v>17.08</v>
      </c>
      <c r="E201" s="14">
        <v>16.555</v>
      </c>
      <c r="F201" t="s" s="15">
        <v>328</v>
      </c>
      <c r="G201" s="16">
        <v>-0.0203</v>
      </c>
      <c r="H201" s="17">
        <f>(B201-C201)/B201</f>
        <v>-0.01864061376168784</v>
      </c>
      <c r="I201" s="18">
        <f>IF(G201&lt;0,0,1)</f>
        <v>0</v>
      </c>
      <c r="J201" s="18">
        <f>I202+I203*2+I204*4+I205*8+I206*16+I207*32+1</f>
        <v>15</v>
      </c>
      <c r="K201" s="18">
        <f>IF(I201=0,-1,1)</f>
        <v>-1</v>
      </c>
      <c r="L201" s="18">
        <f>J201*K201</f>
        <v>-15</v>
      </c>
      <c r="M201" s="18"/>
      <c r="N201" s="18"/>
      <c r="O201" s="18"/>
      <c r="P201" s="18"/>
      <c r="Q201" s="18"/>
      <c r="R201" s="18"/>
      <c r="S201" s="18"/>
    </row>
    <row r="202" ht="20.05" customHeight="1">
      <c r="A202" t="s" s="12">
        <v>329</v>
      </c>
      <c r="B202" s="13">
        <v>17.03</v>
      </c>
      <c r="C202" s="19">
        <v>17.62</v>
      </c>
      <c r="D202" s="19">
        <v>17.71</v>
      </c>
      <c r="E202" s="14">
        <v>16.905</v>
      </c>
      <c r="F202" t="s" s="15">
        <v>93</v>
      </c>
      <c r="G202" s="16">
        <v>-0.0294</v>
      </c>
      <c r="H202" s="17">
        <f>(B202-C202)/B202</f>
        <v>-0.03464474456840868</v>
      </c>
      <c r="I202" s="18">
        <f>IF(G202&lt;0,0,1)</f>
        <v>0</v>
      </c>
      <c r="J202" s="18">
        <f>I203+I204*2+I205*4+I206*8+I207*16+I208*32+1</f>
        <v>8</v>
      </c>
      <c r="K202" s="18">
        <f>IF(I202=0,-1,1)</f>
        <v>-1</v>
      </c>
      <c r="L202" s="18">
        <f>J202*K202</f>
        <v>-8</v>
      </c>
      <c r="M202" s="18"/>
      <c r="N202" s="18"/>
      <c r="O202" s="18"/>
      <c r="P202" s="18"/>
      <c r="Q202" s="18"/>
      <c r="R202" s="18"/>
      <c r="S202" s="18"/>
    </row>
    <row r="203" ht="20.05" customHeight="1">
      <c r="A203" t="s" s="12">
        <v>330</v>
      </c>
      <c r="B203" s="13">
        <v>17.545</v>
      </c>
      <c r="C203" s="14">
        <v>16.475</v>
      </c>
      <c r="D203" s="14">
        <v>17.545</v>
      </c>
      <c r="E203" s="14">
        <v>16.215</v>
      </c>
      <c r="F203" t="s" s="15">
        <v>190</v>
      </c>
      <c r="G203" s="16">
        <v>0.06709999999999999</v>
      </c>
      <c r="H203" s="17">
        <f>(B203-C203)/B203</f>
        <v>0.06098603590766601</v>
      </c>
      <c r="I203" s="18">
        <f>IF(G203&lt;0,0,1)</f>
        <v>1</v>
      </c>
      <c r="J203" s="18">
        <f>I204+I205*2+I206*4+I207*8+I208*16+I209*32+1</f>
        <v>4</v>
      </c>
      <c r="K203" s="18">
        <f>IF(I203=0,-1,1)</f>
        <v>1</v>
      </c>
      <c r="L203" s="18">
        <f>J203*K203</f>
        <v>4</v>
      </c>
      <c r="M203" s="18"/>
      <c r="N203" s="18"/>
      <c r="O203" s="18"/>
      <c r="P203" s="18"/>
      <c r="Q203" s="18"/>
      <c r="R203" s="18"/>
      <c r="S203" s="18"/>
    </row>
    <row r="204" ht="20.05" customHeight="1">
      <c r="A204" t="s" s="12">
        <v>331</v>
      </c>
      <c r="B204" s="13">
        <v>16.442</v>
      </c>
      <c r="C204" s="19">
        <v>16.15</v>
      </c>
      <c r="D204" s="14">
        <v>16.695</v>
      </c>
      <c r="E204" s="19">
        <v>16.15</v>
      </c>
      <c r="F204" t="s" s="15">
        <v>133</v>
      </c>
      <c r="G204" s="16">
        <v>0.0205</v>
      </c>
      <c r="H204" s="17">
        <f>(B204-C204)/B204</f>
        <v>0.01775939666707223</v>
      </c>
      <c r="I204" s="18">
        <f>IF(G204&lt;0,0,1)</f>
        <v>1</v>
      </c>
      <c r="J204" s="18">
        <f>I205+I206*2+I207*4+I208*8+I209*16+I210*32+1</f>
        <v>34</v>
      </c>
      <c r="K204" s="18">
        <f>IF(I204=0,-1,1)</f>
        <v>1</v>
      </c>
      <c r="L204" s="18">
        <f>J204*K204</f>
        <v>34</v>
      </c>
      <c r="M204" s="18"/>
      <c r="N204" s="18"/>
      <c r="O204" s="18"/>
      <c r="P204" s="18"/>
      <c r="Q204" s="18"/>
      <c r="R204" s="18"/>
      <c r="S204" s="18"/>
    </row>
    <row r="205" ht="20.05" customHeight="1">
      <c r="A205" t="s" s="12">
        <v>332</v>
      </c>
      <c r="B205" s="13">
        <v>16.111</v>
      </c>
      <c r="C205" s="14">
        <v>15.935</v>
      </c>
      <c r="D205" s="14">
        <v>16.7</v>
      </c>
      <c r="E205" s="14">
        <v>15.815</v>
      </c>
      <c r="F205" t="s" s="15">
        <v>333</v>
      </c>
      <c r="G205" s="16">
        <v>0.0307</v>
      </c>
      <c r="H205" s="17">
        <f>(B205-C205)/B205</f>
        <v>0.01092421327043636</v>
      </c>
      <c r="I205" s="18">
        <f>IF(G205&lt;0,0,1)</f>
        <v>1</v>
      </c>
      <c r="J205" s="18">
        <f>I206+I207*2+I208*4+I209*8+I210*16+I211*32+1</f>
        <v>49</v>
      </c>
      <c r="K205" s="18">
        <f>IF(I205=0,-1,1)</f>
        <v>1</v>
      </c>
      <c r="L205" s="18">
        <f>J205*K205</f>
        <v>49</v>
      </c>
      <c r="M205" s="18"/>
      <c r="N205" s="18"/>
      <c r="O205" s="18"/>
      <c r="P205" s="18"/>
      <c r="Q205" s="18"/>
      <c r="R205" s="18"/>
      <c r="S205" s="18"/>
    </row>
    <row r="206" ht="20.05" customHeight="1">
      <c r="A206" t="s" s="12">
        <v>334</v>
      </c>
      <c r="B206" s="13">
        <v>15.631</v>
      </c>
      <c r="C206" s="19">
        <v>15.92</v>
      </c>
      <c r="D206" s="19">
        <v>15.92</v>
      </c>
      <c r="E206" s="19">
        <v>15.92</v>
      </c>
      <c r="F206" t="s" s="15">
        <v>102</v>
      </c>
      <c r="G206" s="16">
        <v>-0.0364</v>
      </c>
      <c r="H206" s="17">
        <f>(B206-C206)/B206</f>
        <v>-0.01848890026229926</v>
      </c>
      <c r="I206" s="18">
        <f>IF(G206&lt;0,0,1)</f>
        <v>0</v>
      </c>
      <c r="J206" s="18">
        <f>I207+I208*2+I209*4+I210*8+I211*16+I212*32+1</f>
        <v>25</v>
      </c>
      <c r="K206" s="18">
        <f>IF(I206=0,-1,1)</f>
        <v>-1</v>
      </c>
      <c r="L206" s="18">
        <f>J206*K206</f>
        <v>-25</v>
      </c>
      <c r="M206" s="18"/>
      <c r="N206" s="18"/>
      <c r="O206" s="18"/>
      <c r="P206" s="18"/>
      <c r="Q206" s="18"/>
      <c r="R206" s="18"/>
      <c r="S206" s="18"/>
    </row>
    <row r="207" ht="20.05" customHeight="1">
      <c r="A207" t="s" s="12">
        <v>335</v>
      </c>
      <c r="B207" s="13">
        <v>16.221</v>
      </c>
      <c r="C207" s="19">
        <v>16.15</v>
      </c>
      <c r="D207" s="14">
        <v>16.285</v>
      </c>
      <c r="E207" s="19">
        <v>16.15</v>
      </c>
      <c r="F207" t="s" s="15">
        <v>112</v>
      </c>
      <c r="G207" s="16">
        <v>-0.0091</v>
      </c>
      <c r="H207" s="17">
        <f>(B207-C207)/B207</f>
        <v>0.004377042105912182</v>
      </c>
      <c r="I207" s="18">
        <f>IF(G207&lt;0,0,1)</f>
        <v>0</v>
      </c>
      <c r="J207" s="18">
        <f>I208+I209*2+I210*4+I211*8+I212*16+I213*32+1</f>
        <v>13</v>
      </c>
      <c r="K207" s="18">
        <f>IF(I207=0,-1,1)</f>
        <v>-1</v>
      </c>
      <c r="L207" s="18">
        <f>J207*K207</f>
        <v>-13</v>
      </c>
      <c r="M207" s="18"/>
      <c r="N207" s="18"/>
      <c r="O207" s="18"/>
      <c r="P207" s="18"/>
      <c r="Q207" s="18"/>
      <c r="R207" s="18"/>
      <c r="S207" s="18"/>
    </row>
    <row r="208" ht="20.05" customHeight="1">
      <c r="A208" t="s" s="12">
        <v>336</v>
      </c>
      <c r="B208" s="13">
        <v>16.37</v>
      </c>
      <c r="C208" s="14">
        <v>17.035</v>
      </c>
      <c r="D208" s="19">
        <v>17.08</v>
      </c>
      <c r="E208" s="14">
        <v>16.235</v>
      </c>
      <c r="F208" t="s" s="15">
        <v>135</v>
      </c>
      <c r="G208" s="16">
        <v>-0.0189</v>
      </c>
      <c r="H208" s="17">
        <f>(B208-C208)/B208</f>
        <v>-0.04062309102015877</v>
      </c>
      <c r="I208" s="18">
        <f>IF(G208&lt;0,0,1)</f>
        <v>0</v>
      </c>
      <c r="J208" s="18">
        <f>I209+I210*2+I211*4+I212*8+I213*16+I214*32+1</f>
        <v>39</v>
      </c>
      <c r="K208" s="18">
        <f>IF(I208=0,-1,1)</f>
        <v>-1</v>
      </c>
      <c r="L208" s="18">
        <f>J208*K208</f>
        <v>-39</v>
      </c>
      <c r="M208" s="18"/>
      <c r="N208" s="18"/>
      <c r="O208" s="18"/>
      <c r="P208" s="18"/>
      <c r="Q208" s="18"/>
      <c r="R208" s="18"/>
      <c r="S208" s="18"/>
    </row>
    <row r="209" ht="20.05" customHeight="1">
      <c r="A209" t="s" s="12">
        <v>337</v>
      </c>
      <c r="B209" s="13">
        <v>16.686</v>
      </c>
      <c r="C209" s="14">
        <v>16.755</v>
      </c>
      <c r="D209" s="14">
        <v>16.755</v>
      </c>
      <c r="E209" s="14">
        <v>16.585</v>
      </c>
      <c r="F209" t="s" s="15">
        <v>126</v>
      </c>
      <c r="G209" s="16">
        <v>-0.0215</v>
      </c>
      <c r="H209" s="17">
        <f>(B209-C209)/B209</f>
        <v>-0.004135203164329321</v>
      </c>
      <c r="I209" s="18">
        <f>IF(G209&lt;0,0,1)</f>
        <v>0</v>
      </c>
      <c r="J209" s="18">
        <f>I210+I211*2+I212*4+I213*8+I214*16+I215*32+1</f>
        <v>20</v>
      </c>
      <c r="K209" s="18">
        <f>IF(I209=0,-1,1)</f>
        <v>-1</v>
      </c>
      <c r="L209" s="18">
        <f>J209*K209</f>
        <v>-20</v>
      </c>
      <c r="M209" s="18"/>
      <c r="N209" s="18"/>
      <c r="O209" s="18"/>
      <c r="P209" s="18"/>
      <c r="Q209" s="18"/>
      <c r="R209" s="18"/>
      <c r="S209" s="18"/>
    </row>
    <row r="210" ht="20.05" customHeight="1">
      <c r="A210" t="s" s="12">
        <v>338</v>
      </c>
      <c r="B210" s="13">
        <v>17.052</v>
      </c>
      <c r="C210" s="14">
        <v>16.7</v>
      </c>
      <c r="D210" s="14">
        <v>17.325</v>
      </c>
      <c r="E210" s="19">
        <v>16.67</v>
      </c>
      <c r="F210" t="s" s="15">
        <v>339</v>
      </c>
      <c r="G210" s="16">
        <v>0.011</v>
      </c>
      <c r="H210" s="17">
        <f>(B210-C210)/B210</f>
        <v>0.02064273985456253</v>
      </c>
      <c r="I210" s="18">
        <f>IF(G210&lt;0,0,1)</f>
        <v>1</v>
      </c>
      <c r="J210" s="18">
        <f>I211+I212*2+I213*4+I214*8+I215*16+I216*32+1</f>
        <v>42</v>
      </c>
      <c r="K210" s="18">
        <f>IF(I210=0,-1,1)</f>
        <v>1</v>
      </c>
      <c r="L210" s="18">
        <f>J210*K210</f>
        <v>42</v>
      </c>
      <c r="M210" s="18"/>
      <c r="N210" s="18"/>
      <c r="O210" s="18"/>
      <c r="P210" s="18"/>
      <c r="Q210" s="18"/>
      <c r="R210" s="18"/>
      <c r="S210" s="18"/>
    </row>
    <row r="211" ht="20.05" customHeight="1">
      <c r="A211" t="s" s="12">
        <v>340</v>
      </c>
      <c r="B211" s="13">
        <v>16.867</v>
      </c>
      <c r="C211" s="19">
        <v>15.69</v>
      </c>
      <c r="D211" s="19">
        <v>16.82</v>
      </c>
      <c r="E211" s="19">
        <v>15.45</v>
      </c>
      <c r="F211" t="s" s="15">
        <v>122</v>
      </c>
      <c r="G211" s="16">
        <v>0.0898</v>
      </c>
      <c r="H211" s="17">
        <f>(B211-C211)/B211</f>
        <v>0.06978122961996806</v>
      </c>
      <c r="I211" s="18">
        <f>IF(G211&lt;0,0,1)</f>
        <v>1</v>
      </c>
      <c r="J211" s="18">
        <f>I212+I213*2+I214*4+I215*8+I216*16+I217*32+1</f>
        <v>21</v>
      </c>
      <c r="K211" s="18">
        <f>IF(I211=0,-1,1)</f>
        <v>1</v>
      </c>
      <c r="L211" s="18">
        <f>J211*K211</f>
        <v>21</v>
      </c>
      <c r="M211" s="18"/>
      <c r="N211" s="18"/>
      <c r="O211" s="18"/>
      <c r="P211" s="18"/>
      <c r="Q211" s="18"/>
      <c r="R211" s="18"/>
      <c r="S211" s="18"/>
    </row>
    <row r="212" ht="20.05" customHeight="1">
      <c r="A212" t="s" s="12">
        <v>341</v>
      </c>
      <c r="B212" s="13">
        <v>15.477</v>
      </c>
      <c r="C212" s="14">
        <v>15.8</v>
      </c>
      <c r="D212" s="19">
        <v>15.91</v>
      </c>
      <c r="E212" s="19">
        <v>15.27</v>
      </c>
      <c r="F212" t="s" s="15">
        <v>342</v>
      </c>
      <c r="G212" s="16">
        <v>-0.0195</v>
      </c>
      <c r="H212" s="17">
        <f>(B212-C212)/B212</f>
        <v>-0.02086967758609552</v>
      </c>
      <c r="I212" s="18">
        <f>IF(G212&lt;0,0,1)</f>
        <v>0</v>
      </c>
      <c r="J212" s="18">
        <f>I213+I214*2+I215*4+I216*8+I217*16+I218*32+1</f>
        <v>11</v>
      </c>
      <c r="K212" s="18">
        <f>IF(I212=0,-1,1)</f>
        <v>-1</v>
      </c>
      <c r="L212" s="18">
        <f>J212*K212</f>
        <v>-11</v>
      </c>
      <c r="M212" s="18"/>
      <c r="N212" s="18"/>
      <c r="O212" s="18"/>
      <c r="P212" s="18"/>
      <c r="Q212" s="18"/>
      <c r="R212" s="18"/>
      <c r="S212" s="18"/>
    </row>
    <row r="213" ht="20.05" customHeight="1">
      <c r="A213" t="s" s="12">
        <v>343</v>
      </c>
      <c r="B213" s="13">
        <v>15.784</v>
      </c>
      <c r="C213" s="14">
        <v>16.585</v>
      </c>
      <c r="D213" s="19">
        <v>16.73</v>
      </c>
      <c r="E213" s="14">
        <v>15.745</v>
      </c>
      <c r="F213" t="s" s="15">
        <v>344</v>
      </c>
      <c r="G213" s="16">
        <v>-0.0441</v>
      </c>
      <c r="H213" s="17">
        <f>(B213-C213)/B213</f>
        <v>-0.0507475924987329</v>
      </c>
      <c r="I213" s="18">
        <f>IF(G213&lt;0,0,1)</f>
        <v>0</v>
      </c>
      <c r="J213" s="18">
        <f>I214+I215*2+I216*4+I217*8+I218*16+I219*32+1</f>
        <v>38</v>
      </c>
      <c r="K213" s="18">
        <f>IF(I213=0,-1,1)</f>
        <v>-1</v>
      </c>
      <c r="L213" s="18">
        <f>J213*K213</f>
        <v>-38</v>
      </c>
      <c r="M213" s="18"/>
      <c r="N213" s="18"/>
      <c r="O213" s="18"/>
      <c r="P213" s="18"/>
      <c r="Q213" s="18"/>
      <c r="R213" s="18"/>
      <c r="S213" s="18"/>
    </row>
    <row r="214" ht="20.05" customHeight="1">
      <c r="A214" t="s" s="12">
        <v>345</v>
      </c>
      <c r="B214" s="13">
        <v>16.513</v>
      </c>
      <c r="C214" s="14">
        <v>16.295</v>
      </c>
      <c r="D214" s="19">
        <v>16.86</v>
      </c>
      <c r="E214" s="14">
        <v>16.295</v>
      </c>
      <c r="F214" t="s" s="15">
        <v>346</v>
      </c>
      <c r="G214" s="16">
        <v>0.0154</v>
      </c>
      <c r="H214" s="17">
        <f>(B214-C214)/B214</f>
        <v>0.0132017198570823</v>
      </c>
      <c r="I214" s="18">
        <f>IF(G214&lt;0,0,1)</f>
        <v>1</v>
      </c>
      <c r="J214" s="18">
        <f>I215+I216*2+I217*4+I218*8+I219*16+I220*32+1</f>
        <v>51</v>
      </c>
      <c r="K214" s="18">
        <f>IF(I214=0,-1,1)</f>
        <v>1</v>
      </c>
      <c r="L214" s="18">
        <f>J214*K214</f>
        <v>51</v>
      </c>
      <c r="M214" s="18"/>
      <c r="N214" s="18"/>
      <c r="O214" s="18"/>
      <c r="P214" s="18"/>
      <c r="Q214" s="18"/>
      <c r="R214" s="18"/>
      <c r="S214" s="18"/>
    </row>
    <row r="215" ht="20.05" customHeight="1">
      <c r="A215" t="s" s="12">
        <v>347</v>
      </c>
      <c r="B215" s="13">
        <v>16.263</v>
      </c>
      <c r="C215" s="14">
        <v>16.405</v>
      </c>
      <c r="D215" s="19">
        <v>16.43</v>
      </c>
      <c r="E215" s="14">
        <v>16.305</v>
      </c>
      <c r="F215" t="s" s="15">
        <v>89</v>
      </c>
      <c r="G215" s="16">
        <v>-0.0587</v>
      </c>
      <c r="H215" s="17">
        <f>(B215-C215)/B215</f>
        <v>-0.008731476357375603</v>
      </c>
      <c r="I215" s="18">
        <f>IF(G215&lt;0,0,1)</f>
        <v>0</v>
      </c>
      <c r="J215" s="18">
        <f>I216+I217*2+I218*4+I219*8+I220*16+I221*32+1</f>
        <v>58</v>
      </c>
      <c r="K215" s="18">
        <f>IF(I215=0,-1,1)</f>
        <v>-1</v>
      </c>
      <c r="L215" s="18">
        <f>J215*K215</f>
        <v>-58</v>
      </c>
      <c r="M215" s="18"/>
      <c r="N215" s="18"/>
      <c r="O215" s="18"/>
      <c r="P215" s="18"/>
      <c r="Q215" s="18"/>
      <c r="R215" s="18"/>
      <c r="S215" s="18"/>
    </row>
    <row r="216" ht="20.05" customHeight="1">
      <c r="A216" t="s" s="12">
        <v>348</v>
      </c>
      <c r="B216" s="13">
        <v>17.278</v>
      </c>
      <c r="C216" s="19">
        <v>16.84</v>
      </c>
      <c r="D216" s="19">
        <v>17.04</v>
      </c>
      <c r="E216" s="19">
        <v>16.82</v>
      </c>
      <c r="F216" t="s" s="15">
        <v>112</v>
      </c>
      <c r="G216" s="16">
        <v>0.036</v>
      </c>
      <c r="H216" s="17">
        <f>(B216-C216)/B216</f>
        <v>0.02535015626808652</v>
      </c>
      <c r="I216" s="18">
        <f>IF(G216&lt;0,0,1)</f>
        <v>1</v>
      </c>
      <c r="J216" s="18">
        <f>I217+I218*2+I219*4+I220*8+I221*16+I222*32+1</f>
        <v>29</v>
      </c>
      <c r="K216" s="18">
        <f>IF(I216=0,-1,1)</f>
        <v>1</v>
      </c>
      <c r="L216" s="18">
        <f>J216*K216</f>
        <v>29</v>
      </c>
      <c r="M216" s="18"/>
      <c r="N216" s="18"/>
      <c r="O216" s="18"/>
      <c r="P216" s="18"/>
      <c r="Q216" s="18"/>
      <c r="R216" s="18"/>
      <c r="S216" s="18"/>
    </row>
    <row r="217" ht="20.05" customHeight="1">
      <c r="A217" t="s" s="12">
        <v>349</v>
      </c>
      <c r="B217" s="13">
        <v>16.678</v>
      </c>
      <c r="C217" s="19">
        <v>17.32</v>
      </c>
      <c r="D217" s="14">
        <v>17.6</v>
      </c>
      <c r="E217" s="14">
        <v>17.205</v>
      </c>
      <c r="F217" t="s" s="15">
        <v>126</v>
      </c>
      <c r="G217" s="16">
        <v>-0.0299</v>
      </c>
      <c r="H217" s="17">
        <f>(B217-C217)/B217</f>
        <v>-0.03849382419954427</v>
      </c>
      <c r="I217" s="18">
        <f>IF(G217&lt;0,0,1)</f>
        <v>0</v>
      </c>
      <c r="J217" s="18">
        <f>I218+I219*2+I220*4+I221*8+I222*16+I223*32+1</f>
        <v>47</v>
      </c>
      <c r="K217" s="18">
        <f>IF(I217=0,-1,1)</f>
        <v>-1</v>
      </c>
      <c r="L217" s="18">
        <f>J217*K217</f>
        <v>-47</v>
      </c>
      <c r="M217" s="18"/>
      <c r="N217" s="18"/>
      <c r="O217" s="18"/>
      <c r="P217" s="18"/>
      <c r="Q217" s="18"/>
      <c r="R217" s="18"/>
      <c r="S217" s="18"/>
    </row>
    <row r="218" ht="20.05" customHeight="1">
      <c r="A218" t="s" s="12">
        <v>350</v>
      </c>
      <c r="B218" s="13">
        <v>17.192</v>
      </c>
      <c r="C218" s="19">
        <v>18.11</v>
      </c>
      <c r="D218" s="19">
        <v>18.11</v>
      </c>
      <c r="E218" s="19">
        <v>16.81</v>
      </c>
      <c r="F218" t="s" s="15">
        <v>131</v>
      </c>
      <c r="G218" s="16">
        <v>-0.0597</v>
      </c>
      <c r="H218" s="17">
        <f>(B218-C218)/B218</f>
        <v>-0.05339692880409488</v>
      </c>
      <c r="I218" s="18">
        <f>IF(G218&lt;0,0,1)</f>
        <v>0</v>
      </c>
      <c r="J218" s="18">
        <f>I219+I220*2+I221*4+I222*8+I223*16+I224*32+1</f>
        <v>24</v>
      </c>
      <c r="K218" s="18">
        <f>IF(I218=0,-1,1)</f>
        <v>-1</v>
      </c>
      <c r="L218" s="18">
        <f>J218*K218</f>
        <v>-24</v>
      </c>
      <c r="M218" s="18"/>
      <c r="N218" s="18"/>
      <c r="O218" s="18"/>
      <c r="P218" s="18"/>
      <c r="Q218" s="18"/>
      <c r="R218" s="18"/>
      <c r="S218" s="18"/>
    </row>
    <row r="219" ht="20.05" customHeight="1">
      <c r="A219" t="s" s="12">
        <v>351</v>
      </c>
      <c r="B219" s="13">
        <v>18.284</v>
      </c>
      <c r="C219" s="14">
        <v>17.955</v>
      </c>
      <c r="D219" s="14">
        <v>18.355</v>
      </c>
      <c r="E219" s="14">
        <v>17.955</v>
      </c>
      <c r="F219" t="s" s="15">
        <v>131</v>
      </c>
      <c r="G219" s="16">
        <v>0.0307</v>
      </c>
      <c r="H219" s="17">
        <f>(B219-C219)/B219</f>
        <v>0.01799387442572745</v>
      </c>
      <c r="I219" s="18">
        <f>IF(G219&lt;0,0,1)</f>
        <v>1</v>
      </c>
      <c r="J219" s="18">
        <f>I220+I221*2+I222*4+I223*8+I224*16+I225*32+1</f>
        <v>44</v>
      </c>
      <c r="K219" s="18">
        <f>IF(I219=0,-1,1)</f>
        <v>1</v>
      </c>
      <c r="L219" s="18">
        <f>J219*K219</f>
        <v>44</v>
      </c>
      <c r="M219" s="18"/>
      <c r="N219" s="18"/>
      <c r="O219" s="18"/>
      <c r="P219" s="18"/>
      <c r="Q219" s="18"/>
      <c r="R219" s="18"/>
      <c r="S219" s="18"/>
    </row>
    <row r="220" ht="20.05" customHeight="1">
      <c r="A220" t="s" s="12">
        <v>352</v>
      </c>
      <c r="B220" s="13">
        <v>17.739</v>
      </c>
      <c r="C220" s="18">
        <v>17</v>
      </c>
      <c r="D220" s="19">
        <v>17.77</v>
      </c>
      <c r="E220" s="14">
        <v>16.9</v>
      </c>
      <c r="F220" t="s" s="15">
        <v>353</v>
      </c>
      <c r="G220" s="16">
        <v>0.08259999999999999</v>
      </c>
      <c r="H220" s="17">
        <f>(B220-C220)/B220</f>
        <v>0.04165962004622587</v>
      </c>
      <c r="I220" s="18">
        <f>IF(G220&lt;0,0,1)</f>
        <v>1</v>
      </c>
      <c r="J220" s="18">
        <f>I221+I222*2+I223*4+I224*8+I225*16+I226*32+1</f>
        <v>54</v>
      </c>
      <c r="K220" s="18">
        <f>IF(I220=0,-1,1)</f>
        <v>1</v>
      </c>
      <c r="L220" s="18">
        <f>J220*K220</f>
        <v>54</v>
      </c>
      <c r="M220" s="18"/>
      <c r="N220" s="18"/>
      <c r="O220" s="18"/>
      <c r="P220" s="18"/>
      <c r="Q220" s="18"/>
      <c r="R220" s="18"/>
      <c r="S220" s="18"/>
    </row>
    <row r="221" ht="20.05" customHeight="1">
      <c r="A221" t="s" s="12">
        <v>354</v>
      </c>
      <c r="B221" s="13">
        <v>16.386</v>
      </c>
      <c r="C221" s="19">
        <v>16.48</v>
      </c>
      <c r="D221" s="19">
        <v>16.55</v>
      </c>
      <c r="E221" s="19">
        <v>16.48</v>
      </c>
      <c r="F221" t="s" s="15">
        <v>99</v>
      </c>
      <c r="G221" s="16">
        <v>0.0414</v>
      </c>
      <c r="H221" s="17">
        <f>(B221-C221)/B221</f>
        <v>-0.00573660441840603</v>
      </c>
      <c r="I221" s="18">
        <f>IF(G221&lt;0,0,1)</f>
        <v>1</v>
      </c>
      <c r="J221" s="18">
        <f>I222+I223*2+I224*4+I225*8+I226*16+I227*32+1</f>
        <v>27</v>
      </c>
      <c r="K221" s="18">
        <f>IF(I221=0,-1,1)</f>
        <v>1</v>
      </c>
      <c r="L221" s="18">
        <f>J221*K221</f>
        <v>27</v>
      </c>
      <c r="M221" s="18"/>
      <c r="N221" s="18"/>
      <c r="O221" s="18"/>
      <c r="P221" s="18"/>
      <c r="Q221" s="18"/>
      <c r="R221" s="18"/>
      <c r="S221" s="18"/>
    </row>
    <row r="222" ht="20.05" customHeight="1">
      <c r="A222" t="s" s="12">
        <v>355</v>
      </c>
      <c r="B222" s="13">
        <v>15.734</v>
      </c>
      <c r="C222" s="19">
        <v>15.95</v>
      </c>
      <c r="D222" s="14">
        <v>16.355</v>
      </c>
      <c r="E222" s="14">
        <v>15.535</v>
      </c>
      <c r="F222" t="s" s="15">
        <v>95</v>
      </c>
      <c r="G222" s="16">
        <v>-0.0235</v>
      </c>
      <c r="H222" s="17">
        <f>(B222-C222)/B222</f>
        <v>-0.01372823185458239</v>
      </c>
      <c r="I222" s="18">
        <f>IF(G222&lt;0,0,1)</f>
        <v>0</v>
      </c>
      <c r="J222" s="18">
        <f>I223+I224*2+I225*4+I226*8+I227*16+I228*32+1</f>
        <v>46</v>
      </c>
      <c r="K222" s="18">
        <f>IF(I222=0,-1,1)</f>
        <v>-1</v>
      </c>
      <c r="L222" s="18">
        <f>J222*K222</f>
        <v>-46</v>
      </c>
      <c r="M222" s="18"/>
      <c r="N222" s="18"/>
      <c r="O222" s="18"/>
      <c r="P222" s="18"/>
      <c r="Q222" s="18"/>
      <c r="R222" s="18"/>
      <c r="S222" s="18"/>
    </row>
    <row r="223" ht="20.05" customHeight="1">
      <c r="A223" t="s" s="12">
        <v>356</v>
      </c>
      <c r="B223" s="13">
        <v>16.112</v>
      </c>
      <c r="C223" s="19">
        <v>16.08</v>
      </c>
      <c r="D223" s="14">
        <v>16.115</v>
      </c>
      <c r="E223" s="19">
        <v>15.58</v>
      </c>
      <c r="F223" t="s" s="15">
        <v>180</v>
      </c>
      <c r="G223" s="16">
        <v>0.0076</v>
      </c>
      <c r="H223" s="17">
        <f>(B223-C223)/B223</f>
        <v>0.001986097318768622</v>
      </c>
      <c r="I223" s="18">
        <f>IF(G223&lt;0,0,1)</f>
        <v>1</v>
      </c>
      <c r="J223" s="18">
        <f>I224+I225*2+I226*4+I227*8+I228*16+I229*32+1</f>
        <v>55</v>
      </c>
      <c r="K223" s="18">
        <f>IF(I223=0,-1,1)</f>
        <v>1</v>
      </c>
      <c r="L223" s="18">
        <f>J223*K223</f>
        <v>55</v>
      </c>
      <c r="M223" s="18"/>
      <c r="N223" s="18"/>
      <c r="O223" s="18"/>
      <c r="P223" s="18"/>
      <c r="Q223" s="18"/>
      <c r="R223" s="18"/>
      <c r="S223" s="18"/>
    </row>
    <row r="224" ht="20.05" customHeight="1">
      <c r="A224" t="s" s="12">
        <v>357</v>
      </c>
      <c r="B224" s="13">
        <v>15.991</v>
      </c>
      <c r="C224" s="19">
        <v>16.81</v>
      </c>
      <c r="D224" s="19">
        <v>16.85</v>
      </c>
      <c r="E224" s="19">
        <v>15.83</v>
      </c>
      <c r="F224" t="s" s="15">
        <v>182</v>
      </c>
      <c r="G224" s="16">
        <v>-0.0604</v>
      </c>
      <c r="H224" s="17">
        <f>(B224-C224)/B224</f>
        <v>-0.05121630917391027</v>
      </c>
      <c r="I224" s="18">
        <f>IF(G224&lt;0,0,1)</f>
        <v>0</v>
      </c>
      <c r="J224" s="18">
        <f>I225+I226*2+I227*4+I228*8+I229*16+I230*32+1</f>
        <v>28</v>
      </c>
      <c r="K224" s="18">
        <f>IF(I224=0,-1,1)</f>
        <v>-1</v>
      </c>
      <c r="L224" s="18">
        <f>J224*K224</f>
        <v>-28</v>
      </c>
      <c r="M224" s="18"/>
      <c r="N224" s="18"/>
      <c r="O224" s="18"/>
      <c r="P224" s="18"/>
      <c r="Q224" s="18"/>
      <c r="R224" s="18"/>
      <c r="S224" s="18"/>
    </row>
    <row r="225" ht="20.05" customHeight="1">
      <c r="A225" t="s" s="12">
        <v>358</v>
      </c>
      <c r="B225" s="13">
        <v>17.019</v>
      </c>
      <c r="C225" s="19">
        <v>16.13</v>
      </c>
      <c r="D225" s="19">
        <v>17.18</v>
      </c>
      <c r="E225" s="19">
        <v>16.13</v>
      </c>
      <c r="F225" t="s" s="15">
        <v>359</v>
      </c>
      <c r="G225" s="16">
        <v>0.0508</v>
      </c>
      <c r="H225" s="17">
        <f>(B225-C225)/B225</f>
        <v>0.05223573652976082</v>
      </c>
      <c r="I225" s="18">
        <f>IF(G225&lt;0,0,1)</f>
        <v>1</v>
      </c>
      <c r="J225" s="18">
        <f>I226+I227*2+I228*4+I229*8+I230*16+I231*32+1</f>
        <v>14</v>
      </c>
      <c r="K225" s="18">
        <f>IF(I225=0,-1,1)</f>
        <v>1</v>
      </c>
      <c r="L225" s="18">
        <f>J225*K225</f>
        <v>14</v>
      </c>
      <c r="M225" s="18"/>
      <c r="N225" s="18"/>
      <c r="O225" s="18"/>
      <c r="P225" s="18"/>
      <c r="Q225" s="18"/>
      <c r="R225" s="18"/>
      <c r="S225" s="18"/>
    </row>
    <row r="226" ht="20.05" customHeight="1">
      <c r="A226" t="s" s="12">
        <v>360</v>
      </c>
      <c r="B226" s="13">
        <v>16.196</v>
      </c>
      <c r="C226" s="19">
        <v>15.39</v>
      </c>
      <c r="D226" s="19">
        <v>16.68</v>
      </c>
      <c r="E226" s="14">
        <v>14.1</v>
      </c>
      <c r="F226" t="s" s="15">
        <v>361</v>
      </c>
      <c r="G226" s="16">
        <v>0.04559999999999999</v>
      </c>
      <c r="H226" s="17">
        <f>(B226-C226)/B226</f>
        <v>0.04976537416646091</v>
      </c>
      <c r="I226" s="18">
        <f>IF(G226&lt;0,0,1)</f>
        <v>1</v>
      </c>
      <c r="J226" s="18">
        <f>I227+I228*2+I229*4+I230*8+I231*16+I232*32+1</f>
        <v>7</v>
      </c>
      <c r="K226" s="18">
        <f>IF(I226=0,-1,1)</f>
        <v>1</v>
      </c>
      <c r="L226" s="18">
        <f>J226*K226</f>
        <v>7</v>
      </c>
      <c r="M226" s="18"/>
      <c r="N226" s="18"/>
      <c r="O226" s="18"/>
      <c r="P226" s="18"/>
      <c r="Q226" s="18"/>
      <c r="R226" s="18"/>
      <c r="S226" s="18"/>
    </row>
    <row r="227" ht="20.05" customHeight="1">
      <c r="A227" t="s" s="12">
        <v>362</v>
      </c>
      <c r="B227" s="13">
        <v>15.489</v>
      </c>
      <c r="C227" s="19">
        <v>16.43</v>
      </c>
      <c r="D227" s="19">
        <v>16.65</v>
      </c>
      <c r="E227" s="14">
        <v>15.365</v>
      </c>
      <c r="F227" t="s" s="15">
        <v>363</v>
      </c>
      <c r="G227" s="16">
        <v>-0.055</v>
      </c>
      <c r="H227" s="17">
        <f>(B227-C227)/B227</f>
        <v>-0.06075279230421583</v>
      </c>
      <c r="I227" s="18">
        <f>IF(G227&lt;0,0,1)</f>
        <v>0</v>
      </c>
      <c r="J227" s="18">
        <f>I228+I229*2+I230*4+I231*8+I232*16+I233*32+1</f>
        <v>36</v>
      </c>
      <c r="K227" s="18">
        <f>IF(I227=0,-1,1)</f>
        <v>-1</v>
      </c>
      <c r="L227" s="18">
        <f>J227*K227</f>
        <v>-36</v>
      </c>
      <c r="M227" s="18"/>
      <c r="N227" s="18"/>
      <c r="O227" s="18"/>
      <c r="P227" s="18"/>
      <c r="Q227" s="18"/>
      <c r="R227" s="18"/>
      <c r="S227" s="18"/>
    </row>
    <row r="228" ht="20.05" customHeight="1">
      <c r="A228" t="s" s="12">
        <v>364</v>
      </c>
      <c r="B228" s="13">
        <v>16.391</v>
      </c>
      <c r="C228" s="14">
        <v>16.391</v>
      </c>
      <c r="D228" s="14">
        <v>16.391</v>
      </c>
      <c r="E228" s="14">
        <v>16.391</v>
      </c>
      <c r="F228" t="s" s="15">
        <v>99</v>
      </c>
      <c r="G228" s="16">
        <v>0.005</v>
      </c>
      <c r="H228" s="17">
        <f>(B228-C228)/B228</f>
        <v>0</v>
      </c>
      <c r="I228" s="18">
        <f>IF(G228&lt;0,0,1)</f>
        <v>1</v>
      </c>
      <c r="J228" s="18">
        <f>I229+I230*2+I231*4+I232*8+I233*16+I234*32+1</f>
        <v>50</v>
      </c>
      <c r="K228" s="18">
        <f>IF(I228=0,-1,1)</f>
        <v>1</v>
      </c>
      <c r="L228" s="18">
        <f>J228*K228</f>
        <v>50</v>
      </c>
      <c r="M228" s="18"/>
      <c r="N228" s="18"/>
      <c r="O228" s="18"/>
      <c r="P228" s="18"/>
      <c r="Q228" s="18"/>
      <c r="R228" s="18"/>
      <c r="S228" s="18"/>
    </row>
    <row r="229" ht="20.05" customHeight="1">
      <c r="A229" t="s" s="12">
        <v>365</v>
      </c>
      <c r="B229" s="13">
        <v>16.31</v>
      </c>
      <c r="C229" s="19">
        <v>15.72</v>
      </c>
      <c r="D229" s="14">
        <v>16.305</v>
      </c>
      <c r="E229" s="14">
        <v>15.595</v>
      </c>
      <c r="F229" t="s" s="15">
        <v>366</v>
      </c>
      <c r="G229" s="16">
        <v>0.0389</v>
      </c>
      <c r="H229" s="17">
        <f>(B229-C229)/B229</f>
        <v>0.03617412630288155</v>
      </c>
      <c r="I229" s="18">
        <f>IF(G229&lt;0,0,1)</f>
        <v>1</v>
      </c>
      <c r="J229" s="18">
        <f>I230+I231*2+I232*4+I233*8+I234*16+I235*32+1</f>
        <v>25</v>
      </c>
      <c r="K229" s="18">
        <f>IF(I229=0,-1,1)</f>
        <v>1</v>
      </c>
      <c r="L229" s="18">
        <f>J229*K229</f>
        <v>25</v>
      </c>
      <c r="M229" s="18"/>
      <c r="N229" s="18"/>
      <c r="O229" s="18"/>
      <c r="P229" s="18"/>
      <c r="Q229" s="18"/>
      <c r="R229" s="18"/>
      <c r="S229" s="18"/>
    </row>
    <row r="230" ht="20.05" customHeight="1">
      <c r="A230" t="s" s="12">
        <v>367</v>
      </c>
      <c r="B230" s="13">
        <v>15.699</v>
      </c>
      <c r="C230" s="14">
        <v>16.035</v>
      </c>
      <c r="D230" s="14">
        <v>16.035</v>
      </c>
      <c r="E230" s="14">
        <v>15.045</v>
      </c>
      <c r="F230" t="s" s="15">
        <v>128</v>
      </c>
      <c r="G230" s="16">
        <v>-0.0235</v>
      </c>
      <c r="H230" s="17">
        <f>(B230-C230)/B230</f>
        <v>-0.02140263711064401</v>
      </c>
      <c r="I230" s="18">
        <f>IF(G230&lt;0,0,1)</f>
        <v>0</v>
      </c>
      <c r="J230" s="18">
        <f>I231+I232*2+I233*4+I234*8+I235*16+I236*32+1</f>
        <v>13</v>
      </c>
      <c r="K230" s="18">
        <f>IF(I230=0,-1,1)</f>
        <v>-1</v>
      </c>
      <c r="L230" s="18">
        <f>J230*K230</f>
        <v>-13</v>
      </c>
      <c r="M230" s="18"/>
      <c r="N230" s="18"/>
      <c r="O230" s="18"/>
      <c r="P230" s="18"/>
      <c r="Q230" s="18"/>
      <c r="R230" s="18"/>
      <c r="S230" s="18"/>
    </row>
    <row r="231" ht="20.05" customHeight="1">
      <c r="A231" t="s" s="12">
        <v>368</v>
      </c>
      <c r="B231" s="13">
        <v>16.077</v>
      </c>
      <c r="C231" s="19">
        <v>16.35</v>
      </c>
      <c r="D231" s="19">
        <v>16.35</v>
      </c>
      <c r="E231" s="19">
        <v>15.86</v>
      </c>
      <c r="F231" t="s" s="15">
        <v>369</v>
      </c>
      <c r="G231" s="16">
        <v>-0.06179999999999999</v>
      </c>
      <c r="H231" s="17">
        <f>(B231-C231)/B231</f>
        <v>-0.01698077999626794</v>
      </c>
      <c r="I231" s="18">
        <f>IF(G231&lt;0,0,1)</f>
        <v>0</v>
      </c>
      <c r="J231" s="18">
        <f>I232+I233*2+I234*4+I235*8+I236*16+I237*32+1</f>
        <v>7</v>
      </c>
      <c r="K231" s="18">
        <f>IF(I231=0,-1,1)</f>
        <v>-1</v>
      </c>
      <c r="L231" s="18">
        <f>J231*K231</f>
        <v>-7</v>
      </c>
      <c r="M231" s="18"/>
      <c r="N231" s="18"/>
      <c r="O231" s="18"/>
      <c r="P231" s="18"/>
      <c r="Q231" s="18"/>
      <c r="R231" s="18"/>
      <c r="S231" s="18"/>
    </row>
    <row r="232" ht="20.05" customHeight="1">
      <c r="A232" t="s" s="12">
        <v>370</v>
      </c>
      <c r="B232" s="13">
        <v>17.136</v>
      </c>
      <c r="C232" s="19">
        <v>17.46</v>
      </c>
      <c r="D232" s="14">
        <v>17.5</v>
      </c>
      <c r="E232" s="14">
        <v>17.115</v>
      </c>
      <c r="F232" t="s" s="15">
        <v>86</v>
      </c>
      <c r="G232" s="16">
        <v>-0.008399999999999999</v>
      </c>
      <c r="H232" s="17">
        <f>(B232-C232)/B232</f>
        <v>-0.01890756302521018</v>
      </c>
      <c r="I232" s="18">
        <f>IF(G232&lt;0,0,1)</f>
        <v>0</v>
      </c>
      <c r="J232" s="18">
        <f>I233+I234*2+I235*4+I236*8+I237*16+I238*32+1</f>
        <v>4</v>
      </c>
      <c r="K232" s="18">
        <f>IF(I232=0,-1,1)</f>
        <v>-1</v>
      </c>
      <c r="L232" s="18">
        <f>J232*K232</f>
        <v>-4</v>
      </c>
      <c r="M232" s="18"/>
      <c r="N232" s="18"/>
      <c r="O232" s="18"/>
      <c r="P232" s="18"/>
      <c r="Q232" s="18"/>
      <c r="R232" s="18"/>
      <c r="S232" s="18"/>
    </row>
    <row r="233" ht="20.05" customHeight="1">
      <c r="A233" t="s" s="12">
        <v>371</v>
      </c>
      <c r="B233" s="13">
        <v>17.282</v>
      </c>
      <c r="C233" s="19">
        <v>17.41</v>
      </c>
      <c r="D233" s="14">
        <v>17.7</v>
      </c>
      <c r="E233" s="19">
        <v>17.01</v>
      </c>
      <c r="F233" t="s" s="15">
        <v>131</v>
      </c>
      <c r="G233" s="16">
        <v>0.0017</v>
      </c>
      <c r="H233" s="17">
        <f>(B233-C233)/B233</f>
        <v>-0.007406550167804659</v>
      </c>
      <c r="I233" s="18">
        <f>IF(G233&lt;0,0,1)</f>
        <v>1</v>
      </c>
      <c r="J233" s="18">
        <f>I234+I235*2+I236*4+I237*8+I238*16+I239*32+1</f>
        <v>2</v>
      </c>
      <c r="K233" s="18">
        <f>IF(I233=0,-1,1)</f>
        <v>1</v>
      </c>
      <c r="L233" s="18">
        <f>J233*K233</f>
        <v>2</v>
      </c>
      <c r="M233" s="18"/>
      <c r="N233" s="18"/>
      <c r="O233" s="18"/>
      <c r="P233" s="18"/>
      <c r="Q233" s="18"/>
      <c r="R233" s="18"/>
      <c r="S233" s="18"/>
    </row>
    <row r="234" ht="20.05" customHeight="1">
      <c r="A234" t="s" s="12">
        <v>372</v>
      </c>
      <c r="B234" s="13">
        <v>17.252</v>
      </c>
      <c r="C234" s="19">
        <v>17.03</v>
      </c>
      <c r="D234" s="14">
        <v>17.6</v>
      </c>
      <c r="E234" s="19">
        <v>17.03</v>
      </c>
      <c r="F234" t="s" s="15">
        <v>235</v>
      </c>
      <c r="G234" s="16">
        <v>0.0281</v>
      </c>
      <c r="H234" s="17">
        <f>(B234-C234)/B234</f>
        <v>0.01286807326686748</v>
      </c>
      <c r="I234" s="18">
        <f>IF(G234&lt;0,0,1)</f>
        <v>1</v>
      </c>
      <c r="J234" s="18">
        <f>I235+I236*2+I237*4+I238*8+I239*16+I240*32+1</f>
        <v>33</v>
      </c>
      <c r="K234" s="18">
        <f>IF(I234=0,-1,1)</f>
        <v>1</v>
      </c>
      <c r="L234" s="18">
        <f>J234*K234</f>
        <v>33</v>
      </c>
      <c r="M234" s="18"/>
      <c r="N234" s="18"/>
      <c r="O234" s="18"/>
      <c r="P234" s="18"/>
      <c r="Q234" s="18"/>
      <c r="R234" s="18"/>
      <c r="S234" s="18"/>
    </row>
    <row r="235" ht="20.05" customHeight="1">
      <c r="A235" t="s" s="12">
        <v>373</v>
      </c>
      <c r="B235" s="13">
        <v>16.78</v>
      </c>
      <c r="C235" s="14">
        <v>17.505</v>
      </c>
      <c r="D235" s="19">
        <v>17.53</v>
      </c>
      <c r="E235" s="14">
        <v>16.8</v>
      </c>
      <c r="F235" t="s" s="15">
        <v>342</v>
      </c>
      <c r="G235" s="16">
        <v>-0.0399</v>
      </c>
      <c r="H235" s="17">
        <f>(B235-C235)/B235</f>
        <v>-0.04320619785458867</v>
      </c>
      <c r="I235" s="18">
        <f>IF(G235&lt;0,0,1)</f>
        <v>0</v>
      </c>
      <c r="J235" s="18">
        <f>I236+I237*2+I238*4+I239*8+I240*16+I241*32+1</f>
        <v>17</v>
      </c>
      <c r="K235" s="18">
        <f>IF(I235=0,-1,1)</f>
        <v>-1</v>
      </c>
      <c r="L235" s="18">
        <f>J235*K235</f>
        <v>-17</v>
      </c>
      <c r="M235" s="18"/>
      <c r="N235" s="18"/>
      <c r="O235" s="18"/>
      <c r="P235" s="18"/>
      <c r="Q235" s="18"/>
      <c r="R235" s="18"/>
      <c r="S235" s="18"/>
    </row>
    <row r="236" ht="20.05" customHeight="1">
      <c r="A236" t="s" s="12">
        <v>374</v>
      </c>
      <c r="B236" s="13">
        <v>17.477</v>
      </c>
      <c r="C236" s="14">
        <v>17.7</v>
      </c>
      <c r="D236" s="14">
        <v>17.735</v>
      </c>
      <c r="E236" s="14">
        <v>17.355</v>
      </c>
      <c r="F236" t="s" s="15">
        <v>288</v>
      </c>
      <c r="G236" s="16">
        <v>-0.0171</v>
      </c>
      <c r="H236" s="17">
        <f>(B236-C236)/B236</f>
        <v>-0.01275962693826166</v>
      </c>
      <c r="I236" s="18">
        <f>IF(G236&lt;0,0,1)</f>
        <v>0</v>
      </c>
      <c r="J236" s="18">
        <f>I237+I238*2+I239*4+I240*8+I241*16+I242*32+1</f>
        <v>9</v>
      </c>
      <c r="K236" s="18">
        <f>IF(I236=0,-1,1)</f>
        <v>-1</v>
      </c>
      <c r="L236" s="18">
        <f>J236*K236</f>
        <v>-9</v>
      </c>
      <c r="M236" s="18"/>
      <c r="N236" s="18"/>
      <c r="O236" s="18"/>
      <c r="P236" s="18"/>
      <c r="Q236" s="18"/>
      <c r="R236" s="18"/>
      <c r="S236" s="18"/>
    </row>
    <row r="237" ht="20.05" customHeight="1">
      <c r="A237" t="s" s="12">
        <v>375</v>
      </c>
      <c r="B237" s="13">
        <v>17.781</v>
      </c>
      <c r="C237" s="14">
        <v>18.615</v>
      </c>
      <c r="D237" s="19">
        <v>18.69</v>
      </c>
      <c r="E237" s="19">
        <v>17.81</v>
      </c>
      <c r="F237" t="s" s="15">
        <v>376</v>
      </c>
      <c r="G237" s="16">
        <v>-0.0412</v>
      </c>
      <c r="H237" s="17">
        <f>(B237-C237)/B237</f>
        <v>-0.04690399865024462</v>
      </c>
      <c r="I237" s="18">
        <f>IF(G237&lt;0,0,1)</f>
        <v>0</v>
      </c>
      <c r="J237" s="18">
        <f>I238+I239*2+I240*4+I241*8+I242*16+I243*32+1</f>
        <v>5</v>
      </c>
      <c r="K237" s="18">
        <f>IF(I237=0,-1,1)</f>
        <v>-1</v>
      </c>
      <c r="L237" s="18">
        <f>J237*K237</f>
        <v>-5</v>
      </c>
      <c r="M237" s="18"/>
      <c r="N237" s="18"/>
      <c r="O237" s="18"/>
      <c r="P237" s="18"/>
      <c r="Q237" s="18"/>
      <c r="R237" s="18"/>
      <c r="S237" s="18"/>
    </row>
    <row r="238" ht="20.05" customHeight="1">
      <c r="A238" t="s" s="12">
        <v>377</v>
      </c>
      <c r="B238" s="13">
        <v>18.546</v>
      </c>
      <c r="C238" s="14">
        <v>19.205</v>
      </c>
      <c r="D238" s="19">
        <v>19.25</v>
      </c>
      <c r="E238" s="14">
        <v>18.465</v>
      </c>
      <c r="F238" t="s" s="15">
        <v>378</v>
      </c>
      <c r="G238" s="16">
        <v>-0.0281</v>
      </c>
      <c r="H238" s="17">
        <f>(B238-C238)/B238</f>
        <v>-0.03553326862935398</v>
      </c>
      <c r="I238" s="18">
        <f>IF(G238&lt;0,0,1)</f>
        <v>0</v>
      </c>
      <c r="J238" s="18">
        <f>I239+I240*2+I241*4+I242*8+I243*16+I244*32+1</f>
        <v>3</v>
      </c>
      <c r="K238" s="18">
        <f>IF(I238=0,-1,1)</f>
        <v>-1</v>
      </c>
      <c r="L238" s="18">
        <f>J238*K238</f>
        <v>-3</v>
      </c>
      <c r="M238" s="18"/>
      <c r="N238" s="18"/>
      <c r="O238" s="18"/>
      <c r="P238" s="18"/>
      <c r="Q238" s="18"/>
      <c r="R238" s="18"/>
      <c r="S238" s="18"/>
    </row>
    <row r="239" ht="20.05" customHeight="1">
      <c r="A239" t="s" s="12">
        <v>379</v>
      </c>
      <c r="B239" s="13">
        <v>19.082</v>
      </c>
      <c r="C239" s="14">
        <v>19.405</v>
      </c>
      <c r="D239" s="19">
        <v>19.47</v>
      </c>
      <c r="E239" s="14">
        <v>18.985</v>
      </c>
      <c r="F239" t="s" s="15">
        <v>202</v>
      </c>
      <c r="G239" s="16">
        <v>-0.0163</v>
      </c>
      <c r="H239" s="17">
        <f>(B239-C239)/B239</f>
        <v>-0.01692694686091607</v>
      </c>
      <c r="I239" s="18">
        <f>IF(G239&lt;0,0,1)</f>
        <v>0</v>
      </c>
      <c r="J239" s="18">
        <f>I240+I241*2+I242*4+I243*8+I244*16+I245*32+1</f>
        <v>2</v>
      </c>
      <c r="K239" s="18">
        <f>IF(I239=0,-1,1)</f>
        <v>-1</v>
      </c>
      <c r="L239" s="18">
        <f>J239*K239</f>
        <v>-2</v>
      </c>
      <c r="M239" s="18"/>
      <c r="N239" s="18"/>
      <c r="O239" s="18"/>
      <c r="P239" s="18"/>
      <c r="Q239" s="18"/>
      <c r="R239" s="18"/>
      <c r="S239" s="18"/>
    </row>
    <row r="240" ht="20.05" customHeight="1">
      <c r="A240" t="s" s="12">
        <v>380</v>
      </c>
      <c r="B240" s="13">
        <v>19.398</v>
      </c>
      <c r="C240" s="19">
        <v>19.36</v>
      </c>
      <c r="D240" s="14">
        <v>19.875</v>
      </c>
      <c r="E240" s="14">
        <v>19.345</v>
      </c>
      <c r="F240" t="s" s="15">
        <v>381</v>
      </c>
      <c r="G240" s="16">
        <v>0.0019</v>
      </c>
      <c r="H240" s="17">
        <f>(B240-C240)/B240</f>
        <v>0.001958964841736275</v>
      </c>
      <c r="I240" s="18">
        <f>IF(G240&lt;0,0,1)</f>
        <v>1</v>
      </c>
      <c r="J240" s="18">
        <f>I241+I242*2+I243*4+I244*8+I245*16+I246*32+1</f>
        <v>1</v>
      </c>
      <c r="K240" s="18">
        <f>IF(I240=0,-1,1)</f>
        <v>1</v>
      </c>
      <c r="L240" s="18">
        <f>J240*K240</f>
        <v>1</v>
      </c>
      <c r="M240" s="18"/>
      <c r="N240" s="18"/>
      <c r="O240" s="18"/>
      <c r="P240" s="18"/>
      <c r="Q240" s="18"/>
      <c r="R240" s="18"/>
      <c r="S240" s="18"/>
    </row>
    <row r="241" ht="20.05" customHeight="1">
      <c r="A241" t="s" s="12">
        <v>382</v>
      </c>
      <c r="B241" s="13">
        <v>19.361</v>
      </c>
      <c r="C241" s="14">
        <v>19.555</v>
      </c>
      <c r="D241" s="14">
        <v>19.555</v>
      </c>
      <c r="E241" s="14">
        <v>19.285</v>
      </c>
      <c r="F241" t="s" s="15">
        <v>89</v>
      </c>
      <c r="G241" s="16">
        <v>-0.0066</v>
      </c>
      <c r="H241" s="17">
        <f>(B241-C241)/B241</f>
        <v>-0.01002014358762456</v>
      </c>
      <c r="I241" s="18">
        <f>IF(G241&lt;0,0,1)</f>
        <v>0</v>
      </c>
      <c r="J241" s="18">
        <f>I242+I243*2+I244*4+I245*8+I246*16+I247*32+1</f>
        <v>33</v>
      </c>
      <c r="K241" s="18">
        <f>IF(I241=0,-1,1)</f>
        <v>-1</v>
      </c>
      <c r="L241" s="18">
        <f>J241*K241</f>
        <v>-33</v>
      </c>
      <c r="M241" s="18"/>
      <c r="N241" s="18"/>
      <c r="O241" s="18"/>
      <c r="P241" s="18"/>
      <c r="Q241" s="18"/>
      <c r="R241" s="18"/>
      <c r="S241" s="18"/>
    </row>
    <row r="242" ht="20.05" customHeight="1">
      <c r="A242" t="s" s="12">
        <v>383</v>
      </c>
      <c r="B242" s="13">
        <v>19.49</v>
      </c>
      <c r="C242" s="19">
        <v>19.87</v>
      </c>
      <c r="D242" s="19">
        <v>19.87</v>
      </c>
      <c r="E242" s="19">
        <v>19.53</v>
      </c>
      <c r="F242" t="s" s="15">
        <v>89</v>
      </c>
      <c r="G242" s="16">
        <v>-0.0207</v>
      </c>
      <c r="H242" s="17">
        <f>(B242-C242)/B242</f>
        <v>-0.01949717804002066</v>
      </c>
      <c r="I242" s="18">
        <f>IF(G242&lt;0,0,1)</f>
        <v>0</v>
      </c>
      <c r="J242" s="18">
        <f>I243+I244*2+I245*4+I246*8+I247*16+I248*32+1</f>
        <v>49</v>
      </c>
      <c r="K242" s="18">
        <f>IF(I242=0,-1,1)</f>
        <v>-1</v>
      </c>
      <c r="L242" s="18">
        <f>J242*K242</f>
        <v>-49</v>
      </c>
      <c r="M242" s="18"/>
      <c r="N242" s="18"/>
      <c r="O242" s="18"/>
      <c r="P242" s="18"/>
      <c r="Q242" s="18"/>
      <c r="R242" s="18"/>
      <c r="S242" s="18"/>
    </row>
    <row r="243" ht="20.05" customHeight="1">
      <c r="A243" t="s" s="12">
        <v>384</v>
      </c>
      <c r="B243" s="13">
        <v>19.902</v>
      </c>
      <c r="C243" s="19">
        <v>20.35</v>
      </c>
      <c r="D243" s="19">
        <v>20.36</v>
      </c>
      <c r="E243" s="14">
        <v>19.925</v>
      </c>
      <c r="F243" t="s" s="15">
        <v>112</v>
      </c>
      <c r="G243" s="16">
        <v>-0.0211</v>
      </c>
      <c r="H243" s="17">
        <f>(B243-C243)/B243</f>
        <v>-0.02251030047231436</v>
      </c>
      <c r="I243" s="18">
        <f>IF(G243&lt;0,0,1)</f>
        <v>0</v>
      </c>
      <c r="J243" s="18">
        <f>I244+I245*2+I246*4+I247*8+I248*16+I249*32+1</f>
        <v>57</v>
      </c>
      <c r="K243" s="18">
        <f>IF(I243=0,-1,1)</f>
        <v>-1</v>
      </c>
      <c r="L243" s="18">
        <f>J243*K243</f>
        <v>-57</v>
      </c>
      <c r="M243" s="18"/>
      <c r="N243" s="18"/>
      <c r="O243" s="18"/>
      <c r="P243" s="18"/>
      <c r="Q243" s="18"/>
      <c r="R243" s="18"/>
      <c r="S243" s="18"/>
    </row>
    <row r="244" ht="20.05" customHeight="1">
      <c r="A244" t="s" s="12">
        <v>385</v>
      </c>
      <c r="B244" s="13">
        <v>20.332</v>
      </c>
      <c r="C244" s="14">
        <v>20.635</v>
      </c>
      <c r="D244" s="14">
        <v>20.695</v>
      </c>
      <c r="E244" s="14">
        <v>20.295</v>
      </c>
      <c r="F244" t="s" s="15">
        <v>317</v>
      </c>
      <c r="G244" s="16">
        <v>-0.0124</v>
      </c>
      <c r="H244" s="17">
        <f>(B244-C244)/B244</f>
        <v>-0.0149026165650207</v>
      </c>
      <c r="I244" s="18">
        <f>IF(G244&lt;0,0,1)</f>
        <v>0</v>
      </c>
      <c r="J244" s="18">
        <f>I245+I246*2+I247*4+I248*8+I249*16+I250*32+1</f>
        <v>61</v>
      </c>
      <c r="K244" s="18">
        <f>IF(I244=0,-1,1)</f>
        <v>-1</v>
      </c>
      <c r="L244" s="18">
        <f>J244*K244</f>
        <v>-61</v>
      </c>
      <c r="M244" s="18"/>
      <c r="N244" s="18"/>
      <c r="O244" s="18"/>
      <c r="P244" s="18"/>
      <c r="Q244" s="18"/>
      <c r="R244" s="18"/>
      <c r="S244" s="18"/>
    </row>
    <row r="245" ht="20.05" customHeight="1">
      <c r="A245" t="s" s="12">
        <v>386</v>
      </c>
      <c r="B245" s="13">
        <v>20.588</v>
      </c>
      <c r="C245" s="18">
        <v>21</v>
      </c>
      <c r="D245" s="19">
        <v>21.07</v>
      </c>
      <c r="E245" s="14">
        <v>20.435</v>
      </c>
      <c r="F245" t="s" s="15">
        <v>219</v>
      </c>
      <c r="G245" s="16">
        <v>-0.012</v>
      </c>
      <c r="H245" s="17">
        <f>(B245-C245)/B245</f>
        <v>-0.02001165727608311</v>
      </c>
      <c r="I245" s="18">
        <f>IF(G245&lt;0,0,1)</f>
        <v>0</v>
      </c>
      <c r="J245" s="18">
        <f>I246+I247*2+I248*4+I249*8+I250*16+I251*32+1</f>
        <v>63</v>
      </c>
      <c r="K245" s="18">
        <f>IF(I245=0,-1,1)</f>
        <v>-1</v>
      </c>
      <c r="L245" s="18">
        <f>J245*K245</f>
        <v>-63</v>
      </c>
      <c r="M245" s="18"/>
      <c r="N245" s="18"/>
      <c r="O245" s="18"/>
      <c r="P245" s="18"/>
      <c r="Q245" s="18"/>
      <c r="R245" s="18"/>
      <c r="S245" s="18"/>
    </row>
    <row r="246" ht="20.05" customHeight="1">
      <c r="A246" t="s" s="12">
        <v>387</v>
      </c>
      <c r="B246" s="13">
        <v>20.838</v>
      </c>
      <c r="C246" s="14">
        <v>21.205</v>
      </c>
      <c r="D246" s="14">
        <v>21.205</v>
      </c>
      <c r="E246" s="14">
        <v>20.675</v>
      </c>
      <c r="F246" t="s" s="15">
        <v>93</v>
      </c>
      <c r="G246" s="16">
        <v>-0.0268</v>
      </c>
      <c r="H246" s="17">
        <f>(B246-C246)/B246</f>
        <v>-0.01761205489970234</v>
      </c>
      <c r="I246" s="18">
        <f>IF(G246&lt;0,0,1)</f>
        <v>0</v>
      </c>
      <c r="J246" s="18">
        <f>I247+I248*2+I249*4+I250*8+I251*16+I252*32+1</f>
        <v>64</v>
      </c>
      <c r="K246" s="18">
        <f>IF(I246=0,-1,1)</f>
        <v>-1</v>
      </c>
      <c r="L246" s="18">
        <f>J246*K246</f>
        <v>-64</v>
      </c>
      <c r="M246" s="18"/>
      <c r="N246" s="18"/>
      <c r="O246" s="18"/>
      <c r="P246" s="18"/>
      <c r="Q246" s="18"/>
      <c r="R246" s="18"/>
      <c r="S246" s="18"/>
    </row>
    <row r="247" ht="20.05" customHeight="1">
      <c r="A247" t="s" s="12">
        <v>388</v>
      </c>
      <c r="B247" s="13">
        <v>21.411</v>
      </c>
      <c r="C247" s="14">
        <v>21.1</v>
      </c>
      <c r="D247" s="14">
        <v>21.525</v>
      </c>
      <c r="E247" s="19">
        <v>20.82</v>
      </c>
      <c r="F247" t="s" s="15">
        <v>389</v>
      </c>
      <c r="G247" s="16">
        <v>0.0153</v>
      </c>
      <c r="H247" s="17">
        <f>(B247-C247)/B247</f>
        <v>0.01452524403344075</v>
      </c>
      <c r="I247" s="18">
        <f>IF(G247&lt;0,0,1)</f>
        <v>1</v>
      </c>
      <c r="J247" s="18">
        <f>I248+I249*2+I250*4+I251*8+I252*16+I253*32+1</f>
        <v>32</v>
      </c>
      <c r="K247" s="18">
        <f>IF(I247=0,-1,1)</f>
        <v>1</v>
      </c>
      <c r="L247" s="18">
        <f>J247*K247</f>
        <v>32</v>
      </c>
      <c r="M247" s="18"/>
      <c r="N247" s="18"/>
      <c r="O247" s="18"/>
      <c r="P247" s="18"/>
      <c r="Q247" s="18"/>
      <c r="R247" s="18"/>
      <c r="S247" s="18"/>
    </row>
    <row r="248" ht="20.05" customHeight="1">
      <c r="A248" t="s" s="12">
        <v>390</v>
      </c>
      <c r="B248" s="13">
        <v>21.089</v>
      </c>
      <c r="C248" s="19">
        <v>20.96</v>
      </c>
      <c r="D248" s="19">
        <v>21.28</v>
      </c>
      <c r="E248" s="14">
        <v>20.765</v>
      </c>
      <c r="F248" t="s" s="15">
        <v>391</v>
      </c>
      <c r="G248" s="16">
        <v>0.0005999999999999999</v>
      </c>
      <c r="H248" s="17">
        <f>(B248-C248)/B248</f>
        <v>0.006116932998245426</v>
      </c>
      <c r="I248" s="18">
        <f>IF(G248&lt;0,0,1)</f>
        <v>1</v>
      </c>
      <c r="J248" s="18">
        <f>I249+I250*2+I251*4+I252*8+I253*16+I254*32+1</f>
        <v>48</v>
      </c>
      <c r="K248" s="18">
        <f>IF(I248=0,-1,1)</f>
        <v>1</v>
      </c>
      <c r="L248" s="18">
        <f>J248*K248</f>
        <v>48</v>
      </c>
      <c r="M248" s="18"/>
      <c r="N248" s="18"/>
      <c r="O248" s="18"/>
      <c r="P248" s="18"/>
      <c r="Q248" s="18"/>
      <c r="R248" s="18"/>
      <c r="S248" s="18"/>
    </row>
    <row r="249" ht="20.05" customHeight="1">
      <c r="A249" t="s" s="12">
        <v>392</v>
      </c>
      <c r="B249" s="13">
        <v>21.077</v>
      </c>
      <c r="C249" s="14">
        <v>21.105</v>
      </c>
      <c r="D249" s="14">
        <v>21.205</v>
      </c>
      <c r="E249" s="14">
        <v>20.9</v>
      </c>
      <c r="F249" t="s" s="15">
        <v>393</v>
      </c>
      <c r="G249" s="16">
        <v>0.0064</v>
      </c>
      <c r="H249" s="17">
        <f>(B249-C249)/B249</f>
        <v>-0.001328462304882037</v>
      </c>
      <c r="I249" s="18">
        <f>IF(G249&lt;0,0,1)</f>
        <v>1</v>
      </c>
      <c r="J249" s="18">
        <f>I250+I251*2+I252*4+I253*8+I254*16+I255*32+1</f>
        <v>56</v>
      </c>
      <c r="K249" s="18">
        <f>IF(I249=0,-1,1)</f>
        <v>1</v>
      </c>
      <c r="L249" s="18">
        <f>J249*K249</f>
        <v>56</v>
      </c>
      <c r="M249" s="18"/>
      <c r="N249" s="18"/>
      <c r="O249" s="18"/>
      <c r="P249" s="18"/>
      <c r="Q249" s="18"/>
      <c r="R249" s="18"/>
      <c r="S249" s="18"/>
    </row>
    <row r="250" ht="20.05" customHeight="1">
      <c r="A250" t="s" s="12">
        <v>394</v>
      </c>
      <c r="B250" s="13">
        <v>20.942</v>
      </c>
      <c r="C250" s="14">
        <v>19.755</v>
      </c>
      <c r="D250" s="19">
        <v>20.95</v>
      </c>
      <c r="E250" s="19">
        <v>19.67</v>
      </c>
      <c r="F250" t="s" s="15">
        <v>108</v>
      </c>
      <c r="G250" s="16">
        <v>0.0665</v>
      </c>
      <c r="H250" s="17">
        <f>(B250-C250)/B250</f>
        <v>0.05668035526692776</v>
      </c>
      <c r="I250" s="18">
        <f>IF(G250&lt;0,0,1)</f>
        <v>1</v>
      </c>
      <c r="J250" s="18">
        <f>I251+I252*2+I253*4+I254*8+I255*16+I256*32+1</f>
        <v>28</v>
      </c>
      <c r="K250" s="18">
        <f>IF(I250=0,-1,1)</f>
        <v>1</v>
      </c>
      <c r="L250" s="18">
        <f>J250*K250</f>
        <v>28</v>
      </c>
      <c r="M250" s="18"/>
      <c r="N250" s="18"/>
      <c r="O250" s="18"/>
      <c r="P250" s="18"/>
      <c r="Q250" s="18"/>
      <c r="R250" s="18"/>
      <c r="S250" s="18"/>
    </row>
    <row r="251" ht="20.05" customHeight="1">
      <c r="A251" t="s" s="12">
        <v>395</v>
      </c>
      <c r="B251" s="13">
        <v>19.637</v>
      </c>
      <c r="C251" s="19">
        <v>19.05</v>
      </c>
      <c r="D251" s="14">
        <v>19.535</v>
      </c>
      <c r="E251" s="19">
        <v>19.05</v>
      </c>
      <c r="F251" t="s" s="15">
        <v>99</v>
      </c>
      <c r="G251" s="16">
        <v>0.0355</v>
      </c>
      <c r="H251" s="17">
        <f>(B251-C251)/B251</f>
        <v>0.02989254977847939</v>
      </c>
      <c r="I251" s="18">
        <f>IF(G251&lt;0,0,1)</f>
        <v>1</v>
      </c>
      <c r="J251" s="18">
        <f>I252+I253*2+I254*4+I255*8+I256*16+I257*32+1</f>
        <v>14</v>
      </c>
      <c r="K251" s="18">
        <f>IF(I251=0,-1,1)</f>
        <v>1</v>
      </c>
      <c r="L251" s="18">
        <f>J251*K251</f>
        <v>14</v>
      </c>
      <c r="M251" s="18"/>
      <c r="N251" s="18"/>
      <c r="O251" s="18"/>
      <c r="P251" s="18"/>
      <c r="Q251" s="18"/>
      <c r="R251" s="18"/>
      <c r="S251" s="18"/>
    </row>
    <row r="252" ht="20.05" customHeight="1">
      <c r="A252" t="s" s="12">
        <v>396</v>
      </c>
      <c r="B252" s="13">
        <v>18.963</v>
      </c>
      <c r="C252" s="19">
        <v>18.75</v>
      </c>
      <c r="D252" s="19">
        <v>19.05</v>
      </c>
      <c r="E252" s="14">
        <v>18.675</v>
      </c>
      <c r="F252" t="s" s="15">
        <v>126</v>
      </c>
      <c r="G252" s="16">
        <v>0.0166</v>
      </c>
      <c r="H252" s="17">
        <f>(B252-C252)/B252</f>
        <v>0.01123239993671892</v>
      </c>
      <c r="I252" s="18">
        <f>IF(G252&lt;0,0,1)</f>
        <v>1</v>
      </c>
      <c r="J252" s="18">
        <f>I253+I254*2+I255*4+I256*8+I257*16+I258*32+1</f>
        <v>39</v>
      </c>
      <c r="K252" s="18">
        <f>IF(I252=0,-1,1)</f>
        <v>1</v>
      </c>
      <c r="L252" s="18">
        <f>J252*K252</f>
        <v>39</v>
      </c>
      <c r="M252" s="18"/>
      <c r="N252" s="18"/>
      <c r="O252" s="18"/>
      <c r="P252" s="18"/>
      <c r="Q252" s="18"/>
      <c r="R252" s="18"/>
      <c r="S252" s="18"/>
    </row>
    <row r="253" ht="20.05" customHeight="1">
      <c r="A253" t="s" s="12">
        <v>397</v>
      </c>
      <c r="B253" s="13">
        <v>18.653</v>
      </c>
      <c r="C253" s="19">
        <v>19.35</v>
      </c>
      <c r="D253" s="14">
        <v>19.395</v>
      </c>
      <c r="E253" s="14">
        <v>18.605</v>
      </c>
      <c r="F253" t="s" s="15">
        <v>369</v>
      </c>
      <c r="G253" s="16">
        <v>-0.0379</v>
      </c>
      <c r="H253" s="17">
        <f>(B253-C253)/B253</f>
        <v>-0.03736664343537247</v>
      </c>
      <c r="I253" s="18">
        <f>IF(G253&lt;0,0,1)</f>
        <v>0</v>
      </c>
      <c r="J253" s="18">
        <f>I254+I255*2+I256*4+I257*8+I258*16+I259*32+1</f>
        <v>20</v>
      </c>
      <c r="K253" s="18">
        <f>IF(I253=0,-1,1)</f>
        <v>-1</v>
      </c>
      <c r="L253" s="18">
        <f>J253*K253</f>
        <v>-20</v>
      </c>
      <c r="M253" s="18"/>
      <c r="N253" s="18"/>
      <c r="O253" s="18"/>
      <c r="P253" s="18"/>
      <c r="Q253" s="18"/>
      <c r="R253" s="18"/>
      <c r="S253" s="18"/>
    </row>
    <row r="254" ht="20.05" customHeight="1">
      <c r="A254" t="s" s="12">
        <v>398</v>
      </c>
      <c r="B254" s="13">
        <v>19.388</v>
      </c>
      <c r="C254" s="14">
        <v>19.555</v>
      </c>
      <c r="D254" s="14">
        <v>19.745</v>
      </c>
      <c r="E254" s="19">
        <v>19.27</v>
      </c>
      <c r="F254" t="s" s="15">
        <v>169</v>
      </c>
      <c r="G254" s="16">
        <v>0.005</v>
      </c>
      <c r="H254" s="17">
        <f>(B254-C254)/B254</f>
        <v>-0.008613575407468436</v>
      </c>
      <c r="I254" s="18">
        <f>IF(G254&lt;0,0,1)</f>
        <v>1</v>
      </c>
      <c r="J254" s="18">
        <f>I255+I256*2+I257*4+I258*8+I259*16+I260*32+1</f>
        <v>42</v>
      </c>
      <c r="K254" s="18">
        <f>IF(I254=0,-1,1)</f>
        <v>1</v>
      </c>
      <c r="L254" s="18">
        <f>J254*K254</f>
        <v>42</v>
      </c>
      <c r="M254" s="18"/>
      <c r="N254" s="18"/>
      <c r="O254" s="18"/>
      <c r="P254" s="18"/>
      <c r="Q254" s="18"/>
      <c r="R254" s="18"/>
      <c r="S254" s="18"/>
    </row>
    <row r="255" ht="20.05" customHeight="1">
      <c r="A255" t="s" s="12">
        <v>399</v>
      </c>
      <c r="B255" s="13">
        <v>19.292</v>
      </c>
      <c r="C255" s="14">
        <v>19.1</v>
      </c>
      <c r="D255" s="14">
        <v>19.915</v>
      </c>
      <c r="E255" s="14">
        <v>19.1</v>
      </c>
      <c r="F255" t="s" s="15">
        <v>400</v>
      </c>
      <c r="G255" s="16">
        <v>0.0113</v>
      </c>
      <c r="H255" s="17">
        <f>(B255-C255)/B255</f>
        <v>0.0099523118391043</v>
      </c>
      <c r="I255" s="18">
        <f>IF(G255&lt;0,0,1)</f>
        <v>1</v>
      </c>
      <c r="J255" s="18">
        <f>I256+I257*2+I258*4+I259*8+I260*16+I261*32+1</f>
        <v>53</v>
      </c>
      <c r="K255" s="18">
        <f>IF(I255=0,-1,1)</f>
        <v>1</v>
      </c>
      <c r="L255" s="18">
        <f>J255*K255</f>
        <v>53</v>
      </c>
      <c r="M255" s="18"/>
      <c r="N255" s="18"/>
      <c r="O255" s="18"/>
      <c r="P255" s="18"/>
      <c r="Q255" s="18"/>
      <c r="R255" s="18"/>
      <c r="S255" s="18"/>
    </row>
    <row r="256" ht="20.05" customHeight="1">
      <c r="A256" t="s" s="12">
        <v>401</v>
      </c>
      <c r="B256" s="13">
        <v>19.077</v>
      </c>
      <c r="C256" s="14">
        <v>19.475</v>
      </c>
      <c r="D256" s="19">
        <v>19.72</v>
      </c>
      <c r="E256" s="19">
        <v>19.02</v>
      </c>
      <c r="F256" t="s" s="15">
        <v>402</v>
      </c>
      <c r="G256" s="16">
        <v>-0.0213</v>
      </c>
      <c r="H256" s="17">
        <f>(B256-C256)/B256</f>
        <v>-0.02086281910153586</v>
      </c>
      <c r="I256" s="18">
        <f>IF(G256&lt;0,0,1)</f>
        <v>0</v>
      </c>
      <c r="J256" s="18">
        <f>I257+I258*2+I259*4+I260*8+I261*16+I262*32+1</f>
        <v>27</v>
      </c>
      <c r="K256" s="18">
        <f>IF(I256=0,-1,1)</f>
        <v>-1</v>
      </c>
      <c r="L256" s="18">
        <f>J256*K256</f>
        <v>-27</v>
      </c>
      <c r="M256" s="18"/>
      <c r="N256" s="18"/>
      <c r="O256" s="18"/>
      <c r="P256" s="18"/>
      <c r="Q256" s="18"/>
      <c r="R256" s="18"/>
      <c r="S256" s="18"/>
    </row>
    <row r="257" ht="20.05" customHeight="1">
      <c r="A257" t="s" s="12">
        <v>403</v>
      </c>
      <c r="B257" s="13">
        <v>19.492</v>
      </c>
      <c r="C257" s="19">
        <v>19.56</v>
      </c>
      <c r="D257" s="14">
        <v>19.6</v>
      </c>
      <c r="E257" s="19">
        <v>18.75</v>
      </c>
      <c r="F257" t="s" s="15">
        <v>404</v>
      </c>
      <c r="G257" s="16">
        <v>-0.0098</v>
      </c>
      <c r="H257" s="17">
        <f>(B257-C257)/B257</f>
        <v>-0.003488610712086899</v>
      </c>
      <c r="I257" s="18">
        <f>IF(G257&lt;0,0,1)</f>
        <v>0</v>
      </c>
      <c r="J257" s="18">
        <f>I258+I259*2+I260*4+I261*8+I262*16+I263*32+1</f>
        <v>14</v>
      </c>
      <c r="K257" s="18">
        <f>IF(I257=0,-1,1)</f>
        <v>-1</v>
      </c>
      <c r="L257" s="18">
        <f>J257*K257</f>
        <v>-14</v>
      </c>
      <c r="M257" s="18"/>
      <c r="N257" s="18"/>
      <c r="O257" s="18"/>
      <c r="P257" s="18"/>
      <c r="Q257" s="18"/>
      <c r="R257" s="18"/>
      <c r="S257" s="18"/>
    </row>
    <row r="258" ht="20.05" customHeight="1">
      <c r="A258" t="s" s="12">
        <v>405</v>
      </c>
      <c r="B258" s="13">
        <v>19.685</v>
      </c>
      <c r="C258" s="14">
        <v>19.395</v>
      </c>
      <c r="D258" s="19">
        <v>19.76</v>
      </c>
      <c r="E258" s="14">
        <v>19.1</v>
      </c>
      <c r="F258" t="s" s="15">
        <v>406</v>
      </c>
      <c r="G258" s="16">
        <v>0.0051</v>
      </c>
      <c r="H258" s="17">
        <f>(B258-C258)/B258</f>
        <v>0.01473202946405889</v>
      </c>
      <c r="I258" s="18">
        <f>IF(G258&lt;0,0,1)</f>
        <v>1</v>
      </c>
      <c r="J258" s="18">
        <f>I259+I260*2+I261*4+I262*8+I263*16+I264*32+1</f>
        <v>39</v>
      </c>
      <c r="K258" s="18">
        <f>IF(I258=0,-1,1)</f>
        <v>1</v>
      </c>
      <c r="L258" s="18">
        <f>J258*K258</f>
        <v>39</v>
      </c>
      <c r="M258" s="18"/>
      <c r="N258" s="18"/>
      <c r="O258" s="18"/>
      <c r="P258" s="18"/>
      <c r="Q258" s="18"/>
      <c r="R258" s="18"/>
      <c r="S258" s="18"/>
    </row>
    <row r="259" ht="20.05" customHeight="1">
      <c r="A259" t="s" s="12">
        <v>407</v>
      </c>
      <c r="B259" s="13">
        <v>19.586</v>
      </c>
      <c r="C259" s="14">
        <v>19.955</v>
      </c>
      <c r="D259" s="14">
        <v>19.955</v>
      </c>
      <c r="E259" s="14">
        <v>19.475</v>
      </c>
      <c r="F259" t="s" s="15">
        <v>89</v>
      </c>
      <c r="G259" s="16">
        <v>-0.0174</v>
      </c>
      <c r="H259" s="17">
        <f>(B259-C259)/B259</f>
        <v>-0.01883998774634942</v>
      </c>
      <c r="I259" s="18">
        <f>IF(G259&lt;0,0,1)</f>
        <v>0</v>
      </c>
      <c r="J259" s="18">
        <f>I260+I261*2+I262*4+I263*8+I264*16+I265*32+1</f>
        <v>20</v>
      </c>
      <c r="K259" s="18">
        <f>IF(I259=0,-1,1)</f>
        <v>-1</v>
      </c>
      <c r="L259" s="18">
        <f>J259*K259</f>
        <v>-20</v>
      </c>
      <c r="M259" s="18"/>
      <c r="N259" s="18"/>
      <c r="O259" s="18"/>
      <c r="P259" s="18"/>
      <c r="Q259" s="18"/>
      <c r="R259" s="18"/>
      <c r="S259" s="18"/>
    </row>
    <row r="260" ht="20.05" customHeight="1">
      <c r="A260" t="s" s="12">
        <v>408</v>
      </c>
      <c r="B260" s="13">
        <v>19.933</v>
      </c>
      <c r="C260" s="14">
        <v>19.945</v>
      </c>
      <c r="D260" s="14">
        <v>20.215</v>
      </c>
      <c r="E260" s="19">
        <v>19.74</v>
      </c>
      <c r="F260" t="s" s="15">
        <v>180</v>
      </c>
      <c r="G260" s="16">
        <v>0.0003</v>
      </c>
      <c r="H260" s="17">
        <f>(B260-C260)/B260</f>
        <v>-0.0006020167561330685</v>
      </c>
      <c r="I260" s="18">
        <f>IF(G260&lt;0,0,1)</f>
        <v>1</v>
      </c>
      <c r="J260" s="18">
        <f>I261+I262*2+I263*4+I264*8+I265*16+I266*32+1</f>
        <v>10</v>
      </c>
      <c r="K260" s="18">
        <f>IF(I260=0,-1,1)</f>
        <v>1</v>
      </c>
      <c r="L260" s="18">
        <f>J260*K260</f>
        <v>10</v>
      </c>
      <c r="M260" s="18"/>
      <c r="N260" s="18"/>
      <c r="O260" s="18"/>
      <c r="P260" s="18"/>
      <c r="Q260" s="18"/>
      <c r="R260" s="18"/>
      <c r="S260" s="18"/>
    </row>
    <row r="261" ht="20.05" customHeight="1">
      <c r="A261" t="s" s="12">
        <v>409</v>
      </c>
      <c r="B261" s="13">
        <v>19.927</v>
      </c>
      <c r="C261" s="19">
        <v>19.94</v>
      </c>
      <c r="D261" s="19">
        <v>19.94</v>
      </c>
      <c r="E261" s="19">
        <v>19.94</v>
      </c>
      <c r="F261" t="s" s="15">
        <v>122</v>
      </c>
      <c r="G261" s="16">
        <v>0.007800000000000001</v>
      </c>
      <c r="H261" s="17">
        <f>(B261-C261)/B261</f>
        <v>-0.0006523811913485059</v>
      </c>
      <c r="I261" s="18">
        <f>IF(G261&lt;0,0,1)</f>
        <v>1</v>
      </c>
      <c r="J261" s="18">
        <f>I262+I263*2+I264*4+I265*8+I266*16+I267*32+1</f>
        <v>37</v>
      </c>
      <c r="K261" s="18">
        <f>IF(I261=0,-1,1)</f>
        <v>1</v>
      </c>
      <c r="L261" s="18">
        <f>J261*K261</f>
        <v>37</v>
      </c>
      <c r="M261" s="18"/>
      <c r="N261" s="18"/>
      <c r="O261" s="18"/>
      <c r="P261" s="18"/>
      <c r="Q261" s="18"/>
      <c r="R261" s="18"/>
      <c r="S261" s="18"/>
    </row>
    <row r="262" ht="20.05" customHeight="1">
      <c r="A262" t="s" s="12">
        <v>410</v>
      </c>
      <c r="B262" s="13">
        <v>19.772</v>
      </c>
      <c r="C262" s="19">
        <v>20.16</v>
      </c>
      <c r="D262" s="19">
        <v>20.16</v>
      </c>
      <c r="E262" s="19">
        <v>19.63</v>
      </c>
      <c r="F262" t="s" s="15">
        <v>288</v>
      </c>
      <c r="G262" s="16">
        <v>-0.0253</v>
      </c>
      <c r="H262" s="17">
        <f>(B262-C262)/B262</f>
        <v>-0.01962371029739033</v>
      </c>
      <c r="I262" s="18">
        <f>IF(G262&lt;0,0,1)</f>
        <v>0</v>
      </c>
      <c r="J262" s="18">
        <f>I263+I264*2+I265*4+I266*8+I267*16+I268*32+1</f>
        <v>51</v>
      </c>
      <c r="K262" s="18">
        <f>IF(I262=0,-1,1)</f>
        <v>-1</v>
      </c>
      <c r="L262" s="18">
        <f>J262*K262</f>
        <v>-51</v>
      </c>
      <c r="M262" s="18"/>
      <c r="N262" s="18"/>
      <c r="O262" s="18"/>
      <c r="P262" s="18"/>
      <c r="Q262" s="18"/>
      <c r="R262" s="18"/>
      <c r="S262" s="18"/>
    </row>
    <row r="263" ht="20.05" customHeight="1">
      <c r="A263" t="s" s="12">
        <v>411</v>
      </c>
      <c r="B263" s="13">
        <v>20.286</v>
      </c>
      <c r="C263" s="19">
        <v>21.37</v>
      </c>
      <c r="D263" s="19">
        <v>21.39</v>
      </c>
      <c r="E263" s="19">
        <v>20.25</v>
      </c>
      <c r="F263" t="s" s="15">
        <v>219</v>
      </c>
      <c r="G263" s="16">
        <v>-0.0513</v>
      </c>
      <c r="H263" s="17">
        <f>(B263-C263)/B263</f>
        <v>-0.05343586710046335</v>
      </c>
      <c r="I263" s="18">
        <f>IF(G263&lt;0,0,1)</f>
        <v>0</v>
      </c>
      <c r="J263" s="18">
        <f>I264+I265*2+I266*4+I267*8+I268*16+I269*32+1</f>
        <v>58</v>
      </c>
      <c r="K263" s="18">
        <f>IF(I263=0,-1,1)</f>
        <v>-1</v>
      </c>
      <c r="L263" s="18">
        <f>J263*K263</f>
        <v>-58</v>
      </c>
      <c r="M263" s="18"/>
      <c r="N263" s="18"/>
      <c r="O263" s="18"/>
      <c r="P263" s="18"/>
      <c r="Q263" s="18"/>
      <c r="R263" s="18"/>
      <c r="S263" s="18"/>
    </row>
    <row r="264" ht="20.05" customHeight="1">
      <c r="A264" t="s" s="12">
        <v>412</v>
      </c>
      <c r="B264" s="13">
        <v>21.384</v>
      </c>
      <c r="C264" s="14">
        <v>20.8</v>
      </c>
      <c r="D264" s="19">
        <v>21.71</v>
      </c>
      <c r="E264" s="14">
        <v>20.6</v>
      </c>
      <c r="F264" t="s" s="15">
        <v>72</v>
      </c>
      <c r="G264" s="16">
        <v>0.0233</v>
      </c>
      <c r="H264" s="17">
        <f>(B264-C264)/B264</f>
        <v>0.02731013842124952</v>
      </c>
      <c r="I264" s="18">
        <f>IF(G264&lt;0,0,1)</f>
        <v>1</v>
      </c>
      <c r="J264" s="18">
        <f>I265+I266*2+I267*4+I268*8+I269*16+I270*32+1</f>
        <v>29</v>
      </c>
      <c r="K264" s="18">
        <f>IF(I264=0,-1,1)</f>
        <v>1</v>
      </c>
      <c r="L264" s="18">
        <f>J264*K264</f>
        <v>29</v>
      </c>
      <c r="M264" s="18"/>
      <c r="N264" s="18"/>
      <c r="O264" s="18"/>
      <c r="P264" s="18"/>
      <c r="Q264" s="18"/>
      <c r="R264" s="18"/>
      <c r="S264" s="18"/>
    </row>
    <row r="265" ht="20.05" customHeight="1">
      <c r="A265" t="s" s="12">
        <v>413</v>
      </c>
      <c r="B265" s="13">
        <v>20.897</v>
      </c>
      <c r="C265" s="19">
        <v>21.35</v>
      </c>
      <c r="D265" s="19">
        <v>21.68</v>
      </c>
      <c r="E265" s="19">
        <v>20.76</v>
      </c>
      <c r="F265" t="s" s="15">
        <v>414</v>
      </c>
      <c r="G265" s="16">
        <v>-0.0145</v>
      </c>
      <c r="H265" s="17">
        <f>(B265-C265)/B265</f>
        <v>-0.0216777527874816</v>
      </c>
      <c r="I265" s="18">
        <f>IF(G265&lt;0,0,1)</f>
        <v>0</v>
      </c>
      <c r="J265" s="18">
        <f>I266+I267*2+I268*4+I269*8+I270*16+I271*32+1</f>
        <v>15</v>
      </c>
      <c r="K265" s="18">
        <f>IF(I265=0,-1,1)</f>
        <v>-1</v>
      </c>
      <c r="L265" s="18">
        <f>J265*K265</f>
        <v>-15</v>
      </c>
      <c r="M265" s="18"/>
      <c r="N265" s="18"/>
      <c r="O265" s="18"/>
      <c r="P265" s="18"/>
      <c r="Q265" s="18"/>
      <c r="R265" s="18"/>
      <c r="S265" s="18"/>
    </row>
    <row r="266" ht="20.05" customHeight="1">
      <c r="A266" t="s" s="12">
        <v>415</v>
      </c>
      <c r="B266" s="13">
        <v>21.204</v>
      </c>
      <c r="C266" s="14">
        <v>21.245</v>
      </c>
      <c r="D266" s="19">
        <v>21.48</v>
      </c>
      <c r="E266" s="14">
        <v>20.985</v>
      </c>
      <c r="F266" t="s" s="15">
        <v>416</v>
      </c>
      <c r="G266" s="16">
        <v>-0.0263</v>
      </c>
      <c r="H266" s="17">
        <f>(B266-C266)/B266</f>
        <v>-0.001933597434446348</v>
      </c>
      <c r="I266" s="18">
        <f>IF(G266&lt;0,0,1)</f>
        <v>0</v>
      </c>
      <c r="J266" s="18">
        <f>I267+I268*2+I269*4+I270*8+I271*16+I272*32+1</f>
        <v>40</v>
      </c>
      <c r="K266" s="18">
        <f>IF(I266=0,-1,1)</f>
        <v>-1</v>
      </c>
      <c r="L266" s="18">
        <f>J266*K266</f>
        <v>-40</v>
      </c>
      <c r="M266" s="18"/>
      <c r="N266" s="18"/>
      <c r="O266" s="18"/>
      <c r="P266" s="18"/>
      <c r="Q266" s="18"/>
      <c r="R266" s="18"/>
      <c r="S266" s="18"/>
    </row>
    <row r="267" ht="20.05" customHeight="1">
      <c r="A267" t="s" s="12">
        <v>417</v>
      </c>
      <c r="B267" s="13">
        <v>21.777</v>
      </c>
      <c r="C267" s="14">
        <v>21.825</v>
      </c>
      <c r="D267" s="14">
        <v>21.895</v>
      </c>
      <c r="E267" s="14">
        <v>21.7</v>
      </c>
      <c r="F267" t="s" s="15">
        <v>182</v>
      </c>
      <c r="G267" s="16">
        <v>0.0171</v>
      </c>
      <c r="H267" s="17">
        <f>(B267-C267)/B267</f>
        <v>-0.002204160352665577</v>
      </c>
      <c r="I267" s="18">
        <f>IF(G267&lt;0,0,1)</f>
        <v>1</v>
      </c>
      <c r="J267" s="18">
        <f>I268+I269*2+I270*4+I271*8+I272*16+I273*32+1</f>
        <v>52</v>
      </c>
      <c r="K267" s="18">
        <f>IF(I267=0,-1,1)</f>
        <v>1</v>
      </c>
      <c r="L267" s="18">
        <f>J267*K267</f>
        <v>52</v>
      </c>
      <c r="M267" s="18"/>
      <c r="N267" s="18"/>
      <c r="O267" s="18"/>
      <c r="P267" s="18"/>
      <c r="Q267" s="18"/>
      <c r="R267" s="18"/>
      <c r="S267" s="18"/>
    </row>
    <row r="268" ht="20.05" customHeight="1">
      <c r="A268" t="s" s="12">
        <v>418</v>
      </c>
      <c r="B268" s="13">
        <v>21.411</v>
      </c>
      <c r="C268" s="19">
        <v>20.17</v>
      </c>
      <c r="D268" s="14">
        <v>21.425</v>
      </c>
      <c r="E268" s="19">
        <v>20.17</v>
      </c>
      <c r="F268" t="s" s="15">
        <v>89</v>
      </c>
      <c r="G268" s="16">
        <v>0.07480000000000001</v>
      </c>
      <c r="H268" s="17">
        <f>(B268-C268)/B268</f>
        <v>0.05796086123954974</v>
      </c>
      <c r="I268" s="18">
        <f>IF(G268&lt;0,0,1)</f>
        <v>1</v>
      </c>
      <c r="J268" s="18">
        <f>I269+I270*2+I271*4+I272*8+I273*16+I274*32+1</f>
        <v>58</v>
      </c>
      <c r="K268" s="18">
        <f>IF(I268=0,-1,1)</f>
        <v>1</v>
      </c>
      <c r="L268" s="18">
        <f>J268*K268</f>
        <v>58</v>
      </c>
      <c r="M268" s="18"/>
      <c r="N268" s="18"/>
      <c r="O268" s="18"/>
      <c r="P268" s="18"/>
      <c r="Q268" s="18"/>
      <c r="R268" s="18"/>
      <c r="S268" s="18"/>
    </row>
    <row r="269" ht="20.05" customHeight="1">
      <c r="A269" t="s" s="12">
        <v>419</v>
      </c>
      <c r="B269" s="13">
        <v>19.92</v>
      </c>
      <c r="C269" s="19">
        <v>19.13</v>
      </c>
      <c r="D269" s="14">
        <v>20.045</v>
      </c>
      <c r="E269" s="19">
        <v>19.09</v>
      </c>
      <c r="F269" t="s" s="15">
        <v>72</v>
      </c>
      <c r="G269" s="16">
        <v>0.04269999999999999</v>
      </c>
      <c r="H269" s="17">
        <f>(B269-C269)/B269</f>
        <v>0.03965863453815274</v>
      </c>
      <c r="I269" s="18">
        <f>IF(G269&lt;0,0,1)</f>
        <v>1</v>
      </c>
      <c r="J269" s="18">
        <f>I270+I271*2+I272*4+I273*8+I274*16+I275*32+1</f>
        <v>61</v>
      </c>
      <c r="K269" s="18">
        <f>IF(I269=0,-1,1)</f>
        <v>1</v>
      </c>
      <c r="L269" s="18">
        <f>J269*K269</f>
        <v>61</v>
      </c>
      <c r="M269" s="18"/>
      <c r="N269" s="18"/>
      <c r="O269" s="18"/>
      <c r="P269" s="18"/>
      <c r="Q269" s="18"/>
      <c r="R269" s="18"/>
      <c r="S269" s="18"/>
    </row>
    <row r="270" ht="20.05" customHeight="1">
      <c r="A270" t="s" s="12">
        <v>420</v>
      </c>
      <c r="B270" s="13">
        <v>19.105</v>
      </c>
      <c r="C270" s="14">
        <v>19.8</v>
      </c>
      <c r="D270" s="14">
        <v>19.8</v>
      </c>
      <c r="E270" s="19">
        <v>19.06</v>
      </c>
      <c r="F270" t="s" s="15">
        <v>208</v>
      </c>
      <c r="G270" s="16">
        <v>-0.0323</v>
      </c>
      <c r="H270" s="17">
        <f>(B270-C270)/B270</f>
        <v>-0.0363779115414813</v>
      </c>
      <c r="I270" s="18">
        <f>IF(G270&lt;0,0,1)</f>
        <v>0</v>
      </c>
      <c r="J270" s="18">
        <f>I271+I272*2+I273*4+I274*8+I275*16+I276*32+1</f>
        <v>31</v>
      </c>
      <c r="K270" s="18">
        <f>IF(I270=0,-1,1)</f>
        <v>-1</v>
      </c>
      <c r="L270" s="18">
        <f>J270*K270</f>
        <v>-31</v>
      </c>
      <c r="M270" s="18"/>
      <c r="N270" s="18"/>
      <c r="O270" s="18"/>
      <c r="P270" s="18"/>
      <c r="Q270" s="18"/>
      <c r="R270" s="18"/>
      <c r="S270" s="18"/>
    </row>
    <row r="271" ht="20.05" customHeight="1">
      <c r="A271" t="s" s="12">
        <v>421</v>
      </c>
      <c r="B271" s="13">
        <v>19.743</v>
      </c>
      <c r="C271" s="14">
        <v>20.3</v>
      </c>
      <c r="D271" s="19">
        <v>20.31</v>
      </c>
      <c r="E271" s="19">
        <v>19.83</v>
      </c>
      <c r="F271" t="s" s="15">
        <v>406</v>
      </c>
      <c r="G271" s="16">
        <v>-0.0259</v>
      </c>
      <c r="H271" s="17">
        <f>(B271-C271)/B271</f>
        <v>-0.02821253102365406</v>
      </c>
      <c r="I271" s="18">
        <f>IF(G271&lt;0,0,1)</f>
        <v>0</v>
      </c>
      <c r="J271" s="18">
        <f>I272+I273*2+I274*4+I275*8+I276*16+I277*32+1</f>
        <v>48</v>
      </c>
      <c r="K271" s="18">
        <f>IF(I271=0,-1,1)</f>
        <v>-1</v>
      </c>
      <c r="L271" s="18">
        <f>J271*K271</f>
        <v>-48</v>
      </c>
      <c r="M271" s="18"/>
      <c r="N271" s="18"/>
      <c r="O271" s="18"/>
      <c r="P271" s="18"/>
      <c r="Q271" s="18"/>
      <c r="R271" s="18"/>
      <c r="S271" s="18"/>
    </row>
    <row r="272" ht="20.05" customHeight="1">
      <c r="A272" t="s" s="12">
        <v>422</v>
      </c>
      <c r="B272" s="13">
        <v>20.267</v>
      </c>
      <c r="C272" s="14">
        <v>20.3</v>
      </c>
      <c r="D272" s="19">
        <v>20.53</v>
      </c>
      <c r="E272" s="19">
        <v>20.01</v>
      </c>
      <c r="F272" t="s" s="15">
        <v>423</v>
      </c>
      <c r="G272" s="16">
        <v>0.0033</v>
      </c>
      <c r="H272" s="17">
        <f>(B272-C272)/B272</f>
        <v>-0.001628262693047874</v>
      </c>
      <c r="I272" s="18">
        <f>IF(G272&lt;0,0,1)</f>
        <v>1</v>
      </c>
      <c r="J272" s="18">
        <f>I273+I274*2+I275*4+I276*8+I277*16+I278*32+1</f>
        <v>24</v>
      </c>
      <c r="K272" s="18">
        <f>IF(I272=0,-1,1)</f>
        <v>1</v>
      </c>
      <c r="L272" s="18">
        <f>J272*K272</f>
        <v>24</v>
      </c>
      <c r="M272" s="18"/>
      <c r="N272" s="18"/>
      <c r="O272" s="18"/>
      <c r="P272" s="18"/>
      <c r="Q272" s="18"/>
      <c r="R272" s="18"/>
      <c r="S272" s="18"/>
    </row>
    <row r="273" ht="20.05" customHeight="1">
      <c r="A273" t="s" s="12">
        <v>424</v>
      </c>
      <c r="B273" s="13">
        <v>20.201</v>
      </c>
      <c r="C273" s="19">
        <v>20.24</v>
      </c>
      <c r="D273" s="19">
        <v>20.25</v>
      </c>
      <c r="E273" s="19">
        <v>19.37</v>
      </c>
      <c r="F273" t="s" s="15">
        <v>180</v>
      </c>
      <c r="G273" s="16">
        <v>0.0009</v>
      </c>
      <c r="H273" s="17">
        <f>(B273-C273)/B273</f>
        <v>-0.001930597495173403</v>
      </c>
      <c r="I273" s="18">
        <f>IF(G273&lt;0,0,1)</f>
        <v>1</v>
      </c>
      <c r="J273" s="18">
        <f>I274+I275*2+I276*4+I277*8+I278*16+I279*32+1</f>
        <v>44</v>
      </c>
      <c r="K273" s="18">
        <f>IF(I273=0,-1,1)</f>
        <v>1</v>
      </c>
      <c r="L273" s="18">
        <f>J273*K273</f>
        <v>44</v>
      </c>
      <c r="M273" s="18"/>
      <c r="N273" s="18"/>
      <c r="O273" s="18"/>
      <c r="P273" s="18"/>
      <c r="Q273" s="18"/>
      <c r="R273" s="18"/>
      <c r="S273" s="18"/>
    </row>
    <row r="274" ht="20.05" customHeight="1">
      <c r="A274" t="s" s="12">
        <v>425</v>
      </c>
      <c r="B274" s="13">
        <v>20.182</v>
      </c>
      <c r="C274" s="14">
        <v>19.835</v>
      </c>
      <c r="D274" s="19">
        <v>20.32</v>
      </c>
      <c r="E274" s="14">
        <v>18.935</v>
      </c>
      <c r="F274" t="s" s="15">
        <v>219</v>
      </c>
      <c r="G274" s="16">
        <v>0.008399999999999999</v>
      </c>
      <c r="H274" s="17">
        <f>(B274-C274)/B274</f>
        <v>0.01719353879694767</v>
      </c>
      <c r="I274" s="18">
        <f>IF(G274&lt;0,0,1)</f>
        <v>1</v>
      </c>
      <c r="J274" s="18">
        <f>I275+I276*2+I277*4+I278*8+I279*16+I280*32+1</f>
        <v>22</v>
      </c>
      <c r="K274" s="18">
        <f>IF(I274=0,-1,1)</f>
        <v>1</v>
      </c>
      <c r="L274" s="18">
        <f>J274*K274</f>
        <v>22</v>
      </c>
      <c r="M274" s="18"/>
      <c r="N274" s="18"/>
      <c r="O274" s="18"/>
      <c r="P274" s="18"/>
      <c r="Q274" s="18"/>
      <c r="R274" s="18"/>
      <c r="S274" s="18"/>
    </row>
    <row r="275" ht="20.05" customHeight="1">
      <c r="A275" t="s" s="12">
        <v>426</v>
      </c>
      <c r="B275" s="13">
        <v>20.013</v>
      </c>
      <c r="C275" s="19">
        <v>19.43</v>
      </c>
      <c r="D275" s="18">
        <v>20</v>
      </c>
      <c r="E275" s="19">
        <v>19.35</v>
      </c>
      <c r="F275" t="s" s="15">
        <v>153</v>
      </c>
      <c r="G275" s="16">
        <v>0.0306</v>
      </c>
      <c r="H275" s="17">
        <f>(B275-C275)/B275</f>
        <v>0.02913106480787498</v>
      </c>
      <c r="I275" s="18">
        <f>IF(G275&lt;0,0,1)</f>
        <v>1</v>
      </c>
      <c r="J275" s="18">
        <f>I276+I277*2+I278*4+I279*8+I280*16+I281*32+1</f>
        <v>11</v>
      </c>
      <c r="K275" s="18">
        <f>IF(I275=0,-1,1)</f>
        <v>1</v>
      </c>
      <c r="L275" s="18">
        <f>J275*K275</f>
        <v>11</v>
      </c>
      <c r="M275" s="18"/>
      <c r="N275" s="18"/>
      <c r="O275" s="18"/>
      <c r="P275" s="18"/>
      <c r="Q275" s="18"/>
      <c r="R275" s="18"/>
      <c r="S275" s="18"/>
    </row>
    <row r="276" ht="20.05" customHeight="1">
      <c r="A276" t="s" s="12">
        <v>427</v>
      </c>
      <c r="B276" s="13">
        <v>19.418</v>
      </c>
      <c r="C276" s="14">
        <v>19.5</v>
      </c>
      <c r="D276" s="14">
        <v>20.2</v>
      </c>
      <c r="E276" s="14">
        <v>19.1</v>
      </c>
      <c r="F276" t="s" s="15">
        <v>208</v>
      </c>
      <c r="G276" s="16">
        <v>-0.0072</v>
      </c>
      <c r="H276" s="17">
        <f>(B276-C276)/B276</f>
        <v>-0.004222885982078522</v>
      </c>
      <c r="I276" s="18">
        <f>IF(G276&lt;0,0,1)</f>
        <v>0</v>
      </c>
      <c r="J276" s="18">
        <f>I277+I278*2+I279*4+I280*8+I281*16+I282*32+1</f>
        <v>6</v>
      </c>
      <c r="K276" s="18">
        <f>IF(I276=0,-1,1)</f>
        <v>-1</v>
      </c>
      <c r="L276" s="18">
        <f>J276*K276</f>
        <v>-6</v>
      </c>
      <c r="M276" s="18"/>
      <c r="N276" s="18"/>
      <c r="O276" s="18"/>
      <c r="P276" s="18"/>
      <c r="Q276" s="18"/>
      <c r="R276" s="18"/>
      <c r="S276" s="18"/>
    </row>
    <row r="277" ht="20.05" customHeight="1">
      <c r="A277" t="s" s="12">
        <v>428</v>
      </c>
      <c r="B277" s="13">
        <v>19.559</v>
      </c>
      <c r="C277" s="14">
        <v>19.465</v>
      </c>
      <c r="D277" s="14">
        <v>20.4</v>
      </c>
      <c r="E277" s="14">
        <v>19.405</v>
      </c>
      <c r="F277" t="s" s="15">
        <v>353</v>
      </c>
      <c r="G277" s="16">
        <v>0.0048</v>
      </c>
      <c r="H277" s="17">
        <f>(B277-C277)/B277</f>
        <v>0.004805971675443591</v>
      </c>
      <c r="I277" s="18">
        <f>IF(G277&lt;0,0,1)</f>
        <v>1</v>
      </c>
      <c r="J277" s="18">
        <f>I278+I279*2+I280*4+I281*8+I282*16+I283*32+1</f>
        <v>3</v>
      </c>
      <c r="K277" s="18">
        <f>IF(I277=0,-1,1)</f>
        <v>1</v>
      </c>
      <c r="L277" s="18">
        <f>J277*K277</f>
        <v>3</v>
      </c>
      <c r="M277" s="18"/>
      <c r="N277" s="18"/>
      <c r="O277" s="18"/>
      <c r="P277" s="18"/>
      <c r="Q277" s="18"/>
      <c r="R277" s="18"/>
      <c r="S277" s="18"/>
    </row>
    <row r="278" ht="20.05" customHeight="1">
      <c r="A278" t="s" s="12">
        <v>429</v>
      </c>
      <c r="B278" s="13">
        <v>19.465</v>
      </c>
      <c r="C278" s="19">
        <v>19.91</v>
      </c>
      <c r="D278" s="19">
        <v>19.91</v>
      </c>
      <c r="E278" s="14">
        <v>18.845</v>
      </c>
      <c r="F278" t="s" s="15">
        <v>430</v>
      </c>
      <c r="G278" s="16">
        <v>-0.0258</v>
      </c>
      <c r="H278" s="17">
        <f>(B278-C278)/B278</f>
        <v>-0.02286154636527101</v>
      </c>
      <c r="I278" s="18">
        <f>IF(G278&lt;0,0,1)</f>
        <v>0</v>
      </c>
      <c r="J278" s="18">
        <f>I279+I280*2+I281*4+I282*8+I283*16+I284*32+1</f>
        <v>34</v>
      </c>
      <c r="K278" s="18">
        <f>IF(I278=0,-1,1)</f>
        <v>-1</v>
      </c>
      <c r="L278" s="18">
        <f>J278*K278</f>
        <v>-34</v>
      </c>
      <c r="M278" s="18"/>
      <c r="N278" s="18"/>
      <c r="O278" s="18"/>
      <c r="P278" s="18"/>
      <c r="Q278" s="18"/>
      <c r="R278" s="18"/>
      <c r="S278" s="18"/>
    </row>
    <row r="279" ht="20.05" customHeight="1">
      <c r="A279" t="s" s="12">
        <v>431</v>
      </c>
      <c r="B279" s="13">
        <v>19.981</v>
      </c>
      <c r="C279" s="19">
        <v>19.93</v>
      </c>
      <c r="D279" s="19">
        <v>20.08</v>
      </c>
      <c r="E279" s="14">
        <v>19.585</v>
      </c>
      <c r="F279" t="s" s="15">
        <v>432</v>
      </c>
      <c r="G279" s="16">
        <v>0.0063</v>
      </c>
      <c r="H279" s="17">
        <f>(B279-C279)/B279</f>
        <v>0.002552424803563482</v>
      </c>
      <c r="I279" s="18">
        <f>IF(G279&lt;0,0,1)</f>
        <v>1</v>
      </c>
      <c r="J279" s="18">
        <f>I280+I281*2+I282*4+I283*8+I284*16+I285*32+1</f>
        <v>49</v>
      </c>
      <c r="K279" s="18">
        <f>IF(I279=0,-1,1)</f>
        <v>1</v>
      </c>
      <c r="L279" s="18">
        <f>J279*K279</f>
        <v>49</v>
      </c>
      <c r="M279" s="18"/>
      <c r="N279" s="18"/>
      <c r="O279" s="18"/>
      <c r="P279" s="18"/>
      <c r="Q279" s="18"/>
      <c r="R279" s="18"/>
      <c r="S279" s="18"/>
    </row>
    <row r="280" ht="20.05" customHeight="1">
      <c r="A280" t="s" s="12">
        <v>433</v>
      </c>
      <c r="B280" s="13">
        <v>19.856</v>
      </c>
      <c r="C280" s="14">
        <v>20.4</v>
      </c>
      <c r="D280" s="14">
        <v>20.4</v>
      </c>
      <c r="E280" s="14">
        <v>20.135</v>
      </c>
      <c r="F280" t="s" s="15">
        <v>89</v>
      </c>
      <c r="G280" s="16">
        <v>-0.0416</v>
      </c>
      <c r="H280" s="17">
        <f>(B280-C280)/B280</f>
        <v>-0.02739726027397245</v>
      </c>
      <c r="I280" s="18">
        <f>IF(G280&lt;0,0,1)</f>
        <v>0</v>
      </c>
      <c r="J280" s="18">
        <f>I281+I282*2+I283*4+I284*8+I285*16+I286*32+1</f>
        <v>25</v>
      </c>
      <c r="K280" s="18">
        <f>IF(I280=0,-1,1)</f>
        <v>-1</v>
      </c>
      <c r="L280" s="18">
        <f>J280*K280</f>
        <v>-25</v>
      </c>
      <c r="M280" s="18"/>
      <c r="N280" s="18"/>
      <c r="O280" s="18"/>
      <c r="P280" s="18"/>
      <c r="Q280" s="18"/>
      <c r="R280" s="18"/>
      <c r="S280" s="18"/>
    </row>
    <row r="281" ht="20.05" customHeight="1">
      <c r="A281" t="s" s="12">
        <v>434</v>
      </c>
      <c r="B281" s="13">
        <v>20.717</v>
      </c>
      <c r="C281" s="19">
        <v>20.65</v>
      </c>
      <c r="D281" s="14">
        <v>21.335</v>
      </c>
      <c r="E281" s="14">
        <v>20.475</v>
      </c>
      <c r="F281" t="s" s="15">
        <v>108</v>
      </c>
      <c r="G281" s="16">
        <v>-0.0277</v>
      </c>
      <c r="H281" s="17">
        <f>(B281-C281)/B281</f>
        <v>0.003234058985374339</v>
      </c>
      <c r="I281" s="18">
        <f>IF(G281&lt;0,0,1)</f>
        <v>0</v>
      </c>
      <c r="J281" s="18">
        <f>I282+I283*2+I284*4+I285*8+I286*16+I287*32+1</f>
        <v>13</v>
      </c>
      <c r="K281" s="18">
        <f>IF(I281=0,-1,1)</f>
        <v>-1</v>
      </c>
      <c r="L281" s="18">
        <f>J281*K281</f>
        <v>-13</v>
      </c>
      <c r="M281" s="18"/>
      <c r="N281" s="18"/>
      <c r="O281" s="18"/>
      <c r="P281" s="18"/>
      <c r="Q281" s="18"/>
      <c r="R281" s="18"/>
      <c r="S281" s="18"/>
    </row>
    <row r="282" ht="20.05" customHeight="1">
      <c r="A282" t="s" s="12">
        <v>435</v>
      </c>
      <c r="B282" s="13">
        <v>21.307</v>
      </c>
      <c r="C282" s="19">
        <v>21.64</v>
      </c>
      <c r="D282" s="14">
        <v>21.785</v>
      </c>
      <c r="E282" s="19">
        <v>21.32</v>
      </c>
      <c r="F282" t="s" s="15">
        <v>126</v>
      </c>
      <c r="G282" s="16">
        <v>-0.0228</v>
      </c>
      <c r="H282" s="17">
        <f>(B282-C282)/B282</f>
        <v>-0.01562866663537814</v>
      </c>
      <c r="I282" s="18">
        <f>IF(G282&lt;0,0,1)</f>
        <v>0</v>
      </c>
      <c r="J282" s="18">
        <f>I283+I284*2+I285*4+I286*8+I287*16+I288*32+1</f>
        <v>7</v>
      </c>
      <c r="K282" s="18">
        <f>IF(I282=0,-1,1)</f>
        <v>-1</v>
      </c>
      <c r="L282" s="18">
        <f>J282*K282</f>
        <v>-7</v>
      </c>
      <c r="M282" s="18"/>
      <c r="N282" s="18"/>
      <c r="O282" s="18"/>
      <c r="P282" s="18"/>
      <c r="Q282" s="18"/>
      <c r="R282" s="18"/>
      <c r="S282" s="18"/>
    </row>
    <row r="283" ht="20.05" customHeight="1">
      <c r="A283" t="s" s="12">
        <v>436</v>
      </c>
      <c r="B283" s="13">
        <v>21.804</v>
      </c>
      <c r="C283" s="14">
        <v>22.535</v>
      </c>
      <c r="D283" s="18">
        <v>23</v>
      </c>
      <c r="E283" s="14">
        <v>21.795</v>
      </c>
      <c r="F283" t="s" s="15">
        <v>149</v>
      </c>
      <c r="G283" s="16">
        <v>-0.0353</v>
      </c>
      <c r="H283" s="17">
        <f>(B283-C283)/B283</f>
        <v>-0.03352595853971756</v>
      </c>
      <c r="I283" s="18">
        <f>IF(G283&lt;0,0,1)</f>
        <v>0</v>
      </c>
      <c r="J283" s="18">
        <f>I284+I285*2+I286*4+I287*8+I288*16+I289*32+1</f>
        <v>36</v>
      </c>
      <c r="K283" s="18">
        <f>IF(I283=0,-1,1)</f>
        <v>-1</v>
      </c>
      <c r="L283" s="18">
        <f>J283*K283</f>
        <v>-36</v>
      </c>
      <c r="M283" s="18"/>
      <c r="N283" s="18"/>
      <c r="O283" s="18"/>
      <c r="P283" s="18"/>
      <c r="Q283" s="18"/>
      <c r="R283" s="18"/>
      <c r="S283" s="18"/>
    </row>
    <row r="284" ht="20.05" customHeight="1">
      <c r="A284" t="s" s="12">
        <v>437</v>
      </c>
      <c r="B284" s="13">
        <v>22.603</v>
      </c>
      <c r="C284" s="19">
        <v>22.22</v>
      </c>
      <c r="D284" s="14">
        <v>22.815</v>
      </c>
      <c r="E284" s="14">
        <v>22.185</v>
      </c>
      <c r="F284" t="s" s="15">
        <v>86</v>
      </c>
      <c r="G284" s="16">
        <v>0.0336</v>
      </c>
      <c r="H284" s="17">
        <f>(B284-C284)/B284</f>
        <v>0.01694465336459774</v>
      </c>
      <c r="I284" s="18">
        <f>IF(G284&lt;0,0,1)</f>
        <v>1</v>
      </c>
      <c r="J284" s="18">
        <f>I285+I286*2+I287*4+I288*8+I289*16+I290*32+1</f>
        <v>18</v>
      </c>
      <c r="K284" s="18">
        <f>IF(I284=0,-1,1)</f>
        <v>1</v>
      </c>
      <c r="L284" s="18">
        <f>J284*K284</f>
        <v>18</v>
      </c>
      <c r="M284" s="18"/>
      <c r="N284" s="18"/>
      <c r="O284" s="18"/>
      <c r="P284" s="18"/>
      <c r="Q284" s="18"/>
      <c r="R284" s="18"/>
      <c r="S284" s="18"/>
    </row>
    <row r="285" ht="20.05" customHeight="1">
      <c r="A285" t="s" s="12">
        <v>438</v>
      </c>
      <c r="B285" s="13">
        <v>21.869</v>
      </c>
      <c r="C285" s="14">
        <v>21.5</v>
      </c>
      <c r="D285" s="19">
        <v>22.08</v>
      </c>
      <c r="E285" s="14">
        <v>20.675</v>
      </c>
      <c r="F285" t="s" s="15">
        <v>112</v>
      </c>
      <c r="G285" s="16">
        <v>0.0308</v>
      </c>
      <c r="H285" s="17">
        <f>(B285-C285)/B285</f>
        <v>0.01687319950615025</v>
      </c>
      <c r="I285" s="18">
        <f>IF(G285&lt;0,0,1)</f>
        <v>1</v>
      </c>
      <c r="J285" s="18">
        <f>I286+I287*2+I288*4+I289*8+I290*16+I291*32+1</f>
        <v>41</v>
      </c>
      <c r="K285" s="18">
        <f>IF(I285=0,-1,1)</f>
        <v>1</v>
      </c>
      <c r="L285" s="18">
        <f>J285*K285</f>
        <v>41</v>
      </c>
      <c r="M285" s="18"/>
      <c r="N285" s="18"/>
      <c r="O285" s="18"/>
      <c r="P285" s="18"/>
      <c r="Q285" s="18"/>
      <c r="R285" s="18"/>
      <c r="S285" s="18"/>
    </row>
    <row r="286" ht="20.05" customHeight="1">
      <c r="A286" t="s" s="12">
        <v>439</v>
      </c>
      <c r="B286" s="13">
        <v>21.215</v>
      </c>
      <c r="C286" s="19">
        <v>21.71</v>
      </c>
      <c r="D286" s="19">
        <v>22.37</v>
      </c>
      <c r="E286" s="14">
        <v>21.195</v>
      </c>
      <c r="F286" t="s" s="15">
        <v>180</v>
      </c>
      <c r="G286" s="16">
        <v>-0.0226</v>
      </c>
      <c r="H286" s="17">
        <f>(B286-C286)/B286</f>
        <v>-0.02333254772566585</v>
      </c>
      <c r="I286" s="18">
        <f>IF(G286&lt;0,0,1)</f>
        <v>0</v>
      </c>
      <c r="J286" s="18">
        <f>I287+I288*2+I289*4+I290*8+I291*16+I292*32+1</f>
        <v>21</v>
      </c>
      <c r="K286" s="18">
        <f>IF(I286=0,-1,1)</f>
        <v>-1</v>
      </c>
      <c r="L286" s="18">
        <f>J286*K286</f>
        <v>-21</v>
      </c>
      <c r="M286" s="18"/>
      <c r="N286" s="18"/>
      <c r="O286" s="18"/>
      <c r="P286" s="18"/>
      <c r="Q286" s="18"/>
      <c r="R286" s="18"/>
      <c r="S286" s="18"/>
    </row>
    <row r="287" ht="20.05" customHeight="1">
      <c r="A287" t="s" s="12">
        <v>440</v>
      </c>
      <c r="B287" s="13">
        <v>21.705</v>
      </c>
      <c r="C287" s="14">
        <v>21.7</v>
      </c>
      <c r="D287" s="19">
        <v>21.85</v>
      </c>
      <c r="E287" s="14">
        <v>20.795</v>
      </c>
      <c r="F287" t="s" s="15">
        <v>317</v>
      </c>
      <c r="G287" s="16">
        <v>-0.0036</v>
      </c>
      <c r="H287" s="17">
        <f>(B287-C287)/B287</f>
        <v>0.0002303616678184292</v>
      </c>
      <c r="I287" s="18">
        <f>IF(G287&lt;0,0,1)</f>
        <v>0</v>
      </c>
      <c r="J287" s="18">
        <f>I288+I289*2+I290*4+I291*8+I292*16+I293*32+1</f>
        <v>43</v>
      </c>
      <c r="K287" s="18">
        <f>IF(I287=0,-1,1)</f>
        <v>-1</v>
      </c>
      <c r="L287" s="18">
        <f>J287*K287</f>
        <v>-43</v>
      </c>
      <c r="M287" s="18"/>
      <c r="N287" s="18"/>
      <c r="O287" s="18"/>
      <c r="P287" s="18"/>
      <c r="Q287" s="18"/>
      <c r="R287" s="18"/>
      <c r="S287" s="18"/>
    </row>
    <row r="288" ht="20.05" customHeight="1">
      <c r="A288" t="s" s="12">
        <v>441</v>
      </c>
      <c r="B288" s="13">
        <v>21.783</v>
      </c>
      <c r="C288" s="14">
        <v>21.825</v>
      </c>
      <c r="D288" s="14">
        <v>21.875</v>
      </c>
      <c r="E288" s="14">
        <v>21.355</v>
      </c>
      <c r="F288" t="s" s="15">
        <v>77</v>
      </c>
      <c r="G288" s="16">
        <v>-0.0043</v>
      </c>
      <c r="H288" s="17">
        <f>(B288-C288)/B288</f>
        <v>-0.001928109075884774</v>
      </c>
      <c r="I288" s="18">
        <f>IF(G288&lt;0,0,1)</f>
        <v>0</v>
      </c>
      <c r="J288" s="18">
        <f>I289+I290*2+I291*4+I292*8+I293*16+I294*32+1</f>
        <v>54</v>
      </c>
      <c r="K288" s="18">
        <f>IF(I288=0,-1,1)</f>
        <v>-1</v>
      </c>
      <c r="L288" s="18">
        <f>J288*K288</f>
        <v>-54</v>
      </c>
      <c r="M288" s="18"/>
      <c r="N288" s="18"/>
      <c r="O288" s="18"/>
      <c r="P288" s="18"/>
      <c r="Q288" s="18"/>
      <c r="R288" s="18"/>
      <c r="S288" s="18"/>
    </row>
    <row r="289" ht="20.05" customHeight="1">
      <c r="A289" t="s" s="12">
        <v>442</v>
      </c>
      <c r="B289" s="13">
        <v>21.876</v>
      </c>
      <c r="C289" s="14">
        <v>22.235</v>
      </c>
      <c r="D289" s="14">
        <v>23.275</v>
      </c>
      <c r="E289" s="19">
        <v>21.21</v>
      </c>
      <c r="F289" t="s" s="15">
        <v>443</v>
      </c>
      <c r="G289" s="16">
        <v>0.0095</v>
      </c>
      <c r="H289" s="17">
        <f>(B289-C289)/B289</f>
        <v>-0.01641067836898876</v>
      </c>
      <c r="I289" s="18">
        <f>IF(G289&lt;0,0,1)</f>
        <v>1</v>
      </c>
      <c r="J289" s="18">
        <f>I290+I291*2+I292*4+I293*8+I294*16+I295*32+1</f>
        <v>59</v>
      </c>
      <c r="K289" s="18">
        <f>IF(I289=0,-1,1)</f>
        <v>1</v>
      </c>
      <c r="L289" s="18">
        <f>J289*K289</f>
        <v>59</v>
      </c>
      <c r="M289" s="18"/>
      <c r="N289" s="18"/>
      <c r="O289" s="18"/>
      <c r="P289" s="18"/>
      <c r="Q289" s="18"/>
      <c r="R289" s="18"/>
      <c r="S289" s="18"/>
    </row>
    <row r="290" ht="20.05" customHeight="1">
      <c r="A290" t="s" s="12">
        <v>444</v>
      </c>
      <c r="B290" s="13">
        <v>21.67</v>
      </c>
      <c r="C290" s="18">
        <v>24</v>
      </c>
      <c r="D290" s="18">
        <v>24</v>
      </c>
      <c r="E290" s="14">
        <v>21.465</v>
      </c>
      <c r="F290" t="s" s="15">
        <v>445</v>
      </c>
      <c r="G290" s="16">
        <v>-0.0911</v>
      </c>
      <c r="H290" s="17">
        <f>(B290-C290)/B290</f>
        <v>-0.1075219197046607</v>
      </c>
      <c r="I290" s="18">
        <f>IF(G290&lt;0,0,1)</f>
        <v>0</v>
      </c>
      <c r="J290" s="18">
        <f>I291+I292*2+I293*4+I294*8+I295*16+I296*32+1</f>
        <v>62</v>
      </c>
      <c r="K290" s="18">
        <f>IF(I290=0,-1,1)</f>
        <v>-1</v>
      </c>
      <c r="L290" s="18">
        <f>J290*K290</f>
        <v>-62</v>
      </c>
      <c r="M290" s="18"/>
      <c r="N290" s="18"/>
      <c r="O290" s="18"/>
      <c r="P290" s="18"/>
      <c r="Q290" s="18"/>
      <c r="R290" s="18"/>
      <c r="S290" s="18"/>
    </row>
    <row r="291" ht="20.05" customHeight="1">
      <c r="A291" t="s" s="12">
        <v>446</v>
      </c>
      <c r="B291" s="13">
        <v>23.842</v>
      </c>
      <c r="C291" s="14">
        <v>23.2</v>
      </c>
      <c r="D291" s="19">
        <v>24.46</v>
      </c>
      <c r="E291" s="14">
        <v>22.995</v>
      </c>
      <c r="F291" t="s" s="15">
        <v>447</v>
      </c>
      <c r="G291" s="16">
        <v>0.0162</v>
      </c>
      <c r="H291" s="17">
        <f>(B291-C291)/B291</f>
        <v>0.02692727120208034</v>
      </c>
      <c r="I291" s="18">
        <f>IF(G291&lt;0,0,1)</f>
        <v>1</v>
      </c>
      <c r="J291" s="18">
        <f>I292+I293*2+I294*4+I295*8+I296*16+I297*32+1</f>
        <v>63</v>
      </c>
      <c r="K291" s="18">
        <f>IF(I291=0,-1,1)</f>
        <v>1</v>
      </c>
      <c r="L291" s="18">
        <f>J291*K291</f>
        <v>63</v>
      </c>
      <c r="M291" s="18"/>
      <c r="N291" s="18"/>
      <c r="O291" s="18"/>
      <c r="P291" s="18"/>
      <c r="Q291" s="18"/>
      <c r="R291" s="18"/>
      <c r="S291" s="18"/>
    </row>
    <row r="292" ht="20.05" customHeight="1">
      <c r="A292" t="s" s="12">
        <v>448</v>
      </c>
      <c r="B292" s="13">
        <v>23.463</v>
      </c>
      <c r="C292" s="19">
        <v>24.15</v>
      </c>
      <c r="D292" s="14">
        <v>24.985</v>
      </c>
      <c r="E292" s="14">
        <v>23.385</v>
      </c>
      <c r="F292" t="s" s="15">
        <v>449</v>
      </c>
      <c r="G292" s="16">
        <v>-0.0114</v>
      </c>
      <c r="H292" s="17">
        <f>(B292-C292)/B292</f>
        <v>-0.02928014320419373</v>
      </c>
      <c r="I292" s="18">
        <f>IF(G292&lt;0,0,1)</f>
        <v>0</v>
      </c>
      <c r="J292" s="18">
        <f>I293+I294*2+I295*4+I296*8+I297*16+I298*32+1</f>
        <v>32</v>
      </c>
      <c r="K292" s="18">
        <f>IF(I292=0,-1,1)</f>
        <v>-1</v>
      </c>
      <c r="L292" s="18">
        <f>J292*K292</f>
        <v>-32</v>
      </c>
      <c r="M292" s="18"/>
      <c r="N292" s="18"/>
      <c r="O292" s="18"/>
      <c r="P292" s="18"/>
      <c r="Q292" s="18"/>
      <c r="R292" s="18"/>
      <c r="S292" s="18"/>
    </row>
    <row r="293" ht="20.05" customHeight="1">
      <c r="A293" t="s" s="12">
        <v>450</v>
      </c>
      <c r="B293" s="13">
        <v>23.733</v>
      </c>
      <c r="C293" s="19">
        <v>23.08</v>
      </c>
      <c r="D293" s="14">
        <v>23.755</v>
      </c>
      <c r="E293" s="19">
        <v>22.86</v>
      </c>
      <c r="F293" t="s" s="15">
        <v>112</v>
      </c>
      <c r="G293" s="16">
        <v>0.0178</v>
      </c>
      <c r="H293" s="17">
        <f>(B293-C293)/B293</f>
        <v>0.02751443138246333</v>
      </c>
      <c r="I293" s="18">
        <f>IF(G293&lt;0,0,1)</f>
        <v>1</v>
      </c>
      <c r="J293" s="18">
        <f>I294+I295*2+I296*4+I297*8+I298*16+I299*32+1</f>
        <v>48</v>
      </c>
      <c r="K293" s="18">
        <f>IF(I293=0,-1,1)</f>
        <v>1</v>
      </c>
      <c r="L293" s="18">
        <f>J293*K293</f>
        <v>48</v>
      </c>
      <c r="M293" s="18"/>
      <c r="N293" s="18"/>
      <c r="O293" s="18"/>
      <c r="P293" s="18"/>
      <c r="Q293" s="18"/>
      <c r="R293" s="18"/>
      <c r="S293" s="18"/>
    </row>
    <row r="294" ht="20.05" customHeight="1">
      <c r="A294" t="s" s="12">
        <v>451</v>
      </c>
      <c r="B294" s="13">
        <v>23.317</v>
      </c>
      <c r="C294" s="14">
        <v>21.195</v>
      </c>
      <c r="D294" s="19">
        <v>23.21</v>
      </c>
      <c r="E294" s="14">
        <v>21.195</v>
      </c>
      <c r="F294" t="s" s="15">
        <v>366</v>
      </c>
      <c r="G294" s="16">
        <v>0.143</v>
      </c>
      <c r="H294" s="17">
        <f>(B294-C294)/B294</f>
        <v>0.09100656173607238</v>
      </c>
      <c r="I294" s="18">
        <f>IF(G294&lt;0,0,1)</f>
        <v>1</v>
      </c>
      <c r="J294" s="18">
        <f>I295+I296*2+I297*4+I298*8+I299*16+I300*32+1</f>
        <v>24</v>
      </c>
      <c r="K294" s="18">
        <f>IF(I294=0,-1,1)</f>
        <v>1</v>
      </c>
      <c r="L294" s="18">
        <f>J294*K294</f>
        <v>24</v>
      </c>
      <c r="M294" s="18"/>
      <c r="N294" s="18"/>
      <c r="O294" s="18"/>
      <c r="P294" s="18"/>
      <c r="Q294" s="18"/>
      <c r="R294" s="18"/>
      <c r="S294" s="18"/>
    </row>
    <row r="295" ht="20.05" customHeight="1">
      <c r="A295" t="s" s="12">
        <v>452</v>
      </c>
      <c r="B295" s="13">
        <v>20.399</v>
      </c>
      <c r="C295" s="19">
        <v>19.78</v>
      </c>
      <c r="D295" s="14">
        <v>20.295</v>
      </c>
      <c r="E295" s="19">
        <v>19.46</v>
      </c>
      <c r="F295" t="s" s="15">
        <v>93</v>
      </c>
      <c r="G295" s="16">
        <v>0.0249</v>
      </c>
      <c r="H295" s="17">
        <f>(B295-C295)/B295</f>
        <v>0.03034462473650668</v>
      </c>
      <c r="I295" s="18">
        <f>IF(G295&lt;0,0,1)</f>
        <v>1</v>
      </c>
      <c r="J295" s="18">
        <f>I296+I297*2+I298*4+I299*8+I300*16+I301*32+1</f>
        <v>12</v>
      </c>
      <c r="K295" s="18">
        <f>IF(I295=0,-1,1)</f>
        <v>1</v>
      </c>
      <c r="L295" s="18">
        <f>J295*K295</f>
        <v>12</v>
      </c>
      <c r="M295" s="18"/>
      <c r="N295" s="18"/>
      <c r="O295" s="18"/>
      <c r="P295" s="18"/>
      <c r="Q295" s="18"/>
      <c r="R295" s="18"/>
      <c r="S295" s="18"/>
    </row>
    <row r="296" ht="20.05" customHeight="1">
      <c r="A296" t="s" s="12">
        <v>453</v>
      </c>
      <c r="B296" s="13">
        <v>19.903</v>
      </c>
      <c r="C296" s="14">
        <v>19.895</v>
      </c>
      <c r="D296" s="19">
        <v>20.05</v>
      </c>
      <c r="E296" s="14">
        <v>19.395</v>
      </c>
      <c r="F296" t="s" s="15">
        <v>454</v>
      </c>
      <c r="G296" s="16">
        <v>0.006999999999999999</v>
      </c>
      <c r="H296" s="17">
        <f>(B296-C296)/B296</f>
        <v>0.0004019494548560076</v>
      </c>
      <c r="I296" s="18">
        <f>IF(G296&lt;0,0,1)</f>
        <v>1</v>
      </c>
      <c r="J296" s="18">
        <f>I297+I298*2+I299*4+I300*8+I301*16+I302*32+1</f>
        <v>6</v>
      </c>
      <c r="K296" s="18">
        <f>IF(I296=0,-1,1)</f>
        <v>1</v>
      </c>
      <c r="L296" s="18">
        <f>J296*K296</f>
        <v>6</v>
      </c>
      <c r="M296" s="18"/>
      <c r="N296" s="18"/>
      <c r="O296" s="18"/>
      <c r="P296" s="18"/>
      <c r="Q296" s="18"/>
      <c r="R296" s="18"/>
      <c r="S296" s="18"/>
    </row>
    <row r="297" ht="20.05" customHeight="1">
      <c r="A297" t="s" s="12">
        <v>455</v>
      </c>
      <c r="B297" s="13">
        <v>19.765</v>
      </c>
      <c r="C297" s="14">
        <v>19.525</v>
      </c>
      <c r="D297" s="19">
        <v>20.52</v>
      </c>
      <c r="E297" s="14">
        <v>19.525</v>
      </c>
      <c r="F297" t="s" s="15">
        <v>146</v>
      </c>
      <c r="G297" s="16">
        <v>0.0163</v>
      </c>
      <c r="H297" s="17">
        <f>(B297-C297)/B297</f>
        <v>0.01214267644826724</v>
      </c>
      <c r="I297" s="18">
        <f>IF(G297&lt;0,0,1)</f>
        <v>1</v>
      </c>
      <c r="J297" s="18">
        <f>I298+I299*2+I300*4+I301*8+I302*16+I303*32+1</f>
        <v>35</v>
      </c>
      <c r="K297" s="18">
        <f>IF(I297=0,-1,1)</f>
        <v>1</v>
      </c>
      <c r="L297" s="18">
        <f>J297*K297</f>
        <v>35</v>
      </c>
      <c r="M297" s="18"/>
      <c r="N297" s="18"/>
      <c r="O297" s="18"/>
      <c r="P297" s="18"/>
      <c r="Q297" s="18"/>
      <c r="R297" s="18"/>
      <c r="S297" s="18"/>
    </row>
    <row r="298" ht="20.05" customHeight="1">
      <c r="A298" t="s" s="12">
        <v>456</v>
      </c>
      <c r="B298" s="13">
        <v>19.448</v>
      </c>
      <c r="C298" s="14">
        <v>20.1</v>
      </c>
      <c r="D298" s="14">
        <v>20.1</v>
      </c>
      <c r="E298" s="19">
        <v>19.24</v>
      </c>
      <c r="F298" t="s" s="15">
        <v>457</v>
      </c>
      <c r="G298" s="16">
        <v>-0.0167</v>
      </c>
      <c r="H298" s="17">
        <f>(B298-C298)/B298</f>
        <v>-0.03352529823118064</v>
      </c>
      <c r="I298" s="18">
        <f>IF(G298&lt;0,0,1)</f>
        <v>0</v>
      </c>
      <c r="J298" s="18">
        <f>I299+I300*2+I301*4+I302*8+I303*16+I304*32+1</f>
        <v>18</v>
      </c>
      <c r="K298" s="18">
        <f>IF(I298=0,-1,1)</f>
        <v>-1</v>
      </c>
      <c r="L298" s="18">
        <f>J298*K298</f>
        <v>-18</v>
      </c>
      <c r="M298" s="18"/>
      <c r="N298" s="18"/>
      <c r="O298" s="18"/>
      <c r="P298" s="18"/>
      <c r="Q298" s="18"/>
      <c r="R298" s="18"/>
      <c r="S298" s="18"/>
    </row>
    <row r="299" ht="20.05" customHeight="1">
      <c r="A299" t="s" s="12">
        <v>458</v>
      </c>
      <c r="B299" s="13">
        <v>19.779</v>
      </c>
      <c r="C299" s="19">
        <v>18.92</v>
      </c>
      <c r="D299" s="19">
        <v>20.14</v>
      </c>
      <c r="E299" s="14">
        <v>18.765</v>
      </c>
      <c r="F299" t="s" s="15">
        <v>459</v>
      </c>
      <c r="G299" s="16">
        <v>0.0562</v>
      </c>
      <c r="H299" s="17">
        <f>(B299-C299)/B299</f>
        <v>0.04342990039941343</v>
      </c>
      <c r="I299" s="18">
        <f>IF(G299&lt;0,0,1)</f>
        <v>1</v>
      </c>
      <c r="J299" s="18">
        <f>I300+I301*2+I302*4+I303*8+I304*16+I305*32+1</f>
        <v>9</v>
      </c>
      <c r="K299" s="18">
        <f>IF(I299=0,-1,1)</f>
        <v>1</v>
      </c>
      <c r="L299" s="18">
        <f>J299*K299</f>
        <v>9</v>
      </c>
      <c r="M299" s="18"/>
      <c r="N299" s="18"/>
      <c r="O299" s="18"/>
      <c r="P299" s="18"/>
      <c r="Q299" s="18"/>
      <c r="R299" s="18"/>
      <c r="S299" s="18"/>
    </row>
    <row r="300" ht="20.05" customHeight="1">
      <c r="A300" t="s" s="12">
        <v>460</v>
      </c>
      <c r="B300" s="13">
        <v>18.726</v>
      </c>
      <c r="C300" s="14">
        <v>19.485</v>
      </c>
      <c r="D300" s="19">
        <v>20.06</v>
      </c>
      <c r="E300" s="14">
        <v>18.685</v>
      </c>
      <c r="F300" t="s" s="15">
        <v>461</v>
      </c>
      <c r="G300" s="16">
        <v>-0.0373</v>
      </c>
      <c r="H300" s="17">
        <f>(B300-C300)/B300</f>
        <v>-0.04053188080743354</v>
      </c>
      <c r="I300" s="18">
        <f>IF(G300&lt;0,0,1)</f>
        <v>0</v>
      </c>
      <c r="J300" s="18">
        <f>I301+I302*2+I303*4+I304*8+I305*16+I306*32+1</f>
        <v>37</v>
      </c>
      <c r="K300" s="18">
        <f>IF(I300=0,-1,1)</f>
        <v>-1</v>
      </c>
      <c r="L300" s="18">
        <f>J300*K300</f>
        <v>-37</v>
      </c>
      <c r="M300" s="18"/>
      <c r="N300" s="18"/>
      <c r="O300" s="18"/>
      <c r="P300" s="18"/>
      <c r="Q300" s="18"/>
      <c r="R300" s="18"/>
      <c r="S300" s="18"/>
    </row>
    <row r="301" ht="20.05" customHeight="1">
      <c r="A301" t="s" s="12">
        <v>462</v>
      </c>
      <c r="B301" s="13">
        <v>19.451</v>
      </c>
      <c r="C301" s="14">
        <v>20.055</v>
      </c>
      <c r="D301" s="14">
        <v>20.055</v>
      </c>
      <c r="E301" s="14">
        <v>18.185</v>
      </c>
      <c r="F301" t="s" s="15">
        <v>463</v>
      </c>
      <c r="G301" s="16">
        <v>-0.0254</v>
      </c>
      <c r="H301" s="17">
        <f>(B301-C301)/B301</f>
        <v>-0.03105238805202813</v>
      </c>
      <c r="I301" s="18">
        <f>IF(G301&lt;0,0,1)</f>
        <v>0</v>
      </c>
      <c r="J301" s="18">
        <f>I302+I303*2+I304*4+I305*8+I306*16+I307*32+1</f>
        <v>19</v>
      </c>
      <c r="K301" s="18">
        <f>IF(I301=0,-1,1)</f>
        <v>-1</v>
      </c>
      <c r="L301" s="18">
        <f>J301*K301</f>
        <v>-19</v>
      </c>
      <c r="M301" s="18"/>
      <c r="N301" s="18"/>
      <c r="O301" s="18"/>
      <c r="P301" s="18"/>
      <c r="Q301" s="18"/>
      <c r="R301" s="18"/>
      <c r="S301" s="18"/>
    </row>
    <row r="302" ht="20.05" customHeight="1">
      <c r="A302" t="s" s="12">
        <v>464</v>
      </c>
      <c r="B302" s="13">
        <v>19.958</v>
      </c>
      <c r="C302" s="19">
        <v>21.87</v>
      </c>
      <c r="D302" s="14">
        <v>21.915</v>
      </c>
      <c r="E302" s="19">
        <v>19.59</v>
      </c>
      <c r="F302" t="s" s="15">
        <v>91</v>
      </c>
      <c r="G302" s="16">
        <v>-0.09089999999999999</v>
      </c>
      <c r="H302" s="17">
        <f>(B302-C302)/B302</f>
        <v>-0.09580118248321488</v>
      </c>
      <c r="I302" s="18">
        <f>IF(G302&lt;0,0,1)</f>
        <v>0</v>
      </c>
      <c r="J302" s="18">
        <f>I303+I304*2+I305*4+I306*8+I307*16+I308*32+1</f>
        <v>10</v>
      </c>
      <c r="K302" s="18">
        <f>IF(I302=0,-1,1)</f>
        <v>-1</v>
      </c>
      <c r="L302" s="18">
        <f>J302*K302</f>
        <v>-10</v>
      </c>
      <c r="M302" s="18"/>
      <c r="N302" s="18"/>
      <c r="O302" s="18"/>
      <c r="P302" s="18"/>
      <c r="Q302" s="18"/>
      <c r="R302" s="18"/>
      <c r="S302" s="18"/>
    </row>
    <row r="303" ht="20.05" customHeight="1">
      <c r="A303" t="s" s="12">
        <v>465</v>
      </c>
      <c r="B303" s="13">
        <v>21.953</v>
      </c>
      <c r="C303" s="19">
        <v>21.63</v>
      </c>
      <c r="D303" s="19">
        <v>22.07</v>
      </c>
      <c r="E303" s="19">
        <v>21.52</v>
      </c>
      <c r="F303" t="s" s="15">
        <v>406</v>
      </c>
      <c r="G303" s="16">
        <v>0.009899999999999999</v>
      </c>
      <c r="H303" s="17">
        <f>(B303-C303)/B303</f>
        <v>0.01471325103630485</v>
      </c>
      <c r="I303" s="18">
        <f>IF(G303&lt;0,0,1)</f>
        <v>1</v>
      </c>
      <c r="J303" s="18">
        <f>I304+I305*2+I306*4+I307*8+I308*16+I309*32+1</f>
        <v>37</v>
      </c>
      <c r="K303" s="18">
        <f>IF(I303=0,-1,1)</f>
        <v>1</v>
      </c>
      <c r="L303" s="18">
        <f>J303*K303</f>
        <v>37</v>
      </c>
      <c r="M303" s="18"/>
      <c r="N303" s="18"/>
      <c r="O303" s="18"/>
      <c r="P303" s="18"/>
      <c r="Q303" s="18"/>
      <c r="R303" s="18"/>
      <c r="S303" s="18"/>
    </row>
    <row r="304" ht="20.05" customHeight="1">
      <c r="A304" t="s" s="12">
        <v>466</v>
      </c>
      <c r="B304" s="13">
        <v>21.737</v>
      </c>
      <c r="C304" s="14">
        <v>22.335</v>
      </c>
      <c r="D304" s="19">
        <v>22.87</v>
      </c>
      <c r="E304" s="19">
        <v>21.58</v>
      </c>
      <c r="F304" t="s" s="15">
        <v>235</v>
      </c>
      <c r="G304" s="16">
        <v>-0.0221</v>
      </c>
      <c r="H304" s="17">
        <f>(B304-C304)/B304</f>
        <v>-0.02751069604821284</v>
      </c>
      <c r="I304" s="18">
        <f>IF(G304&lt;0,0,1)</f>
        <v>0</v>
      </c>
      <c r="J304" s="18">
        <f>I305+I306*2+I307*4+I308*8+I309*16+I310*32+1</f>
        <v>51</v>
      </c>
      <c r="K304" s="18">
        <f>IF(I304=0,-1,1)</f>
        <v>-1</v>
      </c>
      <c r="L304" s="18">
        <f>J304*K304</f>
        <v>-51</v>
      </c>
      <c r="M304" s="18"/>
      <c r="N304" s="18"/>
      <c r="O304" s="18"/>
      <c r="P304" s="18"/>
      <c r="Q304" s="18"/>
      <c r="R304" s="18"/>
      <c r="S304" s="18"/>
    </row>
    <row r="305" ht="20.05" customHeight="1">
      <c r="A305" t="s" s="12">
        <v>467</v>
      </c>
      <c r="B305" s="13">
        <v>22.228</v>
      </c>
      <c r="C305" s="14">
        <v>22.595</v>
      </c>
      <c r="D305" s="19">
        <v>22.93</v>
      </c>
      <c r="E305" s="19">
        <v>22.14</v>
      </c>
      <c r="F305" t="s" s="15">
        <v>155</v>
      </c>
      <c r="G305" s="16">
        <v>-0.0113</v>
      </c>
      <c r="H305" s="17">
        <f>(B305-C305)/B305</f>
        <v>-0.01651070721612369</v>
      </c>
      <c r="I305" s="18">
        <f>IF(G305&lt;0,0,1)</f>
        <v>0</v>
      </c>
      <c r="J305" s="18">
        <f>I306+I307*2+I308*4+I309*8+I310*16+I311*32+1</f>
        <v>26</v>
      </c>
      <c r="K305" s="18">
        <f>IF(I305=0,-1,1)</f>
        <v>-1</v>
      </c>
      <c r="L305" s="18">
        <f>J305*K305</f>
        <v>-26</v>
      </c>
      <c r="M305" s="18"/>
      <c r="N305" s="18"/>
      <c r="O305" s="18"/>
      <c r="P305" s="18"/>
      <c r="Q305" s="18"/>
      <c r="R305" s="18"/>
      <c r="S305" s="18"/>
    </row>
    <row r="306" ht="20.05" customHeight="1">
      <c r="A306" t="s" s="12">
        <v>468</v>
      </c>
      <c r="B306" s="13">
        <v>22.482</v>
      </c>
      <c r="C306" s="19">
        <v>22.28</v>
      </c>
      <c r="D306" s="14">
        <v>22.8</v>
      </c>
      <c r="E306" s="19">
        <v>21.01</v>
      </c>
      <c r="F306" t="s" s="15">
        <v>93</v>
      </c>
      <c r="G306" s="16">
        <v>0.0064</v>
      </c>
      <c r="H306" s="17">
        <f>(B306-C306)/B306</f>
        <v>0.008984965750378</v>
      </c>
      <c r="I306" s="18">
        <f>IF(G306&lt;0,0,1)</f>
        <v>1</v>
      </c>
      <c r="J306" s="18">
        <f>I307+I308*2+I309*4+I310*8+I311*16+I312*32+1</f>
        <v>13</v>
      </c>
      <c r="K306" s="18">
        <f>IF(I306=0,-1,1)</f>
        <v>1</v>
      </c>
      <c r="L306" s="18">
        <f>J306*K306</f>
        <v>13</v>
      </c>
      <c r="M306" s="18"/>
      <c r="N306" s="18"/>
      <c r="O306" s="18"/>
      <c r="P306" s="18"/>
      <c r="Q306" s="18"/>
      <c r="R306" s="18"/>
      <c r="S306" s="18"/>
    </row>
    <row r="307" ht="20.05" customHeight="1">
      <c r="A307" t="s" s="12">
        <v>469</v>
      </c>
      <c r="B307" s="13">
        <v>22.339</v>
      </c>
      <c r="C307" s="19">
        <v>23.71</v>
      </c>
      <c r="D307" s="19">
        <v>23.72</v>
      </c>
      <c r="E307" s="14">
        <v>22.075</v>
      </c>
      <c r="F307" t="s" s="15">
        <v>238</v>
      </c>
      <c r="G307" s="16">
        <v>-0.0547</v>
      </c>
      <c r="H307" s="17">
        <f>(B307-C307)/B307</f>
        <v>-0.06137248757777888</v>
      </c>
      <c r="I307" s="18">
        <f>IF(G307&lt;0,0,1)</f>
        <v>0</v>
      </c>
      <c r="J307" s="18">
        <f>I308+I309*2+I310*4+I311*8+I312*16+I313*32+1</f>
        <v>7</v>
      </c>
      <c r="K307" s="18">
        <f>IF(I307=0,-1,1)</f>
        <v>-1</v>
      </c>
      <c r="L307" s="18">
        <f>J307*K307</f>
        <v>-7</v>
      </c>
      <c r="M307" s="18"/>
      <c r="N307" s="18"/>
      <c r="O307" s="18"/>
      <c r="P307" s="18"/>
      <c r="Q307" s="18"/>
      <c r="R307" s="18"/>
      <c r="S307" s="18"/>
    </row>
    <row r="308" ht="20.05" customHeight="1">
      <c r="A308" t="s" s="12">
        <v>470</v>
      </c>
      <c r="B308" s="13">
        <v>23.632</v>
      </c>
      <c r="C308" s="14">
        <v>24.095</v>
      </c>
      <c r="D308" s="14">
        <v>24.375</v>
      </c>
      <c r="E308" s="19">
        <v>23.14</v>
      </c>
      <c r="F308" t="s" s="15">
        <v>471</v>
      </c>
      <c r="G308" s="16">
        <v>-0.0143</v>
      </c>
      <c r="H308" s="17">
        <f>(B308-C308)/B308</f>
        <v>-0.01959207853757606</v>
      </c>
      <c r="I308" s="18">
        <f>IF(G308&lt;0,0,1)</f>
        <v>0</v>
      </c>
      <c r="J308" s="18">
        <f>I309+I310*2+I311*4+I312*8+I313*16+I314*32+1</f>
        <v>4</v>
      </c>
      <c r="K308" s="18">
        <f>IF(I308=0,-1,1)</f>
        <v>-1</v>
      </c>
      <c r="L308" s="18">
        <f>J308*K308</f>
        <v>-4</v>
      </c>
      <c r="M308" s="18"/>
      <c r="N308" s="18"/>
      <c r="O308" s="18"/>
      <c r="P308" s="18"/>
      <c r="Q308" s="18"/>
      <c r="R308" s="18"/>
      <c r="S308" s="18"/>
    </row>
    <row r="309" ht="20.05" customHeight="1">
      <c r="A309" t="s" s="12">
        <v>472</v>
      </c>
      <c r="B309" s="13">
        <v>23.975</v>
      </c>
      <c r="C309" s="19">
        <v>23.97</v>
      </c>
      <c r="D309" s="19">
        <v>24.55</v>
      </c>
      <c r="E309" s="19">
        <v>23.23</v>
      </c>
      <c r="F309" t="s" s="15">
        <v>473</v>
      </c>
      <c r="G309" s="16">
        <v>0.0091</v>
      </c>
      <c r="H309" s="17">
        <f>(B309-C309)/B309</f>
        <v>0.0002085505735141838</v>
      </c>
      <c r="I309" s="18">
        <f>IF(G309&lt;0,0,1)</f>
        <v>1</v>
      </c>
      <c r="J309" s="18">
        <f>I310+I311*2+I312*4+I313*8+I314*16+I315*32+1</f>
        <v>2</v>
      </c>
      <c r="K309" s="18">
        <f>IF(I309=0,-1,1)</f>
        <v>1</v>
      </c>
      <c r="L309" s="18">
        <f>J309*K309</f>
        <v>2</v>
      </c>
      <c r="M309" s="18"/>
      <c r="N309" s="18"/>
      <c r="O309" s="18"/>
      <c r="P309" s="18"/>
      <c r="Q309" s="18"/>
      <c r="R309" s="18"/>
      <c r="S309" s="18"/>
    </row>
    <row r="310" ht="20.05" customHeight="1">
      <c r="A310" t="s" s="12">
        <v>474</v>
      </c>
      <c r="B310" s="13">
        <v>23.758</v>
      </c>
      <c r="C310" s="14">
        <v>23.1</v>
      </c>
      <c r="D310" s="14">
        <v>24.2</v>
      </c>
      <c r="E310" s="19">
        <v>22.79</v>
      </c>
      <c r="F310" t="s" s="15">
        <v>86</v>
      </c>
      <c r="G310" s="16">
        <v>0.035</v>
      </c>
      <c r="H310" s="17">
        <f>(B310-C310)/B310</f>
        <v>0.02769593400117846</v>
      </c>
      <c r="I310" s="18">
        <f>IF(G310&lt;0,0,1)</f>
        <v>1</v>
      </c>
      <c r="J310" s="18">
        <f>I311+I312*2+I313*4+I314*8+I315*16+I316*32+1</f>
        <v>1</v>
      </c>
      <c r="K310" s="18">
        <f>IF(I310=0,-1,1)</f>
        <v>1</v>
      </c>
      <c r="L310" s="18">
        <f>J310*K310</f>
        <v>1</v>
      </c>
      <c r="M310" s="18"/>
      <c r="N310" s="18"/>
      <c r="O310" s="18"/>
      <c r="P310" s="18"/>
      <c r="Q310" s="18"/>
      <c r="R310" s="18"/>
      <c r="S310" s="18"/>
    </row>
    <row r="311" ht="20.05" customHeight="1">
      <c r="A311" t="s" s="12">
        <v>475</v>
      </c>
      <c r="B311" s="13">
        <v>22.955</v>
      </c>
      <c r="C311" s="14">
        <v>24.5</v>
      </c>
      <c r="D311" s="19">
        <v>24.64</v>
      </c>
      <c r="E311" s="14">
        <v>22.6</v>
      </c>
      <c r="F311" t="s" s="15">
        <v>151</v>
      </c>
      <c r="G311" s="16">
        <v>-0.1279</v>
      </c>
      <c r="H311" s="17">
        <f>(B311-C311)/B311</f>
        <v>-0.06730559790895238</v>
      </c>
      <c r="I311" s="18">
        <f>IF(G311&lt;0,0,1)</f>
        <v>0</v>
      </c>
      <c r="J311" s="18">
        <f>I312+I313*2+I314*4+I315*8+I316*16+I317*32+1</f>
        <v>33</v>
      </c>
      <c r="K311" s="18">
        <f>IF(I311=0,-1,1)</f>
        <v>-1</v>
      </c>
      <c r="L311" s="18">
        <f>J311*K311</f>
        <v>-33</v>
      </c>
      <c r="M311" s="18"/>
      <c r="N311" s="18"/>
      <c r="O311" s="18"/>
      <c r="P311" s="18"/>
      <c r="Q311" s="18"/>
      <c r="R311" s="18"/>
      <c r="S311" s="18"/>
    </row>
    <row r="312" ht="20.05" customHeight="1">
      <c r="A312" t="s" s="12">
        <v>476</v>
      </c>
      <c r="B312" s="13">
        <v>26.322</v>
      </c>
      <c r="C312" s="14">
        <v>27.235</v>
      </c>
      <c r="D312" s="14">
        <v>27.935</v>
      </c>
      <c r="E312" s="14">
        <v>26.085</v>
      </c>
      <c r="F312" t="s" s="15">
        <v>208</v>
      </c>
      <c r="G312" s="16">
        <v>-0.0323</v>
      </c>
      <c r="H312" s="17">
        <f>(B312-C312)/B312</f>
        <v>-0.03468581414786111</v>
      </c>
      <c r="I312" s="18">
        <f>IF(G312&lt;0,0,1)</f>
        <v>0</v>
      </c>
      <c r="J312" s="18">
        <f>I313+I314*2+I315*4+I316*8+I317*16+I318*32+1</f>
        <v>17</v>
      </c>
      <c r="K312" s="18">
        <f>IF(I312=0,-1,1)</f>
        <v>-1</v>
      </c>
      <c r="L312" s="18">
        <f>J312*K312</f>
        <v>-17</v>
      </c>
      <c r="M312" s="18"/>
      <c r="N312" s="18"/>
      <c r="O312" s="18"/>
      <c r="P312" s="18"/>
      <c r="Q312" s="18"/>
      <c r="R312" s="18"/>
      <c r="S312" s="18"/>
    </row>
    <row r="313" ht="20.05" customHeight="1">
      <c r="A313" t="s" s="12">
        <v>477</v>
      </c>
      <c r="B313" s="13">
        <v>27.201</v>
      </c>
      <c r="C313" s="19">
        <v>27.96</v>
      </c>
      <c r="D313" s="14">
        <v>27.975</v>
      </c>
      <c r="E313" s="14">
        <v>26.7</v>
      </c>
      <c r="F313" t="s" s="15">
        <v>169</v>
      </c>
      <c r="G313" s="16">
        <v>-0.0386</v>
      </c>
      <c r="H313" s="17">
        <f>(B313-C313)/B313</f>
        <v>-0.02790338590492998</v>
      </c>
      <c r="I313" s="18">
        <f>IF(G313&lt;0,0,1)</f>
        <v>0</v>
      </c>
      <c r="J313" s="18">
        <f>I314+I315*2+I316*4+I317*8+I318*16+I319*32+1</f>
        <v>9</v>
      </c>
      <c r="K313" s="18">
        <f>IF(I313=0,-1,1)</f>
        <v>-1</v>
      </c>
      <c r="L313" s="18">
        <f>J313*K313</f>
        <v>-9</v>
      </c>
      <c r="M313" s="18"/>
      <c r="N313" s="18"/>
      <c r="O313" s="18"/>
      <c r="P313" s="18"/>
      <c r="Q313" s="18"/>
      <c r="R313" s="18"/>
      <c r="S313" s="18"/>
    </row>
    <row r="314" ht="20.05" customHeight="1">
      <c r="A314" t="s" s="12">
        <v>478</v>
      </c>
      <c r="B314" s="13">
        <v>28.292</v>
      </c>
      <c r="C314" s="19">
        <v>28.46</v>
      </c>
      <c r="D314" s="14">
        <v>28.785</v>
      </c>
      <c r="E314" s="19">
        <v>28.12</v>
      </c>
      <c r="F314" t="s" s="15">
        <v>219</v>
      </c>
      <c r="G314" s="16">
        <v>-0.013</v>
      </c>
      <c r="H314" s="17">
        <f>(B314-C314)/B314</f>
        <v>-0.005938074367312288</v>
      </c>
      <c r="I314" s="18">
        <f>IF(G314&lt;0,0,1)</f>
        <v>0</v>
      </c>
      <c r="J314" s="18">
        <f>I315+I316*2+I317*4+I318*8+I319*16+I320*32+1</f>
        <v>5</v>
      </c>
      <c r="K314" s="18">
        <f>IF(I314=0,-1,1)</f>
        <v>-1</v>
      </c>
      <c r="L314" s="18">
        <f>J314*K314</f>
        <v>-5</v>
      </c>
      <c r="M314" s="18"/>
      <c r="N314" s="18"/>
      <c r="O314" s="18"/>
      <c r="P314" s="18"/>
      <c r="Q314" s="18"/>
      <c r="R314" s="18"/>
      <c r="S314" s="18"/>
    </row>
    <row r="315" ht="20.05" customHeight="1">
      <c r="A315" t="s" s="12">
        <v>479</v>
      </c>
      <c r="B315" s="13">
        <v>28.666</v>
      </c>
      <c r="C315" s="14">
        <v>28.815</v>
      </c>
      <c r="D315" s="19">
        <v>29.19</v>
      </c>
      <c r="E315" s="14">
        <v>28.425</v>
      </c>
      <c r="F315" t="s" s="15">
        <v>238</v>
      </c>
      <c r="G315" s="16">
        <v>-0.0052</v>
      </c>
      <c r="H315" s="17">
        <f>(B315-C315)/B315</f>
        <v>-0.005197795297565091</v>
      </c>
      <c r="I315" s="18">
        <f>IF(G315&lt;0,0,1)</f>
        <v>0</v>
      </c>
      <c r="J315" s="18">
        <f>I316+I317*2+I318*4+I319*8+I320*16+I321*32+1</f>
        <v>3</v>
      </c>
      <c r="K315" s="18">
        <f>IF(I315=0,-1,1)</f>
        <v>-1</v>
      </c>
      <c r="L315" s="18">
        <f>J315*K315</f>
        <v>-3</v>
      </c>
      <c r="M315" s="18"/>
      <c r="N315" s="18"/>
      <c r="O315" s="18"/>
      <c r="P315" s="18"/>
      <c r="Q315" s="18"/>
      <c r="R315" s="18"/>
      <c r="S315" s="18"/>
    </row>
    <row r="316" ht="20.05" customHeight="1">
      <c r="A316" t="s" s="12">
        <v>480</v>
      </c>
      <c r="B316" s="13">
        <v>28.817</v>
      </c>
      <c r="C316" s="19">
        <v>28.86</v>
      </c>
      <c r="D316" s="19">
        <v>29.29</v>
      </c>
      <c r="E316" s="19">
        <v>28.57</v>
      </c>
      <c r="F316" t="s" s="15">
        <v>169</v>
      </c>
      <c r="G316" s="16">
        <v>-0.0032</v>
      </c>
      <c r="H316" s="17">
        <f>(B316-C316)/B316</f>
        <v>-0.001492174757955348</v>
      </c>
      <c r="I316" s="18">
        <f>IF(G316&lt;0,0,1)</f>
        <v>0</v>
      </c>
      <c r="J316" s="18">
        <f>I317+I318*2+I319*4+I320*8+I321*16+I322*32+1</f>
        <v>34</v>
      </c>
      <c r="K316" s="18">
        <f>IF(I316=0,-1,1)</f>
        <v>-1</v>
      </c>
      <c r="L316" s="18">
        <f>J316*K316</f>
        <v>-34</v>
      </c>
      <c r="M316" s="18"/>
      <c r="N316" s="18"/>
      <c r="O316" s="18"/>
      <c r="P316" s="18"/>
      <c r="Q316" s="18"/>
      <c r="R316" s="18"/>
      <c r="S316" s="18"/>
    </row>
    <row r="317" ht="20.05" customHeight="1">
      <c r="A317" t="s" s="12">
        <v>481</v>
      </c>
      <c r="B317" s="13">
        <v>28.909</v>
      </c>
      <c r="C317" s="14">
        <v>28.635</v>
      </c>
      <c r="D317" s="19">
        <v>29.19</v>
      </c>
      <c r="E317" s="19">
        <v>28.35</v>
      </c>
      <c r="F317" t="s" s="15">
        <v>482</v>
      </c>
      <c r="G317" s="16">
        <v>0.0161</v>
      </c>
      <c r="H317" s="17">
        <f>(B317-C317)/B317</f>
        <v>0.009478017226469175</v>
      </c>
      <c r="I317" s="18">
        <f>IF(G317&lt;0,0,1)</f>
        <v>1</v>
      </c>
      <c r="J317" s="18">
        <f>I318+I319*2+I320*4+I321*8+I322*16+I323*32+1</f>
        <v>17</v>
      </c>
      <c r="K317" s="18">
        <f>IF(I317=0,-1,1)</f>
        <v>1</v>
      </c>
      <c r="L317" s="18">
        <f>J317*K317</f>
        <v>17</v>
      </c>
      <c r="M317" s="18"/>
      <c r="N317" s="18"/>
      <c r="O317" s="18"/>
      <c r="P317" s="18"/>
      <c r="Q317" s="18"/>
      <c r="R317" s="18"/>
      <c r="S317" s="18"/>
    </row>
    <row r="318" ht="20.05" customHeight="1">
      <c r="A318" t="s" s="12">
        <v>483</v>
      </c>
      <c r="B318" s="13">
        <v>28.451</v>
      </c>
      <c r="C318" s="14">
        <v>28.975</v>
      </c>
      <c r="D318" s="19">
        <v>29.39</v>
      </c>
      <c r="E318" s="14">
        <v>27.955</v>
      </c>
      <c r="F318" t="s" s="15">
        <v>484</v>
      </c>
      <c r="G318" s="16">
        <v>-0.0002</v>
      </c>
      <c r="H318" s="17">
        <f>(B318-C318)/B318</f>
        <v>-0.01841763031176412</v>
      </c>
      <c r="I318" s="18">
        <f>IF(G318&lt;0,0,1)</f>
        <v>0</v>
      </c>
      <c r="J318" s="18">
        <f>I319+I320*2+I321*4+I322*8+I323*16+I324*32+1</f>
        <v>41</v>
      </c>
      <c r="K318" s="18">
        <f>IF(I318=0,-1,1)</f>
        <v>-1</v>
      </c>
      <c r="L318" s="18">
        <f>J318*K318</f>
        <v>-41</v>
      </c>
      <c r="M318" s="18"/>
      <c r="N318" s="18"/>
      <c r="O318" s="18"/>
      <c r="P318" s="18"/>
      <c r="Q318" s="18"/>
      <c r="R318" s="18"/>
      <c r="S318" s="18"/>
    </row>
    <row r="319" ht="20.05" customHeight="1">
      <c r="A319" t="s" s="12">
        <v>485</v>
      </c>
      <c r="B319" s="13">
        <v>28.456</v>
      </c>
      <c r="C319" s="19">
        <v>30.04</v>
      </c>
      <c r="D319" s="14">
        <v>30.045</v>
      </c>
      <c r="E319" s="14">
        <v>28.315</v>
      </c>
      <c r="F319" t="s" s="15">
        <v>131</v>
      </c>
      <c r="G319" s="16">
        <v>-0.0463</v>
      </c>
      <c r="H319" s="17">
        <f>(B319-C319)/B319</f>
        <v>-0.05566488614000561</v>
      </c>
      <c r="I319" s="18">
        <f>IF(G319&lt;0,0,1)</f>
        <v>0</v>
      </c>
      <c r="J319" s="18">
        <f>I320+I321*2+I322*4+I323*8+I324*16+I325*32+1</f>
        <v>53</v>
      </c>
      <c r="K319" s="18">
        <f>IF(I319=0,-1,1)</f>
        <v>-1</v>
      </c>
      <c r="L319" s="18">
        <f>J319*K319</f>
        <v>-53</v>
      </c>
      <c r="M319" s="18"/>
      <c r="N319" s="18"/>
      <c r="O319" s="18"/>
      <c r="P319" s="18"/>
      <c r="Q319" s="18"/>
      <c r="R319" s="18"/>
      <c r="S319" s="18"/>
    </row>
    <row r="320" ht="20.05" customHeight="1">
      <c r="A320" t="s" s="12">
        <v>486</v>
      </c>
      <c r="B320" s="13">
        <v>29.839</v>
      </c>
      <c r="C320" s="19">
        <v>31.16</v>
      </c>
      <c r="D320" s="14">
        <v>31.175</v>
      </c>
      <c r="E320" s="19">
        <v>29.77</v>
      </c>
      <c r="F320" t="s" s="15">
        <v>93</v>
      </c>
      <c r="G320" s="16">
        <v>-0.0505</v>
      </c>
      <c r="H320" s="17">
        <f>(B320-C320)/B320</f>
        <v>-0.04427092060725901</v>
      </c>
      <c r="I320" s="18">
        <f>IF(G320&lt;0,0,1)</f>
        <v>0</v>
      </c>
      <c r="J320" s="18">
        <f>I321+I322*2+I323*4+I324*8+I325*16+I326*32+1</f>
        <v>27</v>
      </c>
      <c r="K320" s="18">
        <f>IF(I320=0,-1,1)</f>
        <v>-1</v>
      </c>
      <c r="L320" s="18">
        <f>J320*K320</f>
        <v>-27</v>
      </c>
      <c r="M320" s="18"/>
      <c r="N320" s="18"/>
      <c r="O320" s="18"/>
      <c r="P320" s="18"/>
      <c r="Q320" s="18"/>
      <c r="R320" s="18"/>
      <c r="S320" s="18"/>
    </row>
    <row r="321" ht="20.05" customHeight="1">
      <c r="A321" t="s" s="12">
        <v>487</v>
      </c>
      <c r="B321" s="13">
        <v>31.425</v>
      </c>
      <c r="C321" s="14">
        <v>31.705</v>
      </c>
      <c r="D321" s="19">
        <v>32.02</v>
      </c>
      <c r="E321" s="14">
        <v>31.345</v>
      </c>
      <c r="F321" t="s" s="15">
        <v>180</v>
      </c>
      <c r="G321" s="16">
        <v>-0.0162</v>
      </c>
      <c r="H321" s="17">
        <f>(B321-C321)/B321</f>
        <v>-0.008910103420843201</v>
      </c>
      <c r="I321" s="18">
        <f>IF(G321&lt;0,0,1)</f>
        <v>0</v>
      </c>
      <c r="J321" s="18">
        <f>I322+I323*2+I324*4+I325*8+I326*16+I327*32+1</f>
        <v>14</v>
      </c>
      <c r="K321" s="18">
        <f>IF(I321=0,-1,1)</f>
        <v>-1</v>
      </c>
      <c r="L321" s="18">
        <f>J321*K321</f>
        <v>-14</v>
      </c>
      <c r="M321" s="18"/>
      <c r="N321" s="18"/>
      <c r="O321" s="18"/>
      <c r="P321" s="18"/>
      <c r="Q321" s="18"/>
      <c r="R321" s="18"/>
      <c r="S321" s="18"/>
    </row>
    <row r="322" ht="20.05" customHeight="1">
      <c r="A322" t="s" s="12">
        <v>488</v>
      </c>
      <c r="B322" s="13">
        <v>31.942</v>
      </c>
      <c r="C322" s="18">
        <v>31</v>
      </c>
      <c r="D322" s="19">
        <v>32.26</v>
      </c>
      <c r="E322" s="14">
        <v>30.9</v>
      </c>
      <c r="F322" t="s" s="15">
        <v>131</v>
      </c>
      <c r="G322" s="16">
        <v>0.0244</v>
      </c>
      <c r="H322" s="17">
        <f>(B322-C322)/B322</f>
        <v>0.02949095235113644</v>
      </c>
      <c r="I322" s="18">
        <f>IF(G322&lt;0,0,1)</f>
        <v>1</v>
      </c>
      <c r="J322" s="18">
        <f>I323+I324*2+I325*4+I326*8+I327*16+I328*32+1</f>
        <v>7</v>
      </c>
      <c r="K322" s="18">
        <f>IF(I322=0,-1,1)</f>
        <v>1</v>
      </c>
      <c r="L322" s="18">
        <f>J322*K322</f>
        <v>7</v>
      </c>
      <c r="M322" s="18"/>
      <c r="N322" s="18"/>
      <c r="O322" s="18"/>
      <c r="P322" s="18"/>
      <c r="Q322" s="18"/>
      <c r="R322" s="18"/>
      <c r="S322" s="18"/>
    </row>
    <row r="323" ht="20.05" customHeight="1">
      <c r="A323" t="s" s="12">
        <v>489</v>
      </c>
      <c r="B323" s="13">
        <v>31.18</v>
      </c>
      <c r="C323" s="14">
        <v>31.835</v>
      </c>
      <c r="D323" s="14">
        <v>32.315</v>
      </c>
      <c r="E323" s="19">
        <v>31.65</v>
      </c>
      <c r="F323" t="s" s="15">
        <v>89</v>
      </c>
      <c r="G323" s="16">
        <v>-0.0226</v>
      </c>
      <c r="H323" s="17">
        <f>(B323-C323)/B323</f>
        <v>-0.02100705580500324</v>
      </c>
      <c r="I323" s="18">
        <f>IF(G323&lt;0,0,1)</f>
        <v>0</v>
      </c>
      <c r="J323" s="18">
        <f>I324+I325*2+I326*4+I327*8+I328*16+I329*32+1</f>
        <v>4</v>
      </c>
      <c r="K323" s="18">
        <f>IF(I323=0,-1,1)</f>
        <v>-1</v>
      </c>
      <c r="L323" s="18">
        <f>J323*K323</f>
        <v>-4</v>
      </c>
      <c r="M323" s="18"/>
      <c r="N323" s="18"/>
      <c r="O323" s="18"/>
      <c r="P323" s="18"/>
      <c r="Q323" s="18"/>
      <c r="R323" s="18"/>
      <c r="S323" s="18"/>
    </row>
    <row r="324" ht="20.05" customHeight="1">
      <c r="A324" t="s" s="12">
        <v>490</v>
      </c>
      <c r="B324" s="13">
        <v>31.902</v>
      </c>
      <c r="C324" s="19">
        <v>30.62</v>
      </c>
      <c r="D324" s="19">
        <v>32.06</v>
      </c>
      <c r="E324" s="19">
        <v>30.62</v>
      </c>
      <c r="F324" t="s" s="15">
        <v>182</v>
      </c>
      <c r="G324" s="16">
        <v>0.0505</v>
      </c>
      <c r="H324" s="17">
        <f>(B324-C324)/B324</f>
        <v>0.04018556830292772</v>
      </c>
      <c r="I324" s="18">
        <f>IF(G324&lt;0,0,1)</f>
        <v>1</v>
      </c>
      <c r="J324" s="18">
        <f>I325+I326*2+I327*4+I328*8+I329*16+I330*32+1</f>
        <v>2</v>
      </c>
      <c r="K324" s="18">
        <f>IF(I324=0,-1,1)</f>
        <v>1</v>
      </c>
      <c r="L324" s="18">
        <f>J324*K324</f>
        <v>2</v>
      </c>
      <c r="M324" s="18"/>
      <c r="N324" s="18"/>
      <c r="O324" s="18"/>
      <c r="P324" s="18"/>
      <c r="Q324" s="18"/>
      <c r="R324" s="18"/>
      <c r="S324" s="18"/>
    </row>
    <row r="325" ht="20.05" customHeight="1">
      <c r="A325" t="s" s="12">
        <v>491</v>
      </c>
      <c r="B325" s="13">
        <v>30.367</v>
      </c>
      <c r="C325" s="14">
        <v>30.395</v>
      </c>
      <c r="D325" s="14">
        <v>30.825</v>
      </c>
      <c r="E325" s="19">
        <v>29.91</v>
      </c>
      <c r="F325" t="s" s="15">
        <v>492</v>
      </c>
      <c r="G325" s="16">
        <v>0.0158</v>
      </c>
      <c r="H325" s="17">
        <f>(B325-C325)/B325</f>
        <v>-0.0009220535449665324</v>
      </c>
      <c r="I325" s="18">
        <f>IF(G325&lt;0,0,1)</f>
        <v>1</v>
      </c>
      <c r="J325" s="18">
        <f>I326+I327*2+I328*4+I329*8+I330*16+I331*32+1</f>
        <v>1</v>
      </c>
      <c r="K325" s="18">
        <f>IF(I325=0,-1,1)</f>
        <v>1</v>
      </c>
      <c r="L325" s="18">
        <f>J325*K325</f>
        <v>1</v>
      </c>
      <c r="M325" s="18"/>
      <c r="N325" s="18"/>
      <c r="O325" s="18"/>
      <c r="P325" s="18"/>
      <c r="Q325" s="18"/>
      <c r="R325" s="18"/>
      <c r="S325" s="18"/>
    </row>
    <row r="326" ht="20.05" customHeight="1">
      <c r="A326" t="s" s="12">
        <v>493</v>
      </c>
      <c r="B326" s="13">
        <v>29.896</v>
      </c>
      <c r="C326" s="19">
        <v>30.09</v>
      </c>
      <c r="D326" s="14">
        <v>31.335</v>
      </c>
      <c r="E326" s="19">
        <v>29.21</v>
      </c>
      <c r="F326" t="s" s="15">
        <v>95</v>
      </c>
      <c r="G326" s="16">
        <v>-0.0008</v>
      </c>
      <c r="H326" s="17">
        <f>(B326-C326)/B326</f>
        <v>-0.006489162429756458</v>
      </c>
      <c r="I326" s="18">
        <f>IF(G326&lt;0,0,1)</f>
        <v>0</v>
      </c>
      <c r="J326" s="18">
        <f>I327+I328*2+I329*4+I330*8+I331*16+I332*32+1</f>
        <v>33</v>
      </c>
      <c r="K326" s="18">
        <f>IF(I326=0,-1,1)</f>
        <v>-1</v>
      </c>
      <c r="L326" s="18">
        <f>J326*K326</f>
        <v>-33</v>
      </c>
      <c r="M326" s="18"/>
      <c r="N326" s="18"/>
      <c r="O326" s="18"/>
      <c r="P326" s="18"/>
      <c r="Q326" s="18"/>
      <c r="R326" s="18"/>
      <c r="S326" s="18"/>
    </row>
    <row r="327" ht="20.05" customHeight="1">
      <c r="A327" t="s" s="12">
        <v>494</v>
      </c>
      <c r="B327" s="13">
        <v>29.92</v>
      </c>
      <c r="C327" s="14">
        <v>30.085</v>
      </c>
      <c r="D327" s="14">
        <v>30.205</v>
      </c>
      <c r="E327" s="14">
        <v>29.925</v>
      </c>
      <c r="F327" t="s" s="15">
        <v>219</v>
      </c>
      <c r="G327" s="16">
        <v>-0.0074</v>
      </c>
      <c r="H327" s="17">
        <f>(B327-C327)/B327</f>
        <v>-0.005514705882352912</v>
      </c>
      <c r="I327" s="18">
        <f>IF(G327&lt;0,0,1)</f>
        <v>0</v>
      </c>
      <c r="J327" s="18">
        <f>I328+I329*2+I330*4+I331*8+I332*16+I333*32+1</f>
        <v>17</v>
      </c>
      <c r="K327" s="18">
        <f>IF(I327=0,-1,1)</f>
        <v>-1</v>
      </c>
      <c r="L327" s="18">
        <f>J327*K327</f>
        <v>-17</v>
      </c>
      <c r="M327" s="18"/>
      <c r="N327" s="18"/>
      <c r="O327" s="18"/>
      <c r="P327" s="18"/>
      <c r="Q327" s="18"/>
      <c r="R327" s="18"/>
      <c r="S327" s="18"/>
    </row>
    <row r="328" ht="20.05" customHeight="1">
      <c r="A328" t="s" s="12">
        <v>495</v>
      </c>
      <c r="B328" s="13">
        <v>30.142</v>
      </c>
      <c r="C328" s="19">
        <v>32.29</v>
      </c>
      <c r="D328" s="19">
        <v>32.46</v>
      </c>
      <c r="E328" s="19">
        <v>29.62</v>
      </c>
      <c r="F328" t="s" s="15">
        <v>496</v>
      </c>
      <c r="G328" s="16">
        <v>-0.0646</v>
      </c>
      <c r="H328" s="17">
        <f>(B328-C328)/B328</f>
        <v>-0.07126268993431092</v>
      </c>
      <c r="I328" s="18">
        <f>IF(G328&lt;0,0,1)</f>
        <v>0</v>
      </c>
      <c r="J328" s="18">
        <f>I329+I330*2+I331*4+I332*8+I333*16+I334*32+1</f>
        <v>41</v>
      </c>
      <c r="K328" s="18">
        <f>IF(I328=0,-1,1)</f>
        <v>-1</v>
      </c>
      <c r="L328" s="18">
        <f>J328*K328</f>
        <v>-41</v>
      </c>
      <c r="M328" s="18"/>
      <c r="N328" s="18"/>
      <c r="O328" s="18"/>
      <c r="P328" s="18"/>
      <c r="Q328" s="18"/>
      <c r="R328" s="18"/>
      <c r="S328" s="18"/>
    </row>
    <row r="329" ht="20.05" customHeight="1">
      <c r="A329" t="s" s="12">
        <v>497</v>
      </c>
      <c r="B329" s="13">
        <v>32.223</v>
      </c>
      <c r="C329" s="19">
        <v>33.14</v>
      </c>
      <c r="D329" s="14">
        <v>33.7</v>
      </c>
      <c r="E329" s="14">
        <v>32.255</v>
      </c>
      <c r="F329" t="s" s="15">
        <v>498</v>
      </c>
      <c r="G329" s="16">
        <v>-0.0251</v>
      </c>
      <c r="H329" s="17">
        <f>(B329-C329)/B329</f>
        <v>-0.0284579337740124</v>
      </c>
      <c r="I329" s="18">
        <f>IF(G329&lt;0,0,1)</f>
        <v>0</v>
      </c>
      <c r="J329" s="18">
        <f>I330+I331*2+I332*4+I333*8+I334*16+I335*32+1</f>
        <v>21</v>
      </c>
      <c r="K329" s="18">
        <f>IF(I329=0,-1,1)</f>
        <v>-1</v>
      </c>
      <c r="L329" s="18">
        <f>J329*K329</f>
        <v>-21</v>
      </c>
      <c r="M329" s="18"/>
      <c r="N329" s="18"/>
      <c r="O329" s="18"/>
      <c r="P329" s="18"/>
      <c r="Q329" s="18"/>
      <c r="R329" s="18"/>
      <c r="S329" s="18"/>
    </row>
    <row r="330" ht="20.05" customHeight="1">
      <c r="A330" t="s" s="12">
        <v>499</v>
      </c>
      <c r="B330" s="13">
        <v>33.053</v>
      </c>
      <c r="C330" s="14">
        <v>33.5</v>
      </c>
      <c r="D330" s="19">
        <v>33.85</v>
      </c>
      <c r="E330" s="19">
        <v>32.53</v>
      </c>
      <c r="F330" t="s" s="15">
        <v>500</v>
      </c>
      <c r="G330" s="16">
        <v>-0.004500000000000001</v>
      </c>
      <c r="H330" s="17">
        <f>(B330-C330)/B330</f>
        <v>-0.01352373460805381</v>
      </c>
      <c r="I330" s="18">
        <f>IF(G330&lt;0,0,1)</f>
        <v>0</v>
      </c>
      <c r="J330" s="18">
        <f>I331+I332*2+I333*4+I334*8+I335*16+I336*32+1</f>
        <v>11</v>
      </c>
      <c r="K330" s="18">
        <f>IF(I330=0,-1,1)</f>
        <v>-1</v>
      </c>
      <c r="L330" s="18">
        <f>J330*K330</f>
        <v>-11</v>
      </c>
      <c r="M330" s="18"/>
      <c r="N330" s="18"/>
      <c r="O330" s="18"/>
      <c r="P330" s="18"/>
      <c r="Q330" s="18"/>
      <c r="R330" s="18"/>
      <c r="S330" s="18"/>
    </row>
    <row r="331" ht="20.05" customHeight="1">
      <c r="A331" t="s" s="12">
        <v>501</v>
      </c>
      <c r="B331" s="13">
        <v>33.204</v>
      </c>
      <c r="C331" s="14">
        <v>34.005</v>
      </c>
      <c r="D331" s="14">
        <v>34.395</v>
      </c>
      <c r="E331" s="19">
        <v>33.14</v>
      </c>
      <c r="F331" t="s" s="15">
        <v>502</v>
      </c>
      <c r="G331" s="16">
        <v>-0.0266</v>
      </c>
      <c r="H331" s="17">
        <f>(B331-C331)/B331</f>
        <v>-0.02412359956631737</v>
      </c>
      <c r="I331" s="18">
        <f>IF(G331&lt;0,0,1)</f>
        <v>0</v>
      </c>
      <c r="J331" s="18">
        <f>I332+I333*2+I334*4+I335*8+I336*16+I337*32+1</f>
        <v>6</v>
      </c>
      <c r="K331" s="18">
        <f>IF(I331=0,-1,1)</f>
        <v>-1</v>
      </c>
      <c r="L331" s="18">
        <f>J331*K331</f>
        <v>-6</v>
      </c>
      <c r="M331" s="18"/>
      <c r="N331" s="18"/>
      <c r="O331" s="18"/>
      <c r="P331" s="18"/>
      <c r="Q331" s="18"/>
      <c r="R331" s="18"/>
      <c r="S331" s="18"/>
    </row>
    <row r="332" ht="20.05" customHeight="1">
      <c r="A332" t="s" s="12">
        <v>503</v>
      </c>
      <c r="B332" s="13">
        <v>34.111</v>
      </c>
      <c r="C332" s="14">
        <v>33.335</v>
      </c>
      <c r="D332" s="14">
        <v>33.385</v>
      </c>
      <c r="E332" s="19">
        <v>32.99</v>
      </c>
      <c r="F332" t="s" s="15">
        <v>99</v>
      </c>
      <c r="G332" s="16">
        <v>0.0541</v>
      </c>
      <c r="H332" s="17">
        <f>(B332-C332)/B332</f>
        <v>0.02274925976957569</v>
      </c>
      <c r="I332" s="18">
        <f>IF(G332&lt;0,0,1)</f>
        <v>1</v>
      </c>
      <c r="J332" s="18">
        <f>I333+I334*2+I335*4+I336*8+I337*16+I338*32+1</f>
        <v>3</v>
      </c>
      <c r="K332" s="18">
        <f>IF(I332=0,-1,1)</f>
        <v>1</v>
      </c>
      <c r="L332" s="18">
        <f>J332*K332</f>
        <v>3</v>
      </c>
      <c r="M332" s="18"/>
      <c r="N332" s="18"/>
      <c r="O332" s="18"/>
      <c r="P332" s="18"/>
      <c r="Q332" s="18"/>
      <c r="R332" s="18"/>
      <c r="S332" s="18"/>
    </row>
    <row r="333" ht="20.05" customHeight="1">
      <c r="A333" t="s" s="12">
        <v>504</v>
      </c>
      <c r="B333" s="13">
        <v>32.361</v>
      </c>
      <c r="C333" s="14">
        <v>32.215</v>
      </c>
      <c r="D333" s="14">
        <v>32.865</v>
      </c>
      <c r="E333" s="14">
        <v>32.195</v>
      </c>
      <c r="F333" t="s" s="15">
        <v>89</v>
      </c>
      <c r="G333" s="16">
        <v>-0.006999999999999999</v>
      </c>
      <c r="H333" s="17">
        <f>(B333-C333)/B333</f>
        <v>0.004511603473316452</v>
      </c>
      <c r="I333" s="18">
        <f>IF(G333&lt;0,0,1)</f>
        <v>0</v>
      </c>
      <c r="J333" s="18">
        <f>I334+I335*2+I336*4+I337*8+I338*16+I339*32+1</f>
        <v>34</v>
      </c>
      <c r="K333" s="18">
        <f>IF(I333=0,-1,1)</f>
        <v>-1</v>
      </c>
      <c r="L333" s="18">
        <f>J333*K333</f>
        <v>-34</v>
      </c>
      <c r="M333" s="18"/>
      <c r="N333" s="18"/>
      <c r="O333" s="18"/>
      <c r="P333" s="18"/>
      <c r="Q333" s="18"/>
      <c r="R333" s="18"/>
      <c r="S333" s="18"/>
    </row>
    <row r="334" ht="20.05" customHeight="1">
      <c r="A334" t="s" s="12">
        <v>505</v>
      </c>
      <c r="B334" s="13">
        <v>32.59</v>
      </c>
      <c r="C334" s="14">
        <v>30.785</v>
      </c>
      <c r="D334" s="14">
        <v>32.665</v>
      </c>
      <c r="E334" s="14">
        <v>30.785</v>
      </c>
      <c r="F334" t="s" s="15">
        <v>259</v>
      </c>
      <c r="G334" s="16">
        <v>0.05690000000000001</v>
      </c>
      <c r="H334" s="17">
        <f>(B334-C334)/B334</f>
        <v>0.05538508745013818</v>
      </c>
      <c r="I334" s="18">
        <f>IF(G334&lt;0,0,1)</f>
        <v>1</v>
      </c>
      <c r="J334" s="18">
        <f>I335+I336*2+I337*4+I338*8+I339*16+I340*32+1</f>
        <v>17</v>
      </c>
      <c r="K334" s="18">
        <f>IF(I334=0,-1,1)</f>
        <v>1</v>
      </c>
      <c r="L334" s="18">
        <f>J334*K334</f>
        <v>17</v>
      </c>
      <c r="M334" s="18"/>
      <c r="N334" s="18"/>
      <c r="O334" s="18"/>
      <c r="P334" s="18"/>
      <c r="Q334" s="18"/>
      <c r="R334" s="18"/>
      <c r="S334" s="18"/>
    </row>
    <row r="335" ht="20.05" customHeight="1">
      <c r="A335" t="s" s="12">
        <v>506</v>
      </c>
      <c r="B335" s="13">
        <v>30.835</v>
      </c>
      <c r="C335" s="19">
        <v>31.77</v>
      </c>
      <c r="D335" s="19">
        <v>32.47</v>
      </c>
      <c r="E335" s="14">
        <v>30.9</v>
      </c>
      <c r="F335" t="s" s="15">
        <v>91</v>
      </c>
      <c r="G335" s="16">
        <v>-0.0367</v>
      </c>
      <c r="H335" s="17">
        <f>(B335-C335)/B335</f>
        <v>-0.03032268526025616</v>
      </c>
      <c r="I335" s="18">
        <f>IF(G335&lt;0,0,1)</f>
        <v>0</v>
      </c>
      <c r="J335" s="18">
        <f>I336+I337*2+I338*4+I339*8+I340*16+I341*32+1</f>
        <v>9</v>
      </c>
      <c r="K335" s="18">
        <f>IF(I335=0,-1,1)</f>
        <v>-1</v>
      </c>
      <c r="L335" s="18">
        <f>J335*K335</f>
        <v>-9</v>
      </c>
      <c r="M335" s="18"/>
      <c r="N335" s="18"/>
      <c r="O335" s="18"/>
      <c r="P335" s="18"/>
      <c r="Q335" s="18"/>
      <c r="R335" s="18"/>
      <c r="S335" s="18"/>
    </row>
    <row r="336" ht="20.05" customHeight="1">
      <c r="A336" t="s" s="12">
        <v>507</v>
      </c>
      <c r="B336" s="13">
        <v>32.011</v>
      </c>
      <c r="C336" s="19">
        <v>32.15</v>
      </c>
      <c r="D336" s="14">
        <v>32.305</v>
      </c>
      <c r="E336" s="19">
        <v>31.65</v>
      </c>
      <c r="F336" t="s" s="15">
        <v>91</v>
      </c>
      <c r="G336" s="16">
        <v>-0.0019</v>
      </c>
      <c r="H336" s="17">
        <f>(B336-C336)/B336</f>
        <v>-0.004342257349036137</v>
      </c>
      <c r="I336" s="18">
        <f>IF(G336&lt;0,0,1)</f>
        <v>0</v>
      </c>
      <c r="J336" s="18">
        <f>I337+I338*2+I339*4+I340*8+I341*16+I342*32+1</f>
        <v>37</v>
      </c>
      <c r="K336" s="18">
        <f>IF(I336=0,-1,1)</f>
        <v>-1</v>
      </c>
      <c r="L336" s="18">
        <f>J336*K336</f>
        <v>-37</v>
      </c>
      <c r="M336" s="18"/>
      <c r="N336" s="18"/>
      <c r="O336" s="18"/>
      <c r="P336" s="18"/>
      <c r="Q336" s="18"/>
      <c r="R336" s="18"/>
      <c r="S336" s="18"/>
    </row>
    <row r="337" ht="20.05" customHeight="1">
      <c r="A337" t="s" s="12">
        <v>508</v>
      </c>
      <c r="B337" s="13">
        <v>32.073</v>
      </c>
      <c r="C337" s="19">
        <v>32.57</v>
      </c>
      <c r="D337" s="14">
        <v>33.2</v>
      </c>
      <c r="E337" s="19">
        <v>32.04</v>
      </c>
      <c r="F337" t="s" s="15">
        <v>131</v>
      </c>
      <c r="G337" s="16">
        <v>-0.0464</v>
      </c>
      <c r="H337" s="17">
        <f>(B337-C337)/B337</f>
        <v>-0.01549589997817478</v>
      </c>
      <c r="I337" s="18">
        <f>IF(G337&lt;0,0,1)</f>
        <v>0</v>
      </c>
      <c r="J337" s="18">
        <f>I338+I339*2+I340*4+I341*8+I342*16+I343*32+1</f>
        <v>51</v>
      </c>
      <c r="K337" s="18">
        <f>IF(I337=0,-1,1)</f>
        <v>-1</v>
      </c>
      <c r="L337" s="18">
        <f>J337*K337</f>
        <v>-51</v>
      </c>
      <c r="M337" s="18"/>
      <c r="N337" s="18"/>
      <c r="O337" s="18"/>
      <c r="P337" s="18"/>
      <c r="Q337" s="18"/>
      <c r="R337" s="18"/>
      <c r="S337" s="18"/>
    </row>
    <row r="338" ht="20.05" customHeight="1">
      <c r="A338" t="s" s="12">
        <v>509</v>
      </c>
      <c r="B338" s="13">
        <v>33.633</v>
      </c>
      <c r="C338" s="19">
        <v>33.88</v>
      </c>
      <c r="D338" s="19">
        <v>34.05</v>
      </c>
      <c r="E338" s="14">
        <v>33.625</v>
      </c>
      <c r="F338" t="s" s="15">
        <v>135</v>
      </c>
      <c r="G338" s="16">
        <v>-0.0256</v>
      </c>
      <c r="H338" s="17">
        <f>(B338-C338)/B338</f>
        <v>-0.00734397764100734</v>
      </c>
      <c r="I338" s="18">
        <f>IF(G338&lt;0,0,1)</f>
        <v>0</v>
      </c>
      <c r="J338" s="18">
        <f>I339+I340*2+I341*4+I342*8+I343*16+I344*32+1</f>
        <v>58</v>
      </c>
      <c r="K338" s="18">
        <f>IF(I338=0,-1,1)</f>
        <v>-1</v>
      </c>
      <c r="L338" s="18">
        <f>J338*K338</f>
        <v>-58</v>
      </c>
      <c r="M338" s="18"/>
      <c r="N338" s="18"/>
      <c r="O338" s="18"/>
      <c r="P338" s="18"/>
      <c r="Q338" s="18"/>
      <c r="R338" s="18"/>
      <c r="S338" s="18"/>
    </row>
    <row r="339" ht="20.05" customHeight="1">
      <c r="A339" t="s" s="12">
        <v>510</v>
      </c>
      <c r="B339" s="13">
        <v>34.516</v>
      </c>
      <c r="C339" s="14">
        <v>34.375</v>
      </c>
      <c r="D339" s="19">
        <v>34.98</v>
      </c>
      <c r="E339" s="14">
        <v>34.375</v>
      </c>
      <c r="F339" t="s" s="15">
        <v>454</v>
      </c>
      <c r="G339" s="16">
        <v>0</v>
      </c>
      <c r="H339" s="17">
        <f>(B339-C339)/B339</f>
        <v>0.004085062000231726</v>
      </c>
      <c r="I339" s="18">
        <f>IF(G339&lt;0,0,1)</f>
        <v>1</v>
      </c>
      <c r="J339" s="18">
        <f>I340+I341*2+I342*4+I343*8+I344*16+I345*32+1</f>
        <v>61</v>
      </c>
      <c r="K339" s="18">
        <f>IF(I339=0,-1,1)</f>
        <v>1</v>
      </c>
      <c r="L339" s="18">
        <f>J339*K339</f>
        <v>61</v>
      </c>
      <c r="M339" s="18"/>
      <c r="N339" s="18"/>
      <c r="O339" s="18"/>
      <c r="P339" s="18"/>
      <c r="Q339" s="18"/>
      <c r="R339" s="18"/>
      <c r="S339" s="18"/>
    </row>
    <row r="340" ht="20.05" customHeight="1">
      <c r="A340" t="s" s="12">
        <v>511</v>
      </c>
      <c r="B340" s="13">
        <v>34.517</v>
      </c>
      <c r="C340" s="14">
        <v>33.905</v>
      </c>
      <c r="D340" s="19">
        <v>34.75</v>
      </c>
      <c r="E340" s="14">
        <v>33.675</v>
      </c>
      <c r="F340" t="s" s="15">
        <v>512</v>
      </c>
      <c r="G340" s="16">
        <v>-0.0014</v>
      </c>
      <c r="H340" s="17">
        <f>(B340-C340)/B340</f>
        <v>0.01773039371903705</v>
      </c>
      <c r="I340" s="18">
        <f>IF(G340&lt;0,0,1)</f>
        <v>0</v>
      </c>
      <c r="J340" s="18">
        <f>I341+I342*2+I343*4+I344*8+I345*16+I346*32+1</f>
        <v>31</v>
      </c>
      <c r="K340" s="18">
        <f>IF(I340=0,-1,1)</f>
        <v>-1</v>
      </c>
      <c r="L340" s="18">
        <f>J340*K340</f>
        <v>-31</v>
      </c>
      <c r="M340" s="18"/>
      <c r="N340" s="18"/>
      <c r="O340" s="18"/>
      <c r="P340" s="18"/>
      <c r="Q340" s="18"/>
      <c r="R340" s="18"/>
      <c r="S340" s="18"/>
    </row>
    <row r="341" ht="20.05" customHeight="1">
      <c r="A341" t="s" s="12">
        <v>513</v>
      </c>
      <c r="B341" s="13">
        <v>34.567</v>
      </c>
      <c r="C341" s="14">
        <v>34.665</v>
      </c>
      <c r="D341" s="19">
        <v>35.09</v>
      </c>
      <c r="E341" s="18">
        <v>34</v>
      </c>
      <c r="F341" t="s" s="15">
        <v>514</v>
      </c>
      <c r="G341" s="16">
        <v>-0.001</v>
      </c>
      <c r="H341" s="17">
        <f>(B341-C341)/B341</f>
        <v>-0.002835073914427025</v>
      </c>
      <c r="I341" s="18">
        <f>IF(G341&lt;0,0,1)</f>
        <v>0</v>
      </c>
      <c r="J341" s="18">
        <f>I342+I343*2+I344*4+I345*8+I346*16+I347*32+1</f>
        <v>48</v>
      </c>
      <c r="K341" s="18">
        <f>IF(I341=0,-1,1)</f>
        <v>-1</v>
      </c>
      <c r="L341" s="18">
        <f>J341*K341</f>
        <v>-48</v>
      </c>
      <c r="M341" s="18"/>
      <c r="N341" s="18"/>
      <c r="O341" s="18"/>
      <c r="P341" s="18"/>
      <c r="Q341" s="18"/>
      <c r="R341" s="18"/>
      <c r="S341" s="18"/>
    </row>
    <row r="342" ht="20.05" customHeight="1">
      <c r="A342" t="s" s="12">
        <v>515</v>
      </c>
      <c r="B342" s="13">
        <v>34.603</v>
      </c>
      <c r="C342" s="14">
        <v>33.655</v>
      </c>
      <c r="D342" s="19">
        <v>34.75</v>
      </c>
      <c r="E342" s="19">
        <v>32.51</v>
      </c>
      <c r="F342" t="s" s="15">
        <v>353</v>
      </c>
      <c r="G342" s="16">
        <v>0.0288</v>
      </c>
      <c r="H342" s="17">
        <f>(B342-C342)/B342</f>
        <v>0.02739646851429068</v>
      </c>
      <c r="I342" s="18">
        <f>IF(G342&lt;0,0,1)</f>
        <v>1</v>
      </c>
      <c r="J342" s="18">
        <f>I343+I344*2+I345*4+I346*8+I347*16+I348*32+1</f>
        <v>56</v>
      </c>
      <c r="K342" s="18">
        <f>IF(I342=0,-1,1)</f>
        <v>1</v>
      </c>
      <c r="L342" s="18">
        <f>J342*K342</f>
        <v>56</v>
      </c>
      <c r="M342" s="18"/>
      <c r="N342" s="18"/>
      <c r="O342" s="18"/>
      <c r="P342" s="18"/>
      <c r="Q342" s="18"/>
      <c r="R342" s="18"/>
      <c r="S342" s="18"/>
    </row>
    <row r="343" ht="20.05" customHeight="1">
      <c r="A343" t="s" s="12">
        <v>516</v>
      </c>
      <c r="B343" s="13">
        <v>33.633</v>
      </c>
      <c r="C343" s="19">
        <v>31.66</v>
      </c>
      <c r="D343" s="14">
        <v>33.685</v>
      </c>
      <c r="E343" s="19">
        <v>31.52</v>
      </c>
      <c r="F343" t="s" s="15">
        <v>517</v>
      </c>
      <c r="G343" s="16">
        <v>0.0721</v>
      </c>
      <c r="H343" s="17">
        <f>(B343-C343)/B343</f>
        <v>0.05866262301905873</v>
      </c>
      <c r="I343" s="18">
        <f>IF(G343&lt;0,0,1)</f>
        <v>1</v>
      </c>
      <c r="J343" s="18">
        <f>I344+I345*2+I346*4+I347*8+I348*16+I349*32+1</f>
        <v>60</v>
      </c>
      <c r="K343" s="18">
        <f>IF(I343=0,-1,1)</f>
        <v>1</v>
      </c>
      <c r="L343" s="18">
        <f>J343*K343</f>
        <v>60</v>
      </c>
      <c r="M343" s="18"/>
      <c r="N343" s="18"/>
      <c r="O343" s="18"/>
      <c r="P343" s="18"/>
      <c r="Q343" s="18"/>
      <c r="R343" s="18"/>
      <c r="S343" s="18"/>
    </row>
    <row r="344" ht="20.05" customHeight="1">
      <c r="A344" t="s" s="12">
        <v>518</v>
      </c>
      <c r="B344" s="13">
        <v>31.37</v>
      </c>
      <c r="C344" s="14">
        <v>30.9</v>
      </c>
      <c r="D344" s="14">
        <v>31.7</v>
      </c>
      <c r="E344" s="14">
        <v>30.195</v>
      </c>
      <c r="F344" t="s" s="15">
        <v>519</v>
      </c>
      <c r="G344" s="16">
        <v>0.025</v>
      </c>
      <c r="H344" s="17">
        <f>(B344-C344)/B344</f>
        <v>0.01498246732547027</v>
      </c>
      <c r="I344" s="18">
        <f>IF(G344&lt;0,0,1)</f>
        <v>1</v>
      </c>
      <c r="J344" s="18">
        <f>I345+I346*2+I347*4+I348*8+I349*16+I350*32+1</f>
        <v>30</v>
      </c>
      <c r="K344" s="18">
        <f>IF(I344=0,-1,1)</f>
        <v>1</v>
      </c>
      <c r="L344" s="18">
        <f>J344*K344</f>
        <v>30</v>
      </c>
      <c r="M344" s="18"/>
      <c r="N344" s="18"/>
      <c r="O344" s="18"/>
      <c r="P344" s="18"/>
      <c r="Q344" s="18"/>
      <c r="R344" s="18"/>
      <c r="S344" s="18"/>
    </row>
    <row r="345" ht="20.05" customHeight="1">
      <c r="A345" t="s" s="12">
        <v>520</v>
      </c>
      <c r="B345" s="13">
        <v>30.606</v>
      </c>
      <c r="C345" s="14">
        <v>28.385</v>
      </c>
      <c r="D345" s="19">
        <v>30.75</v>
      </c>
      <c r="E345" s="14">
        <v>28.385</v>
      </c>
      <c r="F345" t="s" s="15">
        <v>149</v>
      </c>
      <c r="G345" s="16">
        <v>0.09329999999999999</v>
      </c>
      <c r="H345" s="17">
        <f>(B345-C345)/B345</f>
        <v>0.07256747043063451</v>
      </c>
      <c r="I345" s="18">
        <f>IF(G345&lt;0,0,1)</f>
        <v>1</v>
      </c>
      <c r="J345" s="18">
        <f>I346+I347*2+I348*4+I349*8+I350*16+I351*32+1</f>
        <v>47</v>
      </c>
      <c r="K345" s="18">
        <f>IF(I345=0,-1,1)</f>
        <v>1</v>
      </c>
      <c r="L345" s="18">
        <f>J345*K345</f>
        <v>47</v>
      </c>
      <c r="M345" s="18"/>
      <c r="N345" s="18"/>
      <c r="O345" s="18"/>
      <c r="P345" s="18"/>
      <c r="Q345" s="18"/>
      <c r="R345" s="18"/>
      <c r="S345" s="18"/>
    </row>
    <row r="346" ht="20.05" customHeight="1">
      <c r="A346" t="s" s="12">
        <v>521</v>
      </c>
      <c r="B346" s="13">
        <v>27.995</v>
      </c>
      <c r="C346" s="14">
        <v>27.845</v>
      </c>
      <c r="D346" s="19">
        <v>28.14</v>
      </c>
      <c r="E346" s="14">
        <v>27.685</v>
      </c>
      <c r="F346" t="s" s="15">
        <v>180</v>
      </c>
      <c r="G346" s="16">
        <v>-0.0021</v>
      </c>
      <c r="H346" s="17">
        <f>(B346-C346)/B346</f>
        <v>0.005358099660653764</v>
      </c>
      <c r="I346" s="18">
        <f>IF(G346&lt;0,0,1)</f>
        <v>0</v>
      </c>
      <c r="J346" s="18">
        <f>I347+I348*2+I349*4+I350*8+I351*16+I352*32+1</f>
        <v>24</v>
      </c>
      <c r="K346" s="18">
        <f>IF(I346=0,-1,1)</f>
        <v>-1</v>
      </c>
      <c r="L346" s="18">
        <f>J346*K346</f>
        <v>-24</v>
      </c>
      <c r="M346" s="18"/>
      <c r="N346" s="18"/>
      <c r="O346" s="18"/>
      <c r="P346" s="18"/>
      <c r="Q346" s="18"/>
      <c r="R346" s="18"/>
      <c r="S346" s="18"/>
    </row>
    <row r="347" ht="20.05" customHeight="1">
      <c r="A347" t="s" s="12">
        <v>522</v>
      </c>
      <c r="B347" s="13">
        <v>28.055</v>
      </c>
      <c r="C347" s="14">
        <v>27.895</v>
      </c>
      <c r="D347" s="14">
        <v>28.045</v>
      </c>
      <c r="E347" s="19">
        <v>27.75</v>
      </c>
      <c r="F347" t="s" s="15">
        <v>89</v>
      </c>
      <c r="G347" s="16">
        <v>0.0095</v>
      </c>
      <c r="H347" s="17">
        <f>(B347-C347)/B347</f>
        <v>0.005703083229370884</v>
      </c>
      <c r="I347" s="18">
        <f>IF(G347&lt;0,0,1)</f>
        <v>1</v>
      </c>
      <c r="J347" s="18">
        <f>I348+I349*2+I350*4+I351*8+I352*16+I353*32+1</f>
        <v>44</v>
      </c>
      <c r="K347" s="18">
        <f>IF(I347=0,-1,1)</f>
        <v>1</v>
      </c>
      <c r="L347" s="18">
        <f>J347*K347</f>
        <v>44</v>
      </c>
      <c r="M347" s="18"/>
      <c r="N347" s="18"/>
      <c r="O347" s="18"/>
      <c r="P347" s="18"/>
      <c r="Q347" s="18"/>
      <c r="R347" s="18"/>
      <c r="S347" s="18"/>
    </row>
    <row r="348" ht="20.05" customHeight="1">
      <c r="A348" t="s" s="12">
        <v>523</v>
      </c>
      <c r="B348" s="13">
        <v>27.79</v>
      </c>
      <c r="C348" s="19">
        <v>27.57</v>
      </c>
      <c r="D348" s="19">
        <v>28.23</v>
      </c>
      <c r="E348" s="14">
        <v>26.965</v>
      </c>
      <c r="F348" t="s" s="15">
        <v>151</v>
      </c>
      <c r="G348" s="16">
        <v>0.0114</v>
      </c>
      <c r="H348" s="17">
        <f>(B348-C348)/B348</f>
        <v>0.007916516732637598</v>
      </c>
      <c r="I348" s="18">
        <f>IF(G348&lt;0,0,1)</f>
        <v>1</v>
      </c>
      <c r="J348" s="18">
        <f>I349+I350*2+I351*4+I352*8+I353*16+I354*32+1</f>
        <v>22</v>
      </c>
      <c r="K348" s="18">
        <f>IF(I348=0,-1,1)</f>
        <v>1</v>
      </c>
      <c r="L348" s="18">
        <f>J348*K348</f>
        <v>22</v>
      </c>
      <c r="M348" s="18"/>
      <c r="N348" s="18"/>
      <c r="O348" s="18"/>
      <c r="P348" s="18"/>
      <c r="Q348" s="18"/>
      <c r="R348" s="18"/>
      <c r="S348" s="18"/>
    </row>
    <row r="349" ht="20.05" customHeight="1">
      <c r="A349" t="s" s="12">
        <v>524</v>
      </c>
      <c r="B349" s="13">
        <v>27.478</v>
      </c>
      <c r="C349" s="19">
        <v>26.95</v>
      </c>
      <c r="D349" s="19">
        <v>27.62</v>
      </c>
      <c r="E349" s="14">
        <v>26.775</v>
      </c>
      <c r="F349" t="s" s="15">
        <v>135</v>
      </c>
      <c r="G349" s="16">
        <v>0.0073</v>
      </c>
      <c r="H349" s="17">
        <f>(B349-C349)/B349</f>
        <v>0.01921537229783835</v>
      </c>
      <c r="I349" s="18">
        <f>IF(G349&lt;0,0,1)</f>
        <v>1</v>
      </c>
      <c r="J349" s="18">
        <f>I350+I351*2+I352*4+I353*8+I354*16+I355*32+1</f>
        <v>43</v>
      </c>
      <c r="K349" s="18">
        <f>IF(I349=0,-1,1)</f>
        <v>1</v>
      </c>
      <c r="L349" s="18">
        <f>J349*K349</f>
        <v>43</v>
      </c>
      <c r="M349" s="18"/>
      <c r="N349" s="18"/>
      <c r="O349" s="18"/>
      <c r="P349" s="18"/>
      <c r="Q349" s="18"/>
      <c r="R349" s="18"/>
      <c r="S349" s="18"/>
    </row>
    <row r="350" ht="20.05" customHeight="1">
      <c r="A350" t="s" s="12">
        <v>525</v>
      </c>
      <c r="B350" s="13">
        <v>27.279</v>
      </c>
      <c r="C350" s="19">
        <v>27.13</v>
      </c>
      <c r="D350" s="14">
        <v>27.395</v>
      </c>
      <c r="E350" s="19">
        <v>26.77</v>
      </c>
      <c r="F350" t="s" s="15">
        <v>526</v>
      </c>
      <c r="G350" s="16">
        <v>-0.0024</v>
      </c>
      <c r="H350" s="17">
        <f>(B350-C350)/B350</f>
        <v>0.005462077055610576</v>
      </c>
      <c r="I350" s="18">
        <f>IF(G350&lt;0,0,1)</f>
        <v>0</v>
      </c>
      <c r="J350" s="18">
        <f>I351+I352*2+I353*4+I354*8+I355*16+I356*32+1</f>
        <v>22</v>
      </c>
      <c r="K350" s="18">
        <f>IF(I350=0,-1,1)</f>
        <v>-1</v>
      </c>
      <c r="L350" s="18">
        <f>J350*K350</f>
        <v>-22</v>
      </c>
      <c r="M350" s="18"/>
      <c r="N350" s="18"/>
      <c r="O350" s="18"/>
      <c r="P350" s="18"/>
      <c r="Q350" s="18"/>
      <c r="R350" s="18"/>
      <c r="S350" s="18"/>
    </row>
    <row r="351" ht="20.05" customHeight="1">
      <c r="A351" t="s" s="12">
        <v>527</v>
      </c>
      <c r="B351" s="13">
        <v>27.344</v>
      </c>
      <c r="C351" s="14">
        <v>27.125</v>
      </c>
      <c r="D351" s="14">
        <v>27.5</v>
      </c>
      <c r="E351" s="14">
        <v>26.445</v>
      </c>
      <c r="F351" t="s" s="15">
        <v>528</v>
      </c>
      <c r="G351" s="16">
        <v>0.0169</v>
      </c>
      <c r="H351" s="17">
        <f>(B351-C351)/B351</f>
        <v>0.008009069631363414</v>
      </c>
      <c r="I351" s="18">
        <f>IF(G351&lt;0,0,1)</f>
        <v>1</v>
      </c>
      <c r="J351" s="18">
        <f>I352+I353*2+I354*4+I355*8+I356*16+I357*32+1</f>
        <v>43</v>
      </c>
      <c r="K351" s="18">
        <f>IF(I351=0,-1,1)</f>
        <v>1</v>
      </c>
      <c r="L351" s="18">
        <f>J351*K351</f>
        <v>43</v>
      </c>
      <c r="M351" s="18"/>
      <c r="N351" s="18"/>
      <c r="O351" s="18"/>
      <c r="P351" s="18"/>
      <c r="Q351" s="18"/>
      <c r="R351" s="18"/>
      <c r="S351" s="18"/>
    </row>
    <row r="352" ht="20.05" customHeight="1">
      <c r="A352" t="s" s="12">
        <v>529</v>
      </c>
      <c r="B352" s="13">
        <v>26.889</v>
      </c>
      <c r="C352" s="19">
        <v>27.44</v>
      </c>
      <c r="D352" s="19">
        <v>28.37</v>
      </c>
      <c r="E352" s="14">
        <v>26.885</v>
      </c>
      <c r="F352" t="s" s="15">
        <v>530</v>
      </c>
      <c r="G352" s="16">
        <v>-0.0251</v>
      </c>
      <c r="H352" s="17">
        <f>(B352-C352)/B352</f>
        <v>-0.02049165086094693</v>
      </c>
      <c r="I352" s="18">
        <f>IF(G352&lt;0,0,1)</f>
        <v>0</v>
      </c>
      <c r="J352" s="18">
        <f>I353+I354*2+I355*4+I356*8+I357*16+I358*32+1</f>
        <v>22</v>
      </c>
      <c r="K352" s="18">
        <f>IF(I352=0,-1,1)</f>
        <v>-1</v>
      </c>
      <c r="L352" s="18">
        <f>J352*K352</f>
        <v>-22</v>
      </c>
      <c r="M352" s="18"/>
      <c r="N352" s="18"/>
      <c r="O352" s="18"/>
      <c r="P352" s="18"/>
      <c r="Q352" s="18"/>
      <c r="R352" s="18"/>
      <c r="S352" s="18"/>
    </row>
    <row r="353" ht="20.05" customHeight="1">
      <c r="A353" t="s" s="12">
        <v>531</v>
      </c>
      <c r="B353" s="13">
        <v>27.58</v>
      </c>
      <c r="C353" s="19">
        <v>26.68</v>
      </c>
      <c r="D353" s="19">
        <v>27.84</v>
      </c>
      <c r="E353" s="19">
        <v>26.07</v>
      </c>
      <c r="F353" t="s" s="15">
        <v>532</v>
      </c>
      <c r="G353" s="16">
        <v>0.0346</v>
      </c>
      <c r="H353" s="17">
        <f>(B353-C353)/B353</f>
        <v>0.03263234227701228</v>
      </c>
      <c r="I353" s="18">
        <f>IF(G353&lt;0,0,1)</f>
        <v>1</v>
      </c>
      <c r="J353" s="18">
        <f>I354+I355*2+I356*4+I357*8+I358*16+I359*32+1</f>
        <v>11</v>
      </c>
      <c r="K353" s="18">
        <f>IF(I353=0,-1,1)</f>
        <v>1</v>
      </c>
      <c r="L353" s="18">
        <f>J353*K353</f>
        <v>11</v>
      </c>
      <c r="M353" s="18"/>
      <c r="N353" s="18"/>
      <c r="O353" s="18"/>
      <c r="P353" s="18"/>
      <c r="Q353" s="18"/>
      <c r="R353" s="18"/>
      <c r="S353" s="18"/>
    </row>
    <row r="354" ht="20.05" customHeight="1">
      <c r="A354" t="s" s="12">
        <v>533</v>
      </c>
      <c r="B354" s="13">
        <v>26.657</v>
      </c>
      <c r="C354" s="14">
        <v>28.445</v>
      </c>
      <c r="D354" s="19">
        <v>28.77</v>
      </c>
      <c r="E354" s="19">
        <v>26.65</v>
      </c>
      <c r="F354" t="s" s="15">
        <v>151</v>
      </c>
      <c r="G354" s="16">
        <v>-0.0723</v>
      </c>
      <c r="H354" s="17">
        <f>(B354-C354)/B354</f>
        <v>-0.06707431443898414</v>
      </c>
      <c r="I354" s="18">
        <f>IF(G354&lt;0,0,1)</f>
        <v>0</v>
      </c>
      <c r="J354" s="18">
        <f>I355+I356*2+I357*4+I358*8+I359*16+I360*32+1</f>
        <v>6</v>
      </c>
      <c r="K354" s="18">
        <f>IF(I354=0,-1,1)</f>
        <v>-1</v>
      </c>
      <c r="L354" s="18">
        <f>J354*K354</f>
        <v>-6</v>
      </c>
      <c r="M354" s="18"/>
      <c r="N354" s="18"/>
      <c r="O354" s="18"/>
      <c r="P354" s="18"/>
      <c r="Q354" s="18"/>
      <c r="R354" s="18"/>
      <c r="S354" s="18"/>
    </row>
    <row r="355" ht="20.05" customHeight="1">
      <c r="A355" t="s" s="12">
        <v>534</v>
      </c>
      <c r="B355" s="13">
        <v>28.734</v>
      </c>
      <c r="C355" s="19">
        <v>28.62</v>
      </c>
      <c r="D355" s="14">
        <v>29.055</v>
      </c>
      <c r="E355" s="19">
        <v>28.17</v>
      </c>
      <c r="F355" t="s" s="15">
        <v>112</v>
      </c>
      <c r="G355" s="16">
        <v>0.009599999999999999</v>
      </c>
      <c r="H355" s="17">
        <f>(B355-C355)/B355</f>
        <v>0.003967425349759893</v>
      </c>
      <c r="I355" s="18">
        <f>IF(G355&lt;0,0,1)</f>
        <v>1</v>
      </c>
      <c r="J355" s="18">
        <f>I356+I357*2+I358*4+I359*8+I360*16+I361*32+1</f>
        <v>3</v>
      </c>
      <c r="K355" s="18">
        <f>IF(I355=0,-1,1)</f>
        <v>1</v>
      </c>
      <c r="L355" s="18">
        <f>J355*K355</f>
        <v>3</v>
      </c>
      <c r="M355" s="18"/>
      <c r="N355" s="18"/>
      <c r="O355" s="18"/>
      <c r="P355" s="18"/>
      <c r="Q355" s="18"/>
      <c r="R355" s="18"/>
      <c r="S355" s="18"/>
    </row>
    <row r="356" ht="20.05" customHeight="1">
      <c r="A356" t="s" s="12">
        <v>535</v>
      </c>
      <c r="B356" s="13">
        <v>28.461</v>
      </c>
      <c r="C356" s="19">
        <v>28.38</v>
      </c>
      <c r="D356" s="14">
        <v>29.245</v>
      </c>
      <c r="E356" s="19">
        <v>27.94</v>
      </c>
      <c r="F356" t="s" s="15">
        <v>131</v>
      </c>
      <c r="G356" s="16">
        <v>-0.0013</v>
      </c>
      <c r="H356" s="17">
        <f>(B356-C356)/B356</f>
        <v>0.002845999789185184</v>
      </c>
      <c r="I356" s="18">
        <f>IF(G356&lt;0,0,1)</f>
        <v>0</v>
      </c>
      <c r="J356" s="18">
        <f>I357+I358*2+I359*4+I360*8+I361*16+I362*32+1</f>
        <v>2</v>
      </c>
      <c r="K356" s="18">
        <f>IF(I356=0,-1,1)</f>
        <v>-1</v>
      </c>
      <c r="L356" s="18">
        <f>J356*K356</f>
        <v>-2</v>
      </c>
      <c r="M356" s="18"/>
      <c r="N356" s="18"/>
      <c r="O356" s="18"/>
      <c r="P356" s="18"/>
      <c r="Q356" s="18"/>
      <c r="R356" s="18"/>
      <c r="S356" s="18"/>
    </row>
    <row r="357" ht="20.05" customHeight="1">
      <c r="A357" t="s" s="12">
        <v>536</v>
      </c>
      <c r="B357" s="13">
        <v>28.497</v>
      </c>
      <c r="C357" s="14">
        <v>28.225</v>
      </c>
      <c r="D357" s="14">
        <v>28.515</v>
      </c>
      <c r="E357" s="19">
        <v>27.26</v>
      </c>
      <c r="F357" t="s" s="15">
        <v>235</v>
      </c>
      <c r="G357" s="16">
        <v>0.004500000000000001</v>
      </c>
      <c r="H357" s="17">
        <f>(B357-C357)/B357</f>
        <v>0.009544864371688194</v>
      </c>
      <c r="I357" s="18">
        <f>IF(G357&lt;0,0,1)</f>
        <v>1</v>
      </c>
      <c r="J357" s="18">
        <f>I358+I359*2+I360*4+I361*8+I362*16+I363*32+1</f>
        <v>33</v>
      </c>
      <c r="K357" s="18">
        <f>IF(I357=0,-1,1)</f>
        <v>1</v>
      </c>
      <c r="L357" s="18">
        <f>J357*K357</f>
        <v>33</v>
      </c>
      <c r="M357" s="18"/>
      <c r="N357" s="18"/>
      <c r="O357" s="18"/>
      <c r="P357" s="18"/>
      <c r="Q357" s="18"/>
      <c r="R357" s="18"/>
      <c r="S357" s="18"/>
    </row>
    <row r="358" ht="20.05" customHeight="1">
      <c r="A358" t="s" s="12">
        <v>537</v>
      </c>
      <c r="B358" s="13">
        <v>28.37</v>
      </c>
      <c r="C358" s="19">
        <v>28.35</v>
      </c>
      <c r="D358" s="14">
        <v>28.705</v>
      </c>
      <c r="E358" s="14">
        <v>27.3</v>
      </c>
      <c r="F358" t="s" s="15">
        <v>95</v>
      </c>
      <c r="G358" s="16">
        <v>-0.0113</v>
      </c>
      <c r="H358" s="17">
        <f>(B358-C358)/B358</f>
        <v>0.000704970038773337</v>
      </c>
      <c r="I358" s="18">
        <f>IF(G358&lt;0,0,1)</f>
        <v>0</v>
      </c>
      <c r="J358" s="18">
        <f>I359+I360*2+I361*4+I362*8+I363*16+I364*32+1</f>
        <v>17</v>
      </c>
      <c r="K358" s="18">
        <f>IF(I358=0,-1,1)</f>
        <v>-1</v>
      </c>
      <c r="L358" s="18">
        <f>J358*K358</f>
        <v>-17</v>
      </c>
      <c r="M358" s="18"/>
      <c r="N358" s="18"/>
      <c r="O358" s="18"/>
      <c r="P358" s="18"/>
      <c r="Q358" s="18"/>
      <c r="R358" s="18"/>
      <c r="S358" s="18"/>
    </row>
    <row r="359" ht="20.05" customHeight="1">
      <c r="A359" t="s" s="12">
        <v>538</v>
      </c>
      <c r="B359" s="13">
        <v>28.694</v>
      </c>
      <c r="C359" s="19">
        <v>28.25</v>
      </c>
      <c r="D359" s="19">
        <v>28.71</v>
      </c>
      <c r="E359" s="14">
        <v>26.895</v>
      </c>
      <c r="F359" t="s" s="15">
        <v>122</v>
      </c>
      <c r="G359" s="16">
        <v>-0.005699999999999999</v>
      </c>
      <c r="H359" s="17">
        <f>(B359-C359)/B359</f>
        <v>0.01547361817801628</v>
      </c>
      <c r="I359" s="18">
        <f>IF(G359&lt;0,0,1)</f>
        <v>0</v>
      </c>
      <c r="J359" s="18">
        <f>I360+I361*2+I362*4+I363*8+I364*16+I365*32+1</f>
        <v>9</v>
      </c>
      <c r="K359" s="18">
        <f>IF(I359=0,-1,1)</f>
        <v>-1</v>
      </c>
      <c r="L359" s="18">
        <f>J359*K359</f>
        <v>-9</v>
      </c>
      <c r="M359" s="18"/>
      <c r="N359" s="18"/>
      <c r="O359" s="18"/>
      <c r="P359" s="18"/>
      <c r="Q359" s="18"/>
      <c r="R359" s="18"/>
      <c r="S359" s="18"/>
    </row>
    <row r="360" ht="20.05" customHeight="1">
      <c r="A360" t="s" s="12">
        <v>539</v>
      </c>
      <c r="B360" s="13">
        <v>28.858</v>
      </c>
      <c r="C360" s="19">
        <v>30.15</v>
      </c>
      <c r="D360" s="19">
        <v>30.15</v>
      </c>
      <c r="E360" s="14">
        <v>28.485</v>
      </c>
      <c r="F360" t="s" s="15">
        <v>233</v>
      </c>
      <c r="G360" s="16">
        <v>-0.0501</v>
      </c>
      <c r="H360" s="17">
        <f>(B360-C360)/B360</f>
        <v>-0.04477094739760198</v>
      </c>
      <c r="I360" s="18">
        <f>IF(G360&lt;0,0,1)</f>
        <v>0</v>
      </c>
      <c r="J360" s="18">
        <f>I361+I362*2+I363*4+I364*8+I365*16+I366*32+1</f>
        <v>37</v>
      </c>
      <c r="K360" s="18">
        <f>IF(I360=0,-1,1)</f>
        <v>-1</v>
      </c>
      <c r="L360" s="18">
        <f>J360*K360</f>
        <v>-37</v>
      </c>
      <c r="M360" s="18"/>
      <c r="N360" s="18"/>
      <c r="O360" s="18"/>
      <c r="P360" s="18"/>
      <c r="Q360" s="18"/>
      <c r="R360" s="18"/>
      <c r="S360" s="18"/>
    </row>
    <row r="361" ht="20.05" customHeight="1">
      <c r="A361" t="s" s="12">
        <v>540</v>
      </c>
      <c r="B361" s="13">
        <v>30.38</v>
      </c>
      <c r="C361" s="19">
        <v>31.26</v>
      </c>
      <c r="D361" s="19">
        <v>31.38</v>
      </c>
      <c r="E361" s="19">
        <v>29.88</v>
      </c>
      <c r="F361" t="s" s="15">
        <v>541</v>
      </c>
      <c r="G361" s="16">
        <v>-0.0308</v>
      </c>
      <c r="H361" s="17">
        <f>(B361-C361)/B361</f>
        <v>-0.02896642527978942</v>
      </c>
      <c r="I361" s="18">
        <f>IF(G361&lt;0,0,1)</f>
        <v>0</v>
      </c>
      <c r="J361" s="18">
        <f>I362+I363*2+I364*4+I365*8+I366*16+I367*32+1</f>
        <v>19</v>
      </c>
      <c r="K361" s="18">
        <f>IF(I361=0,-1,1)</f>
        <v>-1</v>
      </c>
      <c r="L361" s="18">
        <f>J361*K361</f>
        <v>-19</v>
      </c>
      <c r="M361" s="18"/>
      <c r="N361" s="18"/>
      <c r="O361" s="18"/>
      <c r="P361" s="18"/>
      <c r="Q361" s="18"/>
      <c r="R361" s="18"/>
      <c r="S361" s="18"/>
    </row>
    <row r="362" ht="20.05" customHeight="1">
      <c r="A362" t="s" s="12">
        <v>542</v>
      </c>
      <c r="B362" s="13">
        <v>31.347</v>
      </c>
      <c r="C362" s="19">
        <v>31.56</v>
      </c>
      <c r="D362" s="19">
        <v>31.61</v>
      </c>
      <c r="E362" s="14">
        <v>30.625</v>
      </c>
      <c r="F362" t="s" s="15">
        <v>543</v>
      </c>
      <c r="G362" s="16">
        <v>-0.009399999999999999</v>
      </c>
      <c r="H362" s="17">
        <f>(B362-C362)/B362</f>
        <v>-0.006794908603694051</v>
      </c>
      <c r="I362" s="18">
        <f>IF(G362&lt;0,0,1)</f>
        <v>0</v>
      </c>
      <c r="J362" s="18">
        <f>I363+I364*2+I365*4+I366*8+I367*16+I368*32+1</f>
        <v>10</v>
      </c>
      <c r="K362" s="18">
        <f>IF(I362=0,-1,1)</f>
        <v>-1</v>
      </c>
      <c r="L362" s="18">
        <f>J362*K362</f>
        <v>-10</v>
      </c>
      <c r="M362" s="18"/>
      <c r="N362" s="18"/>
      <c r="O362" s="18"/>
      <c r="P362" s="18"/>
      <c r="Q362" s="18"/>
      <c r="R362" s="18"/>
      <c r="S362" s="18"/>
    </row>
    <row r="363" ht="20.05" customHeight="1">
      <c r="A363" t="s" s="12">
        <v>544</v>
      </c>
      <c r="B363" s="13">
        <v>31.644</v>
      </c>
      <c r="C363" s="14">
        <v>31.545</v>
      </c>
      <c r="D363" s="14">
        <v>31.725</v>
      </c>
      <c r="E363" s="14">
        <v>31.465</v>
      </c>
      <c r="F363" t="s" s="15">
        <v>366</v>
      </c>
      <c r="G363" s="16">
        <v>0.008399999999999999</v>
      </c>
      <c r="H363" s="17">
        <f>(B363-C363)/B363</f>
        <v>0.00312855517633664</v>
      </c>
      <c r="I363" s="18">
        <f>IF(G363&lt;0,0,1)</f>
        <v>1</v>
      </c>
      <c r="J363" s="18">
        <f>I364+I365*2+I366*4+I367*8+I368*16+I369*32+1</f>
        <v>5</v>
      </c>
      <c r="K363" s="18">
        <f>IF(I363=0,-1,1)</f>
        <v>1</v>
      </c>
      <c r="L363" s="18">
        <f>J363*K363</f>
        <v>5</v>
      </c>
      <c r="M363" s="18"/>
      <c r="N363" s="18"/>
      <c r="O363" s="18"/>
      <c r="P363" s="18"/>
      <c r="Q363" s="18"/>
      <c r="R363" s="18"/>
      <c r="S363" s="18"/>
    </row>
    <row r="364" ht="20.05" customHeight="1">
      <c r="A364" t="s" s="12">
        <v>545</v>
      </c>
      <c r="B364" s="13">
        <v>31.38</v>
      </c>
      <c r="C364" s="19">
        <v>31.76</v>
      </c>
      <c r="D364" s="14">
        <v>32.385</v>
      </c>
      <c r="E364" s="19">
        <v>31.59</v>
      </c>
      <c r="F364" t="s" s="15">
        <v>454</v>
      </c>
      <c r="G364" s="16">
        <v>-0.0106</v>
      </c>
      <c r="H364" s="17">
        <f>(B364-C364)/B364</f>
        <v>-0.01210962396430856</v>
      </c>
      <c r="I364" s="18">
        <f>IF(G364&lt;0,0,1)</f>
        <v>0</v>
      </c>
      <c r="J364" s="18">
        <f>I365+I366*2+I367*4+I368*8+I369*16+I370*32+1</f>
        <v>3</v>
      </c>
      <c r="K364" s="18">
        <f>IF(I364=0,-1,1)</f>
        <v>-1</v>
      </c>
      <c r="L364" s="18">
        <f>J364*K364</f>
        <v>-3</v>
      </c>
      <c r="M364" s="18"/>
      <c r="N364" s="18"/>
      <c r="O364" s="18"/>
      <c r="P364" s="18"/>
      <c r="Q364" s="18"/>
      <c r="R364" s="18"/>
      <c r="S364" s="18"/>
    </row>
    <row r="365" ht="20.05" customHeight="1">
      <c r="A365" t="s" s="12">
        <v>546</v>
      </c>
      <c r="B365" s="13">
        <v>31.716</v>
      </c>
      <c r="C365" s="14">
        <v>33.105</v>
      </c>
      <c r="D365" s="14">
        <v>33.105</v>
      </c>
      <c r="E365" s="14">
        <v>31.285</v>
      </c>
      <c r="F365" t="s" s="15">
        <v>108</v>
      </c>
      <c r="G365" s="16">
        <v>-0.0232</v>
      </c>
      <c r="H365" s="17">
        <f>(B365-C365)/B365</f>
        <v>-0.04379493000378345</v>
      </c>
      <c r="I365" s="18">
        <f>IF(G365&lt;0,0,1)</f>
        <v>0</v>
      </c>
      <c r="J365" s="18">
        <f>I366+I367*2+I368*4+I369*8+I370*16+I371*32+1</f>
        <v>34</v>
      </c>
      <c r="K365" s="18">
        <f>IF(I365=0,-1,1)</f>
        <v>-1</v>
      </c>
      <c r="L365" s="18">
        <f>J365*K365</f>
        <v>-34</v>
      </c>
      <c r="M365" s="18"/>
      <c r="N365" s="18"/>
      <c r="O365" s="18"/>
      <c r="P365" s="18"/>
      <c r="Q365" s="18"/>
      <c r="R365" s="18"/>
      <c r="S365" s="18"/>
    </row>
    <row r="366" ht="20.05" customHeight="1">
      <c r="A366" t="s" s="12">
        <v>547</v>
      </c>
      <c r="B366" s="13">
        <v>32.469</v>
      </c>
      <c r="C366" s="19">
        <v>32.14</v>
      </c>
      <c r="D366" s="19">
        <v>32.99</v>
      </c>
      <c r="E366" s="14">
        <v>31.645</v>
      </c>
      <c r="F366" t="s" s="15">
        <v>406</v>
      </c>
      <c r="G366" s="16">
        <v>0.0069</v>
      </c>
      <c r="H366" s="17">
        <f>(B366-C366)/B366</f>
        <v>0.01013274200006162</v>
      </c>
      <c r="I366" s="18">
        <f>IF(G366&lt;0,0,1)</f>
        <v>1</v>
      </c>
      <c r="J366" s="18">
        <f>I367+I368*2+I369*4+I370*8+I371*16+I372*32+1</f>
        <v>17</v>
      </c>
      <c r="K366" s="18">
        <f>IF(I366=0,-1,1)</f>
        <v>1</v>
      </c>
      <c r="L366" s="18">
        <f>J366*K366</f>
        <v>17</v>
      </c>
      <c r="M366" s="18"/>
      <c r="N366" s="18"/>
      <c r="O366" s="18"/>
      <c r="P366" s="18"/>
      <c r="Q366" s="18"/>
      <c r="R366" s="18"/>
      <c r="S366" s="18"/>
    </row>
    <row r="367" ht="20.05" customHeight="1">
      <c r="A367" t="s" s="12">
        <v>548</v>
      </c>
      <c r="B367" s="13">
        <v>32.248</v>
      </c>
      <c r="C367" s="19">
        <v>32.65</v>
      </c>
      <c r="D367" s="19">
        <v>32.99</v>
      </c>
      <c r="E367" s="19">
        <v>31.19</v>
      </c>
      <c r="F367" t="s" s="15">
        <v>233</v>
      </c>
      <c r="G367" s="16">
        <v>-0.01</v>
      </c>
      <c r="H367" s="17">
        <f>(B367-C367)/B367</f>
        <v>-0.01246588935747957</v>
      </c>
      <c r="I367" s="18">
        <f>IF(G367&lt;0,0,1)</f>
        <v>0</v>
      </c>
      <c r="J367" s="18">
        <f>I368+I369*2+I370*4+I371*8+I372*16+I373*32+1</f>
        <v>9</v>
      </c>
      <c r="K367" s="18">
        <f>IF(I367=0,-1,1)</f>
        <v>-1</v>
      </c>
      <c r="L367" s="18">
        <f>J367*K367</f>
        <v>-9</v>
      </c>
      <c r="M367" s="18"/>
      <c r="N367" s="18"/>
      <c r="O367" s="18"/>
      <c r="P367" s="18"/>
      <c r="Q367" s="18"/>
      <c r="R367" s="18"/>
      <c r="S367" s="18"/>
    </row>
    <row r="368" ht="20.05" customHeight="1">
      <c r="A368" t="s" s="12">
        <v>549</v>
      </c>
      <c r="B368" s="13">
        <v>32.573</v>
      </c>
      <c r="C368" s="19">
        <v>33.94</v>
      </c>
      <c r="D368" s="14">
        <v>33.965</v>
      </c>
      <c r="E368" s="19">
        <v>31.62</v>
      </c>
      <c r="F368" t="s" s="15">
        <v>77</v>
      </c>
      <c r="G368" s="16">
        <v>-0.0469</v>
      </c>
      <c r="H368" s="17">
        <f>(B368-C368)/B368</f>
        <v>-0.04196727350873414</v>
      </c>
      <c r="I368" s="18">
        <f>IF(G368&lt;0,0,1)</f>
        <v>0</v>
      </c>
      <c r="J368" s="18">
        <f>I369+I370*2+I371*4+I372*8+I373*16+I374*32+1</f>
        <v>5</v>
      </c>
      <c r="K368" s="18">
        <f>IF(I368=0,-1,1)</f>
        <v>-1</v>
      </c>
      <c r="L368" s="18">
        <f>J368*K368</f>
        <v>-5</v>
      </c>
      <c r="M368" s="18"/>
      <c r="N368" s="18"/>
      <c r="O368" s="18"/>
      <c r="P368" s="18"/>
      <c r="Q368" s="18"/>
      <c r="R368" s="18"/>
      <c r="S368" s="18"/>
    </row>
    <row r="369" ht="20.05" customHeight="1">
      <c r="A369" t="s" s="12">
        <v>550</v>
      </c>
      <c r="B369" s="13">
        <v>34.175</v>
      </c>
      <c r="C369" s="14">
        <v>34.785</v>
      </c>
      <c r="D369" s="14">
        <v>34.785</v>
      </c>
      <c r="E369" s="14">
        <v>32.455</v>
      </c>
      <c r="F369" t="s" s="15">
        <v>551</v>
      </c>
      <c r="G369" s="16">
        <v>-0.0089</v>
      </c>
      <c r="H369" s="17">
        <f>(B369-C369)/B369</f>
        <v>-0.01784930504754936</v>
      </c>
      <c r="I369" s="18">
        <f>IF(G369&lt;0,0,1)</f>
        <v>0</v>
      </c>
      <c r="J369" s="18">
        <f>I370+I371*2+I372*4+I373*8+I374*16+I375*32+1</f>
        <v>35</v>
      </c>
      <c r="K369" s="18">
        <f>IF(I369=0,-1,1)</f>
        <v>-1</v>
      </c>
      <c r="L369" s="18">
        <f>J369*K369</f>
        <v>-35</v>
      </c>
      <c r="M369" s="18"/>
      <c r="N369" s="18"/>
      <c r="O369" s="18"/>
      <c r="P369" s="18"/>
      <c r="Q369" s="18"/>
      <c r="R369" s="18"/>
      <c r="S369" s="18"/>
    </row>
    <row r="370" ht="20.05" customHeight="1">
      <c r="A370" t="s" s="12">
        <v>552</v>
      </c>
      <c r="B370" s="13">
        <v>34.481</v>
      </c>
      <c r="C370" s="19">
        <v>35.38</v>
      </c>
      <c r="D370" s="19">
        <v>37.48</v>
      </c>
      <c r="E370" s="19">
        <v>33.75</v>
      </c>
      <c r="F370" t="s" s="15">
        <v>553</v>
      </c>
      <c r="G370" s="16">
        <v>-0.0241</v>
      </c>
      <c r="H370" s="17">
        <f>(B370-C370)/B370</f>
        <v>-0.02607232968881415</v>
      </c>
      <c r="I370" s="18">
        <f>IF(G370&lt;0,0,1)</f>
        <v>0</v>
      </c>
      <c r="J370" s="18">
        <f>I371+I372*2+I373*4+I374*8+I375*16+I376*32+1</f>
        <v>50</v>
      </c>
      <c r="K370" s="18">
        <f>IF(I370=0,-1,1)</f>
        <v>-1</v>
      </c>
      <c r="L370" s="18">
        <f>J370*K370</f>
        <v>-50</v>
      </c>
      <c r="M370" s="18"/>
      <c r="N370" s="18"/>
      <c r="O370" s="18"/>
      <c r="P370" s="18"/>
      <c r="Q370" s="18"/>
      <c r="R370" s="18"/>
      <c r="S370" s="18"/>
    </row>
    <row r="371" ht="20.05" customHeight="1">
      <c r="A371" t="s" s="12">
        <v>554</v>
      </c>
      <c r="B371" s="13">
        <v>35.332</v>
      </c>
      <c r="C371" s="19">
        <v>33.52</v>
      </c>
      <c r="D371" s="19">
        <v>35.59</v>
      </c>
      <c r="E371" s="19">
        <v>33.52</v>
      </c>
      <c r="F371" t="s" s="15">
        <v>454</v>
      </c>
      <c r="G371" s="16">
        <v>0.06419999999999999</v>
      </c>
      <c r="H371" s="17">
        <f>(B371-C371)/B371</f>
        <v>0.05128495414921311</v>
      </c>
      <c r="I371" s="18">
        <f>IF(G371&lt;0,0,1)</f>
        <v>1</v>
      </c>
      <c r="J371" s="18">
        <f>I372+I373*2+I374*4+I375*8+I376*16+I377*32+1</f>
        <v>57</v>
      </c>
      <c r="K371" s="18">
        <f>IF(I371=0,-1,1)</f>
        <v>1</v>
      </c>
      <c r="L371" s="18">
        <f>J371*K371</f>
        <v>57</v>
      </c>
      <c r="M371" s="18"/>
      <c r="N371" s="18"/>
      <c r="O371" s="18"/>
      <c r="P371" s="18"/>
      <c r="Q371" s="18"/>
      <c r="R371" s="18"/>
      <c r="S371" s="18"/>
    </row>
    <row r="372" ht="20.05" customHeight="1">
      <c r="A372" t="s" s="12">
        <v>555</v>
      </c>
      <c r="B372" s="13">
        <v>33.2</v>
      </c>
      <c r="C372" s="19">
        <v>33.63</v>
      </c>
      <c r="D372" s="19">
        <v>33.85</v>
      </c>
      <c r="E372" s="14">
        <v>32.7</v>
      </c>
      <c r="F372" t="s" s="15">
        <v>133</v>
      </c>
      <c r="G372" s="16">
        <v>-0.0112</v>
      </c>
      <c r="H372" s="17">
        <f>(B372-C372)/B372</f>
        <v>-0.01295180722891565</v>
      </c>
      <c r="I372" s="18">
        <f>IF(G372&lt;0,0,1)</f>
        <v>0</v>
      </c>
      <c r="J372" s="18">
        <f>I373+I374*2+I375*4+I376*8+I377*16+I378*32+1</f>
        <v>61</v>
      </c>
      <c r="K372" s="18">
        <f>IF(I372=0,-1,1)</f>
        <v>-1</v>
      </c>
      <c r="L372" s="18">
        <f>J372*K372</f>
        <v>-61</v>
      </c>
      <c r="M372" s="18"/>
      <c r="N372" s="18"/>
      <c r="O372" s="18"/>
      <c r="P372" s="18"/>
      <c r="Q372" s="18"/>
      <c r="R372" s="18"/>
      <c r="S372" s="18"/>
    </row>
    <row r="373" ht="20.05" customHeight="1">
      <c r="A373" t="s" s="12">
        <v>556</v>
      </c>
      <c r="B373" s="13">
        <v>33.576</v>
      </c>
      <c r="C373" s="14">
        <v>33.5</v>
      </c>
      <c r="D373" s="14">
        <v>34.4</v>
      </c>
      <c r="E373" s="19">
        <v>33.25</v>
      </c>
      <c r="F373" t="s" s="15">
        <v>233</v>
      </c>
      <c r="G373" s="16">
        <v>-0.0044</v>
      </c>
      <c r="H373" s="17">
        <f>(B373-C373)/B373</f>
        <v>0.002263521563021221</v>
      </c>
      <c r="I373" s="18">
        <f>IF(G373&lt;0,0,1)</f>
        <v>0</v>
      </c>
      <c r="J373" s="18">
        <f>I374+I375*2+I376*4+I377*8+I378*16+I379*32+1</f>
        <v>31</v>
      </c>
      <c r="K373" s="18">
        <f>IF(I373=0,-1,1)</f>
        <v>-1</v>
      </c>
      <c r="L373" s="18">
        <f>J373*K373</f>
        <v>-31</v>
      </c>
      <c r="M373" s="18"/>
      <c r="N373" s="18"/>
      <c r="O373" s="18"/>
      <c r="P373" s="18"/>
      <c r="Q373" s="18"/>
      <c r="R373" s="18"/>
      <c r="S373" s="18"/>
    </row>
    <row r="374" ht="20.05" customHeight="1">
      <c r="A374" t="s" s="12">
        <v>557</v>
      </c>
      <c r="B374" s="13">
        <v>33.725</v>
      </c>
      <c r="C374" s="14">
        <v>33.265</v>
      </c>
      <c r="D374" s="14">
        <v>34.335</v>
      </c>
      <c r="E374" s="19">
        <v>32.99</v>
      </c>
      <c r="F374" t="s" s="15">
        <v>558</v>
      </c>
      <c r="G374" s="16">
        <v>-0.0007000000000000001</v>
      </c>
      <c r="H374" s="17">
        <f>(B374-C374)/B374</f>
        <v>0.01363973313565607</v>
      </c>
      <c r="I374" s="18">
        <f>IF(G374&lt;0,0,1)</f>
        <v>0</v>
      </c>
      <c r="J374" s="18">
        <f>I375+I376*2+I377*4+I378*8+I379*16+I380*32+1</f>
        <v>16</v>
      </c>
      <c r="K374" s="18">
        <f>IF(I374=0,-1,1)</f>
        <v>-1</v>
      </c>
      <c r="L374" s="18">
        <f>J374*K374</f>
        <v>-16</v>
      </c>
      <c r="M374" s="18"/>
      <c r="N374" s="18"/>
      <c r="O374" s="18"/>
      <c r="P374" s="18"/>
      <c r="Q374" s="18"/>
      <c r="R374" s="18"/>
      <c r="S374" s="18"/>
    </row>
    <row r="375" ht="20.05" customHeight="1">
      <c r="A375" t="s" s="12">
        <v>559</v>
      </c>
      <c r="B375" s="13">
        <v>33.747</v>
      </c>
      <c r="C375" s="19">
        <v>32.55</v>
      </c>
      <c r="D375" s="19">
        <v>33.75</v>
      </c>
      <c r="E375" s="19">
        <v>31.68</v>
      </c>
      <c r="F375" t="s" s="15">
        <v>84</v>
      </c>
      <c r="G375" s="16">
        <v>0.0664</v>
      </c>
      <c r="H375" s="17">
        <f>(B375-C375)/B375</f>
        <v>0.0354698195395147</v>
      </c>
      <c r="I375" s="18">
        <f>IF(G375&lt;0,0,1)</f>
        <v>1</v>
      </c>
      <c r="J375" s="18">
        <f>I376+I377*2+I378*4+I379*8+I380*16+I381*32+1</f>
        <v>8</v>
      </c>
      <c r="K375" s="18">
        <f>IF(I375=0,-1,1)</f>
        <v>1</v>
      </c>
      <c r="L375" s="18">
        <f>J375*K375</f>
        <v>8</v>
      </c>
      <c r="M375" s="18"/>
      <c r="N375" s="18"/>
      <c r="O375" s="18"/>
      <c r="P375" s="18"/>
      <c r="Q375" s="18"/>
      <c r="R375" s="18"/>
      <c r="S375" s="18"/>
    </row>
    <row r="376" ht="20.05" customHeight="1">
      <c r="A376" t="s" s="12">
        <v>560</v>
      </c>
      <c r="B376" s="13">
        <v>31.647</v>
      </c>
      <c r="C376" s="14">
        <v>30.5</v>
      </c>
      <c r="D376" s="14">
        <v>32.035</v>
      </c>
      <c r="E376" s="14">
        <v>29.9</v>
      </c>
      <c r="F376" t="s" s="15">
        <v>317</v>
      </c>
      <c r="G376" s="16">
        <v>0.073</v>
      </c>
      <c r="H376" s="17">
        <f>(B376-C376)/B376</f>
        <v>0.036243561791007</v>
      </c>
      <c r="I376" s="18">
        <f>IF(G376&lt;0,0,1)</f>
        <v>1</v>
      </c>
      <c r="J376" s="18">
        <f>I377+I378*2+I379*4+I380*8+I381*16+I382*32+1</f>
        <v>4</v>
      </c>
      <c r="K376" s="18">
        <f>IF(I376=0,-1,1)</f>
        <v>1</v>
      </c>
      <c r="L376" s="18">
        <f>J376*K376</f>
        <v>4</v>
      </c>
      <c r="M376" s="18"/>
      <c r="N376" s="18"/>
      <c r="O376" s="18"/>
      <c r="P376" s="18"/>
      <c r="Q376" s="18"/>
      <c r="R376" s="18"/>
      <c r="S376" s="18"/>
    </row>
    <row r="377" ht="20.05" customHeight="1">
      <c r="A377" t="s" s="12">
        <v>561</v>
      </c>
      <c r="B377" s="13">
        <v>29.493</v>
      </c>
      <c r="C377" s="19">
        <v>28.82</v>
      </c>
      <c r="D377" s="19">
        <v>30.64</v>
      </c>
      <c r="E377" s="14">
        <v>28.755</v>
      </c>
      <c r="F377" t="s" s="15">
        <v>146</v>
      </c>
      <c r="G377" s="16">
        <v>0.0293</v>
      </c>
      <c r="H377" s="17">
        <f>(B377-C377)/B377</f>
        <v>0.02281897399382899</v>
      </c>
      <c r="I377" s="18">
        <f>IF(G377&lt;0,0,1)</f>
        <v>1</v>
      </c>
      <c r="J377" s="18">
        <f>I378+I379*2+I380*4+I381*8+I382*16+I383*32+1</f>
        <v>34</v>
      </c>
      <c r="K377" s="18">
        <f>IF(I377=0,-1,1)</f>
        <v>1</v>
      </c>
      <c r="L377" s="18">
        <f>J377*K377</f>
        <v>34</v>
      </c>
      <c r="M377" s="18"/>
      <c r="N377" s="18"/>
      <c r="O377" s="18"/>
      <c r="P377" s="18"/>
      <c r="Q377" s="18"/>
      <c r="R377" s="18"/>
      <c r="S377" s="18"/>
    </row>
    <row r="378" ht="20.05" customHeight="1">
      <c r="A378" t="s" s="12">
        <v>562</v>
      </c>
      <c r="B378" s="13">
        <v>28.653</v>
      </c>
      <c r="C378" s="14">
        <v>28.165</v>
      </c>
      <c r="D378" s="19">
        <v>29.63</v>
      </c>
      <c r="E378" s="19">
        <v>28.11</v>
      </c>
      <c r="F378" t="s" s="15">
        <v>135</v>
      </c>
      <c r="G378" s="16">
        <v>0.0279</v>
      </c>
      <c r="H378" s="17">
        <f>(B378-C378)/B378</f>
        <v>0.01703137542316684</v>
      </c>
      <c r="I378" s="18">
        <f>IF(G378&lt;0,0,1)</f>
        <v>1</v>
      </c>
      <c r="J378" s="18">
        <f>I379+I380*2+I381*4+I382*8+I383*16+I384*32+1</f>
        <v>17</v>
      </c>
      <c r="K378" s="18">
        <f>IF(I378=0,-1,1)</f>
        <v>1</v>
      </c>
      <c r="L378" s="18">
        <f>J378*K378</f>
        <v>17</v>
      </c>
      <c r="M378" s="18"/>
      <c r="N378" s="18"/>
      <c r="O378" s="18"/>
      <c r="P378" s="18"/>
      <c r="Q378" s="18"/>
      <c r="R378" s="18"/>
      <c r="S378" s="18"/>
    </row>
    <row r="379" ht="20.05" customHeight="1">
      <c r="A379" t="s" s="12">
        <v>563</v>
      </c>
      <c r="B379" s="13">
        <v>27.875</v>
      </c>
      <c r="C379" s="19">
        <v>28.97</v>
      </c>
      <c r="D379" s="19">
        <v>28.97</v>
      </c>
      <c r="E379" s="14">
        <v>26.385</v>
      </c>
      <c r="F379" t="s" s="15">
        <v>328</v>
      </c>
      <c r="G379" s="16">
        <v>-0.0403</v>
      </c>
      <c r="H379" s="17">
        <f>(B379-C379)/B379</f>
        <v>-0.03928251121076229</v>
      </c>
      <c r="I379" s="18">
        <f>IF(G379&lt;0,0,1)</f>
        <v>0</v>
      </c>
      <c r="J379" s="18">
        <f>I380+I381*2+I382*4+I383*8+I384*16+I385*32+1</f>
        <v>9</v>
      </c>
      <c r="K379" s="18">
        <f>IF(I379=0,-1,1)</f>
        <v>-1</v>
      </c>
      <c r="L379" s="18">
        <f>J379*K379</f>
        <v>-9</v>
      </c>
      <c r="M379" s="18"/>
      <c r="N379" s="18"/>
      <c r="O379" s="18"/>
      <c r="P379" s="18"/>
      <c r="Q379" s="18"/>
      <c r="R379" s="18"/>
      <c r="S379" s="18"/>
    </row>
    <row r="380" ht="20.05" customHeight="1">
      <c r="A380" t="s" s="12">
        <v>564</v>
      </c>
      <c r="B380" s="13">
        <v>29.046</v>
      </c>
      <c r="C380" s="14">
        <v>29.6</v>
      </c>
      <c r="D380" s="14">
        <v>29.975</v>
      </c>
      <c r="E380" s="19">
        <v>28.68</v>
      </c>
      <c r="F380" t="s" s="15">
        <v>122</v>
      </c>
      <c r="G380" s="16">
        <v>-0.0192</v>
      </c>
      <c r="H380" s="17">
        <f>(B380-C380)/B380</f>
        <v>-0.01907319424361365</v>
      </c>
      <c r="I380" s="18">
        <f>IF(G380&lt;0,0,1)</f>
        <v>0</v>
      </c>
      <c r="J380" s="18">
        <f>I381+I382*2+I383*4+I384*8+I385*16+I386*32+1</f>
        <v>37</v>
      </c>
      <c r="K380" s="18">
        <f>IF(I380=0,-1,1)</f>
        <v>-1</v>
      </c>
      <c r="L380" s="18">
        <f>J380*K380</f>
        <v>-37</v>
      </c>
      <c r="M380" s="18"/>
      <c r="N380" s="18"/>
      <c r="O380" s="18"/>
      <c r="P380" s="18"/>
      <c r="Q380" s="18"/>
      <c r="R380" s="18"/>
      <c r="S380" s="18"/>
    </row>
    <row r="381" ht="20.05" customHeight="1">
      <c r="A381" t="s" s="12">
        <v>565</v>
      </c>
      <c r="B381" s="13">
        <v>29.615</v>
      </c>
      <c r="C381" s="14">
        <v>31.755</v>
      </c>
      <c r="D381" s="14">
        <v>31.755</v>
      </c>
      <c r="E381" s="19">
        <v>28.65</v>
      </c>
      <c r="F381" t="s" s="15">
        <v>558</v>
      </c>
      <c r="G381" s="16">
        <v>-0.0795</v>
      </c>
      <c r="H381" s="17">
        <f>(B381-C381)/B381</f>
        <v>-0.07226067871011314</v>
      </c>
      <c r="I381" s="18">
        <f>IF(G381&lt;0,0,1)</f>
        <v>0</v>
      </c>
      <c r="J381" s="18">
        <f>I382+I383*2+I384*4+I385*8+I386*16+I387*32+1</f>
        <v>19</v>
      </c>
      <c r="K381" s="18">
        <f>IF(I381=0,-1,1)</f>
        <v>-1</v>
      </c>
      <c r="L381" s="18">
        <f>J381*K381</f>
        <v>-19</v>
      </c>
      <c r="M381" s="18"/>
      <c r="N381" s="18"/>
      <c r="O381" s="18"/>
      <c r="P381" s="18"/>
      <c r="Q381" s="18"/>
      <c r="R381" s="18"/>
      <c r="S381" s="18"/>
    </row>
    <row r="382" ht="20.05" customHeight="1">
      <c r="A382" t="s" s="12">
        <v>566</v>
      </c>
      <c r="B382" s="13">
        <v>32.173</v>
      </c>
      <c r="C382" s="14">
        <v>32.735</v>
      </c>
      <c r="D382" s="19">
        <v>33.15</v>
      </c>
      <c r="E382" s="19">
        <v>31.46</v>
      </c>
      <c r="F382" t="s" s="15">
        <v>567</v>
      </c>
      <c r="G382" s="16">
        <v>-0.0137</v>
      </c>
      <c r="H382" s="17">
        <f>(B382-C382)/B382</f>
        <v>-0.01746806328287687</v>
      </c>
      <c r="I382" s="18">
        <f>IF(G382&lt;0,0,1)</f>
        <v>0</v>
      </c>
      <c r="J382" s="18">
        <f>I383+I384*2+I385*4+I386*8+I387*16+I388*32+1</f>
        <v>42</v>
      </c>
      <c r="K382" s="18">
        <f>IF(I382=0,-1,1)</f>
        <v>-1</v>
      </c>
      <c r="L382" s="18">
        <f>J382*K382</f>
        <v>-42</v>
      </c>
      <c r="M382" s="18"/>
      <c r="N382" s="18"/>
      <c r="O382" s="18"/>
      <c r="P382" s="18"/>
      <c r="Q382" s="18"/>
      <c r="R382" s="18"/>
      <c r="S382" s="18"/>
    </row>
    <row r="383" ht="20.05" customHeight="1">
      <c r="A383" t="s" s="12">
        <v>568</v>
      </c>
      <c r="B383" s="13">
        <v>32.621</v>
      </c>
      <c r="C383" s="19">
        <v>32.06</v>
      </c>
      <c r="D383" s="14">
        <v>33.555</v>
      </c>
      <c r="E383" s="14">
        <v>31.135</v>
      </c>
      <c r="F383" t="s" s="15">
        <v>569</v>
      </c>
      <c r="G383" s="16">
        <v>0.0519</v>
      </c>
      <c r="H383" s="17">
        <f>(B383-C383)/B383</f>
        <v>0.01719751080592256</v>
      </c>
      <c r="I383" s="18">
        <f>IF(G383&lt;0,0,1)</f>
        <v>1</v>
      </c>
      <c r="J383" s="18">
        <f>I384+I385*2+I386*4+I387*8+I388*16+I389*32+1</f>
        <v>21</v>
      </c>
      <c r="K383" s="18">
        <f>IF(I383=0,-1,1)</f>
        <v>1</v>
      </c>
      <c r="L383" s="18">
        <f>J383*K383</f>
        <v>21</v>
      </c>
      <c r="M383" s="18"/>
      <c r="N383" s="18"/>
      <c r="O383" s="18"/>
      <c r="P383" s="18"/>
      <c r="Q383" s="18"/>
      <c r="R383" s="18"/>
      <c r="S383" s="18"/>
    </row>
    <row r="384" ht="20.05" customHeight="1">
      <c r="A384" t="s" s="12">
        <v>570</v>
      </c>
      <c r="B384" s="13">
        <v>31.012</v>
      </c>
      <c r="C384" s="14">
        <v>31.175</v>
      </c>
      <c r="D384" s="18">
        <v>33</v>
      </c>
      <c r="E384" s="19">
        <v>31.02</v>
      </c>
      <c r="F384" t="s" s="15">
        <v>108</v>
      </c>
      <c r="G384" s="16">
        <v>-0.0432</v>
      </c>
      <c r="H384" s="17">
        <f>(B384-C384)/B384</f>
        <v>-0.005256029923900434</v>
      </c>
      <c r="I384" s="18">
        <f>IF(G384&lt;0,0,1)</f>
        <v>0</v>
      </c>
      <c r="J384" s="18">
        <f>I385+I386*2+I387*4+I388*8+I389*16+I390*32+1</f>
        <v>43</v>
      </c>
      <c r="K384" s="18">
        <f>IF(I384=0,-1,1)</f>
        <v>-1</v>
      </c>
      <c r="L384" s="18">
        <f>J384*K384</f>
        <v>-43</v>
      </c>
      <c r="M384" s="18"/>
      <c r="N384" s="18"/>
      <c r="O384" s="18"/>
      <c r="P384" s="18"/>
      <c r="Q384" s="18"/>
      <c r="R384" s="18"/>
      <c r="S384" s="18"/>
    </row>
    <row r="385" ht="20.05" customHeight="1">
      <c r="A385" t="s" s="12">
        <v>571</v>
      </c>
      <c r="B385" s="13">
        <v>32.413</v>
      </c>
      <c r="C385" s="14">
        <v>34.6</v>
      </c>
      <c r="D385" s="14">
        <v>34.6</v>
      </c>
      <c r="E385" s="19">
        <v>31.38</v>
      </c>
      <c r="F385" t="s" s="15">
        <v>89</v>
      </c>
      <c r="G385" s="16">
        <v>-0.06509999999999999</v>
      </c>
      <c r="H385" s="17">
        <f>(B385-C385)/B385</f>
        <v>-0.06747292752907799</v>
      </c>
      <c r="I385" s="18">
        <f>IF(G385&lt;0,0,1)</f>
        <v>0</v>
      </c>
      <c r="J385" s="18">
        <f>I386+I387*2+I388*4+I389*8+I390*16+I391*32+1</f>
        <v>54</v>
      </c>
      <c r="K385" s="18">
        <f>IF(I385=0,-1,1)</f>
        <v>-1</v>
      </c>
      <c r="L385" s="18">
        <f>J385*K385</f>
        <v>-54</v>
      </c>
      <c r="M385" s="18"/>
      <c r="N385" s="18"/>
      <c r="O385" s="18"/>
      <c r="P385" s="18"/>
      <c r="Q385" s="18"/>
      <c r="R385" s="18"/>
      <c r="S385" s="18"/>
    </row>
    <row r="386" ht="20.05" customHeight="1">
      <c r="A386" t="s" s="12">
        <v>572</v>
      </c>
      <c r="B386" s="13">
        <v>34.671</v>
      </c>
      <c r="C386" s="19">
        <v>34.33</v>
      </c>
      <c r="D386" s="19">
        <v>35.04</v>
      </c>
      <c r="E386" s="14">
        <v>34.1</v>
      </c>
      <c r="F386" t="s" s="15">
        <v>84</v>
      </c>
      <c r="G386" s="16">
        <v>0.0176</v>
      </c>
      <c r="H386" s="17">
        <f>(B386-C386)/B386</f>
        <v>0.009835309047907505</v>
      </c>
      <c r="I386" s="18">
        <f>IF(G386&lt;0,0,1)</f>
        <v>1</v>
      </c>
      <c r="J386" s="18">
        <f>I387+I388*2+I389*4+I390*8+I391*16+I392*32+1</f>
        <v>27</v>
      </c>
      <c r="K386" s="18">
        <f>IF(I386=0,-1,1)</f>
        <v>1</v>
      </c>
      <c r="L386" s="18">
        <f>J386*K386</f>
        <v>27</v>
      </c>
      <c r="M386" s="18"/>
      <c r="N386" s="18"/>
      <c r="O386" s="18"/>
      <c r="P386" s="18"/>
      <c r="Q386" s="18"/>
      <c r="R386" s="18"/>
      <c r="S386" s="18"/>
    </row>
    <row r="387" ht="20.05" customHeight="1">
      <c r="A387" t="s" s="12">
        <v>573</v>
      </c>
      <c r="B387" s="13">
        <v>34.07</v>
      </c>
      <c r="C387" s="19">
        <v>34.27</v>
      </c>
      <c r="D387" s="14">
        <v>34.795</v>
      </c>
      <c r="E387" s="19">
        <v>32.87</v>
      </c>
      <c r="F387" t="s" s="15">
        <v>182</v>
      </c>
      <c r="G387" s="16">
        <v>-0.034</v>
      </c>
      <c r="H387" s="17">
        <f>(B387-C387)/B387</f>
        <v>-0.005870267097153004</v>
      </c>
      <c r="I387" s="18">
        <f>IF(G387&lt;0,0,1)</f>
        <v>0</v>
      </c>
      <c r="J387" s="18">
        <f>I388+I389*2+I390*4+I391*8+I392*16+I393*32+1</f>
        <v>14</v>
      </c>
      <c r="K387" s="18">
        <f>IF(I387=0,-1,1)</f>
        <v>-1</v>
      </c>
      <c r="L387" s="18">
        <f>J387*K387</f>
        <v>-14</v>
      </c>
      <c r="M387" s="18"/>
      <c r="N387" s="18"/>
      <c r="O387" s="18"/>
      <c r="P387" s="18"/>
      <c r="Q387" s="18"/>
      <c r="R387" s="18"/>
      <c r="S387" s="18"/>
    </row>
    <row r="388" ht="20.05" customHeight="1">
      <c r="A388" t="s" s="12">
        <v>574</v>
      </c>
      <c r="B388" s="13">
        <v>35.27</v>
      </c>
      <c r="C388" s="14">
        <v>31.355</v>
      </c>
      <c r="D388" s="14">
        <v>35.455</v>
      </c>
      <c r="E388" s="14">
        <v>31.355</v>
      </c>
      <c r="F388" t="s" s="15">
        <v>149</v>
      </c>
      <c r="G388" s="16">
        <v>0.1314</v>
      </c>
      <c r="H388" s="17">
        <f>(B388-C388)/B388</f>
        <v>0.1110008505812306</v>
      </c>
      <c r="I388" s="18">
        <f>IF(G388&lt;0,0,1)</f>
        <v>1</v>
      </c>
      <c r="J388" s="18">
        <f>I389+I390*2+I391*4+I392*8+I393*16+I394*32+1</f>
        <v>7</v>
      </c>
      <c r="K388" s="18">
        <f>IF(I388=0,-1,1)</f>
        <v>1</v>
      </c>
      <c r="L388" s="18">
        <f>J388*K388</f>
        <v>7</v>
      </c>
      <c r="M388" s="18"/>
      <c r="N388" s="18"/>
      <c r="O388" s="18"/>
      <c r="P388" s="18"/>
      <c r="Q388" s="18"/>
      <c r="R388" s="18"/>
      <c r="S388" s="18"/>
    </row>
    <row r="389" ht="20.05" customHeight="1">
      <c r="A389" t="s" s="12">
        <v>575</v>
      </c>
      <c r="B389" s="13">
        <v>31.173</v>
      </c>
      <c r="C389" s="19">
        <v>32.02</v>
      </c>
      <c r="D389" s="14">
        <v>32.445</v>
      </c>
      <c r="E389" s="14">
        <v>30.105</v>
      </c>
      <c r="F389" t="s" s="15">
        <v>149</v>
      </c>
      <c r="G389" s="16">
        <v>-0.0301</v>
      </c>
      <c r="H389" s="17">
        <f>(B389-C389)/B389</f>
        <v>-0.02717094921887547</v>
      </c>
      <c r="I389" s="18">
        <f>IF(G389&lt;0,0,1)</f>
        <v>0</v>
      </c>
      <c r="J389" s="18">
        <f>I390+I391*2+I392*4+I393*8+I394*16+I395*32+1</f>
        <v>4</v>
      </c>
      <c r="K389" s="18">
        <f>IF(I389=0,-1,1)</f>
        <v>-1</v>
      </c>
      <c r="L389" s="18">
        <f>J389*K389</f>
        <v>-4</v>
      </c>
      <c r="M389" s="18"/>
      <c r="N389" s="18"/>
      <c r="O389" s="18"/>
      <c r="P389" s="18"/>
      <c r="Q389" s="18"/>
      <c r="R389" s="18"/>
      <c r="S389" s="18"/>
    </row>
    <row r="390" ht="20.05" customHeight="1">
      <c r="A390" t="s" s="12">
        <v>576</v>
      </c>
      <c r="B390" s="13">
        <v>32.14</v>
      </c>
      <c r="C390" s="19">
        <v>32.25</v>
      </c>
      <c r="D390" s="19">
        <v>32.42</v>
      </c>
      <c r="E390" s="19">
        <v>31.56</v>
      </c>
      <c r="F390" t="s" s="15">
        <v>259</v>
      </c>
      <c r="G390" s="16">
        <v>0.0382</v>
      </c>
      <c r="H390" s="17">
        <f>(B390-C390)/B390</f>
        <v>-0.003422526446795253</v>
      </c>
      <c r="I390" s="18">
        <f>IF(G390&lt;0,0,1)</f>
        <v>1</v>
      </c>
      <c r="J390" s="18">
        <f>I391+I392*2+I393*4+I394*8+I395*16+I396*32+1</f>
        <v>34</v>
      </c>
      <c r="K390" s="18">
        <f>IF(I390=0,-1,1)</f>
        <v>1</v>
      </c>
      <c r="L390" s="18">
        <f>J390*K390</f>
        <v>34</v>
      </c>
      <c r="M390" s="18"/>
      <c r="N390" s="18"/>
      <c r="O390" s="18"/>
      <c r="P390" s="18"/>
      <c r="Q390" s="18"/>
      <c r="R390" s="18"/>
      <c r="S390" s="18"/>
    </row>
    <row r="391" ht="20.05" customHeight="1">
      <c r="A391" t="s" s="12">
        <v>577</v>
      </c>
      <c r="B391" s="13">
        <v>30.958</v>
      </c>
      <c r="C391" s="14">
        <v>29.965</v>
      </c>
      <c r="D391" s="19">
        <v>32.53</v>
      </c>
      <c r="E391" s="19">
        <v>28.41</v>
      </c>
      <c r="F391" t="s" s="15">
        <v>135</v>
      </c>
      <c r="G391" s="16">
        <v>0.0305</v>
      </c>
      <c r="H391" s="17">
        <f>(B391-C391)/B391</f>
        <v>0.03207571548549643</v>
      </c>
      <c r="I391" s="18">
        <f>IF(G391&lt;0,0,1)</f>
        <v>1</v>
      </c>
      <c r="J391" s="18">
        <f>I392+I393*2+I394*4+I395*8+I396*16+I397*32+1</f>
        <v>17</v>
      </c>
      <c r="K391" s="18">
        <f>IF(I391=0,-1,1)</f>
        <v>1</v>
      </c>
      <c r="L391" s="18">
        <f>J391*K391</f>
        <v>17</v>
      </c>
      <c r="M391" s="18"/>
      <c r="N391" s="18"/>
      <c r="O391" s="18"/>
      <c r="P391" s="18"/>
      <c r="Q391" s="18"/>
      <c r="R391" s="18"/>
      <c r="S391" s="18"/>
    </row>
    <row r="392" ht="20.05" customHeight="1">
      <c r="A392" t="s" s="12">
        <v>578</v>
      </c>
      <c r="B392" s="13">
        <v>30.041</v>
      </c>
      <c r="C392" s="14">
        <v>30.785</v>
      </c>
      <c r="D392" s="19">
        <v>32.85</v>
      </c>
      <c r="E392" s="14">
        <v>26.585</v>
      </c>
      <c r="F392" t="s" s="15">
        <v>342</v>
      </c>
      <c r="G392" s="16">
        <v>-0.0003</v>
      </c>
      <c r="H392" s="17">
        <f>(B392-C392)/B392</f>
        <v>-0.02476615292433673</v>
      </c>
      <c r="I392" s="18">
        <f>IF(G392&lt;0,0,1)</f>
        <v>0</v>
      </c>
      <c r="J392" s="18">
        <f>I393+I394*2+I395*4+I396*8+I397*16+I398*32+1</f>
        <v>41</v>
      </c>
      <c r="K392" s="18">
        <f>IF(I392=0,-1,1)</f>
        <v>-1</v>
      </c>
      <c r="L392" s="18">
        <f>J392*K392</f>
        <v>-41</v>
      </c>
      <c r="M392" s="18"/>
      <c r="N392" s="18"/>
      <c r="O392" s="18"/>
      <c r="P392" s="18"/>
      <c r="Q392" s="18"/>
      <c r="R392" s="18"/>
      <c r="S392" s="18"/>
    </row>
    <row r="393" ht="20.05" customHeight="1">
      <c r="A393" t="s" s="12">
        <v>579</v>
      </c>
      <c r="B393" s="13">
        <v>30.051</v>
      </c>
      <c r="C393" s="19">
        <v>40.71</v>
      </c>
      <c r="D393" s="19">
        <v>40.71</v>
      </c>
      <c r="E393" s="14">
        <v>30.275</v>
      </c>
      <c r="F393" t="s" s="15">
        <v>353</v>
      </c>
      <c r="G393" s="16">
        <v>-0.2631</v>
      </c>
      <c r="H393" s="17">
        <f>(B393-C393)/B393</f>
        <v>-0.3546970150743737</v>
      </c>
      <c r="I393" s="18">
        <f>IF(G393&lt;0,0,1)</f>
        <v>0</v>
      </c>
      <c r="J393" s="18">
        <f>I394+I395*2+I396*4+I397*8+I398*16+I399*32+1</f>
        <v>53</v>
      </c>
      <c r="K393" s="18">
        <f>IF(I393=0,-1,1)</f>
        <v>-1</v>
      </c>
      <c r="L393" s="18">
        <f>J393*K393</f>
        <v>-53</v>
      </c>
      <c r="M393" s="18"/>
      <c r="N393" s="18"/>
      <c r="O393" s="18"/>
      <c r="P393" s="18"/>
      <c r="Q393" s="18"/>
      <c r="R393" s="18"/>
      <c r="S393" s="18"/>
    </row>
    <row r="394" ht="20.05" customHeight="1">
      <c r="A394" t="s" s="12">
        <v>580</v>
      </c>
      <c r="B394" s="13">
        <v>40.781</v>
      </c>
      <c r="C394" s="14">
        <v>41.225</v>
      </c>
      <c r="D394" s="19">
        <v>41.35</v>
      </c>
      <c r="E394" s="14">
        <v>39.475</v>
      </c>
      <c r="F394" t="s" s="15">
        <v>459</v>
      </c>
      <c r="G394" s="16">
        <v>-0.0191</v>
      </c>
      <c r="H394" s="17">
        <f>(B394-C394)/B394</f>
        <v>-0.01088742306466253</v>
      </c>
      <c r="I394" s="18">
        <f>IF(G394&lt;0,0,1)</f>
        <v>0</v>
      </c>
      <c r="J394" s="18">
        <f>I395+I396*2+I397*4+I398*8+I399*16+I400*32+1</f>
        <v>27</v>
      </c>
      <c r="K394" s="18">
        <f>IF(I394=0,-1,1)</f>
        <v>-1</v>
      </c>
      <c r="L394" s="18">
        <f>J394*K394</f>
        <v>-27</v>
      </c>
      <c r="M394" s="18"/>
      <c r="N394" s="18"/>
      <c r="O394" s="18"/>
      <c r="P394" s="18"/>
      <c r="Q394" s="18"/>
      <c r="R394" s="18"/>
      <c r="S394" s="18"/>
    </row>
    <row r="395" ht="20.05" customHeight="1">
      <c r="A395" t="s" s="12">
        <v>581</v>
      </c>
      <c r="B395" s="13">
        <v>41.573</v>
      </c>
      <c r="C395" s="14">
        <v>43.005</v>
      </c>
      <c r="D395" s="19">
        <v>43.28</v>
      </c>
      <c r="E395" s="19">
        <v>40.58</v>
      </c>
      <c r="F395" t="s" s="15">
        <v>582</v>
      </c>
      <c r="G395" s="16">
        <v>-0.0336</v>
      </c>
      <c r="H395" s="17">
        <f>(B395-C395)/B395</f>
        <v>-0.03444543333413519</v>
      </c>
      <c r="I395" s="18">
        <f>IF(G395&lt;0,0,1)</f>
        <v>0</v>
      </c>
      <c r="J395" s="18">
        <f>I396+I397*2+I398*4+I399*8+I400*16+I401*32+1</f>
        <v>14</v>
      </c>
      <c r="K395" s="18">
        <f>IF(I395=0,-1,1)</f>
        <v>-1</v>
      </c>
      <c r="L395" s="18">
        <f>J395*K395</f>
        <v>-14</v>
      </c>
      <c r="M395" s="18"/>
      <c r="N395" s="18"/>
      <c r="O395" s="18"/>
      <c r="P395" s="18"/>
      <c r="Q395" s="18"/>
      <c r="R395" s="18"/>
      <c r="S395" s="18"/>
    </row>
    <row r="396" ht="20.05" customHeight="1">
      <c r="A396" t="s" s="12">
        <v>583</v>
      </c>
      <c r="B396" s="13">
        <v>43.02</v>
      </c>
      <c r="C396" s="14">
        <v>40.805</v>
      </c>
      <c r="D396" s="14">
        <v>43.395</v>
      </c>
      <c r="E396" s="14">
        <v>40.425</v>
      </c>
      <c r="F396" t="s" s="15">
        <v>584</v>
      </c>
      <c r="G396" s="16">
        <v>0.0506</v>
      </c>
      <c r="H396" s="17">
        <f>(B396-C396)/B396</f>
        <v>0.05148768014876809</v>
      </c>
      <c r="I396" s="18">
        <f>IF(G396&lt;0,0,1)</f>
        <v>1</v>
      </c>
      <c r="J396" s="18">
        <f>I397+I398*2+I399*4+I400*8+I401*16+I402*32+1</f>
        <v>39</v>
      </c>
      <c r="K396" s="18">
        <f>IF(I396=0,-1,1)</f>
        <v>1</v>
      </c>
      <c r="L396" s="18">
        <f>J396*K396</f>
        <v>39</v>
      </c>
      <c r="M396" s="18"/>
      <c r="N396" s="18"/>
      <c r="O396" s="18"/>
      <c r="P396" s="18"/>
      <c r="Q396" s="18"/>
      <c r="R396" s="18"/>
      <c r="S396" s="18"/>
    </row>
    <row r="397" ht="20.05" customHeight="1">
      <c r="A397" t="s" s="12">
        <v>585</v>
      </c>
      <c r="B397" s="13">
        <v>40.947</v>
      </c>
      <c r="C397" s="14">
        <v>43.655</v>
      </c>
      <c r="D397" s="19">
        <v>44.15</v>
      </c>
      <c r="E397" s="19">
        <v>40.48</v>
      </c>
      <c r="F397" t="s" s="15">
        <v>454</v>
      </c>
      <c r="G397" s="16">
        <v>-0.0349</v>
      </c>
      <c r="H397" s="17">
        <f>(B397-C397)/B397</f>
        <v>-0.06613427113097414</v>
      </c>
      <c r="I397" s="18">
        <f>IF(G397&lt;0,0,1)</f>
        <v>0</v>
      </c>
      <c r="J397" s="18">
        <f>I398+I399*2+I400*4+I401*8+I402*16+I403*32+1</f>
        <v>52</v>
      </c>
      <c r="K397" s="18">
        <f>IF(I397=0,-1,1)</f>
        <v>-1</v>
      </c>
      <c r="L397" s="18">
        <f>J397*K397</f>
        <v>-52</v>
      </c>
      <c r="M397" s="18"/>
      <c r="N397" s="18"/>
      <c r="O397" s="18"/>
      <c r="P397" s="18"/>
      <c r="Q397" s="18"/>
      <c r="R397" s="18"/>
      <c r="S397" s="18"/>
    </row>
    <row r="398" ht="20.05" customHeight="1">
      <c r="A398" t="s" s="12">
        <v>586</v>
      </c>
      <c r="B398" s="13">
        <v>42.428</v>
      </c>
      <c r="C398" s="19">
        <v>39.47</v>
      </c>
      <c r="D398" s="14">
        <v>42.195</v>
      </c>
      <c r="E398" s="19">
        <v>39.36</v>
      </c>
      <c r="F398" t="s" s="15">
        <v>135</v>
      </c>
      <c r="G398" s="16">
        <v>0.0851</v>
      </c>
      <c r="H398" s="17">
        <f>(B398-C398)/B398</f>
        <v>0.06971811068162531</v>
      </c>
      <c r="I398" s="18">
        <f>IF(G398&lt;0,0,1)</f>
        <v>1</v>
      </c>
      <c r="J398" s="18">
        <f>I399+I400*2+I401*4+I402*8+I403*16+I404*32+1</f>
        <v>58</v>
      </c>
      <c r="K398" s="18">
        <f>IF(I398=0,-1,1)</f>
        <v>1</v>
      </c>
      <c r="L398" s="18">
        <f>J398*K398</f>
        <v>58</v>
      </c>
      <c r="M398" s="18"/>
      <c r="N398" s="18"/>
      <c r="O398" s="18"/>
      <c r="P398" s="18"/>
      <c r="Q398" s="18"/>
      <c r="R398" s="18"/>
      <c r="S398" s="18"/>
    </row>
    <row r="399" ht="20.05" customHeight="1">
      <c r="A399" t="s" s="12">
        <v>587</v>
      </c>
      <c r="B399" s="13">
        <v>39.101</v>
      </c>
      <c r="C399" s="19">
        <v>39.08</v>
      </c>
      <c r="D399" s="14">
        <v>40.215</v>
      </c>
      <c r="E399" s="14">
        <v>37.215</v>
      </c>
      <c r="F399" t="s" s="15">
        <v>77</v>
      </c>
      <c r="G399" s="16">
        <v>0.0237</v>
      </c>
      <c r="H399" s="17">
        <f>(B399-C399)/B399</f>
        <v>0.0005370706631544153</v>
      </c>
      <c r="I399" s="18">
        <f>IF(G399&lt;0,0,1)</f>
        <v>1</v>
      </c>
      <c r="J399" s="18">
        <f>I400+I401*2+I402*4+I403*8+I404*16+I405*32+1</f>
        <v>29</v>
      </c>
      <c r="K399" s="18">
        <f>IF(I399=0,-1,1)</f>
        <v>1</v>
      </c>
      <c r="L399" s="18">
        <f>J399*K399</f>
        <v>29</v>
      </c>
      <c r="M399" s="18"/>
      <c r="N399" s="18"/>
      <c r="O399" s="18"/>
      <c r="P399" s="18"/>
      <c r="Q399" s="18"/>
      <c r="R399" s="18"/>
      <c r="S399" s="18"/>
    </row>
    <row r="400" ht="20.05" customHeight="1">
      <c r="A400" t="s" s="12">
        <v>588</v>
      </c>
      <c r="B400" s="13">
        <v>38.197</v>
      </c>
      <c r="C400" s="14">
        <v>39.625</v>
      </c>
      <c r="D400" s="14">
        <v>42.2</v>
      </c>
      <c r="E400" s="19">
        <v>37.79</v>
      </c>
      <c r="F400" t="s" s="15">
        <v>79</v>
      </c>
      <c r="G400" s="16">
        <v>-0.0473</v>
      </c>
      <c r="H400" s="17">
        <f>(B400-C400)/B400</f>
        <v>-0.03738513495824272</v>
      </c>
      <c r="I400" s="18">
        <f>IF(G400&lt;0,0,1)</f>
        <v>0</v>
      </c>
      <c r="J400" s="18">
        <f>I401+I402*2+I403*4+I404*8+I405*16+I406*32+1</f>
        <v>15</v>
      </c>
      <c r="K400" s="18">
        <f>IF(I400=0,-1,1)</f>
        <v>-1</v>
      </c>
      <c r="L400" s="18">
        <f>J400*K400</f>
        <v>-15</v>
      </c>
      <c r="M400" s="18"/>
      <c r="N400" s="18"/>
      <c r="O400" s="18"/>
      <c r="P400" s="18"/>
      <c r="Q400" s="18"/>
      <c r="R400" s="18"/>
      <c r="S400" s="18"/>
    </row>
    <row r="401" ht="20.05" customHeight="1">
      <c r="A401" t="s" s="12">
        <v>589</v>
      </c>
      <c r="B401" s="13">
        <v>40.092</v>
      </c>
      <c r="C401" s="19">
        <v>40.45</v>
      </c>
      <c r="D401" s="19">
        <v>41.42</v>
      </c>
      <c r="E401" s="14">
        <v>39.435</v>
      </c>
      <c r="F401" t="s" s="15">
        <v>590</v>
      </c>
      <c r="G401" s="16">
        <v>-0.0005</v>
      </c>
      <c r="H401" s="17">
        <f>(B401-C401)/B401</f>
        <v>-0.008929462236855335</v>
      </c>
      <c r="I401" s="18">
        <f>IF(G401&lt;0,0,1)</f>
        <v>0</v>
      </c>
      <c r="J401" s="18">
        <f>I402+I403*2+I404*4+I405*8+I406*16+I407*32+1</f>
        <v>8</v>
      </c>
      <c r="K401" s="18">
        <f>IF(I401=0,-1,1)</f>
        <v>-1</v>
      </c>
      <c r="L401" s="18">
        <f>J401*K401</f>
        <v>-8</v>
      </c>
      <c r="M401" s="18"/>
      <c r="N401" s="18"/>
      <c r="O401" s="18"/>
      <c r="P401" s="18"/>
      <c r="Q401" s="18"/>
      <c r="R401" s="18"/>
      <c r="S401" s="18"/>
    </row>
    <row r="402" ht="20.05" customHeight="1">
      <c r="A402" t="s" s="12">
        <v>591</v>
      </c>
      <c r="B402" s="13">
        <v>40.113</v>
      </c>
      <c r="C402" s="19">
        <v>39.77</v>
      </c>
      <c r="D402" s="19">
        <v>40.87</v>
      </c>
      <c r="E402" s="14">
        <v>38.435</v>
      </c>
      <c r="F402" t="s" s="15">
        <v>592</v>
      </c>
      <c r="G402" s="16">
        <v>0.0269</v>
      </c>
      <c r="H402" s="17">
        <f>(B402-C402)/B402</f>
        <v>0.008550843866078239</v>
      </c>
      <c r="I402" s="18">
        <f>IF(G402&lt;0,0,1)</f>
        <v>1</v>
      </c>
      <c r="J402" s="18">
        <f>I403+I404*2+I405*4+I406*8+I407*16+I408*32+1</f>
        <v>36</v>
      </c>
      <c r="K402" s="18">
        <f>IF(I402=0,-1,1)</f>
        <v>1</v>
      </c>
      <c r="L402" s="18">
        <f>J402*K402</f>
        <v>36</v>
      </c>
      <c r="M402" s="18"/>
      <c r="N402" s="18"/>
      <c r="O402" s="18"/>
      <c r="P402" s="18"/>
      <c r="Q402" s="18"/>
      <c r="R402" s="18"/>
      <c r="S402" s="18"/>
    </row>
    <row r="403" ht="20.05" customHeight="1">
      <c r="A403" t="s" s="12">
        <v>593</v>
      </c>
      <c r="B403" s="13">
        <v>39.063</v>
      </c>
      <c r="C403" s="19">
        <v>36.66</v>
      </c>
      <c r="D403" s="14">
        <v>39.355</v>
      </c>
      <c r="E403" s="19">
        <v>34.85</v>
      </c>
      <c r="F403" t="s" s="15">
        <v>594</v>
      </c>
      <c r="G403" s="16">
        <v>0.0692</v>
      </c>
      <c r="H403" s="17">
        <f>(B403-C403)/B403</f>
        <v>0.06151601259503893</v>
      </c>
      <c r="I403" s="18">
        <f>IF(G403&lt;0,0,1)</f>
        <v>1</v>
      </c>
      <c r="J403" s="18">
        <f>I404+I405*2+I406*4+I407*8+I408*16+I409*32+1</f>
        <v>18</v>
      </c>
      <c r="K403" s="18">
        <f>IF(I403=0,-1,1)</f>
        <v>1</v>
      </c>
      <c r="L403" s="18">
        <f>J403*K403</f>
        <v>18</v>
      </c>
      <c r="M403" s="18"/>
      <c r="N403" s="18"/>
      <c r="O403" s="18"/>
      <c r="P403" s="18"/>
      <c r="Q403" s="18"/>
      <c r="R403" s="18"/>
      <c r="S403" s="18"/>
    </row>
    <row r="404" ht="20.05" customHeight="1">
      <c r="A404" t="s" s="12">
        <v>595</v>
      </c>
      <c r="B404" s="13">
        <v>36.536</v>
      </c>
      <c r="C404" s="19">
        <v>33.83</v>
      </c>
      <c r="D404" s="19">
        <v>36.82</v>
      </c>
      <c r="E404" s="19">
        <v>33.83</v>
      </c>
      <c r="F404" t="s" s="15">
        <v>596</v>
      </c>
      <c r="G404" s="16">
        <v>0.0843</v>
      </c>
      <c r="H404" s="17">
        <f>(B404-C404)/B404</f>
        <v>0.07406393693890966</v>
      </c>
      <c r="I404" s="18">
        <f>IF(G404&lt;0,0,1)</f>
        <v>1</v>
      </c>
      <c r="J404" s="18">
        <f>I405+I406*2+I407*4+I408*8+I409*16+I410*32+1</f>
        <v>41</v>
      </c>
      <c r="K404" s="18">
        <f>IF(I404=0,-1,1)</f>
        <v>1</v>
      </c>
      <c r="L404" s="18">
        <f>J404*K404</f>
        <v>41</v>
      </c>
      <c r="M404" s="18"/>
      <c r="N404" s="18"/>
      <c r="O404" s="18"/>
      <c r="P404" s="18"/>
      <c r="Q404" s="18"/>
      <c r="R404" s="18"/>
      <c r="S404" s="18"/>
    </row>
    <row r="405" ht="20.05" customHeight="1">
      <c r="A405" t="s" s="12">
        <v>597</v>
      </c>
      <c r="B405" s="13">
        <v>33.694</v>
      </c>
      <c r="C405" s="14">
        <v>33.955</v>
      </c>
      <c r="D405" s="19">
        <v>35.14</v>
      </c>
      <c r="E405" s="14">
        <v>33.465</v>
      </c>
      <c r="F405" t="s" s="15">
        <v>598</v>
      </c>
      <c r="G405" s="16">
        <v>-0.0273</v>
      </c>
      <c r="H405" s="17">
        <f>(B405-C405)/B405</f>
        <v>-0.007746186264616717</v>
      </c>
      <c r="I405" s="18">
        <f>IF(G405&lt;0,0,1)</f>
        <v>0</v>
      </c>
      <c r="J405" s="18">
        <f>I406+I407*2+I408*4+I409*8+I410*16+I411*32+1</f>
        <v>53</v>
      </c>
      <c r="K405" s="18">
        <f>IF(I405=0,-1,1)</f>
        <v>-1</v>
      </c>
      <c r="L405" s="18">
        <f>J405*K405</f>
        <v>-53</v>
      </c>
      <c r="M405" s="18"/>
      <c r="N405" s="18"/>
      <c r="O405" s="18"/>
      <c r="P405" s="18"/>
      <c r="Q405" s="18"/>
      <c r="R405" s="18"/>
      <c r="S405" s="18"/>
    </row>
    <row r="406" ht="20.05" customHeight="1">
      <c r="A406" t="s" s="12">
        <v>599</v>
      </c>
      <c r="B406" s="13">
        <v>34.641</v>
      </c>
      <c r="C406" s="14">
        <v>35.8</v>
      </c>
      <c r="D406" s="14">
        <v>36.7</v>
      </c>
      <c r="E406" s="14">
        <v>34.935</v>
      </c>
      <c r="F406" t="s" s="15">
        <v>131</v>
      </c>
      <c r="G406" s="16">
        <v>-0.0307</v>
      </c>
      <c r="H406" s="17">
        <f>(B406-C406)/B406</f>
        <v>-0.03345746369908487</v>
      </c>
      <c r="I406" s="18">
        <f>IF(G406&lt;0,0,1)</f>
        <v>0</v>
      </c>
      <c r="J406" s="18">
        <f>I407+I408*2+I409*4+I410*8+I411*16+I412*32+1</f>
        <v>27</v>
      </c>
      <c r="K406" s="18">
        <f>IF(I406=0,-1,1)</f>
        <v>-1</v>
      </c>
      <c r="L406" s="18">
        <f>J406*K406</f>
        <v>-27</v>
      </c>
      <c r="M406" s="18"/>
      <c r="N406" s="18"/>
      <c r="O406" s="18"/>
      <c r="P406" s="18"/>
      <c r="Q406" s="18"/>
      <c r="R406" s="18"/>
      <c r="S406" s="18"/>
    </row>
    <row r="407" ht="20.05" customHeight="1">
      <c r="A407" t="s" s="12">
        <v>600</v>
      </c>
      <c r="B407" s="13">
        <v>35.739</v>
      </c>
      <c r="C407" s="19">
        <v>36.05</v>
      </c>
      <c r="D407" s="19">
        <v>36.05</v>
      </c>
      <c r="E407" s="19">
        <v>34.62</v>
      </c>
      <c r="F407" t="s" s="15">
        <v>259</v>
      </c>
      <c r="G407" s="16">
        <v>-0.0162</v>
      </c>
      <c r="H407" s="17">
        <f>(B407-C407)/B407</f>
        <v>-0.008701978231064103</v>
      </c>
      <c r="I407" s="18">
        <f>IF(G407&lt;0,0,1)</f>
        <v>0</v>
      </c>
      <c r="J407" s="18">
        <f>I408+I409*2+I410*4+I411*8+I412*16+I413*32+1</f>
        <v>14</v>
      </c>
      <c r="K407" s="18">
        <f>IF(I407=0,-1,1)</f>
        <v>-1</v>
      </c>
      <c r="L407" s="18">
        <f>J407*K407</f>
        <v>-14</v>
      </c>
      <c r="M407" s="18"/>
      <c r="N407" s="18"/>
      <c r="O407" s="18"/>
      <c r="P407" s="18"/>
      <c r="Q407" s="18"/>
      <c r="R407" s="18"/>
      <c r="S407" s="18"/>
    </row>
    <row r="408" ht="20.05" customHeight="1">
      <c r="A408" t="s" s="12">
        <v>601</v>
      </c>
      <c r="B408" s="13">
        <v>36.326</v>
      </c>
      <c r="C408" s="19">
        <v>36.75</v>
      </c>
      <c r="D408" s="19">
        <v>37.83</v>
      </c>
      <c r="E408" s="14">
        <v>36.1</v>
      </c>
      <c r="F408" t="s" s="15">
        <v>169</v>
      </c>
      <c r="G408" s="16">
        <v>0.0038</v>
      </c>
      <c r="H408" s="17">
        <f>(B408-C408)/B408</f>
        <v>-0.01167208060342453</v>
      </c>
      <c r="I408" s="18">
        <f>IF(G408&lt;0,0,1)</f>
        <v>1</v>
      </c>
      <c r="J408" s="18">
        <f>I409+I410*2+I411*4+I412*8+I413*16+I414*32+1</f>
        <v>39</v>
      </c>
      <c r="K408" s="18">
        <f>IF(I408=0,-1,1)</f>
        <v>1</v>
      </c>
      <c r="L408" s="18">
        <f>J408*K408</f>
        <v>39</v>
      </c>
      <c r="M408" s="18"/>
      <c r="N408" s="18"/>
      <c r="O408" s="18"/>
      <c r="P408" s="18"/>
      <c r="Q408" s="18"/>
      <c r="R408" s="18"/>
      <c r="S408" s="18"/>
    </row>
    <row r="409" ht="20.05" customHeight="1">
      <c r="A409" t="s" s="12">
        <v>602</v>
      </c>
      <c r="B409" s="13">
        <v>36.187</v>
      </c>
      <c r="C409" s="14">
        <v>38.325</v>
      </c>
      <c r="D409" s="19">
        <v>38.65</v>
      </c>
      <c r="E409" s="14">
        <v>35.175</v>
      </c>
      <c r="F409" t="s" s="15">
        <v>603</v>
      </c>
      <c r="G409" s="16">
        <v>-0.0441</v>
      </c>
      <c r="H409" s="17">
        <f>(B409-C409)/B409</f>
        <v>-0.05908199077016623</v>
      </c>
      <c r="I409" s="18">
        <f>IF(G409&lt;0,0,1)</f>
        <v>0</v>
      </c>
      <c r="J409" s="18">
        <f>I410+I411*2+I412*4+I413*8+I414*16+I415*32+1</f>
        <v>52</v>
      </c>
      <c r="K409" s="18">
        <f>IF(I409=0,-1,1)</f>
        <v>-1</v>
      </c>
      <c r="L409" s="18">
        <f>J409*K409</f>
        <v>-52</v>
      </c>
      <c r="M409" s="18"/>
      <c r="N409" s="18"/>
      <c r="O409" s="18"/>
      <c r="P409" s="18"/>
      <c r="Q409" s="18"/>
      <c r="R409" s="18"/>
      <c r="S409" s="18"/>
    </row>
    <row r="410" ht="20.05" customHeight="1">
      <c r="A410" t="s" s="12">
        <v>604</v>
      </c>
      <c r="B410" s="13">
        <v>37.857</v>
      </c>
      <c r="C410" s="19">
        <v>34.61</v>
      </c>
      <c r="D410" s="14">
        <v>38.825</v>
      </c>
      <c r="E410" s="14">
        <v>34.395</v>
      </c>
      <c r="F410" t="s" s="15">
        <v>605</v>
      </c>
      <c r="G410" s="16">
        <v>0.0791</v>
      </c>
      <c r="H410" s="17">
        <f>(B410-C410)/B410</f>
        <v>0.08577013498164143</v>
      </c>
      <c r="I410" s="18">
        <f>IF(G410&lt;0,0,1)</f>
        <v>1</v>
      </c>
      <c r="J410" s="18">
        <f>I411+I412*2+I413*4+I414*8+I415*16+I416*32+1</f>
        <v>58</v>
      </c>
      <c r="K410" s="18">
        <f>IF(I410=0,-1,1)</f>
        <v>1</v>
      </c>
      <c r="L410" s="18">
        <f>J410*K410</f>
        <v>58</v>
      </c>
      <c r="M410" s="18"/>
      <c r="N410" s="18"/>
      <c r="O410" s="18"/>
      <c r="P410" s="18"/>
      <c r="Q410" s="18"/>
      <c r="R410" s="18"/>
      <c r="S410" s="18"/>
    </row>
    <row r="411" ht="20.05" customHeight="1">
      <c r="A411" t="s" s="12">
        <v>606</v>
      </c>
      <c r="B411" s="13">
        <v>35.082</v>
      </c>
      <c r="C411" s="14">
        <v>35.215</v>
      </c>
      <c r="D411" s="14">
        <v>35.695</v>
      </c>
      <c r="E411" s="14">
        <v>33.095</v>
      </c>
      <c r="F411" t="s" s="15">
        <v>93</v>
      </c>
      <c r="G411" s="16">
        <v>0.002</v>
      </c>
      <c r="H411" s="17">
        <f>(B411-C411)/B411</f>
        <v>-0.003791117952226289</v>
      </c>
      <c r="I411" s="18">
        <f>IF(G411&lt;0,0,1)</f>
        <v>1</v>
      </c>
      <c r="J411" s="18">
        <f>I412+I413*2+I414*4+I415*8+I416*16+I417*32+1</f>
        <v>61</v>
      </c>
      <c r="K411" s="18">
        <f>IF(I411=0,-1,1)</f>
        <v>1</v>
      </c>
      <c r="L411" s="18">
        <f>J411*K411</f>
        <v>61</v>
      </c>
      <c r="M411" s="18"/>
      <c r="N411" s="18"/>
      <c r="O411" s="18"/>
      <c r="P411" s="18"/>
      <c r="Q411" s="18"/>
      <c r="R411" s="18"/>
      <c r="S411" s="18"/>
    </row>
    <row r="412" ht="20.05" customHeight="1">
      <c r="A412" t="s" s="12">
        <v>607</v>
      </c>
      <c r="B412" s="13">
        <v>35.011</v>
      </c>
      <c r="C412" s="19">
        <v>35.54</v>
      </c>
      <c r="D412" s="19">
        <v>39.38</v>
      </c>
      <c r="E412" s="14">
        <v>32.595</v>
      </c>
      <c r="F412" t="s" s="15">
        <v>582</v>
      </c>
      <c r="G412" s="16">
        <v>-0.0077</v>
      </c>
      <c r="H412" s="17">
        <f>(B412-C412)/B412</f>
        <v>-0.0151095370026562</v>
      </c>
      <c r="I412" s="18">
        <f>IF(G412&lt;0,0,1)</f>
        <v>0</v>
      </c>
      <c r="J412" s="18">
        <f>I413+I414*2+I415*4+I416*8+I417*16+I418*32+1</f>
        <v>63</v>
      </c>
      <c r="K412" s="18">
        <f>IF(I412=0,-1,1)</f>
        <v>-1</v>
      </c>
      <c r="L412" s="18">
        <f>J412*K412</f>
        <v>-63</v>
      </c>
      <c r="M412" s="18"/>
      <c r="N412" s="18"/>
      <c r="O412" s="18"/>
      <c r="P412" s="18"/>
      <c r="Q412" s="18"/>
      <c r="R412" s="18"/>
      <c r="S412" s="18"/>
    </row>
    <row r="413" ht="20.05" customHeight="1">
      <c r="A413" t="s" s="12">
        <v>608</v>
      </c>
      <c r="B413" s="13">
        <v>35.283</v>
      </c>
      <c r="C413" s="19">
        <v>47.97</v>
      </c>
      <c r="D413" s="14">
        <v>48.085</v>
      </c>
      <c r="E413" s="14">
        <v>33.535</v>
      </c>
      <c r="F413" t="s" s="15">
        <v>609</v>
      </c>
      <c r="G413" s="16">
        <v>-0.2738</v>
      </c>
      <c r="H413" s="17">
        <f>(B413-C413)/B413</f>
        <v>-0.3595782671541535</v>
      </c>
      <c r="I413" s="18">
        <f>IF(G413&lt;0,0,1)</f>
        <v>0</v>
      </c>
      <c r="J413" s="18">
        <f>I414+I415*2+I416*4+I417*8+I418*16+I419*32+1</f>
        <v>64</v>
      </c>
      <c r="K413" s="18">
        <f>IF(I413=0,-1,1)</f>
        <v>-1</v>
      </c>
      <c r="L413" s="18">
        <f>J413*K413</f>
        <v>-64</v>
      </c>
      <c r="M413" s="18"/>
      <c r="N413" s="18"/>
      <c r="O413" s="18"/>
      <c r="P413" s="18"/>
      <c r="Q413" s="18"/>
      <c r="R413" s="18"/>
      <c r="S413" s="18"/>
    </row>
    <row r="414" ht="20.05" customHeight="1">
      <c r="A414" t="s" s="12">
        <v>610</v>
      </c>
      <c r="B414" s="13">
        <v>48.584</v>
      </c>
      <c r="C414" s="14">
        <v>47.235</v>
      </c>
      <c r="D414" s="19">
        <v>49.52</v>
      </c>
      <c r="E414" s="19">
        <v>44.76</v>
      </c>
      <c r="F414" t="s" s="15">
        <v>611</v>
      </c>
      <c r="G414" s="16">
        <v>0.0548</v>
      </c>
      <c r="H414" s="17">
        <f>(B414-C414)/B414</f>
        <v>0.02776634282891494</v>
      </c>
      <c r="I414" s="18">
        <f>IF(G414&lt;0,0,1)</f>
        <v>1</v>
      </c>
      <c r="J414" s="18">
        <f>I415+I416*2+I417*4+I418*8+I419*16+I420*32+1</f>
        <v>32</v>
      </c>
      <c r="K414" s="18">
        <f>IF(I414=0,-1,1)</f>
        <v>1</v>
      </c>
      <c r="L414" s="18">
        <f>J414*K414</f>
        <v>32</v>
      </c>
      <c r="M414" s="18"/>
      <c r="N414" s="18"/>
      <c r="O414" s="18"/>
      <c r="P414" s="18"/>
      <c r="Q414" s="18"/>
      <c r="R414" s="18"/>
      <c r="S414" s="18"/>
    </row>
    <row r="415" ht="20.05" customHeight="1">
      <c r="A415" t="s" s="12">
        <v>612</v>
      </c>
      <c r="B415" s="13">
        <v>46.062</v>
      </c>
      <c r="C415" s="19">
        <v>42.94</v>
      </c>
      <c r="D415" s="19">
        <v>46.27</v>
      </c>
      <c r="E415" s="19">
        <v>42.75</v>
      </c>
      <c r="F415" t="s" s="15">
        <v>95</v>
      </c>
      <c r="G415" s="16">
        <v>0.08210000000000001</v>
      </c>
      <c r="H415" s="17">
        <f>(B415-C415)/B415</f>
        <v>0.06777821197516391</v>
      </c>
      <c r="I415" s="18">
        <f>IF(G415&lt;0,0,1)</f>
        <v>1</v>
      </c>
      <c r="J415" s="18">
        <f>I416+I417*2+I418*4+I419*8+I420*16+I421*32+1</f>
        <v>48</v>
      </c>
      <c r="K415" s="18">
        <f>IF(I415=0,-1,1)</f>
        <v>1</v>
      </c>
      <c r="L415" s="18">
        <f>J415*K415</f>
        <v>48</v>
      </c>
      <c r="M415" s="18"/>
      <c r="N415" s="18"/>
      <c r="O415" s="18"/>
      <c r="P415" s="18"/>
      <c r="Q415" s="18"/>
      <c r="R415" s="18"/>
      <c r="S415" s="18"/>
    </row>
    <row r="416" ht="20.05" customHeight="1">
      <c r="A416" t="s" s="12">
        <v>613</v>
      </c>
      <c r="B416" s="13">
        <v>42.566</v>
      </c>
      <c r="C416" s="19">
        <v>40.97</v>
      </c>
      <c r="D416" s="14">
        <v>42.805</v>
      </c>
      <c r="E416" s="14">
        <v>39.835</v>
      </c>
      <c r="F416" t="s" s="15">
        <v>126</v>
      </c>
      <c r="G416" s="16">
        <v>0.0484</v>
      </c>
      <c r="H416" s="17">
        <f>(B416-C416)/B416</f>
        <v>0.03749471409105867</v>
      </c>
      <c r="I416" s="18">
        <f>IF(G416&lt;0,0,1)</f>
        <v>1</v>
      </c>
      <c r="J416" s="18">
        <f>I417+I418*2+I419*4+I420*8+I421*16+I422*32+1</f>
        <v>56</v>
      </c>
      <c r="K416" s="18">
        <f>IF(I416=0,-1,1)</f>
        <v>1</v>
      </c>
      <c r="L416" s="18">
        <f>J416*K416</f>
        <v>56</v>
      </c>
      <c r="M416" s="18"/>
      <c r="N416" s="18"/>
      <c r="O416" s="18"/>
      <c r="P416" s="18"/>
      <c r="Q416" s="18"/>
      <c r="R416" s="18"/>
      <c r="S416" s="18"/>
    </row>
    <row r="417" ht="20.05" customHeight="1">
      <c r="A417" t="s" s="12">
        <v>614</v>
      </c>
      <c r="B417" s="13">
        <v>40.6</v>
      </c>
      <c r="C417" s="14">
        <v>38.325</v>
      </c>
      <c r="D417" s="14">
        <v>40.925</v>
      </c>
      <c r="E417" s="14">
        <v>38.3</v>
      </c>
      <c r="F417" t="s" s="15">
        <v>406</v>
      </c>
      <c r="G417" s="16">
        <v>0.0759</v>
      </c>
      <c r="H417" s="17">
        <f>(B417-C417)/B417</f>
        <v>0.05603448275862066</v>
      </c>
      <c r="I417" s="18">
        <f>IF(G417&lt;0,0,1)</f>
        <v>1</v>
      </c>
      <c r="J417" s="18">
        <f>I418+I419*2+I420*4+I421*8+I422*16+I423*32+1</f>
        <v>60</v>
      </c>
      <c r="K417" s="18">
        <f>IF(I417=0,-1,1)</f>
        <v>1</v>
      </c>
      <c r="L417" s="18">
        <f>J417*K417</f>
        <v>60</v>
      </c>
      <c r="M417" s="18"/>
      <c r="N417" s="18"/>
      <c r="O417" s="18"/>
      <c r="P417" s="18"/>
      <c r="Q417" s="18"/>
      <c r="R417" s="18"/>
      <c r="S417" s="18"/>
    </row>
    <row r="418" ht="20.05" customHeight="1">
      <c r="A418" t="s" s="12">
        <v>615</v>
      </c>
      <c r="B418" s="13">
        <v>37.737</v>
      </c>
      <c r="C418" s="19">
        <v>37.18</v>
      </c>
      <c r="D418" s="19">
        <v>37.92</v>
      </c>
      <c r="E418" s="19">
        <v>36.45</v>
      </c>
      <c r="F418" t="s" s="15">
        <v>174</v>
      </c>
      <c r="G418" s="16">
        <v>0.0183</v>
      </c>
      <c r="H418" s="17">
        <f>(B418-C418)/B418</f>
        <v>0.01476004981848059</v>
      </c>
      <c r="I418" s="18">
        <f>IF(G418&lt;0,0,1)</f>
        <v>1</v>
      </c>
      <c r="J418" s="18">
        <f>I419+I420*2+I421*4+I422*8+I423*16+I424*32+1</f>
        <v>62</v>
      </c>
      <c r="K418" s="18">
        <f>IF(I418=0,-1,1)</f>
        <v>1</v>
      </c>
      <c r="L418" s="18">
        <f>J418*K418</f>
        <v>62</v>
      </c>
      <c r="M418" s="18"/>
      <c r="N418" s="18"/>
      <c r="O418" s="18"/>
      <c r="P418" s="18"/>
      <c r="Q418" s="18"/>
      <c r="R418" s="18"/>
      <c r="S418" s="18"/>
    </row>
    <row r="419" ht="20.05" customHeight="1">
      <c r="A419" t="s" s="12">
        <v>616</v>
      </c>
      <c r="B419" s="13">
        <v>37.058</v>
      </c>
      <c r="C419" s="19">
        <v>35.75</v>
      </c>
      <c r="D419" s="19">
        <v>38.13</v>
      </c>
      <c r="E419" s="14">
        <v>35.705</v>
      </c>
      <c r="F419" t="s" s="15">
        <v>185</v>
      </c>
      <c r="G419" s="16">
        <v>0.057</v>
      </c>
      <c r="H419" s="17">
        <f>(B419-C419)/B419</f>
        <v>0.03529602245129256</v>
      </c>
      <c r="I419" s="18">
        <f>IF(G419&lt;0,0,1)</f>
        <v>1</v>
      </c>
      <c r="J419" s="18">
        <f>I420+I421*2+I422*4+I423*8+I424*16+I425*32+1</f>
        <v>63</v>
      </c>
      <c r="K419" s="18">
        <f>IF(I419=0,-1,1)</f>
        <v>1</v>
      </c>
      <c r="L419" s="18">
        <f>J419*K419</f>
        <v>63</v>
      </c>
      <c r="M419" s="18"/>
      <c r="N419" s="18"/>
      <c r="O419" s="18"/>
      <c r="P419" s="18"/>
      <c r="Q419" s="18"/>
      <c r="R419" s="18"/>
      <c r="S419" s="18"/>
    </row>
    <row r="420" ht="20.05" customHeight="1">
      <c r="A420" t="s" s="12">
        <v>617</v>
      </c>
      <c r="B420" s="13">
        <v>35.06</v>
      </c>
      <c r="C420" s="14">
        <v>36.265</v>
      </c>
      <c r="D420" s="14">
        <v>36.325</v>
      </c>
      <c r="E420" s="14">
        <v>33.6</v>
      </c>
      <c r="F420" t="s" s="15">
        <v>618</v>
      </c>
      <c r="G420" s="16">
        <v>-0.0243</v>
      </c>
      <c r="H420" s="17">
        <f>(B420-C420)/B420</f>
        <v>-0.03436965202509978</v>
      </c>
      <c r="I420" s="18">
        <f>IF(G420&lt;0,0,1)</f>
        <v>0</v>
      </c>
      <c r="J420" s="18">
        <f>I421+I422*2+I423*4+I424*8+I425*16+I426*32+1</f>
        <v>64</v>
      </c>
      <c r="K420" s="18">
        <f>IF(I420=0,-1,1)</f>
        <v>-1</v>
      </c>
      <c r="L420" s="18">
        <f>J420*K420</f>
        <v>-64</v>
      </c>
      <c r="M420" s="18"/>
      <c r="N420" s="18"/>
      <c r="O420" s="18"/>
      <c r="P420" s="18"/>
      <c r="Q420" s="18"/>
      <c r="R420" s="18"/>
      <c r="S420" s="18"/>
    </row>
    <row r="421" ht="20.05" customHeight="1">
      <c r="A421" t="s" s="12">
        <v>619</v>
      </c>
      <c r="B421" s="13">
        <v>35.933</v>
      </c>
      <c r="C421" s="19">
        <v>35.67</v>
      </c>
      <c r="D421" s="19">
        <v>36.73</v>
      </c>
      <c r="E421" s="19">
        <v>34.07</v>
      </c>
      <c r="F421" t="s" s="15">
        <v>620</v>
      </c>
      <c r="G421" s="16">
        <v>0.0174</v>
      </c>
      <c r="H421" s="17">
        <f>(B421-C421)/B421</f>
        <v>0.00731917735786041</v>
      </c>
      <c r="I421" s="18">
        <f>IF(G421&lt;0,0,1)</f>
        <v>1</v>
      </c>
      <c r="J421" s="18">
        <f>I422+I423*2+I424*4+I425*8+I426*16+I427*32+1</f>
        <v>64</v>
      </c>
      <c r="K421" s="18">
        <f>IF(I421=0,-1,1)</f>
        <v>1</v>
      </c>
      <c r="L421" s="18">
        <f>J421*K421</f>
        <v>64</v>
      </c>
      <c r="M421" s="18"/>
      <c r="N421" s="18"/>
      <c r="O421" s="18"/>
      <c r="P421" s="18"/>
      <c r="Q421" s="18"/>
      <c r="R421" s="18"/>
      <c r="S421" s="18"/>
    </row>
    <row r="422" ht="20.05" customHeight="1">
      <c r="A422" t="s" s="12">
        <v>621</v>
      </c>
      <c r="B422" s="13">
        <v>35.317</v>
      </c>
      <c r="C422" s="19">
        <v>33.34</v>
      </c>
      <c r="D422" s="19">
        <v>35.62</v>
      </c>
      <c r="E422" s="19">
        <v>33.25</v>
      </c>
      <c r="F422" t="s" s="15">
        <v>622</v>
      </c>
      <c r="G422" s="16">
        <v>0.0735</v>
      </c>
      <c r="H422" s="17">
        <f>(B422-C422)/B422</f>
        <v>0.0559787071382053</v>
      </c>
      <c r="I422" s="18">
        <f>IF(G422&lt;0,0,1)</f>
        <v>1</v>
      </c>
      <c r="J422" s="18">
        <f>I423+I424*2+I425*4+I426*8+I427*16+I428*32+1</f>
        <v>32</v>
      </c>
      <c r="K422" s="18">
        <f>IF(I422=0,-1,1)</f>
        <v>1</v>
      </c>
      <c r="L422" s="18">
        <f>J422*K422</f>
        <v>32</v>
      </c>
      <c r="M422" s="18"/>
      <c r="N422" s="18"/>
      <c r="O422" s="18"/>
      <c r="P422" s="18"/>
      <c r="Q422" s="18"/>
      <c r="R422" s="18"/>
      <c r="S422" s="18"/>
    </row>
    <row r="423" ht="20.05" customHeight="1">
      <c r="A423" t="s" s="12">
        <v>623</v>
      </c>
      <c r="B423" s="13">
        <v>32.898</v>
      </c>
      <c r="C423" s="14">
        <v>33.4</v>
      </c>
      <c r="D423" s="19">
        <v>34.01</v>
      </c>
      <c r="E423" s="14">
        <v>32.035</v>
      </c>
      <c r="F423" t="s" s="15">
        <v>624</v>
      </c>
      <c r="G423" s="16">
        <v>0.0186</v>
      </c>
      <c r="H423" s="17">
        <f>(B423-C423)/B423</f>
        <v>-0.015259286278801</v>
      </c>
      <c r="I423" s="18">
        <f>IF(G423&lt;0,0,1)</f>
        <v>1</v>
      </c>
      <c r="J423" s="18">
        <f>I424+I425*2+I426*4+I427*8+I428*16+I429*32+1</f>
        <v>16</v>
      </c>
      <c r="K423" s="18">
        <f>IF(I423=0,-1,1)</f>
        <v>1</v>
      </c>
      <c r="L423" s="18">
        <f>J423*K423</f>
        <v>16</v>
      </c>
      <c r="M423" s="18"/>
      <c r="N423" s="18"/>
      <c r="O423" s="18"/>
      <c r="P423" s="18"/>
      <c r="Q423" s="18"/>
      <c r="R423" s="18"/>
      <c r="S423" s="18"/>
    </row>
    <row r="424" ht="20.05" customHeight="1">
      <c r="A424" t="s" s="12">
        <v>625</v>
      </c>
      <c r="B424" s="13">
        <v>32.298</v>
      </c>
      <c r="C424" s="19">
        <v>30.41</v>
      </c>
      <c r="D424" s="14">
        <v>32.645</v>
      </c>
      <c r="E424" s="14">
        <v>30.4</v>
      </c>
      <c r="F424" t="s" s="15">
        <v>95</v>
      </c>
      <c r="G424" s="16">
        <v>0.07690000000000001</v>
      </c>
      <c r="H424" s="17">
        <f>(B424-C424)/B424</f>
        <v>0.05845563192767359</v>
      </c>
      <c r="I424" s="18">
        <f>IF(G424&lt;0,0,1)</f>
        <v>1</v>
      </c>
      <c r="J424" s="18">
        <f>I425+I426*2+I427*4+I428*8+I429*16+I430*32+1</f>
        <v>8</v>
      </c>
      <c r="K424" s="18">
        <f>IF(I424=0,-1,1)</f>
        <v>1</v>
      </c>
      <c r="L424" s="18">
        <f>J424*K424</f>
        <v>8</v>
      </c>
      <c r="M424" s="18"/>
      <c r="N424" s="18"/>
      <c r="O424" s="18"/>
      <c r="P424" s="18"/>
      <c r="Q424" s="18"/>
      <c r="R424" s="18"/>
      <c r="S424" s="18"/>
    </row>
    <row r="425" ht="20.05" customHeight="1">
      <c r="A425" t="s" s="12">
        <v>626</v>
      </c>
      <c r="B425" s="13">
        <v>29.992</v>
      </c>
      <c r="C425" s="14">
        <v>29.135</v>
      </c>
      <c r="D425" s="14">
        <v>30.205</v>
      </c>
      <c r="E425" s="14">
        <v>29.135</v>
      </c>
      <c r="F425" t="s" s="15">
        <v>235</v>
      </c>
      <c r="G425" s="16">
        <v>0.0319</v>
      </c>
      <c r="H425" s="17">
        <f>(B425-C425)/B425</f>
        <v>0.02857428647639368</v>
      </c>
      <c r="I425" s="18">
        <f>IF(G425&lt;0,0,1)</f>
        <v>1</v>
      </c>
      <c r="J425" s="18">
        <f>I426+I427*2+I428*4+I429*8+I430*16+I431*32+1</f>
        <v>36</v>
      </c>
      <c r="K425" s="18">
        <f>IF(I425=0,-1,1)</f>
        <v>1</v>
      </c>
      <c r="L425" s="18">
        <f>J425*K425</f>
        <v>36</v>
      </c>
      <c r="M425" s="18"/>
      <c r="N425" s="18"/>
      <c r="O425" s="18"/>
      <c r="P425" s="18"/>
      <c r="Q425" s="18"/>
      <c r="R425" s="18"/>
      <c r="S425" s="18"/>
    </row>
    <row r="426" ht="20.05" customHeight="1">
      <c r="A426" t="s" s="12">
        <v>627</v>
      </c>
      <c r="B426" s="13">
        <v>29.064</v>
      </c>
      <c r="C426" s="14">
        <v>27.775</v>
      </c>
      <c r="D426" s="14">
        <v>29.155</v>
      </c>
      <c r="E426" s="14">
        <v>27.775</v>
      </c>
      <c r="F426" t="s" s="15">
        <v>79</v>
      </c>
      <c r="G426" s="16">
        <v>0.0405</v>
      </c>
      <c r="H426" s="17">
        <f>(B426-C426)/B426</f>
        <v>0.0443503991191853</v>
      </c>
      <c r="I426" s="18">
        <f>IF(G426&lt;0,0,1)</f>
        <v>1</v>
      </c>
      <c r="J426" s="18">
        <f>I427+I428*2+I429*4+I430*8+I431*16+I432*32+1</f>
        <v>50</v>
      </c>
      <c r="K426" s="18">
        <f>IF(I426=0,-1,1)</f>
        <v>1</v>
      </c>
      <c r="L426" s="18">
        <f>J426*K426</f>
        <v>50</v>
      </c>
      <c r="M426" s="18"/>
      <c r="N426" s="18"/>
      <c r="O426" s="18"/>
      <c r="P426" s="18"/>
      <c r="Q426" s="18"/>
      <c r="R426" s="18"/>
      <c r="S426" s="18"/>
    </row>
    <row r="427" ht="20.05" customHeight="1">
      <c r="A427" t="s" s="12">
        <v>628</v>
      </c>
      <c r="B427" s="13">
        <v>27.934</v>
      </c>
      <c r="C427" s="14">
        <v>27.175</v>
      </c>
      <c r="D427" s="19">
        <v>27.95</v>
      </c>
      <c r="E427" s="14">
        <v>26.505</v>
      </c>
      <c r="F427" t="s" s="15">
        <v>133</v>
      </c>
      <c r="G427" s="16">
        <v>0.0189</v>
      </c>
      <c r="H427" s="17">
        <f>(B427-C427)/B427</f>
        <v>0.02717118923176059</v>
      </c>
      <c r="I427" s="18">
        <f>IF(G427&lt;0,0,1)</f>
        <v>1</v>
      </c>
      <c r="J427" s="18">
        <f>I428+I429*2+I430*4+I431*8+I432*16+I433*32+1</f>
        <v>57</v>
      </c>
      <c r="K427" s="18">
        <f>IF(I427=0,-1,1)</f>
        <v>1</v>
      </c>
      <c r="L427" s="18">
        <f>J427*K427</f>
        <v>57</v>
      </c>
      <c r="M427" s="18"/>
      <c r="N427" s="18"/>
      <c r="O427" s="18"/>
      <c r="P427" s="18"/>
      <c r="Q427" s="18"/>
      <c r="R427" s="18"/>
      <c r="S427" s="18"/>
    </row>
    <row r="428" ht="20.05" customHeight="1">
      <c r="A428" t="s" s="12">
        <v>629</v>
      </c>
      <c r="B428" s="13">
        <v>27.416</v>
      </c>
      <c r="C428" s="14">
        <v>28.175</v>
      </c>
      <c r="D428" s="14">
        <v>29.325</v>
      </c>
      <c r="E428" s="19">
        <v>27.09</v>
      </c>
      <c r="F428" t="s" s="15">
        <v>122</v>
      </c>
      <c r="G428" s="16">
        <v>-0.0315</v>
      </c>
      <c r="H428" s="17">
        <f>(B428-C428)/B428</f>
        <v>-0.02768456375838927</v>
      </c>
      <c r="I428" s="18">
        <f>IF(G428&lt;0,0,1)</f>
        <v>0</v>
      </c>
      <c r="J428" s="18">
        <f>I429+I430*2+I431*4+I432*8+I433*16+I434*32+1</f>
        <v>29</v>
      </c>
      <c r="K428" s="18">
        <f>IF(I428=0,-1,1)</f>
        <v>-1</v>
      </c>
      <c r="L428" s="18">
        <f>J428*K428</f>
        <v>-29</v>
      </c>
      <c r="M428" s="18"/>
      <c r="N428" s="18"/>
      <c r="O428" s="18"/>
      <c r="P428" s="18"/>
      <c r="Q428" s="18"/>
      <c r="R428" s="18"/>
      <c r="S428" s="18"/>
    </row>
    <row r="429" ht="20.05" customHeight="1">
      <c r="A429" t="s" s="12">
        <v>630</v>
      </c>
      <c r="B429" s="13">
        <v>28.309</v>
      </c>
      <c r="C429" s="14">
        <v>28.9</v>
      </c>
      <c r="D429" s="19">
        <v>29.81</v>
      </c>
      <c r="E429" s="14">
        <v>28.1</v>
      </c>
      <c r="F429" t="s" s="15">
        <v>153</v>
      </c>
      <c r="G429" s="16">
        <v>-0.0123</v>
      </c>
      <c r="H429" s="17">
        <f>(B429-C429)/B429</f>
        <v>-0.02087675297608526</v>
      </c>
      <c r="I429" s="18">
        <f>IF(G429&lt;0,0,1)</f>
        <v>0</v>
      </c>
      <c r="J429" s="18">
        <f>I430+I431*2+I432*4+I433*8+I434*16+I435*32+1</f>
        <v>47</v>
      </c>
      <c r="K429" s="18">
        <f>IF(I429=0,-1,1)</f>
        <v>-1</v>
      </c>
      <c r="L429" s="18">
        <f>J429*K429</f>
        <v>-47</v>
      </c>
      <c r="M429" s="18"/>
      <c r="N429" s="18"/>
      <c r="O429" s="18"/>
      <c r="P429" s="18"/>
      <c r="Q429" s="18"/>
      <c r="R429" s="18"/>
      <c r="S429" s="18"/>
    </row>
    <row r="430" ht="20.05" customHeight="1">
      <c r="A430" t="s" s="12">
        <v>631</v>
      </c>
      <c r="B430" s="13">
        <v>28.661</v>
      </c>
      <c r="C430" s="19">
        <v>30.45</v>
      </c>
      <c r="D430" s="14">
        <v>31.195</v>
      </c>
      <c r="E430" s="14">
        <v>28.425</v>
      </c>
      <c r="F430" t="s" s="15">
        <v>155</v>
      </c>
      <c r="G430" s="16">
        <v>-0.0728</v>
      </c>
      <c r="H430" s="17">
        <f>(B430-C430)/B430</f>
        <v>-0.06241931544607648</v>
      </c>
      <c r="I430" s="18">
        <f>IF(G430&lt;0,0,1)</f>
        <v>0</v>
      </c>
      <c r="J430" s="18">
        <f>I431+I432*2+I433*4+I434*8+I435*16+I436*32+1</f>
        <v>24</v>
      </c>
      <c r="K430" s="18">
        <f>IF(I430=0,-1,1)</f>
        <v>-1</v>
      </c>
      <c r="L430" s="18">
        <f>J430*K430</f>
        <v>-24</v>
      </c>
      <c r="M430" s="18"/>
      <c r="N430" s="18"/>
      <c r="O430" s="18"/>
      <c r="P430" s="18"/>
      <c r="Q430" s="18"/>
      <c r="R430" s="18"/>
      <c r="S430" s="18"/>
    </row>
    <row r="431" ht="20.05" customHeight="1">
      <c r="A431" t="s" s="12">
        <v>632</v>
      </c>
      <c r="B431" s="13">
        <v>30.91</v>
      </c>
      <c r="C431" s="19">
        <v>28.87</v>
      </c>
      <c r="D431" s="14">
        <v>30.9</v>
      </c>
      <c r="E431" s="19">
        <v>28.86</v>
      </c>
      <c r="F431" t="s" s="15">
        <v>288</v>
      </c>
      <c r="G431" s="16">
        <v>0.0546</v>
      </c>
      <c r="H431" s="17">
        <f>(B431-C431)/B431</f>
        <v>0.06599805888062113</v>
      </c>
      <c r="I431" s="18">
        <f>IF(G431&lt;0,0,1)</f>
        <v>1</v>
      </c>
      <c r="J431" s="18">
        <f>I432+I433*2+I434*4+I435*8+I436*16+I437*32+1</f>
        <v>44</v>
      </c>
      <c r="K431" s="18">
        <f>IF(I431=0,-1,1)</f>
        <v>1</v>
      </c>
      <c r="L431" s="18">
        <f>J431*K431</f>
        <v>44</v>
      </c>
      <c r="M431" s="18"/>
      <c r="N431" s="18"/>
      <c r="O431" s="18"/>
      <c r="P431" s="18"/>
      <c r="Q431" s="18"/>
      <c r="R431" s="18"/>
      <c r="S431" s="18"/>
    </row>
    <row r="432" ht="20.05" customHeight="1">
      <c r="A432" t="s" s="12">
        <v>633</v>
      </c>
      <c r="B432" s="13">
        <v>29.31</v>
      </c>
      <c r="C432" s="14">
        <v>29.365</v>
      </c>
      <c r="D432" s="19">
        <v>29.51</v>
      </c>
      <c r="E432" s="19">
        <v>28.83</v>
      </c>
      <c r="F432" t="s" s="15">
        <v>247</v>
      </c>
      <c r="G432" s="16">
        <v>0.0068</v>
      </c>
      <c r="H432" s="17">
        <f>(B432-C432)/B432</f>
        <v>-0.001876492664619574</v>
      </c>
      <c r="I432" s="18">
        <f>IF(G432&lt;0,0,1)</f>
        <v>1</v>
      </c>
      <c r="J432" s="18">
        <f>I433+I434*2+I435*4+I436*8+I437*16+I438*32+1</f>
        <v>22</v>
      </c>
      <c r="K432" s="18">
        <f>IF(I432=0,-1,1)</f>
        <v>1</v>
      </c>
      <c r="L432" s="18">
        <f>J432*K432</f>
        <v>22</v>
      </c>
      <c r="M432" s="18"/>
      <c r="N432" s="18"/>
      <c r="O432" s="18"/>
      <c r="P432" s="18"/>
      <c r="Q432" s="18"/>
      <c r="R432" s="18"/>
      <c r="S432" s="18"/>
    </row>
    <row r="433" ht="20.05" customHeight="1">
      <c r="A433" t="s" s="12">
        <v>634</v>
      </c>
      <c r="B433" s="13">
        <v>29.113</v>
      </c>
      <c r="C433" s="14">
        <v>28.945</v>
      </c>
      <c r="D433" s="14">
        <v>29.765</v>
      </c>
      <c r="E433" s="14">
        <v>28.4</v>
      </c>
      <c r="F433" t="s" s="15">
        <v>635</v>
      </c>
      <c r="G433" s="16">
        <v>0.0188</v>
      </c>
      <c r="H433" s="17">
        <f>(B433-C433)/B433</f>
        <v>0.005770617937004062</v>
      </c>
      <c r="I433" s="18">
        <f>IF(G433&lt;0,0,1)</f>
        <v>1</v>
      </c>
      <c r="J433" s="18">
        <f>I434+I435*2+I436*4+I437*8+I438*16+I439*32+1</f>
        <v>43</v>
      </c>
      <c r="K433" s="18">
        <f>IF(I433=0,-1,1)</f>
        <v>1</v>
      </c>
      <c r="L433" s="18">
        <f>J433*K433</f>
        <v>43</v>
      </c>
      <c r="M433" s="18"/>
      <c r="N433" s="18"/>
      <c r="O433" s="18"/>
      <c r="P433" s="18"/>
      <c r="Q433" s="18"/>
      <c r="R433" s="18"/>
      <c r="S433" s="18"/>
    </row>
    <row r="434" ht="20.05" customHeight="1">
      <c r="A434" t="s" s="12">
        <v>636</v>
      </c>
      <c r="B434" s="13">
        <v>28.576</v>
      </c>
      <c r="C434" s="14">
        <v>29.495</v>
      </c>
      <c r="D434" s="19">
        <v>30.69</v>
      </c>
      <c r="E434" s="19">
        <v>28.01</v>
      </c>
      <c r="F434" t="s" s="15">
        <v>56</v>
      </c>
      <c r="G434" s="16">
        <v>-0.0227</v>
      </c>
      <c r="H434" s="17">
        <f>(B434-C434)/B434</f>
        <v>-0.03215985442329229</v>
      </c>
      <c r="I434" s="18">
        <f>IF(G434&lt;0,0,1)</f>
        <v>0</v>
      </c>
      <c r="J434" s="18">
        <f>I435+I436*2+I437*4+I438*8+I439*16+I440*32+1</f>
        <v>54</v>
      </c>
      <c r="K434" s="18">
        <f>IF(I434=0,-1,1)</f>
        <v>-1</v>
      </c>
      <c r="L434" s="18">
        <f>J434*K434</f>
        <v>-54</v>
      </c>
      <c r="M434" s="18"/>
      <c r="N434" s="18"/>
      <c r="O434" s="18"/>
      <c r="P434" s="18"/>
      <c r="Q434" s="18"/>
      <c r="R434" s="18"/>
      <c r="S434" s="18"/>
    </row>
    <row r="435" ht="20.05" customHeight="1">
      <c r="A435" t="s" s="12">
        <v>637</v>
      </c>
      <c r="B435" s="13">
        <v>29.241</v>
      </c>
      <c r="C435" s="14">
        <v>26.735</v>
      </c>
      <c r="D435" s="14">
        <v>29.415</v>
      </c>
      <c r="E435" s="19">
        <v>26.45</v>
      </c>
      <c r="F435" t="s" s="15">
        <v>638</v>
      </c>
      <c r="G435" s="16">
        <v>0.09539999999999998</v>
      </c>
      <c r="H435" s="17">
        <f>(B435-C435)/B435</f>
        <v>0.08570158339318082</v>
      </c>
      <c r="I435" s="18">
        <f>IF(G435&lt;0,0,1)</f>
        <v>1</v>
      </c>
      <c r="J435" s="18">
        <f>I436+I437*2+I438*4+I439*8+I440*16+I441*32+1</f>
        <v>27</v>
      </c>
      <c r="K435" s="18">
        <f>IF(I435=0,-1,1)</f>
        <v>1</v>
      </c>
      <c r="L435" s="18">
        <f>J435*K435</f>
        <v>27</v>
      </c>
      <c r="M435" s="18"/>
      <c r="N435" s="18"/>
      <c r="O435" s="18"/>
      <c r="P435" s="18"/>
      <c r="Q435" s="18"/>
      <c r="R435" s="18"/>
      <c r="S435" s="18"/>
    </row>
    <row r="436" ht="20.05" customHeight="1">
      <c r="A436" t="s" s="12">
        <v>639</v>
      </c>
      <c r="B436" s="13">
        <v>26.695</v>
      </c>
      <c r="C436" s="14">
        <v>27.525</v>
      </c>
      <c r="D436" s="19">
        <v>27.65</v>
      </c>
      <c r="E436" s="14">
        <v>27.175</v>
      </c>
      <c r="F436" t="s" s="15">
        <v>108</v>
      </c>
      <c r="G436" s="16">
        <v>-0.0177</v>
      </c>
      <c r="H436" s="17">
        <f>(B436-C436)/B436</f>
        <v>-0.03109196478741331</v>
      </c>
      <c r="I436" s="18">
        <f>IF(G436&lt;0,0,1)</f>
        <v>0</v>
      </c>
      <c r="J436" s="18">
        <f>I437+I438*2+I439*4+I440*8+I441*16+I442*32+1</f>
        <v>46</v>
      </c>
      <c r="K436" s="18">
        <f>IF(I436=0,-1,1)</f>
        <v>-1</v>
      </c>
      <c r="L436" s="18">
        <f>J436*K436</f>
        <v>-46</v>
      </c>
      <c r="M436" s="18"/>
      <c r="N436" s="18"/>
      <c r="O436" s="18"/>
      <c r="P436" s="18"/>
      <c r="Q436" s="18"/>
      <c r="R436" s="18"/>
      <c r="S436" s="18"/>
    </row>
    <row r="437" ht="20.05" customHeight="1">
      <c r="A437" t="s" s="12">
        <v>640</v>
      </c>
      <c r="B437" s="13">
        <v>27.175</v>
      </c>
      <c r="C437" s="14">
        <v>26.4</v>
      </c>
      <c r="D437" s="14">
        <v>26.935</v>
      </c>
      <c r="E437" s="14">
        <v>25.055</v>
      </c>
      <c r="F437" t="s" s="15">
        <v>167</v>
      </c>
      <c r="G437" s="16">
        <v>0.04769999999999999</v>
      </c>
      <c r="H437" s="17">
        <f>(B437-C437)/B437</f>
        <v>0.02851885924563025</v>
      </c>
      <c r="I437" s="18">
        <f>IF(G437&lt;0,0,1)</f>
        <v>1</v>
      </c>
      <c r="J437" s="18">
        <f>I438+I439*2+I440*4+I441*8+I442*16+I443*32+1</f>
        <v>55</v>
      </c>
      <c r="K437" s="18">
        <f>IF(I437=0,-1,1)</f>
        <v>1</v>
      </c>
      <c r="L437" s="18">
        <f>J437*K437</f>
        <v>55</v>
      </c>
      <c r="M437" s="18"/>
      <c r="N437" s="18"/>
      <c r="O437" s="18"/>
      <c r="P437" s="18"/>
      <c r="Q437" s="18"/>
      <c r="R437" s="18"/>
      <c r="S437" s="18"/>
    </row>
    <row r="438" ht="20.05" customHeight="1">
      <c r="A438" t="s" s="12">
        <v>641</v>
      </c>
      <c r="B438" s="13">
        <v>25.938</v>
      </c>
      <c r="C438" s="19">
        <v>26.59</v>
      </c>
      <c r="D438" s="14">
        <v>28.915</v>
      </c>
      <c r="E438" s="14">
        <v>26.035</v>
      </c>
      <c r="F438" t="s" s="15">
        <v>93</v>
      </c>
      <c r="G438" s="16">
        <v>-0.0301</v>
      </c>
      <c r="H438" s="17">
        <f>(B438-C438)/B438</f>
        <v>-0.02513686483152136</v>
      </c>
      <c r="I438" s="18">
        <f>IF(G438&lt;0,0,1)</f>
        <v>0</v>
      </c>
      <c r="J438" s="18">
        <f>I439+I440*2+I441*4+I442*8+I443*16+I444*32+1</f>
        <v>60</v>
      </c>
      <c r="K438" s="18">
        <f>IF(I438=0,-1,1)</f>
        <v>-1</v>
      </c>
      <c r="L438" s="18">
        <f>J438*K438</f>
        <v>-60</v>
      </c>
      <c r="M438" s="18"/>
      <c r="N438" s="18"/>
      <c r="O438" s="18"/>
      <c r="P438" s="18"/>
      <c r="Q438" s="18"/>
      <c r="R438" s="18"/>
      <c r="S438" s="18"/>
    </row>
    <row r="439" ht="20.05" customHeight="1">
      <c r="A439" t="s" s="12">
        <v>642</v>
      </c>
      <c r="B439" s="13">
        <v>26.744</v>
      </c>
      <c r="C439" s="14">
        <v>24.865</v>
      </c>
      <c r="D439" s="19">
        <v>26.82</v>
      </c>
      <c r="E439" s="14">
        <v>24.115</v>
      </c>
      <c r="F439" t="s" s="15">
        <v>122</v>
      </c>
      <c r="G439" s="16">
        <v>0.08890000000000001</v>
      </c>
      <c r="H439" s="17">
        <f>(B439-C439)/B439</f>
        <v>0.0702587496260844</v>
      </c>
      <c r="I439" s="18">
        <f>IF(G439&lt;0,0,1)</f>
        <v>1</v>
      </c>
      <c r="J439" s="18">
        <f>I440+I441*2+I442*4+I443*8+I444*16+I445*32+1</f>
        <v>62</v>
      </c>
      <c r="K439" s="18">
        <f>IF(I439=0,-1,1)</f>
        <v>1</v>
      </c>
      <c r="L439" s="18">
        <f>J439*K439</f>
        <v>62</v>
      </c>
      <c r="M439" s="18"/>
      <c r="N439" s="18"/>
      <c r="O439" s="18"/>
      <c r="P439" s="18"/>
      <c r="Q439" s="18"/>
      <c r="R439" s="18"/>
      <c r="S439" s="18"/>
    </row>
    <row r="440" ht="20.05" customHeight="1">
      <c r="A440" t="s" s="12">
        <v>643</v>
      </c>
      <c r="B440" s="13">
        <v>24.56</v>
      </c>
      <c r="C440" s="19">
        <v>23.34</v>
      </c>
      <c r="D440" s="14">
        <v>24.7</v>
      </c>
      <c r="E440" s="19">
        <v>23.34</v>
      </c>
      <c r="F440" t="s" s="15">
        <v>93</v>
      </c>
      <c r="G440" s="16">
        <v>0.0621</v>
      </c>
      <c r="H440" s="17">
        <f>(B440-C440)/B440</f>
        <v>0.04967426710097716</v>
      </c>
      <c r="I440" s="18">
        <f>IF(G440&lt;0,0,1)</f>
        <v>1</v>
      </c>
      <c r="J440" s="18">
        <f>I441+I442*2+I443*4+I444*8+I445*16+I446*32+1</f>
        <v>63</v>
      </c>
      <c r="K440" s="18">
        <f>IF(I440=0,-1,1)</f>
        <v>1</v>
      </c>
      <c r="L440" s="18">
        <f>J440*K440</f>
        <v>63</v>
      </c>
      <c r="M440" s="18"/>
      <c r="N440" s="18"/>
      <c r="O440" s="18"/>
      <c r="P440" s="18"/>
      <c r="Q440" s="18"/>
      <c r="R440" s="18"/>
      <c r="S440" s="18"/>
    </row>
    <row r="441" ht="20.05" customHeight="1">
      <c r="A441" t="s" s="12">
        <v>644</v>
      </c>
      <c r="B441" s="13">
        <v>23.125</v>
      </c>
      <c r="C441" s="19">
        <v>24.23</v>
      </c>
      <c r="D441" s="14">
        <v>24.435</v>
      </c>
      <c r="E441" s="14">
        <v>23.535</v>
      </c>
      <c r="F441" t="s" s="15">
        <v>131</v>
      </c>
      <c r="G441" s="16">
        <v>-0.0473</v>
      </c>
      <c r="H441" s="17">
        <f>(B441-C441)/B441</f>
        <v>-0.04778378378378381</v>
      </c>
      <c r="I441" s="18">
        <f>IF(G441&lt;0,0,1)</f>
        <v>0</v>
      </c>
      <c r="J441" s="18">
        <f>I442+I443*2+I444*4+I445*8+I446*16+I447*32+1</f>
        <v>32</v>
      </c>
      <c r="K441" s="18">
        <f>IF(I441=0,-1,1)</f>
        <v>-1</v>
      </c>
      <c r="L441" s="18">
        <f>J441*K441</f>
        <v>-32</v>
      </c>
      <c r="M441" s="18"/>
      <c r="N441" s="18"/>
      <c r="O441" s="18"/>
      <c r="P441" s="18"/>
      <c r="Q441" s="18"/>
      <c r="R441" s="18"/>
      <c r="S441" s="18"/>
    </row>
    <row r="442" ht="20.05" customHeight="1">
      <c r="A442" t="s" s="12">
        <v>645</v>
      </c>
      <c r="B442" s="13">
        <v>24.272</v>
      </c>
      <c r="C442" s="14">
        <v>23.365</v>
      </c>
      <c r="D442" s="19">
        <v>24.35</v>
      </c>
      <c r="E442" s="19">
        <v>23.04</v>
      </c>
      <c r="F442" t="s" s="15">
        <v>89</v>
      </c>
      <c r="G442" s="16">
        <v>0.0513</v>
      </c>
      <c r="H442" s="17">
        <f>(B442-C442)/B442</f>
        <v>0.03736816084377061</v>
      </c>
      <c r="I442" s="18">
        <f>IF(G442&lt;0,0,1)</f>
        <v>1</v>
      </c>
      <c r="J442" s="18">
        <f>I443+I444*2+I445*4+I446*8+I447*16+I448*32+1</f>
        <v>48</v>
      </c>
      <c r="K442" s="18">
        <f>IF(I442=0,-1,1)</f>
        <v>1</v>
      </c>
      <c r="L442" s="18">
        <f>J442*K442</f>
        <v>48</v>
      </c>
      <c r="M442" s="18"/>
      <c r="N442" s="18"/>
      <c r="O442" s="18"/>
      <c r="P442" s="18"/>
      <c r="Q442" s="18"/>
      <c r="R442" s="18"/>
      <c r="S442" s="18"/>
    </row>
    <row r="443" ht="20.05" customHeight="1">
      <c r="A443" t="s" s="12">
        <v>646</v>
      </c>
      <c r="B443" s="13">
        <v>23.087</v>
      </c>
      <c r="C443" s="14">
        <v>22.005</v>
      </c>
      <c r="D443" s="14">
        <v>23.245</v>
      </c>
      <c r="E443" s="18">
        <v>22</v>
      </c>
      <c r="F443" t="s" s="15">
        <v>108</v>
      </c>
      <c r="G443" s="16">
        <v>0.0476</v>
      </c>
      <c r="H443" s="17">
        <f>(B443-C443)/B443</f>
        <v>0.04686620175856546</v>
      </c>
      <c r="I443" s="18">
        <f>IF(G443&lt;0,0,1)</f>
        <v>1</v>
      </c>
      <c r="J443" s="18">
        <f>I444+I445*2+I446*4+I447*8+I448*16+I449*32+1</f>
        <v>56</v>
      </c>
      <c r="K443" s="18">
        <f>IF(I443=0,-1,1)</f>
        <v>1</v>
      </c>
      <c r="L443" s="18">
        <f>J443*K443</f>
        <v>56</v>
      </c>
      <c r="M443" s="18"/>
      <c r="N443" s="18"/>
      <c r="O443" s="18"/>
      <c r="P443" s="18"/>
      <c r="Q443" s="18"/>
      <c r="R443" s="18"/>
      <c r="S443" s="18"/>
    </row>
    <row r="444" ht="20.05" customHeight="1">
      <c r="A444" t="s" s="12">
        <v>647</v>
      </c>
      <c r="B444" s="13">
        <v>22.037</v>
      </c>
      <c r="C444" s="19">
        <v>21.57</v>
      </c>
      <c r="D444" s="19">
        <v>21.96</v>
      </c>
      <c r="E444" s="19">
        <v>21.31</v>
      </c>
      <c r="F444" t="s" s="15">
        <v>259</v>
      </c>
      <c r="G444" s="16">
        <v>0.0306</v>
      </c>
      <c r="H444" s="17">
        <f>(B444-C444)/B444</f>
        <v>0.02119163225484407</v>
      </c>
      <c r="I444" s="18">
        <f>IF(G444&lt;0,0,1)</f>
        <v>1</v>
      </c>
      <c r="J444" s="18">
        <f>I445+I446*2+I447*4+I448*8+I449*16+I450*32+1</f>
        <v>28</v>
      </c>
      <c r="K444" s="18">
        <f>IF(I444=0,-1,1)</f>
        <v>1</v>
      </c>
      <c r="L444" s="18">
        <f>J444*K444</f>
        <v>28</v>
      </c>
      <c r="M444" s="18"/>
      <c r="N444" s="18"/>
      <c r="O444" s="18"/>
      <c r="P444" s="18"/>
      <c r="Q444" s="18"/>
      <c r="R444" s="18"/>
      <c r="S444" s="18"/>
    </row>
    <row r="445" ht="20.05" customHeight="1">
      <c r="A445" t="s" s="12">
        <v>648</v>
      </c>
      <c r="B445" s="13">
        <v>21.383</v>
      </c>
      <c r="C445" s="14">
        <v>20.9</v>
      </c>
      <c r="D445" s="19">
        <v>21.44</v>
      </c>
      <c r="E445" s="19">
        <v>20.55</v>
      </c>
      <c r="F445" t="s" s="15">
        <v>77</v>
      </c>
      <c r="G445" s="16">
        <v>0.0285</v>
      </c>
      <c r="H445" s="17">
        <f>(B445-C445)/B445</f>
        <v>0.02258803722583363</v>
      </c>
      <c r="I445" s="18">
        <f>IF(G445&lt;0,0,1)</f>
        <v>1</v>
      </c>
      <c r="J445" s="18">
        <f>I446+I447*2+I448*4+I449*8+I450*16+I451*32+1</f>
        <v>14</v>
      </c>
      <c r="K445" s="18">
        <f>IF(I445=0,-1,1)</f>
        <v>1</v>
      </c>
      <c r="L445" s="18">
        <f>J445*K445</f>
        <v>14</v>
      </c>
      <c r="M445" s="18"/>
      <c r="N445" s="18"/>
      <c r="O445" s="18"/>
      <c r="P445" s="18"/>
      <c r="Q445" s="18"/>
      <c r="R445" s="18"/>
      <c r="S445" s="18"/>
    </row>
    <row r="446" ht="20.05" customHeight="1">
      <c r="A446" t="s" s="12">
        <v>649</v>
      </c>
      <c r="B446" s="13">
        <v>20.79</v>
      </c>
      <c r="C446" s="18">
        <v>20</v>
      </c>
      <c r="D446" s="19">
        <v>20.96</v>
      </c>
      <c r="E446" s="19">
        <v>19.99</v>
      </c>
      <c r="F446" t="s" s="15">
        <v>650</v>
      </c>
      <c r="G446" s="16">
        <v>0.0499</v>
      </c>
      <c r="H446" s="17">
        <f>(B446-C446)/B446</f>
        <v>0.03799903799903796</v>
      </c>
      <c r="I446" s="18">
        <f>IF(G446&lt;0,0,1)</f>
        <v>1</v>
      </c>
      <c r="J446" s="18">
        <f>I447+I448*2+I449*4+I450*8+I451*16+I452*32+1</f>
        <v>39</v>
      </c>
      <c r="K446" s="18">
        <f>IF(I446=0,-1,1)</f>
        <v>1</v>
      </c>
      <c r="L446" s="18">
        <f>J446*K446</f>
        <v>39</v>
      </c>
      <c r="M446" s="18"/>
      <c r="N446" s="18"/>
      <c r="O446" s="18"/>
      <c r="P446" s="18"/>
      <c r="Q446" s="18"/>
      <c r="R446" s="18"/>
      <c r="S446" s="18"/>
    </row>
    <row r="447" ht="20.05" customHeight="1">
      <c r="A447" t="s" s="12">
        <v>651</v>
      </c>
      <c r="B447" s="13">
        <v>19.802</v>
      </c>
      <c r="C447" s="19">
        <v>19.87</v>
      </c>
      <c r="D447" s="19">
        <v>20.11</v>
      </c>
      <c r="E447" s="14">
        <v>19.585</v>
      </c>
      <c r="F447" t="s" s="15">
        <v>652</v>
      </c>
      <c r="G447" s="16">
        <v>-0.005699999999999999</v>
      </c>
      <c r="H447" s="17">
        <f>(B447-C447)/B447</f>
        <v>-0.003433996566003504</v>
      </c>
      <c r="I447" s="18">
        <f>IF(G447&lt;0,0,1)</f>
        <v>0</v>
      </c>
      <c r="J447" s="18">
        <f>I448+I449*2+I450*4+I451*8+I452*16+I453*32+1</f>
        <v>20</v>
      </c>
      <c r="K447" s="18">
        <f>IF(I447=0,-1,1)</f>
        <v>-1</v>
      </c>
      <c r="L447" s="18">
        <f>J447*K447</f>
        <v>-20</v>
      </c>
      <c r="M447" s="18"/>
      <c r="N447" s="18"/>
      <c r="O447" s="18"/>
      <c r="P447" s="18"/>
      <c r="Q447" s="18"/>
      <c r="R447" s="18"/>
      <c r="S447" s="18"/>
    </row>
    <row r="448" ht="20.05" customHeight="1">
      <c r="A448" t="s" s="12">
        <v>653</v>
      </c>
      <c r="B448" s="13">
        <v>19.915</v>
      </c>
      <c r="C448" s="19">
        <v>19.07</v>
      </c>
      <c r="D448" s="19">
        <v>19.93</v>
      </c>
      <c r="E448" s="19">
        <v>18.83</v>
      </c>
      <c r="F448" t="s" s="15">
        <v>654</v>
      </c>
      <c r="G448" s="16">
        <v>0.046</v>
      </c>
      <c r="H448" s="17">
        <f>(B448-C448)/B448</f>
        <v>0.04243032889781566</v>
      </c>
      <c r="I448" s="18">
        <f>IF(G448&lt;0,0,1)</f>
        <v>1</v>
      </c>
      <c r="J448" s="18">
        <f>I449+I450*2+I451*4+I452*8+I453*16+I454*32+1</f>
        <v>42</v>
      </c>
      <c r="K448" s="18">
        <f>IF(I448=0,-1,1)</f>
        <v>1</v>
      </c>
      <c r="L448" s="18">
        <f>J448*K448</f>
        <v>42</v>
      </c>
      <c r="M448" s="18"/>
      <c r="N448" s="18"/>
      <c r="O448" s="18"/>
      <c r="P448" s="18"/>
      <c r="Q448" s="18"/>
      <c r="R448" s="18"/>
      <c r="S448" s="18"/>
    </row>
    <row r="449" ht="20.05" customHeight="1">
      <c r="A449" t="s" s="12">
        <v>655</v>
      </c>
      <c r="B449" s="13">
        <v>19.039</v>
      </c>
      <c r="C449" s="14">
        <v>17.925</v>
      </c>
      <c r="D449" s="19">
        <v>19.06</v>
      </c>
      <c r="E449" s="14">
        <v>17.925</v>
      </c>
      <c r="F449" t="s" s="15">
        <v>102</v>
      </c>
      <c r="G449" s="16">
        <v>0.0588</v>
      </c>
      <c r="H449" s="17">
        <f>(B449-C449)/B449</f>
        <v>0.05851147644309054</v>
      </c>
      <c r="I449" s="18">
        <f>IF(G449&lt;0,0,1)</f>
        <v>1</v>
      </c>
      <c r="J449" s="18">
        <f>I450+I451*2+I452*4+I453*8+I454*16+I455*32+1</f>
        <v>21</v>
      </c>
      <c r="K449" s="18">
        <f>IF(I449=0,-1,1)</f>
        <v>1</v>
      </c>
      <c r="L449" s="18">
        <f>J449*K449</f>
        <v>21</v>
      </c>
      <c r="M449" s="18"/>
      <c r="N449" s="18"/>
      <c r="O449" s="18"/>
      <c r="P449" s="18"/>
      <c r="Q449" s="18"/>
      <c r="R449" s="18"/>
      <c r="S449" s="18"/>
    </row>
    <row r="450" ht="20.05" customHeight="1">
      <c r="A450" t="s" s="12">
        <v>656</v>
      </c>
      <c r="B450" s="13">
        <v>17.982</v>
      </c>
      <c r="C450" s="14">
        <v>18.375</v>
      </c>
      <c r="D450" s="19">
        <v>18.55</v>
      </c>
      <c r="E450" s="19">
        <v>18.12</v>
      </c>
      <c r="F450" t="s" s="15">
        <v>99</v>
      </c>
      <c r="G450" s="16">
        <v>-0.0064</v>
      </c>
      <c r="H450" s="17">
        <f>(B450-C450)/B450</f>
        <v>-0.02185518852185523</v>
      </c>
      <c r="I450" s="18">
        <f>IF(G450&lt;0,0,1)</f>
        <v>0</v>
      </c>
      <c r="J450" s="18">
        <f>I451+I452*2+I453*4+I454*8+I455*16+I456*32+1</f>
        <v>43</v>
      </c>
      <c r="K450" s="18">
        <f>IF(I450=0,-1,1)</f>
        <v>-1</v>
      </c>
      <c r="L450" s="18">
        <f>J450*K450</f>
        <v>-43</v>
      </c>
      <c r="M450" s="18"/>
      <c r="N450" s="18"/>
      <c r="O450" s="18"/>
      <c r="P450" s="18"/>
      <c r="Q450" s="18"/>
      <c r="R450" s="18"/>
      <c r="S450" s="18"/>
    </row>
    <row r="451" ht="20.05" customHeight="1">
      <c r="A451" t="s" s="12">
        <v>657</v>
      </c>
      <c r="B451" s="13">
        <v>18.097</v>
      </c>
      <c r="C451" s="19">
        <v>18.13</v>
      </c>
      <c r="D451" s="14">
        <v>18.525</v>
      </c>
      <c r="E451" s="14">
        <v>18.1</v>
      </c>
      <c r="F451" t="s" s="15">
        <v>102</v>
      </c>
      <c r="G451" s="16">
        <v>-0.0196</v>
      </c>
      <c r="H451" s="17">
        <f>(B451-C451)/B451</f>
        <v>-0.001823506658562065</v>
      </c>
      <c r="I451" s="18">
        <f>IF(G451&lt;0,0,1)</f>
        <v>0</v>
      </c>
      <c r="J451" s="18">
        <f>I452+I453*2+I454*4+I455*8+I456*16+I457*32+1</f>
        <v>22</v>
      </c>
      <c r="K451" s="18">
        <f>IF(I451=0,-1,1)</f>
        <v>-1</v>
      </c>
      <c r="L451" s="18">
        <f>J451*K451</f>
        <v>-22</v>
      </c>
      <c r="M451" s="18"/>
      <c r="N451" s="18"/>
      <c r="O451" s="18"/>
      <c r="P451" s="18"/>
      <c r="Q451" s="18"/>
      <c r="R451" s="18"/>
      <c r="S451" s="18"/>
    </row>
    <row r="452" ht="20.05" customHeight="1">
      <c r="A452" t="s" s="12">
        <v>658</v>
      </c>
      <c r="B452" s="13">
        <v>18.459</v>
      </c>
      <c r="C452" s="14">
        <v>18.435</v>
      </c>
      <c r="D452" s="14">
        <v>18.475</v>
      </c>
      <c r="E452" s="14">
        <v>18.435</v>
      </c>
      <c r="F452" t="s" s="15">
        <v>102</v>
      </c>
      <c r="G452" s="16">
        <v>0.0262</v>
      </c>
      <c r="H452" s="17">
        <f>(B452-C452)/B452</f>
        <v>0.001300178774581554</v>
      </c>
      <c r="I452" s="18">
        <f>IF(G452&lt;0,0,1)</f>
        <v>1</v>
      </c>
      <c r="J452" s="18">
        <f>I453+I454*2+I455*4+I456*8+I457*16+I458*32+1</f>
        <v>11</v>
      </c>
      <c r="K452" s="18">
        <f>IF(I452=0,-1,1)</f>
        <v>1</v>
      </c>
      <c r="L452" s="18">
        <f>J452*K452</f>
        <v>11</v>
      </c>
      <c r="M452" s="18"/>
      <c r="N452" s="18"/>
      <c r="O452" s="18"/>
      <c r="P452" s="18"/>
      <c r="Q452" s="18"/>
      <c r="R452" s="18"/>
      <c r="S452" s="18"/>
    </row>
    <row r="453" ht="20.05" customHeight="1">
      <c r="A453" t="s" s="12">
        <v>659</v>
      </c>
      <c r="B453" s="13">
        <v>17.987</v>
      </c>
      <c r="C453" s="19">
        <v>18.03</v>
      </c>
      <c r="D453" s="19">
        <v>18.21</v>
      </c>
      <c r="E453" s="19">
        <v>17.43</v>
      </c>
      <c r="F453" t="s" s="15">
        <v>208</v>
      </c>
      <c r="G453" s="16">
        <v>-0.006</v>
      </c>
      <c r="H453" s="17">
        <f>(B453-C453)/B453</f>
        <v>-0.002390615444487842</v>
      </c>
      <c r="I453" s="18">
        <f>IF(G453&lt;0,0,1)</f>
        <v>0</v>
      </c>
      <c r="J453" s="18">
        <f>I454+I455*2+I456*4+I457*8+I458*16+I459*32+1</f>
        <v>38</v>
      </c>
      <c r="K453" s="18">
        <f>IF(I453=0,-1,1)</f>
        <v>-1</v>
      </c>
      <c r="L453" s="18">
        <f>J453*K453</f>
        <v>-38</v>
      </c>
      <c r="M453" s="18"/>
      <c r="N453" s="18"/>
      <c r="O453" s="18"/>
      <c r="P453" s="18"/>
      <c r="Q453" s="18"/>
      <c r="R453" s="18"/>
      <c r="S453" s="18"/>
    </row>
    <row r="454" ht="20.05" customHeight="1">
      <c r="A454" t="s" s="12">
        <v>660</v>
      </c>
      <c r="B454" s="13">
        <v>18.096</v>
      </c>
      <c r="C454" s="19">
        <v>17.86</v>
      </c>
      <c r="D454" s="19">
        <v>18.19</v>
      </c>
      <c r="E454" s="19">
        <v>17.44</v>
      </c>
      <c r="F454" t="s" s="15">
        <v>661</v>
      </c>
      <c r="G454" s="16">
        <v>0.0182</v>
      </c>
      <c r="H454" s="17">
        <f>(B454-C454)/B454</f>
        <v>0.01304155614500446</v>
      </c>
      <c r="I454" s="18">
        <f>IF(G454&lt;0,0,1)</f>
        <v>1</v>
      </c>
      <c r="J454" s="18">
        <f>I455+I456*2+I457*4+I458*8+I459*16+I460*32+1</f>
        <v>51</v>
      </c>
      <c r="K454" s="18">
        <f>IF(I454=0,-1,1)</f>
        <v>1</v>
      </c>
      <c r="L454" s="18">
        <f>J454*K454</f>
        <v>51</v>
      </c>
      <c r="M454" s="18"/>
      <c r="N454" s="18"/>
      <c r="O454" s="18"/>
      <c r="P454" s="18"/>
      <c r="Q454" s="18"/>
      <c r="R454" s="18"/>
      <c r="S454" s="18"/>
    </row>
    <row r="455" ht="20.05" customHeight="1">
      <c r="A455" t="s" s="12">
        <v>662</v>
      </c>
      <c r="B455" s="13">
        <v>17.773</v>
      </c>
      <c r="C455" s="14">
        <v>18.105</v>
      </c>
      <c r="D455" s="19">
        <v>18.42</v>
      </c>
      <c r="E455" s="19">
        <v>17.74</v>
      </c>
      <c r="F455" t="s" s="15">
        <v>389</v>
      </c>
      <c r="G455" s="16">
        <v>-0.0155</v>
      </c>
      <c r="H455" s="17">
        <f>(B455-C455)/B455</f>
        <v>-0.01868002025544369</v>
      </c>
      <c r="I455" s="18">
        <f>IF(G455&lt;0,0,1)</f>
        <v>0</v>
      </c>
      <c r="J455" s="18">
        <f>I456+I457*2+I458*4+I459*8+I460*16+I461*32+1</f>
        <v>26</v>
      </c>
      <c r="K455" s="18">
        <f>IF(I455=0,-1,1)</f>
        <v>-1</v>
      </c>
      <c r="L455" s="18">
        <f>J455*K455</f>
        <v>-26</v>
      </c>
      <c r="M455" s="18"/>
      <c r="N455" s="18"/>
      <c r="O455" s="18"/>
      <c r="P455" s="18"/>
      <c r="Q455" s="18"/>
      <c r="R455" s="18"/>
      <c r="S455" s="18"/>
    </row>
    <row r="456" ht="20.05" customHeight="1">
      <c r="A456" t="s" s="12">
        <v>663</v>
      </c>
      <c r="B456" s="13">
        <v>18.053</v>
      </c>
      <c r="C456" s="14">
        <v>17.855</v>
      </c>
      <c r="D456" s="14">
        <v>18.205</v>
      </c>
      <c r="E456" s="14">
        <v>17.555</v>
      </c>
      <c r="F456" t="s" s="15">
        <v>664</v>
      </c>
      <c r="G456" s="16">
        <v>0.0201</v>
      </c>
      <c r="H456" s="17">
        <f>(B456-C456)/B456</f>
        <v>0.0109677061984158</v>
      </c>
      <c r="I456" s="18">
        <f>IF(G456&lt;0,0,1)</f>
        <v>1</v>
      </c>
      <c r="J456" s="18">
        <f>I457+I458*2+I459*4+I460*8+I461*16+I462*32+1</f>
        <v>45</v>
      </c>
      <c r="K456" s="18">
        <f>IF(I456=0,-1,1)</f>
        <v>1</v>
      </c>
      <c r="L456" s="18">
        <f>J456*K456</f>
        <v>45</v>
      </c>
      <c r="M456" s="18"/>
      <c r="N456" s="18"/>
      <c r="O456" s="18"/>
      <c r="P456" s="18"/>
      <c r="Q456" s="18"/>
      <c r="R456" s="18"/>
      <c r="S456" s="18"/>
    </row>
    <row r="457" ht="20.05" customHeight="1">
      <c r="A457" t="s" s="12">
        <v>665</v>
      </c>
      <c r="B457" s="13">
        <v>17.698</v>
      </c>
      <c r="C457" s="19">
        <v>18.73</v>
      </c>
      <c r="D457" s="14">
        <v>18.775</v>
      </c>
      <c r="E457" s="19">
        <v>17.62</v>
      </c>
      <c r="F457" t="s" s="15">
        <v>666</v>
      </c>
      <c r="G457" s="16">
        <v>-0.0736</v>
      </c>
      <c r="H457" s="17">
        <f>(B457-C457)/B457</f>
        <v>-0.05831167363543904</v>
      </c>
      <c r="I457" s="18">
        <f>IF(G457&lt;0,0,1)</f>
        <v>0</v>
      </c>
      <c r="J457" s="18">
        <f>I458+I459*2+I460*4+I461*8+I462*16+I463*32+1</f>
        <v>23</v>
      </c>
      <c r="K457" s="18">
        <f>IF(I457=0,-1,1)</f>
        <v>-1</v>
      </c>
      <c r="L457" s="18">
        <f>J457*K457</f>
        <v>-23</v>
      </c>
      <c r="M457" s="18"/>
      <c r="N457" s="18"/>
      <c r="O457" s="18"/>
      <c r="P457" s="18"/>
      <c r="Q457" s="18"/>
      <c r="R457" s="18"/>
      <c r="S457" s="18"/>
    </row>
    <row r="458" ht="20.05" customHeight="1">
      <c r="A458" t="s" s="12">
        <v>667</v>
      </c>
      <c r="B458" s="13">
        <v>19.105</v>
      </c>
      <c r="C458" s="19">
        <v>18.91</v>
      </c>
      <c r="D458" s="19">
        <v>18.91</v>
      </c>
      <c r="E458" s="14">
        <v>18.5</v>
      </c>
      <c r="F458" t="s" s="15">
        <v>99</v>
      </c>
      <c r="G458" s="16">
        <v>-0.0037</v>
      </c>
      <c r="H458" s="17">
        <f>(B458-C458)/B458</f>
        <v>0.01020675215912066</v>
      </c>
      <c r="I458" s="18">
        <f>IF(G458&lt;0,0,1)</f>
        <v>0</v>
      </c>
      <c r="J458" s="18">
        <f>I459+I460*2+I461*4+I462*8+I463*16+I464*32+1</f>
        <v>44</v>
      </c>
      <c r="K458" s="18">
        <f>IF(I458=0,-1,1)</f>
        <v>-1</v>
      </c>
      <c r="L458" s="18">
        <f>J458*K458</f>
        <v>-44</v>
      </c>
      <c r="M458" s="18"/>
      <c r="N458" s="18"/>
      <c r="O458" s="18"/>
      <c r="P458" s="18"/>
      <c r="Q458" s="18"/>
      <c r="R458" s="18"/>
      <c r="S458" s="18"/>
    </row>
    <row r="459" ht="20.05" customHeight="1">
      <c r="A459" t="s" s="12">
        <v>668</v>
      </c>
      <c r="B459" s="13">
        <v>19.175</v>
      </c>
      <c r="C459" s="14">
        <v>18.575</v>
      </c>
      <c r="D459" s="19">
        <v>19.18</v>
      </c>
      <c r="E459" s="19">
        <v>18.55</v>
      </c>
      <c r="F459" t="s" s="15">
        <v>99</v>
      </c>
      <c r="G459" s="16">
        <v>0.05230000000000001</v>
      </c>
      <c r="H459" s="17">
        <f>(B459-C459)/B459</f>
        <v>0.03129074315515001</v>
      </c>
      <c r="I459" s="18">
        <f>IF(G459&lt;0,0,1)</f>
        <v>1</v>
      </c>
      <c r="J459" s="18">
        <f>I460+I461*2+I462*4+I463*8+I464*16+I465*32+1</f>
        <v>22</v>
      </c>
      <c r="K459" s="18">
        <f>IF(I459=0,-1,1)</f>
        <v>1</v>
      </c>
      <c r="L459" s="18">
        <f>J459*K459</f>
        <v>22</v>
      </c>
      <c r="M459" s="18"/>
      <c r="N459" s="18"/>
      <c r="O459" s="18"/>
      <c r="P459" s="18"/>
      <c r="Q459" s="18"/>
      <c r="R459" s="18"/>
      <c r="S459" s="18"/>
    </row>
    <row r="460" ht="20.05" customHeight="1">
      <c r="A460" t="s" s="12">
        <v>669</v>
      </c>
      <c r="B460" s="13">
        <v>18.222</v>
      </c>
      <c r="C460" s="19">
        <v>17.47</v>
      </c>
      <c r="D460" s="14">
        <v>18.3</v>
      </c>
      <c r="E460" s="19">
        <v>17.31</v>
      </c>
      <c r="F460" t="s" s="15">
        <v>91</v>
      </c>
      <c r="G460" s="16">
        <v>0.0539</v>
      </c>
      <c r="H460" s="17">
        <f>(B460-C460)/B460</f>
        <v>0.04126879596092648</v>
      </c>
      <c r="I460" s="18">
        <f>IF(G460&lt;0,0,1)</f>
        <v>1</v>
      </c>
      <c r="J460" s="18">
        <f>I461+I462*2+I463*4+I464*8+I465*16+I466*32+1</f>
        <v>43</v>
      </c>
      <c r="K460" s="18">
        <f>IF(I460=0,-1,1)</f>
        <v>1</v>
      </c>
      <c r="L460" s="18">
        <f>J460*K460</f>
        <v>43</v>
      </c>
      <c r="M460" s="18"/>
      <c r="N460" s="18"/>
      <c r="O460" s="18"/>
      <c r="P460" s="18"/>
      <c r="Q460" s="18"/>
      <c r="R460" s="18"/>
      <c r="S460" s="18"/>
    </row>
    <row r="461" ht="20.05" customHeight="1">
      <c r="A461" t="s" s="12">
        <v>670</v>
      </c>
      <c r="B461" s="13">
        <v>17.29</v>
      </c>
      <c r="C461" s="14">
        <v>18.505</v>
      </c>
      <c r="D461" s="19">
        <v>18.63</v>
      </c>
      <c r="E461" s="14">
        <v>17.415</v>
      </c>
      <c r="F461" t="s" s="15">
        <v>91</v>
      </c>
      <c r="G461" s="16">
        <v>-0.0609</v>
      </c>
      <c r="H461" s="17">
        <f>(B461-C461)/B461</f>
        <v>-0.07027183342972816</v>
      </c>
      <c r="I461" s="18">
        <f>IF(G461&lt;0,0,1)</f>
        <v>0</v>
      </c>
      <c r="J461" s="18">
        <f>I462+I463*2+I464*4+I465*8+I466*16+I467*32+1</f>
        <v>54</v>
      </c>
      <c r="K461" s="18">
        <f>IF(I461=0,-1,1)</f>
        <v>-1</v>
      </c>
      <c r="L461" s="18">
        <f>J461*K461</f>
        <v>-54</v>
      </c>
      <c r="M461" s="18"/>
      <c r="N461" s="18"/>
      <c r="O461" s="18"/>
      <c r="P461" s="18"/>
      <c r="Q461" s="18"/>
      <c r="R461" s="18"/>
      <c r="S461" s="18"/>
    </row>
    <row r="462" ht="20.05" customHeight="1">
      <c r="A462" t="s" s="12">
        <v>671</v>
      </c>
      <c r="B462" s="13">
        <v>18.411</v>
      </c>
      <c r="C462" s="19">
        <v>17.92</v>
      </c>
      <c r="D462" s="14">
        <v>18.6</v>
      </c>
      <c r="E462" s="14">
        <v>17.565</v>
      </c>
      <c r="F462" t="s" s="15">
        <v>272</v>
      </c>
      <c r="G462" s="16">
        <v>0.0442</v>
      </c>
      <c r="H462" s="17">
        <f>(B462-C462)/B462</f>
        <v>0.02666883928086468</v>
      </c>
      <c r="I462" s="18">
        <f>IF(G462&lt;0,0,1)</f>
        <v>1</v>
      </c>
      <c r="J462" s="18">
        <f>I463+I464*2+I465*4+I466*8+I467*16+I468*32+1</f>
        <v>27</v>
      </c>
      <c r="K462" s="18">
        <f>IF(I462=0,-1,1)</f>
        <v>1</v>
      </c>
      <c r="L462" s="18">
        <f>J462*K462</f>
        <v>27</v>
      </c>
      <c r="M462" s="18"/>
      <c r="N462" s="18"/>
      <c r="O462" s="18"/>
      <c r="P462" s="18"/>
      <c r="Q462" s="18"/>
      <c r="R462" s="18"/>
      <c r="S462" s="18"/>
    </row>
    <row r="463" ht="20.05" customHeight="1">
      <c r="A463" t="s" s="12">
        <v>672</v>
      </c>
      <c r="B463" s="13">
        <v>17.631</v>
      </c>
      <c r="C463" s="19">
        <v>19.16</v>
      </c>
      <c r="D463" s="19">
        <v>19.31</v>
      </c>
      <c r="E463" s="14">
        <v>17.5</v>
      </c>
      <c r="F463" t="s" s="15">
        <v>400</v>
      </c>
      <c r="G463" s="16">
        <v>-0.0818</v>
      </c>
      <c r="H463" s="17">
        <f>(B463-C463)/B463</f>
        <v>-0.08672225058136236</v>
      </c>
      <c r="I463" s="18">
        <f>IF(G463&lt;0,0,1)</f>
        <v>0</v>
      </c>
      <c r="J463" s="18">
        <f>I464+I465*2+I466*4+I467*8+I468*16+I469*32+1</f>
        <v>46</v>
      </c>
      <c r="K463" s="18">
        <f>IF(I463=0,-1,1)</f>
        <v>-1</v>
      </c>
      <c r="L463" s="18">
        <f>J463*K463</f>
        <v>-46</v>
      </c>
      <c r="M463" s="18"/>
      <c r="N463" s="18"/>
      <c r="O463" s="18"/>
      <c r="P463" s="18"/>
      <c r="Q463" s="18"/>
      <c r="R463" s="18"/>
      <c r="S463" s="18"/>
    </row>
    <row r="464" ht="20.05" customHeight="1">
      <c r="A464" t="s" s="12">
        <v>673</v>
      </c>
      <c r="B464" s="13">
        <v>19.202</v>
      </c>
      <c r="C464" s="19">
        <v>18.45</v>
      </c>
      <c r="D464" s="14">
        <v>19.8</v>
      </c>
      <c r="E464" s="14">
        <v>18.245</v>
      </c>
      <c r="F464" t="s" s="15">
        <v>202</v>
      </c>
      <c r="G464" s="16">
        <v>0.04190000000000001</v>
      </c>
      <c r="H464" s="17">
        <f>(B464-C464)/B464</f>
        <v>0.03916258723049695</v>
      </c>
      <c r="I464" s="18">
        <f>IF(G464&lt;0,0,1)</f>
        <v>1</v>
      </c>
      <c r="J464" s="18">
        <f>I465+I466*2+I467*4+I468*8+I469*16+I470*32+1</f>
        <v>55</v>
      </c>
      <c r="K464" s="18">
        <f>IF(I464=0,-1,1)</f>
        <v>1</v>
      </c>
      <c r="L464" s="18">
        <f>J464*K464</f>
        <v>55</v>
      </c>
      <c r="M464" s="18"/>
      <c r="N464" s="18"/>
      <c r="O464" s="18"/>
      <c r="P464" s="18"/>
      <c r="Q464" s="18"/>
      <c r="R464" s="18"/>
      <c r="S464" s="18"/>
    </row>
    <row r="465" ht="20.05" customHeight="1">
      <c r="A465" t="s" s="12">
        <v>674</v>
      </c>
      <c r="B465" s="13">
        <v>18.429</v>
      </c>
      <c r="C465" s="14">
        <v>18.625</v>
      </c>
      <c r="D465" s="14">
        <v>18.855</v>
      </c>
      <c r="E465" s="19">
        <v>17.09</v>
      </c>
      <c r="F465" t="s" s="15">
        <v>675</v>
      </c>
      <c r="G465" s="16">
        <v>-0.0098</v>
      </c>
      <c r="H465" s="17">
        <f>(B465-C465)/B465</f>
        <v>-0.01063541157957575</v>
      </c>
      <c r="I465" s="18">
        <f>IF(G465&lt;0,0,1)</f>
        <v>0</v>
      </c>
      <c r="J465" s="18">
        <f>I466+I467*2+I468*4+I469*8+I470*16+I471*32+1</f>
        <v>28</v>
      </c>
      <c r="K465" s="18">
        <f>IF(I465=0,-1,1)</f>
        <v>-1</v>
      </c>
      <c r="L465" s="18">
        <f>J465*K465</f>
        <v>-28</v>
      </c>
      <c r="M465" s="18"/>
      <c r="N465" s="18"/>
      <c r="O465" s="18"/>
      <c r="P465" s="18"/>
      <c r="Q465" s="18"/>
      <c r="R465" s="18"/>
      <c r="S465" s="18"/>
    </row>
    <row r="466" ht="20.05" customHeight="1">
      <c r="A466" t="s" s="12">
        <v>676</v>
      </c>
      <c r="B466" s="13">
        <v>18.611</v>
      </c>
      <c r="C466" s="19">
        <v>18.31</v>
      </c>
      <c r="D466" s="14">
        <v>18.765</v>
      </c>
      <c r="E466" s="14">
        <v>18.055</v>
      </c>
      <c r="F466" t="s" s="15">
        <v>677</v>
      </c>
      <c r="G466" s="16">
        <v>0.0232</v>
      </c>
      <c r="H466" s="17">
        <f>(B466-C466)/B466</f>
        <v>0.01617323088496061</v>
      </c>
      <c r="I466" s="18">
        <f>IF(G466&lt;0,0,1)</f>
        <v>1</v>
      </c>
      <c r="J466" s="18">
        <f>I467+I468*2+I469*4+I470*8+I471*16+I472*32+1</f>
        <v>14</v>
      </c>
      <c r="K466" s="18">
        <f>IF(I466=0,-1,1)</f>
        <v>1</v>
      </c>
      <c r="L466" s="18">
        <f>J466*K466</f>
        <v>14</v>
      </c>
      <c r="M466" s="18"/>
      <c r="N466" s="18"/>
      <c r="O466" s="18"/>
      <c r="P466" s="18"/>
      <c r="Q466" s="18"/>
      <c r="R466" s="18"/>
      <c r="S466" s="18"/>
    </row>
    <row r="467" ht="20.05" customHeight="1">
      <c r="A467" t="s" s="12">
        <v>678</v>
      </c>
      <c r="B467" s="13">
        <v>18.189</v>
      </c>
      <c r="C467" s="19">
        <v>17.89</v>
      </c>
      <c r="D467" s="19">
        <v>18.07</v>
      </c>
      <c r="E467" s="14">
        <v>17.815</v>
      </c>
      <c r="F467" t="s" s="15">
        <v>99</v>
      </c>
      <c r="G467" s="16">
        <v>0.0294</v>
      </c>
      <c r="H467" s="17">
        <f>(B467-C467)/B467</f>
        <v>0.01643850678981799</v>
      </c>
      <c r="I467" s="18">
        <f>IF(G467&lt;0,0,1)</f>
        <v>1</v>
      </c>
      <c r="J467" s="18">
        <f>I468+I469*2+I470*4+I471*8+I472*16+I473*32+1</f>
        <v>7</v>
      </c>
      <c r="K467" s="18">
        <f>IF(I467=0,-1,1)</f>
        <v>1</v>
      </c>
      <c r="L467" s="18">
        <f>J467*K467</f>
        <v>7</v>
      </c>
      <c r="M467" s="18"/>
      <c r="N467" s="18"/>
      <c r="O467" s="18"/>
      <c r="P467" s="18"/>
      <c r="Q467" s="18"/>
      <c r="R467" s="18"/>
      <c r="S467" s="18"/>
    </row>
    <row r="468" ht="20.05" customHeight="1">
      <c r="A468" t="s" s="12">
        <v>679</v>
      </c>
      <c r="B468" s="13">
        <v>17.669</v>
      </c>
      <c r="C468" s="19">
        <v>18.55</v>
      </c>
      <c r="D468" s="19">
        <v>18.55</v>
      </c>
      <c r="E468" s="19">
        <v>18.02</v>
      </c>
      <c r="F468" t="s" s="15">
        <v>112</v>
      </c>
      <c r="G468" s="16">
        <v>-0.0366</v>
      </c>
      <c r="H468" s="17">
        <f>(B468-C468)/B468</f>
        <v>-0.04986133906842494</v>
      </c>
      <c r="I468" s="18">
        <f>IF(G468&lt;0,0,1)</f>
        <v>0</v>
      </c>
      <c r="J468" s="18">
        <f>I469+I470*2+I471*4+I472*8+I473*16+I474*32+1</f>
        <v>36</v>
      </c>
      <c r="K468" s="18">
        <f>IF(I468=0,-1,1)</f>
        <v>-1</v>
      </c>
      <c r="L468" s="18">
        <f>J468*K468</f>
        <v>-36</v>
      </c>
      <c r="M468" s="18"/>
      <c r="N468" s="18"/>
      <c r="O468" s="18"/>
      <c r="P468" s="18"/>
      <c r="Q468" s="18"/>
      <c r="R468" s="18"/>
      <c r="S468" s="18"/>
    </row>
    <row r="469" ht="20.05" customHeight="1">
      <c r="A469" t="s" s="12">
        <v>680</v>
      </c>
      <c r="B469" s="13">
        <v>18.34</v>
      </c>
      <c r="C469" s="14">
        <v>17.895</v>
      </c>
      <c r="D469" s="19">
        <v>18.41</v>
      </c>
      <c r="E469" s="14">
        <v>17.895</v>
      </c>
      <c r="F469" t="s" s="15">
        <v>167</v>
      </c>
      <c r="G469" s="16">
        <v>0.026</v>
      </c>
      <c r="H469" s="17">
        <f>(B469-C469)/B469</f>
        <v>0.02426390403489642</v>
      </c>
      <c r="I469" s="18">
        <f>IF(G469&lt;0,0,1)</f>
        <v>1</v>
      </c>
      <c r="J469" s="18">
        <f>I470+I471*2+I472*4+I473*8+I474*16+I475*32+1</f>
        <v>50</v>
      </c>
      <c r="K469" s="18">
        <f>IF(I469=0,-1,1)</f>
        <v>1</v>
      </c>
      <c r="L469" s="18">
        <f>J469*K469</f>
        <v>50</v>
      </c>
      <c r="M469" s="18"/>
      <c r="N469" s="18"/>
      <c r="O469" s="18"/>
      <c r="P469" s="18"/>
      <c r="Q469" s="18"/>
      <c r="R469" s="18"/>
      <c r="S469" s="18"/>
    </row>
    <row r="470" ht="20.05" customHeight="1">
      <c r="A470" t="s" s="12">
        <v>681</v>
      </c>
      <c r="B470" s="13">
        <v>17.876</v>
      </c>
      <c r="C470" s="19">
        <v>16.99</v>
      </c>
      <c r="D470" s="14">
        <v>17.945</v>
      </c>
      <c r="E470" s="19">
        <v>16.98</v>
      </c>
      <c r="F470" t="s" s="15">
        <v>153</v>
      </c>
      <c r="G470" s="16">
        <v>0.0581</v>
      </c>
      <c r="H470" s="17">
        <f>(B470-C470)/B470</f>
        <v>0.04956366077422257</v>
      </c>
      <c r="I470" s="18">
        <f>IF(G470&lt;0,0,1)</f>
        <v>1</v>
      </c>
      <c r="J470" s="18">
        <f>I471+I472*2+I473*4+I474*8+I475*16+I476*32+1</f>
        <v>57</v>
      </c>
      <c r="K470" s="18">
        <f>IF(I470=0,-1,1)</f>
        <v>1</v>
      </c>
      <c r="L470" s="18">
        <f>J470*K470</f>
        <v>57</v>
      </c>
      <c r="M470" s="18"/>
      <c r="N470" s="18"/>
      <c r="O470" s="18"/>
      <c r="P470" s="18"/>
      <c r="Q470" s="18"/>
      <c r="R470" s="18"/>
      <c r="S470" s="18"/>
    </row>
    <row r="471" ht="20.05" customHeight="1">
      <c r="A471" t="s" s="12">
        <v>682</v>
      </c>
      <c r="B471" s="13">
        <v>16.894</v>
      </c>
      <c r="C471" s="14">
        <v>16.835</v>
      </c>
      <c r="D471" s="19">
        <v>16.95</v>
      </c>
      <c r="E471" s="19">
        <v>16.59</v>
      </c>
      <c r="F471" t="s" s="15">
        <v>272</v>
      </c>
      <c r="G471" s="16">
        <v>-0.0072</v>
      </c>
      <c r="H471" s="17">
        <f>(B471-C471)/B471</f>
        <v>0.003492364152953564</v>
      </c>
      <c r="I471" s="18">
        <f>IF(G471&lt;0,0,1)</f>
        <v>0</v>
      </c>
      <c r="J471" s="18">
        <f>I472+I473*2+I474*4+I475*8+I476*16+I477*32+1</f>
        <v>61</v>
      </c>
      <c r="K471" s="18">
        <f>IF(I471=0,-1,1)</f>
        <v>-1</v>
      </c>
      <c r="L471" s="18">
        <f>J471*K471</f>
        <v>-61</v>
      </c>
      <c r="M471" s="18"/>
      <c r="N471" s="18"/>
      <c r="O471" s="18"/>
      <c r="P471" s="18"/>
      <c r="Q471" s="18"/>
      <c r="R471" s="18"/>
      <c r="S471" s="18"/>
    </row>
    <row r="472" ht="20.05" customHeight="1">
      <c r="A472" t="s" s="12">
        <v>683</v>
      </c>
      <c r="B472" s="13">
        <v>17.017</v>
      </c>
      <c r="C472" s="19">
        <v>17.06</v>
      </c>
      <c r="D472" s="19">
        <v>17.52</v>
      </c>
      <c r="E472" s="19">
        <v>16.99</v>
      </c>
      <c r="F472" t="s" s="15">
        <v>400</v>
      </c>
      <c r="G472" s="16">
        <v>-0.0004</v>
      </c>
      <c r="H472" s="17">
        <f>(B472-C472)/B472</f>
        <v>-0.002526884879826013</v>
      </c>
      <c r="I472" s="18">
        <f>IF(G472&lt;0,0,1)</f>
        <v>0</v>
      </c>
      <c r="J472" s="18">
        <f>I473+I474*2+I475*4+I476*8+I477*16+I478*32+1</f>
        <v>31</v>
      </c>
      <c r="K472" s="18">
        <f>IF(I472=0,-1,1)</f>
        <v>-1</v>
      </c>
      <c r="L472" s="18">
        <f>J472*K472</f>
        <v>-31</v>
      </c>
      <c r="M472" s="18"/>
      <c r="N472" s="18"/>
      <c r="O472" s="18"/>
      <c r="P472" s="18"/>
      <c r="Q472" s="18"/>
      <c r="R472" s="18"/>
      <c r="S472" s="18"/>
    </row>
    <row r="473" ht="20.05" customHeight="1">
      <c r="A473" t="s" s="12">
        <v>684</v>
      </c>
      <c r="B473" s="13">
        <v>17.024</v>
      </c>
      <c r="C473" s="14">
        <v>17.385</v>
      </c>
      <c r="D473" s="19">
        <v>17.54</v>
      </c>
      <c r="E473" s="19">
        <v>16.88</v>
      </c>
      <c r="F473" t="s" s="15">
        <v>685</v>
      </c>
      <c r="G473" s="16">
        <v>-0.0195</v>
      </c>
      <c r="H473" s="17">
        <f>(B473-C473)/B473</f>
        <v>-0.02120535714285718</v>
      </c>
      <c r="I473" s="18">
        <f>IF(G473&lt;0,0,1)</f>
        <v>0</v>
      </c>
      <c r="J473" s="18">
        <f>I474+I475*2+I476*4+I477*8+I478*16+I479*32+1</f>
        <v>16</v>
      </c>
      <c r="K473" s="18">
        <f>IF(I473=0,-1,1)</f>
        <v>-1</v>
      </c>
      <c r="L473" s="18">
        <f>J473*K473</f>
        <v>-16</v>
      </c>
      <c r="M473" s="18"/>
      <c r="N473" s="18"/>
      <c r="O473" s="18"/>
      <c r="P473" s="18"/>
      <c r="Q473" s="18"/>
      <c r="R473" s="18"/>
      <c r="S473" s="18"/>
    </row>
    <row r="474" ht="20.05" customHeight="1">
      <c r="A474" t="s" s="12">
        <v>686</v>
      </c>
      <c r="B474" s="13">
        <v>17.362</v>
      </c>
      <c r="C474" s="14">
        <v>16.5</v>
      </c>
      <c r="D474" s="14">
        <v>17.475</v>
      </c>
      <c r="E474" s="19">
        <v>16.32</v>
      </c>
      <c r="F474" t="s" s="15">
        <v>687</v>
      </c>
      <c r="G474" s="16">
        <v>0.0522</v>
      </c>
      <c r="H474" s="17">
        <f>(B474-C474)/B474</f>
        <v>0.04964865798871088</v>
      </c>
      <c r="I474" s="18">
        <f>IF(G474&lt;0,0,1)</f>
        <v>1</v>
      </c>
      <c r="J474" s="18">
        <f>I475+I476*2+I477*4+I478*8+I479*16+I480*32+1</f>
        <v>8</v>
      </c>
      <c r="K474" s="18">
        <f>IF(I474=0,-1,1)</f>
        <v>1</v>
      </c>
      <c r="L474" s="18">
        <f>J474*K474</f>
        <v>8</v>
      </c>
      <c r="M474" s="18"/>
      <c r="N474" s="18"/>
      <c r="O474" s="18"/>
      <c r="P474" s="18"/>
      <c r="Q474" s="18"/>
      <c r="R474" s="18"/>
      <c r="S474" s="18"/>
    </row>
    <row r="475" ht="20.05" customHeight="1">
      <c r="A475" t="s" s="12">
        <v>688</v>
      </c>
      <c r="B475" s="13">
        <v>16.5</v>
      </c>
      <c r="C475" s="19">
        <v>16.43</v>
      </c>
      <c r="D475" s="19">
        <v>16.52</v>
      </c>
      <c r="E475" s="19">
        <v>15.61</v>
      </c>
      <c r="F475" t="s" s="15">
        <v>689</v>
      </c>
      <c r="G475" s="16">
        <v>0.0053</v>
      </c>
      <c r="H475" s="17">
        <f>(B475-C475)/B475</f>
        <v>0.004242424242424259</v>
      </c>
      <c r="I475" s="18">
        <f>IF(G475&lt;0,0,1)</f>
        <v>1</v>
      </c>
      <c r="J475" s="18">
        <f>I476+I477*2+I478*4+I479*8+I480*16+I481*32+1</f>
        <v>4</v>
      </c>
      <c r="K475" s="18">
        <f>IF(I475=0,-1,1)</f>
        <v>1</v>
      </c>
      <c r="L475" s="18">
        <f>J475*K475</f>
        <v>4</v>
      </c>
      <c r="M475" s="18"/>
      <c r="N475" s="18"/>
      <c r="O475" s="18"/>
      <c r="P475" s="18"/>
      <c r="Q475" s="18"/>
      <c r="R475" s="18"/>
      <c r="S475" s="18"/>
    </row>
    <row r="476" ht="20.05" customHeight="1">
      <c r="A476" t="s" s="12">
        <v>690</v>
      </c>
      <c r="B476" s="13">
        <v>16.413</v>
      </c>
      <c r="C476" s="19">
        <v>15.66</v>
      </c>
      <c r="D476" s="19">
        <v>16.39</v>
      </c>
      <c r="E476" s="19">
        <v>15.66</v>
      </c>
      <c r="F476" t="s" s="15">
        <v>131</v>
      </c>
      <c r="G476" s="16">
        <v>0.0624</v>
      </c>
      <c r="H476" s="17">
        <f>(B476-C476)/B476</f>
        <v>0.04587826722719796</v>
      </c>
      <c r="I476" s="18">
        <f>IF(G476&lt;0,0,1)</f>
        <v>1</v>
      </c>
      <c r="J476" s="18">
        <f>I477+I478*2+I479*4+I480*8+I481*16+I482*32+1</f>
        <v>34</v>
      </c>
      <c r="K476" s="18">
        <f>IF(I476=0,-1,1)</f>
        <v>1</v>
      </c>
      <c r="L476" s="18">
        <f>J476*K476</f>
        <v>34</v>
      </c>
      <c r="M476" s="18"/>
      <c r="N476" s="18"/>
      <c r="O476" s="18"/>
      <c r="P476" s="18"/>
      <c r="Q476" s="18"/>
      <c r="R476" s="18"/>
      <c r="S476" s="18"/>
    </row>
    <row r="477" ht="20.05" customHeight="1">
      <c r="A477" t="s" s="12">
        <v>691</v>
      </c>
      <c r="B477" s="13">
        <v>15.449</v>
      </c>
      <c r="C477" s="14">
        <v>15.015</v>
      </c>
      <c r="D477" s="14">
        <v>15.585</v>
      </c>
      <c r="E477" s="18">
        <v>15</v>
      </c>
      <c r="F477" t="s" s="15">
        <v>512</v>
      </c>
      <c r="G477" s="16">
        <v>0.04219999999999999</v>
      </c>
      <c r="H477" s="17">
        <f>(B477-C477)/B477</f>
        <v>0.02809243316719524</v>
      </c>
      <c r="I477" s="18">
        <f>IF(G477&lt;0,0,1)</f>
        <v>1</v>
      </c>
      <c r="J477" s="18">
        <f>I478+I479*2+I480*4+I481*8+I482*16+I483*32+1</f>
        <v>17</v>
      </c>
      <c r="K477" s="18">
        <f>IF(I477=0,-1,1)</f>
        <v>1</v>
      </c>
      <c r="L477" s="18">
        <f>J477*K477</f>
        <v>17</v>
      </c>
      <c r="M477" s="18"/>
      <c r="N477" s="18"/>
      <c r="O477" s="18"/>
      <c r="P477" s="18"/>
      <c r="Q477" s="18"/>
      <c r="R477" s="18"/>
      <c r="S477" s="18"/>
    </row>
    <row r="478" ht="20.05" customHeight="1">
      <c r="A478" t="s" s="12">
        <v>692</v>
      </c>
      <c r="B478" s="13">
        <v>14.823</v>
      </c>
      <c r="C478" s="19">
        <v>16.19</v>
      </c>
      <c r="D478" s="19">
        <v>16.72</v>
      </c>
      <c r="E478" s="19">
        <v>15.01</v>
      </c>
      <c r="F478" t="s" s="15">
        <v>406</v>
      </c>
      <c r="G478" s="16">
        <v>-0.08400000000000001</v>
      </c>
      <c r="H478" s="17">
        <f>(B478-C478)/B478</f>
        <v>-0.09222154759495385</v>
      </c>
      <c r="I478" s="18">
        <f>IF(G478&lt;0,0,1)</f>
        <v>0</v>
      </c>
      <c r="J478" s="18">
        <f>I479+I480*2+I481*4+I482*8+I483*16+I484*32+1</f>
        <v>41</v>
      </c>
      <c r="K478" s="18">
        <f>IF(I478=0,-1,1)</f>
        <v>-1</v>
      </c>
      <c r="L478" s="18">
        <f>J478*K478</f>
        <v>-41</v>
      </c>
      <c r="M478" s="18"/>
      <c r="N478" s="18"/>
      <c r="O478" s="18"/>
      <c r="P478" s="18"/>
      <c r="Q478" s="18"/>
      <c r="R478" s="18"/>
      <c r="S478" s="18"/>
    </row>
    <row r="479" ht="20.05" customHeight="1">
      <c r="A479" t="s" s="12">
        <v>693</v>
      </c>
      <c r="B479" s="13">
        <v>16.183</v>
      </c>
      <c r="C479" s="14">
        <v>17.095</v>
      </c>
      <c r="D479" s="14">
        <v>17.095</v>
      </c>
      <c r="E479" s="14">
        <v>16.1</v>
      </c>
      <c r="F479" t="s" s="15">
        <v>454</v>
      </c>
      <c r="G479" s="16">
        <v>-0.0434</v>
      </c>
      <c r="H479" s="17">
        <f>(B479-C479)/B479</f>
        <v>-0.05635543471544207</v>
      </c>
      <c r="I479" s="18">
        <f>IF(G479&lt;0,0,1)</f>
        <v>0</v>
      </c>
      <c r="J479" s="18">
        <f>I480+I481*2+I482*4+I483*8+I484*16+I485*32+1</f>
        <v>53</v>
      </c>
      <c r="K479" s="18">
        <f>IF(I479=0,-1,1)</f>
        <v>-1</v>
      </c>
      <c r="L479" s="18">
        <f>J479*K479</f>
        <v>-53</v>
      </c>
      <c r="M479" s="18"/>
      <c r="N479" s="18"/>
      <c r="O479" s="18"/>
      <c r="P479" s="18"/>
      <c r="Q479" s="18"/>
      <c r="R479" s="18"/>
      <c r="S479" s="18"/>
    </row>
    <row r="480" ht="20.05" customHeight="1">
      <c r="A480" t="s" s="12">
        <v>694</v>
      </c>
      <c r="B480" s="13">
        <v>16.918</v>
      </c>
      <c r="C480" s="19">
        <v>18.48</v>
      </c>
      <c r="D480" s="14">
        <v>18.775</v>
      </c>
      <c r="E480" s="19">
        <v>17.01</v>
      </c>
      <c r="F480" t="s" s="15">
        <v>153</v>
      </c>
      <c r="G480" s="16">
        <v>-0.08109999999999999</v>
      </c>
      <c r="H480" s="17">
        <f>(B480-C480)/B480</f>
        <v>-0.09232769830949292</v>
      </c>
      <c r="I480" s="18">
        <f>IF(G480&lt;0,0,1)</f>
        <v>0</v>
      </c>
      <c r="J480" s="18">
        <f>I481+I482*2+I483*4+I484*8+I485*16+I486*32+1</f>
        <v>27</v>
      </c>
      <c r="K480" s="18">
        <f>IF(I480=0,-1,1)</f>
        <v>-1</v>
      </c>
      <c r="L480" s="18">
        <f>J480*K480</f>
        <v>-27</v>
      </c>
      <c r="M480" s="18"/>
      <c r="N480" s="18"/>
      <c r="O480" s="18"/>
      <c r="P480" s="18"/>
      <c r="Q480" s="18"/>
      <c r="R480" s="18"/>
      <c r="S480" s="18"/>
    </row>
    <row r="481" ht="20.05" customHeight="1">
      <c r="A481" t="s" s="12">
        <v>695</v>
      </c>
      <c r="B481" s="13">
        <v>18.411</v>
      </c>
      <c r="C481" s="14">
        <v>18.755</v>
      </c>
      <c r="D481" s="14">
        <v>18.795</v>
      </c>
      <c r="E481" s="19">
        <v>18.28</v>
      </c>
      <c r="F481" t="s" s="15">
        <v>454</v>
      </c>
      <c r="G481" s="16">
        <v>-0.0025</v>
      </c>
      <c r="H481" s="17">
        <f>(B481-C481)/B481</f>
        <v>-0.01868448210309041</v>
      </c>
      <c r="I481" s="18">
        <f>IF(G481&lt;0,0,1)</f>
        <v>0</v>
      </c>
      <c r="J481" s="18">
        <f>I482+I483*2+I484*4+I485*8+I486*16+I487*32+1</f>
        <v>46</v>
      </c>
      <c r="K481" s="18">
        <f>IF(I481=0,-1,1)</f>
        <v>-1</v>
      </c>
      <c r="L481" s="18">
        <f>J481*K481</f>
        <v>-46</v>
      </c>
      <c r="M481" s="18"/>
      <c r="N481" s="18"/>
      <c r="O481" s="18"/>
      <c r="P481" s="18"/>
      <c r="Q481" s="18"/>
      <c r="R481" s="18"/>
      <c r="S481" s="18"/>
    </row>
    <row r="482" ht="20.05" customHeight="1">
      <c r="A482" t="s" s="12">
        <v>696</v>
      </c>
      <c r="B482" s="13">
        <v>18.458</v>
      </c>
      <c r="C482" s="14">
        <v>16.885</v>
      </c>
      <c r="D482" s="19">
        <v>18.42</v>
      </c>
      <c r="E482" s="19">
        <v>16.87</v>
      </c>
      <c r="F482" t="s" s="15">
        <v>259</v>
      </c>
      <c r="G482" s="16">
        <v>0.0973</v>
      </c>
      <c r="H482" s="17">
        <f>(B482-C482)/B482</f>
        <v>0.08522050059594739</v>
      </c>
      <c r="I482" s="18">
        <f>IF(G482&lt;0,0,1)</f>
        <v>1</v>
      </c>
      <c r="J482" s="18">
        <f>I483+I484*2+I485*4+I486*8+I487*16+I488*32+1</f>
        <v>23</v>
      </c>
      <c r="K482" s="18">
        <f>IF(I482=0,-1,1)</f>
        <v>1</v>
      </c>
      <c r="L482" s="18">
        <f>J482*K482</f>
        <v>23</v>
      </c>
      <c r="M482" s="18"/>
      <c r="N482" s="18"/>
      <c r="O482" s="18"/>
      <c r="P482" s="18"/>
      <c r="Q482" s="18"/>
      <c r="R482" s="18"/>
      <c r="S482" s="18"/>
    </row>
    <row r="483" ht="20.05" customHeight="1">
      <c r="A483" t="s" s="12">
        <v>697</v>
      </c>
      <c r="B483" s="13">
        <v>16.822</v>
      </c>
      <c r="C483" s="19">
        <v>17.58</v>
      </c>
      <c r="D483" s="14">
        <v>17.585</v>
      </c>
      <c r="E483" s="19">
        <v>16.76</v>
      </c>
      <c r="F483" t="s" s="15">
        <v>135</v>
      </c>
      <c r="G483" s="16">
        <v>-0.0345</v>
      </c>
      <c r="H483" s="17">
        <f>(B483-C483)/B483</f>
        <v>-0.04506004042325521</v>
      </c>
      <c r="I483" s="18">
        <f>IF(G483&lt;0,0,1)</f>
        <v>0</v>
      </c>
      <c r="J483" s="18">
        <f>I484+I485*2+I486*4+I487*8+I488*16+I489*32+1</f>
        <v>44</v>
      </c>
      <c r="K483" s="18">
        <f>IF(I483=0,-1,1)</f>
        <v>-1</v>
      </c>
      <c r="L483" s="18">
        <f>J483*K483</f>
        <v>-44</v>
      </c>
      <c r="M483" s="18"/>
      <c r="N483" s="18"/>
      <c r="O483" s="18"/>
      <c r="P483" s="18"/>
      <c r="Q483" s="18"/>
      <c r="R483" s="18"/>
      <c r="S483" s="18"/>
    </row>
    <row r="484" ht="20.05" customHeight="1">
      <c r="A484" t="s" s="12">
        <v>698</v>
      </c>
      <c r="B484" s="13">
        <v>17.423</v>
      </c>
      <c r="C484" s="14">
        <v>17.4</v>
      </c>
      <c r="D484" s="14">
        <v>17.455</v>
      </c>
      <c r="E484" s="14">
        <v>16.8</v>
      </c>
      <c r="F484" t="s" s="15">
        <v>95</v>
      </c>
      <c r="G484" s="16">
        <v>0.0068</v>
      </c>
      <c r="H484" s="17">
        <f>(B484-C484)/B484</f>
        <v>0.001320094128450881</v>
      </c>
      <c r="I484" s="18">
        <f>IF(G484&lt;0,0,1)</f>
        <v>1</v>
      </c>
      <c r="J484" s="18">
        <f>I485+I486*2+I487*4+I488*8+I489*16+I490*32+1</f>
        <v>54</v>
      </c>
      <c r="K484" s="18">
        <f>IF(I484=0,-1,1)</f>
        <v>1</v>
      </c>
      <c r="L484" s="18">
        <f>J484*K484</f>
        <v>54</v>
      </c>
      <c r="M484" s="18"/>
      <c r="N484" s="18"/>
      <c r="O484" s="18"/>
      <c r="P484" s="18"/>
      <c r="Q484" s="18"/>
      <c r="R484" s="18"/>
      <c r="S484" s="18"/>
    </row>
    <row r="485" ht="20.05" customHeight="1">
      <c r="A485" t="s" s="12">
        <v>699</v>
      </c>
      <c r="B485" s="13">
        <v>17.305</v>
      </c>
      <c r="C485" s="19">
        <v>17.34</v>
      </c>
      <c r="D485" s="19">
        <v>17.71</v>
      </c>
      <c r="E485" s="14">
        <v>17.1</v>
      </c>
      <c r="F485" t="s" s="15">
        <v>389</v>
      </c>
      <c r="G485" s="16">
        <v>0.0129</v>
      </c>
      <c r="H485" s="17">
        <f>(B485-C485)/B485</f>
        <v>-0.002022536839063863</v>
      </c>
      <c r="I485" s="18">
        <f>IF(G485&lt;0,0,1)</f>
        <v>1</v>
      </c>
      <c r="J485" s="18">
        <f>I486+I487*2+I488*4+I489*8+I490*16+I491*32+1</f>
        <v>59</v>
      </c>
      <c r="K485" s="18">
        <f>IF(I485=0,-1,1)</f>
        <v>1</v>
      </c>
      <c r="L485" s="18">
        <f>J485*K485</f>
        <v>59</v>
      </c>
      <c r="M485" s="18"/>
      <c r="N485" s="18"/>
      <c r="O485" s="18"/>
      <c r="P485" s="18"/>
      <c r="Q485" s="18"/>
      <c r="R485" s="18"/>
      <c r="S485" s="18"/>
    </row>
    <row r="486" ht="20.05" customHeight="1">
      <c r="A486" t="s" s="12">
        <v>700</v>
      </c>
      <c r="B486" s="13">
        <v>17.084</v>
      </c>
      <c r="C486" s="19">
        <v>18.36</v>
      </c>
      <c r="D486" s="19">
        <v>18.54</v>
      </c>
      <c r="E486" s="19">
        <v>16.93</v>
      </c>
      <c r="F486" t="s" s="15">
        <v>517</v>
      </c>
      <c r="G486" s="16">
        <v>-0.07629999999999999</v>
      </c>
      <c r="H486" s="17">
        <f>(B486-C486)/B486</f>
        <v>-0.07468976820416763</v>
      </c>
      <c r="I486" s="18">
        <f>IF(G486&lt;0,0,1)</f>
        <v>0</v>
      </c>
      <c r="J486" s="18">
        <f>I487+I488*2+I489*4+I490*8+I491*16+I492*32+1</f>
        <v>30</v>
      </c>
      <c r="K486" s="18">
        <f>IF(I486=0,-1,1)</f>
        <v>-1</v>
      </c>
      <c r="L486" s="18">
        <f>J486*K486</f>
        <v>-30</v>
      </c>
      <c r="M486" s="18"/>
      <c r="N486" s="18"/>
      <c r="O486" s="18"/>
      <c r="P486" s="18"/>
      <c r="Q486" s="18"/>
      <c r="R486" s="18"/>
      <c r="S486" s="18"/>
    </row>
    <row r="487" ht="20.05" customHeight="1">
      <c r="A487" t="s" s="12">
        <v>701</v>
      </c>
      <c r="B487" s="13">
        <v>18.496</v>
      </c>
      <c r="C487" s="14">
        <v>18.345</v>
      </c>
      <c r="D487" s="19">
        <v>19.42</v>
      </c>
      <c r="E487" s="19">
        <v>18.11</v>
      </c>
      <c r="F487" t="s" s="15">
        <v>702</v>
      </c>
      <c r="G487" s="16">
        <v>0.0106</v>
      </c>
      <c r="H487" s="17">
        <f>(B487-C487)/B487</f>
        <v>0.008163927335640128</v>
      </c>
      <c r="I487" s="18">
        <f>IF(G487&lt;0,0,1)</f>
        <v>1</v>
      </c>
      <c r="J487" s="18">
        <f>I488+I489*2+I490*4+I491*8+I492*16+I493*32+1</f>
        <v>47</v>
      </c>
      <c r="K487" s="18">
        <f>IF(I487=0,-1,1)</f>
        <v>1</v>
      </c>
      <c r="L487" s="18">
        <f>J487*K487</f>
        <v>47</v>
      </c>
      <c r="M487" s="18"/>
      <c r="N487" s="18"/>
      <c r="O487" s="18"/>
      <c r="P487" s="18"/>
      <c r="Q487" s="18"/>
      <c r="R487" s="18"/>
      <c r="S487" s="18"/>
    </row>
    <row r="488" ht="20.05" customHeight="1">
      <c r="A488" t="s" s="12">
        <v>703</v>
      </c>
      <c r="B488" s="13">
        <v>18.302</v>
      </c>
      <c r="C488" s="19">
        <v>18.67</v>
      </c>
      <c r="D488" s="14">
        <v>18.9</v>
      </c>
      <c r="E488" s="14">
        <v>17.7</v>
      </c>
      <c r="F488" t="s" s="15">
        <v>704</v>
      </c>
      <c r="G488" s="16">
        <v>-0.0071</v>
      </c>
      <c r="H488" s="17">
        <f>(B488-C488)/B488</f>
        <v>-0.02010709212107978</v>
      </c>
      <c r="I488" s="18">
        <f>IF(G488&lt;0,0,1)</f>
        <v>0</v>
      </c>
      <c r="J488" s="18">
        <f>I489+I490*2+I491*4+I492*8+I493*16+I494*32+1</f>
        <v>24</v>
      </c>
      <c r="K488" s="18">
        <f>IF(I488=0,-1,1)</f>
        <v>-1</v>
      </c>
      <c r="L488" s="18">
        <f>J488*K488</f>
        <v>-24</v>
      </c>
      <c r="M488" s="18"/>
      <c r="N488" s="18"/>
      <c r="O488" s="18"/>
      <c r="P488" s="18"/>
      <c r="Q488" s="18"/>
      <c r="R488" s="18"/>
      <c r="S488" s="18"/>
    </row>
    <row r="489" ht="20.05" customHeight="1">
      <c r="A489" t="s" s="12">
        <v>705</v>
      </c>
      <c r="B489" s="13">
        <v>18.433</v>
      </c>
      <c r="C489" s="18">
        <v>18</v>
      </c>
      <c r="D489" s="14">
        <v>18.595</v>
      </c>
      <c r="E489" s="18">
        <v>18</v>
      </c>
      <c r="F489" t="s" s="15">
        <v>99</v>
      </c>
      <c r="G489" s="16">
        <v>0.0612</v>
      </c>
      <c r="H489" s="17">
        <f>(B489-C489)/B489</f>
        <v>0.02349047903217056</v>
      </c>
      <c r="I489" s="18">
        <f>IF(G489&lt;0,0,1)</f>
        <v>1</v>
      </c>
      <c r="J489" s="18">
        <f>I490+I491*2+I492*4+I493*8+I494*16+I495*32+1</f>
        <v>44</v>
      </c>
      <c r="K489" s="18">
        <f>IF(I489=0,-1,1)</f>
        <v>1</v>
      </c>
      <c r="L489" s="18">
        <f>J489*K489</f>
        <v>44</v>
      </c>
      <c r="M489" s="18"/>
      <c r="N489" s="18"/>
      <c r="O489" s="18"/>
      <c r="P489" s="18"/>
      <c r="Q489" s="18"/>
      <c r="R489" s="18"/>
      <c r="S489" s="18"/>
    </row>
    <row r="490" ht="20.05" customHeight="1">
      <c r="A490" t="s" s="12">
        <v>706</v>
      </c>
      <c r="B490" s="13">
        <v>17.37</v>
      </c>
      <c r="C490" s="14">
        <v>17.645</v>
      </c>
      <c r="D490" s="14">
        <v>17.7</v>
      </c>
      <c r="E490" s="14">
        <v>17.085</v>
      </c>
      <c r="F490" t="s" s="15">
        <v>149</v>
      </c>
      <c r="G490" s="16">
        <v>0.0003</v>
      </c>
      <c r="H490" s="17">
        <f>(B490-C490)/B490</f>
        <v>-0.01583189407023596</v>
      </c>
      <c r="I490" s="18">
        <f>IF(G490&lt;0,0,1)</f>
        <v>1</v>
      </c>
      <c r="J490" s="18">
        <f>I491+I492*2+I493*4+I494*8+I495*16+I496*32+1</f>
        <v>54</v>
      </c>
      <c r="K490" s="18">
        <f>IF(I490=0,-1,1)</f>
        <v>1</v>
      </c>
      <c r="L490" s="18">
        <f>J490*K490</f>
        <v>54</v>
      </c>
      <c r="M490" s="18"/>
      <c r="N490" s="18"/>
      <c r="O490" s="18"/>
      <c r="P490" s="18"/>
      <c r="Q490" s="18"/>
      <c r="R490" s="18"/>
      <c r="S490" s="18"/>
    </row>
    <row r="491" ht="20.05" customHeight="1">
      <c r="A491" t="s" s="12">
        <v>707</v>
      </c>
      <c r="B491" s="13">
        <v>17.365</v>
      </c>
      <c r="C491" s="19">
        <v>16.93</v>
      </c>
      <c r="D491" s="19">
        <v>17.49</v>
      </c>
      <c r="E491" s="14">
        <v>16.885</v>
      </c>
      <c r="F491" t="s" s="15">
        <v>131</v>
      </c>
      <c r="G491" s="16">
        <v>0.0689</v>
      </c>
      <c r="H491" s="17">
        <f>(B491-C491)/B491</f>
        <v>0.02505038871292823</v>
      </c>
      <c r="I491" s="18">
        <f>IF(G491&lt;0,0,1)</f>
        <v>1</v>
      </c>
      <c r="J491" s="18">
        <f>I492+I493*2+I494*4+I495*8+I496*16+I497*32+1</f>
        <v>27</v>
      </c>
      <c r="K491" s="18">
        <f>IF(I491=0,-1,1)</f>
        <v>1</v>
      </c>
      <c r="L491" s="18">
        <f>J491*K491</f>
        <v>27</v>
      </c>
      <c r="M491" s="18"/>
      <c r="N491" s="18"/>
      <c r="O491" s="18"/>
      <c r="P491" s="18"/>
      <c r="Q491" s="18"/>
      <c r="R491" s="18"/>
      <c r="S491" s="18"/>
    </row>
    <row r="492" ht="20.05" customHeight="1">
      <c r="A492" t="s" s="12">
        <v>708</v>
      </c>
      <c r="B492" s="13">
        <v>16.246</v>
      </c>
      <c r="C492" s="19">
        <v>17.39</v>
      </c>
      <c r="D492" s="19">
        <v>17.39</v>
      </c>
      <c r="E492" s="19">
        <v>16.91</v>
      </c>
      <c r="F492" t="s" s="15">
        <v>126</v>
      </c>
      <c r="G492" s="16">
        <v>-0.0827</v>
      </c>
      <c r="H492" s="17">
        <f>(B492-C492)/B492</f>
        <v>-0.07041733349747642</v>
      </c>
      <c r="I492" s="18">
        <f>IF(G492&lt;0,0,1)</f>
        <v>0</v>
      </c>
      <c r="J492" s="18">
        <f>I493+I494*2+I495*4+I496*8+I497*16+I498*32+1</f>
        <v>46</v>
      </c>
      <c r="K492" s="18">
        <f>IF(I492=0,-1,1)</f>
        <v>-1</v>
      </c>
      <c r="L492" s="18">
        <f>J492*K492</f>
        <v>-46</v>
      </c>
      <c r="M492" s="18"/>
      <c r="N492" s="18"/>
      <c r="O492" s="18"/>
      <c r="P492" s="18"/>
      <c r="Q492" s="18"/>
      <c r="R492" s="18"/>
      <c r="S492" s="18"/>
    </row>
    <row r="493" ht="20.05" customHeight="1">
      <c r="A493" t="s" s="12">
        <v>709</v>
      </c>
      <c r="B493" s="13">
        <v>17.711</v>
      </c>
      <c r="C493" s="14">
        <v>17.535</v>
      </c>
      <c r="D493" s="14">
        <v>17.535</v>
      </c>
      <c r="E493" s="14">
        <v>17.535</v>
      </c>
      <c r="F493" t="s" s="15">
        <v>151</v>
      </c>
      <c r="G493" s="16">
        <v>0.0176</v>
      </c>
      <c r="H493" s="17">
        <f>(B493-C493)/B493</f>
        <v>0.009937327084862424</v>
      </c>
      <c r="I493" s="18">
        <f>IF(G493&lt;0,0,1)</f>
        <v>1</v>
      </c>
      <c r="J493" s="18">
        <f>I494+I495*2+I496*4+I497*8+I498*16+I499*32+1</f>
        <v>55</v>
      </c>
      <c r="K493" s="18">
        <f>IF(I493=0,-1,1)</f>
        <v>1</v>
      </c>
      <c r="L493" s="18">
        <f>J493*K493</f>
        <v>55</v>
      </c>
      <c r="M493" s="18"/>
      <c r="N493" s="18"/>
      <c r="O493" s="18"/>
      <c r="P493" s="18"/>
      <c r="Q493" s="18"/>
      <c r="R493" s="18"/>
      <c r="S493" s="18"/>
    </row>
    <row r="494" ht="20.05" customHeight="1">
      <c r="A494" t="s" s="12">
        <v>710</v>
      </c>
      <c r="B494" s="13">
        <v>17.405</v>
      </c>
      <c r="C494" s="14">
        <v>17.845</v>
      </c>
      <c r="D494" s="14">
        <v>17.845</v>
      </c>
      <c r="E494" s="19">
        <v>17.65</v>
      </c>
      <c r="F494" t="s" s="15">
        <v>99</v>
      </c>
      <c r="G494" s="16">
        <v>-0.0153</v>
      </c>
      <c r="H494" s="17">
        <f>(B494-C494)/B494</f>
        <v>-0.02528009192760688</v>
      </c>
      <c r="I494" s="18">
        <f>IF(G494&lt;0,0,1)</f>
        <v>0</v>
      </c>
      <c r="J494" s="18">
        <f>I495+I496*2+I497*4+I498*8+I499*16+I500*32+1</f>
        <v>60</v>
      </c>
      <c r="K494" s="18">
        <f>IF(I494=0,-1,1)</f>
        <v>-1</v>
      </c>
      <c r="L494" s="18">
        <f>J494*K494</f>
        <v>-60</v>
      </c>
      <c r="M494" s="18"/>
      <c r="N494" s="18"/>
      <c r="O494" s="18"/>
      <c r="P494" s="18"/>
      <c r="Q494" s="18"/>
      <c r="R494" s="18"/>
      <c r="S494" s="18"/>
    </row>
    <row r="495" ht="20.05" customHeight="1">
      <c r="A495" t="s" s="12">
        <v>711</v>
      </c>
      <c r="B495" s="13">
        <v>17.675</v>
      </c>
      <c r="C495" s="19">
        <v>16.19</v>
      </c>
      <c r="D495" s="14">
        <v>17.675</v>
      </c>
      <c r="E495" s="14">
        <v>16.165</v>
      </c>
      <c r="F495" t="s" s="15">
        <v>89</v>
      </c>
      <c r="G495" s="16">
        <v>0.09050000000000001</v>
      </c>
      <c r="H495" s="17">
        <f>(B495-C495)/B495</f>
        <v>0.08401697312588398</v>
      </c>
      <c r="I495" s="18">
        <f>IF(G495&lt;0,0,1)</f>
        <v>1</v>
      </c>
      <c r="J495" s="18">
        <f>I496+I497*2+I498*4+I499*8+I500*16+I501*32+1</f>
        <v>62</v>
      </c>
      <c r="K495" s="18">
        <f>IF(I495=0,-1,1)</f>
        <v>1</v>
      </c>
      <c r="L495" s="18">
        <f>J495*K495</f>
        <v>62</v>
      </c>
      <c r="M495" s="18"/>
      <c r="N495" s="18"/>
      <c r="O495" s="18"/>
      <c r="P495" s="18"/>
      <c r="Q495" s="18"/>
      <c r="R495" s="18"/>
      <c r="S495" s="18"/>
    </row>
    <row r="496" ht="20.05" customHeight="1">
      <c r="A496" t="s" s="12">
        <v>712</v>
      </c>
      <c r="B496" s="13">
        <v>16.208</v>
      </c>
      <c r="C496" s="19">
        <v>16.05</v>
      </c>
      <c r="D496" s="19">
        <v>16.63</v>
      </c>
      <c r="E496" s="14">
        <v>16.035</v>
      </c>
      <c r="F496" t="s" s="15">
        <v>180</v>
      </c>
      <c r="G496" s="16">
        <v>0.0106</v>
      </c>
      <c r="H496" s="17">
        <f>(B496-C496)/B496</f>
        <v>0.009748272458045269</v>
      </c>
      <c r="I496" s="18">
        <f>IF(G496&lt;0,0,1)</f>
        <v>1</v>
      </c>
      <c r="J496" s="18">
        <f>I497+I498*2+I499*4+I500*8+I501*16+I502*32+1</f>
        <v>31</v>
      </c>
      <c r="K496" s="18">
        <f>IF(I496=0,-1,1)</f>
        <v>1</v>
      </c>
      <c r="L496" s="18">
        <f>J496*K496</f>
        <v>31</v>
      </c>
      <c r="M496" s="18"/>
      <c r="N496" s="18"/>
      <c r="O496" s="18"/>
      <c r="P496" s="18"/>
      <c r="Q496" s="18"/>
      <c r="R496" s="18"/>
      <c r="S496" s="18"/>
    </row>
    <row r="497" ht="20.05" customHeight="1">
      <c r="A497" t="s" s="12">
        <v>713</v>
      </c>
      <c r="B497" s="13">
        <v>16.038</v>
      </c>
      <c r="C497" s="14">
        <v>16.7</v>
      </c>
      <c r="D497" s="14">
        <v>17.275</v>
      </c>
      <c r="E497" s="18">
        <v>16</v>
      </c>
      <c r="F497" t="s" s="15">
        <v>84</v>
      </c>
      <c r="G497" s="16">
        <v>-0.059</v>
      </c>
      <c r="H497" s="17">
        <f>(B497-C497)/B497</f>
        <v>-0.04127696720289307</v>
      </c>
      <c r="I497" s="18">
        <f>IF(G497&lt;0,0,1)</f>
        <v>0</v>
      </c>
      <c r="J497" s="18">
        <f>I498+I499*2+I500*4+I501*8+I502*16+I503*32+1</f>
        <v>48</v>
      </c>
      <c r="K497" s="18">
        <f>IF(I497=0,-1,1)</f>
        <v>-1</v>
      </c>
      <c r="L497" s="18">
        <f>J497*K497</f>
        <v>-48</v>
      </c>
      <c r="M497" s="18"/>
      <c r="N497" s="18"/>
      <c r="O497" s="18"/>
      <c r="P497" s="18"/>
      <c r="Q497" s="18"/>
      <c r="R497" s="18"/>
      <c r="S497" s="18"/>
    </row>
    <row r="498" ht="20.05" customHeight="1">
      <c r="A498" t="s" s="12">
        <v>714</v>
      </c>
      <c r="B498" s="13">
        <v>17.043</v>
      </c>
      <c r="C498" s="19">
        <v>16.53</v>
      </c>
      <c r="D498" s="14">
        <v>17.555</v>
      </c>
      <c r="E498" s="14">
        <v>16.395</v>
      </c>
      <c r="F498" t="s" s="15">
        <v>146</v>
      </c>
      <c r="G498" s="16">
        <v>0.022</v>
      </c>
      <c r="H498" s="17">
        <f>(B498-C498)/B498</f>
        <v>0.03010033444816042</v>
      </c>
      <c r="I498" s="18">
        <f>IF(G498&lt;0,0,1)</f>
        <v>1</v>
      </c>
      <c r="J498" s="18">
        <f>I499+I500*2+I501*4+I502*8+I503*16+I504*32+1</f>
        <v>56</v>
      </c>
      <c r="K498" s="18">
        <f>IF(I498=0,-1,1)</f>
        <v>1</v>
      </c>
      <c r="L498" s="18">
        <f>J498*K498</f>
        <v>56</v>
      </c>
      <c r="M498" s="18"/>
      <c r="N498" s="18"/>
      <c r="O498" s="18"/>
      <c r="P498" s="18"/>
      <c r="Q498" s="18"/>
      <c r="R498" s="18"/>
      <c r="S498" s="18"/>
    </row>
    <row r="499" ht="20.05" customHeight="1">
      <c r="A499" t="s" s="12">
        <v>715</v>
      </c>
      <c r="B499" s="13">
        <v>16.676</v>
      </c>
      <c r="C499" s="14">
        <v>16.315</v>
      </c>
      <c r="D499" s="14">
        <v>16.965</v>
      </c>
      <c r="E499" s="14">
        <v>16.115</v>
      </c>
      <c r="F499" t="s" s="15">
        <v>605</v>
      </c>
      <c r="G499" s="16">
        <v>0.0254</v>
      </c>
      <c r="H499" s="17">
        <f>(B499-C499)/B499</f>
        <v>0.02164787718877411</v>
      </c>
      <c r="I499" s="18">
        <f>IF(G499&lt;0,0,1)</f>
        <v>1</v>
      </c>
      <c r="J499" s="18">
        <f>I500+I501*2+I502*4+I503*8+I504*16+I505*32+1</f>
        <v>60</v>
      </c>
      <c r="K499" s="18">
        <f>IF(I499=0,-1,1)</f>
        <v>1</v>
      </c>
      <c r="L499" s="18">
        <f>J499*K499</f>
        <v>60</v>
      </c>
      <c r="M499" s="18"/>
      <c r="N499" s="18"/>
      <c r="O499" s="18"/>
      <c r="P499" s="18"/>
      <c r="Q499" s="18"/>
      <c r="R499" s="18"/>
      <c r="S499" s="18"/>
    </row>
    <row r="500" ht="20.05" customHeight="1">
      <c r="A500" t="s" s="12">
        <v>716</v>
      </c>
      <c r="B500" s="13">
        <v>16.263</v>
      </c>
      <c r="C500" s="19">
        <v>14.74</v>
      </c>
      <c r="D500" s="14">
        <v>16.3</v>
      </c>
      <c r="E500" s="14">
        <v>14.535</v>
      </c>
      <c r="F500" t="s" s="15">
        <v>717</v>
      </c>
      <c r="G500" s="16">
        <v>0.1</v>
      </c>
      <c r="H500" s="17">
        <f>(B500-C500)/B500</f>
        <v>0.09364815839635991</v>
      </c>
      <c r="I500" s="18">
        <f>IF(G500&lt;0,0,1)</f>
        <v>1</v>
      </c>
      <c r="J500" s="18">
        <f>I501+I502*2+I503*4+I504*8+I505*16+I506*32+1</f>
        <v>62</v>
      </c>
      <c r="K500" s="18">
        <f>IF(I500=0,-1,1)</f>
        <v>1</v>
      </c>
      <c r="L500" s="18">
        <f>J500*K500</f>
        <v>62</v>
      </c>
      <c r="M500" s="18"/>
      <c r="N500" s="18"/>
      <c r="O500" s="18"/>
      <c r="P500" s="18"/>
      <c r="Q500" s="18"/>
      <c r="R500" s="18"/>
      <c r="S500" s="18"/>
    </row>
    <row r="501" ht="20.05" customHeight="1">
      <c r="A501" t="s" s="12">
        <v>718</v>
      </c>
      <c r="B501" s="13">
        <v>14.784</v>
      </c>
      <c r="C501" s="14">
        <v>14.155</v>
      </c>
      <c r="D501" s="14">
        <v>14.865</v>
      </c>
      <c r="E501" s="14">
        <v>14.155</v>
      </c>
      <c r="F501" t="s" s="15">
        <v>719</v>
      </c>
      <c r="G501" s="16">
        <v>0.0441</v>
      </c>
      <c r="H501" s="17">
        <f>(B501-C501)/B501</f>
        <v>0.04254599567099576</v>
      </c>
      <c r="I501" s="18">
        <f>IF(G501&lt;0,0,1)</f>
        <v>1</v>
      </c>
      <c r="J501" s="18">
        <f>I502+I503*2+I504*4+I505*8+I506*16+I507*32+1</f>
        <v>63</v>
      </c>
      <c r="K501" s="18">
        <f>IF(I501=0,-1,1)</f>
        <v>1</v>
      </c>
      <c r="L501" s="18">
        <f>J501*K501</f>
        <v>63</v>
      </c>
      <c r="M501" s="18"/>
      <c r="N501" s="18"/>
      <c r="O501" s="18"/>
      <c r="P501" s="18"/>
      <c r="Q501" s="18"/>
      <c r="R501" s="18"/>
      <c r="S501" s="18"/>
    </row>
    <row r="502" ht="20.05" customHeight="1">
      <c r="A502" t="s" s="12">
        <v>720</v>
      </c>
      <c r="B502" s="13">
        <v>14.16</v>
      </c>
      <c r="C502" s="19">
        <v>13.61</v>
      </c>
      <c r="D502" s="19">
        <v>14.26</v>
      </c>
      <c r="E502" s="19">
        <v>13.61</v>
      </c>
      <c r="F502" t="s" s="15">
        <v>259</v>
      </c>
      <c r="G502" s="16">
        <v>-0.0377</v>
      </c>
      <c r="H502" s="17">
        <f>(B502-C502)/B502</f>
        <v>0.03884180790960457</v>
      </c>
      <c r="I502" s="18">
        <f>IF(G502&lt;0,0,1)</f>
        <v>0</v>
      </c>
      <c r="J502" s="18">
        <f>I503+I504*2+I505*4+I506*8+I507*16+I508*32+1</f>
        <v>32</v>
      </c>
      <c r="K502" s="18">
        <f>IF(I502=0,-1,1)</f>
        <v>-1</v>
      </c>
      <c r="L502" s="18">
        <f>J502*K502</f>
        <v>-32</v>
      </c>
      <c r="M502" s="18"/>
      <c r="N502" s="18"/>
      <c r="O502" s="18"/>
      <c r="P502" s="18"/>
      <c r="Q502" s="18"/>
      <c r="R502" s="18"/>
      <c r="S502" s="18"/>
    </row>
    <row r="503" ht="20.05" customHeight="1">
      <c r="A503" t="s" s="12">
        <v>721</v>
      </c>
      <c r="B503" s="13">
        <v>14.715</v>
      </c>
      <c r="C503" s="19">
        <v>14.45</v>
      </c>
      <c r="D503" s="14">
        <v>15.1</v>
      </c>
      <c r="E503" s="19">
        <v>14.45</v>
      </c>
      <c r="F503" t="s" s="15">
        <v>86</v>
      </c>
      <c r="G503" s="16">
        <v>0.0037</v>
      </c>
      <c r="H503" s="17">
        <f>(B503-C503)/B503</f>
        <v>0.01800883452259603</v>
      </c>
      <c r="I503" s="18">
        <f>IF(G503&lt;0,0,1)</f>
        <v>1</v>
      </c>
      <c r="J503" s="18">
        <f>I504+I505*2+I506*4+I507*8+I508*16+I509*32+1</f>
        <v>16</v>
      </c>
      <c r="K503" s="18">
        <f>IF(I503=0,-1,1)</f>
        <v>1</v>
      </c>
      <c r="L503" s="18">
        <f>J503*K503</f>
        <v>16</v>
      </c>
      <c r="M503" s="18"/>
      <c r="N503" s="18"/>
      <c r="O503" s="18"/>
      <c r="P503" s="18"/>
      <c r="Q503" s="18"/>
      <c r="R503" s="18"/>
      <c r="S503" s="18"/>
    </row>
    <row r="504" ht="20.05" customHeight="1">
      <c r="A504" t="s" s="12">
        <v>722</v>
      </c>
      <c r="B504" s="13">
        <v>14.661</v>
      </c>
      <c r="C504" s="19">
        <v>14.02</v>
      </c>
      <c r="D504" s="19">
        <v>14.91</v>
      </c>
      <c r="E504" s="19">
        <v>14.02</v>
      </c>
      <c r="F504" t="s" s="15">
        <v>108</v>
      </c>
      <c r="G504" s="16">
        <v>0.05230000000000001</v>
      </c>
      <c r="H504" s="17">
        <f>(B504-C504)/B504</f>
        <v>0.04372143782825183</v>
      </c>
      <c r="I504" s="18">
        <f>IF(G504&lt;0,0,1)</f>
        <v>1</v>
      </c>
      <c r="J504" s="18">
        <f>I505+I506*2+I507*4+I508*8+I509*16+I510*32+1</f>
        <v>8</v>
      </c>
      <c r="K504" s="18">
        <f>IF(I504=0,-1,1)</f>
        <v>1</v>
      </c>
      <c r="L504" s="18">
        <f>J504*K504</f>
        <v>8</v>
      </c>
      <c r="M504" s="18"/>
      <c r="N504" s="18"/>
      <c r="O504" s="18"/>
      <c r="P504" s="18"/>
      <c r="Q504" s="18"/>
      <c r="R504" s="18"/>
      <c r="S504" s="18"/>
    </row>
    <row r="505" ht="20.05" customHeight="1">
      <c r="A505" t="s" s="12">
        <v>723</v>
      </c>
      <c r="B505" s="13">
        <v>13.933</v>
      </c>
      <c r="C505" s="14">
        <v>13.895</v>
      </c>
      <c r="D505" s="19">
        <v>14.05</v>
      </c>
      <c r="E505" s="14">
        <v>13.265</v>
      </c>
      <c r="F505" t="s" s="15">
        <v>153</v>
      </c>
      <c r="G505" s="16">
        <v>0.004500000000000001</v>
      </c>
      <c r="H505" s="17">
        <f>(B505-C505)/B505</f>
        <v>0.002727337974592712</v>
      </c>
      <c r="I505" s="18">
        <f>IF(G505&lt;0,0,1)</f>
        <v>1</v>
      </c>
      <c r="J505" s="18">
        <f>I506+I507*2+I508*4+I509*8+I510*16+I511*32+1</f>
        <v>4</v>
      </c>
      <c r="K505" s="18">
        <f>IF(I505=0,-1,1)</f>
        <v>1</v>
      </c>
      <c r="L505" s="18">
        <f>J505*K505</f>
        <v>4</v>
      </c>
      <c r="M505" s="18"/>
      <c r="N505" s="18"/>
      <c r="O505" s="18"/>
      <c r="P505" s="18"/>
      <c r="Q505" s="18"/>
      <c r="R505" s="18"/>
      <c r="S505" s="18"/>
    </row>
    <row r="506" ht="20.05" customHeight="1">
      <c r="A506" t="s" s="12">
        <v>724</v>
      </c>
      <c r="B506" s="13">
        <v>13.87</v>
      </c>
      <c r="C506" s="19">
        <v>13.45</v>
      </c>
      <c r="D506" s="19">
        <v>13.82</v>
      </c>
      <c r="E506" s="19">
        <v>13.45</v>
      </c>
      <c r="F506" t="s" s="15">
        <v>153</v>
      </c>
      <c r="G506" s="16">
        <v>0.0352</v>
      </c>
      <c r="H506" s="17">
        <f>(B506-C506)/B506</f>
        <v>0.03028118240807498</v>
      </c>
      <c r="I506" s="18">
        <f>IF(G506&lt;0,0,1)</f>
        <v>1</v>
      </c>
      <c r="J506" s="18">
        <f>I507+I508*2+I509*4+I510*8+I511*16+I512*32+1</f>
        <v>2</v>
      </c>
      <c r="K506" s="18">
        <f>IF(I506=0,-1,1)</f>
        <v>1</v>
      </c>
      <c r="L506" s="18">
        <f>J506*K506</f>
        <v>2</v>
      </c>
      <c r="M506" s="18"/>
      <c r="N506" s="18"/>
      <c r="O506" s="18"/>
      <c r="P506" s="18"/>
      <c r="Q506" s="18"/>
      <c r="R506" s="18"/>
      <c r="S506" s="18"/>
    </row>
    <row r="507" ht="20.05" customHeight="1">
      <c r="A507" t="s" s="12">
        <v>725</v>
      </c>
      <c r="B507" s="13">
        <v>13.398</v>
      </c>
      <c r="C507" s="14">
        <v>12.665</v>
      </c>
      <c r="D507" s="14">
        <v>13.395</v>
      </c>
      <c r="E507" s="19">
        <v>12.48</v>
      </c>
      <c r="F507" t="s" s="15">
        <v>174</v>
      </c>
      <c r="G507" s="16">
        <v>0.0602</v>
      </c>
      <c r="H507" s="17">
        <f>(B507-C507)/B507</f>
        <v>0.05470965815793406</v>
      </c>
      <c r="I507" s="18">
        <f>IF(G507&lt;0,0,1)</f>
        <v>1</v>
      </c>
      <c r="J507" s="18">
        <f>I508+I509*2+I510*4+I511*8+I512*16+I513*32+1</f>
        <v>1</v>
      </c>
      <c r="K507" s="18">
        <f>IF(I507=0,-1,1)</f>
        <v>1</v>
      </c>
      <c r="L507" s="18">
        <f>J507*K507</f>
        <v>1</v>
      </c>
      <c r="M507" s="18"/>
      <c r="N507" s="18"/>
      <c r="O507" s="18"/>
      <c r="P507" s="18"/>
      <c r="Q507" s="18"/>
      <c r="R507" s="18"/>
      <c r="S507" s="18"/>
    </row>
    <row r="508" ht="20.05" customHeight="1">
      <c r="A508" t="s" s="12">
        <v>726</v>
      </c>
      <c r="B508" s="13">
        <v>12.637</v>
      </c>
      <c r="C508" s="19">
        <v>13.39</v>
      </c>
      <c r="D508" s="19">
        <v>13.45</v>
      </c>
      <c r="E508" s="14">
        <v>12.575</v>
      </c>
      <c r="F508" t="s" s="15">
        <v>727</v>
      </c>
      <c r="G508" s="16">
        <v>-0.0564</v>
      </c>
      <c r="H508" s="17">
        <f>(B508-C508)/B508</f>
        <v>-0.05958692727704361</v>
      </c>
      <c r="I508" s="18">
        <f>IF(G508&lt;0,0,1)</f>
        <v>0</v>
      </c>
      <c r="J508" s="18">
        <f>I509+I510*2+I511*4+I512*8+I513*16+I514*32+1</f>
        <v>33</v>
      </c>
      <c r="K508" s="18">
        <f>IF(I508=0,-1,1)</f>
        <v>-1</v>
      </c>
      <c r="L508" s="18">
        <f>J508*K508</f>
        <v>-33</v>
      </c>
      <c r="M508" s="18"/>
      <c r="N508" s="18"/>
      <c r="O508" s="18"/>
      <c r="P508" s="18"/>
      <c r="Q508" s="18"/>
      <c r="R508" s="18"/>
      <c r="S508" s="18"/>
    </row>
    <row r="509" ht="20.05" customHeight="1">
      <c r="A509" t="s" s="12">
        <v>728</v>
      </c>
      <c r="B509" s="13">
        <v>13.393</v>
      </c>
      <c r="C509" s="19">
        <v>14.08</v>
      </c>
      <c r="D509" s="14">
        <v>14.125</v>
      </c>
      <c r="E509" s="19">
        <v>13.28</v>
      </c>
      <c r="F509" t="s" s="15">
        <v>729</v>
      </c>
      <c r="G509" s="16">
        <v>-0.0513</v>
      </c>
      <c r="H509" s="17">
        <f>(B509-C509)/B509</f>
        <v>-0.0512954528485029</v>
      </c>
      <c r="I509" s="18">
        <f>IF(G509&lt;0,0,1)</f>
        <v>0</v>
      </c>
      <c r="J509" s="18">
        <f>I510+I511*2+I512*4+I513*8+I514*16+I515*32+1</f>
        <v>49</v>
      </c>
      <c r="K509" s="18">
        <f>IF(I509=0,-1,1)</f>
        <v>-1</v>
      </c>
      <c r="L509" s="18">
        <f>J509*K509</f>
        <v>-49</v>
      </c>
      <c r="M509" s="18"/>
      <c r="N509" s="18"/>
      <c r="O509" s="18"/>
      <c r="P509" s="18"/>
      <c r="Q509" s="18"/>
      <c r="R509" s="18"/>
      <c r="S509" s="18"/>
    </row>
    <row r="510" ht="20.05" customHeight="1">
      <c r="A510" t="s" s="12">
        <v>730</v>
      </c>
      <c r="B510" s="13">
        <v>14.117</v>
      </c>
      <c r="C510" s="19">
        <v>13.72</v>
      </c>
      <c r="D510" s="14">
        <v>14.165</v>
      </c>
      <c r="E510" s="19">
        <v>13.72</v>
      </c>
      <c r="F510" t="s" s="15">
        <v>89</v>
      </c>
      <c r="G510" s="16">
        <v>-0.0051</v>
      </c>
      <c r="H510" s="17">
        <f>(B510-C510)/B510</f>
        <v>0.02812212226393711</v>
      </c>
      <c r="I510" s="18">
        <f>IF(G510&lt;0,0,1)</f>
        <v>0</v>
      </c>
      <c r="J510" s="18">
        <f>I511+I512*2+I513*4+I514*8+I515*16+I516*32+1</f>
        <v>57</v>
      </c>
      <c r="K510" s="18">
        <f>IF(I510=0,-1,1)</f>
        <v>-1</v>
      </c>
      <c r="L510" s="18">
        <f>J510*K510</f>
        <v>-57</v>
      </c>
      <c r="M510" s="18"/>
      <c r="N510" s="18"/>
      <c r="O510" s="18"/>
      <c r="P510" s="18"/>
      <c r="Q510" s="18"/>
      <c r="R510" s="18"/>
      <c r="S510" s="18"/>
    </row>
    <row r="511" ht="20.05" customHeight="1">
      <c r="A511" t="s" s="12">
        <v>731</v>
      </c>
      <c r="B511" s="13">
        <v>14.189</v>
      </c>
      <c r="C511" s="14">
        <v>14.665</v>
      </c>
      <c r="D511" s="19">
        <v>14.68</v>
      </c>
      <c r="E511" s="14">
        <v>14.165</v>
      </c>
      <c r="F511" t="s" s="15">
        <v>188</v>
      </c>
      <c r="G511" s="16">
        <v>-0.0455</v>
      </c>
      <c r="H511" s="17">
        <f>(B511-C511)/B511</f>
        <v>-0.03354711396151942</v>
      </c>
      <c r="I511" s="18">
        <f>IF(G511&lt;0,0,1)</f>
        <v>0</v>
      </c>
      <c r="J511" s="18">
        <f>I512+I513*2+I514*4+I515*8+I516*16+I517*32+1</f>
        <v>61</v>
      </c>
      <c r="K511" s="18">
        <f>IF(I511=0,-1,1)</f>
        <v>-1</v>
      </c>
      <c r="L511" s="18">
        <f>J511*K511</f>
        <v>-61</v>
      </c>
      <c r="M511" s="18"/>
      <c r="N511" s="18"/>
      <c r="O511" s="18"/>
      <c r="P511" s="18"/>
      <c r="Q511" s="18"/>
      <c r="R511" s="18"/>
      <c r="S511" s="18"/>
    </row>
    <row r="512" ht="20.05" customHeight="1">
      <c r="A512" t="s" s="12">
        <v>732</v>
      </c>
      <c r="B512" s="13">
        <v>14.865</v>
      </c>
      <c r="C512" s="19">
        <v>15.28</v>
      </c>
      <c r="D512" s="14">
        <v>15.5</v>
      </c>
      <c r="E512" s="19">
        <v>14.79</v>
      </c>
      <c r="F512" t="s" s="15">
        <v>126</v>
      </c>
      <c r="G512" s="16">
        <v>-0.0332</v>
      </c>
      <c r="H512" s="17">
        <f>(B512-C512)/B512</f>
        <v>-0.02791792801883614</v>
      </c>
      <c r="I512" s="18">
        <f>IF(G512&lt;0,0,1)</f>
        <v>0</v>
      </c>
      <c r="J512" s="18">
        <f>I513+I514*2+I515*4+I516*8+I517*16+I518*32+1</f>
        <v>31</v>
      </c>
      <c r="K512" s="18">
        <f>IF(I512=0,-1,1)</f>
        <v>-1</v>
      </c>
      <c r="L512" s="18">
        <f>J512*K512</f>
        <v>-31</v>
      </c>
      <c r="M512" s="18"/>
      <c r="N512" s="18"/>
      <c r="O512" s="18"/>
      <c r="P512" s="18"/>
      <c r="Q512" s="18"/>
      <c r="R512" s="18"/>
      <c r="S512" s="18"/>
    </row>
    <row r="513" ht="20.05" customHeight="1">
      <c r="A513" t="s" s="12">
        <v>733</v>
      </c>
      <c r="B513" s="13">
        <v>15.376</v>
      </c>
      <c r="C513" s="19">
        <v>15.85</v>
      </c>
      <c r="D513" s="14">
        <v>15.885</v>
      </c>
      <c r="E513" s="14">
        <v>15.205</v>
      </c>
      <c r="F513" t="s" s="15">
        <v>208</v>
      </c>
      <c r="G513" s="16">
        <v>-0.0144</v>
      </c>
      <c r="H513" s="17">
        <f>(B513-C513)/B513</f>
        <v>-0.03082726326742977</v>
      </c>
      <c r="I513" s="18">
        <f>IF(G513&lt;0,0,1)</f>
        <v>0</v>
      </c>
      <c r="J513" s="18">
        <f>I514+I515*2+I516*4+I517*8+I518*16+I519*32+1</f>
        <v>48</v>
      </c>
      <c r="K513" s="18">
        <f>IF(I513=0,-1,1)</f>
        <v>-1</v>
      </c>
      <c r="L513" s="18">
        <f>J513*K513</f>
        <v>-48</v>
      </c>
      <c r="M513" s="18"/>
      <c r="N513" s="18"/>
      <c r="O513" s="18"/>
      <c r="P513" s="18"/>
      <c r="Q513" s="18"/>
      <c r="R513" s="18"/>
      <c r="S513" s="18"/>
    </row>
    <row r="514" ht="20.05" customHeight="1">
      <c r="A514" t="s" s="12">
        <v>734</v>
      </c>
      <c r="B514" s="13">
        <v>15.6</v>
      </c>
      <c r="C514" s="19">
        <v>14.69</v>
      </c>
      <c r="D514" s="19">
        <v>15.75</v>
      </c>
      <c r="E514" s="19">
        <v>14.41</v>
      </c>
      <c r="F514" t="s" s="15">
        <v>217</v>
      </c>
      <c r="G514" s="16">
        <v>0.0625</v>
      </c>
      <c r="H514" s="17">
        <f>(B514-C514)/B514</f>
        <v>0.05833333333333334</v>
      </c>
      <c r="I514" s="18">
        <f>IF(G514&lt;0,0,1)</f>
        <v>1</v>
      </c>
      <c r="J514" s="18">
        <f>I515+I516*2+I517*4+I518*8+I519*16+I520*32+1</f>
        <v>24</v>
      </c>
      <c r="K514" s="18">
        <f>IF(I514=0,-1,1)</f>
        <v>1</v>
      </c>
      <c r="L514" s="18">
        <f>J514*K514</f>
        <v>24</v>
      </c>
      <c r="M514" s="18"/>
      <c r="N514" s="18"/>
      <c r="O514" s="18"/>
      <c r="P514" s="18"/>
      <c r="Q514" s="18"/>
      <c r="R514" s="18"/>
      <c r="S514" s="18"/>
    </row>
    <row r="515" ht="20.05" customHeight="1">
      <c r="A515" t="s" s="12">
        <v>735</v>
      </c>
      <c r="B515" s="13">
        <v>14.683</v>
      </c>
      <c r="C515" s="19">
        <v>13.78</v>
      </c>
      <c r="D515" s="19">
        <v>14.76</v>
      </c>
      <c r="E515" s="19">
        <v>13.78</v>
      </c>
      <c r="F515" t="s" s="15">
        <v>188</v>
      </c>
      <c r="G515" s="16">
        <v>0.0495</v>
      </c>
      <c r="H515" s="17">
        <f>(B515-C515)/B515</f>
        <v>0.06149969352312201</v>
      </c>
      <c r="I515" s="18">
        <f>IF(G515&lt;0,0,1)</f>
        <v>1</v>
      </c>
      <c r="J515" s="18">
        <f>I516+I517*2+I518*4+I519*8+I520*16+I521*32+1</f>
        <v>12</v>
      </c>
      <c r="K515" s="18">
        <f>IF(I515=0,-1,1)</f>
        <v>1</v>
      </c>
      <c r="L515" s="18">
        <f>J515*K515</f>
        <v>12</v>
      </c>
      <c r="M515" s="18"/>
      <c r="N515" s="18"/>
      <c r="O515" s="18"/>
      <c r="P515" s="18"/>
      <c r="Q515" s="18"/>
      <c r="R515" s="18"/>
      <c r="S515" s="18"/>
    </row>
    <row r="516" ht="20.05" customHeight="1">
      <c r="A516" t="s" s="12">
        <v>736</v>
      </c>
      <c r="B516" s="13">
        <v>13.99</v>
      </c>
      <c r="C516" s="19">
        <v>14.02</v>
      </c>
      <c r="D516" s="14">
        <v>14.285</v>
      </c>
      <c r="E516" s="14">
        <v>13.735</v>
      </c>
      <c r="F516" t="s" s="15">
        <v>190</v>
      </c>
      <c r="G516" s="16">
        <v>0.0039</v>
      </c>
      <c r="H516" s="17">
        <f>(B516-C516)/B516</f>
        <v>-0.002144388849177939</v>
      </c>
      <c r="I516" s="18">
        <f>IF(G516&lt;0,0,1)</f>
        <v>1</v>
      </c>
      <c r="J516" s="18">
        <f>I517+I518*2+I519*4+I520*8+I521*16+I522*32+1</f>
        <v>6</v>
      </c>
      <c r="K516" s="18">
        <f>IF(I516=0,-1,1)</f>
        <v>1</v>
      </c>
      <c r="L516" s="18">
        <f>J516*K516</f>
        <v>6</v>
      </c>
      <c r="M516" s="18"/>
      <c r="N516" s="18"/>
      <c r="O516" s="18"/>
      <c r="P516" s="18"/>
      <c r="Q516" s="18"/>
      <c r="R516" s="18"/>
      <c r="S516" s="18"/>
    </row>
    <row r="517" ht="20.05" customHeight="1">
      <c r="A517" t="s" s="12">
        <v>737</v>
      </c>
      <c r="B517" s="13">
        <v>13.935</v>
      </c>
      <c r="C517" s="14">
        <v>12.465</v>
      </c>
      <c r="D517" s="14">
        <v>14.065</v>
      </c>
      <c r="E517" s="14">
        <v>12.425</v>
      </c>
      <c r="F517" t="s" s="15">
        <v>738</v>
      </c>
      <c r="G517" s="16">
        <v>0.1166</v>
      </c>
      <c r="H517" s="17">
        <f>(B517-C517)/B517</f>
        <v>0.1054897739504844</v>
      </c>
      <c r="I517" s="18">
        <f>IF(G517&lt;0,0,1)</f>
        <v>1</v>
      </c>
      <c r="J517" s="18">
        <f>I518+I519*2+I520*4+I521*8+I522*16+I523*32+1</f>
        <v>3</v>
      </c>
      <c r="K517" s="18">
        <f>IF(I517=0,-1,1)</f>
        <v>1</v>
      </c>
      <c r="L517" s="18">
        <f>J517*K517</f>
        <v>3</v>
      </c>
      <c r="M517" s="18"/>
      <c r="N517" s="18"/>
      <c r="O517" s="18"/>
      <c r="P517" s="18"/>
      <c r="Q517" s="18"/>
      <c r="R517" s="18"/>
      <c r="S517" s="18"/>
    </row>
    <row r="518" ht="20.05" customHeight="1">
      <c r="A518" t="s" s="12">
        <v>739</v>
      </c>
      <c r="B518" s="13">
        <v>12.48</v>
      </c>
      <c r="C518" s="14">
        <v>12.445</v>
      </c>
      <c r="D518" s="19">
        <v>12.81</v>
      </c>
      <c r="E518" s="19">
        <v>12.04</v>
      </c>
      <c r="F518" t="s" s="15">
        <v>740</v>
      </c>
      <c r="G518" s="16">
        <v>-0.0337</v>
      </c>
      <c r="H518" s="17">
        <f>(B518-C518)/B518</f>
        <v>0.002804487179487191</v>
      </c>
      <c r="I518" s="18">
        <f>IF(G518&lt;0,0,1)</f>
        <v>0</v>
      </c>
      <c r="J518" s="18">
        <f>I519+I520*2+I521*4+I522*8+I523*16+I524*32+1</f>
        <v>34</v>
      </c>
      <c r="K518" s="18">
        <f>IF(I518=0,-1,1)</f>
        <v>-1</v>
      </c>
      <c r="L518" s="18">
        <f>J518*K518</f>
        <v>-34</v>
      </c>
      <c r="M518" s="18"/>
      <c r="N518" s="18"/>
      <c r="O518" s="18"/>
      <c r="P518" s="18"/>
      <c r="Q518" s="18"/>
      <c r="R518" s="18"/>
      <c r="S518" s="18"/>
    </row>
    <row r="519" ht="20.05" customHeight="1">
      <c r="A519" t="s" s="12">
        <v>741</v>
      </c>
      <c r="B519" s="13">
        <v>12.915</v>
      </c>
      <c r="C519" s="14">
        <v>12.035</v>
      </c>
      <c r="D519" s="14">
        <v>12.805</v>
      </c>
      <c r="E519" s="14">
        <v>12.035</v>
      </c>
      <c r="F519" t="s" s="15">
        <v>89</v>
      </c>
      <c r="G519" s="16">
        <v>0.0959</v>
      </c>
      <c r="H519" s="17">
        <f>(B519-C519)/B519</f>
        <v>0.06813782423538514</v>
      </c>
      <c r="I519" s="18">
        <f>IF(G519&lt;0,0,1)</f>
        <v>1</v>
      </c>
      <c r="J519" s="18">
        <f>I520+I521*2+I522*4+I523*8+I524*16+I525*32+1</f>
        <v>17</v>
      </c>
      <c r="K519" s="18">
        <f>IF(I519=0,-1,1)</f>
        <v>1</v>
      </c>
      <c r="L519" s="18">
        <f>J519*K519</f>
        <v>17</v>
      </c>
      <c r="M519" s="18"/>
      <c r="N519" s="18"/>
      <c r="O519" s="18"/>
      <c r="P519" s="18"/>
      <c r="Q519" s="18"/>
      <c r="R519" s="18"/>
      <c r="S519" s="18"/>
    </row>
    <row r="520" ht="20.05" customHeight="1">
      <c r="A520" t="s" s="12">
        <v>742</v>
      </c>
      <c r="B520" s="13">
        <v>11.785</v>
      </c>
      <c r="C520" s="19">
        <v>12.72</v>
      </c>
      <c r="D520" s="14">
        <v>12.915</v>
      </c>
      <c r="E520" s="19">
        <v>12.27</v>
      </c>
      <c r="F520" t="s" s="15">
        <v>112</v>
      </c>
      <c r="G520" s="16">
        <v>-0.0438</v>
      </c>
      <c r="H520" s="17">
        <f>(B520-C520)/B520</f>
        <v>-0.07933814170555796</v>
      </c>
      <c r="I520" s="18">
        <f>IF(G520&lt;0,0,1)</f>
        <v>0</v>
      </c>
      <c r="J520" s="18">
        <f>I521+I522*2+I523*4+I524*8+I525*16+I526*32+1</f>
        <v>41</v>
      </c>
      <c r="K520" s="18">
        <f>IF(I520=0,-1,1)</f>
        <v>-1</v>
      </c>
      <c r="L520" s="18">
        <f>J520*K520</f>
        <v>-41</v>
      </c>
      <c r="M520" s="18"/>
      <c r="N520" s="18"/>
      <c r="O520" s="18"/>
      <c r="P520" s="18"/>
      <c r="Q520" s="18"/>
      <c r="R520" s="18"/>
      <c r="S520" s="18"/>
    </row>
    <row r="521" ht="20.05" customHeight="1">
      <c r="A521" t="s" s="12">
        <v>743</v>
      </c>
      <c r="B521" s="13">
        <v>12.325</v>
      </c>
      <c r="C521" s="14">
        <v>12.485</v>
      </c>
      <c r="D521" s="19">
        <v>12.51</v>
      </c>
      <c r="E521" s="14">
        <v>12.1</v>
      </c>
      <c r="F521" t="s" s="15">
        <v>167</v>
      </c>
      <c r="G521" s="16">
        <v>-0.0314</v>
      </c>
      <c r="H521" s="17">
        <f>(B521-C521)/B521</f>
        <v>-0.01298174442190671</v>
      </c>
      <c r="I521" s="18">
        <f>IF(G521&lt;0,0,1)</f>
        <v>0</v>
      </c>
      <c r="J521" s="18">
        <f>I522+I523*2+I524*4+I525*8+I526*16+I527*32+1</f>
        <v>21</v>
      </c>
      <c r="K521" s="18">
        <f>IF(I521=0,-1,1)</f>
        <v>-1</v>
      </c>
      <c r="L521" s="18">
        <f>J521*K521</f>
        <v>-21</v>
      </c>
      <c r="M521" s="18"/>
      <c r="N521" s="18"/>
      <c r="O521" s="18"/>
      <c r="P521" s="18"/>
      <c r="Q521" s="18"/>
      <c r="R521" s="18"/>
      <c r="S521" s="18"/>
    </row>
    <row r="522" ht="20.05" customHeight="1">
      <c r="A522" t="s" s="12">
        <v>744</v>
      </c>
      <c r="B522" s="13">
        <v>12.725</v>
      </c>
      <c r="C522" s="19">
        <v>13.34</v>
      </c>
      <c r="D522" s="14">
        <v>13.345</v>
      </c>
      <c r="E522" s="19">
        <v>12.65</v>
      </c>
      <c r="F522" t="s" s="15">
        <v>79</v>
      </c>
      <c r="G522" s="16">
        <v>-0.0397</v>
      </c>
      <c r="H522" s="17">
        <f>(B522-C522)/B522</f>
        <v>-0.04833005893909628</v>
      </c>
      <c r="I522" s="18">
        <f>IF(G522&lt;0,0,1)</f>
        <v>0</v>
      </c>
      <c r="J522" s="18"/>
      <c r="K522" s="18">
        <f>IF(I522=0,-1,1)</f>
        <v>-1</v>
      </c>
      <c r="L522" s="18">
        <f>J522*K522</f>
        <v>0</v>
      </c>
      <c r="M522" s="18"/>
      <c r="N522" s="18"/>
      <c r="O522" s="18"/>
      <c r="P522" s="18"/>
      <c r="Q522" s="18"/>
      <c r="R522" s="18"/>
      <c r="S522" s="18"/>
    </row>
    <row r="523" ht="20.05" customHeight="1">
      <c r="A523" t="s" s="12">
        <v>745</v>
      </c>
      <c r="B523" s="13">
        <v>13.251</v>
      </c>
      <c r="C523" s="19">
        <v>13.75</v>
      </c>
      <c r="D523" s="19">
        <v>13.85</v>
      </c>
      <c r="E523" s="14">
        <v>13.145</v>
      </c>
      <c r="F523" t="s" s="15">
        <v>492</v>
      </c>
      <c r="G523" s="16">
        <v>-0.0417</v>
      </c>
      <c r="H523" s="17">
        <f>(B523-C523)/B523</f>
        <v>-0.03765753528035624</v>
      </c>
      <c r="I523" s="18">
        <f>IF(G523&lt;0,0,1)</f>
        <v>0</v>
      </c>
      <c r="J523" s="18"/>
      <c r="K523" s="18">
        <f>IF(I523=0,-1,1)</f>
        <v>-1</v>
      </c>
      <c r="L523" s="18">
        <f>J523*K523</f>
        <v>0</v>
      </c>
      <c r="M523" s="18"/>
      <c r="N523" s="18"/>
      <c r="O523" s="18"/>
      <c r="P523" s="18"/>
      <c r="Q523" s="18"/>
      <c r="R523" s="18"/>
      <c r="S523" s="18"/>
    </row>
    <row r="524" ht="20.05" customHeight="1">
      <c r="A524" t="s" s="12">
        <v>746</v>
      </c>
      <c r="B524" s="13">
        <v>13.827</v>
      </c>
      <c r="C524" s="18">
        <v>13</v>
      </c>
      <c r="D524" s="14">
        <v>13.795</v>
      </c>
      <c r="E524" s="19">
        <v>11.94</v>
      </c>
      <c r="F524" t="s" s="15">
        <v>582</v>
      </c>
      <c r="G524" s="16">
        <v>0.0451</v>
      </c>
      <c r="H524" s="17">
        <f>(B524-C524)/B524</f>
        <v>0.05981051565777103</v>
      </c>
      <c r="I524" s="18">
        <f>IF(G524&lt;0,0,1)</f>
        <v>1</v>
      </c>
      <c r="J524" s="18"/>
      <c r="K524" s="18">
        <f>IF(I524=0,-1,1)</f>
        <v>1</v>
      </c>
      <c r="L524" s="18">
        <f>J524*K524</f>
        <v>0</v>
      </c>
      <c r="M524" s="18"/>
      <c r="N524" s="18"/>
      <c r="O524" s="18"/>
      <c r="P524" s="18"/>
      <c r="Q524" s="18"/>
      <c r="R524" s="18"/>
      <c r="S524" s="18"/>
    </row>
    <row r="525" ht="20.05" customHeight="1">
      <c r="A525" t="s" s="12">
        <v>747</v>
      </c>
      <c r="B525" s="13">
        <v>13.23</v>
      </c>
      <c r="C525" s="14">
        <v>13.295</v>
      </c>
      <c r="D525" s="14">
        <v>13.385</v>
      </c>
      <c r="E525" s="14">
        <v>12.5</v>
      </c>
      <c r="F525" t="s" s="15">
        <v>748</v>
      </c>
      <c r="G525" s="16">
        <v>-0.006999999999999999</v>
      </c>
      <c r="H525" s="17">
        <f>(B525-C525)/B525</f>
        <v>-0.004913076341647732</v>
      </c>
      <c r="I525" s="18">
        <f>IF(G525&lt;0,0,1)</f>
        <v>0</v>
      </c>
      <c r="J525" s="18"/>
      <c r="K525" s="18">
        <f>IF(I525=0,-1,1)</f>
        <v>-1</v>
      </c>
      <c r="L525" s="18">
        <f>J525*K525</f>
        <v>0</v>
      </c>
      <c r="M525" s="18"/>
      <c r="N525" s="18"/>
      <c r="O525" s="18"/>
      <c r="P525" s="18"/>
      <c r="Q525" s="18"/>
      <c r="R525" s="18"/>
      <c r="S525" s="18"/>
    </row>
    <row r="526" ht="20.05" customHeight="1">
      <c r="A526" t="s" s="12">
        <v>749</v>
      </c>
      <c r="B526" s="13">
        <v>13.323</v>
      </c>
      <c r="C526" s="19">
        <v>13.09</v>
      </c>
      <c r="D526" s="14">
        <v>13.5</v>
      </c>
      <c r="E526" s="14">
        <v>12.455</v>
      </c>
      <c r="F526" t="s" s="15">
        <v>750</v>
      </c>
      <c r="G526" s="16">
        <v>0.0182</v>
      </c>
      <c r="H526" s="17">
        <f>(B526-C526)/B526</f>
        <v>0.01748855362906256</v>
      </c>
      <c r="I526" s="18">
        <f>IF(G526&lt;0,0,1)</f>
        <v>1</v>
      </c>
      <c r="J526" s="18"/>
      <c r="K526" s="18">
        <f>IF(I526=0,-1,1)</f>
        <v>1</v>
      </c>
      <c r="L526" s="18">
        <f>J526*K526</f>
        <v>0</v>
      </c>
      <c r="M526" s="18"/>
      <c r="N526" s="18"/>
      <c r="O526" s="18"/>
      <c r="P526" s="18"/>
      <c r="Q526" s="18"/>
      <c r="R526" s="18"/>
      <c r="S526" s="18"/>
    </row>
    <row r="527" ht="20.05" customHeight="1">
      <c r="A527" t="s" s="12">
        <v>751</v>
      </c>
      <c r="B527" s="13">
        <v>13.085</v>
      </c>
      <c r="C527" s="14">
        <v>14.365</v>
      </c>
      <c r="D527" s="14">
        <v>14.365</v>
      </c>
      <c r="E527" s="14">
        <v>12.795</v>
      </c>
      <c r="F527" t="s" s="15">
        <v>752</v>
      </c>
      <c r="G527" s="16">
        <v>-0.0968</v>
      </c>
      <c r="H527" s="17">
        <f>(B527-C527)/B527</f>
        <v>-0.09782193351165451</v>
      </c>
      <c r="I527" s="18">
        <f>IF(G527&lt;0,0,1)</f>
        <v>0</v>
      </c>
      <c r="J527" s="18"/>
      <c r="K527" s="18">
        <f>IF(I527=0,-1,1)</f>
        <v>-1</v>
      </c>
      <c r="L527" s="18">
        <f>J527*K527</f>
        <v>0</v>
      </c>
      <c r="M527" s="18"/>
      <c r="N527" s="18"/>
      <c r="O527" s="18"/>
      <c r="P527" s="18"/>
      <c r="Q527" s="18"/>
      <c r="R527" s="18"/>
      <c r="S527" s="18"/>
    </row>
  </sheetData>
  <mergeCells count="1">
    <mergeCell ref="A1:S1"/>
  </mergeCells>
  <conditionalFormatting sqref="Q2:Q527">
    <cfRule type="cellIs" dxfId="0" priority="1" operator="greaterThan" stopIfTrue="1">
      <formula>0.5</formula>
    </cfRule>
    <cfRule type="cellIs" dxfId="1" priority="2" operator="lessThan" stopIfTrue="1">
      <formula>-0.5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