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8"/>
  </bookViews>
  <sheets>
    <sheet name="表紙" sheetId="4" r:id="rId1"/>
    <sheet name="更新履歴" sheetId="5" r:id="rId2"/>
    <sheet name="処理概要" sheetId="6" r:id="rId3"/>
    <sheet name="画面遷移" sheetId="7" r:id="rId4"/>
    <sheet name="画面遷移詳細" sheetId="8" r:id="rId5"/>
    <sheet name="画面ｲﾒｰｼﾞ" sheetId="9" r:id="rId6"/>
    <sheet name="画面項目説明" sheetId="10" r:id="rId7"/>
    <sheet name="ＤＢ更新内容" sheetId="11" r:id="rId8"/>
    <sheet name="イベント仕様" sheetId="12" r:id="rId9"/>
    <sheet name="Sheet1 (2)" sheetId="13" r:id="rId10"/>
    <sheet name="Sheet2 (2)" sheetId="14" r:id="rId11"/>
    <sheet name="Sheet3 (2)" sheetId="15" r:id="rId12"/>
    <sheet name="Sheet1 (3)" sheetId="16" r:id="rId13"/>
    <sheet name="Sheet2 (3)" sheetId="17" r:id="rId14"/>
    <sheet name="Sheet3 (3)" sheetId="18" r:id="rId15"/>
    <sheet name="Sheet1" sheetId="1" r:id="rId16"/>
    <sheet name="Sheet2" sheetId="2" r:id="rId17"/>
    <sheet name="Sheet3" sheetId="3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_123Graph_AA" hidden="1">[1]給与!#REF!</definedName>
    <definedName name="__123Graph_ANEC見積" hidden="1">#REF!</definedName>
    <definedName name="__123Graph_A加工高_人" hidden="1">#REF!</definedName>
    <definedName name="__123Graph_A計画1" hidden="1">#REF!</definedName>
    <definedName name="__123Graph_A計画2" hidden="1">#REF!</definedName>
    <definedName name="__123Graph_A検収" hidden="1">#REF!</definedName>
    <definedName name="__123Graph_A検収計画" hidden="1">#REF!</definedName>
    <definedName name="__123Graph_A見積" hidden="1">#REF!</definedName>
    <definedName name="__123Graph_A見積2" hidden="1">#REF!</definedName>
    <definedName name="__123Graph_A見積3" hidden="1">#REF!</definedName>
    <definedName name="__123Graph_A見積96" hidden="1">#REF!</definedName>
    <definedName name="__123Graph_A見積97" hidden="1">#REF!</definedName>
    <definedName name="__123Graph_A見積人" hidden="1">#REF!</definedName>
    <definedName name="__123Graph_A工数" hidden="1">#REF!</definedName>
    <definedName name="__123Graph_A売上" hidden="1">#REF!</definedName>
    <definedName name="__123Graph_A売上_2" hidden="1">#REF!</definedName>
    <definedName name="__123Graph_A売人_A" hidden="1">#REF!</definedName>
    <definedName name="__123Graph_A売人日_A" hidden="1">#REF!</definedName>
    <definedName name="__123Graph_BA" hidden="1">[1]給与!#REF!</definedName>
    <definedName name="__123Graph_B加工高_人" hidden="1">#REF!</definedName>
    <definedName name="__123Graph_B計画1" hidden="1">#REF!</definedName>
    <definedName name="__123Graph_B計画2" hidden="1">#REF!</definedName>
    <definedName name="__123Graph_B検収計画" hidden="1">#REF!</definedName>
    <definedName name="__123Graph_B見積2" hidden="1">#REF!</definedName>
    <definedName name="__123Graph_B見積96" hidden="1">#REF!</definedName>
    <definedName name="__123Graph_B見積97" hidden="1">#REF!</definedName>
    <definedName name="__123Graph_B見積人" hidden="1">#REF!</definedName>
    <definedName name="__123Graph_B売上" hidden="1">#REF!</definedName>
    <definedName name="__123Graph_B売上_2" hidden="1">#REF!</definedName>
    <definedName name="__123Graph_B売人_A" hidden="1">#REF!</definedName>
    <definedName name="__123Graph_B売人日_A" hidden="1">#REF!</definedName>
    <definedName name="__123Graph_CNEC見積" hidden="1">#REF!</definedName>
    <definedName name="__123Graph_C計画1" hidden="1">#REF!</definedName>
    <definedName name="__123Graph_C計画2" hidden="1">#REF!</definedName>
    <definedName name="__123Graph_C検収" hidden="1">#REF!</definedName>
    <definedName name="__123Graph_C検収計画" hidden="1">#REF!</definedName>
    <definedName name="__123Graph_C見積2" hidden="1">#REF!</definedName>
    <definedName name="__123Graph_C見積3" hidden="1">#REF!</definedName>
    <definedName name="__123Graph_C見積96" hidden="1">#REF!</definedName>
    <definedName name="__123Graph_C見積97" hidden="1">#REF!</definedName>
    <definedName name="__123Graph_C売上_2" hidden="1">#REF!</definedName>
    <definedName name="__123Graph_DA" hidden="1">[1]給与!#REF!</definedName>
    <definedName name="__123Graph_DNEC見積" hidden="1">#REF!</definedName>
    <definedName name="__123Graph_D加工高_人" hidden="1">#REF!</definedName>
    <definedName name="__123Graph_D計画1" hidden="1">#REF!</definedName>
    <definedName name="__123Graph_D計画2" hidden="1">#REF!</definedName>
    <definedName name="__123Graph_D検収" hidden="1">#REF!</definedName>
    <definedName name="__123Graph_D検収計画" hidden="1">#REF!</definedName>
    <definedName name="__123Graph_D見積" hidden="1">#REF!</definedName>
    <definedName name="__123Graph_D見積2" hidden="1">#REF!</definedName>
    <definedName name="__123Graph_D見積3" hidden="1">#REF!</definedName>
    <definedName name="__123Graph_D見積96" hidden="1">#REF!</definedName>
    <definedName name="__123Graph_D見積97" hidden="1">#REF!</definedName>
    <definedName name="__123Graph_D見積人" hidden="1">#REF!</definedName>
    <definedName name="__123Graph_D工数" hidden="1">#REF!</definedName>
    <definedName name="__123Graph_D売上_2" hidden="1">#REF!</definedName>
    <definedName name="__123Graph_D売人_A" hidden="1">#REF!</definedName>
    <definedName name="__123Graph_D売人日_A" hidden="1">#REF!</definedName>
    <definedName name="__123Graph_EA" hidden="1">[1]給与!#REF!</definedName>
    <definedName name="__123Graph_ENEC見積" hidden="1">#REF!</definedName>
    <definedName name="__123Graph_E加工高_人" hidden="1">#REF!</definedName>
    <definedName name="__123Graph_E計画1" hidden="1">#REF!</definedName>
    <definedName name="__123Graph_E検収" hidden="1">#REF!</definedName>
    <definedName name="__123Graph_E検収計画" hidden="1">#REF!</definedName>
    <definedName name="__123Graph_E見積" hidden="1">#REF!</definedName>
    <definedName name="__123Graph_E見積3" hidden="1">#REF!</definedName>
    <definedName name="__123Graph_E見積96" hidden="1">#REF!</definedName>
    <definedName name="__123Graph_E見積97" hidden="1">#REF!</definedName>
    <definedName name="__123Graph_E見積人" hidden="1">#REF!</definedName>
    <definedName name="__123Graph_E売人_A" hidden="1">#REF!</definedName>
    <definedName name="__123Graph_E売人日_A" hidden="1">#REF!</definedName>
    <definedName name="__123Graph_F計画1" hidden="1">#REF!</definedName>
    <definedName name="__123Graph_F検収計画" hidden="1">#REF!</definedName>
    <definedName name="__123Graph_LBL_ANEC見積" hidden="1">#REF!</definedName>
    <definedName name="__123Graph_LBL_A加工高_人" hidden="1">#REF!</definedName>
    <definedName name="__123Graph_LBL_A計画2" hidden="1">#REF!</definedName>
    <definedName name="__123Graph_LBL_A検収" hidden="1">#REF!</definedName>
    <definedName name="__123Graph_LBL_A見積" hidden="1">#REF!</definedName>
    <definedName name="__123Graph_LBL_A見積2" hidden="1">#REF!</definedName>
    <definedName name="__123Graph_LBL_A見積3" hidden="1">#REF!</definedName>
    <definedName name="__123Graph_LBL_A見積96" hidden="1">#REF!</definedName>
    <definedName name="__123Graph_LBL_A見積97" hidden="1">#REF!</definedName>
    <definedName name="__123Graph_LBL_A見積人" hidden="1">#REF!</definedName>
    <definedName name="__123Graph_LBL_A工数" hidden="1">#REF!</definedName>
    <definedName name="__123Graph_LBL_A売上" hidden="1">#REF!</definedName>
    <definedName name="__123Graph_LBL_A売上_2" hidden="1">#REF!</definedName>
    <definedName name="__123Graph_LBL_A売人_A" hidden="1">#REF!</definedName>
    <definedName name="__123Graph_LBL_BA" hidden="1">[1]給与!#REF!</definedName>
    <definedName name="__123Graph_LBL_B加工高_人" hidden="1">#REF!</definedName>
    <definedName name="__123Graph_LBL_B計画2" hidden="1">#REF!</definedName>
    <definedName name="__123Graph_LBL_B見積2" hidden="1">#REF!</definedName>
    <definedName name="__123Graph_LBL_B見積3" hidden="1">#REF!</definedName>
    <definedName name="__123Graph_LBL_B見積96" hidden="1">#REF!</definedName>
    <definedName name="__123Graph_LBL_B見積97" hidden="1">#REF!</definedName>
    <definedName name="__123Graph_LBL_B見積人" hidden="1">#REF!</definedName>
    <definedName name="__123Graph_LBL_B総54_3" hidden="1">[1]給与!#REF!</definedName>
    <definedName name="__123Graph_LBL_B売上" hidden="1">#REF!</definedName>
    <definedName name="__123Graph_LBL_B売上_2" hidden="1">#REF!</definedName>
    <definedName name="__123Graph_LBL_B売人_A" hidden="1">#REF!</definedName>
    <definedName name="__123Graph_LBL_CNEC見積" hidden="1">#REF!</definedName>
    <definedName name="__123Graph_LBL_C計画2" hidden="1">#REF!</definedName>
    <definedName name="__123Graph_LBL_C検収" hidden="1">#REF!</definedName>
    <definedName name="__123Graph_LBL_C見積3" hidden="1">#REF!</definedName>
    <definedName name="__123Graph_LBL_C見積97" hidden="1">#REF!</definedName>
    <definedName name="__123Graph_LBL_C売上" hidden="1">#REF!</definedName>
    <definedName name="__123Graph_LBL_DNEC見積" hidden="1">#REF!</definedName>
    <definedName name="__123Graph_LBL_D加工高_人" hidden="1">#REF!</definedName>
    <definedName name="__123Graph_LBL_D計画2" hidden="1">#REF!</definedName>
    <definedName name="__123Graph_LBL_D検収" hidden="1">#REF!</definedName>
    <definedName name="__123Graph_LBL_D見積" hidden="1">#REF!</definedName>
    <definedName name="__123Graph_LBL_D見積2" hidden="1">#REF!</definedName>
    <definedName name="__123Graph_LBL_D見積3" hidden="1">#REF!</definedName>
    <definedName name="__123Graph_LBL_D見積96" hidden="1">#REF!</definedName>
    <definedName name="__123Graph_LBL_D見積97" hidden="1">#REF!</definedName>
    <definedName name="__123Graph_LBL_D見積人" hidden="1">#REF!</definedName>
    <definedName name="__123Graph_LBL_D工数" hidden="1">#REF!</definedName>
    <definedName name="__123Graph_LBL_D売上_2" hidden="1">#REF!</definedName>
    <definedName name="__123Graph_LBL_D標準AD_3" hidden="1">[1]給与!#REF!</definedName>
    <definedName name="__123Graph_LBL_E加工高_人" hidden="1">#REF!</definedName>
    <definedName name="__123Graph_LBL_E検収" hidden="1">#REF!</definedName>
    <definedName name="__123Graph_LBL_E見積2" hidden="1">#REF!</definedName>
    <definedName name="__123Graph_LBL_E見積3" hidden="1">#REF!</definedName>
    <definedName name="__123Graph_LBL_E見積96" hidden="1">#REF!</definedName>
    <definedName name="__123Graph_LBL_E見積97" hidden="1">#REF!</definedName>
    <definedName name="__123Graph_LBL_E見積人" hidden="1">#REF!</definedName>
    <definedName name="__123Graph_LBL_E売上_2" hidden="1">#REF!</definedName>
    <definedName name="__123Graph_XA" hidden="1">[1]給与!#REF!</definedName>
    <definedName name="__123Graph_XNEC見積" hidden="1">#REF!</definedName>
    <definedName name="__123Graph_X加工高_人" hidden="1">#REF!</definedName>
    <definedName name="__123Graph_X計画1" hidden="1">#REF!</definedName>
    <definedName name="__123Graph_X計画2" hidden="1">#REF!</definedName>
    <definedName name="__123Graph_X検収" hidden="1">#REF!</definedName>
    <definedName name="__123Graph_X検収計画" hidden="1">#REF!</definedName>
    <definedName name="__123Graph_X見積" hidden="1">#REF!</definedName>
    <definedName name="__123Graph_X見積2" hidden="1">#REF!</definedName>
    <definedName name="__123Graph_X見積3" hidden="1">#REF!</definedName>
    <definedName name="__123Graph_X見積96" hidden="1">#REF!</definedName>
    <definedName name="__123Graph_X見積97" hidden="1">#REF!</definedName>
    <definedName name="__123Graph_X見積人" hidden="1">#REF!</definedName>
    <definedName name="__123Graph_X工数" hidden="1">#REF!</definedName>
    <definedName name="__123Graph_X総54_2" hidden="1">[1]給与!#REF!</definedName>
    <definedName name="__123Graph_X総54_3" hidden="1">[1]給与!#REF!</definedName>
    <definedName name="__123Graph_X売上" hidden="1">#REF!</definedName>
    <definedName name="__123Graph_X売上_2" hidden="1">#REF!</definedName>
    <definedName name="__123Graph_X売人_A" hidden="1">#REF!</definedName>
    <definedName name="__123Graph_X売人日_A" hidden="1">#REF!</definedName>
    <definedName name="__123Graph_X標準AD_1" hidden="1">[1]給与!#REF!</definedName>
    <definedName name="__123Graph_X標準AD_2" hidden="1">[1]給与!#REF!</definedName>
    <definedName name="__123Graph_X標準AD_3" hidden="1">[1]給与!#REF!</definedName>
    <definedName name="_B77">#N/A</definedName>
    <definedName name="_B79">#N/A</definedName>
    <definedName name="_B79_">#N/A</definedName>
    <definedName name="_B83">#N/A</definedName>
    <definedName name="_B84">#N/A</definedName>
    <definedName name="_B85">#N/A</definedName>
    <definedName name="_B96">#N/A</definedName>
    <definedName name="_C77">#N/A</definedName>
    <definedName name="_C77_">#N/A</definedName>
    <definedName name="_C79">#N/A</definedName>
    <definedName name="_C79_">#N/A</definedName>
    <definedName name="_C81">#N/A</definedName>
    <definedName name="_C81_">#N/A</definedName>
    <definedName name="_C82">#N/A</definedName>
    <definedName name="_C82_">#N/A</definedName>
    <definedName name="_C83">#N/A</definedName>
    <definedName name="_C83_">#N/A</definedName>
    <definedName name="_C84">#N/A</definedName>
    <definedName name="_C84_">#N/A</definedName>
    <definedName name="_C85">#N/A</definedName>
    <definedName name="_C85_">#N/A</definedName>
    <definedName name="_C86">#N/A</definedName>
    <definedName name="_C86_">#N/A</definedName>
    <definedName name="_C87">#N/A</definedName>
    <definedName name="_C87_">#N/A</definedName>
    <definedName name="_C88">#N/A</definedName>
    <definedName name="_C88_">#N/A</definedName>
    <definedName name="_C89">#N/A</definedName>
    <definedName name="_C90">#N/A</definedName>
    <definedName name="_C91">#N/A</definedName>
    <definedName name="_C91_">#N/A</definedName>
    <definedName name="_C92">#N/A</definedName>
    <definedName name="_C92_">#N/A</definedName>
    <definedName name="_C93">#N/A</definedName>
    <definedName name="_C93_">#N/A</definedName>
    <definedName name="_C94">#N/A</definedName>
    <definedName name="_C94_">#N/A</definedName>
    <definedName name="_C95">#N/A</definedName>
    <definedName name="_C95_">#N/A</definedName>
    <definedName name="_C96">#N/A</definedName>
    <definedName name="_C96_">#N/A</definedName>
    <definedName name="_D79">#N/A</definedName>
    <definedName name="_D85">#N/A</definedName>
    <definedName name="_D86">#N/A</definedName>
    <definedName name="_D87">#N/A</definedName>
    <definedName name="_D88">#N/A</definedName>
    <definedName name="_D89">#N/A</definedName>
    <definedName name="_D90">#N/A</definedName>
    <definedName name="_D91">#N/A</definedName>
    <definedName name="_D92">#N/A</definedName>
    <definedName name="_D93">#N/A</definedName>
    <definedName name="_D94">#N/A</definedName>
    <definedName name="_Fill" hidden="1">[1]給与!#REF!</definedName>
    <definedName name="_xlnm._FilterDatabase" localSheetId="6" hidden="1">画面項目説明!#REF!</definedName>
    <definedName name="_HYO111">#REF!</definedName>
    <definedName name="_HYO2">#N/A</definedName>
    <definedName name="_HYO71">#N/A</definedName>
    <definedName name="_HYO72">[2]給与01sim!#REF!</definedName>
    <definedName name="_HYO74">[2]給与01sim!#REF!</definedName>
    <definedName name="_Key1" hidden="1">[2]給与01sim!#REF!</definedName>
    <definedName name="_Order1" hidden="1">255</definedName>
    <definedName name="_REP1">#REF!</definedName>
    <definedName name="_REP2">#REF!</definedName>
    <definedName name="_REP3">#REF!</definedName>
    <definedName name="_REP4">#REF!</definedName>
    <definedName name="_REP41">#REF!</definedName>
    <definedName name="_REP42">#REF!</definedName>
    <definedName name="_REP43">#REF!</definedName>
    <definedName name="_REP44">#REF!</definedName>
    <definedName name="_REP5">#REF!</definedName>
    <definedName name="_REP6">#REF!</definedName>
    <definedName name="_RNG1">[3]個人!$E$5:$Z$173</definedName>
    <definedName name="_Sort" hidden="1">[2]給与01sim!#REF!</definedName>
    <definedName name="AAA">#REF!</definedName>
    <definedName name="ASC">#REF!</definedName>
    <definedName name="DATE">[2]給与01sim!#REF!</definedName>
    <definedName name="DBI">#REF!</definedName>
    <definedName name="G_COMM">#REF!</definedName>
    <definedName name="G_HEAD">#REF!</definedName>
    <definedName name="G_ITEM">#REF!</definedName>
    <definedName name="G_K93E">#REF!</definedName>
    <definedName name="G_K93N">#REF!</definedName>
    <definedName name="G_K93S">#REF!</definedName>
    <definedName name="G_K94E">#REF!</definedName>
    <definedName name="G_K94N">#REF!</definedName>
    <definedName name="G_K94O">#REF!</definedName>
    <definedName name="G_K94S">#REF!</definedName>
    <definedName name="G_K94T">#REF!</definedName>
    <definedName name="G_K95E">#REF!</definedName>
    <definedName name="G_K95N">#REF!</definedName>
    <definedName name="G_K95O">#REF!</definedName>
    <definedName name="G_K95S">#REF!</definedName>
    <definedName name="G_K95T">#REF!</definedName>
    <definedName name="G_KHEAD">#REF!</definedName>
    <definedName name="G_KREM1">#REF!</definedName>
    <definedName name="G_KREM2">#REF!</definedName>
    <definedName name="G_KYTTL">#REF!</definedName>
    <definedName name="G_M93E">#REF!</definedName>
    <definedName name="G_M93N">#REF!</definedName>
    <definedName name="G_M93S">#REF!</definedName>
    <definedName name="G_M94E">#REF!</definedName>
    <definedName name="G_M94K">#REF!</definedName>
    <definedName name="G_M94M">#REF!</definedName>
    <definedName name="G_M94N">#REF!</definedName>
    <definedName name="G_M94O">#REF!</definedName>
    <definedName name="G_M94S">#REF!</definedName>
    <definedName name="G_M94T">#REF!</definedName>
    <definedName name="G_M95E">#REF!</definedName>
    <definedName name="G_M95K">#REF!</definedName>
    <definedName name="G_M95M">#REF!</definedName>
    <definedName name="G_M95N">#REF!</definedName>
    <definedName name="G_M95O">#REF!</definedName>
    <definedName name="G_M95S">#REF!</definedName>
    <definedName name="G_M95T">#REF!</definedName>
    <definedName name="G_REM1">#REF!</definedName>
    <definedName name="G_REM2">#REF!</definedName>
    <definedName name="G_XTTL">#REF!</definedName>
    <definedName name="G_YTTL">#REF!</definedName>
    <definedName name="H11年度">[1]給与!#REF!</definedName>
    <definedName name="H12年度">[1]給与!$F$2:$N$162</definedName>
    <definedName name="HYO_SYO">[2]給与01sim!#REF!</definedName>
    <definedName name="HYO_T0">#N/A</definedName>
    <definedName name="HYO_T1">#N/A</definedName>
    <definedName name="HYO_ZAN1">[2]給与01sim!#REF!</definedName>
    <definedName name="HYO_ZAN2">#N/A</definedName>
    <definedName name="HYO2_C">#N/A</definedName>
    <definedName name="HYO2_D">#N/A</definedName>
    <definedName name="HYO2_N">#N/A</definedName>
    <definedName name="HYO7_A">[2]給与01sim!#REF!</definedName>
    <definedName name="HYO7_B">[2]給与01sim!#REF!</definedName>
    <definedName name="HYO7_C">[2]給与01sim!#REF!</definedName>
    <definedName name="HYO7_D">[2]給与01sim!#REF!</definedName>
    <definedName name="HYO7_E">[2]給与01sim!#REF!</definedName>
    <definedName name="HYO7_F">[2]給与01sim!#REF!</definedName>
    <definedName name="HYO7_N">[2]給与01sim!#REF!</definedName>
    <definedName name="HYOK_A">#N/A</definedName>
    <definedName name="I_O">[4]リストデータ設定シート!$F$6:$F$9</definedName>
    <definedName name="KIHON">#N/A</definedName>
    <definedName name="MST_CLIENT">#REF!</definedName>
    <definedName name="MST_GROUP">#REF!</definedName>
    <definedName name="MST_MATTER">#REF!</definedName>
    <definedName name="MST_MATTER_DATE">#REF!</definedName>
    <definedName name="MST_USER">#REF!</definedName>
    <definedName name="MST_USER_SKILL">#REF!</definedName>
    <definedName name="No.">#REF!</definedName>
    <definedName name="_xlnm.Print_Area" localSheetId="7">ＤＢ更新内容!$A$1:$BP$14</definedName>
    <definedName name="_xlnm.Print_Area" localSheetId="8">イベント仕様!$A$1:$BP$33</definedName>
    <definedName name="_xlnm.Print_Area" localSheetId="5">画面ｲﾒｰｼﾞ!$A$1:$BH$53</definedName>
    <definedName name="_xlnm.Print_Area" localSheetId="6">画面項目説明!$A$1:$BU$29</definedName>
    <definedName name="_xlnm.Print_Area" localSheetId="3">画面遷移!$A$1:$BH$48</definedName>
    <definedName name="_xlnm.Print_Area" localSheetId="4">画面遷移詳細!$A$1:$BH$23</definedName>
    <definedName name="_xlnm.Print_Area" localSheetId="1">更新履歴!$A$1:$BH$59</definedName>
    <definedName name="_xlnm.Print_Area" localSheetId="2">処理概要!$A$1:$BH$55</definedName>
    <definedName name="_xlnm.Print_Titles" localSheetId="7">ＤＢ更新内容!$1:$5</definedName>
    <definedName name="_xlnm.Print_Titles" localSheetId="8">イベント仕様!$1:$6</definedName>
    <definedName name="_xlnm.Print_Titles" localSheetId="5">画面ｲﾒｰｼﾞ!$1:$5</definedName>
    <definedName name="_xlnm.Print_Titles" localSheetId="6">画面項目説明!$1:$7</definedName>
    <definedName name="_xlnm.Print_Titles" localSheetId="3">画面遷移!$1:$4</definedName>
    <definedName name="_xlnm.Print_Titles" localSheetId="2">処理概要!$1:$3</definedName>
    <definedName name="_xlnm.Print_Titles">#REF!</definedName>
    <definedName name="QA">#REF!</definedName>
    <definedName name="RA">#REF!</definedName>
    <definedName name="REP5_1">#REF!</definedName>
    <definedName name="REP5_2">#REF!</definedName>
    <definedName name="REP5_3">#REF!</definedName>
    <definedName name="REPT">#REF!</definedName>
    <definedName name="SA">[2]給与01sim!#REF!</definedName>
    <definedName name="SB">#REF!</definedName>
    <definedName name="SK">#REF!</definedName>
    <definedName name="sort">#REF!</definedName>
    <definedName name="sort_2">#REF!</definedName>
    <definedName name="sort3">#REF!</definedName>
    <definedName name="SP">#REF!</definedName>
    <definedName name="ｓｓ" hidden="1">[1]給与!#REF!</definedName>
    <definedName name="TBL_SCHED_OP">#REF!</definedName>
    <definedName name="TBL_SCHED_OTHER_SV">[5]DB設計_詳細!$B$171</definedName>
    <definedName name="TBL_SCHED_SV">#REF!</definedName>
    <definedName name="TBL_SCHED_TIME_OP">#REF!</definedName>
    <definedName name="TBL_SCHED_TIME_SV">#REF!</definedName>
    <definedName name="UA">#REF!</definedName>
    <definedName name="Ver">[6]改版履歴!$B$4:$B$40</definedName>
    <definedName name="WK_SCHED">[5]DB設計_詳細!$B$187</definedName>
    <definedName name="ZABC">#REF!</definedName>
    <definedName name="ZAN">[2]給与01sim!#REF!</definedName>
    <definedName name="あ" localSheetId="2">#REF!</definedName>
    <definedName name="あ" hidden="1">[1]給与!#REF!</definedName>
    <definedName name="ああ" localSheetId="7">ＤＢ更新内容!ああ</definedName>
    <definedName name="ああ" localSheetId="8">イベント仕様!ああ</definedName>
    <definedName name="ああ" localSheetId="6">画面項目説明!ああ</definedName>
    <definedName name="ああ" localSheetId="3">画面遷移!ああ</definedName>
    <definedName name="ああ" localSheetId="2">処理概要!ああ</definedName>
    <definedName name="ああ" hidden="1">[1]給与!#REF!</definedName>
    <definedName name="あああ" hidden="1">[1]給与!#REF!</definedName>
    <definedName name="ああああ" hidden="1">[1]給与!#REF!</definedName>
    <definedName name="え" hidden="1">[1]給与!#REF!</definedName>
    <definedName name="えｒｒ" localSheetId="7">ＤＢ更新内容!えｒｒ</definedName>
    <definedName name="えｒｒ" localSheetId="8">イベント仕様!えｒｒ</definedName>
    <definedName name="えｒｒ" localSheetId="6">画面項目説明!えｒｒ</definedName>
    <definedName name="えｒｒ" localSheetId="3">画面遷移!えｒｒ</definedName>
    <definedName name="えｒｒ" localSheetId="2">処理概要!えｒｒ</definedName>
    <definedName name="えｒｒ">[0]!えｒｒ</definedName>
    <definedName name="ええ" hidden="1">[1]給与!#REF!</definedName>
    <definedName name="えええ" hidden="1">[1]給与!#REF!</definedName>
    <definedName name="クライアントマスタ">#REF!</definedName>
    <definedName name="グループマスタ">#REF!</definedName>
    <definedName name="コントロール">[7]リストデータ設定シート!$AE$6:$AE$16</definedName>
    <definedName name="システム名">#REF!</definedName>
    <definedName name="タイトル">#REF!</definedName>
    <definedName name="ユーザー名">#REF!</definedName>
    <definedName name="ユーザマスタ">#REF!</definedName>
    <definedName name="ユーザ別スキルテーブル">#REF!</definedName>
    <definedName name="案件_日別設定マスタ">#REF!</definedName>
    <definedName name="案件マスタ">#REF!</definedName>
    <definedName name="会社">#REF!</definedName>
    <definedName name="会社名">#REF!</definedName>
    <definedName name="改版日">#REF!</definedName>
    <definedName name="使用項目一覧">#REF!</definedName>
    <definedName name="人数">#REF!</definedName>
    <definedName name="登録番号">#REF!</definedName>
    <definedName name="版">#REF!</definedName>
    <definedName name="表１">[1]給与!$B$7:$N$162</definedName>
    <definedName name="表２">[1]給与!$B$7:$N$162</definedName>
    <definedName name="表３">[1]給与!$B$7:$N$162</definedName>
    <definedName name="表Ｇ">[1]給与!$A$2:$N$162</definedName>
    <definedName name="文字種">[7]リストデータ設定シート!$Z$6:$Z$9</definedName>
  </definedNames>
  <calcPr calcId="145621"/>
</workbook>
</file>

<file path=xl/calcChain.xml><?xml version="1.0" encoding="utf-8"?>
<calcChain xmlns="http://schemas.openxmlformats.org/spreadsheetml/2006/main">
  <c r="Y33" i="12" l="1"/>
  <c r="S33" i="12"/>
  <c r="M33" i="12"/>
  <c r="BQ6" i="12"/>
  <c r="W2" i="12"/>
  <c r="W1" i="12"/>
  <c r="A1" i="12"/>
  <c r="Y14" i="11"/>
  <c r="S14" i="11"/>
  <c r="M14" i="11"/>
  <c r="BQ6" i="11"/>
  <c r="W2" i="11"/>
  <c r="W1" i="11"/>
  <c r="A1" i="11"/>
  <c r="Y29" i="10"/>
  <c r="S29" i="10"/>
  <c r="M29" i="10"/>
  <c r="BV7" i="10"/>
  <c r="AB2" i="10"/>
  <c r="AB1" i="10"/>
  <c r="A1" i="10"/>
  <c r="W2" i="9"/>
  <c r="W1" i="9"/>
  <c r="A1" i="9"/>
  <c r="Y23" i="8"/>
  <c r="S23" i="8"/>
  <c r="M23" i="8"/>
  <c r="BI6" i="8"/>
  <c r="W2" i="8"/>
  <c r="AR1" i="8"/>
  <c r="W1" i="8"/>
  <c r="A1" i="8"/>
  <c r="W2" i="7"/>
  <c r="BC1" i="7"/>
  <c r="BC1" i="8" s="1"/>
  <c r="BC1" i="9" s="1"/>
  <c r="AR1" i="7"/>
  <c r="W1" i="7"/>
  <c r="A1" i="7"/>
  <c r="W2" i="6"/>
  <c r="W1" i="6"/>
  <c r="A1" i="6"/>
  <c r="W2" i="5"/>
  <c r="W1" i="5"/>
  <c r="A1" i="5"/>
</calcChain>
</file>

<file path=xl/sharedStrings.xml><?xml version="1.0" encoding="utf-8"?>
<sst xmlns="http://schemas.openxmlformats.org/spreadsheetml/2006/main" count="352" uniqueCount="216">
  <si>
    <t/>
  </si>
  <si>
    <t>詳細設計書 兼 単体テスト仕様書</t>
    <rPh sb="0" eb="2">
      <t>ショウサイ</t>
    </rPh>
    <rPh sb="2" eb="5">
      <t>セッケイショ</t>
    </rPh>
    <rPh sb="6" eb="7">
      <t>ケン</t>
    </rPh>
    <rPh sb="8" eb="10">
      <t>タンタイ</t>
    </rPh>
    <rPh sb="13" eb="15">
      <t>シヨウ</t>
    </rPh>
    <rPh sb="15" eb="16">
      <t>ショ</t>
    </rPh>
    <phoneticPr fontId="2"/>
  </si>
  <si>
    <t>システム名</t>
    <phoneticPr fontId="9"/>
  </si>
  <si>
    <t>テレフォンレポートシステム</t>
    <phoneticPr fontId="9"/>
  </si>
  <si>
    <t>プログラムＩＤ</t>
    <phoneticPr fontId="10"/>
  </si>
  <si>
    <t>プログラム名</t>
    <phoneticPr fontId="10"/>
  </si>
  <si>
    <t>テスト項目数</t>
    <rPh sb="3" eb="6">
      <t>コウモクスウ</t>
    </rPh>
    <phoneticPr fontId="9"/>
  </si>
  <si>
    <t>第 1.0 版</t>
    <phoneticPr fontId="10"/>
  </si>
  <si>
    <t>SafeNeeds株式会社</t>
    <rPh sb="9" eb="13">
      <t>カブシキガイシャ</t>
    </rPh>
    <phoneticPr fontId="10"/>
  </si>
  <si>
    <t>処理ID</t>
    <rPh sb="0" eb="2">
      <t>ショリ</t>
    </rPh>
    <phoneticPr fontId="10"/>
  </si>
  <si>
    <t>作成者</t>
    <phoneticPr fontId="10"/>
  </si>
  <si>
    <t>李梁</t>
    <rPh sb="0" eb="1">
      <t>リ</t>
    </rPh>
    <rPh sb="1" eb="2">
      <t>リョウ</t>
    </rPh>
    <phoneticPr fontId="2"/>
  </si>
  <si>
    <t>作成日</t>
    <rPh sb="0" eb="3">
      <t>サクセイビ</t>
    </rPh>
    <phoneticPr fontId="10"/>
  </si>
  <si>
    <t>１．更新履歴</t>
    <phoneticPr fontId="10"/>
  </si>
  <si>
    <t>処理名称</t>
    <rPh sb="0" eb="2">
      <t>ショリ</t>
    </rPh>
    <rPh sb="2" eb="4">
      <t>メイショウ</t>
    </rPh>
    <phoneticPr fontId="10"/>
  </si>
  <si>
    <t>査閲者</t>
    <rPh sb="0" eb="2">
      <t>サエツ</t>
    </rPh>
    <phoneticPr fontId="10"/>
  </si>
  <si>
    <t>韓</t>
    <rPh sb="0" eb="1">
      <t>カン</t>
    </rPh>
    <phoneticPr fontId="15"/>
  </si>
  <si>
    <t>査閲日</t>
    <rPh sb="0" eb="2">
      <t>サエツ</t>
    </rPh>
    <rPh sb="2" eb="3">
      <t>ビ</t>
    </rPh>
    <phoneticPr fontId="2"/>
  </si>
  <si>
    <t>承認者</t>
    <rPh sb="0" eb="2">
      <t>ショウニン</t>
    </rPh>
    <phoneticPr fontId="10"/>
  </si>
  <si>
    <t>承認日</t>
    <rPh sb="0" eb="2">
      <t>ショウニン</t>
    </rPh>
    <rPh sb="2" eb="3">
      <t>ビ</t>
    </rPh>
    <phoneticPr fontId="10"/>
  </si>
  <si>
    <t>版</t>
  </si>
  <si>
    <t>改版年月日</t>
    <phoneticPr fontId="15"/>
  </si>
  <si>
    <t>修正者</t>
    <rPh sb="0" eb="2">
      <t>シュウセイ</t>
    </rPh>
    <rPh sb="2" eb="3">
      <t>シャ</t>
    </rPh>
    <phoneticPr fontId="15"/>
  </si>
  <si>
    <t>発行改版内容</t>
    <phoneticPr fontId="10"/>
  </si>
  <si>
    <t>1.0</t>
    <phoneticPr fontId="2"/>
  </si>
  <si>
    <t>2014/7/17</t>
    <phoneticPr fontId="10"/>
  </si>
  <si>
    <t>李梁</t>
    <rPh sb="0" eb="1">
      <t>リ</t>
    </rPh>
    <rPh sb="1" eb="2">
      <t>リョウ</t>
    </rPh>
    <phoneticPr fontId="10"/>
  </si>
  <si>
    <t>新規作成</t>
    <phoneticPr fontId="10"/>
  </si>
  <si>
    <t>作成者</t>
    <phoneticPr fontId="10"/>
  </si>
  <si>
    <t>２．処理概要</t>
    <phoneticPr fontId="10"/>
  </si>
  <si>
    <t>査閲日</t>
    <rPh sb="0" eb="2">
      <t>サエツ</t>
    </rPh>
    <rPh sb="2" eb="3">
      <t>ビ</t>
    </rPh>
    <phoneticPr fontId="10"/>
  </si>
  <si>
    <t>処理フロー</t>
    <rPh sb="0" eb="2">
      <t>ショリ</t>
    </rPh>
    <phoneticPr fontId="10"/>
  </si>
  <si>
    <t>処理概要</t>
    <rPh sb="0" eb="2">
      <t>ショリ</t>
    </rPh>
    <rPh sb="2" eb="4">
      <t>ガイヨウ</t>
    </rPh>
    <phoneticPr fontId="10"/>
  </si>
  <si>
    <t>【画面機能】</t>
    <rPh sb="3" eb="5">
      <t>キノウ</t>
    </rPh>
    <phoneticPr fontId="10"/>
  </si>
  <si>
    <t>・</t>
    <phoneticPr fontId="10"/>
  </si>
  <si>
    <t>No</t>
    <phoneticPr fontId="27"/>
  </si>
  <si>
    <t>テーブル名称</t>
    <phoneticPr fontId="10"/>
  </si>
  <si>
    <t>テーブルID</t>
    <phoneticPr fontId="10"/>
  </si>
  <si>
    <t>編成</t>
    <phoneticPr fontId="27"/>
  </si>
  <si>
    <t>I/O</t>
    <phoneticPr fontId="27"/>
  </si>
  <si>
    <t>備考</t>
  </si>
  <si>
    <t>特記事項</t>
  </si>
  <si>
    <t>1</t>
    <phoneticPr fontId="3"/>
  </si>
  <si>
    <t>DB</t>
    <phoneticPr fontId="10"/>
  </si>
  <si>
    <t xml:space="preserve">I </t>
    <phoneticPr fontId="27"/>
  </si>
  <si>
    <t>2</t>
    <phoneticPr fontId="3"/>
  </si>
  <si>
    <t>M_グループ</t>
    <phoneticPr fontId="3"/>
  </si>
  <si>
    <t>３．画面遷移図</t>
    <phoneticPr fontId="10"/>
  </si>
  <si>
    <t>データがある場合に</t>
    <rPh sb="6" eb="8">
      <t>バアイ</t>
    </rPh>
    <phoneticPr fontId="3"/>
  </si>
  <si>
    <t>作成者</t>
    <phoneticPr fontId="10"/>
  </si>
  <si>
    <t>４．画面遷移</t>
    <rPh sb="2" eb="4">
      <t>ガメン</t>
    </rPh>
    <rPh sb="4" eb="6">
      <t>センイ</t>
    </rPh>
    <phoneticPr fontId="10"/>
  </si>
  <si>
    <t>№</t>
    <phoneticPr fontId="15"/>
  </si>
  <si>
    <t>画面</t>
    <rPh sb="0" eb="2">
      <t>ガメン</t>
    </rPh>
    <phoneticPr fontId="15"/>
  </si>
  <si>
    <t>起動時引数</t>
    <rPh sb="0" eb="2">
      <t>キドウ</t>
    </rPh>
    <rPh sb="2" eb="3">
      <t>ジ</t>
    </rPh>
    <rPh sb="3" eb="5">
      <t>ヒキスウ</t>
    </rPh>
    <phoneticPr fontId="15"/>
  </si>
  <si>
    <t>終了時戻り値</t>
    <rPh sb="0" eb="2">
      <t>シュウリョウ</t>
    </rPh>
    <rPh sb="2" eb="3">
      <t>ジ</t>
    </rPh>
    <rPh sb="3" eb="4">
      <t>モド</t>
    </rPh>
    <rPh sb="5" eb="6">
      <t>チ</t>
    </rPh>
    <phoneticPr fontId="15"/>
  </si>
  <si>
    <t>備考</t>
    <rPh sb="0" eb="2">
      <t>ビコウ</t>
    </rPh>
    <phoneticPr fontId="15"/>
  </si>
  <si>
    <t>単体テスト</t>
    <rPh sb="0" eb="2">
      <t>タンタイ</t>
    </rPh>
    <phoneticPr fontId="15"/>
  </si>
  <si>
    <t>呼び出し画面名</t>
    <rPh sb="0" eb="1">
      <t>ヨ</t>
    </rPh>
    <rPh sb="2" eb="3">
      <t>ダ</t>
    </rPh>
    <rPh sb="4" eb="6">
      <t>ガメン</t>
    </rPh>
    <phoneticPr fontId="15"/>
  </si>
  <si>
    <t>呼び出され画面名</t>
    <rPh sb="0" eb="1">
      <t>ヨ</t>
    </rPh>
    <rPh sb="2" eb="3">
      <t>ダ</t>
    </rPh>
    <rPh sb="5" eb="7">
      <t>ガメン</t>
    </rPh>
    <rPh sb="7" eb="8">
      <t>ナ</t>
    </rPh>
    <phoneticPr fontId="15"/>
  </si>
  <si>
    <t>項目名</t>
  </si>
  <si>
    <t>日付</t>
    <rPh sb="0" eb="2">
      <t>ヒヅケ</t>
    </rPh>
    <phoneticPr fontId="15"/>
  </si>
  <si>
    <t>担当</t>
    <rPh sb="0" eb="2">
      <t>タントウ</t>
    </rPh>
    <phoneticPr fontId="15"/>
  </si>
  <si>
    <t>結果</t>
    <rPh sb="0" eb="2">
      <t>ケッカ</t>
    </rPh>
    <phoneticPr fontId="15"/>
  </si>
  <si>
    <t>SEQ</t>
    <phoneticPr fontId="15"/>
  </si>
  <si>
    <t>１</t>
    <phoneticPr fontId="15"/>
  </si>
  <si>
    <t>年度</t>
    <rPh sb="0" eb="2">
      <t>ネンド</t>
    </rPh>
    <phoneticPr fontId="15"/>
  </si>
  <si>
    <t>半期</t>
    <rPh sb="0" eb="2">
      <t>ハンキ</t>
    </rPh>
    <phoneticPr fontId="15"/>
  </si>
  <si>
    <t>月度</t>
    <rPh sb="0" eb="1">
      <t>ゲツ</t>
    </rPh>
    <rPh sb="1" eb="2">
      <t>ド</t>
    </rPh>
    <phoneticPr fontId="15"/>
  </si>
  <si>
    <t>自由</t>
    <rPh sb="0" eb="2">
      <t>ジユウ</t>
    </rPh>
    <phoneticPr fontId="15"/>
  </si>
  <si>
    <t>yyyy/mm/ddの格式で制御する</t>
    <rPh sb="11" eb="13">
      <t>カクシキ</t>
    </rPh>
    <phoneticPr fontId="3"/>
  </si>
  <si>
    <t>グループ</t>
    <phoneticPr fontId="15"/>
  </si>
  <si>
    <t>店舗</t>
    <rPh sb="0" eb="2">
      <t>テンポ</t>
    </rPh>
    <phoneticPr fontId="15"/>
  </si>
  <si>
    <t>統計</t>
    <phoneticPr fontId="15"/>
  </si>
  <si>
    <t>テストケース</t>
    <phoneticPr fontId="15"/>
  </si>
  <si>
    <t>OK個数</t>
    <rPh sb="2" eb="4">
      <t>コスウ</t>
    </rPh>
    <phoneticPr fontId="15"/>
  </si>
  <si>
    <t>NG個数</t>
    <rPh sb="2" eb="4">
      <t>コスウ</t>
    </rPh>
    <phoneticPr fontId="15"/>
  </si>
  <si>
    <t>５．画面ｲﾒｰｼﾞ</t>
    <phoneticPr fontId="10"/>
  </si>
  <si>
    <t>画面レイアウト</t>
    <rPh sb="0" eb="2">
      <t>ガメン</t>
    </rPh>
    <phoneticPr fontId="10"/>
  </si>
  <si>
    <t>補足説明</t>
    <rPh sb="0" eb="2">
      <t>ホソク</t>
    </rPh>
    <rPh sb="2" eb="4">
      <t>セツメイ</t>
    </rPh>
    <phoneticPr fontId="10"/>
  </si>
  <si>
    <t>＜目的＞</t>
    <rPh sb="1" eb="2">
      <t>メ</t>
    </rPh>
    <rPh sb="2" eb="3">
      <t>マト</t>
    </rPh>
    <phoneticPr fontId="10"/>
  </si>
  <si>
    <t>閉じる</t>
    <rPh sb="0" eb="1">
      <t>ト</t>
    </rPh>
    <phoneticPr fontId="10"/>
  </si>
  <si>
    <t>検索条件：</t>
    <phoneticPr fontId="10"/>
  </si>
  <si>
    <t>＜用途＞</t>
    <rPh sb="1" eb="3">
      <t>ヨウト</t>
    </rPh>
    <phoneticPr fontId="10"/>
  </si>
  <si>
    <t>期間指定：</t>
    <phoneticPr fontId="10"/>
  </si>
  <si>
    <t>◎年度</t>
    <phoneticPr fontId="10"/>
  </si>
  <si>
    <t>半期</t>
    <rPh sb="0" eb="2">
      <t>ハンキ</t>
    </rPh>
    <phoneticPr fontId="10"/>
  </si>
  <si>
    <t>1:4～6月</t>
    <rPh sb="5" eb="6">
      <t>ガツ</t>
    </rPh>
    <phoneticPr fontId="10"/>
  </si>
  <si>
    <t>2:7～9月</t>
    <rPh sb="5" eb="6">
      <t>ガツ</t>
    </rPh>
    <phoneticPr fontId="10"/>
  </si>
  <si>
    <t>3:10～12月</t>
    <rPh sb="7" eb="8">
      <t>ガツ</t>
    </rPh>
    <phoneticPr fontId="10"/>
  </si>
  <si>
    <t>4:1～3月</t>
    <rPh sb="5" eb="6">
      <t>ガツ</t>
    </rPh>
    <phoneticPr fontId="10"/>
  </si>
  <si>
    <t>○月度</t>
    <phoneticPr fontId="10"/>
  </si>
  <si>
    <t>＜ボタン＞</t>
    <phoneticPr fontId="10"/>
  </si>
  <si>
    <t>範囲指定：</t>
    <rPh sb="0" eb="2">
      <t>ハンイ</t>
    </rPh>
    <rPh sb="2" eb="4">
      <t>シテイ</t>
    </rPh>
    <phoneticPr fontId="10"/>
  </si>
  <si>
    <t>◎店舗</t>
    <rPh sb="1" eb="3">
      <t>テンポ</t>
    </rPh>
    <phoneticPr fontId="10"/>
  </si>
  <si>
    <t>李梁</t>
    <rPh sb="0" eb="1">
      <t>リ</t>
    </rPh>
    <rPh sb="1" eb="2">
      <t>リョウ</t>
    </rPh>
    <phoneticPr fontId="15"/>
  </si>
  <si>
    <t>文字型</t>
    <rPh sb="0" eb="2">
      <t>モジ</t>
    </rPh>
    <rPh sb="2" eb="3">
      <t>ガタ</t>
    </rPh>
    <phoneticPr fontId="10"/>
  </si>
  <si>
    <t>６．画面項目説明</t>
    <phoneticPr fontId="10"/>
  </si>
  <si>
    <t>数値型</t>
    <rPh sb="0" eb="2">
      <t>スウチ</t>
    </rPh>
    <rPh sb="2" eb="3">
      <t>ガタ</t>
    </rPh>
    <phoneticPr fontId="10"/>
  </si>
  <si>
    <t>日付型</t>
    <rPh sb="0" eb="2">
      <t>ヒヅケ</t>
    </rPh>
    <rPh sb="2" eb="3">
      <t>ガタ</t>
    </rPh>
    <phoneticPr fontId="10"/>
  </si>
  <si>
    <t>No.</t>
    <phoneticPr fontId="10"/>
  </si>
  <si>
    <t>項目名</t>
    <rPh sb="0" eb="2">
      <t>コウモク</t>
    </rPh>
    <rPh sb="2" eb="3">
      <t>メイ</t>
    </rPh>
    <phoneticPr fontId="10"/>
  </si>
  <si>
    <t>入力属性</t>
    <rPh sb="0" eb="2">
      <t>ニュウリョク</t>
    </rPh>
    <rPh sb="2" eb="4">
      <t>ゾクセイ</t>
    </rPh>
    <phoneticPr fontId="10"/>
  </si>
  <si>
    <t>テーブル項目名(N)</t>
    <rPh sb="4" eb="6">
      <t>コウモク</t>
    </rPh>
    <rPh sb="6" eb="7">
      <t>ナ</t>
    </rPh>
    <phoneticPr fontId="10"/>
  </si>
  <si>
    <t>タブ順</t>
    <rPh sb="2" eb="3">
      <t>ジュン</t>
    </rPh>
    <phoneticPr fontId="10"/>
  </si>
  <si>
    <t>初期値</t>
    <rPh sb="0" eb="3">
      <t>ショキチ</t>
    </rPh>
    <phoneticPr fontId="10"/>
  </si>
  <si>
    <t>コントロール</t>
    <phoneticPr fontId="10"/>
  </si>
  <si>
    <t>備考</t>
    <phoneticPr fontId="15"/>
  </si>
  <si>
    <t>単体テスト</t>
    <rPh sb="0" eb="2">
      <t>タンタイ</t>
    </rPh>
    <phoneticPr fontId="10"/>
  </si>
  <si>
    <t>必須</t>
    <rPh sb="0" eb="2">
      <t>ヒッス</t>
    </rPh>
    <phoneticPr fontId="10"/>
  </si>
  <si>
    <t>文字種別</t>
    <rPh sb="0" eb="2">
      <t>モジ</t>
    </rPh>
    <rPh sb="2" eb="4">
      <t>シュベツ</t>
    </rPh>
    <phoneticPr fontId="10"/>
  </si>
  <si>
    <t>桁数</t>
    <rPh sb="0" eb="2">
      <t>ケタスウ</t>
    </rPh>
    <phoneticPr fontId="40"/>
  </si>
  <si>
    <t>IME</t>
    <phoneticPr fontId="15"/>
  </si>
  <si>
    <t>I/O</t>
    <phoneticPr fontId="15"/>
  </si>
  <si>
    <t>ヘルプ</t>
    <phoneticPr fontId="40"/>
  </si>
  <si>
    <t>日付</t>
    <rPh sb="0" eb="2">
      <t>ヒヅケ</t>
    </rPh>
    <phoneticPr fontId="10"/>
  </si>
  <si>
    <t>担当</t>
    <rPh sb="0" eb="2">
      <t>タントウ</t>
    </rPh>
    <phoneticPr fontId="10"/>
  </si>
  <si>
    <t>結果</t>
    <rPh sb="0" eb="2">
      <t>ケッカ</t>
    </rPh>
    <phoneticPr fontId="10"/>
  </si>
  <si>
    <t>SEQ</t>
    <phoneticPr fontId="10"/>
  </si>
  <si>
    <t>期間指定</t>
    <rPh sb="0" eb="2">
      <t>キカン</t>
    </rPh>
    <rPh sb="2" eb="4">
      <t>シテイ</t>
    </rPh>
    <phoneticPr fontId="3"/>
  </si>
  <si>
    <t>数値</t>
    <rPh sb="0" eb="2">
      <t>スウチ</t>
    </rPh>
    <phoneticPr fontId="15"/>
  </si>
  <si>
    <t>I</t>
    <phoneticPr fontId="15"/>
  </si>
  <si>
    <t>空白</t>
  </si>
  <si>
    <t>月度</t>
    <rPh sb="0" eb="1">
      <t>ゲツ</t>
    </rPh>
    <rPh sb="1" eb="2">
      <t>ド</t>
    </rPh>
    <phoneticPr fontId="3"/>
  </si>
  <si>
    <t>自由From</t>
    <rPh sb="0" eb="2">
      <t>ジユウ</t>
    </rPh>
    <phoneticPr fontId="15"/>
  </si>
  <si>
    <t>自由To</t>
    <rPh sb="0" eb="2">
      <t>ジユウ</t>
    </rPh>
    <phoneticPr fontId="15"/>
  </si>
  <si>
    <t>範囲指定</t>
    <rPh sb="0" eb="2">
      <t>ハンイ</t>
    </rPh>
    <rPh sb="2" eb="4">
      <t>シテイ</t>
    </rPh>
    <phoneticPr fontId="3"/>
  </si>
  <si>
    <t>テー―ブル「名称」から、データ取得、コンボを生成する</t>
    <rPh sb="6" eb="8">
      <t>メイショウ</t>
    </rPh>
    <rPh sb="15" eb="17">
      <t>シュトク</t>
    </rPh>
    <rPh sb="22" eb="24">
      <t>セイセイ</t>
    </rPh>
    <phoneticPr fontId="15"/>
  </si>
  <si>
    <t>グループ</t>
    <phoneticPr fontId="15"/>
  </si>
  <si>
    <t>表示順</t>
    <rPh sb="0" eb="2">
      <t>ヒョウジ</t>
    </rPh>
    <rPh sb="2" eb="3">
      <t>ジュン</t>
    </rPh>
    <phoneticPr fontId="3"/>
  </si>
  <si>
    <t>店舗順</t>
    <rPh sb="0" eb="2">
      <t>テンポ</t>
    </rPh>
    <rPh sb="2" eb="3">
      <t>ジュン</t>
    </rPh>
    <phoneticPr fontId="15"/>
  </si>
  <si>
    <t>７．ＤＢ更新内容</t>
    <phoneticPr fontId="10"/>
  </si>
  <si>
    <t>テーブル</t>
    <phoneticPr fontId="15"/>
  </si>
  <si>
    <t>論理名</t>
  </si>
  <si>
    <t>物理名</t>
  </si>
  <si>
    <t>統計</t>
    <phoneticPr fontId="15"/>
  </si>
  <si>
    <t>テストケース</t>
    <phoneticPr fontId="15"/>
  </si>
  <si>
    <t>８．イベント仕様</t>
    <phoneticPr fontId="10"/>
  </si>
  <si>
    <t>2014/7/17</t>
    <phoneticPr fontId="15"/>
  </si>
  <si>
    <t>処理タイミング</t>
    <rPh sb="0" eb="2">
      <t>ショリ</t>
    </rPh>
    <phoneticPr fontId="10"/>
  </si>
  <si>
    <t>処理区分</t>
    <rPh sb="0" eb="2">
      <t>ショリ</t>
    </rPh>
    <rPh sb="2" eb="4">
      <t>クブン</t>
    </rPh>
    <phoneticPr fontId="10"/>
  </si>
  <si>
    <t>処理内容</t>
    <rPh sb="0" eb="2">
      <t>ショリ</t>
    </rPh>
    <rPh sb="2" eb="4">
      <t>ナイヨウ</t>
    </rPh>
    <phoneticPr fontId="10"/>
  </si>
  <si>
    <t>備考</t>
    <rPh sb="0" eb="2">
      <t>ビコウ</t>
    </rPh>
    <phoneticPr fontId="10"/>
  </si>
  <si>
    <t>SEQ</t>
    <phoneticPr fontId="10"/>
  </si>
  <si>
    <t>画面ロード時</t>
    <phoneticPr fontId="10"/>
  </si>
  <si>
    <t>初期化処理</t>
    <phoneticPr fontId="10"/>
  </si>
  <si>
    <t>１、画面の初期化処理。改修なし。</t>
    <phoneticPr fontId="10"/>
  </si>
  <si>
    <t>・画面サイズが正しく設定されること</t>
    <rPh sb="1" eb="3">
      <t>ガメン</t>
    </rPh>
    <rPh sb="7" eb="8">
      <t>タダ</t>
    </rPh>
    <rPh sb="10" eb="12">
      <t>セッテイ</t>
    </rPh>
    <phoneticPr fontId="10"/>
  </si>
  <si>
    <t>ファンクションキー制御</t>
    <phoneticPr fontId="10"/>
  </si>
  <si>
    <t>１、以下ボタンが使用可</t>
    <rPh sb="10" eb="11">
      <t>カ</t>
    </rPh>
    <phoneticPr fontId="10"/>
  </si>
  <si>
    <t>「閉じる」ボタンを押下する時</t>
    <rPh sb="1" eb="2">
      <t>ト</t>
    </rPh>
    <rPh sb="9" eb="11">
      <t>オウカ</t>
    </rPh>
    <rPh sb="13" eb="14">
      <t>ジ</t>
    </rPh>
    <phoneticPr fontId="10"/>
  </si>
  <si>
    <t>１、画面を閉じる</t>
    <rPh sb="2" eb="4">
      <t>ガメン</t>
    </rPh>
    <rPh sb="5" eb="6">
      <t>ト</t>
    </rPh>
    <phoneticPr fontId="10"/>
  </si>
  <si>
    <t>アンケート評価統計検索</t>
    <rPh sb="5" eb="7">
      <t>ヒョウカ</t>
    </rPh>
    <rPh sb="7" eb="9">
      <t>トウケイ</t>
    </rPh>
    <rPh sb="9" eb="11">
      <t>ケンサク</t>
    </rPh>
    <phoneticPr fontId="9"/>
  </si>
  <si>
    <t>画面上検索条件よって、「アンケート評価結果」と「統計結果」を検索する。</t>
    <rPh sb="0" eb="3">
      <t>ガメンジョウ</t>
    </rPh>
    <rPh sb="3" eb="5">
      <t>ケンサク</t>
    </rPh>
    <rPh sb="5" eb="7">
      <t>ジョウケン</t>
    </rPh>
    <rPh sb="17" eb="19">
      <t>ヒョウカ</t>
    </rPh>
    <rPh sb="19" eb="21">
      <t>ケッカ</t>
    </rPh>
    <rPh sb="24" eb="26">
      <t>トウケイ</t>
    </rPh>
    <rPh sb="26" eb="28">
      <t>ケッカ</t>
    </rPh>
    <rPh sb="30" eb="32">
      <t>ケンサク</t>
    </rPh>
    <phoneticPr fontId="10"/>
  </si>
  <si>
    <t xml:space="preserve"> アンケート評価統計</t>
    <phoneticPr fontId="10"/>
  </si>
  <si>
    <t>空:終年</t>
    <phoneticPr fontId="10"/>
  </si>
  <si>
    <t>○自由</t>
    <phoneticPr fontId="10"/>
  </si>
  <si>
    <t>～</t>
    <phoneticPr fontId="10"/>
  </si>
  <si>
    <t>エリア</t>
    <phoneticPr fontId="10"/>
  </si>
  <si>
    <t>▽</t>
    <phoneticPr fontId="10"/>
  </si>
  <si>
    <t>グループ</t>
    <phoneticPr fontId="10"/>
  </si>
  <si>
    <t>ホスター</t>
    <phoneticPr fontId="10"/>
  </si>
  <si>
    <t>◎HW・PD</t>
    <phoneticPr fontId="10"/>
  </si>
  <si>
    <t>◯HW</t>
    <phoneticPr fontId="10"/>
  </si>
  <si>
    <t>◯　指定なし</t>
    <rPh sb="2" eb="4">
      <t>シテイ</t>
    </rPh>
    <phoneticPr fontId="10"/>
  </si>
  <si>
    <t>表示順番：</t>
    <rPh sb="0" eb="2">
      <t>ヒョウジ</t>
    </rPh>
    <rPh sb="2" eb="4">
      <t>ジュンバン</t>
    </rPh>
    <phoneticPr fontId="10"/>
  </si>
  <si>
    <t>◯評価（ランキング）</t>
    <rPh sb="1" eb="3">
      <t>ヒョウカ</t>
    </rPh>
    <phoneticPr fontId="10"/>
  </si>
  <si>
    <t>表示内容：</t>
    <rPh sb="0" eb="2">
      <t>ヒョウジ</t>
    </rPh>
    <rPh sb="2" eb="4">
      <t>ナイヨウ</t>
    </rPh>
    <phoneticPr fontId="10"/>
  </si>
  <si>
    <t>☑評価明細</t>
    <rPh sb="1" eb="3">
      <t>ヒョウカ</t>
    </rPh>
    <rPh sb="3" eb="5">
      <t>メイサイ</t>
    </rPh>
    <phoneticPr fontId="10"/>
  </si>
  <si>
    <t>☑エリア平均評価</t>
    <rPh sb="4" eb="6">
      <t>ヘイキン</t>
    </rPh>
    <rPh sb="6" eb="8">
      <t>ヒョウカ</t>
    </rPh>
    <phoneticPr fontId="10"/>
  </si>
  <si>
    <t>☑グループ平均評価</t>
    <rPh sb="5" eb="7">
      <t>ヘイキン</t>
    </rPh>
    <rPh sb="7" eb="9">
      <t>ヒョウカ</t>
    </rPh>
    <phoneticPr fontId="10"/>
  </si>
  <si>
    <t>アンケート結果</t>
    <phoneticPr fontId="10"/>
  </si>
  <si>
    <t>統計結果</t>
    <rPh sb="0" eb="2">
      <t>トウケイ</t>
    </rPh>
    <rPh sb="2" eb="4">
      <t>ケッカ</t>
    </rPh>
    <phoneticPr fontId="10"/>
  </si>
  <si>
    <t>閉じる：「アンケート評価統計検索」画面を閉じる。</t>
    <rPh sb="10" eb="12">
      <t>ヒョウカ</t>
    </rPh>
    <rPh sb="12" eb="14">
      <t>トウケイ</t>
    </rPh>
    <rPh sb="14" eb="16">
      <t>ケンサク</t>
    </rPh>
    <rPh sb="17" eb="19">
      <t>ガメン</t>
    </rPh>
    <rPh sb="20" eb="21">
      <t>ト</t>
    </rPh>
    <phoneticPr fontId="10"/>
  </si>
  <si>
    <t>アンケート結果：「アンケート評価結果」を検索する。</t>
    <rPh sb="5" eb="7">
      <t>ケッカ</t>
    </rPh>
    <rPh sb="14" eb="16">
      <t>ヒョウカ</t>
    </rPh>
    <rPh sb="16" eb="18">
      <t>ケッカ</t>
    </rPh>
    <rPh sb="20" eb="22">
      <t>ケンサク</t>
    </rPh>
    <phoneticPr fontId="10"/>
  </si>
  <si>
    <t>統計結果：「統計結果」を検索する</t>
    <rPh sb="0" eb="2">
      <t>トウケイ</t>
    </rPh>
    <rPh sb="2" eb="4">
      <t>ケッカ</t>
    </rPh>
    <rPh sb="6" eb="8">
      <t>トウケイ</t>
    </rPh>
    <rPh sb="8" eb="10">
      <t>ケッカ</t>
    </rPh>
    <rPh sb="12" eb="14">
      <t>ケンサク</t>
    </rPh>
    <phoneticPr fontId="3"/>
  </si>
  <si>
    <t>データがある場合に</t>
    <phoneticPr fontId="3"/>
  </si>
  <si>
    <t>「統計結果」ボタン</t>
    <phoneticPr fontId="3"/>
  </si>
  <si>
    <t>アンケート評価統計検索</t>
    <rPh sb="5" eb="7">
      <t>ヒョウカ</t>
    </rPh>
    <rPh sb="7" eb="9">
      <t>トウケイ</t>
    </rPh>
    <rPh sb="9" eb="11">
      <t>ケンサク</t>
    </rPh>
    <phoneticPr fontId="15"/>
  </si>
  <si>
    <t>アンケート評価結果</t>
    <rPh sb="5" eb="7">
      <t>ヒョウカ</t>
    </rPh>
    <rPh sb="7" eb="9">
      <t>ケッカ</t>
    </rPh>
    <phoneticPr fontId="15"/>
  </si>
  <si>
    <t>統計結果</t>
    <rPh sb="0" eb="2">
      <t>トウケイ</t>
    </rPh>
    <rPh sb="2" eb="4">
      <t>ケッカ</t>
    </rPh>
    <phoneticPr fontId="3"/>
  </si>
  <si>
    <t>エリア</t>
    <phoneticPr fontId="15"/>
  </si>
  <si>
    <t>ホスター</t>
    <phoneticPr fontId="15"/>
  </si>
  <si>
    <t>評価（ランキング）</t>
    <rPh sb="0" eb="2">
      <t>ヒョウカ</t>
    </rPh>
    <phoneticPr fontId="3"/>
  </si>
  <si>
    <t>評価明細</t>
    <rPh sb="0" eb="2">
      <t>ヒョウカ</t>
    </rPh>
    <rPh sb="2" eb="4">
      <t>メイサイ</t>
    </rPh>
    <phoneticPr fontId="3"/>
  </si>
  <si>
    <t>エリア平均評価</t>
    <rPh sb="3" eb="5">
      <t>ヘイキン</t>
    </rPh>
    <rPh sb="5" eb="7">
      <t>ヒョウカ</t>
    </rPh>
    <phoneticPr fontId="15"/>
  </si>
  <si>
    <t>グループ平均評価</t>
    <rPh sb="4" eb="6">
      <t>ヘイキン</t>
    </rPh>
    <rPh sb="6" eb="8">
      <t>ヒョウカ</t>
    </rPh>
    <phoneticPr fontId="15"/>
  </si>
  <si>
    <t>評価（ランキング）順</t>
    <rPh sb="0" eb="2">
      <t>ヒョウカ</t>
    </rPh>
    <rPh sb="9" eb="10">
      <t>ジュン</t>
    </rPh>
    <phoneticPr fontId="15"/>
  </si>
  <si>
    <t>表示内容</t>
    <rPh sb="0" eb="2">
      <t>ヒョウジ</t>
    </rPh>
    <rPh sb="2" eb="4">
      <t>ナイヨウ</t>
    </rPh>
    <phoneticPr fontId="3"/>
  </si>
  <si>
    <t>エリア平均評価</t>
    <rPh sb="3" eb="5">
      <t>ヘイキン</t>
    </rPh>
    <rPh sb="5" eb="7">
      <t>ヒョウカ</t>
    </rPh>
    <phoneticPr fontId="3"/>
  </si>
  <si>
    <t>「閉じる」、「アンケート結果」、「統計結果」</t>
    <rPh sb="12" eb="14">
      <t>ケッカ</t>
    </rPh>
    <rPh sb="17" eb="19">
      <t>トウケイ</t>
    </rPh>
    <rPh sb="19" eb="21">
      <t>ケッカ</t>
    </rPh>
    <phoneticPr fontId="3"/>
  </si>
  <si>
    <t>「アンケート結果」ボタンを押下する時</t>
    <rPh sb="6" eb="8">
      <t>ケッカ</t>
    </rPh>
    <rPh sb="13" eb="15">
      <t>オウカ</t>
    </rPh>
    <rPh sb="17" eb="18">
      <t>ジ</t>
    </rPh>
    <phoneticPr fontId="10"/>
  </si>
  <si>
    <t>「統計結果」ボタンを押下する時</t>
    <rPh sb="1" eb="3">
      <t>トウケイ</t>
    </rPh>
    <rPh sb="3" eb="5">
      <t>ケッカ</t>
    </rPh>
    <phoneticPr fontId="3"/>
  </si>
  <si>
    <t>M_Area</t>
    <phoneticPr fontId="10"/>
  </si>
  <si>
    <t>M_地区</t>
  </si>
  <si>
    <t>M_Group</t>
    <phoneticPr fontId="3"/>
  </si>
  <si>
    <t>「アンケート結果」ボタン</t>
    <rPh sb="6" eb="8">
      <t>ケッカ</t>
    </rPh>
    <phoneticPr fontId="3"/>
  </si>
  <si>
    <t>・通話率の検索条件を指定する</t>
    <rPh sb="1" eb="3">
      <t>ツウワ</t>
    </rPh>
    <rPh sb="3" eb="4">
      <t>リツ</t>
    </rPh>
    <rPh sb="5" eb="7">
      <t>ケンサク</t>
    </rPh>
    <rPh sb="7" eb="9">
      <t>ジョウケン</t>
    </rPh>
    <rPh sb="10" eb="12">
      <t>シテイ</t>
    </rPh>
    <phoneticPr fontId="10"/>
  </si>
  <si>
    <t>・指定した条件を利用して「アンケート評価結果」と「統計結果」</t>
    <rPh sb="1" eb="3">
      <t>シテイ</t>
    </rPh>
    <rPh sb="5" eb="7">
      <t>ジョウケン</t>
    </rPh>
    <rPh sb="8" eb="10">
      <t>リヨウ</t>
    </rPh>
    <phoneticPr fontId="10"/>
  </si>
  <si>
    <t>　を検索する</t>
    <phoneticPr fontId="3"/>
  </si>
  <si>
    <t>初期状態：HW・PDを指定する</t>
    <rPh sb="11" eb="13">
      <t>シテイ</t>
    </rPh>
    <phoneticPr fontId="3"/>
  </si>
  <si>
    <t>初期状態：店舗順を指定する</t>
    <rPh sb="0" eb="2">
      <t>ショキ</t>
    </rPh>
    <rPh sb="2" eb="4">
      <t>ジョウタイ</t>
    </rPh>
    <rPh sb="5" eb="7">
      <t>テンポ</t>
    </rPh>
    <rPh sb="7" eb="8">
      <t>ジュン</t>
    </rPh>
    <rPh sb="9" eb="11">
      <t>シテイ</t>
    </rPh>
    <phoneticPr fontId="3"/>
  </si>
  <si>
    <t>初期状態：チェック</t>
    <phoneticPr fontId="3"/>
  </si>
  <si>
    <t>なし</t>
    <phoneticPr fontId="3"/>
  </si>
  <si>
    <t>年度、月度、自由に対して、いずれか必須指定にする</t>
    <rPh sb="0" eb="1">
      <t>ネン</t>
    </rPh>
    <rPh sb="1" eb="2">
      <t>ド</t>
    </rPh>
    <rPh sb="3" eb="4">
      <t>ゲツ</t>
    </rPh>
    <rPh sb="4" eb="5">
      <t>ド</t>
    </rPh>
    <rPh sb="6" eb="8">
      <t>ジユウ</t>
    </rPh>
    <rPh sb="9" eb="10">
      <t>タイ</t>
    </rPh>
    <rPh sb="17" eb="19">
      <t>ヒッス</t>
    </rPh>
    <rPh sb="19" eb="21">
      <t>シテイ</t>
    </rPh>
    <phoneticPr fontId="3"/>
  </si>
  <si>
    <t>１.必須入力チェックを行う</t>
    <rPh sb="2" eb="4">
      <t>ヒッス</t>
    </rPh>
    <rPh sb="4" eb="6">
      <t>ニュウリョク</t>
    </rPh>
    <rPh sb="11" eb="12">
      <t>オコナ</t>
    </rPh>
    <phoneticPr fontId="3"/>
  </si>
  <si>
    <t>入力しなっか場合。</t>
    <rPh sb="0" eb="2">
      <t>ニュウリョク</t>
    </rPh>
    <rPh sb="6" eb="8">
      <t>バアイ</t>
    </rPh>
    <phoneticPr fontId="3"/>
  </si>
  <si>
    <t>必須項目を入力指定された場合</t>
    <rPh sb="0" eb="2">
      <t>ヒッス</t>
    </rPh>
    <rPh sb="2" eb="4">
      <t>コウモク</t>
    </rPh>
    <rPh sb="5" eb="7">
      <t>ニュウリョク</t>
    </rPh>
    <rPh sb="7" eb="9">
      <t>シテイ</t>
    </rPh>
    <rPh sb="12" eb="14">
      <t>バアイ</t>
    </rPh>
    <phoneticPr fontId="3"/>
  </si>
  <si>
    <t>２検索処理を行う。</t>
    <rPh sb="1" eb="3">
      <t>ケンサク</t>
    </rPh>
    <rPh sb="3" eb="5">
      <t>ショリ</t>
    </rPh>
    <rPh sb="6" eb="7">
      <t>オコナ</t>
    </rPh>
    <phoneticPr fontId="3"/>
  </si>
  <si>
    <t>２、検索処理を行う</t>
    <rPh sb="2" eb="4">
      <t>ケンサク</t>
    </rPh>
    <rPh sb="4" eb="6">
      <t>ショリ</t>
    </rPh>
    <rPh sb="7" eb="8">
      <t>オコナ</t>
    </rPh>
    <phoneticPr fontId="10"/>
  </si>
  <si>
    <t>データがある場合</t>
    <rPh sb="6" eb="8">
      <t>バアイ</t>
    </rPh>
    <phoneticPr fontId="3"/>
  </si>
  <si>
    <t>画面を開く、検索結果を一覧にて表示する。</t>
    <rPh sb="0" eb="2">
      <t>ガメン</t>
    </rPh>
    <rPh sb="3" eb="4">
      <t>ヒラ</t>
    </rPh>
    <rPh sb="6" eb="8">
      <t>ケンサク</t>
    </rPh>
    <rPh sb="8" eb="10">
      <t>ケッカ</t>
    </rPh>
    <rPh sb="11" eb="13">
      <t>イチラン</t>
    </rPh>
    <rPh sb="15" eb="17">
      <t>ヒョウジ</t>
    </rPh>
    <phoneticPr fontId="3"/>
  </si>
  <si>
    <t>データがない場合</t>
    <phoneticPr fontId="3"/>
  </si>
  <si>
    <t>必須入力項目が画面項目説明を参照してください。</t>
  </si>
  <si>
    <t>必須入力項目が画面項目説明を参照してください。</t>
    <phoneticPr fontId="3"/>
  </si>
  <si>
    <r>
      <rPr>
        <sz val="9"/>
        <color rgb="FFFF0000"/>
        <rFont val="ＭＳ ゴシック"/>
        <family val="3"/>
        <charset val="128"/>
      </rPr>
      <t>「****」</t>
    </r>
    <r>
      <rPr>
        <sz val="9"/>
        <rFont val="ＭＳ ゴシック"/>
        <family val="3"/>
        <charset val="128"/>
      </rPr>
      <t>を入力してください。</t>
    </r>
    <rPh sb="7" eb="9">
      <t>ニュウリョク</t>
    </rPh>
    <phoneticPr fontId="3"/>
  </si>
  <si>
    <r>
      <rPr>
        <sz val="9"/>
        <color rgb="FFFF0000"/>
        <rFont val="ＭＳ ゴシック"/>
        <family val="3"/>
        <charset val="128"/>
      </rPr>
      <t>「該当データがありません」</t>
    </r>
    <r>
      <rPr>
        <sz val="9"/>
        <rFont val="ＭＳ ゴシック"/>
        <family val="3"/>
        <charset val="128"/>
      </rPr>
      <t>というメッセージを出す。</t>
    </r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</si>
</sst>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yyyy&quot; 年 &quot;m&quot; 月 &quot;d&quot; 日&quot;"/>
    <numFmt numFmtId="177" formatCode="yyyy/m/d;@"/>
    <numFmt numFmtId="178" formatCode="&quot;$&quot;#,##0_);\(&quot;$&quot;#,##0\)"/>
    <numFmt numFmtId="179" formatCode="#,##0;\-#,##0;&quot;-&quot;"/>
    <numFmt numFmtId="180" formatCode="&quot;¥&quot;&quot;¥&quot;&quot;¥&quot;&quot;¥&quot;&quot;¥&quot;&quot;¥&quot;&quot;¥&quot;\$#,##0_);[Red]&quot;¥&quot;&quot;¥&quot;&quot;¥&quot;&quot;¥&quot;&quot;¥&quot;&quot;¥&quot;&quot;¥&quot;\(&quot;¥&quot;&quot;¥&quot;&quot;¥&quot;&quot;¥&quot;&quot;¥&quot;&quot;¥&quot;&quot;¥&quot;\$#,##0&quot;¥&quot;&quot;¥&quot;&quot;¥&quot;&quot;¥&quot;&quot;¥&quot;&quot;¥&quot;&quot;¥&quot;\)"/>
    <numFmt numFmtId="181" formatCode="&quot;$&quot;#,##0_);[Red]\(&quot;$&quot;#,##0\)"/>
    <numFmt numFmtId="182" formatCode="&quot;$&quot;#,##0.00_);[Red]\(&quot;$&quot;#,##0.00\)"/>
    <numFmt numFmtId="183" formatCode="_ * #,##0_ ;_ * &quot;¥&quot;&quot;¥&quot;&quot;¥&quot;&quot;¥&quot;&quot;¥&quot;&quot;¥&quot;\-#,##0_ ;_ * &quot;-&quot;_ ;_ @_ "/>
    <numFmt numFmtId="184" formatCode="_ * #,##0.00_ ;_ * &quot;¥&quot;&quot;¥&quot;&quot;¥&quot;&quot;¥&quot;&quot;¥&quot;&quot;¥&quot;\-#,##0.00_ ;_ * &quot;-&quot;??_ ;_ @_ "/>
    <numFmt numFmtId="185" formatCode="&quot;¥&quot;#,##0;[Red]&quot;¥&quot;&quot;¥&quot;&quot;¥&quot;&quot;¥&quot;\-#,##0"/>
  </numFmts>
  <fonts count="7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12"/>
      <name val="ＭＳ ゴシック"/>
      <family val="3"/>
      <charset val="128"/>
    </font>
    <font>
      <sz val="18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sz val="20"/>
      <name val="ＭＳ ゴシック"/>
      <family val="3"/>
      <charset val="128"/>
    </font>
    <font>
      <sz val="20"/>
      <name val="ＭＳ ゴシック"/>
      <family val="3"/>
      <charset val="128"/>
    </font>
    <font>
      <sz val="11"/>
      <name val="Arial"/>
      <family val="2"/>
    </font>
    <font>
      <sz val="6"/>
      <name val="ＭＳ Ｐゴシック"/>
      <family val="3"/>
      <charset val="128"/>
    </font>
    <font>
      <sz val="12"/>
      <color indexed="8"/>
      <name val="ＭＳ ゴシック"/>
      <family val="3"/>
    </font>
    <font>
      <sz val="12"/>
      <color indexed="8"/>
      <name val="ＭＳ ゴシック"/>
      <family val="3"/>
      <charset val="128"/>
    </font>
    <font>
      <sz val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1"/>
      <name val="明朝"/>
      <family val="1"/>
      <charset val="128"/>
    </font>
    <font>
      <b/>
      <sz val="9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color indexed="10"/>
      <name val="ＭＳ ゴシック"/>
      <family val="3"/>
      <charset val="128"/>
    </font>
    <font>
      <sz val="9"/>
      <color indexed="61"/>
      <name val="ＭＳ ゴシック"/>
      <family val="3"/>
      <charset val="128"/>
    </font>
    <font>
      <sz val="9"/>
      <color indexed="14"/>
      <name val="ＭＳ ゴシック"/>
      <family val="3"/>
      <charset val="128"/>
    </font>
    <font>
      <sz val="9"/>
      <color rgb="FF0070C0"/>
      <name val="ＭＳ ゴシック"/>
      <family val="3"/>
      <charset val="128"/>
    </font>
    <font>
      <b/>
      <sz val="9"/>
      <color indexed="14"/>
      <name val="ＭＳ ゴシック"/>
      <family val="3"/>
    </font>
    <font>
      <sz val="10"/>
      <color indexed="14"/>
      <name val="ＭＳ ゴシック"/>
      <family val="3"/>
    </font>
    <font>
      <sz val="8"/>
      <color indexed="14"/>
      <name val="ＭＳ ゴシック"/>
      <family val="3"/>
    </font>
    <font>
      <sz val="9"/>
      <name val="ＭＳ Ｐゴシック"/>
      <family val="3"/>
      <charset val="128"/>
    </font>
    <font>
      <sz val="10"/>
      <name val="ＭＳ Ｐ明朝"/>
      <family val="1"/>
      <charset val="128"/>
    </font>
    <font>
      <i/>
      <sz val="12"/>
      <name val="ＦＡ 丸ゴシックＭ"/>
      <family val="3"/>
      <charset val="128"/>
    </font>
    <font>
      <sz val="11"/>
      <name val="ＭＳ 明朝"/>
      <family val="1"/>
      <charset val="128"/>
    </font>
    <font>
      <sz val="11"/>
      <name val="ＭＳ Ｐゴシック"/>
      <family val="3"/>
    </font>
    <font>
      <sz val="9"/>
      <color rgb="FF000000"/>
      <name val="ＭＳ ゴシック"/>
      <family val="3"/>
      <charset val="128"/>
    </font>
    <font>
      <b/>
      <sz val="11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u/>
      <sz val="9"/>
      <color indexed="12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8"/>
      <color indexed="8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sz val="11"/>
      <color rgb="FF0070C0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9"/>
      <name val="MS UI Gothic"/>
      <family val="3"/>
      <charset val="128"/>
    </font>
    <font>
      <sz val="6"/>
      <name val="MS UI Gothic"/>
      <family val="3"/>
      <charset val="128"/>
    </font>
    <font>
      <b/>
      <sz val="9"/>
      <color rgb="FFFF0000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ＭＳ Ｐゴシック"/>
      <family val="3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0"/>
      <name val="MS Sans Serif"/>
      <family val="2"/>
    </font>
    <font>
      <sz val="10"/>
      <color indexed="8"/>
      <name val="Arial"/>
      <family val="2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0"/>
      <name val="MS Sans Serif"/>
      <family val="2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u/>
      <sz val="11"/>
      <color indexed="12"/>
      <name val="ＭＳ Ｐゴシック"/>
      <family val="3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sz val="12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b/>
      <i/>
      <sz val="11"/>
      <name val="ＭＳ Ｐゴシック"/>
      <family val="3"/>
      <charset val="128"/>
    </font>
  </fonts>
  <fills count="4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64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</patternFill>
    </fill>
    <fill>
      <patternFill patternType="lightGray"/>
    </fill>
    <fill>
      <patternFill patternType="solid">
        <fgColor rgb="FFFFFF00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 style="thin">
        <color indexed="64"/>
      </right>
      <top/>
      <bottom style="thin">
        <color theme="3"/>
      </bottom>
      <diagonal/>
    </border>
    <border>
      <left style="thin">
        <color indexed="64"/>
      </left>
      <right/>
      <top style="thin">
        <color theme="3"/>
      </top>
      <bottom/>
      <diagonal/>
    </border>
    <border>
      <left/>
      <right/>
      <top style="thin">
        <color theme="3"/>
      </top>
      <bottom/>
      <diagonal/>
    </border>
    <border>
      <left/>
      <right style="thin">
        <color indexed="64"/>
      </right>
      <top style="thin">
        <color theme="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573">
    <xf numFmtId="0" fontId="0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26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29" fillId="0" borderId="0"/>
    <xf numFmtId="0" fontId="1" fillId="0" borderId="0">
      <alignment vertical="center"/>
    </xf>
    <xf numFmtId="0" fontId="42" fillId="12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6" borderId="0" applyNumberFormat="0" applyBorder="0" applyAlignment="0" applyProtection="0">
      <alignment vertical="center"/>
    </xf>
    <xf numFmtId="0" fontId="44" fillId="6" borderId="0" applyNumberFormat="0" applyBorder="0" applyAlignment="0" applyProtection="0">
      <alignment vertical="center"/>
    </xf>
    <xf numFmtId="0" fontId="44" fillId="6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178" fontId="46" fillId="0" borderId="17" applyAlignment="0" applyProtection="0"/>
    <xf numFmtId="179" fontId="47" fillId="0" borderId="0" applyFill="0" applyBorder="0" applyAlignment="0"/>
    <xf numFmtId="179" fontId="47" fillId="0" borderId="0" applyFill="0" applyBorder="0" applyAlignment="0"/>
    <xf numFmtId="0" fontId="48" fillId="35" borderId="68" applyNumberFormat="0" applyAlignment="0" applyProtection="0">
      <alignment vertical="center"/>
    </xf>
    <xf numFmtId="0" fontId="49" fillId="36" borderId="69" applyNumberFormat="0" applyAlignment="0" applyProtection="0">
      <alignment vertical="center"/>
    </xf>
    <xf numFmtId="38" fontId="50" fillId="0" borderId="0" applyFont="0" applyFill="0" applyBorder="0" applyAlignment="0" applyProtection="0"/>
    <xf numFmtId="180" fontId="2" fillId="0" borderId="0"/>
    <xf numFmtId="40" fontId="50" fillId="0" borderId="0" applyFont="0" applyFill="0" applyBorder="0" applyAlignment="0" applyProtection="0"/>
    <xf numFmtId="181" fontId="50" fillId="0" borderId="0" applyFont="0" applyFill="0" applyBorder="0" applyAlignment="0" applyProtection="0"/>
    <xf numFmtId="182" fontId="50" fillId="0" borderId="0" applyFont="0" applyFill="0" applyBorder="0" applyAlignment="0" applyProtection="0"/>
    <xf numFmtId="183" fontId="2" fillId="0" borderId="0"/>
    <xf numFmtId="184" fontId="2" fillId="0" borderId="0"/>
    <xf numFmtId="0" fontId="51" fillId="0" borderId="0" applyNumberFormat="0" applyFill="0" applyBorder="0" applyAlignment="0" applyProtection="0">
      <alignment vertical="center"/>
    </xf>
    <xf numFmtId="0" fontId="52" fillId="14" borderId="0" applyNumberFormat="0" applyBorder="0" applyAlignment="0" applyProtection="0">
      <alignment vertical="center"/>
    </xf>
    <xf numFmtId="38" fontId="53" fillId="6" borderId="0" applyNumberFormat="0" applyBorder="0" applyAlignment="0" applyProtection="0"/>
    <xf numFmtId="0" fontId="54" fillId="0" borderId="70" applyNumberFormat="0" applyAlignment="0" applyProtection="0">
      <alignment horizontal="left" vertical="center"/>
    </xf>
    <xf numFmtId="0" fontId="54" fillId="0" borderId="14">
      <alignment horizontal="left" vertical="center"/>
    </xf>
    <xf numFmtId="0" fontId="55" fillId="0" borderId="71" applyNumberFormat="0" applyFill="0" applyAlignment="0" applyProtection="0">
      <alignment vertical="center"/>
    </xf>
    <xf numFmtId="0" fontId="56" fillId="0" borderId="72" applyNumberFormat="0" applyFill="0" applyAlignment="0" applyProtection="0">
      <alignment vertical="center"/>
    </xf>
    <xf numFmtId="0" fontId="57" fillId="0" borderId="73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top"/>
      <protection locked="0"/>
    </xf>
    <xf numFmtId="0" fontId="59" fillId="17" borderId="68" applyNumberFormat="0" applyAlignment="0" applyProtection="0">
      <alignment vertical="center"/>
    </xf>
    <xf numFmtId="10" fontId="53" fillId="20" borderId="3" applyNumberFormat="0" applyBorder="0" applyAlignment="0" applyProtection="0"/>
    <xf numFmtId="1" fontId="17" fillId="0" borderId="0" applyProtection="0">
      <protection locked="0"/>
    </xf>
    <xf numFmtId="0" fontId="60" fillId="0" borderId="74" applyNumberFormat="0" applyFill="0" applyAlignment="0" applyProtection="0">
      <alignment vertical="center"/>
    </xf>
    <xf numFmtId="0" fontId="61" fillId="37" borderId="0" applyNumberFormat="0" applyBorder="0" applyAlignment="0" applyProtection="0">
      <alignment vertical="center"/>
    </xf>
    <xf numFmtId="185" fontId="15" fillId="0" borderId="0"/>
    <xf numFmtId="0" fontId="62" fillId="0" borderId="0"/>
    <xf numFmtId="0" fontId="42" fillId="38" borderId="75" applyNumberFormat="0" applyFont="0" applyAlignment="0" applyProtection="0">
      <alignment vertical="center"/>
    </xf>
    <xf numFmtId="0" fontId="63" fillId="35" borderId="76" applyNumberFormat="0" applyAlignment="0" applyProtection="0">
      <alignment vertical="center"/>
    </xf>
    <xf numFmtId="10" fontId="62" fillId="0" borderId="0" applyFont="0" applyFill="0" applyBorder="0" applyAlignment="0" applyProtection="0"/>
    <xf numFmtId="0" fontId="64" fillId="0" borderId="0" applyNumberFormat="0" applyFill="0" applyBorder="0" applyAlignment="0" applyProtection="0">
      <alignment vertical="center"/>
    </xf>
    <xf numFmtId="0" fontId="65" fillId="0" borderId="77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49" fillId="43" borderId="69" applyNumberFormat="0" applyAlignment="0" applyProtection="0">
      <alignment vertical="center"/>
    </xf>
    <xf numFmtId="0" fontId="49" fillId="43" borderId="69" applyNumberFormat="0" applyAlignment="0" applyProtection="0">
      <alignment vertical="center"/>
    </xf>
    <xf numFmtId="0" fontId="49" fillId="43" borderId="69" applyNumberFormat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29" fillId="20" borderId="75" applyNumberFormat="0" applyFont="0" applyAlignment="0" applyProtection="0">
      <alignment vertical="center"/>
    </xf>
    <xf numFmtId="0" fontId="60" fillId="0" borderId="74" applyNumberFormat="0" applyFill="0" applyAlignment="0" applyProtection="0">
      <alignment vertical="center"/>
    </xf>
    <xf numFmtId="0" fontId="60" fillId="0" borderId="74" applyNumberFormat="0" applyFill="0" applyAlignment="0" applyProtection="0">
      <alignment vertical="center"/>
    </xf>
    <xf numFmtId="0" fontId="60" fillId="0" borderId="74" applyNumberFormat="0" applyFill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48" fillId="10" borderId="68" applyNumberFormat="0" applyAlignment="0" applyProtection="0">
      <alignment vertical="center"/>
    </xf>
    <xf numFmtId="0" fontId="48" fillId="10" borderId="68" applyNumberFormat="0" applyAlignment="0" applyProtection="0">
      <alignment vertical="center"/>
    </xf>
    <xf numFmtId="0" fontId="48" fillId="10" borderId="68" applyNumberFormat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42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0" fontId="70" fillId="0" borderId="78" applyNumberFormat="0" applyFill="0" applyAlignment="0" applyProtection="0">
      <alignment vertical="center"/>
    </xf>
    <xf numFmtId="0" fontId="70" fillId="0" borderId="78" applyNumberFormat="0" applyFill="0" applyAlignment="0" applyProtection="0">
      <alignment vertical="center"/>
    </xf>
    <xf numFmtId="0" fontId="70" fillId="0" borderId="78" applyNumberFormat="0" applyFill="0" applyAlignment="0" applyProtection="0">
      <alignment vertical="center"/>
    </xf>
    <xf numFmtId="0" fontId="71" fillId="0" borderId="72" applyNumberFormat="0" applyFill="0" applyAlignment="0" applyProtection="0">
      <alignment vertical="center"/>
    </xf>
    <xf numFmtId="0" fontId="71" fillId="0" borderId="72" applyNumberFormat="0" applyFill="0" applyAlignment="0" applyProtection="0">
      <alignment vertical="center"/>
    </xf>
    <xf numFmtId="0" fontId="71" fillId="0" borderId="72" applyNumberFormat="0" applyFill="0" applyAlignment="0" applyProtection="0">
      <alignment vertical="center"/>
    </xf>
    <xf numFmtId="0" fontId="72" fillId="0" borderId="79" applyNumberFormat="0" applyFill="0" applyAlignment="0" applyProtection="0">
      <alignment vertical="center"/>
    </xf>
    <xf numFmtId="0" fontId="72" fillId="0" borderId="79" applyNumberFormat="0" applyFill="0" applyAlignment="0" applyProtection="0">
      <alignment vertical="center"/>
    </xf>
    <xf numFmtId="0" fontId="72" fillId="0" borderId="79" applyNumberFormat="0" applyFill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52" fillId="14" borderId="0" applyNumberFormat="0" applyBorder="0" applyAlignment="0" applyProtection="0">
      <alignment vertical="center"/>
    </xf>
    <xf numFmtId="0" fontId="52" fillId="14" borderId="0" applyNumberFormat="0" applyBorder="0" applyAlignment="0" applyProtection="0">
      <alignment vertical="center"/>
    </xf>
    <xf numFmtId="0" fontId="52" fillId="14" borderId="0" applyNumberFormat="0" applyBorder="0" applyAlignment="0" applyProtection="0">
      <alignment vertical="center"/>
    </xf>
    <xf numFmtId="0" fontId="52" fillId="14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73" fillId="45" borderId="0"/>
    <xf numFmtId="0" fontId="65" fillId="0" borderId="80" applyNumberFormat="0" applyFill="0" applyAlignment="0" applyProtection="0">
      <alignment vertical="center"/>
    </xf>
    <xf numFmtId="0" fontId="65" fillId="0" borderId="80" applyNumberFormat="0" applyFill="0" applyAlignment="0" applyProtection="0">
      <alignment vertical="center"/>
    </xf>
    <xf numFmtId="0" fontId="65" fillId="0" borderId="80" applyNumberFormat="0" applyFill="0" applyAlignment="0" applyProtection="0">
      <alignment vertical="center"/>
    </xf>
    <xf numFmtId="0" fontId="63" fillId="10" borderId="76" applyNumberFormat="0" applyAlignment="0" applyProtection="0">
      <alignment vertical="center"/>
    </xf>
    <xf numFmtId="0" fontId="63" fillId="10" borderId="76" applyNumberFormat="0" applyAlignment="0" applyProtection="0">
      <alignment vertical="center"/>
    </xf>
    <xf numFmtId="0" fontId="63" fillId="10" borderId="76" applyNumberFormat="0" applyAlignment="0" applyProtection="0">
      <alignment vertical="center"/>
    </xf>
    <xf numFmtId="0" fontId="1" fillId="0" borderId="0"/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1" fillId="38" borderId="75" applyNumberFormat="0" applyFont="0" applyAlignment="0" applyProtection="0">
      <alignment vertical="center"/>
    </xf>
    <xf numFmtId="0" fontId="59" fillId="2" borderId="68" applyNumberFormat="0" applyAlignment="0" applyProtection="0">
      <alignment vertical="center"/>
    </xf>
    <xf numFmtId="0" fontId="59" fillId="2" borderId="68" applyNumberFormat="0" applyAlignment="0" applyProtection="0">
      <alignment vertical="center"/>
    </xf>
    <xf numFmtId="0" fontId="59" fillId="2" borderId="68" applyNumberForma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>
      <alignment vertical="center"/>
    </xf>
    <xf numFmtId="0" fontId="74" fillId="0" borderId="0">
      <alignment vertical="center"/>
    </xf>
    <xf numFmtId="0" fontId="1" fillId="0" borderId="0"/>
    <xf numFmtId="0" fontId="29" fillId="0" borderId="0"/>
    <xf numFmtId="0" fontId="1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3" fillId="0" borderId="0">
      <alignment vertical="center"/>
    </xf>
    <xf numFmtId="0" fontId="1" fillId="0" borderId="0"/>
    <xf numFmtId="0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3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3" fillId="0" borderId="0">
      <alignment vertical="center"/>
    </xf>
    <xf numFmtId="0" fontId="42" fillId="0" borderId="0">
      <alignment vertical="center"/>
    </xf>
    <xf numFmtId="0" fontId="1" fillId="0" borderId="0"/>
    <xf numFmtId="0" fontId="42" fillId="0" borderId="0">
      <alignment vertical="center"/>
    </xf>
    <xf numFmtId="0" fontId="4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2" fillId="0" borderId="0">
      <alignment vertical="center"/>
    </xf>
    <xf numFmtId="0" fontId="42" fillId="0" borderId="0">
      <alignment vertical="center"/>
    </xf>
    <xf numFmtId="0" fontId="1" fillId="0" borderId="0"/>
    <xf numFmtId="0" fontId="42" fillId="0" borderId="0">
      <alignment vertical="center"/>
    </xf>
    <xf numFmtId="0" fontId="42" fillId="0" borderId="0">
      <alignment vertical="center"/>
    </xf>
    <xf numFmtId="0" fontId="1" fillId="0" borderId="0"/>
    <xf numFmtId="0" fontId="1" fillId="0" borderId="0"/>
    <xf numFmtId="0" fontId="1" fillId="0" borderId="0"/>
    <xf numFmtId="0" fontId="75" fillId="46" borderId="0">
      <alignment horizontal="center"/>
    </xf>
    <xf numFmtId="0" fontId="52" fillId="4" borderId="0" applyNumberFormat="0" applyBorder="0" applyAlignment="0" applyProtection="0">
      <alignment vertical="center"/>
    </xf>
    <xf numFmtId="0" fontId="52" fillId="4" borderId="0" applyNumberFormat="0" applyBorder="0" applyAlignment="0" applyProtection="0">
      <alignment vertical="center"/>
    </xf>
    <xf numFmtId="0" fontId="52" fillId="4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55" fillId="0" borderId="71" applyNumberFormat="0" applyFill="0" applyAlignment="0" applyProtection="0">
      <alignment vertical="center"/>
    </xf>
    <xf numFmtId="0" fontId="56" fillId="0" borderId="72" applyNumberFormat="0" applyFill="0" applyAlignment="0" applyProtection="0">
      <alignment vertical="center"/>
    </xf>
    <xf numFmtId="0" fontId="57" fillId="0" borderId="73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49" fillId="36" borderId="69" applyNumberFormat="0" applyAlignment="0" applyProtection="0">
      <alignment vertical="center"/>
    </xf>
    <xf numFmtId="0" fontId="65" fillId="0" borderId="77" applyNumberFormat="0" applyFill="0" applyAlignment="0" applyProtection="0">
      <alignment vertical="center"/>
    </xf>
    <xf numFmtId="0" fontId="48" fillId="35" borderId="68" applyNumberFormat="0" applyAlignment="0" applyProtection="0">
      <alignment vertical="center"/>
    </xf>
    <xf numFmtId="0" fontId="63" fillId="35" borderId="76" applyNumberFormat="0" applyAlignment="0" applyProtection="0">
      <alignment vertical="center"/>
    </xf>
    <xf numFmtId="0" fontId="59" fillId="17" borderId="68" applyNumberFormat="0" applyAlignment="0" applyProtection="0">
      <alignment vertical="center"/>
    </xf>
    <xf numFmtId="0" fontId="61" fillId="37" borderId="0" applyNumberFormat="0" applyBorder="0" applyAlignment="0" applyProtection="0">
      <alignment vertical="center"/>
    </xf>
    <xf numFmtId="0" fontId="60" fillId="0" borderId="74" applyNumberFormat="0" applyFill="0" applyAlignment="0" applyProtection="0">
      <alignment vertical="center"/>
    </xf>
  </cellStyleXfs>
  <cellXfs count="1073">
    <xf numFmtId="0" fontId="0" fillId="0" borderId="0" xfId="0"/>
    <xf numFmtId="0" fontId="2" fillId="0" borderId="0" xfId="1" applyFont="1" applyBorder="1"/>
    <xf numFmtId="0" fontId="4" fillId="0" borderId="0" xfId="1" applyFont="1" applyBorder="1" applyAlignment="1">
      <alignment horizontal="right" vertical="top"/>
    </xf>
    <xf numFmtId="0" fontId="5" fillId="0" borderId="0" xfId="1" applyNumberFormat="1" applyFont="1" applyBorder="1" applyAlignment="1">
      <alignment vertical="center"/>
    </xf>
    <xf numFmtId="0" fontId="2" fillId="0" borderId="0" xfId="1" applyFont="1"/>
    <xf numFmtId="14" fontId="2" fillId="0" borderId="0" xfId="1" applyNumberFormat="1" applyFont="1"/>
    <xf numFmtId="0" fontId="4" fillId="0" borderId="0" xfId="1" applyFont="1" applyBorder="1" applyAlignment="1">
      <alignment vertical="center"/>
    </xf>
    <xf numFmtId="0" fontId="6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vertical="top"/>
    </xf>
    <xf numFmtId="0" fontId="2" fillId="0" borderId="0" xfId="1" applyFont="1" applyAlignment="1">
      <alignment vertical="center"/>
    </xf>
    <xf numFmtId="0" fontId="4" fillId="0" borderId="0" xfId="1" applyFont="1" applyAlignment="1">
      <alignment vertical="top"/>
    </xf>
    <xf numFmtId="0" fontId="8" fillId="0" borderId="0" xfId="1" applyFont="1" applyAlignment="1">
      <alignment horizontal="center" vertical="center"/>
    </xf>
    <xf numFmtId="49" fontId="13" fillId="3" borderId="8" xfId="1" applyNumberFormat="1" applyFont="1" applyFill="1" applyBorder="1" applyAlignment="1">
      <alignment vertical="center"/>
    </xf>
    <xf numFmtId="0" fontId="13" fillId="3" borderId="5" xfId="1" applyNumberFormat="1" applyFont="1" applyFill="1" applyBorder="1" applyAlignment="1">
      <alignment vertical="center"/>
    </xf>
    <xf numFmtId="0" fontId="13" fillId="3" borderId="9" xfId="1" applyNumberFormat="1" applyFont="1" applyFill="1" applyBorder="1" applyAlignment="1">
      <alignment vertical="center"/>
    </xf>
    <xf numFmtId="0" fontId="2" fillId="0" borderId="0" xfId="1" applyNumberFormat="1" applyFont="1"/>
    <xf numFmtId="49" fontId="13" fillId="3" borderId="1" xfId="1" applyNumberFormat="1" applyFont="1" applyFill="1" applyBorder="1" applyAlignment="1">
      <alignment vertical="center"/>
    </xf>
    <xf numFmtId="0" fontId="13" fillId="3" borderId="14" xfId="1" applyNumberFormat="1" applyFont="1" applyFill="1" applyBorder="1" applyAlignment="1">
      <alignment vertical="center"/>
    </xf>
    <xf numFmtId="0" fontId="13" fillId="3" borderId="2" xfId="1" applyNumberFormat="1" applyFont="1" applyFill="1" applyBorder="1" applyAlignment="1">
      <alignment vertical="center"/>
    </xf>
    <xf numFmtId="0" fontId="13" fillId="3" borderId="25" xfId="1" applyNumberFormat="1" applyFont="1" applyFill="1" applyBorder="1" applyAlignment="1">
      <alignment vertical="center"/>
    </xf>
    <xf numFmtId="0" fontId="13" fillId="3" borderId="20" xfId="1" applyNumberFormat="1" applyFont="1" applyFill="1" applyBorder="1" applyAlignment="1">
      <alignment vertical="center"/>
    </xf>
    <xf numFmtId="0" fontId="13" fillId="3" borderId="26" xfId="1" applyNumberFormat="1" applyFont="1" applyFill="1" applyBorder="1" applyAlignment="1">
      <alignment vertical="center"/>
    </xf>
    <xf numFmtId="0" fontId="2" fillId="0" borderId="0" xfId="1" applyNumberFormat="1" applyFont="1" applyAlignment="1">
      <alignment vertical="center"/>
    </xf>
    <xf numFmtId="49" fontId="13" fillId="0" borderId="0" xfId="1" applyNumberFormat="1" applyFont="1" applyBorder="1"/>
    <xf numFmtId="49" fontId="2" fillId="0" borderId="0" xfId="1" applyNumberFormat="1" applyFont="1" applyAlignment="1">
      <alignment vertical="center"/>
    </xf>
    <xf numFmtId="49" fontId="13" fillId="0" borderId="16" xfId="1" applyNumberFormat="1" applyFont="1" applyBorder="1"/>
    <xf numFmtId="49" fontId="13" fillId="0" borderId="17" xfId="1" applyNumberFormat="1" applyFont="1" applyBorder="1"/>
    <xf numFmtId="49" fontId="13" fillId="0" borderId="18" xfId="1" applyNumberFormat="1" applyFont="1" applyBorder="1"/>
    <xf numFmtId="49" fontId="13" fillId="0" borderId="27" xfId="1" applyNumberFormat="1" applyFont="1" applyBorder="1"/>
    <xf numFmtId="49" fontId="13" fillId="0" borderId="28" xfId="1" applyNumberFormat="1" applyFont="1" applyBorder="1"/>
    <xf numFmtId="49" fontId="13" fillId="0" borderId="29" xfId="1" applyNumberFormat="1" applyFont="1" applyFill="1" applyBorder="1" applyAlignment="1">
      <alignment vertical="center"/>
    </xf>
    <xf numFmtId="49" fontId="13" fillId="0" borderId="30" xfId="1" applyNumberFormat="1" applyFont="1" applyFill="1" applyBorder="1" applyAlignment="1">
      <alignment vertical="center"/>
    </xf>
    <xf numFmtId="49" fontId="13" fillId="0" borderId="30" xfId="2" applyNumberFormat="1" applyFont="1" applyBorder="1" applyAlignment="1">
      <alignment vertical="center"/>
    </xf>
    <xf numFmtId="49" fontId="13" fillId="0" borderId="30" xfId="1" applyNumberFormat="1" applyFont="1" applyBorder="1" applyAlignment="1">
      <alignment vertical="center"/>
    </xf>
    <xf numFmtId="49" fontId="13" fillId="0" borderId="30" xfId="3" applyNumberFormat="1" applyFont="1" applyBorder="1" applyAlignment="1">
      <alignment vertical="center"/>
    </xf>
    <xf numFmtId="49" fontId="13" fillId="0" borderId="31" xfId="2" applyNumberFormat="1" applyFont="1" applyBorder="1" applyAlignment="1">
      <alignment vertical="center"/>
    </xf>
    <xf numFmtId="49" fontId="18" fillId="0" borderId="33" xfId="1" applyNumberFormat="1" applyFont="1" applyFill="1" applyBorder="1" applyAlignment="1">
      <alignment vertical="center"/>
    </xf>
    <xf numFmtId="49" fontId="18" fillId="0" borderId="33" xfId="1" applyNumberFormat="1" applyFont="1" applyFill="1" applyBorder="1" applyAlignment="1">
      <alignment vertical="top"/>
    </xf>
    <xf numFmtId="49" fontId="19" fillId="0" borderId="33" xfId="1" applyNumberFormat="1" applyFont="1" applyFill="1" applyBorder="1" applyAlignment="1">
      <alignment vertical="top"/>
    </xf>
    <xf numFmtId="49" fontId="19" fillId="0" borderId="35" xfId="1" applyNumberFormat="1" applyFont="1" applyFill="1" applyBorder="1" applyAlignment="1">
      <alignment vertical="top"/>
    </xf>
    <xf numFmtId="49" fontId="13" fillId="0" borderId="35" xfId="1" applyNumberFormat="1" applyFont="1" applyFill="1" applyBorder="1" applyAlignment="1">
      <alignment vertical="top"/>
    </xf>
    <xf numFmtId="49" fontId="13" fillId="0" borderId="35" xfId="1" applyNumberFormat="1" applyFont="1" applyFill="1" applyBorder="1"/>
    <xf numFmtId="49" fontId="13" fillId="0" borderId="35" xfId="2" applyNumberFormat="1" applyFont="1" applyBorder="1"/>
    <xf numFmtId="49" fontId="13" fillId="0" borderId="35" xfId="1" applyNumberFormat="1" applyFont="1" applyBorder="1"/>
    <xf numFmtId="49" fontId="13" fillId="0" borderId="35" xfId="3" applyNumberFormat="1" applyFont="1" applyBorder="1"/>
    <xf numFmtId="49" fontId="13" fillId="0" borderId="36" xfId="2" applyNumberFormat="1" applyFont="1" applyBorder="1"/>
    <xf numFmtId="49" fontId="20" fillId="0" borderId="35" xfId="1" applyNumberFormat="1" applyFont="1" applyFill="1" applyBorder="1" applyAlignment="1">
      <alignment vertical="top"/>
    </xf>
    <xf numFmtId="49" fontId="20" fillId="0" borderId="35" xfId="1" applyNumberFormat="1" applyFont="1" applyFill="1" applyBorder="1"/>
    <xf numFmtId="49" fontId="20" fillId="0" borderId="35" xfId="2" applyNumberFormat="1" applyFont="1" applyBorder="1"/>
    <xf numFmtId="49" fontId="20" fillId="0" borderId="35" xfId="1" applyNumberFormat="1" applyFont="1" applyBorder="1"/>
    <xf numFmtId="49" fontId="20" fillId="0" borderId="35" xfId="3" applyNumberFormat="1" applyFont="1" applyBorder="1"/>
    <xf numFmtId="49" fontId="20" fillId="0" borderId="36" xfId="3" applyNumberFormat="1" applyFont="1" applyBorder="1"/>
    <xf numFmtId="49" fontId="21" fillId="0" borderId="35" xfId="1" applyNumberFormat="1" applyFont="1" applyFill="1" applyBorder="1" applyAlignment="1">
      <alignment vertical="top"/>
    </xf>
    <xf numFmtId="49" fontId="20" fillId="0" borderId="36" xfId="2" applyNumberFormat="1" applyFont="1" applyBorder="1"/>
    <xf numFmtId="49" fontId="20" fillId="0" borderId="36" xfId="1" applyNumberFormat="1" applyFont="1" applyBorder="1"/>
    <xf numFmtId="49" fontId="2" fillId="0" borderId="0" xfId="1" applyNumberFormat="1" applyFont="1"/>
    <xf numFmtId="49" fontId="20" fillId="0" borderId="37" xfId="1" applyNumberFormat="1" applyFont="1" applyFill="1" applyBorder="1" applyAlignment="1">
      <alignment horizontal="center" vertical="top"/>
    </xf>
    <xf numFmtId="49" fontId="20" fillId="0" borderId="35" xfId="1" applyNumberFormat="1" applyFont="1" applyFill="1" applyBorder="1" applyAlignment="1">
      <alignment horizontal="center" vertical="top"/>
    </xf>
    <xf numFmtId="49" fontId="20" fillId="0" borderId="36" xfId="1" applyNumberFormat="1" applyFont="1" applyFill="1" applyBorder="1" applyAlignment="1">
      <alignment horizontal="center" vertical="top"/>
    </xf>
    <xf numFmtId="49" fontId="22" fillId="0" borderId="35" xfId="1" applyNumberFormat="1" applyFont="1" applyBorder="1"/>
    <xf numFmtId="49" fontId="23" fillId="0" borderId="35" xfId="2" applyNumberFormat="1" applyFont="1" applyBorder="1"/>
    <xf numFmtId="49" fontId="24" fillId="0" borderId="35" xfId="1" applyNumberFormat="1" applyFont="1" applyFill="1" applyBorder="1" applyAlignment="1">
      <alignment vertical="top"/>
    </xf>
    <xf numFmtId="49" fontId="20" fillId="0" borderId="39" xfId="1" applyNumberFormat="1" applyFont="1" applyFill="1" applyBorder="1" applyAlignment="1">
      <alignment vertical="top"/>
    </xf>
    <xf numFmtId="49" fontId="20" fillId="0" borderId="39" xfId="1" applyNumberFormat="1" applyFont="1" applyFill="1" applyBorder="1"/>
    <xf numFmtId="49" fontId="20" fillId="0" borderId="39" xfId="1" applyNumberFormat="1" applyFont="1" applyBorder="1"/>
    <xf numFmtId="49" fontId="20" fillId="0" borderId="39" xfId="2" applyNumberFormat="1" applyFont="1" applyBorder="1"/>
    <xf numFmtId="49" fontId="20" fillId="0" borderId="40" xfId="2" applyNumberFormat="1" applyFont="1" applyBorder="1"/>
    <xf numFmtId="49" fontId="13" fillId="0" borderId="41" xfId="1" applyNumberFormat="1" applyFont="1" applyBorder="1"/>
    <xf numFmtId="49" fontId="13" fillId="0" borderId="42" xfId="1" applyNumberFormat="1" applyFont="1" applyBorder="1"/>
    <xf numFmtId="49" fontId="13" fillId="0" borderId="43" xfId="1" applyNumberFormat="1" applyFont="1" applyBorder="1"/>
    <xf numFmtId="0" fontId="13" fillId="3" borderId="5" xfId="1" applyFont="1" applyFill="1" applyBorder="1" applyAlignment="1">
      <alignment vertical="center"/>
    </xf>
    <xf numFmtId="0" fontId="13" fillId="3" borderId="9" xfId="1" applyFont="1" applyFill="1" applyBorder="1" applyAlignment="1">
      <alignment vertical="center"/>
    </xf>
    <xf numFmtId="49" fontId="13" fillId="3" borderId="14" xfId="1" applyNumberFormat="1" applyFont="1" applyFill="1" applyBorder="1" applyAlignment="1">
      <alignment vertical="center"/>
    </xf>
    <xf numFmtId="49" fontId="13" fillId="3" borderId="2" xfId="1" applyNumberFormat="1" applyFont="1" applyFill="1" applyBorder="1" applyAlignment="1">
      <alignment vertical="center"/>
    </xf>
    <xf numFmtId="0" fontId="2" fillId="0" borderId="0" xfId="1" applyFont="1" applyFill="1" applyBorder="1"/>
    <xf numFmtId="0" fontId="13" fillId="3" borderId="25" xfId="1" applyFont="1" applyFill="1" applyBorder="1" applyAlignment="1">
      <alignment vertical="center"/>
    </xf>
    <xf numFmtId="0" fontId="13" fillId="3" borderId="20" xfId="1" applyFont="1" applyFill="1" applyBorder="1" applyAlignment="1">
      <alignment vertical="center"/>
    </xf>
    <xf numFmtId="0" fontId="13" fillId="3" borderId="26" xfId="1" applyFont="1" applyFill="1" applyBorder="1" applyAlignment="1">
      <alignment vertical="center"/>
    </xf>
    <xf numFmtId="0" fontId="13" fillId="0" borderId="27" xfId="1" applyFont="1" applyBorder="1"/>
    <xf numFmtId="0" fontId="13" fillId="0" borderId="0" xfId="1" applyFont="1" applyBorder="1"/>
    <xf numFmtId="0" fontId="13" fillId="0" borderId="28" xfId="1" applyFont="1" applyBorder="1"/>
    <xf numFmtId="0" fontId="13" fillId="2" borderId="1" xfId="1" applyFont="1" applyFill="1" applyBorder="1"/>
    <xf numFmtId="0" fontId="13" fillId="2" borderId="14" xfId="1" applyFont="1" applyFill="1" applyBorder="1"/>
    <xf numFmtId="0" fontId="13" fillId="2" borderId="2" xfId="1" applyFont="1" applyFill="1" applyBorder="1"/>
    <xf numFmtId="0" fontId="13" fillId="0" borderId="0" xfId="1" applyFont="1"/>
    <xf numFmtId="0" fontId="13" fillId="5" borderId="27" xfId="1" applyFont="1" applyFill="1" applyBorder="1"/>
    <xf numFmtId="0" fontId="13" fillId="5" borderId="0" xfId="1" applyFont="1" applyFill="1" applyBorder="1"/>
    <xf numFmtId="0" fontId="13" fillId="0" borderId="16" xfId="1" applyFont="1" applyBorder="1"/>
    <xf numFmtId="0" fontId="13" fillId="0" borderId="18" xfId="1" applyFont="1" applyBorder="1"/>
    <xf numFmtId="0" fontId="13" fillId="5" borderId="28" xfId="1" applyFont="1" applyFill="1" applyBorder="1"/>
    <xf numFmtId="0" fontId="13" fillId="0" borderId="28" xfId="1" applyFont="1" applyFill="1" applyBorder="1" applyAlignment="1">
      <alignment vertical="center"/>
    </xf>
    <xf numFmtId="0" fontId="16" fillId="0" borderId="0" xfId="1" applyFont="1" applyBorder="1"/>
    <xf numFmtId="0" fontId="13" fillId="0" borderId="0" xfId="1" applyFont="1" applyBorder="1" applyAlignment="1">
      <alignment vertical="center"/>
    </xf>
    <xf numFmtId="0" fontId="13" fillId="0" borderId="0" xfId="1" applyFont="1" applyBorder="1" applyAlignment="1"/>
    <xf numFmtId="0" fontId="13" fillId="5" borderId="0" xfId="1" applyFont="1" applyFill="1" applyBorder="1" applyAlignment="1">
      <alignment vertical="center"/>
    </xf>
    <xf numFmtId="0" fontId="13" fillId="0" borderId="0" xfId="1" applyFont="1" applyFill="1" applyBorder="1"/>
    <xf numFmtId="0" fontId="13" fillId="0" borderId="0" xfId="1" applyFont="1" applyBorder="1" applyAlignment="1">
      <alignment vertical="center" wrapText="1"/>
    </xf>
    <xf numFmtId="0" fontId="13" fillId="5" borderId="28" xfId="1" applyFont="1" applyFill="1" applyBorder="1" applyAlignment="1">
      <alignment vertical="center"/>
    </xf>
    <xf numFmtId="0" fontId="25" fillId="0" borderId="0" xfId="1" applyFont="1" applyBorder="1" applyAlignment="1">
      <alignment vertical="center"/>
    </xf>
    <xf numFmtId="0" fontId="13" fillId="0" borderId="0" xfId="1" applyFont="1" applyFill="1" applyBorder="1" applyAlignment="1"/>
    <xf numFmtId="0" fontId="13" fillId="0" borderId="0" xfId="1" applyFont="1" applyFill="1" applyBorder="1" applyAlignment="1">
      <alignment vertical="center"/>
    </xf>
    <xf numFmtId="0" fontId="17" fillId="0" borderId="0" xfId="1" applyFont="1" applyBorder="1"/>
    <xf numFmtId="0" fontId="13" fillId="0" borderId="27" xfId="1" applyFont="1" applyBorder="1" applyAlignment="1">
      <alignment vertical="center"/>
    </xf>
    <xf numFmtId="49" fontId="17" fillId="0" borderId="0" xfId="4" applyNumberFormat="1" applyFont="1" applyBorder="1" applyAlignment="1"/>
    <xf numFmtId="49" fontId="13" fillId="0" borderId="27" xfId="4" applyNumberFormat="1" applyFont="1" applyBorder="1" applyAlignment="1"/>
    <xf numFmtId="49" fontId="17" fillId="0" borderId="0" xfId="4" applyNumberFormat="1" applyFont="1" applyFill="1" applyBorder="1" applyAlignment="1"/>
    <xf numFmtId="0" fontId="17" fillId="0" borderId="27" xfId="1" applyFont="1" applyBorder="1"/>
    <xf numFmtId="0" fontId="17" fillId="0" borderId="41" xfId="1" applyFont="1" applyBorder="1"/>
    <xf numFmtId="0" fontId="13" fillId="0" borderId="42" xfId="1" applyFont="1" applyBorder="1"/>
    <xf numFmtId="0" fontId="13" fillId="0" borderId="43" xfId="1" applyFont="1" applyBorder="1"/>
    <xf numFmtId="49" fontId="13" fillId="2" borderId="44" xfId="5" applyNumberFormat="1" applyFont="1" applyFill="1" applyBorder="1" applyAlignment="1">
      <alignment vertical="center"/>
    </xf>
    <xf numFmtId="49" fontId="13" fillId="2" borderId="45" xfId="5" applyNumberFormat="1" applyFont="1" applyFill="1" applyBorder="1" applyAlignment="1">
      <alignment vertical="center"/>
    </xf>
    <xf numFmtId="49" fontId="13" fillId="2" borderId="14" xfId="5" applyNumberFormat="1" applyFont="1" applyFill="1" applyBorder="1" applyAlignment="1">
      <alignment vertical="center"/>
    </xf>
    <xf numFmtId="49" fontId="13" fillId="2" borderId="14" xfId="5" applyNumberFormat="1" applyFont="1" applyFill="1" applyBorder="1" applyAlignment="1">
      <alignment horizontal="center" vertical="center"/>
    </xf>
    <xf numFmtId="49" fontId="13" fillId="2" borderId="46" xfId="5" applyNumberFormat="1" applyFont="1" applyFill="1" applyBorder="1" applyAlignment="1">
      <alignment vertical="center"/>
    </xf>
    <xf numFmtId="49" fontId="13" fillId="5" borderId="37" xfId="5" applyNumberFormat="1" applyFont="1" applyFill="1" applyBorder="1" applyAlignment="1">
      <alignment horizontal="center" vertical="center"/>
    </xf>
    <xf numFmtId="0" fontId="13" fillId="5" borderId="47" xfId="7" applyFont="1" applyFill="1" applyBorder="1" applyAlignment="1">
      <alignment vertical="center"/>
    </xf>
    <xf numFmtId="0" fontId="16" fillId="5" borderId="35" xfId="1" applyFont="1" applyFill="1" applyBorder="1" applyAlignment="1">
      <alignment vertical="center"/>
    </xf>
    <xf numFmtId="0" fontId="16" fillId="5" borderId="48" xfId="1" applyFont="1" applyFill="1" applyBorder="1" applyAlignment="1">
      <alignment vertical="center"/>
    </xf>
    <xf numFmtId="0" fontId="30" fillId="5" borderId="0" xfId="1" applyFont="1" applyFill="1"/>
    <xf numFmtId="0" fontId="13" fillId="5" borderId="35" xfId="1" applyFont="1" applyFill="1" applyBorder="1" applyAlignment="1">
      <alignment vertical="center" wrapText="1"/>
    </xf>
    <xf numFmtId="0" fontId="13" fillId="5" borderId="48" xfId="1" applyFont="1" applyFill="1" applyBorder="1" applyAlignment="1">
      <alignment vertical="center" wrapText="1"/>
    </xf>
    <xf numFmtId="49" fontId="13" fillId="5" borderId="35" xfId="5" applyNumberFormat="1" applyFont="1" applyFill="1" applyBorder="1" applyAlignment="1">
      <alignment horizontal="center" vertical="center"/>
    </xf>
    <xf numFmtId="49" fontId="13" fillId="5" borderId="35" xfId="5" applyNumberFormat="1" applyFont="1" applyFill="1" applyBorder="1" applyAlignment="1">
      <alignment vertical="center"/>
    </xf>
    <xf numFmtId="0" fontId="13" fillId="0" borderId="27" xfId="1" applyFont="1" applyBorder="1" applyAlignment="1">
      <alignment vertical="center" wrapText="1"/>
    </xf>
    <xf numFmtId="0" fontId="13" fillId="5" borderId="35" xfId="1" applyFont="1" applyFill="1" applyBorder="1" applyAlignment="1">
      <alignment vertical="center"/>
    </xf>
    <xf numFmtId="0" fontId="13" fillId="5" borderId="48" xfId="1" applyFont="1" applyFill="1" applyBorder="1" applyAlignment="1">
      <alignment vertical="center"/>
    </xf>
    <xf numFmtId="0" fontId="13" fillId="5" borderId="47" xfId="8" applyFont="1" applyFill="1" applyBorder="1" applyAlignment="1">
      <alignment vertical="center"/>
    </xf>
    <xf numFmtId="0" fontId="13" fillId="5" borderId="47" xfId="1" applyFont="1" applyFill="1" applyBorder="1" applyAlignment="1">
      <alignment vertical="center"/>
    </xf>
    <xf numFmtId="49" fontId="13" fillId="5" borderId="48" xfId="5" applyNumberFormat="1" applyFont="1" applyFill="1" applyBorder="1" applyAlignment="1">
      <alignment vertical="center"/>
    </xf>
    <xf numFmtId="0" fontId="18" fillId="0" borderId="0" xfId="1" applyFont="1" applyFill="1" applyBorder="1"/>
    <xf numFmtId="0" fontId="13" fillId="5" borderId="49" xfId="7" applyFont="1" applyFill="1" applyBorder="1" applyAlignment="1">
      <alignment vertical="center"/>
    </xf>
    <xf numFmtId="0" fontId="16" fillId="5" borderId="50" xfId="1" applyFont="1" applyFill="1" applyBorder="1" applyAlignment="1">
      <alignment vertical="center"/>
    </xf>
    <xf numFmtId="0" fontId="16" fillId="5" borderId="51" xfId="1" applyFont="1" applyFill="1" applyBorder="1" applyAlignment="1">
      <alignment vertical="center"/>
    </xf>
    <xf numFmtId="0" fontId="13" fillId="5" borderId="50" xfId="1" applyFont="1" applyFill="1" applyBorder="1" applyAlignment="1">
      <alignment vertical="center"/>
    </xf>
    <xf numFmtId="0" fontId="13" fillId="5" borderId="51" xfId="1" applyFont="1" applyFill="1" applyBorder="1" applyAlignment="1">
      <alignment vertical="center"/>
    </xf>
    <xf numFmtId="0" fontId="13" fillId="0" borderId="27" xfId="1" applyFont="1" applyFill="1" applyBorder="1" applyAlignment="1"/>
    <xf numFmtId="0" fontId="13" fillId="0" borderId="28" xfId="1" applyFont="1" applyFill="1" applyBorder="1"/>
    <xf numFmtId="0" fontId="13" fillId="0" borderId="35" xfId="1" applyFont="1" applyBorder="1"/>
    <xf numFmtId="0" fontId="13" fillId="0" borderId="47" xfId="1" applyFont="1" applyBorder="1"/>
    <xf numFmtId="0" fontId="13" fillId="0" borderId="48" xfId="1" applyFont="1" applyBorder="1"/>
    <xf numFmtId="49" fontId="13" fillId="0" borderId="35" xfId="5" applyNumberFormat="1" applyFont="1" applyFill="1" applyBorder="1" applyAlignment="1">
      <alignment horizontal="center" vertical="center"/>
    </xf>
    <xf numFmtId="49" fontId="13" fillId="0" borderId="35" xfId="5" applyNumberFormat="1" applyFont="1" applyFill="1" applyBorder="1" applyAlignment="1">
      <alignment vertical="center"/>
    </xf>
    <xf numFmtId="49" fontId="13" fillId="0" borderId="32" xfId="5" applyNumberFormat="1" applyFont="1" applyFill="1" applyBorder="1" applyAlignment="1">
      <alignment horizontal="center" vertical="center"/>
    </xf>
    <xf numFmtId="0" fontId="16" fillId="0" borderId="52" xfId="1" applyFont="1" applyFill="1" applyBorder="1" applyAlignment="1">
      <alignment vertical="center"/>
    </xf>
    <xf numFmtId="0" fontId="16" fillId="0" borderId="33" xfId="1" applyFont="1" applyFill="1" applyBorder="1" applyAlignment="1">
      <alignment vertical="center"/>
    </xf>
    <xf numFmtId="0" fontId="16" fillId="0" borderId="53" xfId="1" applyFont="1" applyFill="1" applyBorder="1" applyAlignment="1">
      <alignment vertical="center"/>
    </xf>
    <xf numFmtId="0" fontId="13" fillId="0" borderId="52" xfId="1" applyFont="1" applyFill="1" applyBorder="1" applyAlignment="1">
      <alignment vertical="center"/>
    </xf>
    <xf numFmtId="0" fontId="13" fillId="0" borderId="33" xfId="1" applyFont="1" applyFill="1" applyBorder="1" applyAlignment="1">
      <alignment vertical="center"/>
    </xf>
    <xf numFmtId="0" fontId="13" fillId="0" borderId="53" xfId="1" applyFont="1" applyFill="1" applyBorder="1" applyAlignment="1">
      <alignment vertical="center"/>
    </xf>
    <xf numFmtId="49" fontId="13" fillId="0" borderId="37" xfId="5" applyNumberFormat="1" applyFont="1" applyFill="1" applyBorder="1" applyAlignment="1">
      <alignment horizontal="center" vertical="center"/>
    </xf>
    <xf numFmtId="0" fontId="16" fillId="0" borderId="47" xfId="1" applyFont="1" applyFill="1" applyBorder="1" applyAlignment="1">
      <alignment vertical="center"/>
    </xf>
    <xf numFmtId="0" fontId="16" fillId="0" borderId="35" xfId="1" applyFont="1" applyFill="1" applyBorder="1" applyAlignment="1">
      <alignment vertical="center"/>
    </xf>
    <xf numFmtId="0" fontId="16" fillId="0" borderId="48" xfId="1" applyFont="1" applyFill="1" applyBorder="1" applyAlignment="1">
      <alignment vertical="center"/>
    </xf>
    <xf numFmtId="0" fontId="13" fillId="0" borderId="47" xfId="1" applyFont="1" applyFill="1" applyBorder="1" applyAlignment="1">
      <alignment vertical="center"/>
    </xf>
    <xf numFmtId="0" fontId="13" fillId="0" borderId="35" xfId="1" applyFont="1" applyFill="1" applyBorder="1" applyAlignment="1">
      <alignment vertical="center"/>
    </xf>
    <xf numFmtId="0" fontId="13" fillId="0" borderId="48" xfId="1" applyFont="1" applyFill="1" applyBorder="1" applyAlignment="1">
      <alignment vertical="center"/>
    </xf>
    <xf numFmtId="49" fontId="13" fillId="0" borderId="48" xfId="5" applyNumberFormat="1" applyFont="1" applyFill="1" applyBorder="1" applyAlignment="1">
      <alignment vertical="center"/>
    </xf>
    <xf numFmtId="49" fontId="13" fillId="0" borderId="36" xfId="5" applyNumberFormat="1" applyFont="1" applyFill="1" applyBorder="1" applyAlignment="1">
      <alignment vertical="center"/>
    </xf>
    <xf numFmtId="0" fontId="31" fillId="0" borderId="35" xfId="1" applyFont="1" applyFill="1" applyBorder="1" applyAlignment="1">
      <alignment vertical="center"/>
    </xf>
    <xf numFmtId="0" fontId="31" fillId="0" borderId="48" xfId="1" applyFont="1" applyFill="1" applyBorder="1" applyAlignment="1">
      <alignment vertical="center"/>
    </xf>
    <xf numFmtId="49" fontId="13" fillId="0" borderId="54" xfId="5" applyNumberFormat="1" applyFont="1" applyFill="1" applyBorder="1" applyAlignment="1">
      <alignment horizontal="center" vertical="center"/>
    </xf>
    <xf numFmtId="0" fontId="16" fillId="0" borderId="55" xfId="1" applyFont="1" applyFill="1" applyBorder="1" applyAlignment="1">
      <alignment vertical="center"/>
    </xf>
    <xf numFmtId="0" fontId="16" fillId="0" borderId="39" xfId="1" applyFont="1" applyFill="1" applyBorder="1" applyAlignment="1">
      <alignment vertical="center"/>
    </xf>
    <xf numFmtId="0" fontId="16" fillId="0" borderId="56" xfId="1" applyFont="1" applyFill="1" applyBorder="1" applyAlignment="1">
      <alignment vertical="center"/>
    </xf>
    <xf numFmtId="0" fontId="13" fillId="0" borderId="55" xfId="1" applyFont="1" applyFill="1" applyBorder="1" applyAlignment="1">
      <alignment vertical="center"/>
    </xf>
    <xf numFmtId="49" fontId="13" fillId="0" borderId="39" xfId="5" applyNumberFormat="1" applyFont="1" applyFill="1" applyBorder="1" applyAlignment="1">
      <alignment vertical="center"/>
    </xf>
    <xf numFmtId="49" fontId="13" fillId="0" borderId="56" xfId="5" applyNumberFormat="1" applyFont="1" applyFill="1" applyBorder="1" applyAlignment="1">
      <alignment vertical="center"/>
    </xf>
    <xf numFmtId="49" fontId="13" fillId="0" borderId="39" xfId="5" applyNumberFormat="1" applyFont="1" applyFill="1" applyBorder="1" applyAlignment="1">
      <alignment horizontal="center" vertical="center"/>
    </xf>
    <xf numFmtId="49" fontId="13" fillId="0" borderId="40" xfId="5" applyNumberFormat="1" applyFont="1" applyFill="1" applyBorder="1" applyAlignment="1">
      <alignment vertical="center"/>
    </xf>
    <xf numFmtId="0" fontId="13" fillId="0" borderId="41" xfId="1" applyFont="1" applyFill="1" applyBorder="1" applyAlignment="1"/>
    <xf numFmtId="0" fontId="13" fillId="0" borderId="42" xfId="1" applyFont="1" applyFill="1" applyBorder="1" applyAlignment="1"/>
    <xf numFmtId="0" fontId="13" fillId="0" borderId="42" xfId="1" applyFont="1" applyFill="1" applyBorder="1"/>
    <xf numFmtId="0" fontId="13" fillId="0" borderId="43" xfId="1" applyFont="1" applyFill="1" applyBorder="1"/>
    <xf numFmtId="49" fontId="13" fillId="3" borderId="10" xfId="1" applyNumberFormat="1" applyFont="1" applyFill="1" applyBorder="1" applyAlignment="1">
      <alignment vertical="center"/>
    </xf>
    <xf numFmtId="0" fontId="13" fillId="3" borderId="11" xfId="1" applyFont="1" applyFill="1" applyBorder="1" applyAlignment="1">
      <alignment vertical="center"/>
    </xf>
    <xf numFmtId="0" fontId="13" fillId="3" borderId="57" xfId="1" applyFont="1" applyFill="1" applyBorder="1" applyAlignment="1">
      <alignment vertical="center"/>
    </xf>
    <xf numFmtId="0" fontId="13" fillId="0" borderId="17" xfId="1" applyFont="1" applyBorder="1"/>
    <xf numFmtId="0" fontId="32" fillId="0" borderId="0" xfId="1" applyFont="1" applyBorder="1"/>
    <xf numFmtId="0" fontId="2" fillId="0" borderId="0" xfId="1" applyFont="1" applyFill="1" applyBorder="1" applyAlignment="1">
      <alignment vertical="center"/>
    </xf>
    <xf numFmtId="0" fontId="33" fillId="0" borderId="0" xfId="1" applyFont="1" applyFill="1" applyBorder="1" applyAlignment="1">
      <alignment vertical="center"/>
    </xf>
    <xf numFmtId="0" fontId="13" fillId="0" borderId="41" xfId="1" applyFont="1" applyBorder="1"/>
    <xf numFmtId="0" fontId="13" fillId="4" borderId="1" xfId="1" applyFont="1" applyFill="1" applyBorder="1" applyAlignment="1">
      <alignment horizontal="left" vertical="center"/>
    </xf>
    <xf numFmtId="0" fontId="13" fillId="4" borderId="14" xfId="1" applyFont="1" applyFill="1" applyBorder="1" applyAlignment="1">
      <alignment horizontal="center" vertical="center"/>
    </xf>
    <xf numFmtId="0" fontId="13" fillId="4" borderId="2" xfId="1" applyFont="1" applyFill="1" applyBorder="1" applyAlignment="1">
      <alignment horizontal="center" vertical="center"/>
    </xf>
    <xf numFmtId="0" fontId="2" fillId="4" borderId="14" xfId="1" applyFont="1" applyFill="1" applyBorder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13" fillId="4" borderId="14" xfId="1" applyFont="1" applyFill="1" applyBorder="1" applyAlignment="1">
      <alignment horizontal="left" vertical="center"/>
    </xf>
    <xf numFmtId="0" fontId="13" fillId="4" borderId="2" xfId="1" applyFont="1" applyFill="1" applyBorder="1" applyAlignment="1">
      <alignment horizontal="left" vertical="center"/>
    </xf>
    <xf numFmtId="0" fontId="13" fillId="0" borderId="0" xfId="1" applyFont="1" applyAlignment="1">
      <alignment vertical="top"/>
    </xf>
    <xf numFmtId="0" fontId="13" fillId="0" borderId="30" xfId="1" applyFont="1" applyFill="1" applyBorder="1" applyAlignment="1">
      <alignment horizontal="left" vertical="center"/>
    </xf>
    <xf numFmtId="0" fontId="13" fillId="0" borderId="33" xfId="1" applyFont="1" applyFill="1" applyBorder="1" applyAlignment="1">
      <alignment horizontal="left" vertical="center"/>
    </xf>
    <xf numFmtId="0" fontId="13" fillId="0" borderId="37" xfId="1" applyFont="1" applyFill="1" applyBorder="1" applyAlignment="1">
      <alignment horizontal="left" vertical="center"/>
    </xf>
    <xf numFmtId="0" fontId="13" fillId="0" borderId="30" xfId="1" applyFont="1" applyFill="1" applyBorder="1" applyAlignment="1">
      <alignment vertical="center"/>
    </xf>
    <xf numFmtId="0" fontId="13" fillId="0" borderId="31" xfId="1" applyFont="1" applyFill="1" applyBorder="1" applyAlignment="1">
      <alignment vertical="center"/>
    </xf>
    <xf numFmtId="0" fontId="13" fillId="0" borderId="32" xfId="1" applyFont="1" applyFill="1" applyBorder="1" applyAlignment="1">
      <alignment horizontal="left" vertical="center"/>
    </xf>
    <xf numFmtId="0" fontId="13" fillId="0" borderId="35" xfId="1" applyFont="1" applyFill="1" applyBorder="1" applyAlignment="1">
      <alignment horizontal="left" vertical="center"/>
    </xf>
    <xf numFmtId="0" fontId="13" fillId="0" borderId="34" xfId="1" applyFont="1" applyFill="1" applyBorder="1" applyAlignment="1">
      <alignment horizontal="left" vertical="center"/>
    </xf>
    <xf numFmtId="0" fontId="13" fillId="0" borderId="36" xfId="1" applyFont="1" applyFill="1" applyBorder="1" applyAlignment="1">
      <alignment vertical="center"/>
    </xf>
    <xf numFmtId="0" fontId="13" fillId="0" borderId="37" xfId="1" applyFont="1" applyFill="1" applyBorder="1" applyAlignment="1">
      <alignment vertical="center"/>
    </xf>
    <xf numFmtId="0" fontId="13" fillId="0" borderId="32" xfId="1" applyFont="1" applyFill="1" applyBorder="1" applyAlignment="1">
      <alignment horizontal="center" vertical="center"/>
    </xf>
    <xf numFmtId="0" fontId="13" fillId="0" borderId="34" xfId="1" applyFont="1" applyFill="1" applyBorder="1" applyAlignment="1">
      <alignment horizontal="center" vertical="center"/>
    </xf>
    <xf numFmtId="0" fontId="13" fillId="0" borderId="37" xfId="1" applyFont="1" applyFill="1" applyBorder="1" applyAlignment="1">
      <alignment horizontal="center" vertical="center"/>
    </xf>
    <xf numFmtId="0" fontId="13" fillId="0" borderId="36" xfId="1" applyFont="1" applyFill="1" applyBorder="1" applyAlignment="1">
      <alignment horizontal="center" vertical="center"/>
    </xf>
    <xf numFmtId="0" fontId="13" fillId="0" borderId="35" xfId="1" applyFont="1" applyFill="1" applyBorder="1" applyAlignment="1">
      <alignment vertical="top"/>
    </xf>
    <xf numFmtId="0" fontId="13" fillId="0" borderId="36" xfId="1" applyFont="1" applyFill="1" applyBorder="1" applyAlignment="1">
      <alignment vertical="top"/>
    </xf>
    <xf numFmtId="0" fontId="13" fillId="0" borderId="32" xfId="1" quotePrefix="1" applyFont="1" applyFill="1" applyBorder="1" applyAlignment="1">
      <alignment horizontal="center" vertical="center"/>
    </xf>
    <xf numFmtId="0" fontId="13" fillId="0" borderId="37" xfId="1" applyFont="1" applyFill="1" applyBorder="1" applyAlignment="1">
      <alignment vertical="top"/>
    </xf>
    <xf numFmtId="0" fontId="13" fillId="0" borderId="33" xfId="1" applyFont="1" applyFill="1" applyBorder="1" applyAlignment="1">
      <alignment vertical="top"/>
    </xf>
    <xf numFmtId="0" fontId="13" fillId="0" borderId="38" xfId="1" applyFont="1" applyFill="1" applyBorder="1" applyAlignment="1">
      <alignment vertical="top"/>
    </xf>
    <xf numFmtId="0" fontId="13" fillId="0" borderId="40" xfId="1" applyFont="1" applyFill="1" applyBorder="1" applyAlignment="1">
      <alignment vertical="top"/>
    </xf>
    <xf numFmtId="0" fontId="13" fillId="0" borderId="39" xfId="1" applyFont="1" applyFill="1" applyBorder="1" applyAlignment="1">
      <alignment vertical="top"/>
    </xf>
    <xf numFmtId="0" fontId="13" fillId="3" borderId="14" xfId="1" applyFont="1" applyFill="1" applyBorder="1" applyAlignment="1">
      <alignment horizontal="center" vertical="center"/>
    </xf>
    <xf numFmtId="0" fontId="13" fillId="3" borderId="14" xfId="1" applyFont="1" applyFill="1" applyBorder="1" applyAlignment="1">
      <alignment vertical="center"/>
    </xf>
    <xf numFmtId="0" fontId="13" fillId="3" borderId="2" xfId="1" applyFont="1" applyFill="1" applyBorder="1" applyAlignment="1">
      <alignment vertical="center"/>
    </xf>
    <xf numFmtId="0" fontId="13" fillId="6" borderId="1" xfId="1" applyFont="1" applyFill="1" applyBorder="1" applyAlignment="1">
      <alignment vertical="top"/>
    </xf>
    <xf numFmtId="0" fontId="13" fillId="6" borderId="14" xfId="1" applyFont="1" applyFill="1" applyBorder="1" applyAlignment="1">
      <alignment vertical="top"/>
    </xf>
    <xf numFmtId="0" fontId="13" fillId="6" borderId="2" xfId="1" applyFont="1" applyFill="1" applyBorder="1" applyAlignment="1">
      <alignment vertical="top"/>
    </xf>
    <xf numFmtId="0" fontId="1" fillId="0" borderId="0" xfId="1"/>
    <xf numFmtId="0" fontId="13" fillId="0" borderId="11" xfId="1" applyFont="1" applyBorder="1"/>
    <xf numFmtId="0" fontId="1" fillId="0" borderId="0" xfId="1" applyBorder="1"/>
    <xf numFmtId="0" fontId="13" fillId="0" borderId="16" xfId="1" applyFont="1" applyFill="1" applyBorder="1"/>
    <xf numFmtId="0" fontId="13" fillId="0" borderId="17" xfId="1" applyFont="1" applyFill="1" applyBorder="1"/>
    <xf numFmtId="0" fontId="13" fillId="0" borderId="18" xfId="1" applyFont="1" applyFill="1" applyBorder="1"/>
    <xf numFmtId="0" fontId="2" fillId="0" borderId="16" xfId="11" applyFont="1" applyBorder="1" applyAlignment="1"/>
    <xf numFmtId="0" fontId="13" fillId="0" borderId="17" xfId="1" applyFont="1" applyBorder="1" applyAlignment="1"/>
    <xf numFmtId="49" fontId="13" fillId="0" borderId="17" xfId="1" applyNumberFormat="1" applyFont="1" applyBorder="1" applyAlignment="1"/>
    <xf numFmtId="0" fontId="13" fillId="0" borderId="17" xfId="3" applyFont="1" applyBorder="1" applyAlignment="1"/>
    <xf numFmtId="49" fontId="13" fillId="0" borderId="17" xfId="2" applyNumberFormat="1" applyFont="1" applyBorder="1" applyAlignment="1"/>
    <xf numFmtId="49" fontId="13" fillId="0" borderId="18" xfId="2" applyNumberFormat="1" applyFont="1" applyBorder="1" applyAlignment="1"/>
    <xf numFmtId="0" fontId="13" fillId="0" borderId="27" xfId="1" applyFont="1" applyFill="1" applyBorder="1"/>
    <xf numFmtId="0" fontId="2" fillId="0" borderId="0" xfId="11" applyFont="1" applyBorder="1" applyAlignment="1"/>
    <xf numFmtId="0" fontId="13" fillId="5" borderId="0" xfId="1" applyFont="1" applyFill="1" applyBorder="1" applyAlignment="1">
      <alignment vertical="top"/>
    </xf>
    <xf numFmtId="0" fontId="13" fillId="0" borderId="0" xfId="1" applyFont="1" applyFill="1" applyBorder="1" applyAlignment="1">
      <alignment vertical="top"/>
    </xf>
    <xf numFmtId="0" fontId="34" fillId="0" borderId="27" xfId="1" applyFont="1" applyBorder="1"/>
    <xf numFmtId="0" fontId="34" fillId="0" borderId="0" xfId="1" applyFont="1" applyBorder="1"/>
    <xf numFmtId="0" fontId="35" fillId="0" borderId="0" xfId="1" applyFont="1" applyBorder="1"/>
    <xf numFmtId="0" fontId="13" fillId="0" borderId="0" xfId="3" applyFont="1" applyBorder="1" applyAlignment="1"/>
    <xf numFmtId="49" fontId="13" fillId="0" borderId="0" xfId="2" applyNumberFormat="1" applyFont="1" applyBorder="1" applyAlignment="1"/>
    <xf numFmtId="49" fontId="13" fillId="0" borderId="28" xfId="2" applyNumberFormat="1" applyFont="1" applyBorder="1" applyAlignment="1"/>
    <xf numFmtId="0" fontId="2" fillId="0" borderId="0" xfId="11" applyFont="1" applyFill="1" applyBorder="1" applyAlignment="1"/>
    <xf numFmtId="0" fontId="36" fillId="0" borderId="28" xfId="1" applyFont="1" applyFill="1" applyBorder="1"/>
    <xf numFmtId="0" fontId="2" fillId="7" borderId="16" xfId="11" applyFont="1" applyFill="1" applyBorder="1" applyAlignment="1"/>
    <xf numFmtId="0" fontId="2" fillId="7" borderId="17" xfId="11" applyFont="1" applyFill="1" applyBorder="1" applyAlignment="1"/>
    <xf numFmtId="0" fontId="2" fillId="7" borderId="18" xfId="11" applyFont="1" applyFill="1" applyBorder="1" applyAlignment="1"/>
    <xf numFmtId="0" fontId="2" fillId="0" borderId="27" xfId="11" applyFont="1" applyFill="1" applyBorder="1" applyAlignment="1"/>
    <xf numFmtId="0" fontId="31" fillId="7" borderId="27" xfId="11" applyFont="1" applyFill="1" applyBorder="1" applyAlignment="1"/>
    <xf numFmtId="0" fontId="2" fillId="7" borderId="0" xfId="11" applyFont="1" applyFill="1" applyBorder="1" applyAlignment="1"/>
    <xf numFmtId="0" fontId="31" fillId="7" borderId="0" xfId="11" applyFont="1" applyFill="1" applyBorder="1" applyAlignment="1"/>
    <xf numFmtId="0" fontId="2" fillId="7" borderId="28" xfId="11" applyFont="1" applyFill="1" applyBorder="1" applyAlignment="1"/>
    <xf numFmtId="0" fontId="2" fillId="7" borderId="58" xfId="11" applyFont="1" applyFill="1" applyBorder="1" applyAlignment="1"/>
    <xf numFmtId="0" fontId="2" fillId="7" borderId="59" xfId="11" applyFont="1" applyFill="1" applyBorder="1" applyAlignment="1"/>
    <xf numFmtId="0" fontId="2" fillId="7" borderId="60" xfId="11" applyFont="1" applyFill="1" applyBorder="1" applyAlignment="1"/>
    <xf numFmtId="0" fontId="2" fillId="0" borderId="0" xfId="11" applyFont="1" applyFill="1" applyBorder="1"/>
    <xf numFmtId="0" fontId="2" fillId="0" borderId="61" xfId="11" applyFont="1" applyFill="1" applyBorder="1" applyAlignment="1"/>
    <xf numFmtId="0" fontId="2" fillId="0" borderId="62" xfId="11" applyFont="1" applyFill="1" applyBorder="1" applyAlignment="1"/>
    <xf numFmtId="0" fontId="2" fillId="0" borderId="63" xfId="11" applyFont="1" applyFill="1" applyBorder="1" applyAlignment="1"/>
    <xf numFmtId="0" fontId="34" fillId="0" borderId="0" xfId="1" applyFont="1" applyBorder="1" applyAlignment="1">
      <alignment horizontal="right" vertical="center"/>
    </xf>
    <xf numFmtId="0" fontId="31" fillId="0" borderId="0" xfId="11" applyFont="1" applyBorder="1" applyAlignment="1"/>
    <xf numFmtId="0" fontId="2" fillId="0" borderId="28" xfId="11" applyFont="1" applyFill="1" applyBorder="1" applyAlignment="1"/>
    <xf numFmtId="0" fontId="18" fillId="0" borderId="0" xfId="3" applyFont="1" applyBorder="1" applyAlignment="1"/>
    <xf numFmtId="0" fontId="37" fillId="0" borderId="0" xfId="11" applyFont="1" applyBorder="1"/>
    <xf numFmtId="0" fontId="2" fillId="0" borderId="0" xfId="11" applyFont="1"/>
    <xf numFmtId="0" fontId="37" fillId="0" borderId="0" xfId="11" applyFont="1" applyFill="1" applyBorder="1" applyAlignment="1"/>
    <xf numFmtId="0" fontId="37" fillId="0" borderId="0" xfId="11" applyFont="1" applyFill="1" applyBorder="1" applyAlignment="1">
      <alignment vertical="center"/>
    </xf>
    <xf numFmtId="0" fontId="35" fillId="0" borderId="27" xfId="1" applyFont="1" applyBorder="1"/>
    <xf numFmtId="0" fontId="35" fillId="0" borderId="0" xfId="1" applyFont="1" applyBorder="1" applyAlignment="1">
      <alignment horizontal="right" vertical="center"/>
    </xf>
    <xf numFmtId="0" fontId="38" fillId="0" borderId="0" xfId="11" applyFont="1" applyFill="1" applyBorder="1" applyAlignment="1">
      <alignment horizontal="right"/>
    </xf>
    <xf numFmtId="0" fontId="13" fillId="0" borderId="27" xfId="11" applyFont="1" applyBorder="1" applyAlignment="1"/>
    <xf numFmtId="49" fontId="13" fillId="0" borderId="0" xfId="1" applyNumberFormat="1" applyFont="1" applyBorder="1" applyAlignment="1"/>
    <xf numFmtId="0" fontId="2" fillId="0" borderId="27" xfId="11" applyFont="1" applyBorder="1" applyAlignment="1"/>
    <xf numFmtId="0" fontId="2" fillId="0" borderId="0" xfId="11" applyFont="1" applyBorder="1"/>
    <xf numFmtId="0" fontId="38" fillId="0" borderId="0" xfId="11" applyFont="1" applyFill="1" applyBorder="1" applyAlignment="1"/>
    <xf numFmtId="0" fontId="38" fillId="0" borderId="0" xfId="11" applyFont="1" applyBorder="1" applyAlignment="1">
      <alignment horizontal="center" vertical="center"/>
    </xf>
    <xf numFmtId="0" fontId="2" fillId="0" borderId="28" xfId="11" applyFont="1" applyBorder="1" applyAlignment="1"/>
    <xf numFmtId="0" fontId="13" fillId="0" borderId="0" xfId="11" applyFont="1" applyBorder="1"/>
    <xf numFmtId="0" fontId="25" fillId="0" borderId="0" xfId="11" applyFont="1" applyBorder="1"/>
    <xf numFmtId="0" fontId="1" fillId="0" borderId="0" xfId="11" applyFont="1" applyBorder="1"/>
    <xf numFmtId="0" fontId="38" fillId="0" borderId="0" xfId="11" applyFont="1" applyBorder="1"/>
    <xf numFmtId="0" fontId="37" fillId="0" borderId="27" xfId="11" applyFont="1" applyFill="1" applyBorder="1" applyAlignment="1">
      <alignment horizontal="left"/>
    </xf>
    <xf numFmtId="0" fontId="37" fillId="0" borderId="0" xfId="11" applyFont="1" applyFill="1" applyBorder="1" applyAlignment="1">
      <alignment horizontal="left"/>
    </xf>
    <xf numFmtId="0" fontId="38" fillId="0" borderId="1" xfId="11" applyFont="1" applyFill="1" applyBorder="1" applyAlignment="1"/>
    <xf numFmtId="0" fontId="38" fillId="0" borderId="14" xfId="11" applyFont="1" applyFill="1" applyBorder="1" applyAlignment="1"/>
    <xf numFmtId="0" fontId="2" fillId="0" borderId="2" xfId="11" applyFont="1" applyFill="1" applyBorder="1" applyAlignment="1">
      <alignment horizontal="right" vertical="center"/>
    </xf>
    <xf numFmtId="0" fontId="13" fillId="0" borderId="0" xfId="12" applyFont="1" applyFill="1" applyBorder="1" applyAlignment="1">
      <alignment horizontal="left" vertical="center"/>
    </xf>
    <xf numFmtId="0" fontId="38" fillId="0" borderId="0" xfId="11" applyFont="1" applyFill="1" applyBorder="1" applyAlignment="1">
      <alignment vertical="center"/>
    </xf>
    <xf numFmtId="0" fontId="2" fillId="0" borderId="0" xfId="11" applyFont="1" applyBorder="1" applyAlignment="1">
      <alignment vertical="center"/>
    </xf>
    <xf numFmtId="0" fontId="38" fillId="0" borderId="0" xfId="11" applyFont="1" applyFill="1" applyBorder="1" applyAlignment="1">
      <alignment horizontal="left"/>
    </xf>
    <xf numFmtId="0" fontId="2" fillId="0" borderId="0" xfId="11" applyFont="1" applyFill="1" applyBorder="1" applyAlignment="1">
      <alignment horizontal="right" vertical="center"/>
    </xf>
    <xf numFmtId="0" fontId="2" fillId="0" borderId="0" xfId="11" applyFont="1" applyFill="1" applyBorder="1" applyAlignment="1">
      <alignment horizontal="center"/>
    </xf>
    <xf numFmtId="0" fontId="38" fillId="0" borderId="0" xfId="11" applyFont="1" applyBorder="1" applyAlignment="1">
      <alignment vertical="center"/>
    </xf>
    <xf numFmtId="0" fontId="2" fillId="5" borderId="0" xfId="11" applyFont="1" applyFill="1" applyBorder="1" applyAlignment="1">
      <alignment vertical="top"/>
    </xf>
    <xf numFmtId="0" fontId="2" fillId="5" borderId="0" xfId="11" applyFont="1" applyFill="1" applyBorder="1" applyAlignment="1"/>
    <xf numFmtId="0" fontId="2" fillId="5" borderId="28" xfId="11" applyFont="1" applyFill="1" applyBorder="1" applyAlignment="1"/>
    <xf numFmtId="0" fontId="2" fillId="5" borderId="0" xfId="11" applyFont="1" applyFill="1" applyBorder="1" applyAlignment="1">
      <alignment vertical="center"/>
    </xf>
    <xf numFmtId="0" fontId="2" fillId="5" borderId="0" xfId="11" applyFont="1" applyFill="1" applyBorder="1" applyAlignment="1">
      <alignment horizontal="left" vertical="top"/>
    </xf>
    <xf numFmtId="0" fontId="1" fillId="0" borderId="0" xfId="1" applyFill="1" applyBorder="1"/>
    <xf numFmtId="0" fontId="1" fillId="5" borderId="0" xfId="1" applyFill="1" applyBorder="1"/>
    <xf numFmtId="0" fontId="2" fillId="0" borderId="41" xfId="11" applyFont="1" applyBorder="1" applyAlignment="1"/>
    <xf numFmtId="0" fontId="2" fillId="0" borderId="42" xfId="11" applyFont="1" applyBorder="1" applyAlignment="1"/>
    <xf numFmtId="0" fontId="2" fillId="0" borderId="42" xfId="11" applyFont="1" applyFill="1" applyBorder="1" applyAlignment="1">
      <alignment vertical="center"/>
    </xf>
    <xf numFmtId="0" fontId="2" fillId="0" borderId="42" xfId="11" applyFont="1" applyFill="1" applyBorder="1" applyAlignment="1">
      <alignment vertical="top"/>
    </xf>
    <xf numFmtId="0" fontId="2" fillId="0" borderId="43" xfId="11" applyFont="1" applyBorder="1" applyAlignment="1"/>
    <xf numFmtId="0" fontId="2" fillId="7" borderId="27" xfId="11" applyFont="1" applyFill="1" applyBorder="1" applyAlignment="1"/>
    <xf numFmtId="0" fontId="2" fillId="7" borderId="0" xfId="11" applyFont="1" applyFill="1" applyBorder="1" applyAlignment="1">
      <alignment vertical="center"/>
    </xf>
    <xf numFmtId="0" fontId="2" fillId="7" borderId="0" xfId="11" applyFont="1" applyFill="1" applyBorder="1" applyAlignment="1">
      <alignment vertical="top"/>
    </xf>
    <xf numFmtId="49" fontId="39" fillId="0" borderId="0" xfId="13" applyNumberFormat="1" applyFont="1" applyFill="1" applyBorder="1" applyAlignment="1">
      <alignment vertical="center"/>
    </xf>
    <xf numFmtId="0" fontId="2" fillId="7" borderId="41" xfId="11" applyFont="1" applyFill="1" applyBorder="1" applyAlignment="1"/>
    <xf numFmtId="0" fontId="2" fillId="7" borderId="42" xfId="11" applyFont="1" applyFill="1" applyBorder="1" applyAlignment="1"/>
    <xf numFmtId="0" fontId="2" fillId="7" borderId="43" xfId="11" applyFont="1" applyFill="1" applyBorder="1" applyAlignment="1"/>
    <xf numFmtId="0" fontId="18" fillId="0" borderId="0" xfId="1" applyFont="1" applyFill="1" applyBorder="1" applyAlignment="1">
      <alignment vertical="top"/>
    </xf>
    <xf numFmtId="0" fontId="16" fillId="0" borderId="27" xfId="11" applyFont="1" applyBorder="1" applyAlignment="1"/>
    <xf numFmtId="0" fontId="13" fillId="0" borderId="0" xfId="1" applyFont="1" applyAlignment="1">
      <alignment vertical="center"/>
    </xf>
    <xf numFmtId="0" fontId="13" fillId="0" borderId="5" xfId="1" applyFont="1" applyBorder="1"/>
    <xf numFmtId="0" fontId="13" fillId="0" borderId="0" xfId="1" applyFont="1" applyFill="1" applyAlignment="1">
      <alignment vertical="center"/>
    </xf>
    <xf numFmtId="0" fontId="13" fillId="5" borderId="0" xfId="1" applyFont="1" applyFill="1" applyAlignment="1">
      <alignment vertical="center"/>
    </xf>
    <xf numFmtId="0" fontId="13" fillId="5" borderId="28" xfId="1" applyFont="1" applyFill="1" applyBorder="1" applyAlignment="1">
      <alignment horizontal="center" vertical="center" textRotation="255"/>
    </xf>
    <xf numFmtId="0" fontId="2" fillId="5" borderId="27" xfId="1" applyFont="1" applyFill="1" applyBorder="1" applyAlignment="1">
      <alignment horizontal="center" vertical="center"/>
    </xf>
    <xf numFmtId="0" fontId="2" fillId="5" borderId="28" xfId="1" applyFont="1" applyFill="1" applyBorder="1" applyAlignment="1">
      <alignment horizontal="center" vertical="center"/>
    </xf>
    <xf numFmtId="0" fontId="13" fillId="5" borderId="27" xfId="1" applyFont="1" applyFill="1" applyBorder="1" applyAlignment="1">
      <alignment horizontal="center" vertical="center" wrapText="1"/>
    </xf>
    <xf numFmtId="0" fontId="13" fillId="5" borderId="0" xfId="1" applyFont="1" applyFill="1" applyBorder="1" applyAlignment="1">
      <alignment horizontal="center" vertical="center" wrapText="1"/>
    </xf>
    <xf numFmtId="0" fontId="1" fillId="5" borderId="27" xfId="1" applyFill="1" applyBorder="1" applyAlignment="1">
      <alignment horizontal="center" vertical="center" wrapText="1"/>
    </xf>
    <xf numFmtId="0" fontId="1" fillId="5" borderId="0" xfId="1" applyFill="1" applyBorder="1" applyAlignment="1">
      <alignment horizontal="center" vertical="center" wrapText="1"/>
    </xf>
    <xf numFmtId="0" fontId="1" fillId="5" borderId="28" xfId="1" applyFill="1" applyBorder="1" applyAlignment="1">
      <alignment horizontal="center" vertical="center" wrapText="1"/>
    </xf>
    <xf numFmtId="0" fontId="13" fillId="5" borderId="36" xfId="1" applyFont="1" applyFill="1" applyBorder="1" applyAlignment="1">
      <alignment horizontal="left" vertical="center"/>
    </xf>
    <xf numFmtId="0" fontId="13" fillId="5" borderId="37" xfId="1" applyFont="1" applyFill="1" applyBorder="1" applyAlignment="1">
      <alignment vertical="center"/>
    </xf>
    <xf numFmtId="0" fontId="13" fillId="5" borderId="36" xfId="1" applyFont="1" applyFill="1" applyBorder="1" applyAlignment="1">
      <alignment vertical="center"/>
    </xf>
    <xf numFmtId="0" fontId="13" fillId="5" borderId="37" xfId="1" applyFont="1" applyFill="1" applyBorder="1" applyAlignment="1">
      <alignment horizontal="center" vertical="center"/>
    </xf>
    <xf numFmtId="0" fontId="13" fillId="5" borderId="36" xfId="1" applyFont="1" applyFill="1" applyBorder="1" applyAlignment="1">
      <alignment horizontal="center" vertical="center"/>
    </xf>
    <xf numFmtId="0" fontId="13" fillId="5" borderId="32" xfId="1" applyFont="1" applyFill="1" applyBorder="1" applyAlignment="1">
      <alignment horizontal="center" vertical="center" wrapText="1"/>
    </xf>
    <xf numFmtId="0" fontId="13" fillId="5" borderId="34" xfId="1" applyFont="1" applyFill="1" applyBorder="1" applyAlignment="1">
      <alignment horizontal="center" vertical="center" wrapText="1"/>
    </xf>
    <xf numFmtId="14" fontId="13" fillId="0" borderId="37" xfId="1" applyNumberFormat="1" applyFont="1" applyFill="1" applyBorder="1" applyAlignment="1">
      <alignment horizontal="center" vertical="center"/>
    </xf>
    <xf numFmtId="0" fontId="13" fillId="0" borderId="35" xfId="1" applyFont="1" applyFill="1" applyBorder="1" applyAlignment="1">
      <alignment horizontal="center" vertical="center"/>
    </xf>
    <xf numFmtId="0" fontId="13" fillId="5" borderId="67" xfId="1" applyFont="1" applyFill="1" applyBorder="1" applyAlignment="1">
      <alignment horizontal="left" vertical="center"/>
    </xf>
    <xf numFmtId="0" fontId="13" fillId="0" borderId="66" xfId="1" applyFont="1" applyFill="1" applyBorder="1" applyAlignment="1">
      <alignment horizontal="center" vertical="center"/>
    </xf>
    <xf numFmtId="0" fontId="13" fillId="0" borderId="67" xfId="1" applyFont="1" applyFill="1" applyBorder="1" applyAlignment="1">
      <alignment horizontal="center" vertical="center"/>
    </xf>
    <xf numFmtId="0" fontId="13" fillId="0" borderId="66" xfId="1" applyFont="1" applyFill="1" applyBorder="1" applyAlignment="1">
      <alignment horizontal="left" vertical="center"/>
    </xf>
    <xf numFmtId="0" fontId="1" fillId="0" borderId="50" xfId="1" applyBorder="1"/>
    <xf numFmtId="0" fontId="1" fillId="0" borderId="67" xfId="1" applyBorder="1"/>
    <xf numFmtId="0" fontId="13" fillId="0" borderId="66" xfId="1" applyFont="1" applyFill="1" applyBorder="1" applyAlignment="1">
      <alignment vertical="center"/>
    </xf>
    <xf numFmtId="0" fontId="13" fillId="0" borderId="50" xfId="1" applyFont="1" applyFill="1" applyBorder="1" applyAlignment="1">
      <alignment vertical="center"/>
    </xf>
    <xf numFmtId="0" fontId="13" fillId="0" borderId="67" xfId="1" applyFont="1" applyFill="1" applyBorder="1" applyAlignment="1">
      <alignment vertical="center"/>
    </xf>
    <xf numFmtId="14" fontId="13" fillId="0" borderId="66" xfId="1" applyNumberFormat="1" applyFont="1" applyFill="1" applyBorder="1" applyAlignment="1">
      <alignment horizontal="center" vertical="center"/>
    </xf>
    <xf numFmtId="0" fontId="13" fillId="0" borderId="50" xfId="1" applyFont="1" applyFill="1" applyBorder="1" applyAlignment="1">
      <alignment horizontal="center" vertical="center"/>
    </xf>
    <xf numFmtId="0" fontId="13" fillId="0" borderId="66" xfId="1" applyFont="1" applyFill="1" applyBorder="1" applyAlignment="1">
      <alignment horizontal="center" vertical="center" wrapText="1"/>
    </xf>
    <xf numFmtId="0" fontId="13" fillId="0" borderId="67" xfId="1" applyFont="1" applyFill="1" applyBorder="1" applyAlignment="1">
      <alignment horizontal="center" vertical="center" wrapText="1"/>
    </xf>
    <xf numFmtId="0" fontId="13" fillId="5" borderId="34" xfId="1" applyFont="1" applyFill="1" applyBorder="1" applyAlignment="1">
      <alignment horizontal="left" vertical="center"/>
    </xf>
    <xf numFmtId="0" fontId="13" fillId="5" borderId="32" xfId="1" applyFont="1" applyFill="1" applyBorder="1" applyAlignment="1">
      <alignment horizontal="right" vertical="center"/>
    </xf>
    <xf numFmtId="0" fontId="13" fillId="5" borderId="34" xfId="1" applyFont="1" applyFill="1" applyBorder="1" applyAlignment="1">
      <alignment horizontal="right" vertical="center"/>
    </xf>
    <xf numFmtId="0" fontId="13" fillId="5" borderId="32" xfId="1" applyFont="1" applyFill="1" applyBorder="1" applyAlignment="1">
      <alignment horizontal="center" vertical="center"/>
    </xf>
    <xf numFmtId="0" fontId="13" fillId="0" borderId="33" xfId="1" applyFont="1" applyFill="1" applyBorder="1" applyAlignment="1">
      <alignment horizontal="center" vertical="center"/>
    </xf>
    <xf numFmtId="0" fontId="1" fillId="0" borderId="33" xfId="1" applyBorder="1"/>
    <xf numFmtId="0" fontId="1" fillId="0" borderId="34" xfId="1" applyBorder="1"/>
    <xf numFmtId="0" fontId="13" fillId="0" borderId="32" xfId="1" applyFont="1" applyFill="1" applyBorder="1" applyAlignment="1">
      <alignment vertical="center"/>
    </xf>
    <xf numFmtId="0" fontId="13" fillId="0" borderId="34" xfId="1" applyFont="1" applyFill="1" applyBorder="1" applyAlignment="1">
      <alignment vertical="center"/>
    </xf>
    <xf numFmtId="14" fontId="13" fillId="0" borderId="32" xfId="1" applyNumberFormat="1" applyFont="1" applyFill="1" applyBorder="1" applyAlignment="1">
      <alignment horizontal="center" vertical="center"/>
    </xf>
    <xf numFmtId="0" fontId="13" fillId="0" borderId="32" xfId="1" applyFont="1" applyFill="1" applyBorder="1" applyAlignment="1">
      <alignment horizontal="center" vertical="center" wrapText="1"/>
    </xf>
    <xf numFmtId="0" fontId="13" fillId="0" borderId="34" xfId="1" applyFont="1" applyFill="1" applyBorder="1" applyAlignment="1">
      <alignment horizontal="center" vertical="center" wrapText="1"/>
    </xf>
    <xf numFmtId="0" fontId="13" fillId="0" borderId="35" xfId="1" applyFont="1" applyFill="1" applyBorder="1" applyAlignment="1">
      <alignment horizontal="center" vertical="center"/>
    </xf>
    <xf numFmtId="0" fontId="1" fillId="0" borderId="35" xfId="1" applyBorder="1"/>
    <xf numFmtId="0" fontId="1" fillId="0" borderId="36" xfId="1" applyBorder="1"/>
    <xf numFmtId="0" fontId="13" fillId="0" borderId="37" xfId="1" applyFont="1" applyFill="1" applyBorder="1" applyAlignment="1">
      <alignment horizontal="center" vertical="center" wrapText="1"/>
    </xf>
    <xf numFmtId="0" fontId="13" fillId="0" borderId="36" xfId="1" applyFont="1" applyFill="1" applyBorder="1" applyAlignment="1">
      <alignment horizontal="center" vertical="center" wrapText="1"/>
    </xf>
    <xf numFmtId="14" fontId="13" fillId="5" borderId="37" xfId="1" applyNumberFormat="1" applyFont="1" applyFill="1" applyBorder="1" applyAlignment="1">
      <alignment horizontal="center" vertical="center"/>
    </xf>
    <xf numFmtId="0" fontId="13" fillId="5" borderId="35" xfId="1" applyFont="1" applyFill="1" applyBorder="1" applyAlignment="1">
      <alignment horizontal="center" vertical="center"/>
    </xf>
    <xf numFmtId="14" fontId="13" fillId="0" borderId="33" xfId="1" applyNumberFormat="1" applyFont="1" applyFill="1" applyBorder="1" applyAlignment="1">
      <alignment horizontal="center" vertical="center"/>
    </xf>
    <xf numFmtId="14" fontId="13" fillId="0" borderId="50" xfId="1" applyNumberFormat="1" applyFont="1" applyFill="1" applyBorder="1" applyAlignment="1">
      <alignment horizontal="center" vertical="center"/>
    </xf>
    <xf numFmtId="49" fontId="13" fillId="10" borderId="37" xfId="11" applyNumberFormat="1" applyFont="1" applyFill="1" applyBorder="1" applyAlignment="1"/>
    <xf numFmtId="0" fontId="13" fillId="0" borderId="36" xfId="1" applyFont="1" applyFill="1" applyBorder="1" applyAlignment="1">
      <alignment horizontal="left" vertical="center"/>
    </xf>
    <xf numFmtId="0" fontId="13" fillId="5" borderId="37" xfId="1" applyFont="1" applyFill="1" applyBorder="1" applyAlignment="1">
      <alignment horizontal="left" vertical="center"/>
    </xf>
    <xf numFmtId="0" fontId="13" fillId="0" borderId="35" xfId="1" applyFont="1" applyFill="1" applyBorder="1" applyAlignment="1">
      <alignment horizontal="right" vertical="center"/>
    </xf>
    <xf numFmtId="0" fontId="13" fillId="0" borderId="36" xfId="1" applyFont="1" applyFill="1" applyBorder="1" applyAlignment="1">
      <alignment horizontal="right" vertical="center"/>
    </xf>
    <xf numFmtId="0" fontId="13" fillId="5" borderId="37" xfId="1" applyFont="1" applyFill="1" applyBorder="1" applyAlignment="1">
      <alignment vertical="center"/>
    </xf>
    <xf numFmtId="0" fontId="13" fillId="5" borderId="35" xfId="1" applyFont="1" applyFill="1" applyBorder="1" applyAlignment="1">
      <alignment vertical="center"/>
    </xf>
    <xf numFmtId="0" fontId="13" fillId="5" borderId="36" xfId="1" applyFont="1" applyFill="1" applyBorder="1" applyAlignment="1">
      <alignment vertical="center"/>
    </xf>
    <xf numFmtId="0" fontId="13" fillId="10" borderId="37" xfId="1" applyFont="1" applyFill="1" applyBorder="1" applyAlignment="1">
      <alignment vertical="center"/>
    </xf>
    <xf numFmtId="0" fontId="13" fillId="5" borderId="27" xfId="1" applyFont="1" applyFill="1" applyBorder="1" applyAlignment="1">
      <alignment horizontal="left" vertical="center"/>
    </xf>
    <xf numFmtId="0" fontId="13" fillId="5" borderId="0" xfId="1" applyFont="1" applyFill="1" applyBorder="1" applyAlignment="1">
      <alignment horizontal="center" vertical="center"/>
    </xf>
    <xf numFmtId="0" fontId="25" fillId="3" borderId="14" xfId="1" applyFont="1" applyFill="1" applyBorder="1" applyAlignment="1">
      <alignment horizontal="center" vertical="center"/>
    </xf>
    <xf numFmtId="0" fontId="25" fillId="3" borderId="14" xfId="1" applyFont="1" applyFill="1" applyBorder="1" applyAlignment="1">
      <alignment vertical="center"/>
    </xf>
    <xf numFmtId="0" fontId="25" fillId="3" borderId="2" xfId="1" applyFont="1" applyFill="1" applyBorder="1" applyAlignment="1">
      <alignment vertical="center"/>
    </xf>
    <xf numFmtId="0" fontId="25" fillId="3" borderId="1" xfId="1" applyFont="1" applyFill="1" applyBorder="1" applyAlignment="1">
      <alignment vertical="center"/>
    </xf>
    <xf numFmtId="0" fontId="25" fillId="2" borderId="1" xfId="1" applyFont="1" applyFill="1" applyBorder="1" applyAlignment="1">
      <alignment vertical="center"/>
    </xf>
    <xf numFmtId="0" fontId="25" fillId="2" borderId="14" xfId="1" applyFont="1" applyFill="1" applyBorder="1" applyAlignment="1">
      <alignment vertical="center"/>
    </xf>
    <xf numFmtId="0" fontId="25" fillId="2" borderId="2" xfId="1" applyFont="1" applyFill="1" applyBorder="1" applyAlignment="1">
      <alignment vertical="center"/>
    </xf>
    <xf numFmtId="0" fontId="25" fillId="6" borderId="1" xfId="1" applyFont="1" applyFill="1" applyBorder="1" applyAlignment="1">
      <alignment vertical="center"/>
    </xf>
    <xf numFmtId="0" fontId="25" fillId="6" borderId="14" xfId="1" applyFont="1" applyFill="1" applyBorder="1" applyAlignment="1">
      <alignment vertical="center"/>
    </xf>
    <xf numFmtId="0" fontId="13" fillId="6" borderId="14" xfId="1" applyFont="1" applyFill="1" applyBorder="1"/>
    <xf numFmtId="0" fontId="13" fillId="6" borderId="2" xfId="1" applyFont="1" applyFill="1" applyBorder="1"/>
    <xf numFmtId="0" fontId="13" fillId="0" borderId="0" xfId="1" applyFont="1" applyAlignment="1">
      <alignment horizontal="center" vertical="center"/>
    </xf>
    <xf numFmtId="0" fontId="13" fillId="4" borderId="16" xfId="1" applyFont="1" applyFill="1" applyBorder="1" applyAlignment="1">
      <alignment horizontal="center" vertical="center"/>
    </xf>
    <xf numFmtId="0" fontId="13" fillId="4" borderId="18" xfId="1" applyFont="1" applyFill="1" applyBorder="1" applyAlignment="1">
      <alignment horizontal="center" vertical="center"/>
    </xf>
    <xf numFmtId="0" fontId="13" fillId="4" borderId="27" xfId="1" applyFont="1" applyFill="1" applyBorder="1" applyAlignment="1">
      <alignment horizontal="center" vertical="center"/>
    </xf>
    <xf numFmtId="0" fontId="13" fillId="4" borderId="0" xfId="1" applyFont="1" applyFill="1" applyBorder="1" applyAlignment="1">
      <alignment horizontal="center" vertical="center"/>
    </xf>
    <xf numFmtId="0" fontId="16" fillId="11" borderId="16" xfId="1" applyFont="1" applyFill="1" applyBorder="1" applyAlignment="1">
      <alignment horizontal="left" vertical="center"/>
    </xf>
    <xf numFmtId="0" fontId="16" fillId="11" borderId="17" xfId="1" applyFont="1" applyFill="1" applyBorder="1" applyAlignment="1">
      <alignment horizontal="left" vertical="center"/>
    </xf>
    <xf numFmtId="0" fontId="13" fillId="11" borderId="17" xfId="1" applyFont="1" applyFill="1" applyBorder="1" applyAlignment="1">
      <alignment horizontal="center" vertical="center" textRotation="255"/>
    </xf>
    <xf numFmtId="0" fontId="13" fillId="3" borderId="17" xfId="1" applyFont="1" applyFill="1" applyBorder="1" applyAlignment="1">
      <alignment horizontal="center" vertical="center"/>
    </xf>
    <xf numFmtId="0" fontId="13" fillId="3" borderId="18" xfId="1" applyFont="1" applyFill="1" applyBorder="1" applyAlignment="1">
      <alignment horizontal="center" vertical="center"/>
    </xf>
    <xf numFmtId="0" fontId="16" fillId="3" borderId="17" xfId="1" applyFont="1" applyFill="1" applyBorder="1" applyAlignment="1">
      <alignment vertical="center"/>
    </xf>
    <xf numFmtId="0" fontId="13" fillId="11" borderId="17" xfId="1" applyFont="1" applyFill="1" applyBorder="1" applyAlignment="1">
      <alignment horizontal="center" vertical="center"/>
    </xf>
    <xf numFmtId="0" fontId="13" fillId="11" borderId="18" xfId="1" applyFont="1" applyFill="1" applyBorder="1" applyAlignment="1">
      <alignment horizontal="center" vertical="center"/>
    </xf>
    <xf numFmtId="0" fontId="13" fillId="11" borderId="29" xfId="1" applyFont="1" applyFill="1" applyBorder="1" applyAlignment="1">
      <alignment horizontal="center" vertical="center"/>
    </xf>
    <xf numFmtId="0" fontId="13" fillId="11" borderId="30" xfId="1" applyFont="1" applyFill="1" applyBorder="1" applyAlignment="1">
      <alignment horizontal="center" vertical="center"/>
    </xf>
    <xf numFmtId="0" fontId="13" fillId="11" borderId="31" xfId="1" applyFont="1" applyFill="1" applyBorder="1" applyAlignment="1">
      <alignment horizontal="center" vertical="center"/>
    </xf>
    <xf numFmtId="0" fontId="13" fillId="11" borderId="30" xfId="1" applyFont="1" applyFill="1" applyBorder="1" applyAlignment="1">
      <alignment vertical="center"/>
    </xf>
    <xf numFmtId="0" fontId="13" fillId="11" borderId="30" xfId="1" applyFont="1" applyFill="1" applyBorder="1" applyAlignment="1">
      <alignment horizontal="center" vertical="center" wrapText="1"/>
    </xf>
    <xf numFmtId="0" fontId="13" fillId="11" borderId="31" xfId="1" applyFont="1" applyFill="1" applyBorder="1" applyAlignment="1">
      <alignment horizontal="center" vertical="center" wrapText="1"/>
    </xf>
    <xf numFmtId="0" fontId="13" fillId="11" borderId="29" xfId="1" applyFont="1" applyFill="1" applyBorder="1" applyAlignment="1">
      <alignment horizontal="center" vertical="center" wrapText="1"/>
    </xf>
    <xf numFmtId="0" fontId="17" fillId="0" borderId="37" xfId="15" applyFont="1" applyFill="1" applyBorder="1" applyAlignment="1">
      <alignment vertical="center"/>
    </xf>
    <xf numFmtId="0" fontId="13" fillId="10" borderId="37" xfId="9" applyFont="1" applyFill="1" applyBorder="1" applyAlignment="1">
      <alignment vertical="center"/>
    </xf>
    <xf numFmtId="0" fontId="13" fillId="0" borderId="0" xfId="1" applyFont="1" applyFill="1"/>
    <xf numFmtId="49" fontId="17" fillId="0" borderId="37" xfId="8" applyNumberFormat="1" applyFont="1" applyFill="1" applyBorder="1" applyAlignment="1">
      <alignment vertical="center"/>
    </xf>
    <xf numFmtId="0" fontId="13" fillId="0" borderId="32" xfId="10" applyFont="1" applyFill="1" applyBorder="1" applyAlignment="1">
      <alignment vertical="center"/>
    </xf>
    <xf numFmtId="49" fontId="13" fillId="0" borderId="32" xfId="10" applyNumberFormat="1" applyFont="1" applyFill="1" applyBorder="1" applyAlignment="1">
      <alignment vertical="center"/>
    </xf>
    <xf numFmtId="0" fontId="25" fillId="10" borderId="0" xfId="1" applyFont="1" applyFill="1"/>
    <xf numFmtId="49" fontId="25" fillId="10" borderId="0" xfId="1" applyNumberFormat="1" applyFont="1" applyFill="1" applyBorder="1"/>
    <xf numFmtId="0" fontId="13" fillId="0" borderId="0" xfId="1" applyFont="1" applyAlignment="1">
      <alignment wrapText="1"/>
    </xf>
    <xf numFmtId="49" fontId="13" fillId="3" borderId="16" xfId="1" applyNumberFormat="1" applyFont="1" applyFill="1" applyBorder="1" applyAlignment="1">
      <alignment vertical="center"/>
    </xf>
    <xf numFmtId="0" fontId="13" fillId="3" borderId="17" xfId="1" applyFont="1" applyFill="1" applyBorder="1" applyAlignment="1">
      <alignment vertical="center"/>
    </xf>
    <xf numFmtId="0" fontId="13" fillId="3" borderId="18" xfId="1" applyFont="1" applyFill="1" applyBorder="1" applyAlignment="1">
      <alignment vertical="center"/>
    </xf>
    <xf numFmtId="0" fontId="2" fillId="0" borderId="0" xfId="16" applyFont="1" applyFill="1" applyBorder="1">
      <alignment vertical="center"/>
    </xf>
    <xf numFmtId="0" fontId="13" fillId="10" borderId="8" xfId="16" applyFont="1" applyFill="1" applyBorder="1" applyAlignment="1">
      <alignment vertical="center"/>
    </xf>
    <xf numFmtId="0" fontId="13" fillId="10" borderId="0" xfId="16" applyFont="1" applyFill="1" applyBorder="1" applyAlignment="1">
      <alignment vertical="center"/>
    </xf>
    <xf numFmtId="0" fontId="13" fillId="10" borderId="9" xfId="16" applyFont="1" applyFill="1" applyBorder="1" applyAlignment="1">
      <alignment vertical="center"/>
    </xf>
    <xf numFmtId="0" fontId="13" fillId="0" borderId="0" xfId="16" applyFont="1" applyBorder="1">
      <alignment vertical="center"/>
    </xf>
    <xf numFmtId="0" fontId="13" fillId="0" borderId="0" xfId="16" applyFont="1" applyFill="1" applyBorder="1">
      <alignment vertical="center"/>
    </xf>
    <xf numFmtId="0" fontId="13" fillId="0" borderId="0" xfId="16" applyFont="1">
      <alignment vertical="center"/>
    </xf>
    <xf numFmtId="49" fontId="13" fillId="10" borderId="27" xfId="16" applyNumberFormat="1" applyFont="1" applyFill="1" applyBorder="1" applyAlignment="1">
      <alignment horizontal="left" vertical="center"/>
    </xf>
    <xf numFmtId="49" fontId="13" fillId="10" borderId="0" xfId="16" applyNumberFormat="1" applyFont="1" applyFill="1" applyBorder="1" applyAlignment="1">
      <alignment horizontal="center" vertical="center"/>
    </xf>
    <xf numFmtId="0" fontId="13" fillId="10" borderId="28" xfId="16" applyFont="1" applyFill="1" applyBorder="1" applyAlignment="1">
      <alignment vertical="center"/>
    </xf>
    <xf numFmtId="0" fontId="13" fillId="10" borderId="16" xfId="16" applyFont="1" applyFill="1" applyBorder="1" applyAlignment="1">
      <alignment vertical="center"/>
    </xf>
    <xf numFmtId="0" fontId="13" fillId="10" borderId="17" xfId="1" applyFont="1" applyFill="1" applyBorder="1" applyAlignment="1">
      <alignment vertical="center"/>
    </xf>
    <xf numFmtId="0" fontId="13" fillId="10" borderId="17" xfId="16" applyFont="1" applyFill="1" applyBorder="1" applyAlignment="1">
      <alignment vertical="center"/>
    </xf>
    <xf numFmtId="0" fontId="13" fillId="10" borderId="18" xfId="16" applyFont="1" applyFill="1" applyBorder="1" applyAlignment="1">
      <alignment vertical="center"/>
    </xf>
    <xf numFmtId="0" fontId="13" fillId="10" borderId="18" xfId="16" applyFont="1" applyFill="1" applyBorder="1" applyAlignment="1">
      <alignment horizontal="center" vertical="center"/>
    </xf>
    <xf numFmtId="0" fontId="13" fillId="5" borderId="0" xfId="1" applyFont="1" applyFill="1" applyBorder="1" applyAlignment="1">
      <alignment horizontal="center" vertical="center" wrapText="1"/>
    </xf>
    <xf numFmtId="0" fontId="13" fillId="5" borderId="28" xfId="1" applyFont="1" applyFill="1" applyBorder="1" applyAlignment="1">
      <alignment horizontal="center" vertical="center" wrapText="1"/>
    </xf>
    <xf numFmtId="0" fontId="13" fillId="5" borderId="27" xfId="1" applyFont="1" applyFill="1" applyBorder="1" applyAlignment="1">
      <alignment horizontal="center" vertical="center" wrapText="1"/>
    </xf>
    <xf numFmtId="0" fontId="13" fillId="10" borderId="0" xfId="16" applyFont="1" applyFill="1">
      <alignment vertical="center"/>
    </xf>
    <xf numFmtId="0" fontId="13" fillId="10" borderId="0" xfId="16" applyFont="1" applyFill="1" applyBorder="1">
      <alignment vertical="center"/>
    </xf>
    <xf numFmtId="0" fontId="13" fillId="10" borderId="27" xfId="16" applyFont="1" applyFill="1" applyBorder="1" applyAlignment="1">
      <alignment vertical="center"/>
    </xf>
    <xf numFmtId="0" fontId="13" fillId="10" borderId="0" xfId="1" applyFont="1" applyFill="1" applyBorder="1" applyAlignment="1">
      <alignment vertical="center"/>
    </xf>
    <xf numFmtId="0" fontId="13" fillId="10" borderId="28" xfId="16" applyFont="1" applyFill="1" applyBorder="1" applyAlignment="1">
      <alignment horizontal="center" vertical="center"/>
    </xf>
    <xf numFmtId="0" fontId="13" fillId="10" borderId="32" xfId="1" applyFont="1" applyFill="1" applyBorder="1" applyAlignment="1">
      <alignment horizontal="center" vertical="center"/>
    </xf>
    <xf numFmtId="0" fontId="13" fillId="10" borderId="34" xfId="1" applyFont="1" applyFill="1" applyBorder="1" applyAlignment="1">
      <alignment horizontal="center" vertical="center"/>
    </xf>
    <xf numFmtId="0" fontId="13" fillId="10" borderId="66" xfId="16" applyFont="1" applyFill="1" applyBorder="1" applyAlignment="1">
      <alignment vertical="center"/>
    </xf>
    <xf numFmtId="0" fontId="13" fillId="10" borderId="50" xfId="1" applyFont="1" applyFill="1" applyBorder="1" applyAlignment="1">
      <alignment vertical="center"/>
    </xf>
    <xf numFmtId="0" fontId="13" fillId="10" borderId="50" xfId="16" applyFont="1" applyFill="1" applyBorder="1" applyAlignment="1">
      <alignment vertical="center"/>
    </xf>
    <xf numFmtId="0" fontId="13" fillId="10" borderId="67" xfId="16" applyFont="1" applyFill="1" applyBorder="1" applyAlignment="1">
      <alignment vertical="center"/>
    </xf>
    <xf numFmtId="0" fontId="13" fillId="10" borderId="67" xfId="16" applyFont="1" applyFill="1" applyBorder="1" applyAlignment="1">
      <alignment horizontal="center" vertical="center"/>
    </xf>
    <xf numFmtId="14" fontId="13" fillId="10" borderId="27" xfId="1" quotePrefix="1" applyNumberFormat="1" applyFont="1" applyFill="1" applyBorder="1" applyAlignment="1">
      <alignment horizontal="center" vertical="center" wrapText="1"/>
    </xf>
    <xf numFmtId="0" fontId="13" fillId="10" borderId="0" xfId="1" applyFont="1" applyFill="1" applyBorder="1" applyAlignment="1">
      <alignment horizontal="center" vertical="center" wrapText="1"/>
    </xf>
    <xf numFmtId="0" fontId="13" fillId="10" borderId="28" xfId="1" applyFont="1" applyFill="1" applyBorder="1" applyAlignment="1">
      <alignment horizontal="center" vertical="center" wrapText="1"/>
    </xf>
    <xf numFmtId="0" fontId="13" fillId="10" borderId="27" xfId="1" applyFont="1" applyFill="1" applyBorder="1" applyAlignment="1">
      <alignment horizontal="center" vertical="center" wrapText="1"/>
    </xf>
    <xf numFmtId="0" fontId="13" fillId="5" borderId="27" xfId="1" applyFont="1" applyFill="1" applyBorder="1" applyAlignment="1">
      <alignment horizontal="center" vertical="center"/>
    </xf>
    <xf numFmtId="0" fontId="13" fillId="5" borderId="28" xfId="1" applyFont="1" applyFill="1" applyBorder="1" applyAlignment="1">
      <alignment horizontal="center" vertical="center"/>
    </xf>
    <xf numFmtId="14" fontId="13" fillId="10" borderId="32" xfId="1" quotePrefix="1" applyNumberFormat="1" applyFont="1" applyFill="1" applyBorder="1" applyAlignment="1">
      <alignment horizontal="center" vertical="center" wrapText="1"/>
    </xf>
    <xf numFmtId="49" fontId="13" fillId="10" borderId="17" xfId="16" applyNumberFormat="1" applyFont="1" applyFill="1" applyBorder="1" applyAlignment="1">
      <alignment horizontal="center" vertical="center"/>
    </xf>
    <xf numFmtId="0" fontId="13" fillId="10" borderId="17" xfId="16" applyFont="1" applyFill="1" applyBorder="1">
      <alignment vertical="center"/>
    </xf>
    <xf numFmtId="49" fontId="13" fillId="10" borderId="17" xfId="16" applyNumberFormat="1" applyFont="1" applyFill="1" applyBorder="1" applyAlignment="1">
      <alignment vertical="center"/>
    </xf>
    <xf numFmtId="14" fontId="13" fillId="10" borderId="16" xfId="1" quotePrefix="1" applyNumberFormat="1" applyFont="1" applyFill="1" applyBorder="1" applyAlignment="1">
      <alignment horizontal="center" vertical="center" wrapText="1"/>
    </xf>
    <xf numFmtId="0" fontId="13" fillId="10" borderId="17" xfId="1" applyFont="1" applyFill="1" applyBorder="1" applyAlignment="1">
      <alignment horizontal="center" vertical="center" wrapText="1"/>
    </xf>
    <xf numFmtId="0" fontId="13" fillId="10" borderId="18" xfId="1" applyFont="1" applyFill="1" applyBorder="1" applyAlignment="1">
      <alignment horizontal="center" vertical="center" wrapText="1"/>
    </xf>
    <xf numFmtId="0" fontId="13" fillId="10" borderId="16" xfId="1" applyFont="1" applyFill="1" applyBorder="1" applyAlignment="1">
      <alignment horizontal="center" vertical="center" wrapText="1"/>
    </xf>
    <xf numFmtId="0" fontId="13" fillId="10" borderId="16" xfId="1" applyFont="1" applyFill="1" applyBorder="1" applyAlignment="1">
      <alignment horizontal="center" vertical="center"/>
    </xf>
    <xf numFmtId="0" fontId="13" fillId="10" borderId="18" xfId="1" applyFont="1" applyFill="1" applyBorder="1" applyAlignment="1">
      <alignment horizontal="center" vertical="center"/>
    </xf>
    <xf numFmtId="0" fontId="13" fillId="10" borderId="16" xfId="1" applyFont="1" applyFill="1" applyBorder="1" applyAlignment="1">
      <alignment vertical="center" wrapText="1"/>
    </xf>
    <xf numFmtId="0" fontId="13" fillId="10" borderId="18" xfId="1" applyFont="1" applyFill="1" applyBorder="1" applyAlignment="1">
      <alignment vertical="center" wrapText="1"/>
    </xf>
    <xf numFmtId="49" fontId="13" fillId="10" borderId="42" xfId="16" applyNumberFormat="1" applyFont="1" applyFill="1" applyBorder="1" applyAlignment="1">
      <alignment horizontal="center" vertical="center"/>
    </xf>
    <xf numFmtId="0" fontId="13" fillId="10" borderId="42" xfId="1" applyFont="1" applyFill="1" applyBorder="1" applyAlignment="1">
      <alignment vertical="center"/>
    </xf>
    <xf numFmtId="0" fontId="13" fillId="10" borderId="42" xfId="16" applyFont="1" applyFill="1" applyBorder="1">
      <alignment vertical="center"/>
    </xf>
    <xf numFmtId="49" fontId="13" fillId="10" borderId="42" xfId="16" applyNumberFormat="1" applyFont="1" applyFill="1" applyBorder="1" applyAlignment="1">
      <alignment vertical="center"/>
    </xf>
    <xf numFmtId="0" fontId="13" fillId="10" borderId="43" xfId="16" applyFont="1" applyFill="1" applyBorder="1" applyAlignment="1">
      <alignment horizontal="center" vertical="center"/>
    </xf>
    <xf numFmtId="14" fontId="13" fillId="10" borderId="41" xfId="1" quotePrefix="1" applyNumberFormat="1" applyFont="1" applyFill="1" applyBorder="1" applyAlignment="1">
      <alignment horizontal="center" vertical="center" wrapText="1"/>
    </xf>
    <xf numFmtId="0" fontId="13" fillId="10" borderId="42" xfId="1" applyFont="1" applyFill="1" applyBorder="1" applyAlignment="1">
      <alignment horizontal="center" vertical="center" wrapText="1"/>
    </xf>
    <xf numFmtId="0" fontId="13" fillId="10" borderId="43" xfId="1" applyFont="1" applyFill="1" applyBorder="1" applyAlignment="1">
      <alignment horizontal="center" vertical="center" wrapText="1"/>
    </xf>
    <xf numFmtId="0" fontId="13" fillId="10" borderId="41" xfId="1" applyFont="1" applyFill="1" applyBorder="1" applyAlignment="1">
      <alignment horizontal="center" vertical="center" wrapText="1"/>
    </xf>
    <xf numFmtId="0" fontId="13" fillId="10" borderId="41" xfId="1" applyFont="1" applyFill="1" applyBorder="1" applyAlignment="1">
      <alignment horizontal="center" vertical="center"/>
    </xf>
    <xf numFmtId="0" fontId="13" fillId="10" borderId="43" xfId="1" applyFont="1" applyFill="1" applyBorder="1" applyAlignment="1">
      <alignment horizontal="center" vertical="center"/>
    </xf>
    <xf numFmtId="0" fontId="13" fillId="10" borderId="16" xfId="16" applyFont="1" applyFill="1" applyBorder="1" applyAlignment="1">
      <alignment vertical="center"/>
    </xf>
    <xf numFmtId="0" fontId="13" fillId="10" borderId="17" xfId="16" applyFont="1" applyFill="1" applyBorder="1" applyAlignment="1">
      <alignment vertical="center"/>
    </xf>
    <xf numFmtId="0" fontId="13" fillId="10" borderId="18" xfId="16" applyFont="1" applyFill="1" applyBorder="1" applyAlignment="1">
      <alignment vertical="center"/>
    </xf>
    <xf numFmtId="0" fontId="13" fillId="10" borderId="27" xfId="16" applyFont="1" applyFill="1" applyBorder="1" applyAlignment="1">
      <alignment vertical="center"/>
    </xf>
    <xf numFmtId="0" fontId="13" fillId="10" borderId="0" xfId="16" applyFont="1" applyFill="1" applyBorder="1" applyAlignment="1">
      <alignment vertical="center"/>
    </xf>
    <xf numFmtId="0" fontId="13" fillId="10" borderId="28" xfId="16" applyFont="1" applyFill="1" applyBorder="1" applyAlignment="1">
      <alignment vertical="center"/>
    </xf>
    <xf numFmtId="0" fontId="13" fillId="10" borderId="27" xfId="1" applyFont="1" applyFill="1" applyBorder="1" applyAlignment="1">
      <alignment horizontal="center" vertical="center"/>
    </xf>
    <xf numFmtId="0" fontId="13" fillId="10" borderId="28" xfId="1" applyFont="1" applyFill="1" applyBorder="1" applyAlignment="1">
      <alignment horizontal="center" vertical="center"/>
    </xf>
    <xf numFmtId="0" fontId="13" fillId="6" borderId="42" xfId="1" applyFont="1" applyFill="1" applyBorder="1" applyAlignment="1">
      <alignment vertical="top"/>
    </xf>
    <xf numFmtId="0" fontId="13" fillId="6" borderId="42" xfId="1" applyFont="1" applyFill="1" applyBorder="1"/>
    <xf numFmtId="0" fontId="13" fillId="6" borderId="43" xfId="1" applyFont="1" applyFill="1" applyBorder="1"/>
    <xf numFmtId="0" fontId="2" fillId="0" borderId="0" xfId="11" applyFont="1" applyFill="1" applyBorder="1" applyAlignment="1">
      <alignment horizontal="right"/>
    </xf>
    <xf numFmtId="0" fontId="37" fillId="0" borderId="0" xfId="11" applyFont="1"/>
    <xf numFmtId="0" fontId="38" fillId="9" borderId="1" xfId="11" applyFont="1" applyFill="1" applyBorder="1" applyAlignment="1"/>
    <xf numFmtId="0" fontId="38" fillId="9" borderId="14" xfId="11" applyFont="1" applyFill="1" applyBorder="1" applyAlignment="1"/>
    <xf numFmtId="0" fontId="38" fillId="9" borderId="2" xfId="11" applyFont="1" applyFill="1" applyBorder="1" applyAlignment="1"/>
    <xf numFmtId="0" fontId="31" fillId="5" borderId="0" xfId="11" applyFont="1" applyFill="1" applyBorder="1" applyAlignment="1">
      <alignment vertical="center"/>
    </xf>
    <xf numFmtId="0" fontId="13" fillId="5" borderId="66" xfId="1" applyFont="1" applyFill="1" applyBorder="1" applyAlignment="1">
      <alignment horizontal="center" vertical="center"/>
    </xf>
    <xf numFmtId="0" fontId="13" fillId="5" borderId="67" xfId="1" applyFont="1" applyFill="1" applyBorder="1" applyAlignment="1">
      <alignment horizontal="center" vertical="center"/>
    </xf>
    <xf numFmtId="0" fontId="13" fillId="5" borderId="66" xfId="14" applyFont="1" applyFill="1" applyBorder="1" applyAlignment="1">
      <alignment horizontal="center" vertical="center"/>
    </xf>
    <xf numFmtId="0" fontId="13" fillId="5" borderId="50" xfId="14" applyFont="1" applyFill="1" applyBorder="1" applyAlignment="1">
      <alignment horizontal="center" vertical="center"/>
    </xf>
    <xf numFmtId="0" fontId="13" fillId="5" borderId="67" xfId="14" applyFont="1" applyFill="1" applyBorder="1" applyAlignment="1">
      <alignment horizontal="center" vertical="center"/>
    </xf>
    <xf numFmtId="0" fontId="13" fillId="0" borderId="66" xfId="1" applyFont="1" applyFill="1" applyBorder="1" applyAlignment="1">
      <alignment horizontal="right" vertical="center"/>
    </xf>
    <xf numFmtId="0" fontId="13" fillId="0" borderId="67" xfId="1" applyFont="1" applyFill="1" applyBorder="1" applyAlignment="1">
      <alignment horizontal="right" vertical="center"/>
    </xf>
    <xf numFmtId="0" fontId="13" fillId="5" borderId="50" xfId="1" applyFont="1" applyFill="1" applyBorder="1" applyAlignment="1">
      <alignment horizontal="center" vertical="center"/>
    </xf>
    <xf numFmtId="0" fontId="13" fillId="5" borderId="66" xfId="1" applyFont="1" applyFill="1" applyBorder="1" applyAlignment="1">
      <alignment horizontal="center" vertical="center" wrapText="1"/>
    </xf>
    <xf numFmtId="0" fontId="13" fillId="5" borderId="50" xfId="1" applyFont="1" applyFill="1" applyBorder="1" applyAlignment="1">
      <alignment horizontal="center" vertical="center" wrapText="1"/>
    </xf>
    <xf numFmtId="0" fontId="13" fillId="5" borderId="67" xfId="1" applyFont="1" applyFill="1" applyBorder="1" applyAlignment="1">
      <alignment horizontal="center" vertical="center" wrapText="1"/>
    </xf>
    <xf numFmtId="0" fontId="13" fillId="47" borderId="3" xfId="1" applyFont="1" applyFill="1" applyBorder="1" applyAlignment="1">
      <alignment horizontal="left" vertical="center"/>
    </xf>
    <xf numFmtId="0" fontId="13" fillId="47" borderId="1" xfId="1" applyFont="1" applyFill="1" applyBorder="1" applyAlignment="1">
      <alignment vertical="center"/>
    </xf>
    <xf numFmtId="0" fontId="13" fillId="47" borderId="14" xfId="1" applyFont="1" applyFill="1" applyBorder="1" applyAlignment="1">
      <alignment vertical="center"/>
    </xf>
    <xf numFmtId="0" fontId="13" fillId="47" borderId="2" xfId="1" applyFont="1" applyFill="1" applyBorder="1" applyAlignment="1">
      <alignment vertical="center"/>
    </xf>
    <xf numFmtId="0" fontId="13" fillId="47" borderId="0" xfId="1" applyFont="1" applyFill="1" applyAlignment="1">
      <alignment vertical="center"/>
    </xf>
    <xf numFmtId="0" fontId="13" fillId="47" borderId="1" xfId="1" applyFont="1" applyFill="1" applyBorder="1" applyAlignment="1">
      <alignment horizontal="center" vertical="center"/>
    </xf>
    <xf numFmtId="0" fontId="13" fillId="47" borderId="2" xfId="1" applyFont="1" applyFill="1" applyBorder="1" applyAlignment="1">
      <alignment horizontal="center" vertical="center"/>
    </xf>
    <xf numFmtId="0" fontId="13" fillId="47" borderId="2" xfId="1" applyFont="1" applyFill="1" applyBorder="1" applyAlignment="1">
      <alignment horizontal="left" vertical="center"/>
    </xf>
    <xf numFmtId="0" fontId="13" fillId="47" borderId="1" xfId="14" applyFont="1" applyFill="1" applyBorder="1" applyAlignment="1">
      <alignment horizontal="center" vertical="center"/>
    </xf>
    <xf numFmtId="0" fontId="13" fillId="47" borderId="14" xfId="14" applyFont="1" applyFill="1" applyBorder="1" applyAlignment="1">
      <alignment horizontal="center" vertical="center"/>
    </xf>
    <xf numFmtId="0" fontId="13" fillId="47" borderId="2" xfId="14" applyFont="1" applyFill="1" applyBorder="1" applyAlignment="1">
      <alignment horizontal="center" vertical="center"/>
    </xf>
    <xf numFmtId="0" fontId="13" fillId="47" borderId="1" xfId="1" applyFont="1" applyFill="1" applyBorder="1" applyAlignment="1">
      <alignment horizontal="right" vertical="center"/>
    </xf>
    <xf numFmtId="0" fontId="13" fillId="47" borderId="2" xfId="1" applyFont="1" applyFill="1" applyBorder="1" applyAlignment="1">
      <alignment horizontal="right" vertical="center"/>
    </xf>
    <xf numFmtId="0" fontId="13" fillId="47" borderId="14" xfId="1" applyFont="1" applyFill="1" applyBorder="1" applyAlignment="1">
      <alignment horizontal="center" vertical="center"/>
    </xf>
    <xf numFmtId="0" fontId="13" fillId="47" borderId="1" xfId="1" applyFont="1" applyFill="1" applyBorder="1" applyAlignment="1">
      <alignment horizontal="left" vertical="center"/>
    </xf>
    <xf numFmtId="0" fontId="13" fillId="47" borderId="14" xfId="1" applyFont="1" applyFill="1" applyBorder="1" applyAlignment="1">
      <alignment horizontal="left" vertical="center"/>
    </xf>
    <xf numFmtId="0" fontId="13" fillId="47" borderId="1" xfId="1" applyFont="1" applyFill="1" applyBorder="1" applyAlignment="1">
      <alignment horizontal="center" vertical="center" wrapText="1"/>
    </xf>
    <xf numFmtId="0" fontId="13" fillId="47" borderId="14" xfId="1" applyFont="1" applyFill="1" applyBorder="1" applyAlignment="1">
      <alignment horizontal="center" vertical="center" wrapText="1"/>
    </xf>
    <xf numFmtId="0" fontId="13" fillId="47" borderId="2" xfId="1" applyFont="1" applyFill="1" applyBorder="1" applyAlignment="1">
      <alignment horizontal="center" vertical="center" wrapText="1"/>
    </xf>
    <xf numFmtId="0" fontId="1" fillId="47" borderId="14" xfId="1" applyFill="1" applyBorder="1"/>
    <xf numFmtId="0" fontId="1" fillId="47" borderId="2" xfId="1" applyFill="1" applyBorder="1"/>
    <xf numFmtId="14" fontId="13" fillId="47" borderId="1" xfId="1" applyNumberFormat="1" applyFont="1" applyFill="1" applyBorder="1" applyAlignment="1">
      <alignment horizontal="center" vertical="center"/>
    </xf>
    <xf numFmtId="14" fontId="13" fillId="47" borderId="14" xfId="1" applyNumberFormat="1" applyFont="1" applyFill="1" applyBorder="1" applyAlignment="1">
      <alignment horizontal="center" vertical="center"/>
    </xf>
    <xf numFmtId="0" fontId="13" fillId="0" borderId="38" xfId="1" applyFont="1" applyFill="1" applyBorder="1" applyAlignment="1">
      <alignment vertical="center"/>
    </xf>
    <xf numFmtId="0" fontId="13" fillId="0" borderId="39" xfId="1" applyFont="1" applyFill="1" applyBorder="1" applyAlignment="1">
      <alignment vertical="center"/>
    </xf>
    <xf numFmtId="0" fontId="13" fillId="0" borderId="40" xfId="1" applyFont="1" applyFill="1" applyBorder="1" applyAlignment="1">
      <alignment vertical="center"/>
    </xf>
    <xf numFmtId="49" fontId="13" fillId="10" borderId="16" xfId="16" applyNumberFormat="1" applyFont="1" applyFill="1" applyBorder="1" applyAlignment="1">
      <alignment horizontal="left" vertical="center"/>
    </xf>
    <xf numFmtId="49" fontId="13" fillId="10" borderId="27" xfId="16" applyNumberFormat="1" applyFont="1" applyFill="1" applyBorder="1" applyAlignment="1">
      <alignment horizontal="left" vertical="center"/>
    </xf>
    <xf numFmtId="49" fontId="13" fillId="10" borderId="0" xfId="16" applyNumberFormat="1" applyFont="1" applyFill="1" applyBorder="1" applyAlignment="1">
      <alignment horizontal="left" vertical="center"/>
    </xf>
    <xf numFmtId="49" fontId="13" fillId="10" borderId="28" xfId="16" applyNumberFormat="1" applyFont="1" applyFill="1" applyBorder="1" applyAlignment="1">
      <alignment horizontal="left" vertical="center"/>
    </xf>
    <xf numFmtId="49" fontId="13" fillId="10" borderId="41" xfId="16" applyNumberFormat="1" applyFont="1" applyFill="1" applyBorder="1" applyAlignment="1">
      <alignment horizontal="left" vertical="center"/>
    </xf>
    <xf numFmtId="0" fontId="13" fillId="10" borderId="28" xfId="1" applyFont="1" applyFill="1" applyBorder="1" applyAlignment="1">
      <alignment vertical="center"/>
    </xf>
    <xf numFmtId="0" fontId="13" fillId="6" borderId="41" xfId="1" applyFont="1" applyFill="1" applyBorder="1" applyAlignment="1">
      <alignment vertical="top"/>
    </xf>
    <xf numFmtId="0" fontId="13" fillId="10" borderId="41" xfId="16" applyFont="1" applyFill="1" applyBorder="1" applyAlignment="1">
      <alignment vertical="center"/>
    </xf>
    <xf numFmtId="0" fontId="13" fillId="10" borderId="42" xfId="16" applyFont="1" applyFill="1" applyBorder="1" applyAlignment="1">
      <alignment vertical="center"/>
    </xf>
    <xf numFmtId="0" fontId="13" fillId="10" borderId="43" xfId="16" applyFont="1" applyFill="1" applyBorder="1" applyAlignment="1">
      <alignment vertical="center"/>
    </xf>
    <xf numFmtId="0" fontId="13" fillId="10" borderId="18" xfId="1" applyFont="1" applyFill="1" applyBorder="1" applyAlignment="1">
      <alignment vertical="center"/>
    </xf>
    <xf numFmtId="0" fontId="30" fillId="5" borderId="47" xfId="1" applyFont="1" applyFill="1" applyBorder="1"/>
    <xf numFmtId="0" fontId="4" fillId="3" borderId="3" xfId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/>
    </xf>
    <xf numFmtId="176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49" fontId="20" fillId="0" borderId="37" xfId="1" applyNumberFormat="1" applyFont="1" applyFill="1" applyBorder="1" applyAlignment="1">
      <alignment horizontal="center" vertical="top"/>
    </xf>
    <xf numFmtId="49" fontId="20" fillId="0" borderId="35" xfId="1" applyNumberFormat="1" applyFont="1" applyFill="1" applyBorder="1" applyAlignment="1">
      <alignment horizontal="center" vertical="top"/>
    </xf>
    <xf numFmtId="49" fontId="20" fillId="0" borderId="36" xfId="1" applyNumberFormat="1" applyFont="1" applyFill="1" applyBorder="1" applyAlignment="1">
      <alignment horizontal="center" vertical="top"/>
    </xf>
    <xf numFmtId="49" fontId="20" fillId="0" borderId="38" xfId="1" applyNumberFormat="1" applyFont="1" applyFill="1" applyBorder="1" applyAlignment="1">
      <alignment horizontal="center" vertical="top"/>
    </xf>
    <xf numFmtId="49" fontId="20" fillId="0" borderId="39" xfId="1" applyNumberFormat="1" applyFont="1" applyFill="1" applyBorder="1" applyAlignment="1">
      <alignment horizontal="center" vertical="top"/>
    </xf>
    <xf numFmtId="49" fontId="20" fillId="0" borderId="40" xfId="1" applyNumberFormat="1" applyFont="1" applyFill="1" applyBorder="1" applyAlignment="1">
      <alignment horizontal="center" vertical="top"/>
    </xf>
    <xf numFmtId="49" fontId="20" fillId="0" borderId="37" xfId="1" quotePrefix="1" applyNumberFormat="1" applyFont="1" applyFill="1" applyBorder="1" applyAlignment="1">
      <alignment horizontal="center" vertical="top"/>
    </xf>
    <xf numFmtId="49" fontId="21" fillId="0" borderId="37" xfId="1" applyNumberFormat="1" applyFont="1" applyFill="1" applyBorder="1" applyAlignment="1">
      <alignment horizontal="center" vertical="top"/>
    </xf>
    <xf numFmtId="49" fontId="21" fillId="0" borderId="35" xfId="1" applyNumberFormat="1" applyFont="1" applyFill="1" applyBorder="1" applyAlignment="1">
      <alignment horizontal="center" vertical="top"/>
    </xf>
    <xf numFmtId="49" fontId="21" fillId="0" borderId="36" xfId="1" applyNumberFormat="1" applyFont="1" applyFill="1" applyBorder="1" applyAlignment="1">
      <alignment horizontal="center" vertical="top"/>
    </xf>
    <xf numFmtId="49" fontId="18" fillId="0" borderId="32" xfId="1" applyNumberFormat="1" applyFont="1" applyFill="1" applyBorder="1" applyAlignment="1">
      <alignment horizontal="center" vertical="center"/>
    </xf>
    <xf numFmtId="49" fontId="18" fillId="0" borderId="33" xfId="1" applyNumberFormat="1" applyFont="1" applyFill="1" applyBorder="1" applyAlignment="1">
      <alignment horizontal="center" vertical="center"/>
    </xf>
    <xf numFmtId="49" fontId="18" fillId="0" borderId="34" xfId="1" applyNumberFormat="1" applyFont="1" applyFill="1" applyBorder="1" applyAlignment="1">
      <alignment horizontal="center" vertical="center"/>
    </xf>
    <xf numFmtId="49" fontId="20" fillId="0" borderId="32" xfId="1" applyNumberFormat="1" applyFont="1" applyFill="1" applyBorder="1" applyAlignment="1">
      <alignment horizontal="center" vertical="center"/>
    </xf>
    <xf numFmtId="49" fontId="20" fillId="0" borderId="33" xfId="1" applyNumberFormat="1" applyFont="1" applyFill="1" applyBorder="1" applyAlignment="1">
      <alignment horizontal="center" vertical="center"/>
    </xf>
    <xf numFmtId="49" fontId="20" fillId="0" borderId="34" xfId="1" applyNumberFormat="1" applyFont="1" applyFill="1" applyBorder="1" applyAlignment="1">
      <alignment horizontal="center" vertical="center"/>
    </xf>
    <xf numFmtId="49" fontId="16" fillId="4" borderId="1" xfId="1" applyNumberFormat="1" applyFont="1" applyFill="1" applyBorder="1" applyAlignment="1">
      <alignment horizontal="center" vertical="top"/>
    </xf>
    <xf numFmtId="49" fontId="16" fillId="4" borderId="14" xfId="1" applyNumberFormat="1" applyFont="1" applyFill="1" applyBorder="1" applyAlignment="1">
      <alignment horizontal="center" vertical="top"/>
    </xf>
    <xf numFmtId="49" fontId="16" fillId="4" borderId="2" xfId="1" applyNumberFormat="1" applyFont="1" applyFill="1" applyBorder="1" applyAlignment="1">
      <alignment horizontal="center" vertical="top"/>
    </xf>
    <xf numFmtId="49" fontId="13" fillId="0" borderId="29" xfId="1" applyNumberFormat="1" applyFont="1" applyFill="1" applyBorder="1" applyAlignment="1">
      <alignment horizontal="center" vertical="center"/>
    </xf>
    <xf numFmtId="49" fontId="13" fillId="0" borderId="30" xfId="1" applyNumberFormat="1" applyFont="1" applyFill="1" applyBorder="1" applyAlignment="1">
      <alignment horizontal="center" vertical="center"/>
    </xf>
    <xf numFmtId="49" fontId="13" fillId="0" borderId="31" xfId="1" applyNumberFormat="1" applyFont="1" applyFill="1" applyBorder="1" applyAlignment="1">
      <alignment horizontal="center" vertical="center"/>
    </xf>
    <xf numFmtId="0" fontId="14" fillId="2" borderId="13" xfId="1" applyNumberFormat="1" applyFont="1" applyFill="1" applyBorder="1" applyAlignment="1">
      <alignment horizontal="center" vertical="center" wrapText="1"/>
    </xf>
    <xf numFmtId="0" fontId="2" fillId="0" borderId="14" xfId="1" applyNumberFormat="1" applyFont="1" applyBorder="1" applyAlignment="1">
      <alignment horizontal="center" vertical="center" wrapText="1"/>
    </xf>
    <xf numFmtId="0" fontId="2" fillId="0" borderId="15" xfId="1" applyNumberFormat="1" applyFont="1" applyBorder="1" applyAlignment="1">
      <alignment horizontal="center" vertical="center" wrapText="1"/>
    </xf>
    <xf numFmtId="0" fontId="2" fillId="0" borderId="19" xfId="1" applyNumberFormat="1" applyFont="1" applyBorder="1" applyAlignment="1">
      <alignment horizontal="center" vertical="center" wrapText="1"/>
    </xf>
    <xf numFmtId="0" fontId="2" fillId="0" borderId="20" xfId="1" applyNumberFormat="1" applyFont="1" applyBorder="1" applyAlignment="1">
      <alignment horizontal="center" vertical="center" wrapText="1"/>
    </xf>
    <xf numFmtId="0" fontId="2" fillId="0" borderId="21" xfId="1" applyNumberFormat="1" applyFont="1" applyBorder="1" applyAlignment="1">
      <alignment horizontal="center" vertical="center" wrapText="1"/>
    </xf>
    <xf numFmtId="0" fontId="13" fillId="2" borderId="16" xfId="1" applyNumberFormat="1" applyFont="1" applyFill="1" applyBorder="1" applyAlignment="1">
      <alignment horizontal="center" vertical="center"/>
    </xf>
    <xf numFmtId="0" fontId="13" fillId="2" borderId="17" xfId="1" applyNumberFormat="1" applyFont="1" applyFill="1" applyBorder="1" applyAlignment="1">
      <alignment horizontal="center" vertical="center"/>
    </xf>
    <xf numFmtId="0" fontId="13" fillId="2" borderId="18" xfId="1" applyNumberFormat="1" applyFont="1" applyFill="1" applyBorder="1" applyAlignment="1">
      <alignment horizontal="center" vertical="center"/>
    </xf>
    <xf numFmtId="0" fontId="13" fillId="2" borderId="22" xfId="1" applyNumberFormat="1" applyFont="1" applyFill="1" applyBorder="1" applyAlignment="1">
      <alignment horizontal="center" vertical="center"/>
    </xf>
    <xf numFmtId="0" fontId="13" fillId="2" borderId="23" xfId="1" applyNumberFormat="1" applyFont="1" applyFill="1" applyBorder="1" applyAlignment="1">
      <alignment horizontal="center" vertical="center"/>
    </xf>
    <xf numFmtId="0" fontId="13" fillId="2" borderId="24" xfId="1" applyNumberFormat="1" applyFont="1" applyFill="1" applyBorder="1" applyAlignment="1">
      <alignment horizontal="center" vertical="center"/>
    </xf>
    <xf numFmtId="0" fontId="4" fillId="3" borderId="16" xfId="1" applyNumberFormat="1" applyFont="1" applyFill="1" applyBorder="1" applyAlignment="1">
      <alignment horizontal="left" vertical="center"/>
    </xf>
    <xf numFmtId="0" fontId="4" fillId="3" borderId="17" xfId="1" applyNumberFormat="1" applyFont="1" applyFill="1" applyBorder="1" applyAlignment="1">
      <alignment horizontal="left" vertical="center"/>
    </xf>
    <xf numFmtId="0" fontId="4" fillId="3" borderId="18" xfId="1" applyNumberFormat="1" applyFont="1" applyFill="1" applyBorder="1" applyAlignment="1">
      <alignment horizontal="left" vertical="center"/>
    </xf>
    <xf numFmtId="0" fontId="4" fillId="3" borderId="22" xfId="1" applyNumberFormat="1" applyFont="1" applyFill="1" applyBorder="1" applyAlignment="1">
      <alignment horizontal="left" vertical="center"/>
    </xf>
    <xf numFmtId="0" fontId="4" fillId="3" borderId="23" xfId="1" applyNumberFormat="1" applyFont="1" applyFill="1" applyBorder="1" applyAlignment="1">
      <alignment horizontal="left" vertical="center"/>
    </xf>
    <xf numFmtId="0" fontId="4" fillId="3" borderId="24" xfId="1" applyNumberFormat="1" applyFont="1" applyFill="1" applyBorder="1" applyAlignment="1">
      <alignment horizontal="left" vertical="center"/>
    </xf>
    <xf numFmtId="0" fontId="13" fillId="2" borderId="1" xfId="1" applyNumberFormat="1" applyFont="1" applyFill="1" applyBorder="1" applyAlignment="1">
      <alignment horizontal="center" vertical="center"/>
    </xf>
    <xf numFmtId="0" fontId="13" fillId="2" borderId="14" xfId="1" applyNumberFormat="1" applyFont="1" applyFill="1" applyBorder="1" applyAlignment="1">
      <alignment horizontal="center" vertical="center"/>
    </xf>
    <xf numFmtId="0" fontId="13" fillId="2" borderId="2" xfId="1" applyNumberFormat="1" applyFont="1" applyFill="1" applyBorder="1" applyAlignment="1">
      <alignment horizontal="center" vertical="center"/>
    </xf>
    <xf numFmtId="177" fontId="13" fillId="3" borderId="1" xfId="1" applyNumberFormat="1" applyFont="1" applyFill="1" applyBorder="1" applyAlignment="1">
      <alignment horizontal="center" vertical="center"/>
    </xf>
    <xf numFmtId="177" fontId="1" fillId="0" borderId="14" xfId="1" applyNumberFormat="1" applyBorder="1" applyAlignment="1">
      <alignment horizontal="center" vertical="center"/>
    </xf>
    <xf numFmtId="177" fontId="1" fillId="0" borderId="15" xfId="1" applyNumberFormat="1" applyBorder="1" applyAlignment="1">
      <alignment horizontal="center" vertical="center"/>
    </xf>
    <xf numFmtId="0" fontId="13" fillId="2" borderId="25" xfId="1" applyNumberFormat="1" applyFont="1" applyFill="1" applyBorder="1" applyAlignment="1">
      <alignment horizontal="center" vertical="center"/>
    </xf>
    <xf numFmtId="0" fontId="13" fillId="2" borderId="20" xfId="1" applyNumberFormat="1" applyFont="1" applyFill="1" applyBorder="1" applyAlignment="1">
      <alignment horizontal="center" vertical="center"/>
    </xf>
    <xf numFmtId="0" fontId="13" fillId="2" borderId="26" xfId="1" applyNumberFormat="1" applyFont="1" applyFill="1" applyBorder="1" applyAlignment="1">
      <alignment horizontal="center" vertical="center"/>
    </xf>
    <xf numFmtId="0" fontId="13" fillId="3" borderId="25" xfId="1" applyNumberFormat="1" applyFont="1" applyFill="1" applyBorder="1" applyAlignment="1">
      <alignment horizontal="center" vertical="center"/>
    </xf>
    <xf numFmtId="0" fontId="13" fillId="3" borderId="20" xfId="1" applyNumberFormat="1" applyFont="1" applyFill="1" applyBorder="1" applyAlignment="1">
      <alignment horizontal="center" vertical="center"/>
    </xf>
    <xf numFmtId="0" fontId="13" fillId="3" borderId="21" xfId="1" applyNumberFormat="1" applyFont="1" applyFill="1" applyBorder="1" applyAlignment="1">
      <alignment horizontal="center" vertical="center"/>
    </xf>
    <xf numFmtId="0" fontId="13" fillId="2" borderId="4" xfId="1" applyNumberFormat="1" applyFont="1" applyFill="1" applyBorder="1" applyAlignment="1">
      <alignment horizontal="center" vertical="center" wrapText="1"/>
    </xf>
    <xf numFmtId="0" fontId="13" fillId="0" borderId="5" xfId="1" applyNumberFormat="1" applyFont="1" applyBorder="1" applyAlignment="1">
      <alignment horizontal="center" vertical="center" wrapText="1"/>
    </xf>
    <xf numFmtId="0" fontId="13" fillId="0" borderId="6" xfId="1" applyNumberFormat="1" applyFont="1" applyBorder="1" applyAlignment="1">
      <alignment horizontal="center" vertical="center" wrapText="1"/>
    </xf>
    <xf numFmtId="0" fontId="13" fillId="2" borderId="7" xfId="1" applyNumberFormat="1" applyFont="1" applyFill="1" applyBorder="1" applyAlignment="1">
      <alignment horizontal="center" vertical="center"/>
    </xf>
    <xf numFmtId="0" fontId="2" fillId="2" borderId="7" xfId="1" applyNumberFormat="1" applyFont="1" applyFill="1" applyBorder="1" applyAlignment="1">
      <alignment horizontal="center" vertical="center"/>
    </xf>
    <xf numFmtId="0" fontId="13" fillId="3" borderId="8" xfId="1" applyNumberFormat="1" applyFont="1" applyFill="1" applyBorder="1" applyAlignment="1">
      <alignment horizontal="left" vertical="center"/>
    </xf>
    <xf numFmtId="0" fontId="2" fillId="0" borderId="5" xfId="1" applyNumberFormat="1" applyFont="1" applyBorder="1" applyAlignment="1">
      <alignment horizontal="left" vertical="center"/>
    </xf>
    <xf numFmtId="0" fontId="2" fillId="0" borderId="9" xfId="1" applyNumberFormat="1" applyFont="1" applyBorder="1" applyAlignment="1">
      <alignment horizontal="left" vertical="center"/>
    </xf>
    <xf numFmtId="0" fontId="13" fillId="2" borderId="8" xfId="1" applyNumberFormat="1" applyFont="1" applyFill="1" applyBorder="1" applyAlignment="1">
      <alignment horizontal="center" vertical="center"/>
    </xf>
    <xf numFmtId="0" fontId="2" fillId="2" borderId="5" xfId="1" applyNumberFormat="1" applyFont="1" applyFill="1" applyBorder="1" applyAlignment="1">
      <alignment horizontal="center" vertical="center"/>
    </xf>
    <xf numFmtId="0" fontId="2" fillId="2" borderId="9" xfId="1" applyNumberFormat="1" applyFont="1" applyFill="1" applyBorder="1" applyAlignment="1">
      <alignment horizontal="center" vertical="center"/>
    </xf>
    <xf numFmtId="0" fontId="13" fillId="2" borderId="5" xfId="1" applyNumberFormat="1" applyFont="1" applyFill="1" applyBorder="1" applyAlignment="1">
      <alignment horizontal="center" vertical="center"/>
    </xf>
    <xf numFmtId="0" fontId="13" fillId="2" borderId="9" xfId="1" applyNumberFormat="1" applyFont="1" applyFill="1" applyBorder="1" applyAlignment="1">
      <alignment horizontal="center" vertical="center"/>
    </xf>
    <xf numFmtId="14" fontId="13" fillId="3" borderId="10" xfId="1" applyNumberFormat="1" applyFont="1" applyFill="1" applyBorder="1" applyAlignment="1">
      <alignment horizontal="center" vertical="center"/>
    </xf>
    <xf numFmtId="14" fontId="2" fillId="0" borderId="11" xfId="1" applyNumberFormat="1" applyFont="1" applyBorder="1" applyAlignment="1">
      <alignment horizontal="center" vertical="center"/>
    </xf>
    <xf numFmtId="14" fontId="2" fillId="0" borderId="12" xfId="1" applyNumberFormat="1" applyFont="1" applyBorder="1" applyAlignment="1">
      <alignment horizontal="center" vertical="center"/>
    </xf>
    <xf numFmtId="49" fontId="13" fillId="0" borderId="35" xfId="5" applyNumberFormat="1" applyFont="1" applyFill="1" applyBorder="1" applyAlignment="1">
      <alignment horizontal="center" vertical="center"/>
    </xf>
    <xf numFmtId="49" fontId="13" fillId="0" borderId="48" xfId="5" applyNumberFormat="1" applyFont="1" applyFill="1" applyBorder="1" applyAlignment="1">
      <alignment horizontal="center" vertical="center"/>
    </xf>
    <xf numFmtId="49" fontId="13" fillId="0" borderId="47" xfId="5" applyNumberFormat="1" applyFont="1" applyFill="1" applyBorder="1" applyAlignment="1">
      <alignment horizontal="center" vertical="center"/>
    </xf>
    <xf numFmtId="49" fontId="13" fillId="0" borderId="55" xfId="5" applyNumberFormat="1" applyFont="1" applyFill="1" applyBorder="1" applyAlignment="1">
      <alignment horizontal="center" vertical="center"/>
    </xf>
    <xf numFmtId="49" fontId="13" fillId="0" borderId="56" xfId="5" applyNumberFormat="1" applyFont="1" applyFill="1" applyBorder="1" applyAlignment="1">
      <alignment horizontal="center" vertical="center"/>
    </xf>
    <xf numFmtId="49" fontId="13" fillId="5" borderId="47" xfId="5" applyNumberFormat="1" applyFont="1" applyFill="1" applyBorder="1" applyAlignment="1">
      <alignment horizontal="center" vertical="center"/>
    </xf>
    <xf numFmtId="49" fontId="13" fillId="5" borderId="48" xfId="5" applyNumberFormat="1" applyFont="1" applyFill="1" applyBorder="1" applyAlignment="1">
      <alignment horizontal="center" vertical="center"/>
    </xf>
    <xf numFmtId="49" fontId="13" fillId="0" borderId="33" xfId="5" applyNumberFormat="1" applyFont="1" applyFill="1" applyBorder="1" applyAlignment="1">
      <alignment horizontal="center" vertical="center"/>
    </xf>
    <xf numFmtId="49" fontId="13" fillId="0" borderId="53" xfId="5" applyNumberFormat="1" applyFont="1" applyFill="1" applyBorder="1" applyAlignment="1">
      <alignment horizontal="center" vertical="center"/>
    </xf>
    <xf numFmtId="49" fontId="13" fillId="0" borderId="52" xfId="5" applyNumberFormat="1" applyFont="1" applyFill="1" applyBorder="1" applyAlignment="1">
      <alignment horizontal="center" vertical="center"/>
    </xf>
    <xf numFmtId="49" fontId="13" fillId="5" borderId="35" xfId="5" applyNumberFormat="1" applyFont="1" applyFill="1" applyBorder="1" applyAlignment="1">
      <alignment horizontal="center" vertical="center"/>
    </xf>
    <xf numFmtId="49" fontId="13" fillId="2" borderId="45" xfId="5" applyNumberFormat="1" applyFont="1" applyFill="1" applyBorder="1" applyAlignment="1">
      <alignment horizontal="center" vertical="center"/>
    </xf>
    <xf numFmtId="49" fontId="13" fillId="2" borderId="14" xfId="5" applyNumberFormat="1" applyFont="1" applyFill="1" applyBorder="1" applyAlignment="1">
      <alignment horizontal="center" vertical="center"/>
    </xf>
    <xf numFmtId="49" fontId="13" fillId="2" borderId="46" xfId="5" applyNumberFormat="1" applyFont="1" applyFill="1" applyBorder="1" applyAlignment="1">
      <alignment horizontal="center" vertical="center"/>
    </xf>
    <xf numFmtId="0" fontId="13" fillId="2" borderId="45" xfId="6" applyFont="1" applyFill="1" applyBorder="1" applyAlignment="1">
      <alignment horizontal="center" vertical="center"/>
    </xf>
    <xf numFmtId="0" fontId="13" fillId="2" borderId="14" xfId="6" applyFont="1" applyFill="1" applyBorder="1" applyAlignment="1">
      <alignment horizontal="center" vertical="center"/>
    </xf>
    <xf numFmtId="0" fontId="13" fillId="2" borderId="2" xfId="6" applyFont="1" applyFill="1" applyBorder="1" applyAlignment="1">
      <alignment horizontal="center" vertical="center"/>
    </xf>
    <xf numFmtId="49" fontId="13" fillId="2" borderId="16" xfId="5" applyNumberFormat="1" applyFont="1" applyFill="1" applyBorder="1" applyAlignment="1">
      <alignment horizontal="left" vertical="center"/>
    </xf>
    <xf numFmtId="49" fontId="13" fillId="2" borderId="17" xfId="5" applyNumberFormat="1" applyFont="1" applyFill="1" applyBorder="1" applyAlignment="1">
      <alignment horizontal="left" vertical="center"/>
    </xf>
    <xf numFmtId="49" fontId="13" fillId="2" borderId="18" xfId="5" applyNumberFormat="1" applyFont="1" applyFill="1" applyBorder="1" applyAlignment="1">
      <alignment horizontal="left" vertical="center"/>
    </xf>
    <xf numFmtId="0" fontId="14" fillId="2" borderId="13" xfId="1" applyFont="1" applyFill="1" applyBorder="1" applyAlignment="1">
      <alignment horizontal="center" vertical="center" wrapText="1"/>
    </xf>
    <xf numFmtId="0" fontId="1" fillId="0" borderId="14" xfId="1" applyBorder="1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0" fontId="1" fillId="0" borderId="19" xfId="1" applyBorder="1" applyAlignment="1">
      <alignment horizontal="center" vertical="center" wrapText="1"/>
    </xf>
    <xf numFmtId="0" fontId="1" fillId="0" borderId="20" xfId="1" applyBorder="1" applyAlignment="1">
      <alignment horizontal="center" vertical="center" wrapText="1"/>
    </xf>
    <xf numFmtId="0" fontId="1" fillId="0" borderId="26" xfId="1" applyBorder="1" applyAlignment="1">
      <alignment horizontal="center" vertical="center" wrapText="1"/>
    </xf>
    <xf numFmtId="0" fontId="13" fillId="2" borderId="17" xfId="1" applyFont="1" applyFill="1" applyBorder="1" applyAlignment="1">
      <alignment horizontal="center" vertical="center"/>
    </xf>
    <xf numFmtId="0" fontId="13" fillId="2" borderId="18" xfId="1" applyFont="1" applyFill="1" applyBorder="1" applyAlignment="1">
      <alignment horizontal="center" vertical="center"/>
    </xf>
    <xf numFmtId="0" fontId="13" fillId="2" borderId="23" xfId="1" applyFont="1" applyFill="1" applyBorder="1" applyAlignment="1">
      <alignment horizontal="center" vertical="center"/>
    </xf>
    <xf numFmtId="0" fontId="13" fillId="2" borderId="24" xfId="1" applyFont="1" applyFill="1" applyBorder="1" applyAlignment="1">
      <alignment horizontal="center" vertical="center"/>
    </xf>
    <xf numFmtId="0" fontId="4" fillId="3" borderId="16" xfId="1" applyFont="1" applyFill="1" applyBorder="1" applyAlignment="1">
      <alignment horizontal="left" vertical="center"/>
    </xf>
    <xf numFmtId="0" fontId="4" fillId="3" borderId="17" xfId="1" applyFont="1" applyFill="1" applyBorder="1" applyAlignment="1">
      <alignment horizontal="left" vertical="center"/>
    </xf>
    <xf numFmtId="0" fontId="4" fillId="3" borderId="18" xfId="1" applyFont="1" applyFill="1" applyBorder="1" applyAlignment="1">
      <alignment horizontal="left" vertical="center"/>
    </xf>
    <xf numFmtId="0" fontId="4" fillId="3" borderId="22" xfId="1" applyFont="1" applyFill="1" applyBorder="1" applyAlignment="1">
      <alignment horizontal="left" vertical="center"/>
    </xf>
    <xf numFmtId="0" fontId="4" fillId="3" borderId="23" xfId="1" applyFont="1" applyFill="1" applyBorder="1" applyAlignment="1">
      <alignment horizontal="left" vertical="center"/>
    </xf>
    <xf numFmtId="0" fontId="4" fillId="3" borderId="24" xfId="1" applyFont="1" applyFill="1" applyBorder="1" applyAlignment="1">
      <alignment horizontal="left" vertical="center"/>
    </xf>
    <xf numFmtId="0" fontId="13" fillId="2" borderId="1" xfId="1" applyFont="1" applyFill="1" applyBorder="1" applyAlignment="1">
      <alignment horizontal="center" vertical="center"/>
    </xf>
    <xf numFmtId="0" fontId="13" fillId="2" borderId="14" xfId="1" applyFont="1" applyFill="1" applyBorder="1" applyAlignment="1">
      <alignment horizontal="center" vertical="center"/>
    </xf>
    <xf numFmtId="0" fontId="13" fillId="2" borderId="2" xfId="1" applyFont="1" applyFill="1" applyBorder="1" applyAlignment="1">
      <alignment horizontal="center" vertical="center"/>
    </xf>
    <xf numFmtId="49" fontId="13" fillId="2" borderId="1" xfId="1" applyNumberFormat="1" applyFont="1" applyFill="1" applyBorder="1" applyAlignment="1">
      <alignment horizontal="center" vertical="center"/>
    </xf>
    <xf numFmtId="49" fontId="13" fillId="2" borderId="14" xfId="1" applyNumberFormat="1" applyFont="1" applyFill="1" applyBorder="1" applyAlignment="1">
      <alignment horizontal="center" vertical="center"/>
    </xf>
    <xf numFmtId="49" fontId="13" fillId="2" borderId="2" xfId="1" applyNumberFormat="1" applyFont="1" applyFill="1" applyBorder="1" applyAlignment="1">
      <alignment horizontal="center" vertical="center"/>
    </xf>
    <xf numFmtId="0" fontId="13" fillId="2" borderId="25" xfId="1" applyFont="1" applyFill="1" applyBorder="1" applyAlignment="1">
      <alignment horizontal="center" vertical="center"/>
    </xf>
    <xf numFmtId="0" fontId="13" fillId="2" borderId="20" xfId="1" applyFont="1" applyFill="1" applyBorder="1" applyAlignment="1">
      <alignment horizontal="center" vertical="center"/>
    </xf>
    <xf numFmtId="0" fontId="13" fillId="2" borderId="26" xfId="1" applyFont="1" applyFill="1" applyBorder="1" applyAlignment="1">
      <alignment horizontal="center" vertical="center"/>
    </xf>
    <xf numFmtId="14" fontId="13" fillId="3" borderId="25" xfId="1" applyNumberFormat="1" applyFont="1" applyFill="1" applyBorder="1" applyAlignment="1">
      <alignment horizontal="center" vertical="center"/>
    </xf>
    <xf numFmtId="0" fontId="13" fillId="3" borderId="20" xfId="1" applyFont="1" applyFill="1" applyBorder="1" applyAlignment="1">
      <alignment horizontal="center" vertical="center"/>
    </xf>
    <xf numFmtId="0" fontId="13" fillId="3" borderId="21" xfId="1" applyFont="1" applyFill="1" applyBorder="1" applyAlignment="1">
      <alignment horizontal="center" vertical="center"/>
    </xf>
    <xf numFmtId="0" fontId="13" fillId="2" borderId="4" xfId="1" applyFont="1" applyFill="1" applyBorder="1" applyAlignment="1">
      <alignment horizontal="center" vertical="center" wrapText="1"/>
    </xf>
    <xf numFmtId="0" fontId="25" fillId="0" borderId="5" xfId="1" applyFont="1" applyBorder="1" applyAlignment="1">
      <alignment vertical="center"/>
    </xf>
    <xf numFmtId="0" fontId="25" fillId="0" borderId="9" xfId="1" applyFont="1" applyBorder="1" applyAlignment="1">
      <alignment vertical="center"/>
    </xf>
    <xf numFmtId="0" fontId="13" fillId="2" borderId="9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13" fillId="3" borderId="8" xfId="1" applyFont="1" applyFill="1" applyBorder="1" applyAlignment="1">
      <alignment vertical="center"/>
    </xf>
    <xf numFmtId="0" fontId="1" fillId="0" borderId="5" xfId="1" applyBorder="1" applyAlignment="1">
      <alignment vertical="center"/>
    </xf>
    <xf numFmtId="0" fontId="1" fillId="0" borderId="9" xfId="1" applyBorder="1" applyAlignment="1">
      <alignment vertical="center"/>
    </xf>
    <xf numFmtId="0" fontId="13" fillId="2" borderId="8" xfId="1" applyFont="1" applyFill="1" applyBorder="1" applyAlignment="1">
      <alignment horizontal="center" vertical="center"/>
    </xf>
    <xf numFmtId="0" fontId="1" fillId="2" borderId="5" xfId="1" applyFill="1" applyBorder="1" applyAlignment="1">
      <alignment horizontal="center" vertical="center"/>
    </xf>
    <xf numFmtId="0" fontId="1" fillId="2" borderId="9" xfId="1" applyFill="1" applyBorder="1" applyAlignment="1">
      <alignment horizontal="center" vertical="center"/>
    </xf>
    <xf numFmtId="0" fontId="13" fillId="2" borderId="5" xfId="1" applyFont="1" applyFill="1" applyBorder="1" applyAlignment="1">
      <alignment horizontal="center" vertical="center"/>
    </xf>
    <xf numFmtId="177" fontId="13" fillId="3" borderId="10" xfId="1" applyNumberFormat="1" applyFont="1" applyFill="1" applyBorder="1" applyAlignment="1">
      <alignment horizontal="center" vertical="center"/>
    </xf>
    <xf numFmtId="177" fontId="1" fillId="0" borderId="11" xfId="1" applyNumberFormat="1" applyBorder="1" applyAlignment="1">
      <alignment horizontal="center" vertical="center"/>
    </xf>
    <xf numFmtId="177" fontId="1" fillId="0" borderId="12" xfId="1" applyNumberFormat="1" applyBorder="1" applyAlignment="1">
      <alignment horizontal="center" vertical="center"/>
    </xf>
    <xf numFmtId="0" fontId="25" fillId="0" borderId="5" xfId="1" applyFont="1" applyBorder="1" applyAlignment="1">
      <alignment horizontal="center" vertical="center" wrapText="1"/>
    </xf>
    <xf numFmtId="0" fontId="25" fillId="0" borderId="9" xfId="1" applyFont="1" applyBorder="1" applyAlignment="1">
      <alignment horizontal="center" vertical="center" wrapText="1"/>
    </xf>
    <xf numFmtId="0" fontId="13" fillId="2" borderId="10" xfId="1" applyFont="1" applyFill="1" applyBorder="1" applyAlignment="1">
      <alignment horizontal="center" vertical="center"/>
    </xf>
    <xf numFmtId="0" fontId="13" fillId="2" borderId="11" xfId="1" applyFont="1" applyFill="1" applyBorder="1" applyAlignment="1">
      <alignment horizontal="center" vertical="center"/>
    </xf>
    <xf numFmtId="0" fontId="13" fillId="2" borderId="57" xfId="1" applyFont="1" applyFill="1" applyBorder="1" applyAlignment="1">
      <alignment horizontal="center" vertical="center"/>
    </xf>
    <xf numFmtId="0" fontId="13" fillId="0" borderId="38" xfId="1" applyFont="1" applyFill="1" applyBorder="1" applyAlignment="1">
      <alignment horizontal="left" vertical="center"/>
    </xf>
    <xf numFmtId="0" fontId="13" fillId="0" borderId="39" xfId="1" applyFont="1" applyFill="1" applyBorder="1" applyAlignment="1">
      <alignment horizontal="left" vertical="center"/>
    </xf>
    <xf numFmtId="0" fontId="13" fillId="0" borderId="40" xfId="1" applyFont="1" applyFill="1" applyBorder="1" applyAlignment="1">
      <alignment horizontal="left" vertical="center"/>
    </xf>
    <xf numFmtId="0" fontId="13" fillId="0" borderId="37" xfId="1" applyFont="1" applyFill="1" applyBorder="1" applyAlignment="1">
      <alignment horizontal="left" vertical="center"/>
    </xf>
    <xf numFmtId="0" fontId="13" fillId="0" borderId="35" xfId="1" applyFont="1" applyFill="1" applyBorder="1" applyAlignment="1">
      <alignment horizontal="left" vertical="center"/>
    </xf>
    <xf numFmtId="0" fontId="13" fillId="0" borderId="36" xfId="1" applyFont="1" applyFill="1" applyBorder="1" applyAlignment="1">
      <alignment horizontal="left" vertical="center"/>
    </xf>
    <xf numFmtId="0" fontId="13" fillId="0" borderId="38" xfId="1" applyFont="1" applyFill="1" applyBorder="1" applyAlignment="1">
      <alignment vertical="top"/>
    </xf>
    <xf numFmtId="0" fontId="13" fillId="0" borderId="39" xfId="1" applyFont="1" applyFill="1" applyBorder="1" applyAlignment="1">
      <alignment vertical="top"/>
    </xf>
    <xf numFmtId="0" fontId="13" fillId="0" borderId="40" xfId="1" applyFont="1" applyFill="1" applyBorder="1" applyAlignment="1">
      <alignment vertical="top"/>
    </xf>
    <xf numFmtId="0" fontId="13" fillId="0" borderId="29" xfId="1" applyFont="1" applyFill="1" applyBorder="1" applyAlignment="1">
      <alignment horizontal="left" vertical="center"/>
    </xf>
    <xf numFmtId="0" fontId="13" fillId="0" borderId="30" xfId="1" applyFont="1" applyFill="1" applyBorder="1" applyAlignment="1">
      <alignment horizontal="left" vertical="center"/>
    </xf>
    <xf numFmtId="0" fontId="13" fillId="0" borderId="31" xfId="1" applyFont="1" applyFill="1" applyBorder="1" applyAlignment="1">
      <alignment horizontal="left" vertical="center"/>
    </xf>
    <xf numFmtId="0" fontId="13" fillId="0" borderId="37" xfId="9" applyFont="1" applyBorder="1" applyAlignment="1">
      <alignment vertical="center"/>
    </xf>
    <xf numFmtId="0" fontId="13" fillId="0" borderId="35" xfId="9" applyFont="1" applyBorder="1" applyAlignment="1">
      <alignment vertical="center"/>
    </xf>
    <xf numFmtId="0" fontId="13" fillId="0" borderId="36" xfId="9" applyFont="1" applyBorder="1" applyAlignment="1">
      <alignment vertical="center"/>
    </xf>
    <xf numFmtId="0" fontId="13" fillId="0" borderId="37" xfId="10" applyFont="1" applyFill="1" applyBorder="1" applyAlignment="1">
      <alignment vertical="center"/>
    </xf>
    <xf numFmtId="0" fontId="13" fillId="0" borderId="35" xfId="10" applyFont="1" applyFill="1" applyBorder="1" applyAlignment="1">
      <alignment vertical="center"/>
    </xf>
    <xf numFmtId="0" fontId="13" fillId="0" borderId="36" xfId="10" applyFont="1" applyFill="1" applyBorder="1" applyAlignment="1">
      <alignment vertical="center"/>
    </xf>
    <xf numFmtId="0" fontId="13" fillId="0" borderId="37" xfId="1" quotePrefix="1" applyFont="1" applyFill="1" applyBorder="1" applyAlignment="1">
      <alignment horizontal="center" vertical="center"/>
    </xf>
    <xf numFmtId="0" fontId="13" fillId="0" borderId="36" xfId="1" quotePrefix="1" applyFont="1" applyFill="1" applyBorder="1" applyAlignment="1">
      <alignment horizontal="center" vertical="center"/>
    </xf>
    <xf numFmtId="0" fontId="13" fillId="0" borderId="37" xfId="1" applyFont="1" applyFill="1" applyBorder="1" applyAlignment="1">
      <alignment horizontal="center" vertical="center"/>
    </xf>
    <xf numFmtId="0" fontId="13" fillId="0" borderId="36" xfId="1" applyFont="1" applyFill="1" applyBorder="1" applyAlignment="1">
      <alignment horizontal="center" vertical="center"/>
    </xf>
    <xf numFmtId="0" fontId="13" fillId="3" borderId="1" xfId="1" applyFont="1" applyFill="1" applyBorder="1" applyAlignment="1">
      <alignment horizontal="center" vertical="center"/>
    </xf>
    <xf numFmtId="0" fontId="13" fillId="3" borderId="14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 vertical="center"/>
    </xf>
    <xf numFmtId="0" fontId="13" fillId="0" borderId="32" xfId="1" quotePrefix="1" applyFont="1" applyFill="1" applyBorder="1" applyAlignment="1">
      <alignment horizontal="center" vertical="center"/>
    </xf>
    <xf numFmtId="0" fontId="13" fillId="0" borderId="34" xfId="1" applyFont="1" applyFill="1" applyBorder="1" applyAlignment="1">
      <alignment horizontal="center" vertical="center"/>
    </xf>
    <xf numFmtId="49" fontId="13" fillId="0" borderId="16" xfId="1" applyNumberFormat="1" applyFont="1" applyFill="1" applyBorder="1" applyAlignment="1">
      <alignment horizontal="center" vertical="center"/>
    </xf>
    <xf numFmtId="49" fontId="13" fillId="0" borderId="18" xfId="1" applyNumberFormat="1" applyFont="1" applyFill="1" applyBorder="1" applyAlignment="1">
      <alignment horizontal="center" vertical="center"/>
    </xf>
    <xf numFmtId="14" fontId="13" fillId="0" borderId="29" xfId="1" quotePrefix="1" applyNumberFormat="1" applyFont="1" applyFill="1" applyBorder="1" applyAlignment="1">
      <alignment horizontal="center" vertical="center"/>
    </xf>
    <xf numFmtId="14" fontId="13" fillId="0" borderId="30" xfId="1" quotePrefix="1" applyNumberFormat="1" applyFont="1" applyFill="1" applyBorder="1" applyAlignment="1">
      <alignment horizontal="center" vertical="center"/>
    </xf>
    <xf numFmtId="14" fontId="13" fillId="0" borderId="31" xfId="1" quotePrefix="1" applyNumberFormat="1" applyFont="1" applyFill="1" applyBorder="1" applyAlignment="1">
      <alignment horizontal="center" vertical="center"/>
    </xf>
    <xf numFmtId="0" fontId="13" fillId="0" borderId="29" xfId="1" applyFont="1" applyFill="1" applyBorder="1" applyAlignment="1">
      <alignment horizontal="center" vertical="center" wrapText="1"/>
    </xf>
    <xf numFmtId="0" fontId="2" fillId="0" borderId="31" xfId="1" applyFont="1" applyBorder="1" applyAlignment="1">
      <alignment horizontal="center" vertical="center" wrapText="1"/>
    </xf>
    <xf numFmtId="0" fontId="13" fillId="0" borderId="31" xfId="1" applyFont="1" applyFill="1" applyBorder="1" applyAlignment="1">
      <alignment horizontal="center" vertical="center" wrapText="1"/>
    </xf>
    <xf numFmtId="0" fontId="13" fillId="0" borderId="29" xfId="1" quotePrefix="1" applyFont="1" applyFill="1" applyBorder="1" applyAlignment="1">
      <alignment horizontal="center" vertical="center" wrapText="1"/>
    </xf>
    <xf numFmtId="49" fontId="13" fillId="0" borderId="37" xfId="1" applyNumberFormat="1" applyFont="1" applyFill="1" applyBorder="1" applyAlignment="1">
      <alignment horizontal="center" vertical="center"/>
    </xf>
    <xf numFmtId="49" fontId="13" fillId="0" borderId="36" xfId="1" applyNumberFormat="1" applyFont="1" applyFill="1" applyBorder="1" applyAlignment="1">
      <alignment horizontal="center" vertical="center"/>
    </xf>
    <xf numFmtId="0" fontId="17" fillId="4" borderId="16" xfId="1" applyFont="1" applyFill="1" applyBorder="1" applyAlignment="1">
      <alignment horizontal="center" vertical="center"/>
    </xf>
    <xf numFmtId="0" fontId="17" fillId="0" borderId="18" xfId="1" applyFont="1" applyBorder="1" applyAlignment="1">
      <alignment horizontal="center" vertical="center"/>
    </xf>
    <xf numFmtId="0" fontId="17" fillId="0" borderId="41" xfId="1" applyFont="1" applyBorder="1" applyAlignment="1">
      <alignment horizontal="center" vertical="center"/>
    </xf>
    <xf numFmtId="0" fontId="17" fillId="0" borderId="43" xfId="1" applyFont="1" applyBorder="1" applyAlignment="1">
      <alignment horizontal="center" vertical="center"/>
    </xf>
    <xf numFmtId="0" fontId="2" fillId="4" borderId="16" xfId="1" applyFont="1" applyFill="1" applyBorder="1" applyAlignment="1">
      <alignment horizontal="center" vertical="center" wrapText="1"/>
    </xf>
    <xf numFmtId="0" fontId="2" fillId="4" borderId="17" xfId="1" applyFont="1" applyFill="1" applyBorder="1" applyAlignment="1">
      <alignment horizontal="center" vertical="center" wrapText="1"/>
    </xf>
    <xf numFmtId="0" fontId="2" fillId="4" borderId="18" xfId="1" applyFont="1" applyFill="1" applyBorder="1" applyAlignment="1">
      <alignment horizontal="center" vertical="center" wrapText="1"/>
    </xf>
    <xf numFmtId="0" fontId="2" fillId="4" borderId="41" xfId="1" applyFont="1" applyFill="1" applyBorder="1" applyAlignment="1">
      <alignment horizontal="center" vertical="center" wrapText="1"/>
    </xf>
    <xf numFmtId="0" fontId="2" fillId="4" borderId="42" xfId="1" applyFont="1" applyFill="1" applyBorder="1" applyAlignment="1">
      <alignment horizontal="center" vertical="center" wrapText="1"/>
    </xf>
    <xf numFmtId="0" fontId="2" fillId="4" borderId="43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/>
    </xf>
    <xf numFmtId="0" fontId="2" fillId="4" borderId="14" xfId="1" applyFont="1" applyFill="1" applyBorder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13" fillId="4" borderId="1" xfId="1" applyFont="1" applyFill="1" applyBorder="1" applyAlignment="1">
      <alignment horizontal="center" vertical="center"/>
    </xf>
    <xf numFmtId="0" fontId="13" fillId="4" borderId="14" xfId="1" applyFont="1" applyFill="1" applyBorder="1" applyAlignment="1">
      <alignment horizontal="center" vertical="center"/>
    </xf>
    <xf numFmtId="0" fontId="13" fillId="4" borderId="2" xfId="1" applyFont="1" applyFill="1" applyBorder="1" applyAlignment="1">
      <alignment horizontal="center" vertical="center"/>
    </xf>
    <xf numFmtId="0" fontId="17" fillId="4" borderId="1" xfId="1" applyFont="1" applyFill="1" applyBorder="1" applyAlignment="1">
      <alignment horizontal="center" vertical="center"/>
    </xf>
    <xf numFmtId="0" fontId="17" fillId="4" borderId="2" xfId="1" applyFont="1" applyFill="1" applyBorder="1" applyAlignment="1">
      <alignment horizontal="center" vertical="center"/>
    </xf>
    <xf numFmtId="0" fontId="2" fillId="0" borderId="14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19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2" fillId="0" borderId="26" xfId="1" applyFont="1" applyBorder="1" applyAlignment="1">
      <alignment horizontal="center" vertical="center" wrapText="1"/>
    </xf>
    <xf numFmtId="0" fontId="13" fillId="0" borderId="5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 vertical="center" wrapText="1"/>
    </xf>
    <xf numFmtId="0" fontId="13" fillId="3" borderId="8" xfId="1" applyFont="1" applyFill="1" applyBorder="1" applyAlignment="1">
      <alignment horizontal="left" vertical="center"/>
    </xf>
    <xf numFmtId="0" fontId="2" fillId="0" borderId="5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38" fillId="9" borderId="1" xfId="11" applyFont="1" applyFill="1" applyBorder="1" applyAlignment="1">
      <alignment horizontal="right"/>
    </xf>
    <xf numFmtId="0" fontId="38" fillId="9" borderId="2" xfId="11" applyFont="1" applyFill="1" applyBorder="1" applyAlignment="1">
      <alignment horizontal="right"/>
    </xf>
    <xf numFmtId="0" fontId="37" fillId="9" borderId="1" xfId="11" applyFont="1" applyFill="1" applyBorder="1" applyAlignment="1">
      <alignment horizontal="center"/>
    </xf>
    <xf numFmtId="0" fontId="37" fillId="9" borderId="14" xfId="11" applyFont="1" applyFill="1" applyBorder="1" applyAlignment="1">
      <alignment horizontal="center"/>
    </xf>
    <xf numFmtId="0" fontId="37" fillId="9" borderId="2" xfId="11" applyFont="1" applyFill="1" applyBorder="1" applyAlignment="1">
      <alignment horizontal="center"/>
    </xf>
    <xf numFmtId="0" fontId="31" fillId="5" borderId="0" xfId="11" applyFont="1" applyFill="1" applyBorder="1" applyAlignment="1">
      <alignment horizontal="center" vertical="top"/>
    </xf>
    <xf numFmtId="0" fontId="31" fillId="8" borderId="1" xfId="11" applyFont="1" applyFill="1" applyBorder="1" applyAlignment="1">
      <alignment horizontal="center" vertical="center"/>
    </xf>
    <xf numFmtId="0" fontId="2" fillId="8" borderId="14" xfId="11" applyFont="1" applyFill="1" applyBorder="1" applyAlignment="1">
      <alignment horizontal="center" vertical="center"/>
    </xf>
    <xf numFmtId="0" fontId="2" fillId="8" borderId="2" xfId="11" applyFont="1" applyFill="1" applyBorder="1" applyAlignment="1">
      <alignment horizontal="center" vertical="center"/>
    </xf>
    <xf numFmtId="0" fontId="31" fillId="8" borderId="14" xfId="11" applyFont="1" applyFill="1" applyBorder="1" applyAlignment="1">
      <alignment horizontal="center" vertical="center"/>
    </xf>
    <xf numFmtId="0" fontId="31" fillId="8" borderId="2" xfId="11" applyFont="1" applyFill="1" applyBorder="1" applyAlignment="1">
      <alignment horizontal="center" vertical="center"/>
    </xf>
    <xf numFmtId="0" fontId="38" fillId="0" borderId="1" xfId="11" applyFont="1" applyFill="1" applyBorder="1" applyAlignment="1">
      <alignment horizontal="right" vertical="center"/>
    </xf>
    <xf numFmtId="0" fontId="38" fillId="0" borderId="2" xfId="11" applyFont="1" applyFill="1" applyBorder="1" applyAlignment="1">
      <alignment horizontal="right" vertical="center"/>
    </xf>
    <xf numFmtId="0" fontId="38" fillId="5" borderId="1" xfId="11" applyFont="1" applyFill="1" applyBorder="1" applyAlignment="1">
      <alignment horizontal="right"/>
    </xf>
    <xf numFmtId="0" fontId="38" fillId="5" borderId="2" xfId="11" applyFont="1" applyFill="1" applyBorder="1" applyAlignment="1">
      <alignment horizontal="right"/>
    </xf>
    <xf numFmtId="0" fontId="13" fillId="0" borderId="66" xfId="1" applyFont="1" applyFill="1" applyBorder="1" applyAlignment="1">
      <alignment horizontal="center" vertical="center"/>
    </xf>
    <xf numFmtId="0" fontId="13" fillId="0" borderId="50" xfId="1" applyFont="1" applyFill="1" applyBorder="1" applyAlignment="1">
      <alignment horizontal="center" vertical="center"/>
    </xf>
    <xf numFmtId="0" fontId="13" fillId="0" borderId="67" xfId="1" applyFont="1" applyFill="1" applyBorder="1" applyAlignment="1">
      <alignment horizontal="center" vertical="center"/>
    </xf>
    <xf numFmtId="0" fontId="13" fillId="5" borderId="37" xfId="1" applyFont="1" applyFill="1" applyBorder="1" applyAlignment="1">
      <alignment vertical="center"/>
    </xf>
    <xf numFmtId="0" fontId="13" fillId="5" borderId="35" xfId="1" applyFont="1" applyFill="1" applyBorder="1" applyAlignment="1">
      <alignment vertical="center"/>
    </xf>
    <xf numFmtId="0" fontId="13" fillId="5" borderId="36" xfId="1" applyFont="1" applyFill="1" applyBorder="1" applyAlignment="1">
      <alignment vertical="center"/>
    </xf>
    <xf numFmtId="0" fontId="13" fillId="0" borderId="38" xfId="1" applyFont="1" applyFill="1" applyBorder="1" applyAlignment="1">
      <alignment vertical="center"/>
    </xf>
    <xf numFmtId="0" fontId="13" fillId="0" borderId="39" xfId="1" applyFont="1" applyFill="1" applyBorder="1" applyAlignment="1">
      <alignment vertical="center"/>
    </xf>
    <xf numFmtId="0" fontId="13" fillId="0" borderId="40" xfId="1" applyFont="1" applyFill="1" applyBorder="1" applyAlignment="1">
      <alignment vertical="center"/>
    </xf>
    <xf numFmtId="49" fontId="13" fillId="10" borderId="38" xfId="11" applyNumberFormat="1" applyFont="1" applyFill="1" applyBorder="1" applyAlignment="1"/>
    <xf numFmtId="49" fontId="13" fillId="10" borderId="39" xfId="11" applyNumberFormat="1" applyFont="1" applyFill="1" applyBorder="1" applyAlignment="1"/>
    <xf numFmtId="49" fontId="13" fillId="10" borderId="40" xfId="11" applyNumberFormat="1" applyFont="1" applyFill="1" applyBorder="1" applyAlignment="1"/>
    <xf numFmtId="0" fontId="13" fillId="5" borderId="37" xfId="1" applyFont="1" applyFill="1" applyBorder="1" applyAlignment="1">
      <alignment horizontal="center" vertical="center"/>
    </xf>
    <xf numFmtId="0" fontId="13" fillId="5" borderId="36" xfId="1" applyFont="1" applyFill="1" applyBorder="1" applyAlignment="1">
      <alignment horizontal="center" vertical="center"/>
    </xf>
    <xf numFmtId="0" fontId="13" fillId="0" borderId="0" xfId="14" applyFont="1" applyFill="1" applyBorder="1" applyAlignment="1">
      <alignment horizontal="left" vertical="center"/>
    </xf>
    <xf numFmtId="0" fontId="1" fillId="0" borderId="0" xfId="1" applyBorder="1" applyAlignment="1">
      <alignment horizontal="left" vertical="center"/>
    </xf>
    <xf numFmtId="49" fontId="13" fillId="10" borderId="37" xfId="11" applyNumberFormat="1" applyFont="1" applyFill="1" applyBorder="1" applyAlignment="1"/>
    <xf numFmtId="49" fontId="13" fillId="10" borderId="35" xfId="11" applyNumberFormat="1" applyFont="1" applyFill="1" applyBorder="1" applyAlignment="1"/>
    <xf numFmtId="49" fontId="13" fillId="10" borderId="36" xfId="11" applyNumberFormat="1" applyFont="1" applyFill="1" applyBorder="1" applyAlignment="1"/>
    <xf numFmtId="0" fontId="25" fillId="3" borderId="1" xfId="1" applyFont="1" applyFill="1" applyBorder="1" applyAlignment="1">
      <alignment horizontal="center" vertical="center"/>
    </xf>
    <xf numFmtId="0" fontId="25" fillId="3" borderId="14" xfId="1" applyFont="1" applyFill="1" applyBorder="1" applyAlignment="1">
      <alignment horizontal="center" vertical="center"/>
    </xf>
    <xf numFmtId="0" fontId="25" fillId="2" borderId="1" xfId="1" applyFont="1" applyFill="1" applyBorder="1" applyAlignment="1">
      <alignment horizontal="center" vertical="center"/>
    </xf>
    <xf numFmtId="0" fontId="25" fillId="2" borderId="14" xfId="1" applyFont="1" applyFill="1" applyBorder="1" applyAlignment="1">
      <alignment horizontal="center" vertical="center"/>
    </xf>
    <xf numFmtId="0" fontId="25" fillId="2" borderId="2" xfId="1" applyFont="1" applyFill="1" applyBorder="1" applyAlignment="1">
      <alignment horizontal="center" vertical="center"/>
    </xf>
    <xf numFmtId="0" fontId="25" fillId="3" borderId="2" xfId="1" applyFont="1" applyFill="1" applyBorder="1" applyAlignment="1">
      <alignment horizontal="center" vertical="center"/>
    </xf>
    <xf numFmtId="0" fontId="13" fillId="0" borderId="35" xfId="1" applyFont="1" applyFill="1" applyBorder="1" applyAlignment="1">
      <alignment horizontal="center" vertical="center"/>
    </xf>
    <xf numFmtId="0" fontId="13" fillId="0" borderId="37" xfId="1" applyFont="1" applyFill="1" applyBorder="1" applyAlignment="1">
      <alignment horizontal="center" vertical="center" wrapText="1"/>
    </xf>
    <xf numFmtId="0" fontId="13" fillId="0" borderId="36" xfId="1" applyFont="1" applyFill="1" applyBorder="1" applyAlignment="1">
      <alignment horizontal="center" vertical="center" wrapText="1"/>
    </xf>
    <xf numFmtId="0" fontId="13" fillId="5" borderId="38" xfId="1" applyFont="1" applyFill="1" applyBorder="1" applyAlignment="1">
      <alignment horizontal="center" vertical="center"/>
    </xf>
    <xf numFmtId="0" fontId="13" fillId="5" borderId="40" xfId="1" applyFont="1" applyFill="1" applyBorder="1" applyAlignment="1">
      <alignment horizontal="center" vertical="center"/>
    </xf>
    <xf numFmtId="0" fontId="13" fillId="5" borderId="37" xfId="14" applyFont="1" applyFill="1" applyBorder="1" applyAlignment="1">
      <alignment horizontal="center" vertical="center"/>
    </xf>
    <xf numFmtId="0" fontId="13" fillId="5" borderId="35" xfId="14" applyFont="1" applyFill="1" applyBorder="1" applyAlignment="1">
      <alignment horizontal="center" vertical="center"/>
    </xf>
    <xf numFmtId="0" fontId="13" fillId="5" borderId="36" xfId="14" applyFont="1" applyFill="1" applyBorder="1" applyAlignment="1">
      <alignment horizontal="center" vertical="center"/>
    </xf>
    <xf numFmtId="0" fontId="13" fillId="5" borderId="37" xfId="1" applyFont="1" applyFill="1" applyBorder="1" applyAlignment="1">
      <alignment horizontal="right" vertical="center"/>
    </xf>
    <xf numFmtId="0" fontId="13" fillId="5" borderId="36" xfId="1" applyFont="1" applyFill="1" applyBorder="1" applyAlignment="1">
      <alignment horizontal="right" vertical="center"/>
    </xf>
    <xf numFmtId="0" fontId="13" fillId="0" borderId="38" xfId="1" applyFont="1" applyFill="1" applyBorder="1" applyAlignment="1">
      <alignment horizontal="center" vertical="center"/>
    </xf>
    <xf numFmtId="0" fontId="13" fillId="0" borderId="39" xfId="1" applyFont="1" applyFill="1" applyBorder="1" applyAlignment="1">
      <alignment horizontal="center" vertical="center"/>
    </xf>
    <xf numFmtId="0" fontId="13" fillId="0" borderId="40" xfId="1" applyFont="1" applyFill="1" applyBorder="1" applyAlignment="1">
      <alignment horizontal="center" vertical="center"/>
    </xf>
    <xf numFmtId="0" fontId="13" fillId="5" borderId="66" xfId="1" applyFont="1" applyFill="1" applyBorder="1" applyAlignment="1">
      <alignment horizontal="center" vertical="center" wrapText="1"/>
    </xf>
    <xf numFmtId="0" fontId="13" fillId="5" borderId="50" xfId="1" applyFont="1" applyFill="1" applyBorder="1" applyAlignment="1">
      <alignment horizontal="center" vertical="center" wrapText="1"/>
    </xf>
    <xf numFmtId="0" fontId="13" fillId="5" borderId="67" xfId="1" applyFont="1" applyFill="1" applyBorder="1" applyAlignment="1">
      <alignment horizontal="center" vertical="center" wrapText="1"/>
    </xf>
    <xf numFmtId="0" fontId="13" fillId="0" borderId="37" xfId="1" applyFont="1" applyFill="1" applyBorder="1" applyAlignment="1">
      <alignment horizontal="right" vertical="center"/>
    </xf>
    <xf numFmtId="0" fontId="13" fillId="0" borderId="36" xfId="1" applyFont="1" applyFill="1" applyBorder="1" applyAlignment="1">
      <alignment horizontal="right" vertical="center"/>
    </xf>
    <xf numFmtId="0" fontId="13" fillId="5" borderId="32" xfId="1" applyFont="1" applyFill="1" applyBorder="1" applyAlignment="1">
      <alignment horizontal="center" vertical="center"/>
    </xf>
    <xf numFmtId="0" fontId="13" fillId="5" borderId="34" xfId="1" applyFont="1" applyFill="1" applyBorder="1" applyAlignment="1">
      <alignment horizontal="center" vertical="center"/>
    </xf>
    <xf numFmtId="0" fontId="13" fillId="5" borderId="32" xfId="1" applyFont="1" applyFill="1" applyBorder="1" applyAlignment="1">
      <alignment horizontal="center" vertical="center" wrapText="1"/>
    </xf>
    <xf numFmtId="0" fontId="13" fillId="5" borderId="33" xfId="1" applyFont="1" applyFill="1" applyBorder="1" applyAlignment="1">
      <alignment horizontal="center" vertical="center" wrapText="1"/>
    </xf>
    <xf numFmtId="0" fontId="13" fillId="5" borderId="34" xfId="1" applyFont="1" applyFill="1" applyBorder="1" applyAlignment="1">
      <alignment horizontal="center" vertical="center" wrapText="1"/>
    </xf>
    <xf numFmtId="0" fontId="13" fillId="5" borderId="27" xfId="1" applyFont="1" applyFill="1" applyBorder="1" applyAlignment="1">
      <alignment horizontal="center" vertical="center"/>
    </xf>
    <xf numFmtId="0" fontId="13" fillId="5" borderId="28" xfId="1" applyFont="1" applyFill="1" applyBorder="1" applyAlignment="1">
      <alignment horizontal="center" vertical="center"/>
    </xf>
    <xf numFmtId="49" fontId="13" fillId="10" borderId="66" xfId="11" applyNumberFormat="1" applyFont="1" applyFill="1" applyBorder="1" applyAlignment="1"/>
    <xf numFmtId="49" fontId="13" fillId="10" borderId="50" xfId="11" applyNumberFormat="1" applyFont="1" applyFill="1" applyBorder="1" applyAlignment="1"/>
    <xf numFmtId="49" fontId="13" fillId="10" borderId="67" xfId="11" applyNumberFormat="1" applyFont="1" applyFill="1" applyBorder="1" applyAlignment="1"/>
    <xf numFmtId="0" fontId="13" fillId="5" borderId="66" xfId="14" applyFont="1" applyFill="1" applyBorder="1" applyAlignment="1">
      <alignment horizontal="center" vertical="center"/>
    </xf>
    <xf numFmtId="0" fontId="13" fillId="5" borderId="50" xfId="14" applyFont="1" applyFill="1" applyBorder="1" applyAlignment="1">
      <alignment horizontal="center" vertical="center"/>
    </xf>
    <xf numFmtId="0" fontId="13" fillId="5" borderId="67" xfId="14" applyFont="1" applyFill="1" applyBorder="1" applyAlignment="1">
      <alignment horizontal="center" vertical="center"/>
    </xf>
    <xf numFmtId="0" fontId="13" fillId="0" borderId="66" xfId="1" applyFont="1" applyFill="1" applyBorder="1" applyAlignment="1">
      <alignment horizontal="right" vertical="center"/>
    </xf>
    <xf numFmtId="0" fontId="13" fillId="0" borderId="67" xfId="1" applyFont="1" applyFill="1" applyBorder="1" applyAlignment="1">
      <alignment horizontal="right" vertical="center"/>
    </xf>
    <xf numFmtId="0" fontId="13" fillId="5" borderId="66" xfId="1" applyFont="1" applyFill="1" applyBorder="1" applyAlignment="1">
      <alignment horizontal="center" vertical="center"/>
    </xf>
    <xf numFmtId="0" fontId="13" fillId="5" borderId="50" xfId="1" applyFont="1" applyFill="1" applyBorder="1" applyAlignment="1">
      <alignment horizontal="center" vertical="center"/>
    </xf>
    <xf numFmtId="0" fontId="13" fillId="5" borderId="67" xfId="1" applyFont="1" applyFill="1" applyBorder="1" applyAlignment="1">
      <alignment horizontal="center" vertical="center"/>
    </xf>
    <xf numFmtId="49" fontId="41" fillId="47" borderId="1" xfId="11" applyNumberFormat="1" applyFont="1" applyFill="1" applyBorder="1" applyAlignment="1">
      <alignment horizontal="center"/>
    </xf>
    <xf numFmtId="49" fontId="41" fillId="47" borderId="14" xfId="11" applyNumberFormat="1" applyFont="1" applyFill="1" applyBorder="1" applyAlignment="1">
      <alignment horizontal="center"/>
    </xf>
    <xf numFmtId="49" fontId="41" fillId="47" borderId="2" xfId="11" applyNumberFormat="1" applyFont="1" applyFill="1" applyBorder="1" applyAlignment="1">
      <alignment horizontal="center"/>
    </xf>
    <xf numFmtId="49" fontId="13" fillId="10" borderId="32" xfId="11" applyNumberFormat="1" applyFont="1" applyFill="1" applyBorder="1" applyAlignment="1"/>
    <xf numFmtId="49" fontId="13" fillId="10" borderId="33" xfId="11" applyNumberFormat="1" applyFont="1" applyFill="1" applyBorder="1" applyAlignment="1"/>
    <xf numFmtId="49" fontId="13" fillId="10" borderId="34" xfId="11" applyNumberFormat="1" applyFont="1" applyFill="1" applyBorder="1" applyAlignment="1"/>
    <xf numFmtId="0" fontId="13" fillId="5" borderId="32" xfId="14" applyFont="1" applyFill="1" applyBorder="1" applyAlignment="1">
      <alignment horizontal="center" vertical="center"/>
    </xf>
    <xf numFmtId="0" fontId="13" fillId="5" borderId="33" xfId="14" applyFont="1" applyFill="1" applyBorder="1" applyAlignment="1">
      <alignment horizontal="center" vertical="center"/>
    </xf>
    <xf numFmtId="0" fontId="13" fillId="5" borderId="34" xfId="14" applyFont="1" applyFill="1" applyBorder="1" applyAlignment="1">
      <alignment horizontal="center" vertical="center"/>
    </xf>
    <xf numFmtId="0" fontId="13" fillId="0" borderId="32" xfId="1" applyFont="1" applyFill="1" applyBorder="1" applyAlignment="1">
      <alignment horizontal="right" vertical="center"/>
    </xf>
    <xf numFmtId="0" fontId="13" fillId="0" borderId="34" xfId="1" applyFont="1" applyFill="1" applyBorder="1" applyAlignment="1">
      <alignment horizontal="right" vertical="center"/>
    </xf>
    <xf numFmtId="0" fontId="13" fillId="5" borderId="33" xfId="1" applyFont="1" applyFill="1" applyBorder="1" applyAlignment="1">
      <alignment horizontal="center" vertical="center"/>
    </xf>
    <xf numFmtId="0" fontId="13" fillId="5" borderId="37" xfId="1" applyFont="1" applyFill="1" applyBorder="1" applyAlignment="1">
      <alignment horizontal="left" vertical="center"/>
    </xf>
    <xf numFmtId="0" fontId="13" fillId="5" borderId="35" xfId="1" applyFont="1" applyFill="1" applyBorder="1" applyAlignment="1">
      <alignment horizontal="left" vertical="center"/>
    </xf>
    <xf numFmtId="0" fontId="13" fillId="5" borderId="36" xfId="1" applyFont="1" applyFill="1" applyBorder="1" applyAlignment="1">
      <alignment horizontal="left" vertical="center"/>
    </xf>
    <xf numFmtId="0" fontId="13" fillId="5" borderId="37" xfId="1" applyFont="1" applyFill="1" applyBorder="1" applyAlignment="1">
      <alignment horizontal="center" vertical="center" wrapText="1"/>
    </xf>
    <xf numFmtId="0" fontId="13" fillId="5" borderId="35" xfId="1" applyFont="1" applyFill="1" applyBorder="1" applyAlignment="1">
      <alignment horizontal="center" vertical="center" wrapText="1"/>
    </xf>
    <xf numFmtId="0" fontId="13" fillId="5" borderId="36" xfId="1" applyFont="1" applyFill="1" applyBorder="1" applyAlignment="1">
      <alignment horizontal="center" vertical="center" wrapText="1"/>
    </xf>
    <xf numFmtId="49" fontId="13" fillId="5" borderId="37" xfId="11" applyNumberFormat="1" applyFont="1" applyFill="1" applyBorder="1" applyAlignment="1">
      <alignment vertical="center"/>
    </xf>
    <xf numFmtId="49" fontId="13" fillId="5" borderId="35" xfId="11" applyNumberFormat="1" applyFont="1" applyFill="1" applyBorder="1" applyAlignment="1">
      <alignment vertical="center"/>
    </xf>
    <xf numFmtId="49" fontId="13" fillId="5" borderId="36" xfId="11" applyNumberFormat="1" applyFont="1" applyFill="1" applyBorder="1" applyAlignment="1">
      <alignment vertical="center"/>
    </xf>
    <xf numFmtId="0" fontId="13" fillId="5" borderId="35" xfId="1" applyFont="1" applyFill="1" applyBorder="1" applyAlignment="1">
      <alignment horizontal="center" vertical="center"/>
    </xf>
    <xf numFmtId="0" fontId="13" fillId="0" borderId="32" xfId="1" applyFont="1" applyFill="1" applyBorder="1" applyAlignment="1">
      <alignment horizontal="center" vertical="center"/>
    </xf>
    <xf numFmtId="0" fontId="13" fillId="0" borderId="33" xfId="1" applyFont="1" applyFill="1" applyBorder="1" applyAlignment="1">
      <alignment horizontal="center" vertical="center"/>
    </xf>
    <xf numFmtId="49" fontId="13" fillId="10" borderId="37" xfId="11" applyNumberFormat="1" applyFont="1" applyFill="1" applyBorder="1" applyAlignment="1">
      <alignment horizontal="left" vertical="top"/>
    </xf>
    <xf numFmtId="49" fontId="13" fillId="10" borderId="35" xfId="11" applyNumberFormat="1" applyFont="1" applyFill="1" applyBorder="1" applyAlignment="1">
      <alignment horizontal="left" vertical="top"/>
    </xf>
    <xf numFmtId="49" fontId="13" fillId="10" borderId="36" xfId="11" applyNumberFormat="1" applyFont="1" applyFill="1" applyBorder="1" applyAlignment="1">
      <alignment horizontal="left" vertical="top"/>
    </xf>
    <xf numFmtId="0" fontId="13" fillId="5" borderId="66" xfId="1" applyFont="1" applyFill="1" applyBorder="1" applyAlignment="1">
      <alignment horizontal="left" vertical="center"/>
    </xf>
    <xf numFmtId="0" fontId="13" fillId="5" borderId="50" xfId="1" applyFont="1" applyFill="1" applyBorder="1" applyAlignment="1">
      <alignment horizontal="left" vertical="center"/>
    </xf>
    <xf numFmtId="0" fontId="13" fillId="5" borderId="67" xfId="1" applyFont="1" applyFill="1" applyBorder="1" applyAlignment="1">
      <alignment horizontal="left" vertical="center"/>
    </xf>
    <xf numFmtId="0" fontId="41" fillId="47" borderId="1" xfId="1" applyFont="1" applyFill="1" applyBorder="1" applyAlignment="1">
      <alignment horizontal="center" vertical="center"/>
    </xf>
    <xf numFmtId="0" fontId="41" fillId="47" borderId="14" xfId="1" applyFont="1" applyFill="1" applyBorder="1" applyAlignment="1">
      <alignment horizontal="center" vertical="center"/>
    </xf>
    <xf numFmtId="0" fontId="41" fillId="47" borderId="2" xfId="1" applyFont="1" applyFill="1" applyBorder="1" applyAlignment="1">
      <alignment horizontal="center" vertical="center"/>
    </xf>
    <xf numFmtId="49" fontId="13" fillId="10" borderId="32" xfId="11" applyNumberFormat="1" applyFont="1" applyFill="1" applyBorder="1" applyAlignment="1">
      <alignment horizontal="left" vertical="top"/>
    </xf>
    <xf numFmtId="49" fontId="13" fillId="10" borderId="33" xfId="11" applyNumberFormat="1" applyFont="1" applyFill="1" applyBorder="1" applyAlignment="1">
      <alignment horizontal="left" vertical="top"/>
    </xf>
    <xf numFmtId="49" fontId="13" fillId="10" borderId="34" xfId="11" applyNumberFormat="1" applyFont="1" applyFill="1" applyBorder="1" applyAlignment="1">
      <alignment horizontal="left" vertical="top"/>
    </xf>
    <xf numFmtId="0" fontId="13" fillId="5" borderId="32" xfId="1" applyFont="1" applyFill="1" applyBorder="1" applyAlignment="1">
      <alignment horizontal="left" vertical="center"/>
    </xf>
    <xf numFmtId="0" fontId="13" fillId="5" borderId="33" xfId="1" applyFont="1" applyFill="1" applyBorder="1" applyAlignment="1">
      <alignment horizontal="left" vertical="center"/>
    </xf>
    <xf numFmtId="0" fontId="13" fillId="5" borderId="34" xfId="1" applyFont="1" applyFill="1" applyBorder="1" applyAlignment="1">
      <alignment horizontal="left" vertical="center"/>
    </xf>
    <xf numFmtId="0" fontId="13" fillId="5" borderId="66" xfId="1" applyFont="1" applyFill="1" applyBorder="1" applyAlignment="1">
      <alignment horizontal="right" vertical="center"/>
    </xf>
    <xf numFmtId="0" fontId="13" fillId="5" borderId="67" xfId="1" applyFont="1" applyFill="1" applyBorder="1" applyAlignment="1">
      <alignment horizontal="right" vertical="center"/>
    </xf>
    <xf numFmtId="0" fontId="13" fillId="0" borderId="29" xfId="1" applyFont="1" applyFill="1" applyBorder="1" applyAlignment="1">
      <alignment horizontal="center" vertical="center"/>
    </xf>
    <xf numFmtId="0" fontId="13" fillId="0" borderId="30" xfId="1" applyFont="1" applyFill="1" applyBorder="1" applyAlignment="1">
      <alignment horizontal="center" vertical="center"/>
    </xf>
    <xf numFmtId="0" fontId="13" fillId="0" borderId="31" xfId="1" applyFont="1" applyFill="1" applyBorder="1" applyAlignment="1">
      <alignment horizontal="center" vertical="center"/>
    </xf>
    <xf numFmtId="0" fontId="13" fillId="5" borderId="29" xfId="1" applyFont="1" applyFill="1" applyBorder="1" applyAlignment="1">
      <alignment horizontal="center" vertical="center" wrapText="1"/>
    </xf>
    <xf numFmtId="0" fontId="13" fillId="5" borderId="31" xfId="1" applyFont="1" applyFill="1" applyBorder="1" applyAlignment="1">
      <alignment horizontal="center" vertical="center" wrapText="1"/>
    </xf>
    <xf numFmtId="0" fontId="13" fillId="47" borderId="1" xfId="1" applyFont="1" applyFill="1" applyBorder="1" applyAlignment="1">
      <alignment horizontal="left" vertical="center"/>
    </xf>
    <xf numFmtId="0" fontId="13" fillId="47" borderId="14" xfId="1" applyFont="1" applyFill="1" applyBorder="1" applyAlignment="1">
      <alignment horizontal="left" vertical="center"/>
    </xf>
    <xf numFmtId="0" fontId="13" fillId="47" borderId="2" xfId="1" applyFont="1" applyFill="1" applyBorder="1" applyAlignment="1">
      <alignment horizontal="left" vertical="center"/>
    </xf>
    <xf numFmtId="0" fontId="13" fillId="47" borderId="1" xfId="1" applyFont="1" applyFill="1" applyBorder="1" applyAlignment="1">
      <alignment horizontal="center" vertical="center" wrapText="1"/>
    </xf>
    <xf numFmtId="0" fontId="13" fillId="47" borderId="14" xfId="1" applyFont="1" applyFill="1" applyBorder="1" applyAlignment="1">
      <alignment horizontal="center" vertical="center" wrapText="1"/>
    </xf>
    <xf numFmtId="0" fontId="13" fillId="47" borderId="2" xfId="1" applyFont="1" applyFill="1" applyBorder="1" applyAlignment="1">
      <alignment horizontal="center" vertical="center" wrapText="1"/>
    </xf>
    <xf numFmtId="0" fontId="13" fillId="47" borderId="1" xfId="1" applyFont="1" applyFill="1" applyBorder="1" applyAlignment="1">
      <alignment horizontal="center" vertical="center"/>
    </xf>
    <xf numFmtId="0" fontId="13" fillId="47" borderId="14" xfId="1" applyFont="1" applyFill="1" applyBorder="1" applyAlignment="1">
      <alignment horizontal="center" vertical="center"/>
    </xf>
    <xf numFmtId="0" fontId="13" fillId="47" borderId="2" xfId="1" applyFont="1" applyFill="1" applyBorder="1" applyAlignment="1">
      <alignment horizontal="center" vertical="center"/>
    </xf>
    <xf numFmtId="0" fontId="13" fillId="5" borderId="27" xfId="1" applyFont="1" applyFill="1" applyBorder="1" applyAlignment="1">
      <alignment horizontal="right" vertical="center"/>
    </xf>
    <xf numFmtId="0" fontId="13" fillId="5" borderId="28" xfId="1" applyFont="1" applyFill="1" applyBorder="1" applyAlignment="1">
      <alignment horizontal="right" vertical="center"/>
    </xf>
    <xf numFmtId="0" fontId="13" fillId="4" borderId="16" xfId="1" applyFont="1" applyFill="1" applyBorder="1" applyAlignment="1">
      <alignment horizontal="center" vertical="center" wrapText="1"/>
    </xf>
    <xf numFmtId="0" fontId="1" fillId="0" borderId="18" xfId="1" applyBorder="1" applyAlignment="1">
      <alignment horizontal="center" vertical="center" wrapText="1"/>
    </xf>
    <xf numFmtId="0" fontId="1" fillId="0" borderId="41" xfId="1" applyBorder="1" applyAlignment="1">
      <alignment horizontal="center" vertical="center" wrapText="1"/>
    </xf>
    <xf numFmtId="0" fontId="1" fillId="0" borderId="43" xfId="1" applyBorder="1" applyAlignment="1">
      <alignment horizontal="center" vertical="center" wrapText="1"/>
    </xf>
    <xf numFmtId="0" fontId="13" fillId="47" borderId="1" xfId="14" applyFont="1" applyFill="1" applyBorder="1" applyAlignment="1">
      <alignment horizontal="center" vertical="center"/>
    </xf>
    <xf numFmtId="0" fontId="13" fillId="47" borderId="14" xfId="14" applyFont="1" applyFill="1" applyBorder="1" applyAlignment="1">
      <alignment horizontal="center" vertical="center"/>
    </xf>
    <xf numFmtId="0" fontId="13" fillId="47" borderId="2" xfId="14" applyFont="1" applyFill="1" applyBorder="1" applyAlignment="1">
      <alignment horizontal="center" vertical="center"/>
    </xf>
    <xf numFmtId="0" fontId="13" fillId="47" borderId="1" xfId="1" applyFont="1" applyFill="1" applyBorder="1" applyAlignment="1">
      <alignment horizontal="right" vertical="center"/>
    </xf>
    <xf numFmtId="0" fontId="13" fillId="47" borderId="2" xfId="1" applyFont="1" applyFill="1" applyBorder="1" applyAlignment="1">
      <alignment horizontal="right" vertical="center"/>
    </xf>
    <xf numFmtId="0" fontId="13" fillId="4" borderId="17" xfId="1" applyFont="1" applyFill="1" applyBorder="1" applyAlignment="1">
      <alignment horizontal="center" vertical="center" wrapText="1"/>
    </xf>
    <xf numFmtId="0" fontId="13" fillId="4" borderId="18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 wrapText="1"/>
    </xf>
    <xf numFmtId="0" fontId="13" fillId="4" borderId="0" xfId="1" applyFont="1" applyFill="1" applyBorder="1" applyAlignment="1">
      <alignment horizontal="center" vertical="center" wrapText="1"/>
    </xf>
    <xf numFmtId="0" fontId="13" fillId="4" borderId="28" xfId="1" applyFont="1" applyFill="1" applyBorder="1" applyAlignment="1">
      <alignment horizontal="center" vertical="center" wrapText="1"/>
    </xf>
    <xf numFmtId="0" fontId="13" fillId="4" borderId="41" xfId="1" applyFont="1" applyFill="1" applyBorder="1" applyAlignment="1">
      <alignment horizontal="center" vertical="center" wrapText="1"/>
    </xf>
    <xf numFmtId="0" fontId="13" fillId="4" borderId="42" xfId="1" applyFont="1" applyFill="1" applyBorder="1" applyAlignment="1">
      <alignment horizontal="center" vertical="center" wrapText="1"/>
    </xf>
    <xf numFmtId="0" fontId="13" fillId="4" borderId="43" xfId="1" applyFont="1" applyFill="1" applyBorder="1" applyAlignment="1">
      <alignment horizontal="center" vertical="center" wrapText="1"/>
    </xf>
    <xf numFmtId="0" fontId="1" fillId="0" borderId="17" xfId="1" applyBorder="1" applyAlignment="1">
      <alignment horizontal="center" vertical="center" wrapText="1"/>
    </xf>
    <xf numFmtId="0" fontId="1" fillId="0" borderId="27" xfId="1" applyBorder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1" fillId="0" borderId="28" xfId="1" applyBorder="1" applyAlignment="1">
      <alignment horizontal="center" vertical="center" wrapText="1"/>
    </xf>
    <xf numFmtId="0" fontId="1" fillId="0" borderId="42" xfId="1" applyBorder="1" applyAlignment="1">
      <alignment horizontal="center" vertical="center" wrapText="1"/>
    </xf>
    <xf numFmtId="0" fontId="13" fillId="4" borderId="1" xfId="1" applyFont="1" applyFill="1" applyBorder="1" applyAlignment="1">
      <alignment horizontal="center" vertical="center" wrapText="1"/>
    </xf>
    <xf numFmtId="0" fontId="13" fillId="4" borderId="64" xfId="1" applyFont="1" applyFill="1" applyBorder="1" applyAlignment="1">
      <alignment horizontal="center" vertical="center" textRotation="255"/>
    </xf>
    <xf numFmtId="0" fontId="13" fillId="4" borderId="65" xfId="1" applyFont="1" applyFill="1" applyBorder="1" applyAlignment="1">
      <alignment horizontal="center" vertical="center" textRotation="255"/>
    </xf>
    <xf numFmtId="0" fontId="13" fillId="4" borderId="16" xfId="1" applyFont="1" applyFill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41" xfId="1" applyFont="1" applyBorder="1" applyAlignment="1">
      <alignment horizontal="center" vertical="center"/>
    </xf>
    <xf numFmtId="0" fontId="2" fillId="0" borderId="42" xfId="1" applyFont="1" applyBorder="1" applyAlignment="1">
      <alignment horizontal="center" vertical="center"/>
    </xf>
    <xf numFmtId="0" fontId="2" fillId="0" borderId="43" xfId="1" applyFont="1" applyBorder="1" applyAlignment="1">
      <alignment horizontal="center" vertical="center"/>
    </xf>
    <xf numFmtId="0" fontId="13" fillId="4" borderId="17" xfId="1" applyFont="1" applyFill="1" applyBorder="1" applyAlignment="1">
      <alignment horizontal="center" vertical="center"/>
    </xf>
    <xf numFmtId="0" fontId="13" fillId="4" borderId="18" xfId="1" applyFont="1" applyFill="1" applyBorder="1" applyAlignment="1">
      <alignment horizontal="center" vertical="center"/>
    </xf>
    <xf numFmtId="0" fontId="13" fillId="4" borderId="41" xfId="1" applyFont="1" applyFill="1" applyBorder="1" applyAlignment="1">
      <alignment horizontal="center" vertical="center"/>
    </xf>
    <xf numFmtId="0" fontId="13" fillId="4" borderId="42" xfId="1" applyFont="1" applyFill="1" applyBorder="1" applyAlignment="1">
      <alignment horizontal="center" vertical="center"/>
    </xf>
    <xf numFmtId="0" fontId="13" fillId="4" borderId="43" xfId="1" applyFont="1" applyFill="1" applyBorder="1" applyAlignment="1">
      <alignment horizontal="center" vertical="center"/>
    </xf>
    <xf numFmtId="0" fontId="13" fillId="4" borderId="27" xfId="1" applyFont="1" applyFill="1" applyBorder="1" applyAlignment="1">
      <alignment horizontal="center" vertical="center"/>
    </xf>
    <xf numFmtId="0" fontId="13" fillId="4" borderId="28" xfId="1" applyFont="1" applyFill="1" applyBorder="1" applyAlignment="1">
      <alignment horizontal="center" vertical="center"/>
    </xf>
    <xf numFmtId="0" fontId="13" fillId="4" borderId="0" xfId="1" applyFont="1" applyFill="1" applyBorder="1" applyAlignment="1">
      <alignment horizontal="center" vertical="center"/>
    </xf>
    <xf numFmtId="0" fontId="13" fillId="2" borderId="16" xfId="1" applyFont="1" applyFill="1" applyBorder="1" applyAlignment="1">
      <alignment horizontal="center" vertical="center"/>
    </xf>
    <xf numFmtId="0" fontId="13" fillId="2" borderId="22" xfId="1" applyFont="1" applyFill="1" applyBorder="1" applyAlignment="1">
      <alignment horizontal="center" vertical="center"/>
    </xf>
    <xf numFmtId="0" fontId="13" fillId="2" borderId="7" xfId="1" applyFont="1" applyFill="1" applyBorder="1" applyAlignment="1">
      <alignment horizontal="center" vertical="center"/>
    </xf>
    <xf numFmtId="0" fontId="13" fillId="0" borderId="37" xfId="1" applyFont="1" applyFill="1" applyBorder="1" applyAlignment="1">
      <alignment horizontal="left" vertical="center" wrapText="1"/>
    </xf>
    <xf numFmtId="0" fontId="13" fillId="0" borderId="35" xfId="1" applyFont="1" applyFill="1" applyBorder="1" applyAlignment="1">
      <alignment horizontal="left" vertical="center" wrapText="1"/>
    </xf>
    <xf numFmtId="0" fontId="13" fillId="0" borderId="36" xfId="1" applyFont="1" applyFill="1" applyBorder="1" applyAlignment="1">
      <alignment horizontal="left" vertical="center" wrapText="1"/>
    </xf>
    <xf numFmtId="0" fontId="13" fillId="0" borderId="32" xfId="1" applyFont="1" applyFill="1" applyBorder="1" applyAlignment="1">
      <alignment horizontal="center" vertical="center" wrapText="1"/>
    </xf>
    <xf numFmtId="0" fontId="13" fillId="0" borderId="34" xfId="1" applyFont="1" applyFill="1" applyBorder="1" applyAlignment="1">
      <alignment horizontal="center" vertical="center" wrapText="1"/>
    </xf>
    <xf numFmtId="49" fontId="13" fillId="10" borderId="37" xfId="11" applyNumberFormat="1" applyFont="1" applyFill="1" applyBorder="1" applyAlignment="1">
      <alignment horizontal="left"/>
    </xf>
    <xf numFmtId="49" fontId="13" fillId="10" borderId="35" xfId="11" applyNumberFormat="1" applyFont="1" applyFill="1" applyBorder="1" applyAlignment="1">
      <alignment horizontal="left"/>
    </xf>
    <xf numFmtId="49" fontId="13" fillId="10" borderId="36" xfId="11" applyNumberFormat="1" applyFont="1" applyFill="1" applyBorder="1" applyAlignment="1">
      <alignment horizontal="left"/>
    </xf>
    <xf numFmtId="0" fontId="13" fillId="11" borderId="37" xfId="1" applyFont="1" applyFill="1" applyBorder="1" applyAlignment="1">
      <alignment horizontal="center" vertical="center"/>
    </xf>
    <xf numFmtId="0" fontId="13" fillId="11" borderId="36" xfId="1" applyFont="1" applyFill="1" applyBorder="1" applyAlignment="1">
      <alignment horizontal="center" vertical="center"/>
    </xf>
    <xf numFmtId="14" fontId="13" fillId="0" borderId="32" xfId="1" applyNumberFormat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 wrapText="1"/>
    </xf>
    <xf numFmtId="0" fontId="1" fillId="4" borderId="14" xfId="1" applyFill="1" applyBorder="1" applyAlignment="1">
      <alignment horizontal="center" vertical="center" wrapText="1"/>
    </xf>
    <xf numFmtId="0" fontId="1" fillId="4" borderId="2" xfId="1" applyFill="1" applyBorder="1" applyAlignment="1">
      <alignment horizontal="center" vertical="center" wrapText="1"/>
    </xf>
    <xf numFmtId="0" fontId="1" fillId="0" borderId="14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49" fontId="13" fillId="10" borderId="16" xfId="16" applyNumberFormat="1" applyFont="1" applyFill="1" applyBorder="1" applyAlignment="1">
      <alignment horizontal="left" vertical="center"/>
    </xf>
    <xf numFmtId="49" fontId="13" fillId="10" borderId="17" xfId="16" applyNumberFormat="1" applyFont="1" applyFill="1" applyBorder="1" applyAlignment="1">
      <alignment horizontal="left" vertical="center"/>
    </xf>
    <xf numFmtId="49" fontId="13" fillId="10" borderId="18" xfId="16" applyNumberFormat="1" applyFont="1" applyFill="1" applyBorder="1" applyAlignment="1">
      <alignment horizontal="left" vertical="center"/>
    </xf>
    <xf numFmtId="49" fontId="13" fillId="10" borderId="27" xfId="16" applyNumberFormat="1" applyFont="1" applyFill="1" applyBorder="1" applyAlignment="1">
      <alignment horizontal="left" vertical="center"/>
    </xf>
    <xf numFmtId="49" fontId="13" fillId="10" borderId="0" xfId="16" applyNumberFormat="1" applyFont="1" applyFill="1" applyBorder="1" applyAlignment="1">
      <alignment horizontal="left" vertical="center"/>
    </xf>
    <xf numFmtId="49" fontId="13" fillId="10" borderId="28" xfId="16" applyNumberFormat="1" applyFont="1" applyFill="1" applyBorder="1" applyAlignment="1">
      <alignment horizontal="left" vertical="center"/>
    </xf>
    <xf numFmtId="0" fontId="13" fillId="10" borderId="27" xfId="16" applyFont="1" applyFill="1" applyBorder="1" applyAlignment="1">
      <alignment vertical="center"/>
    </xf>
    <xf numFmtId="0" fontId="13" fillId="10" borderId="0" xfId="16" applyFont="1" applyFill="1" applyBorder="1" applyAlignment="1">
      <alignment vertical="center"/>
    </xf>
    <xf numFmtId="0" fontId="13" fillId="10" borderId="28" xfId="16" applyFont="1" applyFill="1" applyBorder="1" applyAlignment="1">
      <alignment vertical="center"/>
    </xf>
    <xf numFmtId="0" fontId="25" fillId="2" borderId="42" xfId="1" applyFont="1" applyFill="1" applyBorder="1" applyAlignment="1">
      <alignment horizontal="center" vertical="center"/>
    </xf>
    <xf numFmtId="0" fontId="25" fillId="2" borderId="43" xfId="1" applyFont="1" applyFill="1" applyBorder="1" applyAlignment="1">
      <alignment horizontal="center" vertical="center"/>
    </xf>
    <xf numFmtId="0" fontId="25" fillId="3" borderId="41" xfId="1" applyFont="1" applyFill="1" applyBorder="1" applyAlignment="1">
      <alignment horizontal="center" vertical="center"/>
    </xf>
    <xf numFmtId="0" fontId="25" fillId="3" borderId="42" xfId="1" applyFont="1" applyFill="1" applyBorder="1" applyAlignment="1">
      <alignment horizontal="center" vertical="center"/>
    </xf>
    <xf numFmtId="0" fontId="25" fillId="3" borderId="43" xfId="1" applyFont="1" applyFill="1" applyBorder="1" applyAlignment="1">
      <alignment horizontal="center" vertical="center"/>
    </xf>
    <xf numFmtId="0" fontId="13" fillId="10" borderId="16" xfId="1" applyFont="1" applyFill="1" applyBorder="1" applyAlignment="1">
      <alignment horizontal="center" vertical="center"/>
    </xf>
    <xf numFmtId="0" fontId="13" fillId="10" borderId="18" xfId="1" applyFont="1" applyFill="1" applyBorder="1" applyAlignment="1">
      <alignment horizontal="center" vertical="center"/>
    </xf>
    <xf numFmtId="0" fontId="13" fillId="10" borderId="27" xfId="1" applyFont="1" applyFill="1" applyBorder="1" applyAlignment="1">
      <alignment horizontal="center" vertical="center"/>
    </xf>
    <xf numFmtId="0" fontId="13" fillId="10" borderId="32" xfId="1" applyFont="1" applyFill="1" applyBorder="1" applyAlignment="1">
      <alignment horizontal="center" vertical="center"/>
    </xf>
    <xf numFmtId="0" fontId="13" fillId="10" borderId="34" xfId="1" applyFont="1" applyFill="1" applyBorder="1" applyAlignment="1">
      <alignment horizontal="center" vertical="center"/>
    </xf>
    <xf numFmtId="0" fontId="13" fillId="10" borderId="41" xfId="1" applyFont="1" applyFill="1" applyBorder="1" applyAlignment="1">
      <alignment horizontal="center" vertical="center"/>
    </xf>
    <xf numFmtId="0" fontId="13" fillId="10" borderId="43" xfId="1" applyFont="1" applyFill="1" applyBorder="1" applyAlignment="1">
      <alignment horizontal="center" vertical="center"/>
    </xf>
    <xf numFmtId="14" fontId="13" fillId="10" borderId="66" xfId="1" quotePrefix="1" applyNumberFormat="1" applyFont="1" applyFill="1" applyBorder="1" applyAlignment="1">
      <alignment horizontal="center" vertical="center" wrapText="1"/>
    </xf>
    <xf numFmtId="0" fontId="13" fillId="10" borderId="50" xfId="1" applyFont="1" applyFill="1" applyBorder="1" applyAlignment="1">
      <alignment horizontal="center" vertical="center" wrapText="1"/>
    </xf>
    <xf numFmtId="0" fontId="13" fillId="10" borderId="67" xfId="1" applyFont="1" applyFill="1" applyBorder="1" applyAlignment="1">
      <alignment horizontal="center" vertical="center" wrapText="1"/>
    </xf>
    <xf numFmtId="0" fontId="13" fillId="10" borderId="66" xfId="1" applyFont="1" applyFill="1" applyBorder="1" applyAlignment="1">
      <alignment horizontal="center" vertical="center" wrapText="1"/>
    </xf>
    <xf numFmtId="14" fontId="13" fillId="10" borderId="27" xfId="1" quotePrefix="1" applyNumberFormat="1" applyFont="1" applyFill="1" applyBorder="1" applyAlignment="1">
      <alignment horizontal="center" vertical="center" wrapText="1"/>
    </xf>
    <xf numFmtId="0" fontId="13" fillId="5" borderId="0" xfId="1" applyFont="1" applyFill="1" applyBorder="1" applyAlignment="1">
      <alignment horizontal="center" vertical="center" wrapText="1"/>
    </xf>
    <xf numFmtId="0" fontId="13" fillId="5" borderId="28" xfId="1" applyFont="1" applyFill="1" applyBorder="1" applyAlignment="1">
      <alignment horizontal="center" vertical="center" wrapText="1"/>
    </xf>
    <xf numFmtId="0" fontId="13" fillId="5" borderId="27" xfId="1" applyFont="1" applyFill="1" applyBorder="1" applyAlignment="1">
      <alignment horizontal="center" vertical="center" wrapText="1"/>
    </xf>
    <xf numFmtId="0" fontId="13" fillId="2" borderId="16" xfId="1" applyFont="1" applyFill="1" applyBorder="1" applyAlignment="1">
      <alignment horizontal="center" vertical="center" wrapText="1"/>
    </xf>
    <xf numFmtId="0" fontId="13" fillId="2" borderId="17" xfId="1" applyFont="1" applyFill="1" applyBorder="1" applyAlignment="1">
      <alignment horizontal="center" vertical="center" wrapText="1"/>
    </xf>
    <xf numFmtId="0" fontId="13" fillId="2" borderId="18" xfId="1" applyFont="1" applyFill="1" applyBorder="1" applyAlignment="1">
      <alignment horizontal="center" vertical="center" wrapText="1"/>
    </xf>
    <xf numFmtId="0" fontId="13" fillId="2" borderId="41" xfId="1" applyFont="1" applyFill="1" applyBorder="1" applyAlignment="1">
      <alignment horizontal="center" vertical="center" wrapText="1"/>
    </xf>
    <xf numFmtId="0" fontId="13" fillId="2" borderId="42" xfId="1" applyFont="1" applyFill="1" applyBorder="1" applyAlignment="1">
      <alignment horizontal="center" vertical="center" wrapText="1"/>
    </xf>
    <xf numFmtId="0" fontId="13" fillId="2" borderId="43" xfId="1" applyFont="1" applyFill="1" applyBorder="1" applyAlignment="1">
      <alignment horizontal="center" vertical="center" wrapText="1"/>
    </xf>
    <xf numFmtId="0" fontId="2" fillId="2" borderId="16" xfId="1" applyFont="1" applyFill="1" applyBorder="1" applyAlignment="1">
      <alignment horizontal="center" vertical="center" wrapText="1"/>
    </xf>
    <xf numFmtId="0" fontId="1" fillId="0" borderId="17" xfId="1" applyFont="1" applyBorder="1" applyAlignment="1">
      <alignment horizontal="center" vertical="center" wrapText="1"/>
    </xf>
    <xf numFmtId="0" fontId="1" fillId="0" borderId="18" xfId="1" applyFont="1" applyBorder="1" applyAlignment="1">
      <alignment horizontal="center" vertical="center" wrapText="1"/>
    </xf>
    <xf numFmtId="0" fontId="1" fillId="0" borderId="41" xfId="1" applyFont="1" applyBorder="1" applyAlignment="1">
      <alignment horizontal="center" vertical="center" wrapText="1"/>
    </xf>
    <xf numFmtId="0" fontId="1" fillId="0" borderId="42" xfId="1" applyFont="1" applyBorder="1" applyAlignment="1">
      <alignment horizontal="center" vertical="center" wrapText="1"/>
    </xf>
    <xf numFmtId="0" fontId="1" fillId="0" borderId="43" xfId="1" applyFont="1" applyBorder="1" applyAlignment="1">
      <alignment horizontal="center" vertical="center" wrapText="1"/>
    </xf>
    <xf numFmtId="0" fontId="1" fillId="2" borderId="16" xfId="1" applyFont="1" applyFill="1" applyBorder="1" applyAlignment="1">
      <alignment horizontal="center" vertical="center" wrapText="1"/>
    </xf>
    <xf numFmtId="0" fontId="2" fillId="2" borderId="18" xfId="1" applyFont="1" applyFill="1" applyBorder="1" applyAlignment="1">
      <alignment horizontal="center" vertical="center" wrapText="1"/>
    </xf>
    <xf numFmtId="0" fontId="1" fillId="0" borderId="43" xfId="1" applyFont="1" applyBorder="1" applyAlignment="1">
      <alignment wrapText="1"/>
    </xf>
    <xf numFmtId="0" fontId="1" fillId="2" borderId="1" xfId="1" applyFont="1" applyFill="1" applyBorder="1" applyAlignment="1">
      <alignment horizontal="center"/>
    </xf>
    <xf numFmtId="0" fontId="1" fillId="2" borderId="14" xfId="1" applyFont="1" applyFill="1" applyBorder="1" applyAlignment="1">
      <alignment horizontal="center"/>
    </xf>
    <xf numFmtId="0" fontId="1" fillId="2" borderId="2" xfId="1" applyFont="1" applyFill="1" applyBorder="1" applyAlignment="1">
      <alignment horizontal="center"/>
    </xf>
    <xf numFmtId="0" fontId="14" fillId="2" borderId="1" xfId="1" applyFont="1" applyFill="1" applyBorder="1" applyAlignment="1">
      <alignment horizontal="center" vertical="center" wrapText="1"/>
    </xf>
    <xf numFmtId="0" fontId="1" fillId="0" borderId="14" xfId="1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 wrapText="1"/>
    </xf>
    <xf numFmtId="0" fontId="1" fillId="0" borderId="25" xfId="1" applyFont="1" applyBorder="1" applyAlignment="1">
      <alignment horizontal="center" vertical="center" wrapText="1"/>
    </xf>
    <xf numFmtId="0" fontId="1" fillId="0" borderId="20" xfId="1" applyFont="1" applyBorder="1" applyAlignment="1">
      <alignment horizontal="center" vertical="center" wrapText="1"/>
    </xf>
    <xf numFmtId="0" fontId="1" fillId="0" borderId="26" xfId="1" applyFont="1" applyBorder="1" applyAlignment="1">
      <alignment horizontal="center" vertical="center" wrapText="1"/>
    </xf>
    <xf numFmtId="49" fontId="13" fillId="3" borderId="1" xfId="1" applyNumberFormat="1" applyFont="1" applyFill="1" applyBorder="1" applyAlignment="1">
      <alignment horizontal="center" vertical="center"/>
    </xf>
    <xf numFmtId="49" fontId="13" fillId="3" borderId="14" xfId="1" applyNumberFormat="1" applyFont="1" applyFill="1" applyBorder="1" applyAlignment="1">
      <alignment horizontal="center" vertical="center"/>
    </xf>
    <xf numFmtId="49" fontId="13" fillId="3" borderId="15" xfId="1" applyNumberFormat="1" applyFont="1" applyFill="1" applyBorder="1" applyAlignment="1">
      <alignment horizontal="center" vertical="center"/>
    </xf>
    <xf numFmtId="0" fontId="13" fillId="3" borderId="26" xfId="1" applyFont="1" applyFill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 wrapText="1"/>
    </xf>
    <xf numFmtId="0" fontId="25" fillId="0" borderId="14" xfId="1" applyFont="1" applyBorder="1" applyAlignment="1">
      <alignment vertical="center"/>
    </xf>
    <xf numFmtId="0" fontId="25" fillId="0" borderId="2" xfId="1" applyFont="1" applyBorder="1" applyAlignment="1">
      <alignment vertical="center"/>
    </xf>
    <xf numFmtId="0" fontId="2" fillId="2" borderId="3" xfId="1" applyFont="1" applyFill="1" applyBorder="1" applyAlignment="1">
      <alignment horizontal="center" vertical="center"/>
    </xf>
    <xf numFmtId="0" fontId="13" fillId="3" borderId="1" xfId="1" applyFont="1" applyFill="1" applyBorder="1" applyAlignment="1">
      <alignment vertical="center"/>
    </xf>
    <xf numFmtId="0" fontId="1" fillId="0" borderId="14" xfId="1" applyFont="1" applyBorder="1" applyAlignment="1">
      <alignment vertical="center"/>
    </xf>
    <xf numFmtId="0" fontId="1" fillId="0" borderId="2" xfId="1" applyFont="1" applyBorder="1" applyAlignment="1">
      <alignment vertical="center"/>
    </xf>
    <xf numFmtId="0" fontId="1" fillId="2" borderId="14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177" fontId="13" fillId="3" borderId="8" xfId="1" applyNumberFormat="1" applyFont="1" applyFill="1" applyBorder="1" applyAlignment="1">
      <alignment horizontal="center" vertical="center"/>
    </xf>
    <xf numFmtId="177" fontId="1" fillId="0" borderId="5" xfId="1" applyNumberFormat="1" applyBorder="1" applyAlignment="1">
      <alignment horizontal="center" vertical="center"/>
    </xf>
    <xf numFmtId="177" fontId="1" fillId="0" borderId="6" xfId="1" applyNumberFormat="1" applyBorder="1" applyAlignment="1">
      <alignment horizontal="center" vertical="center"/>
    </xf>
    <xf numFmtId="0" fontId="13" fillId="0" borderId="32" xfId="1" applyFont="1" applyFill="1" applyBorder="1" applyAlignment="1">
      <alignment horizontal="left" vertical="center"/>
    </xf>
    <xf numFmtId="0" fontId="13" fillId="0" borderId="33" xfId="1" applyFont="1" applyFill="1" applyBorder="1" applyAlignment="1">
      <alignment horizontal="left" vertical="center"/>
    </xf>
    <xf numFmtId="0" fontId="13" fillId="0" borderId="34" xfId="1" applyFont="1" applyFill="1" applyBorder="1" applyAlignment="1">
      <alignment horizontal="left" vertical="center"/>
    </xf>
    <xf numFmtId="0" fontId="13" fillId="0" borderId="66" xfId="1" applyFont="1" applyFill="1" applyBorder="1" applyAlignment="1">
      <alignment horizontal="left" vertical="center"/>
    </xf>
    <xf numFmtId="0" fontId="13" fillId="0" borderId="50" xfId="1" applyFont="1" applyFill="1" applyBorder="1" applyAlignment="1">
      <alignment horizontal="left" vertical="center"/>
    </xf>
    <xf numFmtId="0" fontId="13" fillId="0" borderId="67" xfId="1" applyFont="1" applyFill="1" applyBorder="1" applyAlignment="1">
      <alignment horizontal="left" vertical="center"/>
    </xf>
    <xf numFmtId="0" fontId="13" fillId="0" borderId="32" xfId="1" applyFont="1" applyFill="1" applyBorder="1" applyAlignment="1">
      <alignment vertical="center"/>
    </xf>
    <xf numFmtId="0" fontId="13" fillId="0" borderId="33" xfId="1" applyFont="1" applyFill="1" applyBorder="1" applyAlignment="1">
      <alignment vertical="center"/>
    </xf>
    <xf numFmtId="0" fontId="13" fillId="0" borderId="34" xfId="1" applyFont="1" applyFill="1" applyBorder="1" applyAlignment="1">
      <alignment vertical="center"/>
    </xf>
    <xf numFmtId="0" fontId="13" fillId="0" borderId="66" xfId="1" applyFont="1" applyFill="1" applyBorder="1" applyAlignment="1">
      <alignment vertical="center"/>
    </xf>
    <xf numFmtId="0" fontId="13" fillId="0" borderId="50" xfId="1" applyFont="1" applyFill="1" applyBorder="1" applyAlignment="1">
      <alignment vertical="center"/>
    </xf>
    <xf numFmtId="0" fontId="13" fillId="0" borderId="67" xfId="1" applyFont="1" applyFill="1" applyBorder="1" applyAlignment="1">
      <alignment vertical="center"/>
    </xf>
    <xf numFmtId="0" fontId="13" fillId="0" borderId="37" xfId="1" applyFont="1" applyFill="1" applyBorder="1" applyAlignment="1">
      <alignment vertical="center"/>
    </xf>
    <xf numFmtId="0" fontId="13" fillId="0" borderId="35" xfId="1" applyFont="1" applyFill="1" applyBorder="1" applyAlignment="1">
      <alignment vertical="center"/>
    </xf>
    <xf numFmtId="0" fontId="13" fillId="0" borderId="36" xfId="1" applyFont="1" applyFill="1" applyBorder="1" applyAlignment="1">
      <alignment vertical="center"/>
    </xf>
    <xf numFmtId="0" fontId="13" fillId="5" borderId="28" xfId="1" applyFont="1" applyFill="1" applyBorder="1" applyAlignment="1">
      <alignment horizontal="left" vertical="center"/>
    </xf>
    <xf numFmtId="0" fontId="13" fillId="5" borderId="27" xfId="14" applyFont="1" applyFill="1" applyBorder="1" applyAlignment="1">
      <alignment horizontal="center" vertical="center"/>
    </xf>
    <xf numFmtId="0" fontId="13" fillId="5" borderId="0" xfId="14" applyFont="1" applyFill="1" applyBorder="1" applyAlignment="1">
      <alignment horizontal="center" vertical="center"/>
    </xf>
    <xf numFmtId="0" fontId="13" fillId="5" borderId="28" xfId="14" applyFont="1" applyFill="1" applyBorder="1" applyAlignment="1">
      <alignment horizontal="center" vertical="center"/>
    </xf>
    <xf numFmtId="0" fontId="13" fillId="0" borderId="27" xfId="1" applyFont="1" applyFill="1" applyBorder="1" applyAlignment="1">
      <alignment horizontal="right" vertical="center"/>
    </xf>
    <xf numFmtId="0" fontId="13" fillId="0" borderId="28" xfId="1" applyFont="1" applyFill="1" applyBorder="1" applyAlignment="1">
      <alignment horizontal="right" vertical="center"/>
    </xf>
    <xf numFmtId="0" fontId="13" fillId="0" borderId="27" xfId="1" applyFont="1" applyFill="1" applyBorder="1" applyAlignment="1">
      <alignment horizontal="center" vertical="center"/>
    </xf>
    <xf numFmtId="0" fontId="13" fillId="0" borderId="28" xfId="1" applyFont="1" applyFill="1" applyBorder="1" applyAlignment="1">
      <alignment horizontal="center" vertical="center"/>
    </xf>
    <xf numFmtId="0" fontId="13" fillId="0" borderId="27" xfId="1" applyFont="1" applyFill="1" applyBorder="1" applyAlignment="1">
      <alignment horizontal="left" vertical="center"/>
    </xf>
    <xf numFmtId="0" fontId="1" fillId="0" borderId="28" xfId="1" applyBorder="1"/>
    <xf numFmtId="0" fontId="13" fillId="0" borderId="27" xfId="1" applyFont="1" applyFill="1" applyBorder="1" applyAlignment="1">
      <alignment vertical="center"/>
    </xf>
    <xf numFmtId="14" fontId="13" fillId="0" borderId="0" xfId="1" applyNumberFormat="1" applyFont="1" applyFill="1" applyBorder="1" applyAlignment="1">
      <alignment horizontal="center" vertical="center"/>
    </xf>
    <xf numFmtId="0" fontId="13" fillId="0" borderId="0" xfId="1" applyFont="1" applyFill="1" applyBorder="1" applyAlignment="1">
      <alignment horizontal="center" vertical="center"/>
    </xf>
    <xf numFmtId="0" fontId="13" fillId="0" borderId="27" xfId="1" applyFont="1" applyFill="1" applyBorder="1" applyAlignment="1">
      <alignment horizontal="center" vertical="center" wrapText="1"/>
    </xf>
    <xf numFmtId="0" fontId="13" fillId="0" borderId="28" xfId="1" applyFont="1" applyFill="1" applyBorder="1" applyAlignment="1">
      <alignment horizontal="center" vertical="center" wrapText="1"/>
    </xf>
    <xf numFmtId="49" fontId="13" fillId="47" borderId="14" xfId="11" applyNumberFormat="1" applyFont="1" applyFill="1" applyBorder="1" applyAlignment="1">
      <alignment horizontal="center"/>
    </xf>
    <xf numFmtId="49" fontId="13" fillId="47" borderId="2" xfId="11" applyNumberFormat="1" applyFont="1" applyFill="1" applyBorder="1" applyAlignment="1">
      <alignment horizontal="center"/>
    </xf>
    <xf numFmtId="0" fontId="1" fillId="5" borderId="29" xfId="1" applyFill="1" applyBorder="1" applyAlignment="1">
      <alignment horizontal="left" vertical="center" wrapText="1"/>
    </xf>
    <xf numFmtId="0" fontId="1" fillId="5" borderId="30" xfId="1" applyFill="1" applyBorder="1" applyAlignment="1">
      <alignment horizontal="left" vertical="center" wrapText="1"/>
    </xf>
    <xf numFmtId="0" fontId="1" fillId="5" borderId="31" xfId="1" applyFill="1" applyBorder="1" applyAlignment="1">
      <alignment horizontal="left" vertical="center" wrapText="1"/>
    </xf>
    <xf numFmtId="0" fontId="1" fillId="5" borderId="37" xfId="1" applyFill="1" applyBorder="1" applyAlignment="1">
      <alignment horizontal="left" vertical="center" wrapText="1"/>
    </xf>
    <xf numFmtId="0" fontId="1" fillId="5" borderId="35" xfId="1" applyFill="1" applyBorder="1" applyAlignment="1">
      <alignment horizontal="left" vertical="center" wrapText="1"/>
    </xf>
    <xf numFmtId="0" fontId="1" fillId="5" borderId="36" xfId="1" applyFill="1" applyBorder="1" applyAlignment="1">
      <alignment horizontal="left" vertical="center" wrapText="1"/>
    </xf>
    <xf numFmtId="49" fontId="13" fillId="10" borderId="0" xfId="16" applyNumberFormat="1" applyFont="1" applyFill="1" applyBorder="1" applyAlignment="1">
      <alignment vertical="center"/>
    </xf>
    <xf numFmtId="0" fontId="13" fillId="10" borderId="32" xfId="16" applyFont="1" applyFill="1" applyBorder="1" applyAlignment="1">
      <alignment vertical="center"/>
    </xf>
    <xf numFmtId="0" fontId="13" fillId="10" borderId="33" xfId="16" applyFont="1" applyFill="1" applyBorder="1">
      <alignment vertical="center"/>
    </xf>
    <xf numFmtId="49" fontId="13" fillId="10" borderId="33" xfId="16" applyNumberFormat="1" applyFont="1" applyFill="1" applyBorder="1" applyAlignment="1">
      <alignment vertical="center"/>
    </xf>
    <xf numFmtId="0" fontId="13" fillId="10" borderId="33" xfId="16" applyFont="1" applyFill="1" applyBorder="1" applyAlignment="1">
      <alignment vertical="center"/>
    </xf>
    <xf numFmtId="0" fontId="13" fillId="10" borderId="34" xfId="16" applyFont="1" applyFill="1" applyBorder="1" applyAlignment="1">
      <alignment horizontal="center" vertical="center"/>
    </xf>
    <xf numFmtId="0" fontId="13" fillId="10" borderId="34" xfId="16" applyFont="1" applyFill="1" applyBorder="1" applyAlignment="1">
      <alignment vertical="center"/>
    </xf>
    <xf numFmtId="0" fontId="13" fillId="10" borderId="33" xfId="1" applyFont="1" applyFill="1" applyBorder="1" applyAlignment="1">
      <alignment horizontal="center" vertical="center" wrapText="1"/>
    </xf>
    <xf numFmtId="0" fontId="13" fillId="10" borderId="34" xfId="1" applyFont="1" applyFill="1" applyBorder="1" applyAlignment="1">
      <alignment horizontal="center" vertical="center" wrapText="1"/>
    </xf>
    <xf numFmtId="0" fontId="13" fillId="10" borderId="32" xfId="1" applyFont="1" applyFill="1" applyBorder="1" applyAlignment="1">
      <alignment horizontal="center" vertical="center" wrapText="1"/>
    </xf>
    <xf numFmtId="0" fontId="13" fillId="10" borderId="33" xfId="1" applyFont="1" applyFill="1" applyBorder="1" applyAlignment="1">
      <alignment vertical="center"/>
    </xf>
    <xf numFmtId="0" fontId="13" fillId="10" borderId="34" xfId="1" applyFont="1" applyFill="1" applyBorder="1" applyAlignment="1">
      <alignment vertical="center"/>
    </xf>
  </cellXfs>
  <cellStyles count="573">
    <cellStyle name="20% - Accent1" xfId="17"/>
    <cellStyle name="20% - Accent2" xfId="18"/>
    <cellStyle name="20% - Accent3" xfId="19"/>
    <cellStyle name="20% - Accent4" xfId="20"/>
    <cellStyle name="20% - Accent5" xfId="21"/>
    <cellStyle name="20% - Accent6" xfId="22"/>
    <cellStyle name="20% - アクセント 1 2" xfId="23"/>
    <cellStyle name="20% - アクセント 1 3" xfId="24"/>
    <cellStyle name="20% - アクセント 1 4" xfId="25"/>
    <cellStyle name="20% - アクセント 2 2" xfId="26"/>
    <cellStyle name="20% - アクセント 2 3" xfId="27"/>
    <cellStyle name="20% - アクセント 2 4" xfId="28"/>
    <cellStyle name="20% - アクセント 3 2" xfId="29"/>
    <cellStyle name="20% - アクセント 3 3" xfId="30"/>
    <cellStyle name="20% - アクセント 3 4" xfId="31"/>
    <cellStyle name="20% - アクセント 4 2" xfId="32"/>
    <cellStyle name="20% - アクセント 4 3" xfId="33"/>
    <cellStyle name="20% - アクセント 4 4" xfId="34"/>
    <cellStyle name="20% - アクセント 5 2" xfId="35"/>
    <cellStyle name="20% - アクセント 5 3" xfId="36"/>
    <cellStyle name="20% - アクセント 5 4" xfId="37"/>
    <cellStyle name="20% - アクセント 6 2" xfId="38"/>
    <cellStyle name="20% - アクセント 6 3" xfId="39"/>
    <cellStyle name="20% - アクセント 6 4" xfId="40"/>
    <cellStyle name="20% - 强调文字颜色 1" xfId="41"/>
    <cellStyle name="20% - 强调文字颜色 2" xfId="42"/>
    <cellStyle name="20% - 强调文字颜色 3" xfId="43"/>
    <cellStyle name="20% - 强调文字颜色 4" xfId="44"/>
    <cellStyle name="20% - 强调文字颜色 5" xfId="45"/>
    <cellStyle name="20% - 强调文字颜色 6" xfId="46"/>
    <cellStyle name="40% - Accent1" xfId="47"/>
    <cellStyle name="40% - Accent2" xfId="48"/>
    <cellStyle name="40% - Accent3" xfId="49"/>
    <cellStyle name="40% - Accent4" xfId="50"/>
    <cellStyle name="40% - Accent5" xfId="51"/>
    <cellStyle name="40% - Accent6" xfId="52"/>
    <cellStyle name="40% - アクセント 1 2" xfId="53"/>
    <cellStyle name="40% - アクセント 1 3" xfId="54"/>
    <cellStyle name="40% - アクセント 1 4" xfId="55"/>
    <cellStyle name="40% - アクセント 2 2" xfId="56"/>
    <cellStyle name="40% - アクセント 2 3" xfId="57"/>
    <cellStyle name="40% - アクセント 2 4" xfId="58"/>
    <cellStyle name="40% - アクセント 3 2" xfId="59"/>
    <cellStyle name="40% - アクセント 3 3" xfId="60"/>
    <cellStyle name="40% - アクセント 3 4" xfId="61"/>
    <cellStyle name="40% - アクセント 4 2" xfId="62"/>
    <cellStyle name="40% - アクセント 4 3" xfId="63"/>
    <cellStyle name="40% - アクセント 4 4" xfId="64"/>
    <cellStyle name="40% - アクセント 5 2" xfId="65"/>
    <cellStyle name="40% - アクセント 5 3" xfId="66"/>
    <cellStyle name="40% - アクセント 5 4" xfId="67"/>
    <cellStyle name="40% - アクセント 6 2" xfId="68"/>
    <cellStyle name="40% - アクセント 6 3" xfId="69"/>
    <cellStyle name="40% - アクセント 6 4" xfId="70"/>
    <cellStyle name="40% - 强调文字颜色 1" xfId="71"/>
    <cellStyle name="40% - 强调文字颜色 2" xfId="72"/>
    <cellStyle name="40% - 强调文字颜色 3" xfId="73"/>
    <cellStyle name="40% - 强调文字颜色 4" xfId="74"/>
    <cellStyle name="40% - 强调文字颜色 5" xfId="75"/>
    <cellStyle name="40% - 强调文字颜色 6" xfId="76"/>
    <cellStyle name="60% - Accent1" xfId="77"/>
    <cellStyle name="60% - Accent2" xfId="78"/>
    <cellStyle name="60% - Accent3" xfId="79"/>
    <cellStyle name="60% - Accent4" xfId="80"/>
    <cellStyle name="60% - Accent5" xfId="81"/>
    <cellStyle name="60% - Accent6" xfId="82"/>
    <cellStyle name="60% - アクセント 1 2" xfId="83"/>
    <cellStyle name="60% - アクセント 1 3" xfId="84"/>
    <cellStyle name="60% - アクセント 1 4" xfId="85"/>
    <cellStyle name="60% - アクセント 2 2" xfId="86"/>
    <cellStyle name="60% - アクセント 2 3" xfId="87"/>
    <cellStyle name="60% - アクセント 2 4" xfId="88"/>
    <cellStyle name="60% - アクセント 3 2" xfId="89"/>
    <cellStyle name="60% - アクセント 3 3" xfId="90"/>
    <cellStyle name="60% - アクセント 3 4" xfId="91"/>
    <cellStyle name="60% - アクセント 4 2" xfId="92"/>
    <cellStyle name="60% - アクセント 4 3" xfId="93"/>
    <cellStyle name="60% - アクセント 4 4" xfId="94"/>
    <cellStyle name="60% - アクセント 5 2" xfId="95"/>
    <cellStyle name="60% - アクセント 5 3" xfId="96"/>
    <cellStyle name="60% - アクセント 5 4" xfId="97"/>
    <cellStyle name="60% - アクセント 6 2" xfId="98"/>
    <cellStyle name="60% - アクセント 6 3" xfId="99"/>
    <cellStyle name="60% - アクセント 6 4" xfId="100"/>
    <cellStyle name="60% - 强调文字颜色 1" xfId="101"/>
    <cellStyle name="60% - 强调文字颜色 2" xfId="102"/>
    <cellStyle name="60% - 强调文字颜色 3" xfId="103"/>
    <cellStyle name="60% - 强调文字颜色 4" xfId="104"/>
    <cellStyle name="60% - 强调文字颜色 5" xfId="105"/>
    <cellStyle name="60% - 强调文字颜色 6" xfId="106"/>
    <cellStyle name="Accent1" xfId="107"/>
    <cellStyle name="Accent2" xfId="108"/>
    <cellStyle name="Accent3" xfId="109"/>
    <cellStyle name="Accent4" xfId="110"/>
    <cellStyle name="Accent5" xfId="111"/>
    <cellStyle name="Accent6" xfId="112"/>
    <cellStyle name="Bad" xfId="113"/>
    <cellStyle name="Border" xfId="114"/>
    <cellStyle name="Calc Currency (0)" xfId="115"/>
    <cellStyle name="Calc Currency (0?" xfId="116"/>
    <cellStyle name="Calculation" xfId="117"/>
    <cellStyle name="Check Cell" xfId="118"/>
    <cellStyle name="Comma [0]" xfId="119"/>
    <cellStyle name="comma zerodec" xfId="120"/>
    <cellStyle name="Comma_laroux" xfId="121"/>
    <cellStyle name="Currency [0]" xfId="122"/>
    <cellStyle name="Currency_laroux" xfId="123"/>
    <cellStyle name="Currency1" xfId="124"/>
    <cellStyle name="Dollar (zero dec)" xfId="125"/>
    <cellStyle name="Explanatory Text" xfId="126"/>
    <cellStyle name="Good" xfId="127"/>
    <cellStyle name="Grey" xfId="128"/>
    <cellStyle name="Header1" xfId="129"/>
    <cellStyle name="Header2" xfId="130"/>
    <cellStyle name="Heading 1" xfId="131"/>
    <cellStyle name="Heading 2" xfId="132"/>
    <cellStyle name="Heading 3" xfId="133"/>
    <cellStyle name="Heading 4" xfId="134"/>
    <cellStyle name="Hyperlink_20110215_CESSテーブル仕様書" xfId="135"/>
    <cellStyle name="Input" xfId="136"/>
    <cellStyle name="Input [yellow]" xfId="137"/>
    <cellStyle name="KWE標準" xfId="138"/>
    <cellStyle name="Linked Cell" xfId="139"/>
    <cellStyle name="Neutral" xfId="140"/>
    <cellStyle name="Normal - Style1" xfId="141"/>
    <cellStyle name="Normal_#18-Internet" xfId="142"/>
    <cellStyle name="Normal_20110215_CESSテーブル仕様書" xfId="15"/>
    <cellStyle name="Note" xfId="143"/>
    <cellStyle name="Output" xfId="144"/>
    <cellStyle name="Percent [2]" xfId="145"/>
    <cellStyle name="Title" xfId="146"/>
    <cellStyle name="Total" xfId="147"/>
    <cellStyle name="Warning Text" xfId="148"/>
    <cellStyle name="アクセント 1 2" xfId="149"/>
    <cellStyle name="アクセント 1 3" xfId="150"/>
    <cellStyle name="アクセント 1 4" xfId="151"/>
    <cellStyle name="アクセント 2 2" xfId="152"/>
    <cellStyle name="アクセント 2 3" xfId="153"/>
    <cellStyle name="アクセント 2 4" xfId="154"/>
    <cellStyle name="アクセント 3 2" xfId="155"/>
    <cellStyle name="アクセント 3 3" xfId="156"/>
    <cellStyle name="アクセント 3 4" xfId="157"/>
    <cellStyle name="アクセント 4 2" xfId="158"/>
    <cellStyle name="アクセント 4 3" xfId="159"/>
    <cellStyle name="アクセント 4 4" xfId="160"/>
    <cellStyle name="アクセント 5 2" xfId="161"/>
    <cellStyle name="アクセント 5 3" xfId="162"/>
    <cellStyle name="アクセント 5 4" xfId="163"/>
    <cellStyle name="アクセント 6 2" xfId="164"/>
    <cellStyle name="アクセント 6 3" xfId="165"/>
    <cellStyle name="アクセント 6 4" xfId="166"/>
    <cellStyle name="タイトル 2" xfId="167"/>
    <cellStyle name="タイトル 3" xfId="168"/>
    <cellStyle name="タイトル 4" xfId="169"/>
    <cellStyle name="チェック セル 2" xfId="170"/>
    <cellStyle name="チェック セル 3" xfId="171"/>
    <cellStyle name="チェック セル 4" xfId="172"/>
    <cellStyle name="どちらでもない 2" xfId="173"/>
    <cellStyle name="どちらでもない 3" xfId="174"/>
    <cellStyle name="どちらでもない 4" xfId="175"/>
    <cellStyle name="パーセント 2" xfId="176"/>
    <cellStyle name="ハイパーリンク 2" xfId="177"/>
    <cellStyle name="ハイパーリンク 3" xfId="178"/>
    <cellStyle name="ハイパーリンク 3 2" xfId="179"/>
    <cellStyle name="ハイパーリンク 3_ＤＢ更新内容" xfId="180"/>
    <cellStyle name="ハイパーリンク 4" xfId="181"/>
    <cellStyle name="ハイパーリンク 5" xfId="182"/>
    <cellStyle name="ハイパーリンク 6" xfId="183"/>
    <cellStyle name="ハイパーリンク 7" xfId="184"/>
    <cellStyle name="メモ 10" xfId="185"/>
    <cellStyle name="メモ 10 2" xfId="186"/>
    <cellStyle name="メモ 10 2 2" xfId="187"/>
    <cellStyle name="メモ 10 2 3" xfId="188"/>
    <cellStyle name="メモ 10 2_ＤＢ更新内容" xfId="189"/>
    <cellStyle name="メモ 10 3" xfId="190"/>
    <cellStyle name="メモ 10 4" xfId="191"/>
    <cellStyle name="メモ 10_ＤＢ更新内容" xfId="192"/>
    <cellStyle name="メモ 11" xfId="193"/>
    <cellStyle name="メモ 11 2" xfId="194"/>
    <cellStyle name="メモ 11 2 2" xfId="195"/>
    <cellStyle name="メモ 11 2 3" xfId="196"/>
    <cellStyle name="メモ 11 2_ＤＢ更新内容" xfId="197"/>
    <cellStyle name="メモ 11 3" xfId="198"/>
    <cellStyle name="メモ 11 4" xfId="199"/>
    <cellStyle name="メモ 11_ＤＢ更新内容" xfId="200"/>
    <cellStyle name="メモ 12" xfId="201"/>
    <cellStyle name="メモ 12 2" xfId="202"/>
    <cellStyle name="メモ 12 2 2" xfId="203"/>
    <cellStyle name="メモ 12 2 3" xfId="204"/>
    <cellStyle name="メモ 12 2_ＤＢ更新内容" xfId="205"/>
    <cellStyle name="メモ 12 3" xfId="206"/>
    <cellStyle name="メモ 12 4" xfId="207"/>
    <cellStyle name="メモ 12_ＤＢ更新内容" xfId="208"/>
    <cellStyle name="メモ 13" xfId="209"/>
    <cellStyle name="メモ 13 2" xfId="210"/>
    <cellStyle name="メモ 13 2 2" xfId="211"/>
    <cellStyle name="メモ 13 2 3" xfId="212"/>
    <cellStyle name="メモ 13 2_ＤＢ更新内容" xfId="213"/>
    <cellStyle name="メモ 13 3" xfId="214"/>
    <cellStyle name="メモ 13 4" xfId="215"/>
    <cellStyle name="メモ 13_ＤＢ更新内容" xfId="216"/>
    <cellStyle name="メモ 14" xfId="217"/>
    <cellStyle name="メモ 14 2" xfId="218"/>
    <cellStyle name="メモ 14 2 2" xfId="219"/>
    <cellStyle name="メモ 14 2 3" xfId="220"/>
    <cellStyle name="メモ 14 2_ＤＢ更新内容" xfId="221"/>
    <cellStyle name="メモ 14 3" xfId="222"/>
    <cellStyle name="メモ 14 4" xfId="223"/>
    <cellStyle name="メモ 14_ＤＢ更新内容" xfId="224"/>
    <cellStyle name="メモ 15" xfId="225"/>
    <cellStyle name="メモ 15 2" xfId="226"/>
    <cellStyle name="メモ 15 2 2" xfId="227"/>
    <cellStyle name="メモ 15 2 3" xfId="228"/>
    <cellStyle name="メモ 15 2_ＤＢ更新内容" xfId="229"/>
    <cellStyle name="メモ 15 3" xfId="230"/>
    <cellStyle name="メモ 15 4" xfId="231"/>
    <cellStyle name="メモ 15_ＤＢ更新内容" xfId="232"/>
    <cellStyle name="メモ 16" xfId="233"/>
    <cellStyle name="メモ 16 2" xfId="234"/>
    <cellStyle name="メモ 16 2 2" xfId="235"/>
    <cellStyle name="メモ 16 2 3" xfId="236"/>
    <cellStyle name="メモ 16 2_ＤＢ更新内容" xfId="237"/>
    <cellStyle name="メモ 16 3" xfId="238"/>
    <cellStyle name="メモ 16 4" xfId="239"/>
    <cellStyle name="メモ 16_ＤＢ更新内容" xfId="240"/>
    <cellStyle name="メモ 17" xfId="241"/>
    <cellStyle name="メモ 17 2" xfId="242"/>
    <cellStyle name="メモ 17 2 2" xfId="243"/>
    <cellStyle name="メモ 17 2 3" xfId="244"/>
    <cellStyle name="メモ 17 2_ＤＢ更新内容" xfId="245"/>
    <cellStyle name="メモ 17 3" xfId="246"/>
    <cellStyle name="メモ 17 4" xfId="247"/>
    <cellStyle name="メモ 17_ＤＢ更新内容" xfId="248"/>
    <cellStyle name="メモ 18" xfId="249"/>
    <cellStyle name="メモ 18 2" xfId="250"/>
    <cellStyle name="メモ 18 2 2" xfId="251"/>
    <cellStyle name="メモ 18 2 3" xfId="252"/>
    <cellStyle name="メモ 18 2_ＤＢ更新内容" xfId="253"/>
    <cellStyle name="メモ 18 3" xfId="254"/>
    <cellStyle name="メモ 18 4" xfId="255"/>
    <cellStyle name="メモ 18_ＤＢ更新内容" xfId="256"/>
    <cellStyle name="メモ 19" xfId="257"/>
    <cellStyle name="メモ 19 2" xfId="258"/>
    <cellStyle name="メモ 19 2 2" xfId="259"/>
    <cellStyle name="メモ 19 2 3" xfId="260"/>
    <cellStyle name="メモ 19 2_ＤＢ更新内容" xfId="261"/>
    <cellStyle name="メモ 19 3" xfId="262"/>
    <cellStyle name="メモ 19 4" xfId="263"/>
    <cellStyle name="メモ 19_ＤＢ更新内容" xfId="264"/>
    <cellStyle name="メモ 2" xfId="265"/>
    <cellStyle name="メモ 2 2" xfId="266"/>
    <cellStyle name="メモ 2 2 2" xfId="267"/>
    <cellStyle name="メモ 2 2 3" xfId="268"/>
    <cellStyle name="メモ 2 2_ＤＢ更新内容" xfId="269"/>
    <cellStyle name="メモ 2 3" xfId="270"/>
    <cellStyle name="メモ 2 3 2" xfId="271"/>
    <cellStyle name="メモ 2 3 3" xfId="272"/>
    <cellStyle name="メモ 2 3_ＤＢ更新内容" xfId="273"/>
    <cellStyle name="メモ 2 4" xfId="274"/>
    <cellStyle name="メモ 2 4 2" xfId="275"/>
    <cellStyle name="メモ 2 4 3" xfId="276"/>
    <cellStyle name="メモ 2 4_ＤＢ更新内容" xfId="277"/>
    <cellStyle name="メモ 2 5" xfId="278"/>
    <cellStyle name="メモ 2 5 2" xfId="279"/>
    <cellStyle name="メモ 2 5 3" xfId="280"/>
    <cellStyle name="メモ 2 5_ＤＢ更新内容" xfId="281"/>
    <cellStyle name="メモ 2 6" xfId="282"/>
    <cellStyle name="メモ 2 7" xfId="283"/>
    <cellStyle name="メモ 2 8" xfId="284"/>
    <cellStyle name="メモ 2 9" xfId="285"/>
    <cellStyle name="メモ 2_ＤＢ更新内容" xfId="286"/>
    <cellStyle name="メモ 20" xfId="287"/>
    <cellStyle name="メモ 20 2" xfId="288"/>
    <cellStyle name="メモ 20 2 2" xfId="289"/>
    <cellStyle name="メモ 20 2 3" xfId="290"/>
    <cellStyle name="メモ 20 2_ＤＢ更新内容" xfId="291"/>
    <cellStyle name="メモ 20 3" xfId="292"/>
    <cellStyle name="メモ 20 4" xfId="293"/>
    <cellStyle name="メモ 20_ＤＢ更新内容" xfId="294"/>
    <cellStyle name="メモ 21" xfId="295"/>
    <cellStyle name="メモ 21 2" xfId="296"/>
    <cellStyle name="メモ 21 2 2" xfId="297"/>
    <cellStyle name="メモ 21 2 3" xfId="298"/>
    <cellStyle name="メモ 21 2_ＤＢ更新内容" xfId="299"/>
    <cellStyle name="メモ 21 3" xfId="300"/>
    <cellStyle name="メモ 21 4" xfId="301"/>
    <cellStyle name="メモ 21_ＤＢ更新内容" xfId="302"/>
    <cellStyle name="メモ 22" xfId="303"/>
    <cellStyle name="メモ 22 2" xfId="304"/>
    <cellStyle name="メモ 22 3" xfId="305"/>
    <cellStyle name="メモ 22_ＤＢ更新内容" xfId="306"/>
    <cellStyle name="メモ 23" xfId="307"/>
    <cellStyle name="メモ 23 2" xfId="308"/>
    <cellStyle name="メモ 23 3" xfId="309"/>
    <cellStyle name="メモ 23_ＤＢ更新内容" xfId="310"/>
    <cellStyle name="メモ 24" xfId="311"/>
    <cellStyle name="メモ 24 2" xfId="312"/>
    <cellStyle name="メモ 24 3" xfId="313"/>
    <cellStyle name="メモ 24 4" xfId="314"/>
    <cellStyle name="メモ 24 5" xfId="315"/>
    <cellStyle name="メモ 24_ＤＢ更新内容" xfId="316"/>
    <cellStyle name="メモ 25" xfId="317"/>
    <cellStyle name="メモ 25 2" xfId="318"/>
    <cellStyle name="メモ 25 3" xfId="319"/>
    <cellStyle name="メモ 25 4" xfId="320"/>
    <cellStyle name="メモ 25 5" xfId="321"/>
    <cellStyle name="メモ 25_ＤＢ更新内容" xfId="322"/>
    <cellStyle name="メモ 26" xfId="323"/>
    <cellStyle name="メモ 26 2" xfId="324"/>
    <cellStyle name="メモ 26 3" xfId="325"/>
    <cellStyle name="メモ 26 4" xfId="326"/>
    <cellStyle name="メモ 26 5" xfId="327"/>
    <cellStyle name="メモ 26_ＤＢ更新内容" xfId="328"/>
    <cellStyle name="メモ 27" xfId="329"/>
    <cellStyle name="メモ 27 2" xfId="330"/>
    <cellStyle name="メモ 27 3" xfId="331"/>
    <cellStyle name="メモ 27 4" xfId="332"/>
    <cellStyle name="メモ 27 5" xfId="333"/>
    <cellStyle name="メモ 27_ＤＢ更新内容" xfId="334"/>
    <cellStyle name="メモ 28" xfId="335"/>
    <cellStyle name="メモ 28 2" xfId="336"/>
    <cellStyle name="メモ 28 3" xfId="337"/>
    <cellStyle name="メモ 28 4" xfId="338"/>
    <cellStyle name="メモ 28 5" xfId="339"/>
    <cellStyle name="メモ 28_ＤＢ更新内容" xfId="340"/>
    <cellStyle name="メモ 29" xfId="341"/>
    <cellStyle name="メモ 29 2" xfId="342"/>
    <cellStyle name="メモ 29 3" xfId="343"/>
    <cellStyle name="メモ 29 4" xfId="344"/>
    <cellStyle name="メモ 29 5" xfId="345"/>
    <cellStyle name="メモ 29_ＤＢ更新内容" xfId="346"/>
    <cellStyle name="メモ 3" xfId="347"/>
    <cellStyle name="メモ 3 2" xfId="348"/>
    <cellStyle name="メモ 3 2 2" xfId="349"/>
    <cellStyle name="メモ 3 2 3" xfId="350"/>
    <cellStyle name="メモ 3 2_ＤＢ更新内容" xfId="351"/>
    <cellStyle name="メモ 3 3" xfId="352"/>
    <cellStyle name="メモ 3 4" xfId="353"/>
    <cellStyle name="メモ 3_ＤＢ更新内容" xfId="354"/>
    <cellStyle name="メモ 30" xfId="355"/>
    <cellStyle name="メモ 30 2" xfId="356"/>
    <cellStyle name="メモ 30 3" xfId="357"/>
    <cellStyle name="メモ 30 4" xfId="358"/>
    <cellStyle name="メモ 30 5" xfId="359"/>
    <cellStyle name="メモ 30_ＤＢ更新内容" xfId="360"/>
    <cellStyle name="メモ 31" xfId="361"/>
    <cellStyle name="メモ 31 2" xfId="362"/>
    <cellStyle name="メモ 31 3" xfId="363"/>
    <cellStyle name="メモ 31 4" xfId="364"/>
    <cellStyle name="メモ 31 5" xfId="365"/>
    <cellStyle name="メモ 31_ＤＢ更新内容" xfId="366"/>
    <cellStyle name="メモ 32" xfId="367"/>
    <cellStyle name="メモ 32 2" xfId="368"/>
    <cellStyle name="メモ 32_イベント仕様" xfId="369"/>
    <cellStyle name="メモ 33" xfId="370"/>
    <cellStyle name="メモ 4" xfId="371"/>
    <cellStyle name="メモ 4 2" xfId="372"/>
    <cellStyle name="メモ 4 2 2" xfId="373"/>
    <cellStyle name="メモ 4 2 3" xfId="374"/>
    <cellStyle name="メモ 4 2_ＤＢ更新内容" xfId="375"/>
    <cellStyle name="メモ 4 3" xfId="376"/>
    <cellStyle name="メモ 4 4" xfId="377"/>
    <cellStyle name="メモ 4_ＤＢ更新内容" xfId="378"/>
    <cellStyle name="メモ 5" xfId="379"/>
    <cellStyle name="メモ 5 2" xfId="380"/>
    <cellStyle name="メモ 5 2 2" xfId="381"/>
    <cellStyle name="メモ 5 2 3" xfId="382"/>
    <cellStyle name="メモ 5 2_ＤＢ更新内容" xfId="383"/>
    <cellStyle name="メモ 5 3" xfId="384"/>
    <cellStyle name="メモ 5 4" xfId="385"/>
    <cellStyle name="メモ 5_ＤＢ更新内容" xfId="386"/>
    <cellStyle name="メモ 6" xfId="387"/>
    <cellStyle name="メモ 6 2" xfId="388"/>
    <cellStyle name="メモ 6 2 2" xfId="389"/>
    <cellStyle name="メモ 6 2 3" xfId="390"/>
    <cellStyle name="メモ 6 2_ＤＢ更新内容" xfId="391"/>
    <cellStyle name="メモ 6 3" xfId="392"/>
    <cellStyle name="メモ 6 4" xfId="393"/>
    <cellStyle name="メモ 6_ＤＢ更新内容" xfId="394"/>
    <cellStyle name="メモ 7" xfId="395"/>
    <cellStyle name="メモ 7 2" xfId="396"/>
    <cellStyle name="メモ 7 2 2" xfId="397"/>
    <cellStyle name="メモ 7 2 3" xfId="398"/>
    <cellStyle name="メモ 7 2_ＤＢ更新内容" xfId="399"/>
    <cellStyle name="メモ 7 3" xfId="400"/>
    <cellStyle name="メモ 7 4" xfId="401"/>
    <cellStyle name="メモ 7_ＤＢ更新内容" xfId="402"/>
    <cellStyle name="メモ 8" xfId="403"/>
    <cellStyle name="メモ 8 2" xfId="404"/>
    <cellStyle name="メモ 8 2 2" xfId="405"/>
    <cellStyle name="メモ 8 2 3" xfId="406"/>
    <cellStyle name="メモ 8 2_ＤＢ更新内容" xfId="407"/>
    <cellStyle name="メモ 8 3" xfId="408"/>
    <cellStyle name="メモ 8 4" xfId="409"/>
    <cellStyle name="メモ 8_ＤＢ更新内容" xfId="410"/>
    <cellStyle name="メモ 9" xfId="411"/>
    <cellStyle name="メモ 9 2" xfId="412"/>
    <cellStyle name="メモ 9 2 2" xfId="413"/>
    <cellStyle name="メモ 9 2 3" xfId="414"/>
    <cellStyle name="メモ 9 2_ＤＢ更新内容" xfId="415"/>
    <cellStyle name="メモ 9 3" xfId="416"/>
    <cellStyle name="メモ 9 4" xfId="417"/>
    <cellStyle name="メモ 9_ＤＢ更新内容" xfId="418"/>
    <cellStyle name="リンク セル 2" xfId="419"/>
    <cellStyle name="リンク セル 3" xfId="420"/>
    <cellStyle name="リンク セル 4" xfId="421"/>
    <cellStyle name="悪い 2" xfId="422"/>
    <cellStyle name="悪い 3" xfId="423"/>
    <cellStyle name="悪い 4" xfId="424"/>
    <cellStyle name="浦普N標準" xfId="425"/>
    <cellStyle name="貨物標準" xfId="426"/>
    <cellStyle name="解释性文本" xfId="427"/>
    <cellStyle name="計算 2" xfId="428"/>
    <cellStyle name="計算 3" xfId="429"/>
    <cellStyle name="計算 4" xfId="430"/>
    <cellStyle name="警告文 2" xfId="431"/>
    <cellStyle name="警告文 3" xfId="432"/>
    <cellStyle name="警告文 4" xfId="433"/>
    <cellStyle name="警告文本" xfId="434"/>
    <cellStyle name="桁区切り 2" xfId="435"/>
    <cellStyle name="桁区切り 2 2" xfId="436"/>
    <cellStyle name="桁区切り 2 2 2" xfId="437"/>
    <cellStyle name="桁区切り 2 2 3" xfId="438"/>
    <cellStyle name="桁区切り 2 3" xfId="439"/>
    <cellStyle name="桁区切り 2 3 2" xfId="440"/>
    <cellStyle name="桁区切り 2 3 3" xfId="441"/>
    <cellStyle name="桁区切り 2 4" xfId="442"/>
    <cellStyle name="桁区切り 2 4 2" xfId="443"/>
    <cellStyle name="桁区切り 2 4 3" xfId="444"/>
    <cellStyle name="桁区切り 2 5" xfId="445"/>
    <cellStyle name="桁区切り 2 5 2" xfId="446"/>
    <cellStyle name="桁区切り 2 5 3" xfId="447"/>
    <cellStyle name="桁区切り 2 6" xfId="448"/>
    <cellStyle name="桁区切り 2 7" xfId="449"/>
    <cellStyle name="桁区切り 3" xfId="450"/>
    <cellStyle name="見出し 1 2" xfId="451"/>
    <cellStyle name="見出し 1 3" xfId="452"/>
    <cellStyle name="見出し 1 4" xfId="453"/>
    <cellStyle name="見出し 2 2" xfId="454"/>
    <cellStyle name="見出し 2 3" xfId="455"/>
    <cellStyle name="見出し 2 4" xfId="456"/>
    <cellStyle name="見出し 3 2" xfId="457"/>
    <cellStyle name="見出し 3 3" xfId="458"/>
    <cellStyle name="見出し 3 4" xfId="459"/>
    <cellStyle name="見出し 4 2" xfId="460"/>
    <cellStyle name="見出し 4 3" xfId="461"/>
    <cellStyle name="見出し 4 4" xfId="462"/>
    <cellStyle name="好" xfId="463"/>
    <cellStyle name="好_sst3ABD" xfId="464"/>
    <cellStyle name="好_sst3DB0" xfId="465"/>
    <cellStyle name="好_詳細設計書兼単体テスト_購買計画表" xfId="466"/>
    <cellStyle name="差" xfId="467"/>
    <cellStyle name="差_sst3ABD" xfId="468"/>
    <cellStyle name="差_sst3DB0" xfId="469"/>
    <cellStyle name="差_詳細設計書兼単体テスト_購買計画表" xfId="470"/>
    <cellStyle name="在庫" xfId="471"/>
    <cellStyle name="集計 2" xfId="472"/>
    <cellStyle name="集計 3" xfId="473"/>
    <cellStyle name="集計 4" xfId="474"/>
    <cellStyle name="出力 2" xfId="475"/>
    <cellStyle name="出力 3" xfId="476"/>
    <cellStyle name="出力 4" xfId="477"/>
    <cellStyle name="常规_01_依頼修正画面" xfId="478"/>
    <cellStyle name="常规_01_依頼修正画面_概要設計書_受付機能" xfId="13"/>
    <cellStyle name="説明文 2" xfId="479"/>
    <cellStyle name="説明文 3" xfId="480"/>
    <cellStyle name="説明文 4" xfId="481"/>
    <cellStyle name="注释" xfId="482"/>
    <cellStyle name="入力 2" xfId="483"/>
    <cellStyle name="入力 3" xfId="484"/>
    <cellStyle name="入力 4" xfId="485"/>
    <cellStyle name="標準" xfId="0" builtinId="0"/>
    <cellStyle name="標準 10" xfId="486"/>
    <cellStyle name="標準 10 2" xfId="487"/>
    <cellStyle name="標準 10 3" xfId="488"/>
    <cellStyle name="標準 11" xfId="489"/>
    <cellStyle name="標準 11 2" xfId="490"/>
    <cellStyle name="標準 11 3" xfId="491"/>
    <cellStyle name="標準 12" xfId="492"/>
    <cellStyle name="標準 12 2" xfId="493"/>
    <cellStyle name="標準 13" xfId="8"/>
    <cellStyle name="標準 14" xfId="494"/>
    <cellStyle name="標準 17" xfId="495"/>
    <cellStyle name="標準 2" xfId="1"/>
    <cellStyle name="標準 2 2" xfId="12"/>
    <cellStyle name="標準 2 2 2" xfId="496"/>
    <cellStyle name="標準 2 2 2 2" xfId="497"/>
    <cellStyle name="標準 2 2 2_ＤＢ更新内容" xfId="498"/>
    <cellStyle name="標準 2 2 3" xfId="499"/>
    <cellStyle name="標準 2 2 4" xfId="500"/>
    <cellStyle name="標準 2 2_DB関連図" xfId="501"/>
    <cellStyle name="標準 2 3" xfId="502"/>
    <cellStyle name="標準 2 3 2" xfId="503"/>
    <cellStyle name="標準 2 3 2 2" xfId="504"/>
    <cellStyle name="標準 2 3 2_一般細菌入力" xfId="505"/>
    <cellStyle name="標準 2 3 3" xfId="506"/>
    <cellStyle name="標準 2 3 4" xfId="507"/>
    <cellStyle name="標準 2 3_ＤＢ更新内容" xfId="508"/>
    <cellStyle name="標準 2 4" xfId="509"/>
    <cellStyle name="標準 2 4 2" xfId="510"/>
    <cellStyle name="標準 2 4 3" xfId="511"/>
    <cellStyle name="標準 2 4 4" xfId="512"/>
    <cellStyle name="標準 2 4_ＤＢ更新内容" xfId="513"/>
    <cellStyle name="標準 2 5" xfId="514"/>
    <cellStyle name="標準 2 5 2" xfId="515"/>
    <cellStyle name="標準 2 5 3" xfId="516"/>
    <cellStyle name="標準 2 5 4" xfId="517"/>
    <cellStyle name="標準 2 5_ＤＢ更新内容" xfId="518"/>
    <cellStyle name="標準 2 6" xfId="519"/>
    <cellStyle name="標準 2 6 2" xfId="520"/>
    <cellStyle name="標準 2 6_一般細菌入力" xfId="521"/>
    <cellStyle name="標準 2 7" xfId="522"/>
    <cellStyle name="標準 2 8" xfId="523"/>
    <cellStyle name="標準 2_1231" xfId="524"/>
    <cellStyle name="標準 3" xfId="525"/>
    <cellStyle name="標準 3 2" xfId="526"/>
    <cellStyle name="標準 3 3" xfId="527"/>
    <cellStyle name="標準 3 4" xfId="528"/>
    <cellStyle name="標準 3 4 2" xfId="529"/>
    <cellStyle name="標準 3 4_一般細菌入力" xfId="530"/>
    <cellStyle name="標準 3 5" xfId="531"/>
    <cellStyle name="標準 3 6" xfId="532"/>
    <cellStyle name="標準 3_ＤＢ更新内容" xfId="533"/>
    <cellStyle name="標準 4" xfId="534"/>
    <cellStyle name="標準 4 2" xfId="535"/>
    <cellStyle name="標準 4_検査v4_テーブル仕様書" xfId="536"/>
    <cellStyle name="標準 5" xfId="537"/>
    <cellStyle name="標準 5 2" xfId="538"/>
    <cellStyle name="標準 5_DB関連図" xfId="539"/>
    <cellStyle name="標準 6" xfId="540"/>
    <cellStyle name="標準 7" xfId="541"/>
    <cellStyle name="標準 7 2" xfId="542"/>
    <cellStyle name="標準 7 3" xfId="543"/>
    <cellStyle name="標準 8" xfId="544"/>
    <cellStyle name="標準 8 2" xfId="545"/>
    <cellStyle name="標準 8 3" xfId="546"/>
    <cellStyle name="標準 9" xfId="547"/>
    <cellStyle name="標準 9 2" xfId="548"/>
    <cellStyle name="標準 9 3" xfId="549"/>
    <cellStyle name="標準_01010201_ED-113_ＳＭＳ工程バリエーション情報" xfId="3"/>
    <cellStyle name="標準_0201060101_ED_113_必要数結果検索(工場用)" xfId="2"/>
    <cellStyle name="標準_20080121_FS改革_論理テーブル設計_長さ追加分" xfId="14"/>
    <cellStyle name="標準_30-01 概要設計 画面帳票" xfId="11"/>
    <cellStyle name="標準_A0020OC_単価決定H" xfId="4"/>
    <cellStyle name="標準_AXIS_テーブル設計書（マスタ-4）" xfId="6"/>
    <cellStyle name="標準_ＤＢ更新内容" xfId="10"/>
    <cellStyle name="標準_Sheet1" xfId="9"/>
    <cellStyle name="標準_機能定義書(sample)" xfId="5"/>
    <cellStyle name="標準_処理概要" xfId="7"/>
    <cellStyle name="標準_詳細設計書VIEW0005_ディフィカルティ起票編集画面" xfId="16"/>
    <cellStyle name="網掛け" xfId="550"/>
    <cellStyle name="良い 2" xfId="551"/>
    <cellStyle name="良い 3" xfId="552"/>
    <cellStyle name="良い 4" xfId="553"/>
    <cellStyle name="强调文字颜色 1" xfId="554"/>
    <cellStyle name="强调文字颜色 2" xfId="555"/>
    <cellStyle name="强调文字颜色 3" xfId="556"/>
    <cellStyle name="强调文字颜色 4" xfId="557"/>
    <cellStyle name="强调文字颜色 5" xfId="558"/>
    <cellStyle name="强调文字颜色 6" xfId="559"/>
    <cellStyle name="标题" xfId="560"/>
    <cellStyle name="标题 1" xfId="561"/>
    <cellStyle name="标题 2" xfId="562"/>
    <cellStyle name="标题 3" xfId="563"/>
    <cellStyle name="标题 4" xfId="564"/>
    <cellStyle name="标题_検査v4_テーブル仕様書" xfId="565"/>
    <cellStyle name="检查单元格" xfId="566"/>
    <cellStyle name="汇总" xfId="567"/>
    <cellStyle name="计算" xfId="568"/>
    <cellStyle name="输出" xfId="569"/>
    <cellStyle name="输入" xfId="570"/>
    <cellStyle name="适中" xfId="571"/>
    <cellStyle name="链接单元格" xfId="57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561975</xdr:colOff>
      <xdr:row>15</xdr:row>
      <xdr:rowOff>38100</xdr:rowOff>
    </xdr:from>
    <xdr:to>
      <xdr:col>7</xdr:col>
      <xdr:colOff>752475</xdr:colOff>
      <xdr:row>16</xdr:row>
      <xdr:rowOff>57150</xdr:rowOff>
    </xdr:to>
    <xdr:sp macro="" textlink="">
      <xdr:nvSpPr>
        <xdr:cNvPr id="2" name="Text Box 598"/>
        <xdr:cNvSpPr txBox="1">
          <a:spLocks noChangeArrowheads="1"/>
        </xdr:cNvSpPr>
      </xdr:nvSpPr>
      <xdr:spPr bwMode="auto">
        <a:xfrm>
          <a:off x="8115300" y="5114925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41462</xdr:colOff>
      <xdr:row>22</xdr:row>
      <xdr:rowOff>76201</xdr:rowOff>
    </xdr:from>
    <xdr:to>
      <xdr:col>15</xdr:col>
      <xdr:colOff>136712</xdr:colOff>
      <xdr:row>25</xdr:row>
      <xdr:rowOff>114300</xdr:rowOff>
    </xdr:to>
    <xdr:sp macro="" textlink="">
      <xdr:nvSpPr>
        <xdr:cNvPr id="2" name="Rectangle 105"/>
        <xdr:cNvSpPr>
          <a:spLocks noChangeArrowheads="1"/>
        </xdr:cNvSpPr>
      </xdr:nvSpPr>
      <xdr:spPr bwMode="auto">
        <a:xfrm>
          <a:off x="1184462" y="3314701"/>
          <a:ext cx="2381250" cy="466724"/>
        </a:xfrm>
        <a:prstGeom prst="rect">
          <a:avLst/>
        </a:prstGeom>
        <a:solidFill>
          <a:srgbClr val="FFFFFF"/>
        </a:solidFill>
        <a:ln w="38100" cmpd="dbl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/>
            <a:t>アンケート評価統計検索</a:t>
          </a:r>
          <a:endParaRPr lang="en-US" altLang="ja-JP"/>
        </a:p>
      </xdr:txBody>
    </xdr:sp>
    <xdr:clientData/>
  </xdr:twoCellAnchor>
  <xdr:twoCellAnchor>
    <xdr:from>
      <xdr:col>7</xdr:col>
      <xdr:colOff>165286</xdr:colOff>
      <xdr:row>7</xdr:row>
      <xdr:rowOff>63874</xdr:rowOff>
    </xdr:from>
    <xdr:to>
      <xdr:col>13</xdr:col>
      <xdr:colOff>7844</xdr:colOff>
      <xdr:row>17</xdr:row>
      <xdr:rowOff>134470</xdr:rowOff>
    </xdr:to>
    <xdr:sp macro="" textlink="">
      <xdr:nvSpPr>
        <xdr:cNvPr id="3" name="AutoShape 10901"/>
        <xdr:cNvSpPr>
          <a:spLocks noChangeArrowheads="1"/>
        </xdr:cNvSpPr>
      </xdr:nvSpPr>
      <xdr:spPr bwMode="auto">
        <a:xfrm>
          <a:off x="1734110" y="1173256"/>
          <a:ext cx="1187263" cy="1527361"/>
        </a:xfrm>
        <a:prstGeom prst="can">
          <a:avLst>
            <a:gd name="adj" fmla="val 23843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M_Area</a:t>
          </a:r>
        </a:p>
        <a:p>
          <a:pPr algn="ctr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M_Group</a:t>
          </a:r>
        </a:p>
      </xdr:txBody>
    </xdr:sp>
    <xdr:clientData/>
  </xdr:twoCellAnchor>
  <xdr:twoCellAnchor>
    <xdr:from>
      <xdr:col>10</xdr:col>
      <xdr:colOff>86566</xdr:colOff>
      <xdr:row>17</xdr:row>
      <xdr:rowOff>134470</xdr:rowOff>
    </xdr:from>
    <xdr:to>
      <xdr:col>10</xdr:col>
      <xdr:colOff>86566</xdr:colOff>
      <xdr:row>22</xdr:row>
      <xdr:rowOff>100853</xdr:rowOff>
    </xdr:to>
    <xdr:cxnSp macro="">
      <xdr:nvCxnSpPr>
        <xdr:cNvPr id="4" name="直線矢印コネクタ 5"/>
        <xdr:cNvCxnSpPr>
          <a:cxnSpLocks noChangeShapeType="1"/>
          <a:stCxn id="3" idx="3"/>
        </xdr:cNvCxnSpPr>
      </xdr:nvCxnSpPr>
      <xdr:spPr bwMode="auto">
        <a:xfrm>
          <a:off x="2327742" y="2700617"/>
          <a:ext cx="0" cy="694765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180975</xdr:colOff>
      <xdr:row>35</xdr:row>
      <xdr:rowOff>0</xdr:rowOff>
    </xdr:from>
    <xdr:to>
      <xdr:col>19</xdr:col>
      <xdr:colOff>152400</xdr:colOff>
      <xdr:row>35</xdr:row>
      <xdr:rowOff>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3838575" y="5095875"/>
          <a:ext cx="657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［いいえ］</a:t>
          </a:r>
        </a:p>
      </xdr:txBody>
    </xdr:sp>
    <xdr:clientData/>
  </xdr:twoCellAnchor>
  <xdr:twoCellAnchor>
    <xdr:from>
      <xdr:col>8</xdr:col>
      <xdr:colOff>66675</xdr:colOff>
      <xdr:row>35</xdr:row>
      <xdr:rowOff>0</xdr:rowOff>
    </xdr:from>
    <xdr:to>
      <xdr:col>11</xdr:col>
      <xdr:colOff>133350</xdr:colOff>
      <xdr:row>35</xdr:row>
      <xdr:rowOff>0</xdr:rowOff>
    </xdr:to>
    <xdr:sp macro="" textlink="">
      <xdr:nvSpPr>
        <xdr:cNvPr id="3" name="Text Box 4"/>
        <xdr:cNvSpPr txBox="1">
          <a:spLocks noChangeArrowheads="1"/>
        </xdr:cNvSpPr>
      </xdr:nvSpPr>
      <xdr:spPr bwMode="auto">
        <a:xfrm>
          <a:off x="1895475" y="5095875"/>
          <a:ext cx="7524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［承認依頼］</a:t>
          </a:r>
        </a:p>
      </xdr:txBody>
    </xdr:sp>
    <xdr:clientData/>
  </xdr:twoCellAnchor>
  <xdr:twoCellAnchor>
    <xdr:from>
      <xdr:col>16</xdr:col>
      <xdr:colOff>171450</xdr:colOff>
      <xdr:row>35</xdr:row>
      <xdr:rowOff>0</xdr:rowOff>
    </xdr:from>
    <xdr:to>
      <xdr:col>19</xdr:col>
      <xdr:colOff>142875</xdr:colOff>
      <xdr:row>35</xdr:row>
      <xdr:rowOff>0</xdr:rowOff>
    </xdr:to>
    <xdr:sp macro="" textlink="">
      <xdr:nvSpPr>
        <xdr:cNvPr id="4" name="Text Box 6"/>
        <xdr:cNvSpPr txBox="1">
          <a:spLocks noChangeArrowheads="1"/>
        </xdr:cNvSpPr>
      </xdr:nvSpPr>
      <xdr:spPr bwMode="auto">
        <a:xfrm>
          <a:off x="3829050" y="5095875"/>
          <a:ext cx="657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［いいえ］</a:t>
          </a:r>
        </a:p>
      </xdr:txBody>
    </xdr:sp>
    <xdr:clientData/>
  </xdr:twoCellAnchor>
  <xdr:twoCellAnchor>
    <xdr:from>
      <xdr:col>16</xdr:col>
      <xdr:colOff>200025</xdr:colOff>
      <xdr:row>35</xdr:row>
      <xdr:rowOff>0</xdr:rowOff>
    </xdr:from>
    <xdr:to>
      <xdr:col>19</xdr:col>
      <xdr:colOff>171450</xdr:colOff>
      <xdr:row>35</xdr:row>
      <xdr:rowOff>0</xdr:rowOff>
    </xdr:to>
    <xdr:sp macro="" textlink="">
      <xdr:nvSpPr>
        <xdr:cNvPr id="5" name="Text Box 10"/>
        <xdr:cNvSpPr txBox="1">
          <a:spLocks noChangeArrowheads="1"/>
        </xdr:cNvSpPr>
      </xdr:nvSpPr>
      <xdr:spPr bwMode="auto">
        <a:xfrm>
          <a:off x="3857625" y="5095875"/>
          <a:ext cx="657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［いいえ］</a:t>
          </a:r>
        </a:p>
      </xdr:txBody>
    </xdr:sp>
    <xdr:clientData/>
  </xdr:twoCellAnchor>
  <xdr:twoCellAnchor>
    <xdr:from>
      <xdr:col>16</xdr:col>
      <xdr:colOff>152400</xdr:colOff>
      <xdr:row>35</xdr:row>
      <xdr:rowOff>0</xdr:rowOff>
    </xdr:from>
    <xdr:to>
      <xdr:col>19</xdr:col>
      <xdr:colOff>123825</xdr:colOff>
      <xdr:row>35</xdr:row>
      <xdr:rowOff>0</xdr:rowOff>
    </xdr:to>
    <xdr:sp macro="" textlink="">
      <xdr:nvSpPr>
        <xdr:cNvPr id="6" name="Text Box 13"/>
        <xdr:cNvSpPr txBox="1">
          <a:spLocks noChangeArrowheads="1"/>
        </xdr:cNvSpPr>
      </xdr:nvSpPr>
      <xdr:spPr bwMode="auto">
        <a:xfrm>
          <a:off x="3810000" y="5095875"/>
          <a:ext cx="657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［いいえ］</a:t>
          </a:r>
        </a:p>
      </xdr:txBody>
    </xdr:sp>
    <xdr:clientData/>
  </xdr:twoCellAnchor>
  <xdr:twoCellAnchor>
    <xdr:from>
      <xdr:col>16</xdr:col>
      <xdr:colOff>200025</xdr:colOff>
      <xdr:row>35</xdr:row>
      <xdr:rowOff>0</xdr:rowOff>
    </xdr:from>
    <xdr:to>
      <xdr:col>19</xdr:col>
      <xdr:colOff>171450</xdr:colOff>
      <xdr:row>35</xdr:row>
      <xdr:rowOff>0</xdr:rowOff>
    </xdr:to>
    <xdr:sp macro="" textlink="">
      <xdr:nvSpPr>
        <xdr:cNvPr id="7" name="Text Box 16"/>
        <xdr:cNvSpPr txBox="1">
          <a:spLocks noChangeArrowheads="1"/>
        </xdr:cNvSpPr>
      </xdr:nvSpPr>
      <xdr:spPr bwMode="auto">
        <a:xfrm>
          <a:off x="3857625" y="5095875"/>
          <a:ext cx="657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［いいえ］</a:t>
          </a:r>
        </a:p>
      </xdr:txBody>
    </xdr:sp>
    <xdr:clientData/>
  </xdr:twoCellAnchor>
  <xdr:twoCellAnchor>
    <xdr:from>
      <xdr:col>9</xdr:col>
      <xdr:colOff>200025</xdr:colOff>
      <xdr:row>35</xdr:row>
      <xdr:rowOff>0</xdr:rowOff>
    </xdr:from>
    <xdr:to>
      <xdr:col>14</xdr:col>
      <xdr:colOff>47625</xdr:colOff>
      <xdr:row>35</xdr:row>
      <xdr:rowOff>0</xdr:rowOff>
    </xdr:to>
    <xdr:sp macro="" textlink="">
      <xdr:nvSpPr>
        <xdr:cNvPr id="8" name="Text Box 19"/>
        <xdr:cNvSpPr txBox="1">
          <a:spLocks noChangeArrowheads="1"/>
        </xdr:cNvSpPr>
      </xdr:nvSpPr>
      <xdr:spPr bwMode="auto">
        <a:xfrm>
          <a:off x="2257425" y="5095875"/>
          <a:ext cx="990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［送付情報出力］</a:t>
          </a:r>
        </a:p>
      </xdr:txBody>
    </xdr:sp>
    <xdr:clientData/>
  </xdr:twoCellAnchor>
  <xdr:twoCellAnchor>
    <xdr:from>
      <xdr:col>6</xdr:col>
      <xdr:colOff>171450</xdr:colOff>
      <xdr:row>35</xdr:row>
      <xdr:rowOff>0</xdr:rowOff>
    </xdr:from>
    <xdr:to>
      <xdr:col>10</xdr:col>
      <xdr:colOff>161925</xdr:colOff>
      <xdr:row>35</xdr:row>
      <xdr:rowOff>0</xdr:rowOff>
    </xdr:to>
    <xdr:sp macro="" textlink="">
      <xdr:nvSpPr>
        <xdr:cNvPr id="9" name="Text Box 21"/>
        <xdr:cNvSpPr txBox="1">
          <a:spLocks noChangeArrowheads="1"/>
        </xdr:cNvSpPr>
      </xdr:nvSpPr>
      <xdr:spPr bwMode="auto">
        <a:xfrm>
          <a:off x="1543050" y="5095875"/>
          <a:ext cx="904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［キャンセル］</a:t>
          </a:r>
        </a:p>
      </xdr:txBody>
    </xdr:sp>
    <xdr:clientData/>
  </xdr:twoCellAnchor>
  <xdr:twoCellAnchor>
    <xdr:from>
      <xdr:col>9</xdr:col>
      <xdr:colOff>180975</xdr:colOff>
      <xdr:row>35</xdr:row>
      <xdr:rowOff>0</xdr:rowOff>
    </xdr:from>
    <xdr:to>
      <xdr:col>14</xdr:col>
      <xdr:colOff>28575</xdr:colOff>
      <xdr:row>35</xdr:row>
      <xdr:rowOff>0</xdr:rowOff>
    </xdr:to>
    <xdr:sp macro="" textlink="">
      <xdr:nvSpPr>
        <xdr:cNvPr id="10" name="Text Box 33"/>
        <xdr:cNvSpPr txBox="1">
          <a:spLocks noChangeArrowheads="1"/>
        </xdr:cNvSpPr>
      </xdr:nvSpPr>
      <xdr:spPr bwMode="auto">
        <a:xfrm>
          <a:off x="2238375" y="5095875"/>
          <a:ext cx="990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［送付情報出力］</a:t>
          </a:r>
        </a:p>
      </xdr:txBody>
    </xdr:sp>
    <xdr:clientData/>
  </xdr:twoCellAnchor>
  <xdr:twoCellAnchor>
    <xdr:from>
      <xdr:col>6</xdr:col>
      <xdr:colOff>57150</xdr:colOff>
      <xdr:row>35</xdr:row>
      <xdr:rowOff>0</xdr:rowOff>
    </xdr:from>
    <xdr:to>
      <xdr:col>11</xdr:col>
      <xdr:colOff>171450</xdr:colOff>
      <xdr:row>35</xdr:row>
      <xdr:rowOff>0</xdr:rowOff>
    </xdr:to>
    <xdr:sp macro="" textlink="">
      <xdr:nvSpPr>
        <xdr:cNvPr id="11" name="Text Box 35"/>
        <xdr:cNvSpPr txBox="1">
          <a:spLocks noChangeArrowheads="1"/>
        </xdr:cNvSpPr>
      </xdr:nvSpPr>
      <xdr:spPr bwMode="auto">
        <a:xfrm>
          <a:off x="1428750" y="5095875"/>
          <a:ext cx="1257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［承認依頼取消］</a:t>
          </a:r>
        </a:p>
      </xdr:txBody>
    </xdr:sp>
    <xdr:clientData/>
  </xdr:twoCellAnchor>
  <xdr:twoCellAnchor>
    <xdr:from>
      <xdr:col>6</xdr:col>
      <xdr:colOff>171450</xdr:colOff>
      <xdr:row>35</xdr:row>
      <xdr:rowOff>0</xdr:rowOff>
    </xdr:from>
    <xdr:to>
      <xdr:col>10</xdr:col>
      <xdr:colOff>161925</xdr:colOff>
      <xdr:row>35</xdr:row>
      <xdr:rowOff>0</xdr:rowOff>
    </xdr:to>
    <xdr:sp macro="" textlink="">
      <xdr:nvSpPr>
        <xdr:cNvPr id="12" name="Text Box 37"/>
        <xdr:cNvSpPr txBox="1">
          <a:spLocks noChangeArrowheads="1"/>
        </xdr:cNvSpPr>
      </xdr:nvSpPr>
      <xdr:spPr bwMode="auto">
        <a:xfrm>
          <a:off x="1543050" y="5095875"/>
          <a:ext cx="9048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［キャンセル］</a:t>
          </a:r>
        </a:p>
      </xdr:txBody>
    </xdr:sp>
    <xdr:clientData/>
  </xdr:twoCellAnchor>
  <xdr:twoCellAnchor>
    <xdr:from>
      <xdr:col>11</xdr:col>
      <xdr:colOff>40340</xdr:colOff>
      <xdr:row>15</xdr:row>
      <xdr:rowOff>81803</xdr:rowOff>
    </xdr:from>
    <xdr:to>
      <xdr:col>16</xdr:col>
      <xdr:colOff>22411</xdr:colOff>
      <xdr:row>20</xdr:row>
      <xdr:rowOff>5675</xdr:rowOff>
    </xdr:to>
    <xdr:sp macro="" textlink="">
      <xdr:nvSpPr>
        <xdr:cNvPr id="13" name="Rectangle 335"/>
        <xdr:cNvSpPr>
          <a:spLocks noChangeArrowheads="1"/>
        </xdr:cNvSpPr>
      </xdr:nvSpPr>
      <xdr:spPr bwMode="auto">
        <a:xfrm>
          <a:off x="2505634" y="2356597"/>
          <a:ext cx="1102659" cy="652254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27432" bIns="0" anchor="t"/>
        <a:lstStyle/>
        <a:p>
          <a:pPr algn="ctr" rtl="0">
            <a:defRPr sz="1000"/>
          </a:pPr>
          <a:r>
            <a:rPr lang="ja-JP" altLang="en-US" sz="1100"/>
            <a:t>アンケート評価統計検索</a:t>
          </a:r>
        </a:p>
      </xdr:txBody>
    </xdr:sp>
    <xdr:clientData/>
  </xdr:twoCellAnchor>
  <xdr:twoCellAnchor>
    <xdr:from>
      <xdr:col>42</xdr:col>
      <xdr:colOff>76200</xdr:colOff>
      <xdr:row>5</xdr:row>
      <xdr:rowOff>76200</xdr:rowOff>
    </xdr:from>
    <xdr:to>
      <xdr:col>50</xdr:col>
      <xdr:colOff>19050</xdr:colOff>
      <xdr:row>18</xdr:row>
      <xdr:rowOff>9525</xdr:rowOff>
    </xdr:to>
    <xdr:grpSp>
      <xdr:nvGrpSpPr>
        <xdr:cNvPr id="14" name="グループ化 37"/>
        <xdr:cNvGrpSpPr>
          <a:grpSpLocks/>
        </xdr:cNvGrpSpPr>
      </xdr:nvGrpSpPr>
      <xdr:grpSpPr bwMode="auto">
        <a:xfrm>
          <a:off x="9489141" y="894229"/>
          <a:ext cx="1735791" cy="1827120"/>
          <a:chOff x="9601200" y="742951"/>
          <a:chExt cx="1733550" cy="1828799"/>
        </a:xfrm>
      </xdr:grpSpPr>
      <xdr:sp macro="" textlink="">
        <xdr:nvSpPr>
          <xdr:cNvPr id="15" name="Text Box 539"/>
          <xdr:cNvSpPr txBox="1">
            <a:spLocks noChangeArrowheads="1"/>
          </xdr:cNvSpPr>
        </xdr:nvSpPr>
        <xdr:spPr bwMode="auto">
          <a:xfrm>
            <a:off x="9601200" y="742951"/>
            <a:ext cx="1733550" cy="182879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　　　　　＜凡例＞</a:t>
            </a:r>
          </a:p>
          <a:p>
            <a:pPr algn="l" rtl="0">
              <a:lnSpc>
                <a:spcPts val="1300"/>
              </a:lnSpc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メイン</a:t>
            </a: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Window</a:t>
            </a:r>
          </a:p>
          <a:p>
            <a:pPr algn="l" rtl="0">
              <a:lnSpc>
                <a:spcPts val="1300"/>
              </a:lnSpc>
              <a:defRPr sz="1000"/>
            </a:pPr>
            <a:endPara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200"/>
              </a:lnSpc>
              <a:defRPr sz="1000"/>
            </a:pPr>
            <a:endPara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タブ</a:t>
            </a:r>
          </a:p>
          <a:p>
            <a:pPr algn="l" rtl="0">
              <a:lnSpc>
                <a:spcPts val="1200"/>
              </a:lnSpc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2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ポップアップ</a:t>
            </a:r>
          </a:p>
          <a:p>
            <a:pPr algn="l" rtl="0">
              <a:lnSpc>
                <a:spcPts val="1300"/>
              </a:lnSpc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000"/>
              </a:lnSpc>
              <a:defRPr sz="1000"/>
            </a:pPr>
            <a:endPara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16" name="Rectangle 540"/>
          <xdr:cNvSpPr>
            <a:spLocks noChangeArrowheads="1"/>
          </xdr:cNvSpPr>
        </xdr:nvSpPr>
        <xdr:spPr bwMode="auto">
          <a:xfrm>
            <a:off x="10486615" y="2027001"/>
            <a:ext cx="717652" cy="369651"/>
          </a:xfrm>
          <a:prstGeom prst="rect">
            <a:avLst/>
          </a:prstGeom>
          <a:solidFill>
            <a:srgbClr val="FFFFFF"/>
          </a:solidFill>
          <a:ln w="38100" cmpd="dbl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18288" tIns="18288" rIns="18288" bIns="0" anchor="t" upright="1"/>
          <a:lstStyle/>
          <a:p>
            <a:pPr algn="ctr" rtl="0">
              <a:defRPr sz="1000"/>
            </a:pPr>
            <a:r>
              <a:rPr lang="en-US" altLang="ja-JP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■PopUp</a:t>
            </a:r>
          </a:p>
          <a:p>
            <a:pPr algn="ctr" rtl="0">
              <a:defRPr sz="1000"/>
            </a:pPr>
            <a:r>
              <a:rPr lang="en-US" altLang="ja-JP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××</a:t>
            </a:r>
            <a:r>
              <a:rPr lang="ja-JP" altLang="en-US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</a:t>
            </a:r>
          </a:p>
        </xdr:txBody>
      </xdr:sp>
      <xdr:sp macro="" textlink="">
        <xdr:nvSpPr>
          <xdr:cNvPr id="17" name="Rectangle 541"/>
          <xdr:cNvSpPr>
            <a:spLocks noChangeArrowheads="1"/>
          </xdr:cNvSpPr>
        </xdr:nvSpPr>
        <xdr:spPr bwMode="auto">
          <a:xfrm>
            <a:off x="10477295" y="1501708"/>
            <a:ext cx="717652" cy="37937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  <xdr:txBody>
          <a:bodyPr vertOverflow="clip" wrap="square" lIns="18288" tIns="18288" rIns="18288" bIns="0" anchor="t" upright="1"/>
          <a:lstStyle/>
          <a:p>
            <a:pPr algn="ctr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○○△△</a:t>
            </a:r>
          </a:p>
          <a:p>
            <a:pPr algn="ctr" rtl="0">
              <a:defRPr sz="1000"/>
            </a:pPr>
            <a:r>
              <a:rPr lang="en-US" altLang="ja-JP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××</a:t>
            </a:r>
            <a:r>
              <a:rPr lang="ja-JP" altLang="en-US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</a:t>
            </a:r>
          </a:p>
          <a:p>
            <a:pPr algn="ctr" rtl="0">
              <a:defRPr sz="1000"/>
            </a:pPr>
            <a:r>
              <a:rPr lang="en-US" altLang="ja-JP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&lt;VIEW0xxx&gt;</a:t>
            </a:r>
          </a:p>
        </xdr:txBody>
      </xdr:sp>
      <xdr:sp macro="" textlink="">
        <xdr:nvSpPr>
          <xdr:cNvPr id="18" name="Rectangle 542"/>
          <xdr:cNvSpPr>
            <a:spLocks noChangeArrowheads="1"/>
          </xdr:cNvSpPr>
        </xdr:nvSpPr>
        <xdr:spPr bwMode="auto">
          <a:xfrm>
            <a:off x="10467975" y="1015325"/>
            <a:ext cx="726973" cy="379379"/>
          </a:xfrm>
          <a:prstGeom prst="rect">
            <a:avLst/>
          </a:prstGeom>
          <a:solidFill>
            <a:srgbClr val="FFFFFF"/>
          </a:solidFill>
          <a:ln w="22225">
            <a:solidFill>
              <a:srgbClr val="000000"/>
            </a:solidFill>
            <a:miter lim="800000"/>
            <a:headEnd/>
            <a:tailEnd/>
          </a:ln>
          <a:effectLst>
            <a:outerShdw dist="35921" dir="2700000" algn="ctr" rotWithShape="0">
              <a:srgbClr val="808080"/>
            </a:outerShdw>
          </a:effectLst>
        </xdr:spPr>
        <xdr:txBody>
          <a:bodyPr vertOverflow="clip" wrap="square" lIns="18288" tIns="18288" rIns="18288" bIns="0" anchor="t" upright="1"/>
          <a:lstStyle/>
          <a:p>
            <a:pPr algn="ctr" rtl="0">
              <a:defRPr sz="1000"/>
            </a:pPr>
            <a:r>
              <a:rPr lang="ja-JP" altLang="en-US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○○△△</a:t>
            </a:r>
          </a:p>
          <a:p>
            <a:pPr algn="ctr" rtl="0">
              <a:defRPr sz="1000"/>
            </a:pPr>
            <a:r>
              <a:rPr lang="en-US" altLang="ja-JP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××</a:t>
            </a:r>
            <a:r>
              <a:rPr lang="ja-JP" altLang="en-US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画面</a:t>
            </a:r>
          </a:p>
          <a:p>
            <a:pPr algn="ctr" rtl="0">
              <a:defRPr sz="1000"/>
            </a:pPr>
            <a:r>
              <a:rPr lang="en-US" altLang="ja-JP" sz="6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&lt;VIEW0xxx&gt;</a:t>
            </a:r>
          </a:p>
        </xdr:txBody>
      </xdr:sp>
    </xdr:grpSp>
    <xdr:clientData/>
  </xdr:twoCellAnchor>
  <xdr:twoCellAnchor>
    <xdr:from>
      <xdr:col>24</xdr:col>
      <xdr:colOff>87967</xdr:colOff>
      <xdr:row>15</xdr:row>
      <xdr:rowOff>67236</xdr:rowOff>
    </xdr:from>
    <xdr:to>
      <xdr:col>29</xdr:col>
      <xdr:colOff>63875</xdr:colOff>
      <xdr:row>19</xdr:row>
      <xdr:rowOff>136784</xdr:rowOff>
    </xdr:to>
    <xdr:sp macro="" textlink="">
      <xdr:nvSpPr>
        <xdr:cNvPr id="20" name="Rectangle 335"/>
        <xdr:cNvSpPr>
          <a:spLocks noChangeArrowheads="1"/>
        </xdr:cNvSpPr>
      </xdr:nvSpPr>
      <xdr:spPr bwMode="auto">
        <a:xfrm>
          <a:off x="5466791" y="2342030"/>
          <a:ext cx="1096496" cy="652254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27432" bIns="0" anchor="t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アンケート評価結果</a:t>
          </a:r>
          <a:endParaRPr lang="ja-JP" altLang="en-US"/>
        </a:p>
      </xdr:txBody>
    </xdr:sp>
    <xdr:clientData/>
  </xdr:twoCellAnchor>
  <xdr:twoCellAnchor>
    <xdr:from>
      <xdr:col>24</xdr:col>
      <xdr:colOff>94689</xdr:colOff>
      <xdr:row>21</xdr:row>
      <xdr:rowOff>141203</xdr:rowOff>
    </xdr:from>
    <xdr:to>
      <xdr:col>29</xdr:col>
      <xdr:colOff>70597</xdr:colOff>
      <xdr:row>26</xdr:row>
      <xdr:rowOff>65075</xdr:rowOff>
    </xdr:to>
    <xdr:sp macro="" textlink="">
      <xdr:nvSpPr>
        <xdr:cNvPr id="28" name="Rectangle 335"/>
        <xdr:cNvSpPr>
          <a:spLocks noChangeArrowheads="1"/>
        </xdr:cNvSpPr>
      </xdr:nvSpPr>
      <xdr:spPr bwMode="auto">
        <a:xfrm>
          <a:off x="5473513" y="3290056"/>
          <a:ext cx="1096496" cy="652254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27432" tIns="18288" rIns="27432" bIns="0" anchor="t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統計結果</a:t>
          </a:r>
          <a:endParaRPr lang="ja-JP" altLang="en-US"/>
        </a:p>
      </xdr:txBody>
    </xdr:sp>
    <xdr:clientData/>
  </xdr:twoCellAnchor>
  <xdr:twoCellAnchor>
    <xdr:from>
      <xdr:col>13</xdr:col>
      <xdr:colOff>142595</xdr:colOff>
      <xdr:row>20</xdr:row>
      <xdr:rowOff>5675</xdr:rowOff>
    </xdr:from>
    <xdr:to>
      <xdr:col>13</xdr:col>
      <xdr:colOff>143435</xdr:colOff>
      <xdr:row>24</xdr:row>
      <xdr:rowOff>5443</xdr:rowOff>
    </xdr:to>
    <xdr:cxnSp macro="">
      <xdr:nvCxnSpPr>
        <xdr:cNvPr id="30" name="直線コネクタ 29"/>
        <xdr:cNvCxnSpPr>
          <a:stCxn id="13" idx="2"/>
        </xdr:cNvCxnSpPr>
      </xdr:nvCxnSpPr>
      <xdr:spPr>
        <a:xfrm flipH="1">
          <a:off x="3056124" y="3008851"/>
          <a:ext cx="840" cy="5824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134791</xdr:colOff>
      <xdr:row>24</xdr:row>
      <xdr:rowOff>1</xdr:rowOff>
    </xdr:from>
    <xdr:to>
      <xdr:col>24</xdr:col>
      <xdr:colOff>78761</xdr:colOff>
      <xdr:row>24</xdr:row>
      <xdr:rowOff>1</xdr:rowOff>
    </xdr:to>
    <xdr:cxnSp macro="">
      <xdr:nvCxnSpPr>
        <xdr:cNvPr id="33" name="直線矢印コネクタ 32"/>
        <xdr:cNvCxnSpPr/>
      </xdr:nvCxnSpPr>
      <xdr:spPr>
        <a:xfrm>
          <a:off x="3048320" y="3585883"/>
          <a:ext cx="2409265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22412</xdr:colOff>
      <xdr:row>17</xdr:row>
      <xdr:rowOff>118783</xdr:rowOff>
    </xdr:from>
    <xdr:to>
      <xdr:col>24</xdr:col>
      <xdr:colOff>96691</xdr:colOff>
      <xdr:row>17</xdr:row>
      <xdr:rowOff>118783</xdr:rowOff>
    </xdr:to>
    <xdr:cxnSp macro="">
      <xdr:nvCxnSpPr>
        <xdr:cNvPr id="45" name="直線矢印コネクタ 44"/>
        <xdr:cNvCxnSpPr/>
      </xdr:nvCxnSpPr>
      <xdr:spPr>
        <a:xfrm>
          <a:off x="3608294" y="2684930"/>
          <a:ext cx="1867221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s-server\Develop\Zaiko.doc\Users\&#22823;&#38442;\&#24499;&#27954;&#20250;&#26412;&#37096;\&#26989;&#21209;&#12501;&#12525;&#12540;\My%20Documents\SHORUI\&#20154;&#20107;&#38306;&#36899;\&#32102;&#19982;&#21512;&#35336;&#20998;&#2651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s-server\Develop\Zaiko.doc\Users\&#22823;&#38442;\&#24499;&#27954;&#20250;&#26412;&#37096;\&#26989;&#21209;&#12501;&#12525;&#12540;\My%20Documents\SHORUI\fre\&#32102;&#19982;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s-server\Develop\Zaiko.doc\Users\&#22823;&#38442;\&#24499;&#27954;&#20250;&#26412;&#37096;\&#26989;&#21209;&#12501;&#12525;&#12540;\My%20Documents\SHORUI\Zip_current\&#35211;&#31309;\TMP3\98&#20104;\98&#22770;&#35336;_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7.137\vss\Documents%20and%20Settings\necst-user\&#12487;&#12473;&#12463;&#12488;&#12483;&#12503;\&#26032;&#12375;&#12356;&#12501;&#12457;&#12523;&#12480;\&#27010;&#35201;&#35373;&#35336;&#26360;\DFG0005&#12487;&#12451;&#12501;&#12451;&#12459;&#12523;&#12486;&#12451;&#36215;&#31080;&#30011;&#38754;_&#27010;&#35201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ll-3\AnswerHelper\&#12362;&#20181;&#20107;&#37096;&#23627;\&#31038;&#20869;&#26989;&#21209;\&#12513;&#12487;&#12451;&#12450;&#12463;&#12522;&#12456;&#12452;&#12488;\&#21220;&#21209;&#12471;&#12501;&#12488;&#31649;&#29702;\&#12489;&#12461;&#12517;&#12513;&#12531;&#12488;\&#65316;&#65314;&#35373;&#35336;&#36039;&#26009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1\10&#38283;&#30330;&#29992;\cats\&#27010;&#35201;&#35373;&#35336;&#26360;\7_1_&#29289;&#29702;&#12486;&#12540;&#12502;&#12523;&#35373;&#35336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7.137\vss\ICC\&#20581;&#35386;&#12471;&#12473;&#12486;&#12512;VER4\01_&#12489;&#12461;&#12517;&#12513;&#12531;&#12488;\02_&#35443;&#32048;&#35373;&#35336;\02_&#35443;&#32048;&#35373;&#35336;&#20181;&#27096;&#26360;\DFG0005_&#22806;&#37096;&#35373;&#35336;&#26360;&#65339;&#12487;&#12451;&#12501;&#12451;&#12459;&#12523;&#12486;&#12451;f&#36215;&#31080;&#65341;\DFG0005_&#22806;&#37096;&#35373;&#35336;&#26360;&#65339;&#65411;&#65438;&#65384;&#65420;&#65384;&#65398;&#65433;&#65411;&#65384;f&#36215;&#31080;&#6534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1"/>
      <sheetName val="給与"/>
      <sheetName val="職能給案"/>
      <sheetName val="職能給ワーク"/>
    </sheetNames>
    <sheetDataSet>
      <sheetData sheetId="0" refreshError="1"/>
      <sheetData sheetId="1" refreshError="1">
        <row r="2">
          <cell r="B2" t="str">
            <v>氏 名</v>
          </cell>
          <cell r="C2" t="str">
            <v>役職</v>
          </cell>
          <cell r="D2" t="str">
            <v xml:space="preserve"> 年令</v>
          </cell>
          <cell r="E2" t="str">
            <v>入社日</v>
          </cell>
          <cell r="F2" t="str">
            <v>基本給</v>
          </cell>
          <cell r="G2" t="str">
            <v>勤続</v>
          </cell>
          <cell r="I2" t="str">
            <v>役付</v>
          </cell>
          <cell r="J2" t="str">
            <v>住宅</v>
          </cell>
          <cell r="K2" t="str">
            <v>家族</v>
          </cell>
          <cell r="L2" t="str">
            <v>資格</v>
          </cell>
          <cell r="M2" t="str">
            <v>遠隔</v>
          </cell>
          <cell r="N2" t="str">
            <v>寮補助</v>
          </cell>
        </row>
        <row r="3">
          <cell r="A3" t="str">
            <v xml:space="preserve"> </v>
          </cell>
        </row>
        <row r="4">
          <cell r="G4" t="str">
            <v>&gt;=10</v>
          </cell>
        </row>
        <row r="5">
          <cell r="B5" t="str">
            <v>２０００年４月時点　給与表　（年齢順）</v>
          </cell>
        </row>
        <row r="6">
          <cell r="M6" t="str">
            <v>単位：千円</v>
          </cell>
        </row>
        <row r="7">
          <cell r="B7" t="str">
            <v>氏 名</v>
          </cell>
          <cell r="C7" t="str">
            <v>役職</v>
          </cell>
          <cell r="D7" t="str">
            <v xml:space="preserve"> 年令</v>
          </cell>
          <cell r="E7" t="str">
            <v>入社日</v>
          </cell>
          <cell r="F7" t="str">
            <v>基本給</v>
          </cell>
          <cell r="G7" t="str">
            <v>勤続</v>
          </cell>
          <cell r="H7" t="str">
            <v>新本給</v>
          </cell>
          <cell r="I7" t="str">
            <v>役付</v>
          </cell>
          <cell r="J7" t="str">
            <v>住宅</v>
          </cell>
          <cell r="K7" t="str">
            <v>家族</v>
          </cell>
          <cell r="L7" t="str">
            <v>資格</v>
          </cell>
          <cell r="M7" t="str">
            <v>遠隔</v>
          </cell>
          <cell r="N7" t="str">
            <v>寮補助</v>
          </cell>
        </row>
        <row r="8">
          <cell r="B8">
            <v>151</v>
          </cell>
          <cell r="C8" t="str">
            <v>-</v>
          </cell>
          <cell r="D8">
            <v>20</v>
          </cell>
          <cell r="E8" t="str">
            <v>H12.4.1</v>
          </cell>
          <cell r="F8">
            <v>163</v>
          </cell>
          <cell r="G8">
            <v>0</v>
          </cell>
          <cell r="H8">
            <v>0.5</v>
          </cell>
          <cell r="J8">
            <v>15</v>
          </cell>
          <cell r="N8">
            <v>35</v>
          </cell>
        </row>
        <row r="9">
          <cell r="B9">
            <v>152</v>
          </cell>
          <cell r="C9" t="str">
            <v>-</v>
          </cell>
          <cell r="D9">
            <v>20</v>
          </cell>
          <cell r="E9" t="str">
            <v>H12.4.1</v>
          </cell>
          <cell r="F9">
            <v>163</v>
          </cell>
          <cell r="G9">
            <v>0</v>
          </cell>
          <cell r="H9">
            <v>0.5</v>
          </cell>
          <cell r="J9">
            <v>15</v>
          </cell>
          <cell r="N9">
            <v>35</v>
          </cell>
        </row>
        <row r="10">
          <cell r="B10">
            <v>153</v>
          </cell>
          <cell r="C10" t="str">
            <v>-</v>
          </cell>
          <cell r="D10">
            <v>20</v>
          </cell>
          <cell r="E10" t="str">
            <v>H12.4.1</v>
          </cell>
          <cell r="F10">
            <v>159</v>
          </cell>
          <cell r="G10">
            <v>0</v>
          </cell>
          <cell r="H10">
            <v>0.5</v>
          </cell>
          <cell r="J10">
            <v>15</v>
          </cell>
        </row>
        <row r="11">
          <cell r="B11">
            <v>154</v>
          </cell>
          <cell r="C11" t="str">
            <v>-</v>
          </cell>
          <cell r="D11">
            <v>20</v>
          </cell>
          <cell r="E11" t="str">
            <v>H12.4.1</v>
          </cell>
          <cell r="F11">
            <v>159</v>
          </cell>
          <cell r="G11">
            <v>0</v>
          </cell>
          <cell r="H11">
            <v>0.5</v>
          </cell>
          <cell r="J11">
            <v>15</v>
          </cell>
        </row>
        <row r="12">
          <cell r="B12">
            <v>155</v>
          </cell>
          <cell r="C12" t="str">
            <v>-</v>
          </cell>
          <cell r="D12">
            <v>20</v>
          </cell>
          <cell r="E12" t="str">
            <v>H12.4.1</v>
          </cell>
          <cell r="F12">
            <v>163</v>
          </cell>
          <cell r="G12">
            <v>0</v>
          </cell>
          <cell r="H12">
            <v>0.5</v>
          </cell>
          <cell r="J12">
            <v>15</v>
          </cell>
          <cell r="N12">
            <v>35</v>
          </cell>
        </row>
        <row r="13">
          <cell r="B13">
            <v>147</v>
          </cell>
          <cell r="C13" t="str">
            <v>-</v>
          </cell>
          <cell r="D13">
            <v>21</v>
          </cell>
          <cell r="E13" t="str">
            <v>H11.6.21</v>
          </cell>
          <cell r="F13">
            <v>168.5</v>
          </cell>
          <cell r="G13">
            <v>0</v>
          </cell>
          <cell r="H13">
            <v>1</v>
          </cell>
          <cell r="J13">
            <v>15</v>
          </cell>
          <cell r="N13">
            <v>35</v>
          </cell>
        </row>
        <row r="14">
          <cell r="B14">
            <v>134</v>
          </cell>
          <cell r="C14" t="str">
            <v>-</v>
          </cell>
          <cell r="D14">
            <v>22</v>
          </cell>
          <cell r="E14" t="str">
            <v>H12.4.1</v>
          </cell>
          <cell r="F14">
            <v>185</v>
          </cell>
          <cell r="G14">
            <v>0</v>
          </cell>
          <cell r="H14">
            <v>1.5</v>
          </cell>
          <cell r="J14">
            <v>15</v>
          </cell>
          <cell r="N14">
            <v>35</v>
          </cell>
        </row>
        <row r="15">
          <cell r="B15">
            <v>136</v>
          </cell>
          <cell r="C15" t="str">
            <v>-</v>
          </cell>
          <cell r="D15">
            <v>22</v>
          </cell>
          <cell r="E15" t="str">
            <v>H12.4.1</v>
          </cell>
          <cell r="F15">
            <v>185</v>
          </cell>
          <cell r="G15">
            <v>0</v>
          </cell>
          <cell r="H15">
            <v>1.5</v>
          </cell>
          <cell r="J15">
            <v>15</v>
          </cell>
          <cell r="N15">
            <v>35</v>
          </cell>
        </row>
        <row r="16">
          <cell r="B16">
            <v>138</v>
          </cell>
          <cell r="C16" t="str">
            <v>-</v>
          </cell>
          <cell r="D16">
            <v>22</v>
          </cell>
          <cell r="E16" t="str">
            <v>H12.4.1</v>
          </cell>
          <cell r="F16">
            <v>185</v>
          </cell>
          <cell r="G16">
            <v>0</v>
          </cell>
          <cell r="H16">
            <v>1.5</v>
          </cell>
          <cell r="J16">
            <v>15</v>
          </cell>
        </row>
        <row r="17">
          <cell r="B17">
            <v>140</v>
          </cell>
          <cell r="C17" t="str">
            <v>-</v>
          </cell>
          <cell r="D17">
            <v>22</v>
          </cell>
          <cell r="E17" t="str">
            <v>H12.4.1</v>
          </cell>
          <cell r="F17">
            <v>185</v>
          </cell>
          <cell r="G17">
            <v>0</v>
          </cell>
          <cell r="H17">
            <v>1.5</v>
          </cell>
          <cell r="J17">
            <v>15</v>
          </cell>
          <cell r="M17">
            <v>3</v>
          </cell>
          <cell r="N17">
            <v>35</v>
          </cell>
        </row>
        <row r="18">
          <cell r="B18">
            <v>143</v>
          </cell>
          <cell r="C18" t="str">
            <v>-</v>
          </cell>
          <cell r="D18">
            <v>22</v>
          </cell>
          <cell r="E18" t="str">
            <v>H12.4.1</v>
          </cell>
          <cell r="F18">
            <v>185</v>
          </cell>
          <cell r="G18">
            <v>0</v>
          </cell>
          <cell r="H18">
            <v>1.5</v>
          </cell>
          <cell r="J18">
            <v>15</v>
          </cell>
          <cell r="N18">
            <v>35</v>
          </cell>
        </row>
        <row r="19">
          <cell r="B19">
            <v>114</v>
          </cell>
          <cell r="C19" t="str">
            <v>-</v>
          </cell>
          <cell r="D19">
            <v>23</v>
          </cell>
          <cell r="E19" t="str">
            <v>H12.4.1</v>
          </cell>
          <cell r="F19">
            <v>185</v>
          </cell>
          <cell r="G19">
            <v>0</v>
          </cell>
          <cell r="H19">
            <v>2</v>
          </cell>
          <cell r="J19">
            <v>15</v>
          </cell>
          <cell r="N19">
            <v>35</v>
          </cell>
        </row>
        <row r="20">
          <cell r="B20">
            <v>119</v>
          </cell>
          <cell r="C20" t="str">
            <v>-</v>
          </cell>
          <cell r="D20">
            <v>23</v>
          </cell>
          <cell r="E20" t="str">
            <v>H12.4.1</v>
          </cell>
          <cell r="F20">
            <v>185</v>
          </cell>
          <cell r="G20">
            <v>0</v>
          </cell>
          <cell r="H20">
            <v>2</v>
          </cell>
          <cell r="J20">
            <v>15</v>
          </cell>
          <cell r="N20">
            <v>35</v>
          </cell>
        </row>
        <row r="21">
          <cell r="B21">
            <v>94</v>
          </cell>
          <cell r="C21" t="str">
            <v>-</v>
          </cell>
          <cell r="D21">
            <v>24</v>
          </cell>
          <cell r="E21" t="str">
            <v>H12.4.1</v>
          </cell>
          <cell r="F21">
            <v>185</v>
          </cell>
          <cell r="G21">
            <v>0</v>
          </cell>
          <cell r="H21">
            <v>2.5</v>
          </cell>
          <cell r="J21">
            <v>15</v>
          </cell>
          <cell r="M21">
            <v>3</v>
          </cell>
          <cell r="N21">
            <v>35</v>
          </cell>
        </row>
        <row r="22">
          <cell r="B22">
            <v>99</v>
          </cell>
          <cell r="C22" t="str">
            <v>-</v>
          </cell>
          <cell r="D22">
            <v>24</v>
          </cell>
          <cell r="E22" t="str">
            <v>H12.4.1</v>
          </cell>
          <cell r="F22">
            <v>203</v>
          </cell>
          <cell r="G22">
            <v>0</v>
          </cell>
          <cell r="H22">
            <v>2.5</v>
          </cell>
          <cell r="J22">
            <v>15</v>
          </cell>
          <cell r="N22">
            <v>35</v>
          </cell>
        </row>
        <row r="23">
          <cell r="B23">
            <v>101</v>
          </cell>
          <cell r="C23" t="str">
            <v>-</v>
          </cell>
          <cell r="D23">
            <v>24</v>
          </cell>
          <cell r="E23" t="str">
            <v>H12.4.1</v>
          </cell>
          <cell r="F23">
            <v>203</v>
          </cell>
          <cell r="G23">
            <v>0</v>
          </cell>
          <cell r="H23">
            <v>2.5</v>
          </cell>
          <cell r="J23">
            <v>15</v>
          </cell>
          <cell r="M23">
            <v>3</v>
          </cell>
          <cell r="N23">
            <v>35</v>
          </cell>
        </row>
        <row r="24">
          <cell r="B24">
            <v>79</v>
          </cell>
          <cell r="C24" t="str">
            <v>-</v>
          </cell>
          <cell r="D24">
            <v>25</v>
          </cell>
          <cell r="E24" t="str">
            <v>H12.4.1</v>
          </cell>
          <cell r="F24">
            <v>203</v>
          </cell>
          <cell r="G24">
            <v>0</v>
          </cell>
          <cell r="H24">
            <v>3</v>
          </cell>
          <cell r="J24">
            <v>15</v>
          </cell>
          <cell r="N24">
            <v>35</v>
          </cell>
        </row>
        <row r="25">
          <cell r="B25">
            <v>47</v>
          </cell>
          <cell r="C25" t="str">
            <v>-</v>
          </cell>
          <cell r="D25">
            <v>30</v>
          </cell>
          <cell r="E25" t="str">
            <v>H11.7.21</v>
          </cell>
          <cell r="F25">
            <v>221.5</v>
          </cell>
          <cell r="G25">
            <v>0</v>
          </cell>
          <cell r="H25">
            <v>5.5</v>
          </cell>
          <cell r="J25">
            <v>15</v>
          </cell>
        </row>
        <row r="26">
          <cell r="B26">
            <v>34</v>
          </cell>
          <cell r="C26" t="str">
            <v>-</v>
          </cell>
          <cell r="D26">
            <v>34</v>
          </cell>
          <cell r="E26" t="str">
            <v>H12.4.1</v>
          </cell>
          <cell r="F26">
            <v>203</v>
          </cell>
          <cell r="G26">
            <v>0</v>
          </cell>
          <cell r="H26">
            <v>7.5</v>
          </cell>
          <cell r="J26">
            <v>15</v>
          </cell>
          <cell r="N26">
            <v>35</v>
          </cell>
        </row>
        <row r="27">
          <cell r="B27">
            <v>3</v>
          </cell>
          <cell r="C27" t="str">
            <v>-</v>
          </cell>
          <cell r="D27">
            <v>43</v>
          </cell>
          <cell r="E27" t="str">
            <v>H12.5.1</v>
          </cell>
          <cell r="F27">
            <v>357</v>
          </cell>
          <cell r="G27">
            <v>0</v>
          </cell>
          <cell r="H27">
            <v>12</v>
          </cell>
          <cell r="J27">
            <v>15</v>
          </cell>
          <cell r="K27">
            <v>18</v>
          </cell>
        </row>
        <row r="28">
          <cell r="B28">
            <v>146</v>
          </cell>
          <cell r="C28" t="str">
            <v>-</v>
          </cell>
          <cell r="D28">
            <v>21</v>
          </cell>
          <cell r="E28" t="str">
            <v>H11.4.1</v>
          </cell>
          <cell r="F28">
            <v>164.3</v>
          </cell>
          <cell r="G28">
            <v>1</v>
          </cell>
          <cell r="H28">
            <v>1.5</v>
          </cell>
          <cell r="J28">
            <v>15</v>
          </cell>
        </row>
        <row r="29">
          <cell r="B29">
            <v>148</v>
          </cell>
          <cell r="C29" t="str">
            <v>-</v>
          </cell>
          <cell r="D29">
            <v>21</v>
          </cell>
          <cell r="E29" t="str">
            <v>H11.4.1</v>
          </cell>
          <cell r="F29">
            <v>164.3</v>
          </cell>
          <cell r="G29">
            <v>1</v>
          </cell>
          <cell r="H29">
            <v>1.5</v>
          </cell>
          <cell r="J29">
            <v>15</v>
          </cell>
        </row>
        <row r="30">
          <cell r="B30">
            <v>149</v>
          </cell>
          <cell r="C30" t="str">
            <v>-</v>
          </cell>
          <cell r="D30">
            <v>21</v>
          </cell>
          <cell r="E30" t="str">
            <v>H11.4.1</v>
          </cell>
          <cell r="F30">
            <v>168.5</v>
          </cell>
          <cell r="G30">
            <v>1</v>
          </cell>
          <cell r="H30">
            <v>1.5</v>
          </cell>
          <cell r="J30">
            <v>15</v>
          </cell>
          <cell r="N30">
            <v>35</v>
          </cell>
        </row>
        <row r="31">
          <cell r="B31">
            <v>150</v>
          </cell>
          <cell r="C31" t="str">
            <v>-</v>
          </cell>
          <cell r="D31">
            <v>21</v>
          </cell>
          <cell r="E31" t="str">
            <v>H11.4.1</v>
          </cell>
          <cell r="F31">
            <v>164.3</v>
          </cell>
          <cell r="G31">
            <v>1</v>
          </cell>
          <cell r="H31">
            <v>1.5</v>
          </cell>
          <cell r="J31">
            <v>15</v>
          </cell>
        </row>
        <row r="32">
          <cell r="B32">
            <v>141</v>
          </cell>
          <cell r="C32" t="str">
            <v>-</v>
          </cell>
          <cell r="D32">
            <v>22</v>
          </cell>
          <cell r="E32" t="str">
            <v>H11.4.1</v>
          </cell>
          <cell r="F32">
            <v>168.5</v>
          </cell>
          <cell r="G32">
            <v>1</v>
          </cell>
          <cell r="H32">
            <v>2</v>
          </cell>
          <cell r="J32">
            <v>15</v>
          </cell>
          <cell r="N32">
            <v>35</v>
          </cell>
        </row>
        <row r="33">
          <cell r="B33">
            <v>142</v>
          </cell>
          <cell r="C33" t="str">
            <v>-</v>
          </cell>
          <cell r="D33">
            <v>22</v>
          </cell>
          <cell r="E33" t="str">
            <v>H11.4.1</v>
          </cell>
          <cell r="F33">
            <v>175.8</v>
          </cell>
          <cell r="G33">
            <v>1</v>
          </cell>
          <cell r="H33">
            <v>2</v>
          </cell>
          <cell r="J33">
            <v>15</v>
          </cell>
        </row>
        <row r="34">
          <cell r="B34">
            <v>144</v>
          </cell>
          <cell r="C34" t="str">
            <v>-</v>
          </cell>
          <cell r="D34">
            <v>22</v>
          </cell>
          <cell r="E34" t="str">
            <v>H11.4.1</v>
          </cell>
          <cell r="F34">
            <v>175.8</v>
          </cell>
          <cell r="G34">
            <v>1</v>
          </cell>
          <cell r="H34">
            <v>2</v>
          </cell>
          <cell r="J34">
            <v>15</v>
          </cell>
        </row>
        <row r="35">
          <cell r="B35">
            <v>113</v>
          </cell>
          <cell r="C35" t="str">
            <v>-</v>
          </cell>
          <cell r="D35">
            <v>23</v>
          </cell>
          <cell r="E35" t="str">
            <v>H11.4.1</v>
          </cell>
          <cell r="F35">
            <v>190.6</v>
          </cell>
          <cell r="G35">
            <v>1</v>
          </cell>
          <cell r="H35">
            <v>2.5</v>
          </cell>
          <cell r="J35">
            <v>15</v>
          </cell>
          <cell r="N35">
            <v>30</v>
          </cell>
        </row>
        <row r="36">
          <cell r="B36">
            <v>116</v>
          </cell>
          <cell r="C36" t="str">
            <v>-</v>
          </cell>
          <cell r="D36">
            <v>23</v>
          </cell>
          <cell r="E36" t="str">
            <v>H11.4.1</v>
          </cell>
          <cell r="F36">
            <v>190.6</v>
          </cell>
          <cell r="G36">
            <v>1</v>
          </cell>
          <cell r="H36">
            <v>2.5</v>
          </cell>
          <cell r="J36">
            <v>15</v>
          </cell>
        </row>
        <row r="37">
          <cell r="B37">
            <v>118</v>
          </cell>
          <cell r="C37" t="str">
            <v>-</v>
          </cell>
          <cell r="D37">
            <v>23</v>
          </cell>
          <cell r="E37" t="str">
            <v>H11.4.1</v>
          </cell>
          <cell r="F37">
            <v>190.6</v>
          </cell>
          <cell r="G37">
            <v>1</v>
          </cell>
          <cell r="H37">
            <v>2.5</v>
          </cell>
          <cell r="J37">
            <v>15</v>
          </cell>
        </row>
        <row r="38">
          <cell r="B38">
            <v>120</v>
          </cell>
          <cell r="C38" t="str">
            <v>-</v>
          </cell>
          <cell r="D38">
            <v>23</v>
          </cell>
          <cell r="E38" t="str">
            <v>H11.4.1</v>
          </cell>
          <cell r="F38">
            <v>190.6</v>
          </cell>
          <cell r="G38">
            <v>1</v>
          </cell>
          <cell r="H38">
            <v>2.5</v>
          </cell>
          <cell r="J38">
            <v>15</v>
          </cell>
        </row>
        <row r="39">
          <cell r="B39">
            <v>121</v>
          </cell>
          <cell r="C39" t="str">
            <v>-</v>
          </cell>
          <cell r="D39">
            <v>23</v>
          </cell>
          <cell r="E39" t="str">
            <v>H11.4.1</v>
          </cell>
          <cell r="F39">
            <v>190.6</v>
          </cell>
          <cell r="G39">
            <v>1</v>
          </cell>
          <cell r="H39">
            <v>2.5</v>
          </cell>
          <cell r="J39">
            <v>15</v>
          </cell>
          <cell r="N39">
            <v>30</v>
          </cell>
        </row>
        <row r="40">
          <cell r="B40">
            <v>123</v>
          </cell>
          <cell r="C40" t="str">
            <v>-</v>
          </cell>
          <cell r="D40">
            <v>23</v>
          </cell>
          <cell r="E40" t="str">
            <v>H11.4.1</v>
          </cell>
          <cell r="F40">
            <v>190.6</v>
          </cell>
          <cell r="G40">
            <v>1</v>
          </cell>
          <cell r="H40">
            <v>2.5</v>
          </cell>
          <cell r="J40">
            <v>15</v>
          </cell>
          <cell r="M40">
            <v>3</v>
          </cell>
          <cell r="N40">
            <v>30</v>
          </cell>
        </row>
        <row r="41">
          <cell r="B41">
            <v>126</v>
          </cell>
          <cell r="C41" t="str">
            <v>-</v>
          </cell>
          <cell r="D41">
            <v>23</v>
          </cell>
          <cell r="E41" t="str">
            <v>H11.4.1</v>
          </cell>
          <cell r="F41">
            <v>190.6</v>
          </cell>
          <cell r="G41">
            <v>1</v>
          </cell>
          <cell r="H41">
            <v>2.5</v>
          </cell>
          <cell r="J41">
            <v>15</v>
          </cell>
          <cell r="N41">
            <v>30</v>
          </cell>
        </row>
        <row r="42">
          <cell r="B42">
            <v>127</v>
          </cell>
          <cell r="C42" t="str">
            <v>-</v>
          </cell>
          <cell r="D42">
            <v>23</v>
          </cell>
          <cell r="E42" t="str">
            <v>H11.4.1</v>
          </cell>
          <cell r="F42">
            <v>190.6</v>
          </cell>
          <cell r="G42">
            <v>1</v>
          </cell>
          <cell r="H42">
            <v>2.5</v>
          </cell>
          <cell r="J42">
            <v>15</v>
          </cell>
          <cell r="N42">
            <v>30</v>
          </cell>
        </row>
        <row r="43">
          <cell r="B43">
            <v>129</v>
          </cell>
          <cell r="C43" t="str">
            <v>-</v>
          </cell>
          <cell r="D43">
            <v>23</v>
          </cell>
          <cell r="E43" t="str">
            <v>H11.4.1</v>
          </cell>
          <cell r="F43">
            <v>190.6</v>
          </cell>
          <cell r="G43">
            <v>1</v>
          </cell>
          <cell r="H43">
            <v>2.5</v>
          </cell>
          <cell r="J43">
            <v>15</v>
          </cell>
          <cell r="N43">
            <v>30</v>
          </cell>
        </row>
        <row r="44">
          <cell r="B44">
            <v>130</v>
          </cell>
          <cell r="C44" t="str">
            <v>-</v>
          </cell>
          <cell r="D44">
            <v>23</v>
          </cell>
          <cell r="E44" t="str">
            <v>H11.4.1</v>
          </cell>
          <cell r="F44">
            <v>190.6</v>
          </cell>
          <cell r="G44">
            <v>1</v>
          </cell>
          <cell r="H44">
            <v>2.5</v>
          </cell>
          <cell r="J44">
            <v>15</v>
          </cell>
          <cell r="M44">
            <v>3</v>
          </cell>
          <cell r="N44">
            <v>30</v>
          </cell>
        </row>
        <row r="45">
          <cell r="B45">
            <v>132</v>
          </cell>
          <cell r="C45" t="str">
            <v>-</v>
          </cell>
          <cell r="D45">
            <v>23</v>
          </cell>
          <cell r="E45" t="str">
            <v>H11.4.1</v>
          </cell>
          <cell r="F45">
            <v>190.6</v>
          </cell>
          <cell r="G45">
            <v>1</v>
          </cell>
          <cell r="H45">
            <v>2.5</v>
          </cell>
          <cell r="J45">
            <v>15</v>
          </cell>
          <cell r="M45">
            <v>3</v>
          </cell>
          <cell r="N45">
            <v>30</v>
          </cell>
        </row>
        <row r="46">
          <cell r="B46">
            <v>91</v>
          </cell>
          <cell r="C46" t="str">
            <v>-</v>
          </cell>
          <cell r="D46">
            <v>24</v>
          </cell>
          <cell r="E46" t="str">
            <v>H11.4.1</v>
          </cell>
          <cell r="F46">
            <v>190.6</v>
          </cell>
          <cell r="G46">
            <v>1</v>
          </cell>
          <cell r="H46">
            <v>3</v>
          </cell>
          <cell r="J46">
            <v>15</v>
          </cell>
          <cell r="N46">
            <v>30</v>
          </cell>
        </row>
        <row r="47">
          <cell r="B47">
            <v>96</v>
          </cell>
          <cell r="C47" t="str">
            <v>-</v>
          </cell>
          <cell r="D47">
            <v>24</v>
          </cell>
          <cell r="E47" t="str">
            <v>H11.4.1</v>
          </cell>
          <cell r="F47">
            <v>190.6</v>
          </cell>
          <cell r="G47">
            <v>1</v>
          </cell>
          <cell r="H47">
            <v>3</v>
          </cell>
          <cell r="J47">
            <v>15</v>
          </cell>
          <cell r="N47">
            <v>30</v>
          </cell>
        </row>
        <row r="48">
          <cell r="B48">
            <v>97</v>
          </cell>
          <cell r="C48" t="str">
            <v>-</v>
          </cell>
          <cell r="D48">
            <v>24</v>
          </cell>
          <cell r="E48" t="str">
            <v>H11.4.1</v>
          </cell>
          <cell r="F48">
            <v>190.6</v>
          </cell>
          <cell r="G48">
            <v>1</v>
          </cell>
          <cell r="H48">
            <v>3</v>
          </cell>
          <cell r="J48">
            <v>15</v>
          </cell>
          <cell r="N48">
            <v>30</v>
          </cell>
        </row>
        <row r="49">
          <cell r="B49">
            <v>111</v>
          </cell>
          <cell r="C49" t="str">
            <v>-</v>
          </cell>
          <cell r="D49">
            <v>24</v>
          </cell>
          <cell r="E49" t="str">
            <v>H11.4.1</v>
          </cell>
          <cell r="F49">
            <v>190.6</v>
          </cell>
          <cell r="G49">
            <v>1</v>
          </cell>
          <cell r="H49">
            <v>3</v>
          </cell>
          <cell r="J49">
            <v>15</v>
          </cell>
          <cell r="N49">
            <v>30</v>
          </cell>
        </row>
        <row r="50">
          <cell r="B50">
            <v>78</v>
          </cell>
          <cell r="C50" t="str">
            <v>-</v>
          </cell>
          <cell r="D50">
            <v>25</v>
          </cell>
          <cell r="E50" t="str">
            <v>H11.4.1</v>
          </cell>
          <cell r="F50">
            <v>190.6</v>
          </cell>
          <cell r="G50">
            <v>1</v>
          </cell>
          <cell r="H50">
            <v>3.5</v>
          </cell>
          <cell r="J50">
            <v>15</v>
          </cell>
          <cell r="N50">
            <v>30</v>
          </cell>
        </row>
        <row r="51">
          <cell r="B51">
            <v>82</v>
          </cell>
          <cell r="C51" t="str">
            <v>-</v>
          </cell>
          <cell r="D51">
            <v>25</v>
          </cell>
          <cell r="E51" t="str">
            <v>H11.4.1</v>
          </cell>
          <cell r="F51">
            <v>190.6</v>
          </cell>
          <cell r="G51">
            <v>1</v>
          </cell>
          <cell r="H51">
            <v>3.5</v>
          </cell>
          <cell r="J51">
            <v>15</v>
          </cell>
          <cell r="N51">
            <v>30</v>
          </cell>
        </row>
        <row r="52">
          <cell r="B52">
            <v>87</v>
          </cell>
          <cell r="C52" t="str">
            <v>-</v>
          </cell>
          <cell r="D52">
            <v>25</v>
          </cell>
          <cell r="E52" t="str">
            <v>H10.8.10</v>
          </cell>
          <cell r="F52">
            <v>195.2</v>
          </cell>
          <cell r="G52">
            <v>1</v>
          </cell>
          <cell r="H52">
            <v>3.5</v>
          </cell>
          <cell r="J52">
            <v>15</v>
          </cell>
        </row>
        <row r="53">
          <cell r="B53">
            <v>90</v>
          </cell>
          <cell r="C53" t="str">
            <v>-</v>
          </cell>
          <cell r="D53">
            <v>25</v>
          </cell>
          <cell r="E53" t="str">
            <v>H11.4.1</v>
          </cell>
          <cell r="F53">
            <v>209.1</v>
          </cell>
          <cell r="G53">
            <v>1</v>
          </cell>
          <cell r="H53">
            <v>3.5</v>
          </cell>
          <cell r="J53">
            <v>15</v>
          </cell>
          <cell r="N53">
            <v>30</v>
          </cell>
        </row>
        <row r="54">
          <cell r="B54">
            <v>133</v>
          </cell>
          <cell r="C54" t="str">
            <v>-</v>
          </cell>
          <cell r="D54">
            <v>22</v>
          </cell>
          <cell r="E54" t="str">
            <v>H10.4.1</v>
          </cell>
          <cell r="F54">
            <v>173.3</v>
          </cell>
          <cell r="G54">
            <v>2</v>
          </cell>
          <cell r="H54">
            <v>2.5</v>
          </cell>
          <cell r="J54">
            <v>15</v>
          </cell>
          <cell r="N54">
            <v>35</v>
          </cell>
        </row>
        <row r="55">
          <cell r="B55">
            <v>135</v>
          </cell>
          <cell r="C55" t="str">
            <v>-</v>
          </cell>
          <cell r="D55">
            <v>22</v>
          </cell>
          <cell r="E55" t="str">
            <v>H10.4.1</v>
          </cell>
          <cell r="F55">
            <v>169.5</v>
          </cell>
          <cell r="G55">
            <v>2</v>
          </cell>
          <cell r="H55">
            <v>2.5</v>
          </cell>
          <cell r="J55">
            <v>15</v>
          </cell>
        </row>
        <row r="56">
          <cell r="B56">
            <v>137</v>
          </cell>
          <cell r="C56" t="str">
            <v>-</v>
          </cell>
          <cell r="D56">
            <v>22</v>
          </cell>
          <cell r="E56" t="str">
            <v>H10.4.1</v>
          </cell>
          <cell r="F56">
            <v>169.5</v>
          </cell>
          <cell r="G56">
            <v>2</v>
          </cell>
          <cell r="H56">
            <v>2.5</v>
          </cell>
          <cell r="J56">
            <v>15</v>
          </cell>
        </row>
        <row r="57">
          <cell r="B57">
            <v>139</v>
          </cell>
          <cell r="C57" t="str">
            <v>-</v>
          </cell>
          <cell r="D57">
            <v>22</v>
          </cell>
          <cell r="E57" t="str">
            <v>H10.4.1</v>
          </cell>
          <cell r="F57">
            <v>169.5</v>
          </cell>
          <cell r="G57">
            <v>2</v>
          </cell>
          <cell r="H57">
            <v>2.5</v>
          </cell>
          <cell r="J57">
            <v>15</v>
          </cell>
        </row>
        <row r="58">
          <cell r="B58">
            <v>145</v>
          </cell>
          <cell r="C58" t="str">
            <v>-</v>
          </cell>
          <cell r="D58">
            <v>22</v>
          </cell>
          <cell r="E58" t="str">
            <v>H10.4.1</v>
          </cell>
          <cell r="F58">
            <v>169.5</v>
          </cell>
          <cell r="G58">
            <v>2</v>
          </cell>
          <cell r="H58">
            <v>2.5</v>
          </cell>
          <cell r="J58">
            <v>15</v>
          </cell>
          <cell r="N58">
            <v>35</v>
          </cell>
        </row>
        <row r="59">
          <cell r="B59">
            <v>124</v>
          </cell>
          <cell r="C59" t="str">
            <v>-</v>
          </cell>
          <cell r="D59">
            <v>23</v>
          </cell>
          <cell r="E59" t="str">
            <v>H9.11.4</v>
          </cell>
          <cell r="F59">
            <v>179.1</v>
          </cell>
          <cell r="G59">
            <v>2</v>
          </cell>
          <cell r="H59">
            <v>3</v>
          </cell>
          <cell r="J59">
            <v>15</v>
          </cell>
          <cell r="N59">
            <v>30</v>
          </cell>
        </row>
        <row r="60">
          <cell r="B60">
            <v>128</v>
          </cell>
          <cell r="C60" t="str">
            <v>-</v>
          </cell>
          <cell r="D60">
            <v>23</v>
          </cell>
          <cell r="E60" t="str">
            <v>H10.4.1</v>
          </cell>
          <cell r="F60">
            <v>181.4</v>
          </cell>
          <cell r="G60">
            <v>2</v>
          </cell>
          <cell r="H60">
            <v>3</v>
          </cell>
          <cell r="J60">
            <v>15</v>
          </cell>
        </row>
        <row r="61">
          <cell r="B61">
            <v>92</v>
          </cell>
          <cell r="C61" t="str">
            <v>-</v>
          </cell>
          <cell r="D61">
            <v>24</v>
          </cell>
          <cell r="E61" t="str">
            <v>H10.4.1</v>
          </cell>
          <cell r="F61">
            <v>195.2</v>
          </cell>
          <cell r="G61">
            <v>2</v>
          </cell>
          <cell r="H61">
            <v>3.5</v>
          </cell>
          <cell r="J61">
            <v>15</v>
          </cell>
          <cell r="N61">
            <v>25</v>
          </cell>
        </row>
        <row r="62">
          <cell r="B62">
            <v>93</v>
          </cell>
          <cell r="C62" t="str">
            <v>-</v>
          </cell>
          <cell r="D62">
            <v>24</v>
          </cell>
          <cell r="E62" t="str">
            <v>H10.4.1</v>
          </cell>
          <cell r="F62">
            <v>195.2</v>
          </cell>
          <cell r="G62">
            <v>2</v>
          </cell>
          <cell r="H62">
            <v>3.5</v>
          </cell>
          <cell r="J62">
            <v>15</v>
          </cell>
          <cell r="N62">
            <v>25</v>
          </cell>
        </row>
        <row r="63">
          <cell r="B63">
            <v>95</v>
          </cell>
          <cell r="C63" t="str">
            <v>-</v>
          </cell>
          <cell r="D63">
            <v>24</v>
          </cell>
          <cell r="E63" t="str">
            <v>H10.4.1</v>
          </cell>
          <cell r="F63">
            <v>195.2</v>
          </cell>
          <cell r="G63">
            <v>2</v>
          </cell>
          <cell r="H63">
            <v>3.5</v>
          </cell>
          <cell r="J63">
            <v>15</v>
          </cell>
          <cell r="M63">
            <v>3</v>
          </cell>
        </row>
        <row r="64">
          <cell r="B64">
            <v>98</v>
          </cell>
          <cell r="C64" t="str">
            <v>-</v>
          </cell>
          <cell r="D64">
            <v>24</v>
          </cell>
          <cell r="E64" t="str">
            <v>H10.4.1</v>
          </cell>
          <cell r="F64">
            <v>194.9</v>
          </cell>
          <cell r="G64">
            <v>2</v>
          </cell>
          <cell r="H64">
            <v>3.5</v>
          </cell>
          <cell r="J64">
            <v>15</v>
          </cell>
          <cell r="N64">
            <v>25</v>
          </cell>
        </row>
        <row r="65">
          <cell r="B65">
            <v>100</v>
          </cell>
          <cell r="C65" t="str">
            <v>-</v>
          </cell>
          <cell r="D65">
            <v>24</v>
          </cell>
          <cell r="E65" t="str">
            <v>H10.4.1</v>
          </cell>
          <cell r="F65">
            <v>195.7</v>
          </cell>
          <cell r="G65">
            <v>2</v>
          </cell>
          <cell r="H65">
            <v>3.5</v>
          </cell>
          <cell r="J65">
            <v>15</v>
          </cell>
          <cell r="N65">
            <v>25</v>
          </cell>
        </row>
        <row r="66">
          <cell r="B66">
            <v>102</v>
          </cell>
          <cell r="C66" t="str">
            <v>-</v>
          </cell>
          <cell r="D66">
            <v>24</v>
          </cell>
          <cell r="E66" t="str">
            <v>H10.4.1</v>
          </cell>
          <cell r="F66">
            <v>194.9</v>
          </cell>
          <cell r="G66">
            <v>2</v>
          </cell>
          <cell r="H66">
            <v>3.5</v>
          </cell>
          <cell r="J66">
            <v>15</v>
          </cell>
          <cell r="N66">
            <v>25</v>
          </cell>
        </row>
        <row r="67">
          <cell r="B67">
            <v>103</v>
          </cell>
          <cell r="C67" t="str">
            <v>-</v>
          </cell>
          <cell r="D67">
            <v>24</v>
          </cell>
          <cell r="E67" t="str">
            <v>H10.4.1</v>
          </cell>
          <cell r="F67">
            <v>195.7</v>
          </cell>
          <cell r="G67">
            <v>2</v>
          </cell>
          <cell r="H67">
            <v>3.5</v>
          </cell>
          <cell r="J67">
            <v>15</v>
          </cell>
          <cell r="N67">
            <v>25</v>
          </cell>
        </row>
        <row r="68">
          <cell r="B68">
            <v>104</v>
          </cell>
          <cell r="C68" t="str">
            <v>-</v>
          </cell>
          <cell r="D68">
            <v>24</v>
          </cell>
          <cell r="E68" t="str">
            <v>H10.4.1</v>
          </cell>
          <cell r="F68">
            <v>194.9</v>
          </cell>
          <cell r="G68">
            <v>2</v>
          </cell>
          <cell r="H68">
            <v>3.5</v>
          </cell>
          <cell r="J68">
            <v>15</v>
          </cell>
          <cell r="N68">
            <v>25</v>
          </cell>
        </row>
        <row r="69">
          <cell r="B69">
            <v>105</v>
          </cell>
          <cell r="C69" t="str">
            <v>-</v>
          </cell>
          <cell r="D69">
            <v>24</v>
          </cell>
          <cell r="E69" t="str">
            <v>H10.4.1</v>
          </cell>
          <cell r="F69">
            <v>181.4</v>
          </cell>
          <cell r="G69">
            <v>2</v>
          </cell>
          <cell r="H69">
            <v>3.5</v>
          </cell>
          <cell r="J69">
            <v>15</v>
          </cell>
          <cell r="M69">
            <v>3</v>
          </cell>
          <cell r="N69">
            <v>30</v>
          </cell>
        </row>
        <row r="70">
          <cell r="B70">
            <v>107</v>
          </cell>
          <cell r="C70" t="str">
            <v>-</v>
          </cell>
          <cell r="D70">
            <v>24</v>
          </cell>
          <cell r="E70" t="str">
            <v>H10.4.1</v>
          </cell>
          <cell r="F70">
            <v>195.2</v>
          </cell>
          <cell r="G70">
            <v>2</v>
          </cell>
          <cell r="H70">
            <v>3.5</v>
          </cell>
          <cell r="J70">
            <v>15</v>
          </cell>
          <cell r="N70">
            <v>25</v>
          </cell>
        </row>
        <row r="71">
          <cell r="B71">
            <v>108</v>
          </cell>
          <cell r="C71" t="str">
            <v>-</v>
          </cell>
          <cell r="D71">
            <v>24</v>
          </cell>
          <cell r="E71" t="str">
            <v>H10.4.1</v>
          </cell>
          <cell r="F71">
            <v>195.7</v>
          </cell>
          <cell r="G71">
            <v>2</v>
          </cell>
          <cell r="H71">
            <v>3.5</v>
          </cell>
          <cell r="J71">
            <v>15</v>
          </cell>
          <cell r="M71">
            <v>3</v>
          </cell>
          <cell r="N71">
            <v>25</v>
          </cell>
        </row>
        <row r="72">
          <cell r="B72">
            <v>83</v>
          </cell>
          <cell r="C72" t="str">
            <v>-</v>
          </cell>
          <cell r="D72">
            <v>25</v>
          </cell>
          <cell r="E72" t="str">
            <v>H10.4.1</v>
          </cell>
          <cell r="F72">
            <v>195.2</v>
          </cell>
          <cell r="G72">
            <v>2</v>
          </cell>
          <cell r="H72">
            <v>4</v>
          </cell>
          <cell r="J72">
            <v>15</v>
          </cell>
          <cell r="M72">
            <v>3</v>
          </cell>
          <cell r="N72">
            <v>25</v>
          </cell>
        </row>
        <row r="73">
          <cell r="B73">
            <v>89</v>
          </cell>
          <cell r="C73" t="str">
            <v>-</v>
          </cell>
          <cell r="D73">
            <v>25</v>
          </cell>
          <cell r="E73" t="str">
            <v>H10.4.1</v>
          </cell>
          <cell r="F73">
            <v>195.7</v>
          </cell>
          <cell r="G73">
            <v>2</v>
          </cell>
          <cell r="H73">
            <v>4</v>
          </cell>
          <cell r="J73">
            <v>15</v>
          </cell>
          <cell r="L73">
            <v>5</v>
          </cell>
          <cell r="N73">
            <v>25</v>
          </cell>
        </row>
        <row r="74">
          <cell r="B74">
            <v>74</v>
          </cell>
          <cell r="C74" t="str">
            <v>-</v>
          </cell>
          <cell r="D74">
            <v>26</v>
          </cell>
          <cell r="E74" t="str">
            <v>H10.4.1</v>
          </cell>
          <cell r="F74">
            <v>195.7</v>
          </cell>
          <cell r="G74">
            <v>2</v>
          </cell>
          <cell r="H74">
            <v>4.5</v>
          </cell>
          <cell r="J74">
            <v>15</v>
          </cell>
        </row>
        <row r="75">
          <cell r="B75">
            <v>63</v>
          </cell>
          <cell r="C75" t="str">
            <v>-</v>
          </cell>
          <cell r="D75">
            <v>27</v>
          </cell>
          <cell r="E75" t="str">
            <v>H10.4.1</v>
          </cell>
          <cell r="F75">
            <v>194.9</v>
          </cell>
          <cell r="G75">
            <v>2</v>
          </cell>
          <cell r="H75">
            <v>5</v>
          </cell>
          <cell r="J75">
            <v>15</v>
          </cell>
        </row>
        <row r="76">
          <cell r="B76">
            <v>54</v>
          </cell>
          <cell r="C76" t="str">
            <v>-</v>
          </cell>
          <cell r="D76">
            <v>28</v>
          </cell>
          <cell r="E76" t="str">
            <v>H9.10.1</v>
          </cell>
          <cell r="F76">
            <v>215.9</v>
          </cell>
          <cell r="G76">
            <v>2</v>
          </cell>
          <cell r="H76">
            <v>5.5</v>
          </cell>
          <cell r="J76">
            <v>15</v>
          </cell>
        </row>
        <row r="77">
          <cell r="B77">
            <v>48</v>
          </cell>
          <cell r="C77" t="str">
            <v>-</v>
          </cell>
          <cell r="D77">
            <v>29</v>
          </cell>
          <cell r="E77" t="str">
            <v>H10.4.1</v>
          </cell>
          <cell r="F77">
            <v>214.2</v>
          </cell>
          <cell r="G77">
            <v>2</v>
          </cell>
          <cell r="H77">
            <v>6</v>
          </cell>
          <cell r="J77">
            <v>15</v>
          </cell>
        </row>
        <row r="78">
          <cell r="B78">
            <v>41</v>
          </cell>
          <cell r="C78" t="str">
            <v>-</v>
          </cell>
          <cell r="D78">
            <v>32</v>
          </cell>
          <cell r="E78" t="str">
            <v>H10.4.1</v>
          </cell>
          <cell r="F78">
            <v>231.4</v>
          </cell>
          <cell r="G78">
            <v>2</v>
          </cell>
          <cell r="H78">
            <v>7.5</v>
          </cell>
          <cell r="J78">
            <v>15</v>
          </cell>
        </row>
        <row r="79">
          <cell r="B79">
            <v>30</v>
          </cell>
          <cell r="C79" t="str">
            <v>-</v>
          </cell>
          <cell r="D79">
            <v>35</v>
          </cell>
          <cell r="E79" t="str">
            <v>H10.4.1</v>
          </cell>
          <cell r="F79">
            <v>245.4</v>
          </cell>
          <cell r="G79">
            <v>2</v>
          </cell>
          <cell r="H79">
            <v>9</v>
          </cell>
          <cell r="J79">
            <v>15</v>
          </cell>
          <cell r="K79">
            <v>20</v>
          </cell>
          <cell r="N79">
            <v>25</v>
          </cell>
        </row>
        <row r="80">
          <cell r="B80">
            <v>115</v>
          </cell>
          <cell r="C80" t="str">
            <v>-</v>
          </cell>
          <cell r="D80">
            <v>23</v>
          </cell>
          <cell r="E80" t="str">
            <v>H9.4.1</v>
          </cell>
          <cell r="F80">
            <v>178.7</v>
          </cell>
          <cell r="G80">
            <v>3</v>
          </cell>
          <cell r="H80">
            <v>3.5</v>
          </cell>
          <cell r="J80">
            <v>15</v>
          </cell>
          <cell r="M80">
            <v>3</v>
          </cell>
        </row>
        <row r="81">
          <cell r="B81">
            <v>117</v>
          </cell>
          <cell r="C81" t="str">
            <v>-</v>
          </cell>
          <cell r="D81">
            <v>23</v>
          </cell>
          <cell r="E81" t="str">
            <v>H9.4.1</v>
          </cell>
          <cell r="F81">
            <v>179.5</v>
          </cell>
          <cell r="G81">
            <v>3</v>
          </cell>
          <cell r="H81">
            <v>3.5</v>
          </cell>
          <cell r="J81">
            <v>15</v>
          </cell>
        </row>
        <row r="82">
          <cell r="B82">
            <v>122</v>
          </cell>
          <cell r="C82" t="str">
            <v>-</v>
          </cell>
          <cell r="D82">
            <v>23</v>
          </cell>
          <cell r="E82" t="str">
            <v>H9.4.1</v>
          </cell>
          <cell r="F82">
            <v>174.5</v>
          </cell>
          <cell r="G82">
            <v>3</v>
          </cell>
          <cell r="H82">
            <v>3.5</v>
          </cell>
          <cell r="J82">
            <v>15</v>
          </cell>
        </row>
        <row r="83">
          <cell r="B83">
            <v>125</v>
          </cell>
          <cell r="C83" t="str">
            <v>-</v>
          </cell>
          <cell r="D83">
            <v>23</v>
          </cell>
          <cell r="E83" t="str">
            <v>H9.4.1</v>
          </cell>
          <cell r="F83">
            <v>174.9</v>
          </cell>
          <cell r="G83">
            <v>3</v>
          </cell>
          <cell r="H83">
            <v>3.5</v>
          </cell>
          <cell r="J83">
            <v>15</v>
          </cell>
          <cell r="N83">
            <v>30</v>
          </cell>
        </row>
        <row r="84">
          <cell r="B84">
            <v>131</v>
          </cell>
          <cell r="C84" t="str">
            <v>-</v>
          </cell>
          <cell r="D84">
            <v>23</v>
          </cell>
          <cell r="E84" t="str">
            <v>H9.4.1</v>
          </cell>
          <cell r="F84">
            <v>174.9</v>
          </cell>
          <cell r="G84">
            <v>3</v>
          </cell>
          <cell r="H84">
            <v>3.5</v>
          </cell>
          <cell r="J84">
            <v>15</v>
          </cell>
        </row>
        <row r="85">
          <cell r="B85">
            <v>106</v>
          </cell>
          <cell r="C85" t="str">
            <v>-</v>
          </cell>
          <cell r="D85">
            <v>24</v>
          </cell>
          <cell r="E85" t="str">
            <v>H8.8.21</v>
          </cell>
          <cell r="F85">
            <v>183.9</v>
          </cell>
          <cell r="G85">
            <v>3</v>
          </cell>
          <cell r="H85">
            <v>4</v>
          </cell>
          <cell r="J85">
            <v>15</v>
          </cell>
          <cell r="N85">
            <v>25</v>
          </cell>
        </row>
        <row r="86">
          <cell r="B86">
            <v>75</v>
          </cell>
          <cell r="C86" t="str">
            <v>-</v>
          </cell>
          <cell r="D86">
            <v>25</v>
          </cell>
          <cell r="E86" t="str">
            <v>H9.4.1</v>
          </cell>
          <cell r="F86">
            <v>185.8</v>
          </cell>
          <cell r="G86">
            <v>3</v>
          </cell>
          <cell r="H86">
            <v>4.5</v>
          </cell>
          <cell r="J86">
            <v>15</v>
          </cell>
        </row>
        <row r="87">
          <cell r="B87">
            <v>76</v>
          </cell>
          <cell r="C87" t="str">
            <v>-</v>
          </cell>
          <cell r="D87">
            <v>25</v>
          </cell>
          <cell r="E87" t="str">
            <v>H9.4.1</v>
          </cell>
          <cell r="F87">
            <v>200.4</v>
          </cell>
          <cell r="G87">
            <v>3</v>
          </cell>
          <cell r="H87">
            <v>4.5</v>
          </cell>
          <cell r="J87">
            <v>20</v>
          </cell>
          <cell r="K87">
            <v>23</v>
          </cell>
        </row>
        <row r="88">
          <cell r="B88">
            <v>86</v>
          </cell>
          <cell r="C88" t="str">
            <v>-</v>
          </cell>
          <cell r="D88">
            <v>25</v>
          </cell>
          <cell r="E88" t="str">
            <v>H9.4.1</v>
          </cell>
          <cell r="F88">
            <v>199.4</v>
          </cell>
          <cell r="G88">
            <v>3</v>
          </cell>
          <cell r="H88">
            <v>4.5</v>
          </cell>
          <cell r="J88">
            <v>15</v>
          </cell>
          <cell r="N88">
            <v>20</v>
          </cell>
        </row>
        <row r="89">
          <cell r="B89">
            <v>64</v>
          </cell>
          <cell r="C89" t="str">
            <v>-</v>
          </cell>
          <cell r="D89">
            <v>26</v>
          </cell>
          <cell r="E89" t="str">
            <v>H9.4.1</v>
          </cell>
          <cell r="F89">
            <v>199.4</v>
          </cell>
          <cell r="G89">
            <v>3</v>
          </cell>
          <cell r="H89">
            <v>5</v>
          </cell>
          <cell r="J89">
            <v>20</v>
          </cell>
          <cell r="K89">
            <v>20</v>
          </cell>
        </row>
        <row r="90">
          <cell r="B90">
            <v>66</v>
          </cell>
          <cell r="C90" t="str">
            <v>-</v>
          </cell>
          <cell r="D90">
            <v>26</v>
          </cell>
          <cell r="E90" t="str">
            <v>H9.4.1</v>
          </cell>
          <cell r="F90">
            <v>187.2</v>
          </cell>
          <cell r="G90">
            <v>3</v>
          </cell>
          <cell r="H90">
            <v>5</v>
          </cell>
          <cell r="J90">
            <v>15</v>
          </cell>
        </row>
        <row r="91">
          <cell r="B91">
            <v>72</v>
          </cell>
          <cell r="C91" t="str">
            <v>-</v>
          </cell>
          <cell r="D91">
            <v>26</v>
          </cell>
          <cell r="E91" t="str">
            <v>H9.4.1</v>
          </cell>
          <cell r="F91">
            <v>186.8</v>
          </cell>
          <cell r="G91">
            <v>3</v>
          </cell>
          <cell r="H91">
            <v>5</v>
          </cell>
          <cell r="J91">
            <v>20</v>
          </cell>
        </row>
        <row r="92">
          <cell r="B92">
            <v>59</v>
          </cell>
          <cell r="C92" t="str">
            <v>-</v>
          </cell>
          <cell r="D92">
            <v>27</v>
          </cell>
          <cell r="E92" t="str">
            <v>H9.4.1</v>
          </cell>
          <cell r="F92">
            <v>199.9</v>
          </cell>
          <cell r="G92">
            <v>3</v>
          </cell>
          <cell r="H92">
            <v>5.5</v>
          </cell>
          <cell r="J92">
            <v>15</v>
          </cell>
        </row>
        <row r="93">
          <cell r="B93">
            <v>36</v>
          </cell>
          <cell r="C93" t="str">
            <v>-</v>
          </cell>
          <cell r="D93">
            <v>33</v>
          </cell>
          <cell r="E93" t="str">
            <v xml:space="preserve"> H8.11.11</v>
          </cell>
          <cell r="F93">
            <v>249.7</v>
          </cell>
          <cell r="G93">
            <v>3</v>
          </cell>
          <cell r="H93">
            <v>8.5</v>
          </cell>
          <cell r="J93">
            <v>15</v>
          </cell>
          <cell r="L93">
            <v>3</v>
          </cell>
        </row>
        <row r="94">
          <cell r="B94">
            <v>8</v>
          </cell>
          <cell r="C94" t="str">
            <v>-</v>
          </cell>
          <cell r="D94">
            <v>40</v>
          </cell>
          <cell r="E94" t="str">
            <v>H9.4.1</v>
          </cell>
          <cell r="F94">
            <v>280.39999999999998</v>
          </cell>
          <cell r="G94">
            <v>3</v>
          </cell>
          <cell r="H94">
            <v>12</v>
          </cell>
          <cell r="J94">
            <v>20</v>
          </cell>
        </row>
        <row r="95">
          <cell r="B95">
            <v>109</v>
          </cell>
          <cell r="C95" t="str">
            <v>-</v>
          </cell>
          <cell r="D95">
            <v>24</v>
          </cell>
          <cell r="E95" t="str">
            <v>H8.4.1</v>
          </cell>
          <cell r="F95">
            <v>183.9</v>
          </cell>
          <cell r="G95">
            <v>4</v>
          </cell>
          <cell r="H95">
            <v>4.5</v>
          </cell>
          <cell r="J95">
            <v>15</v>
          </cell>
          <cell r="M95">
            <v>3</v>
          </cell>
        </row>
        <row r="96">
          <cell r="B96">
            <v>110</v>
          </cell>
          <cell r="C96" t="str">
            <v>-</v>
          </cell>
          <cell r="D96">
            <v>24</v>
          </cell>
          <cell r="E96" t="str">
            <v>H8.4.1</v>
          </cell>
          <cell r="F96">
            <v>183.4</v>
          </cell>
          <cell r="G96">
            <v>4</v>
          </cell>
          <cell r="H96">
            <v>4.5</v>
          </cell>
          <cell r="J96">
            <v>15</v>
          </cell>
          <cell r="N96">
            <v>25</v>
          </cell>
        </row>
        <row r="97">
          <cell r="B97">
            <v>112</v>
          </cell>
          <cell r="C97" t="str">
            <v>-</v>
          </cell>
          <cell r="D97">
            <v>24</v>
          </cell>
          <cell r="E97" t="str">
            <v>H8.4.1</v>
          </cell>
          <cell r="F97">
            <v>179.7</v>
          </cell>
          <cell r="G97">
            <v>4</v>
          </cell>
          <cell r="H97">
            <v>4.5</v>
          </cell>
          <cell r="J97">
            <v>15</v>
          </cell>
        </row>
        <row r="98">
          <cell r="B98">
            <v>77</v>
          </cell>
          <cell r="C98" t="str">
            <v>-</v>
          </cell>
          <cell r="D98">
            <v>25</v>
          </cell>
          <cell r="E98" t="str">
            <v>H8.4.1</v>
          </cell>
          <cell r="F98">
            <v>191.8</v>
          </cell>
          <cell r="G98">
            <v>4</v>
          </cell>
          <cell r="H98">
            <v>5</v>
          </cell>
          <cell r="J98">
            <v>15</v>
          </cell>
        </row>
        <row r="99">
          <cell r="B99">
            <v>80</v>
          </cell>
          <cell r="C99" t="str">
            <v>-</v>
          </cell>
          <cell r="D99">
            <v>25</v>
          </cell>
          <cell r="E99" t="str">
            <v>H8.4.1</v>
          </cell>
          <cell r="F99">
            <v>191.6</v>
          </cell>
          <cell r="G99">
            <v>4</v>
          </cell>
          <cell r="H99">
            <v>5</v>
          </cell>
          <cell r="J99">
            <v>15</v>
          </cell>
        </row>
        <row r="100">
          <cell r="B100">
            <v>67</v>
          </cell>
          <cell r="C100" t="str">
            <v>-</v>
          </cell>
          <cell r="D100">
            <v>26</v>
          </cell>
          <cell r="E100" t="str">
            <v>H8.4.1</v>
          </cell>
          <cell r="F100">
            <v>191.8</v>
          </cell>
          <cell r="G100">
            <v>4</v>
          </cell>
          <cell r="H100">
            <v>5.5</v>
          </cell>
          <cell r="J100">
            <v>15</v>
          </cell>
        </row>
        <row r="101">
          <cell r="B101">
            <v>73</v>
          </cell>
          <cell r="C101" t="str">
            <v>-</v>
          </cell>
          <cell r="D101">
            <v>26</v>
          </cell>
          <cell r="E101" t="str">
            <v>H8.4.1</v>
          </cell>
          <cell r="F101">
            <v>191.1</v>
          </cell>
          <cell r="G101">
            <v>4</v>
          </cell>
          <cell r="H101">
            <v>5.5</v>
          </cell>
          <cell r="J101">
            <v>15</v>
          </cell>
        </row>
        <row r="102">
          <cell r="B102">
            <v>56</v>
          </cell>
          <cell r="C102" t="str">
            <v>-</v>
          </cell>
          <cell r="D102">
            <v>28</v>
          </cell>
          <cell r="E102" t="str">
            <v>H8.4.1</v>
          </cell>
          <cell r="F102">
            <v>204.6</v>
          </cell>
          <cell r="G102">
            <v>4</v>
          </cell>
          <cell r="H102">
            <v>6.5</v>
          </cell>
          <cell r="J102">
            <v>20</v>
          </cell>
          <cell r="K102">
            <v>20</v>
          </cell>
        </row>
        <row r="103">
          <cell r="B103">
            <v>88</v>
          </cell>
          <cell r="C103" t="str">
            <v>-</v>
          </cell>
          <cell r="D103">
            <v>25</v>
          </cell>
          <cell r="E103" t="str">
            <v>H7.4.1</v>
          </cell>
          <cell r="F103">
            <v>187.6</v>
          </cell>
          <cell r="G103">
            <v>5</v>
          </cell>
          <cell r="H103">
            <v>5.5</v>
          </cell>
          <cell r="J103">
            <v>15</v>
          </cell>
        </row>
        <row r="104">
          <cell r="B104">
            <v>65</v>
          </cell>
          <cell r="C104" t="str">
            <v>-</v>
          </cell>
          <cell r="D104">
            <v>26</v>
          </cell>
          <cell r="E104" t="str">
            <v>H7.4.1</v>
          </cell>
          <cell r="F104">
            <v>187.6</v>
          </cell>
          <cell r="G104">
            <v>5</v>
          </cell>
          <cell r="H104">
            <v>6</v>
          </cell>
          <cell r="J104">
            <v>15</v>
          </cell>
          <cell r="N104">
            <v>20</v>
          </cell>
        </row>
        <row r="105">
          <cell r="B105">
            <v>68</v>
          </cell>
          <cell r="C105" t="str">
            <v>-</v>
          </cell>
          <cell r="D105">
            <v>26</v>
          </cell>
          <cell r="E105" t="str">
            <v>H7.4.1</v>
          </cell>
          <cell r="F105">
            <v>197.8</v>
          </cell>
          <cell r="G105">
            <v>5</v>
          </cell>
          <cell r="H105">
            <v>6</v>
          </cell>
          <cell r="J105">
            <v>15</v>
          </cell>
        </row>
        <row r="106">
          <cell r="B106">
            <v>71</v>
          </cell>
          <cell r="C106" t="str">
            <v>-</v>
          </cell>
          <cell r="D106">
            <v>26</v>
          </cell>
          <cell r="E106" t="str">
            <v>H7.4.1</v>
          </cell>
          <cell r="F106">
            <v>197.6</v>
          </cell>
          <cell r="G106">
            <v>5</v>
          </cell>
          <cell r="H106">
            <v>6</v>
          </cell>
          <cell r="J106">
            <v>15</v>
          </cell>
        </row>
        <row r="107">
          <cell r="B107">
            <v>57</v>
          </cell>
          <cell r="C107" t="str">
            <v>-</v>
          </cell>
          <cell r="D107">
            <v>28</v>
          </cell>
          <cell r="E107" t="str">
            <v>H7.4.1</v>
          </cell>
          <cell r="F107">
            <v>197.8</v>
          </cell>
          <cell r="G107">
            <v>5</v>
          </cell>
          <cell r="H107">
            <v>7</v>
          </cell>
          <cell r="J107">
            <v>20</v>
          </cell>
        </row>
        <row r="108">
          <cell r="B108">
            <v>60</v>
          </cell>
          <cell r="C108" t="str">
            <v>-</v>
          </cell>
          <cell r="D108">
            <v>27</v>
          </cell>
          <cell r="E108" t="str">
            <v>H6.4.1</v>
          </cell>
          <cell r="F108">
            <v>194</v>
          </cell>
          <cell r="G108">
            <v>6</v>
          </cell>
          <cell r="H108">
            <v>7</v>
          </cell>
          <cell r="J108">
            <v>15</v>
          </cell>
        </row>
        <row r="109">
          <cell r="B109">
            <v>62</v>
          </cell>
          <cell r="C109" t="str">
            <v>-</v>
          </cell>
          <cell r="D109">
            <v>27</v>
          </cell>
          <cell r="E109" t="str">
            <v>H6.4.1</v>
          </cell>
          <cell r="F109">
            <v>192.9</v>
          </cell>
          <cell r="G109">
            <v>6</v>
          </cell>
          <cell r="H109">
            <v>7</v>
          </cell>
          <cell r="J109">
            <v>15</v>
          </cell>
        </row>
        <row r="110">
          <cell r="B110">
            <v>81</v>
          </cell>
          <cell r="C110" t="str">
            <v>-</v>
          </cell>
          <cell r="D110">
            <v>25</v>
          </cell>
          <cell r="E110" t="str">
            <v>H5.4.1</v>
          </cell>
          <cell r="F110">
            <v>185</v>
          </cell>
          <cell r="G110">
            <v>7</v>
          </cell>
          <cell r="H110">
            <v>7</v>
          </cell>
          <cell r="J110">
            <v>15</v>
          </cell>
          <cell r="N110">
            <v>20</v>
          </cell>
        </row>
        <row r="111">
          <cell r="B111">
            <v>84</v>
          </cell>
          <cell r="C111" t="str">
            <v>-</v>
          </cell>
          <cell r="D111">
            <v>25</v>
          </cell>
          <cell r="E111" t="str">
            <v>H5.4.1</v>
          </cell>
          <cell r="F111">
            <v>184.3</v>
          </cell>
          <cell r="G111">
            <v>7</v>
          </cell>
          <cell r="H111">
            <v>7</v>
          </cell>
          <cell r="J111">
            <v>15</v>
          </cell>
          <cell r="N111">
            <v>20</v>
          </cell>
        </row>
        <row r="112">
          <cell r="B112">
            <v>85</v>
          </cell>
          <cell r="C112" t="str">
            <v>-</v>
          </cell>
          <cell r="D112">
            <v>25</v>
          </cell>
          <cell r="E112" t="str">
            <v>H5.4.1</v>
          </cell>
          <cell r="F112">
            <v>184.2</v>
          </cell>
          <cell r="G112">
            <v>7</v>
          </cell>
          <cell r="H112">
            <v>7</v>
          </cell>
          <cell r="J112">
            <v>15</v>
          </cell>
          <cell r="N112">
            <v>20</v>
          </cell>
        </row>
        <row r="113">
          <cell r="B113">
            <v>58</v>
          </cell>
          <cell r="C113" t="str">
            <v>-</v>
          </cell>
          <cell r="D113">
            <v>28</v>
          </cell>
          <cell r="E113" t="str">
            <v xml:space="preserve"> H4.11.21</v>
          </cell>
          <cell r="F113">
            <v>200.1</v>
          </cell>
          <cell r="G113">
            <v>7</v>
          </cell>
          <cell r="H113">
            <v>8</v>
          </cell>
          <cell r="J113">
            <v>15</v>
          </cell>
          <cell r="M113">
            <v>3</v>
          </cell>
        </row>
        <row r="114">
          <cell r="B114">
            <v>69</v>
          </cell>
          <cell r="C114" t="str">
            <v>-</v>
          </cell>
          <cell r="D114">
            <v>26</v>
          </cell>
          <cell r="E114" t="str">
            <v>H4.4.1</v>
          </cell>
          <cell r="F114">
            <v>190.4</v>
          </cell>
          <cell r="G114">
            <v>8</v>
          </cell>
          <cell r="H114">
            <v>8</v>
          </cell>
          <cell r="J114">
            <v>15</v>
          </cell>
          <cell r="N114">
            <v>15</v>
          </cell>
        </row>
        <row r="115">
          <cell r="B115">
            <v>70</v>
          </cell>
          <cell r="C115" t="str">
            <v>-</v>
          </cell>
          <cell r="D115">
            <v>26</v>
          </cell>
          <cell r="E115" t="str">
            <v>H4.4.1</v>
          </cell>
          <cell r="F115">
            <v>187.4</v>
          </cell>
          <cell r="G115">
            <v>8</v>
          </cell>
          <cell r="H115">
            <v>8</v>
          </cell>
          <cell r="J115">
            <v>15</v>
          </cell>
          <cell r="M115">
            <v>3</v>
          </cell>
        </row>
        <row r="116">
          <cell r="B116">
            <v>50</v>
          </cell>
          <cell r="C116" t="str">
            <v>-</v>
          </cell>
          <cell r="D116">
            <v>29</v>
          </cell>
          <cell r="E116" t="str">
            <v>H4.4.1</v>
          </cell>
          <cell r="F116">
            <v>207.9</v>
          </cell>
          <cell r="G116">
            <v>8</v>
          </cell>
          <cell r="H116">
            <v>9</v>
          </cell>
          <cell r="J116">
            <v>15</v>
          </cell>
        </row>
        <row r="117">
          <cell r="B117">
            <v>45</v>
          </cell>
          <cell r="C117" t="str">
            <v>-</v>
          </cell>
          <cell r="D117">
            <v>30</v>
          </cell>
          <cell r="E117" t="str">
            <v>H4.4.1</v>
          </cell>
          <cell r="F117">
            <v>212.2</v>
          </cell>
          <cell r="G117">
            <v>8</v>
          </cell>
          <cell r="H117">
            <v>9.5</v>
          </cell>
          <cell r="J117">
            <v>15</v>
          </cell>
        </row>
        <row r="118">
          <cell r="B118">
            <v>61</v>
          </cell>
          <cell r="C118" t="str">
            <v>-</v>
          </cell>
          <cell r="D118">
            <v>27</v>
          </cell>
          <cell r="E118" t="str">
            <v>H3.4.1</v>
          </cell>
          <cell r="F118">
            <v>192.5</v>
          </cell>
          <cell r="G118">
            <v>9</v>
          </cell>
          <cell r="H118">
            <v>9</v>
          </cell>
          <cell r="J118">
            <v>15</v>
          </cell>
          <cell r="M118">
            <v>3</v>
          </cell>
        </row>
        <row r="119">
          <cell r="B119">
            <v>51</v>
          </cell>
          <cell r="C119" t="str">
            <v>-</v>
          </cell>
          <cell r="D119">
            <v>29</v>
          </cell>
          <cell r="E119" t="str">
            <v>H2.8.20</v>
          </cell>
          <cell r="F119">
            <v>207.3</v>
          </cell>
          <cell r="G119">
            <v>9</v>
          </cell>
          <cell r="H119">
            <v>9.5</v>
          </cell>
          <cell r="J119">
            <v>15</v>
          </cell>
        </row>
        <row r="120">
          <cell r="B120">
            <v>55</v>
          </cell>
          <cell r="C120" t="str">
            <v>-</v>
          </cell>
          <cell r="D120">
            <v>28</v>
          </cell>
          <cell r="E120" t="str">
            <v>H2.4.1</v>
          </cell>
          <cell r="F120">
            <v>205.5</v>
          </cell>
          <cell r="G120">
            <v>10</v>
          </cell>
          <cell r="H120">
            <v>10</v>
          </cell>
          <cell r="J120">
            <v>15</v>
          </cell>
          <cell r="M120">
            <v>3</v>
          </cell>
        </row>
        <row r="121">
          <cell r="B121">
            <v>44</v>
          </cell>
          <cell r="C121" t="str">
            <v>-</v>
          </cell>
          <cell r="D121">
            <v>30</v>
          </cell>
          <cell r="E121" t="str">
            <v>S63.4.1</v>
          </cell>
          <cell r="F121">
            <v>218.3</v>
          </cell>
          <cell r="G121">
            <v>10</v>
          </cell>
          <cell r="H121">
            <v>10.5</v>
          </cell>
          <cell r="J121">
            <v>15</v>
          </cell>
        </row>
        <row r="122">
          <cell r="B122">
            <v>43</v>
          </cell>
          <cell r="C122" t="str">
            <v>-</v>
          </cell>
          <cell r="D122">
            <v>31</v>
          </cell>
          <cell r="E122" t="str">
            <v>S62.4.1</v>
          </cell>
          <cell r="F122">
            <v>230.2</v>
          </cell>
          <cell r="G122">
            <v>10</v>
          </cell>
          <cell r="H122">
            <v>11</v>
          </cell>
          <cell r="J122">
            <v>15</v>
          </cell>
          <cell r="K122">
            <v>5</v>
          </cell>
          <cell r="M122">
            <v>3</v>
          </cell>
        </row>
        <row r="123">
          <cell r="B123">
            <v>49</v>
          </cell>
          <cell r="C123" t="str">
            <v>-</v>
          </cell>
          <cell r="D123">
            <v>29</v>
          </cell>
          <cell r="E123" t="str">
            <v>H1.4.1</v>
          </cell>
          <cell r="F123">
            <v>208.5</v>
          </cell>
          <cell r="G123">
            <v>11</v>
          </cell>
          <cell r="H123">
            <v>11</v>
          </cell>
          <cell r="J123">
            <v>20</v>
          </cell>
        </row>
        <row r="124">
          <cell r="B124">
            <v>52</v>
          </cell>
          <cell r="C124" t="str">
            <v>-</v>
          </cell>
          <cell r="D124">
            <v>29</v>
          </cell>
          <cell r="E124" t="str">
            <v>H1.4.1</v>
          </cell>
          <cell r="F124">
            <v>217.9</v>
          </cell>
          <cell r="G124">
            <v>11</v>
          </cell>
          <cell r="H124">
            <v>11</v>
          </cell>
          <cell r="J124">
            <v>20</v>
          </cell>
          <cell r="K124">
            <v>10</v>
          </cell>
        </row>
        <row r="125">
          <cell r="B125">
            <v>53</v>
          </cell>
          <cell r="C125" t="str">
            <v>-</v>
          </cell>
          <cell r="D125">
            <v>29</v>
          </cell>
          <cell r="E125" t="str">
            <v>H1.4.1</v>
          </cell>
          <cell r="F125">
            <v>217.2</v>
          </cell>
          <cell r="G125">
            <v>11</v>
          </cell>
          <cell r="H125">
            <v>11</v>
          </cell>
          <cell r="J125">
            <v>20</v>
          </cell>
          <cell r="L125">
            <v>3</v>
          </cell>
        </row>
        <row r="126">
          <cell r="B126">
            <v>46</v>
          </cell>
          <cell r="C126" t="str">
            <v>-</v>
          </cell>
          <cell r="D126">
            <v>30</v>
          </cell>
          <cell r="E126" t="str">
            <v>H1.2.1</v>
          </cell>
          <cell r="F126">
            <v>220</v>
          </cell>
          <cell r="G126">
            <v>11</v>
          </cell>
          <cell r="H126">
            <v>11</v>
          </cell>
          <cell r="J126">
            <v>20</v>
          </cell>
          <cell r="K126">
            <v>5</v>
          </cell>
        </row>
        <row r="127">
          <cell r="B127">
            <v>33</v>
          </cell>
          <cell r="C127" t="str">
            <v>-</v>
          </cell>
          <cell r="D127">
            <v>34</v>
          </cell>
          <cell r="E127" t="str">
            <v>S63.4.1</v>
          </cell>
          <cell r="F127">
            <v>233.9</v>
          </cell>
          <cell r="G127">
            <v>12</v>
          </cell>
          <cell r="H127">
            <v>13.5</v>
          </cell>
          <cell r="J127">
            <v>20</v>
          </cell>
          <cell r="K127">
            <v>10</v>
          </cell>
        </row>
        <row r="128">
          <cell r="B128">
            <v>18</v>
          </cell>
          <cell r="C128" t="str">
            <v>-</v>
          </cell>
          <cell r="D128">
            <v>39</v>
          </cell>
          <cell r="E128" t="str">
            <v>S60.4.1</v>
          </cell>
          <cell r="F128">
            <v>288.3</v>
          </cell>
          <cell r="G128">
            <v>12</v>
          </cell>
          <cell r="H128">
            <v>16</v>
          </cell>
          <cell r="J128">
            <v>15</v>
          </cell>
        </row>
        <row r="129">
          <cell r="B129">
            <v>42</v>
          </cell>
          <cell r="C129" t="str">
            <v>-</v>
          </cell>
          <cell r="D129">
            <v>31</v>
          </cell>
          <cell r="E129" t="str">
            <v>S62.4.1</v>
          </cell>
          <cell r="F129">
            <v>228.6</v>
          </cell>
          <cell r="G129">
            <v>13</v>
          </cell>
          <cell r="H129">
            <v>13</v>
          </cell>
          <cell r="J129">
            <v>15</v>
          </cell>
          <cell r="M129">
            <v>3</v>
          </cell>
        </row>
        <row r="130">
          <cell r="B130">
            <v>39</v>
          </cell>
          <cell r="C130" t="str">
            <v>-</v>
          </cell>
          <cell r="D130">
            <v>33</v>
          </cell>
          <cell r="E130" t="str">
            <v>S62.4.1</v>
          </cell>
          <cell r="F130">
            <v>242.3</v>
          </cell>
          <cell r="G130">
            <v>13</v>
          </cell>
          <cell r="H130">
            <v>13.5</v>
          </cell>
          <cell r="J130">
            <v>15</v>
          </cell>
          <cell r="M130">
            <v>3</v>
          </cell>
        </row>
        <row r="131">
          <cell r="B131">
            <v>40</v>
          </cell>
          <cell r="C131" t="str">
            <v>-</v>
          </cell>
          <cell r="D131">
            <v>32</v>
          </cell>
          <cell r="E131" t="str">
            <v>S61.4.1</v>
          </cell>
          <cell r="F131">
            <v>233.5</v>
          </cell>
          <cell r="G131">
            <v>14</v>
          </cell>
          <cell r="H131">
            <v>14</v>
          </cell>
          <cell r="J131">
            <v>15</v>
          </cell>
        </row>
        <row r="132">
          <cell r="B132">
            <v>29</v>
          </cell>
          <cell r="C132" t="str">
            <v>-</v>
          </cell>
          <cell r="D132">
            <v>35</v>
          </cell>
          <cell r="E132" t="str">
            <v>S60.4.1</v>
          </cell>
          <cell r="F132">
            <v>260.2</v>
          </cell>
          <cell r="G132">
            <v>15</v>
          </cell>
          <cell r="H132">
            <v>15.5</v>
          </cell>
          <cell r="J132">
            <v>15</v>
          </cell>
        </row>
        <row r="133">
          <cell r="B133">
            <v>9</v>
          </cell>
          <cell r="C133" t="str">
            <v>HM</v>
          </cell>
          <cell r="D133">
            <v>40</v>
          </cell>
          <cell r="E133" t="str">
            <v>H6.4.1</v>
          </cell>
          <cell r="F133">
            <v>325</v>
          </cell>
          <cell r="G133">
            <v>11</v>
          </cell>
          <cell r="H133">
            <v>16</v>
          </cell>
          <cell r="I133">
            <v>30</v>
          </cell>
          <cell r="J133">
            <v>20</v>
          </cell>
          <cell r="K133">
            <v>28</v>
          </cell>
        </row>
        <row r="134">
          <cell r="B134">
            <v>22</v>
          </cell>
          <cell r="C134" t="str">
            <v>HM</v>
          </cell>
          <cell r="D134">
            <v>38</v>
          </cell>
          <cell r="E134" t="str">
            <v>S57.4.1</v>
          </cell>
          <cell r="F134">
            <v>317.3</v>
          </cell>
          <cell r="G134">
            <v>18</v>
          </cell>
          <cell r="H134">
            <v>18.5</v>
          </cell>
          <cell r="I134">
            <v>30</v>
          </cell>
          <cell r="J134">
            <v>20</v>
          </cell>
          <cell r="K134">
            <v>23</v>
          </cell>
        </row>
        <row r="135">
          <cell r="B135">
            <v>1</v>
          </cell>
          <cell r="C135" t="str">
            <v>HM</v>
          </cell>
          <cell r="D135">
            <v>46</v>
          </cell>
          <cell r="E135" t="str">
            <v>S57.2.1</v>
          </cell>
          <cell r="F135">
            <v>378.3</v>
          </cell>
          <cell r="G135">
            <v>18</v>
          </cell>
          <cell r="H135">
            <v>22.5</v>
          </cell>
          <cell r="I135">
            <v>30</v>
          </cell>
          <cell r="J135">
            <v>15</v>
          </cell>
          <cell r="L135">
            <v>2</v>
          </cell>
        </row>
        <row r="136">
          <cell r="B136">
            <v>17</v>
          </cell>
          <cell r="C136" t="str">
            <v>HM</v>
          </cell>
          <cell r="D136">
            <v>39</v>
          </cell>
          <cell r="E136" t="str">
            <v>S56.4.1</v>
          </cell>
          <cell r="F136">
            <v>316.7</v>
          </cell>
          <cell r="G136">
            <v>19</v>
          </cell>
          <cell r="H136">
            <v>19.5</v>
          </cell>
          <cell r="I136">
            <v>30</v>
          </cell>
          <cell r="J136">
            <v>20</v>
          </cell>
          <cell r="K136">
            <v>20</v>
          </cell>
          <cell r="L136">
            <v>3</v>
          </cell>
        </row>
        <row r="137">
          <cell r="B137">
            <v>7</v>
          </cell>
          <cell r="C137" t="str">
            <v>L</v>
          </cell>
          <cell r="D137">
            <v>40</v>
          </cell>
          <cell r="E137" t="str">
            <v>H6.9.1</v>
          </cell>
          <cell r="F137">
            <v>318.5</v>
          </cell>
          <cell r="G137">
            <v>10</v>
          </cell>
          <cell r="H137">
            <v>15.5</v>
          </cell>
          <cell r="I137">
            <v>20</v>
          </cell>
          <cell r="J137">
            <v>20</v>
          </cell>
          <cell r="K137">
            <v>23</v>
          </cell>
        </row>
        <row r="138">
          <cell r="B138">
            <v>27</v>
          </cell>
          <cell r="C138" t="str">
            <v>L</v>
          </cell>
          <cell r="D138">
            <v>36</v>
          </cell>
          <cell r="E138" t="str">
            <v>S59.4.1</v>
          </cell>
          <cell r="F138">
            <v>279.89999999999998</v>
          </cell>
          <cell r="G138">
            <v>16</v>
          </cell>
          <cell r="H138">
            <v>16.5</v>
          </cell>
          <cell r="I138">
            <v>20</v>
          </cell>
          <cell r="J138">
            <v>15</v>
          </cell>
        </row>
        <row r="139">
          <cell r="B139">
            <v>20</v>
          </cell>
          <cell r="C139" t="str">
            <v>L</v>
          </cell>
          <cell r="D139">
            <v>38</v>
          </cell>
          <cell r="E139" t="str">
            <v>S59.4.1</v>
          </cell>
          <cell r="F139">
            <v>321.10000000000002</v>
          </cell>
          <cell r="G139">
            <v>16</v>
          </cell>
          <cell r="H139">
            <v>17.5</v>
          </cell>
          <cell r="I139">
            <v>20</v>
          </cell>
          <cell r="J139">
            <v>20</v>
          </cell>
          <cell r="K139">
            <v>20</v>
          </cell>
        </row>
        <row r="140">
          <cell r="B140">
            <v>24</v>
          </cell>
          <cell r="C140" t="str">
            <v>L</v>
          </cell>
          <cell r="D140">
            <v>38</v>
          </cell>
          <cell r="E140" t="str">
            <v>S59.4.1</v>
          </cell>
          <cell r="F140">
            <v>280</v>
          </cell>
          <cell r="G140">
            <v>16</v>
          </cell>
          <cell r="H140">
            <v>17.5</v>
          </cell>
          <cell r="I140">
            <v>20</v>
          </cell>
          <cell r="J140">
            <v>20</v>
          </cell>
          <cell r="K140">
            <v>23</v>
          </cell>
        </row>
        <row r="141">
          <cell r="B141">
            <v>26</v>
          </cell>
          <cell r="C141" t="str">
            <v>L</v>
          </cell>
          <cell r="D141">
            <v>37</v>
          </cell>
          <cell r="E141" t="str">
            <v>S58.4.1</v>
          </cell>
          <cell r="F141">
            <v>288.3</v>
          </cell>
          <cell r="G141">
            <v>17</v>
          </cell>
          <cell r="H141">
            <v>17.5</v>
          </cell>
          <cell r="I141">
            <v>20</v>
          </cell>
          <cell r="J141">
            <v>20</v>
          </cell>
          <cell r="K141">
            <v>23</v>
          </cell>
          <cell r="M141">
            <v>3</v>
          </cell>
        </row>
        <row r="142">
          <cell r="B142">
            <v>21</v>
          </cell>
          <cell r="C142" t="str">
            <v>L</v>
          </cell>
          <cell r="D142">
            <v>38</v>
          </cell>
          <cell r="E142" t="str">
            <v>S58.4.1</v>
          </cell>
          <cell r="F142">
            <v>301.89999999999998</v>
          </cell>
          <cell r="G142">
            <v>17</v>
          </cell>
          <cell r="H142">
            <v>18</v>
          </cell>
          <cell r="I142">
            <v>20</v>
          </cell>
          <cell r="J142">
            <v>20</v>
          </cell>
          <cell r="K142">
            <v>23</v>
          </cell>
        </row>
        <row r="143">
          <cell r="B143">
            <v>13</v>
          </cell>
          <cell r="C143" t="str">
            <v>L</v>
          </cell>
          <cell r="D143">
            <v>39</v>
          </cell>
          <cell r="E143" t="str">
            <v>S58.4.1</v>
          </cell>
          <cell r="F143">
            <v>294.7</v>
          </cell>
          <cell r="G143">
            <v>17</v>
          </cell>
          <cell r="H143">
            <v>18.5</v>
          </cell>
          <cell r="I143">
            <v>20</v>
          </cell>
          <cell r="J143">
            <v>15</v>
          </cell>
        </row>
        <row r="144">
          <cell r="B144">
            <v>19</v>
          </cell>
          <cell r="C144" t="str">
            <v>L</v>
          </cell>
          <cell r="D144">
            <v>39</v>
          </cell>
          <cell r="E144" t="str">
            <v>S57.4.1</v>
          </cell>
          <cell r="F144">
            <v>318.8</v>
          </cell>
          <cell r="G144">
            <v>18</v>
          </cell>
          <cell r="H144">
            <v>19</v>
          </cell>
          <cell r="I144">
            <v>20</v>
          </cell>
          <cell r="J144">
            <v>20</v>
          </cell>
          <cell r="K144">
            <v>23</v>
          </cell>
        </row>
        <row r="145">
          <cell r="B145">
            <v>16</v>
          </cell>
          <cell r="C145" t="str">
            <v>L</v>
          </cell>
          <cell r="D145">
            <v>39</v>
          </cell>
          <cell r="E145" t="str">
            <v>S54.4.1</v>
          </cell>
          <cell r="F145">
            <v>315.7</v>
          </cell>
          <cell r="G145">
            <v>19</v>
          </cell>
          <cell r="H145">
            <v>19.5</v>
          </cell>
          <cell r="I145">
            <v>20</v>
          </cell>
          <cell r="J145">
            <v>15</v>
          </cell>
        </row>
        <row r="146">
          <cell r="B146">
            <v>6</v>
          </cell>
          <cell r="C146" t="str">
            <v>L</v>
          </cell>
          <cell r="D146">
            <v>40</v>
          </cell>
          <cell r="E146" t="str">
            <v>S56.4.1</v>
          </cell>
          <cell r="F146">
            <v>313.39999999999998</v>
          </cell>
          <cell r="G146">
            <v>19</v>
          </cell>
          <cell r="H146">
            <v>20</v>
          </cell>
          <cell r="I146">
            <v>20</v>
          </cell>
          <cell r="J146">
            <v>15</v>
          </cell>
          <cell r="M146">
            <v>3</v>
          </cell>
        </row>
        <row r="147">
          <cell r="B147">
            <v>11</v>
          </cell>
          <cell r="C147" t="str">
            <v>L</v>
          </cell>
          <cell r="D147">
            <v>39</v>
          </cell>
          <cell r="E147" t="str">
            <v>S54.4.1</v>
          </cell>
          <cell r="F147">
            <v>321.10000000000002</v>
          </cell>
          <cell r="G147">
            <v>21</v>
          </cell>
          <cell r="H147">
            <v>21</v>
          </cell>
          <cell r="I147">
            <v>20</v>
          </cell>
          <cell r="J147">
            <v>20</v>
          </cell>
          <cell r="K147">
            <v>23</v>
          </cell>
        </row>
        <row r="148">
          <cell r="B148">
            <v>5</v>
          </cell>
          <cell r="C148" t="str">
            <v>L</v>
          </cell>
          <cell r="D148">
            <v>41</v>
          </cell>
          <cell r="E148" t="str">
            <v>S54.4.1</v>
          </cell>
          <cell r="F148">
            <v>343.9</v>
          </cell>
          <cell r="G148">
            <v>21</v>
          </cell>
          <cell r="H148">
            <v>21.5</v>
          </cell>
          <cell r="I148">
            <v>20</v>
          </cell>
          <cell r="J148">
            <v>20</v>
          </cell>
          <cell r="K148">
            <v>10</v>
          </cell>
        </row>
        <row r="149">
          <cell r="B149">
            <v>4</v>
          </cell>
          <cell r="C149" t="str">
            <v>L</v>
          </cell>
          <cell r="D149">
            <v>42</v>
          </cell>
          <cell r="E149" t="str">
            <v>S54.4.1</v>
          </cell>
          <cell r="F149">
            <v>349.4</v>
          </cell>
          <cell r="G149">
            <v>21</v>
          </cell>
          <cell r="H149">
            <v>22</v>
          </cell>
          <cell r="I149">
            <v>20</v>
          </cell>
          <cell r="J149">
            <v>15</v>
          </cell>
        </row>
        <row r="150">
          <cell r="B150">
            <v>2</v>
          </cell>
          <cell r="C150" t="str">
            <v>L</v>
          </cell>
          <cell r="D150">
            <v>45</v>
          </cell>
          <cell r="E150" t="str">
            <v>S52.4.1</v>
          </cell>
          <cell r="F150">
            <v>386.5</v>
          </cell>
          <cell r="G150">
            <v>23</v>
          </cell>
          <cell r="H150">
            <v>24.5</v>
          </cell>
          <cell r="I150">
            <v>20</v>
          </cell>
          <cell r="J150">
            <v>15</v>
          </cell>
        </row>
        <row r="151">
          <cell r="B151">
            <v>32</v>
          </cell>
          <cell r="C151" t="str">
            <v>SL</v>
          </cell>
          <cell r="D151">
            <v>34</v>
          </cell>
          <cell r="E151" t="str">
            <v>S63.4.1</v>
          </cell>
          <cell r="F151">
            <v>234.8</v>
          </cell>
          <cell r="G151">
            <v>12</v>
          </cell>
          <cell r="H151">
            <v>13.5</v>
          </cell>
          <cell r="I151">
            <v>10</v>
          </cell>
          <cell r="J151">
            <v>15</v>
          </cell>
          <cell r="M151">
            <v>3</v>
          </cell>
        </row>
        <row r="152">
          <cell r="B152">
            <v>12</v>
          </cell>
          <cell r="C152" t="str">
            <v>SL</v>
          </cell>
          <cell r="D152">
            <v>39</v>
          </cell>
          <cell r="E152" t="str">
            <v>H4.5.21</v>
          </cell>
          <cell r="F152">
            <v>318.5</v>
          </cell>
          <cell r="G152">
            <v>12</v>
          </cell>
          <cell r="H152">
            <v>16</v>
          </cell>
          <cell r="I152">
            <v>10</v>
          </cell>
          <cell r="J152">
            <v>15</v>
          </cell>
        </row>
        <row r="153">
          <cell r="B153">
            <v>38</v>
          </cell>
          <cell r="C153" t="str">
            <v>SL</v>
          </cell>
          <cell r="D153">
            <v>33</v>
          </cell>
          <cell r="E153" t="str">
            <v>S62.4.1</v>
          </cell>
          <cell r="F153">
            <v>250.3</v>
          </cell>
          <cell r="G153">
            <v>13</v>
          </cell>
          <cell r="H153">
            <v>13.5</v>
          </cell>
          <cell r="I153">
            <v>10</v>
          </cell>
          <cell r="J153">
            <v>15</v>
          </cell>
        </row>
        <row r="154">
          <cell r="B154">
            <v>35</v>
          </cell>
          <cell r="C154" t="str">
            <v>SL</v>
          </cell>
          <cell r="D154">
            <v>34</v>
          </cell>
          <cell r="E154" t="str">
            <v>S62.4.1</v>
          </cell>
          <cell r="F154">
            <v>247.6</v>
          </cell>
          <cell r="G154">
            <v>13</v>
          </cell>
          <cell r="H154">
            <v>14</v>
          </cell>
          <cell r="I154">
            <v>10</v>
          </cell>
          <cell r="J154">
            <v>20</v>
          </cell>
        </row>
        <row r="155">
          <cell r="B155">
            <v>31</v>
          </cell>
          <cell r="C155" t="str">
            <v>SL</v>
          </cell>
          <cell r="D155">
            <v>35</v>
          </cell>
          <cell r="E155" t="str">
            <v>S61.4.1</v>
          </cell>
          <cell r="F155">
            <v>263.10000000000002</v>
          </cell>
          <cell r="G155">
            <v>14</v>
          </cell>
          <cell r="H155">
            <v>15</v>
          </cell>
          <cell r="I155">
            <v>10</v>
          </cell>
          <cell r="J155">
            <v>15</v>
          </cell>
        </row>
        <row r="156">
          <cell r="B156">
            <v>37</v>
          </cell>
          <cell r="C156" t="str">
            <v>SL</v>
          </cell>
          <cell r="D156">
            <v>33</v>
          </cell>
          <cell r="E156" t="str">
            <v>S60.4.1</v>
          </cell>
          <cell r="F156">
            <v>249.5</v>
          </cell>
          <cell r="G156">
            <v>15</v>
          </cell>
          <cell r="H156">
            <v>15</v>
          </cell>
          <cell r="I156">
            <v>10</v>
          </cell>
          <cell r="J156">
            <v>20</v>
          </cell>
          <cell r="K156">
            <v>23</v>
          </cell>
        </row>
        <row r="157">
          <cell r="B157">
            <v>25</v>
          </cell>
          <cell r="C157" t="str">
            <v>SL</v>
          </cell>
          <cell r="D157">
            <v>37</v>
          </cell>
          <cell r="E157" t="str">
            <v>S61.11.1</v>
          </cell>
          <cell r="F157">
            <v>288.7</v>
          </cell>
          <cell r="G157">
            <v>15</v>
          </cell>
          <cell r="H157">
            <v>16.5</v>
          </cell>
          <cell r="I157">
            <v>10</v>
          </cell>
          <cell r="J157">
            <v>20</v>
          </cell>
          <cell r="K157">
            <v>26</v>
          </cell>
        </row>
        <row r="158">
          <cell r="B158">
            <v>28</v>
          </cell>
          <cell r="C158" t="str">
            <v>SL</v>
          </cell>
          <cell r="D158">
            <v>36</v>
          </cell>
          <cell r="E158" t="str">
            <v>S59.4.1</v>
          </cell>
          <cell r="F158">
            <v>268.3</v>
          </cell>
          <cell r="G158">
            <v>16</v>
          </cell>
          <cell r="H158">
            <v>16.5</v>
          </cell>
          <cell r="I158">
            <v>10</v>
          </cell>
          <cell r="J158">
            <v>15</v>
          </cell>
        </row>
        <row r="159">
          <cell r="B159">
            <v>10</v>
          </cell>
          <cell r="C159" t="str">
            <v>SL</v>
          </cell>
          <cell r="D159">
            <v>39</v>
          </cell>
          <cell r="E159" t="str">
            <v>S58.4.1</v>
          </cell>
          <cell r="F159">
            <v>289.39999999999998</v>
          </cell>
          <cell r="G159">
            <v>17</v>
          </cell>
          <cell r="H159">
            <v>18.5</v>
          </cell>
          <cell r="I159">
            <v>10</v>
          </cell>
          <cell r="J159">
            <v>15</v>
          </cell>
        </row>
        <row r="160">
          <cell r="B160">
            <v>14</v>
          </cell>
          <cell r="C160" t="str">
            <v>SL</v>
          </cell>
          <cell r="D160">
            <v>39</v>
          </cell>
          <cell r="E160" t="str">
            <v>S58.4.1</v>
          </cell>
          <cell r="F160">
            <v>319.3</v>
          </cell>
          <cell r="G160">
            <v>17</v>
          </cell>
          <cell r="H160">
            <v>18.5</v>
          </cell>
          <cell r="I160">
            <v>10</v>
          </cell>
          <cell r="J160">
            <v>15</v>
          </cell>
        </row>
        <row r="161">
          <cell r="B161">
            <v>15</v>
          </cell>
          <cell r="C161" t="str">
            <v>SL</v>
          </cell>
          <cell r="D161">
            <v>39</v>
          </cell>
          <cell r="E161" t="str">
            <v>S58.4.1</v>
          </cell>
          <cell r="F161">
            <v>283.60000000000002</v>
          </cell>
          <cell r="G161">
            <v>17</v>
          </cell>
          <cell r="H161">
            <v>18.5</v>
          </cell>
          <cell r="I161">
            <v>20</v>
          </cell>
          <cell r="J161">
            <v>20</v>
          </cell>
          <cell r="K161">
            <v>26</v>
          </cell>
        </row>
        <row r="162">
          <cell r="B162">
            <v>23</v>
          </cell>
          <cell r="C162" t="str">
            <v>SL</v>
          </cell>
          <cell r="D162">
            <v>38</v>
          </cell>
          <cell r="E162" t="str">
            <v>S57.4.1</v>
          </cell>
          <cell r="F162">
            <v>302.7</v>
          </cell>
          <cell r="G162">
            <v>18</v>
          </cell>
          <cell r="H162">
            <v>18.5</v>
          </cell>
          <cell r="I162">
            <v>10</v>
          </cell>
          <cell r="J162">
            <v>15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給与01sim"/>
      <sheetName val="A"/>
      <sheetName val="Print 3"/>
      <sheetName val="Sｉｍ"/>
      <sheetName val="従名簿00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個人"/>
      <sheetName val="G総売上"/>
      <sheetName val="G総加工高"/>
      <sheetName val="G総売上内訳"/>
      <sheetName val="Sheet1 (2)"/>
      <sheetName val="97売G"/>
      <sheetName val="G売上加工"/>
      <sheetName val="G売上内訳"/>
      <sheetName val="ｸﾞﾗﾌ用"/>
      <sheetName val="表紙"/>
      <sheetName val="機能作業"/>
    </sheetNames>
    <sheetDataSet>
      <sheetData sheetId="0" refreshError="1"/>
      <sheetData sheetId="1" refreshError="1">
        <row r="5">
          <cell r="E5" t="str">
            <v>CODE1</v>
          </cell>
          <cell r="F5" t="str">
            <v>CODE2</v>
          </cell>
          <cell r="G5" t="str">
            <v>社名</v>
          </cell>
          <cell r="H5" t="str">
            <v>部署1</v>
          </cell>
          <cell r="I5" t="str">
            <v>部署2</v>
          </cell>
          <cell r="J5" t="str">
            <v>ｸﾞﾙｰﾌﾟ</v>
          </cell>
          <cell r="K5" t="str">
            <v>基本人員</v>
          </cell>
          <cell r="L5" t="str">
            <v>名前</v>
          </cell>
          <cell r="M5" t="str">
            <v>年度計</v>
          </cell>
          <cell r="N5" t="str">
            <v>年度平均</v>
          </cell>
          <cell r="O5" t="str">
            <v>４月</v>
          </cell>
          <cell r="P5" t="str">
            <v>５月</v>
          </cell>
          <cell r="Q5" t="str">
            <v>６月</v>
          </cell>
          <cell r="R5" t="str">
            <v>７月</v>
          </cell>
          <cell r="S5" t="str">
            <v>８月</v>
          </cell>
          <cell r="T5" t="str">
            <v>９月</v>
          </cell>
          <cell r="U5" t="str">
            <v>１０月</v>
          </cell>
          <cell r="V5" t="str">
            <v>１１月</v>
          </cell>
          <cell r="W5" t="str">
            <v>１２月</v>
          </cell>
          <cell r="X5" t="str">
            <v>１月</v>
          </cell>
          <cell r="Y5" t="str">
            <v>２月</v>
          </cell>
          <cell r="Z5" t="str">
            <v>３月</v>
          </cell>
        </row>
        <row r="6">
          <cell r="E6" t="str">
            <v>A1</v>
          </cell>
          <cell r="F6" t="str">
            <v>D3</v>
          </cell>
          <cell r="G6" t="str">
            <v>NEC玉川</v>
          </cell>
          <cell r="H6" t="str">
            <v>ﾏｲｺﾝ</v>
          </cell>
          <cell r="I6" t="str">
            <v>1MCU</v>
          </cell>
          <cell r="J6" t="str">
            <v>3設</v>
          </cell>
          <cell r="K6">
            <v>4</v>
          </cell>
          <cell r="L6" t="str">
            <v>米沢</v>
          </cell>
          <cell r="M6">
            <v>11401</v>
          </cell>
          <cell r="N6">
            <v>950.08333333333337</v>
          </cell>
          <cell r="O6">
            <v>801</v>
          </cell>
          <cell r="P6">
            <v>850</v>
          </cell>
          <cell r="Q6">
            <v>920</v>
          </cell>
          <cell r="R6">
            <v>906</v>
          </cell>
          <cell r="S6">
            <v>1604</v>
          </cell>
          <cell r="T6">
            <v>1520</v>
          </cell>
          <cell r="U6">
            <v>800</v>
          </cell>
          <cell r="V6">
            <v>800</v>
          </cell>
          <cell r="W6">
            <v>800</v>
          </cell>
          <cell r="X6">
            <v>800</v>
          </cell>
          <cell r="Y6">
            <v>800</v>
          </cell>
          <cell r="Z6">
            <v>800</v>
          </cell>
        </row>
        <row r="7">
          <cell r="E7" t="str">
            <v>A1</v>
          </cell>
          <cell r="F7" t="str">
            <v>D3</v>
          </cell>
          <cell r="L7" t="str">
            <v>三輪</v>
          </cell>
          <cell r="M7">
            <v>9724</v>
          </cell>
          <cell r="N7">
            <v>810.33333333333337</v>
          </cell>
          <cell r="O7">
            <v>801</v>
          </cell>
          <cell r="P7">
            <v>781</v>
          </cell>
          <cell r="Q7">
            <v>840</v>
          </cell>
          <cell r="R7">
            <v>802</v>
          </cell>
          <cell r="S7">
            <v>900</v>
          </cell>
          <cell r="T7">
            <v>800</v>
          </cell>
          <cell r="U7">
            <v>800</v>
          </cell>
          <cell r="V7">
            <v>800</v>
          </cell>
          <cell r="W7">
            <v>800</v>
          </cell>
          <cell r="X7">
            <v>800</v>
          </cell>
          <cell r="Y7">
            <v>800</v>
          </cell>
          <cell r="Z7">
            <v>800</v>
          </cell>
        </row>
        <row r="8">
          <cell r="E8" t="str">
            <v>A2</v>
          </cell>
          <cell r="F8" t="str">
            <v>D3</v>
          </cell>
          <cell r="G8" t="str">
            <v>NEC相模</v>
          </cell>
          <cell r="H8" t="str">
            <v>ﾏｲｺﾝ</v>
          </cell>
          <cell r="I8" t="str">
            <v>共通ﾏｸﾛ</v>
          </cell>
          <cell r="L8" t="str">
            <v>太田</v>
          </cell>
          <cell r="M8">
            <v>10025</v>
          </cell>
          <cell r="N8">
            <v>835.41666666666663</v>
          </cell>
          <cell r="O8">
            <v>490</v>
          </cell>
          <cell r="P8">
            <v>700</v>
          </cell>
          <cell r="Q8">
            <v>700</v>
          </cell>
          <cell r="R8">
            <v>768</v>
          </cell>
          <cell r="S8">
            <v>1734</v>
          </cell>
          <cell r="T8">
            <v>833</v>
          </cell>
          <cell r="U8">
            <v>800</v>
          </cell>
          <cell r="V8">
            <v>800</v>
          </cell>
          <cell r="W8">
            <v>800</v>
          </cell>
          <cell r="X8">
            <v>800</v>
          </cell>
          <cell r="Y8">
            <v>800</v>
          </cell>
          <cell r="Z8">
            <v>800</v>
          </cell>
        </row>
        <row r="9">
          <cell r="E9" t="str">
            <v>A2</v>
          </cell>
          <cell r="F9" t="str">
            <v>D3</v>
          </cell>
          <cell r="L9" t="str">
            <v>佐藤ﾀ</v>
          </cell>
          <cell r="M9">
            <v>4800</v>
          </cell>
          <cell r="N9">
            <v>400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800</v>
          </cell>
          <cell r="V9">
            <v>800</v>
          </cell>
          <cell r="W9">
            <v>800</v>
          </cell>
          <cell r="X9">
            <v>800</v>
          </cell>
          <cell r="Y9">
            <v>800</v>
          </cell>
          <cell r="Z9">
            <v>800</v>
          </cell>
        </row>
        <row r="10">
          <cell r="L10" t="str">
            <v>合計</v>
          </cell>
          <cell r="M10">
            <v>35950</v>
          </cell>
          <cell r="N10">
            <v>2995.8333333333335</v>
          </cell>
          <cell r="O10">
            <v>2092</v>
          </cell>
          <cell r="P10">
            <v>2331</v>
          </cell>
          <cell r="Q10">
            <v>2460</v>
          </cell>
          <cell r="R10">
            <v>2476</v>
          </cell>
          <cell r="S10">
            <v>4238</v>
          </cell>
          <cell r="T10">
            <v>3153</v>
          </cell>
          <cell r="U10">
            <v>3200</v>
          </cell>
          <cell r="V10">
            <v>3200</v>
          </cell>
          <cell r="W10">
            <v>3200</v>
          </cell>
          <cell r="X10">
            <v>3200</v>
          </cell>
          <cell r="Y10">
            <v>3200</v>
          </cell>
          <cell r="Z10">
            <v>3200</v>
          </cell>
        </row>
        <row r="11">
          <cell r="E11" t="str">
            <v>A1</v>
          </cell>
          <cell r="F11" t="str">
            <v>D3</v>
          </cell>
          <cell r="G11" t="str">
            <v>NEC玉川</v>
          </cell>
          <cell r="H11" t="str">
            <v>ｼｽﾏｲ</v>
          </cell>
          <cell r="I11" t="str">
            <v>3設</v>
          </cell>
          <cell r="L11" t="str">
            <v>上道</v>
          </cell>
          <cell r="M11">
            <v>9740</v>
          </cell>
          <cell r="N11">
            <v>811.66666666666663</v>
          </cell>
          <cell r="O11">
            <v>955</v>
          </cell>
          <cell r="P11">
            <v>758</v>
          </cell>
          <cell r="Q11">
            <v>797</v>
          </cell>
          <cell r="R11">
            <v>828</v>
          </cell>
          <cell r="S11">
            <v>801</v>
          </cell>
          <cell r="T11">
            <v>801</v>
          </cell>
          <cell r="U11">
            <v>800</v>
          </cell>
          <cell r="V11">
            <v>800</v>
          </cell>
          <cell r="W11">
            <v>800</v>
          </cell>
          <cell r="X11">
            <v>800</v>
          </cell>
          <cell r="Y11">
            <v>800</v>
          </cell>
          <cell r="Z11">
            <v>800</v>
          </cell>
        </row>
        <row r="12">
          <cell r="L12" t="str">
            <v>総合計</v>
          </cell>
          <cell r="M12">
            <v>45690</v>
          </cell>
          <cell r="N12">
            <v>3807.5</v>
          </cell>
          <cell r="O12">
            <v>3047</v>
          </cell>
          <cell r="P12">
            <v>3089</v>
          </cell>
          <cell r="Q12">
            <v>3257</v>
          </cell>
          <cell r="R12">
            <v>3304</v>
          </cell>
          <cell r="S12">
            <v>5039</v>
          </cell>
          <cell r="T12">
            <v>3954</v>
          </cell>
          <cell r="U12">
            <v>4000</v>
          </cell>
          <cell r="V12">
            <v>4000</v>
          </cell>
          <cell r="W12">
            <v>4000</v>
          </cell>
          <cell r="X12">
            <v>4000</v>
          </cell>
          <cell r="Y12">
            <v>4000</v>
          </cell>
          <cell r="Z12">
            <v>4000</v>
          </cell>
        </row>
        <row r="13">
          <cell r="E13" t="str">
            <v>A1</v>
          </cell>
          <cell r="F13" t="str">
            <v>D4</v>
          </cell>
          <cell r="G13" t="str">
            <v>NEC玉川</v>
          </cell>
          <cell r="H13" t="str">
            <v>ﾏｲｺﾝ</v>
          </cell>
          <cell r="I13" t="str">
            <v>1MCU</v>
          </cell>
          <cell r="J13" t="str">
            <v>4設</v>
          </cell>
          <cell r="K13">
            <v>13</v>
          </cell>
          <cell r="L13" t="str">
            <v>榎本</v>
          </cell>
          <cell r="M13">
            <v>10620</v>
          </cell>
          <cell r="N13">
            <v>885</v>
          </cell>
          <cell r="O13">
            <v>945</v>
          </cell>
          <cell r="P13">
            <v>1145</v>
          </cell>
          <cell r="Q13">
            <v>815</v>
          </cell>
          <cell r="R13">
            <v>990</v>
          </cell>
          <cell r="S13">
            <v>969</v>
          </cell>
          <cell r="T13">
            <v>956</v>
          </cell>
          <cell r="U13">
            <v>800</v>
          </cell>
          <cell r="V13">
            <v>800</v>
          </cell>
          <cell r="W13">
            <v>800</v>
          </cell>
          <cell r="X13">
            <v>800</v>
          </cell>
          <cell r="Y13">
            <v>800</v>
          </cell>
          <cell r="Z13">
            <v>800</v>
          </cell>
        </row>
        <row r="14">
          <cell r="E14" t="str">
            <v>A1</v>
          </cell>
          <cell r="F14" t="str">
            <v>D4</v>
          </cell>
          <cell r="L14" t="str">
            <v>染川</v>
          </cell>
          <cell r="M14">
            <v>9693</v>
          </cell>
          <cell r="N14">
            <v>807.75</v>
          </cell>
          <cell r="O14">
            <v>792</v>
          </cell>
          <cell r="P14">
            <v>815</v>
          </cell>
          <cell r="Q14">
            <v>815</v>
          </cell>
          <cell r="R14">
            <v>833</v>
          </cell>
          <cell r="S14">
            <v>814</v>
          </cell>
          <cell r="T14">
            <v>824</v>
          </cell>
          <cell r="U14">
            <v>800</v>
          </cell>
          <cell r="V14">
            <v>800</v>
          </cell>
          <cell r="W14">
            <v>800</v>
          </cell>
          <cell r="X14">
            <v>800</v>
          </cell>
          <cell r="Y14">
            <v>800</v>
          </cell>
          <cell r="Z14">
            <v>800</v>
          </cell>
        </row>
        <row r="15">
          <cell r="E15" t="str">
            <v>A1</v>
          </cell>
          <cell r="F15" t="str">
            <v>D4</v>
          </cell>
          <cell r="L15" t="str">
            <v>黒田</v>
          </cell>
          <cell r="M15">
            <v>8178</v>
          </cell>
          <cell r="N15">
            <v>681.5</v>
          </cell>
          <cell r="O15">
            <v>0</v>
          </cell>
          <cell r="P15">
            <v>0</v>
          </cell>
          <cell r="Q15">
            <v>907</v>
          </cell>
          <cell r="R15">
            <v>833</v>
          </cell>
          <cell r="S15">
            <v>814</v>
          </cell>
          <cell r="T15">
            <v>824</v>
          </cell>
          <cell r="U15">
            <v>800</v>
          </cell>
          <cell r="V15">
            <v>800</v>
          </cell>
          <cell r="W15">
            <v>800</v>
          </cell>
          <cell r="X15">
            <v>800</v>
          </cell>
          <cell r="Y15">
            <v>800</v>
          </cell>
          <cell r="Z15">
            <v>800</v>
          </cell>
        </row>
        <row r="16">
          <cell r="E16" t="str">
            <v>A1</v>
          </cell>
          <cell r="F16" t="str">
            <v>D4</v>
          </cell>
          <cell r="L16" t="str">
            <v>平田</v>
          </cell>
          <cell r="M16">
            <v>9550</v>
          </cell>
          <cell r="N16">
            <v>795.83333333333337</v>
          </cell>
          <cell r="O16">
            <v>751</v>
          </cell>
          <cell r="P16">
            <v>772</v>
          </cell>
          <cell r="Q16">
            <v>782</v>
          </cell>
          <cell r="R16">
            <v>801</v>
          </cell>
          <cell r="S16">
            <v>835</v>
          </cell>
          <cell r="T16">
            <v>809</v>
          </cell>
          <cell r="U16">
            <v>800</v>
          </cell>
          <cell r="V16">
            <v>800</v>
          </cell>
          <cell r="W16">
            <v>800</v>
          </cell>
          <cell r="X16">
            <v>800</v>
          </cell>
          <cell r="Y16">
            <v>800</v>
          </cell>
          <cell r="Z16">
            <v>800</v>
          </cell>
        </row>
        <row r="17">
          <cell r="E17" t="str">
            <v>A1</v>
          </cell>
          <cell r="F17" t="str">
            <v>D4</v>
          </cell>
          <cell r="L17" t="str">
            <v>磯田</v>
          </cell>
          <cell r="M17">
            <v>9663</v>
          </cell>
          <cell r="N17">
            <v>805.25</v>
          </cell>
          <cell r="O17">
            <v>799</v>
          </cell>
          <cell r="P17">
            <v>815</v>
          </cell>
          <cell r="Q17">
            <v>815</v>
          </cell>
          <cell r="R17">
            <v>796</v>
          </cell>
          <cell r="S17">
            <v>814</v>
          </cell>
          <cell r="T17">
            <v>824</v>
          </cell>
          <cell r="U17">
            <v>800</v>
          </cell>
          <cell r="V17">
            <v>800</v>
          </cell>
          <cell r="W17">
            <v>800</v>
          </cell>
          <cell r="X17">
            <v>800</v>
          </cell>
          <cell r="Y17">
            <v>800</v>
          </cell>
          <cell r="Z17">
            <v>800</v>
          </cell>
        </row>
        <row r="18">
          <cell r="E18" t="str">
            <v>A1</v>
          </cell>
          <cell r="F18" t="str">
            <v>D4</v>
          </cell>
          <cell r="L18" t="str">
            <v>工藤</v>
          </cell>
          <cell r="M18">
            <v>9700</v>
          </cell>
          <cell r="N18">
            <v>808.33333333333337</v>
          </cell>
          <cell r="O18">
            <v>799</v>
          </cell>
          <cell r="P18">
            <v>815</v>
          </cell>
          <cell r="Q18">
            <v>815</v>
          </cell>
          <cell r="R18">
            <v>833</v>
          </cell>
          <cell r="S18">
            <v>814</v>
          </cell>
          <cell r="T18">
            <v>824</v>
          </cell>
          <cell r="U18">
            <v>800</v>
          </cell>
          <cell r="V18">
            <v>800</v>
          </cell>
          <cell r="W18">
            <v>800</v>
          </cell>
          <cell r="X18">
            <v>800</v>
          </cell>
          <cell r="Y18">
            <v>800</v>
          </cell>
          <cell r="Z18">
            <v>800</v>
          </cell>
        </row>
        <row r="19">
          <cell r="E19" t="str">
            <v>A1</v>
          </cell>
          <cell r="F19" t="str">
            <v>D4</v>
          </cell>
          <cell r="L19" t="str">
            <v>大海</v>
          </cell>
          <cell r="M19">
            <v>9700</v>
          </cell>
          <cell r="N19">
            <v>808.33333333333337</v>
          </cell>
          <cell r="O19">
            <v>799</v>
          </cell>
          <cell r="P19">
            <v>815</v>
          </cell>
          <cell r="Q19">
            <v>815</v>
          </cell>
          <cell r="R19">
            <v>833</v>
          </cell>
          <cell r="S19">
            <v>814</v>
          </cell>
          <cell r="T19">
            <v>824</v>
          </cell>
          <cell r="U19">
            <v>800</v>
          </cell>
          <cell r="V19">
            <v>800</v>
          </cell>
          <cell r="W19">
            <v>800</v>
          </cell>
          <cell r="X19">
            <v>800</v>
          </cell>
          <cell r="Y19">
            <v>800</v>
          </cell>
          <cell r="Z19">
            <v>800</v>
          </cell>
        </row>
        <row r="20">
          <cell r="E20" t="str">
            <v>A1</v>
          </cell>
          <cell r="F20" t="str">
            <v>D4</v>
          </cell>
          <cell r="L20" t="str">
            <v>槌田</v>
          </cell>
          <cell r="M20">
            <v>9693</v>
          </cell>
          <cell r="N20">
            <v>807.75</v>
          </cell>
          <cell r="O20">
            <v>792</v>
          </cell>
          <cell r="P20">
            <v>815</v>
          </cell>
          <cell r="Q20">
            <v>815</v>
          </cell>
          <cell r="R20">
            <v>833</v>
          </cell>
          <cell r="S20">
            <v>814</v>
          </cell>
          <cell r="T20">
            <v>824</v>
          </cell>
          <cell r="U20">
            <v>800</v>
          </cell>
          <cell r="V20">
            <v>800</v>
          </cell>
          <cell r="W20">
            <v>800</v>
          </cell>
          <cell r="X20">
            <v>800</v>
          </cell>
          <cell r="Y20">
            <v>800</v>
          </cell>
          <cell r="Z20">
            <v>800</v>
          </cell>
        </row>
        <row r="21">
          <cell r="E21" t="str">
            <v>A1</v>
          </cell>
          <cell r="F21" t="str">
            <v>D4</v>
          </cell>
          <cell r="L21" t="str">
            <v>山田</v>
          </cell>
          <cell r="M21">
            <v>8562</v>
          </cell>
          <cell r="N21">
            <v>713.5</v>
          </cell>
          <cell r="O21">
            <v>762</v>
          </cell>
          <cell r="P21">
            <v>700</v>
          </cell>
          <cell r="Q21">
            <v>700</v>
          </cell>
          <cell r="R21">
            <v>500</v>
          </cell>
          <cell r="S21">
            <v>700</v>
          </cell>
          <cell r="T21">
            <v>700</v>
          </cell>
          <cell r="U21">
            <v>750</v>
          </cell>
          <cell r="V21">
            <v>750</v>
          </cell>
          <cell r="W21">
            <v>750</v>
          </cell>
          <cell r="X21">
            <v>750</v>
          </cell>
          <cell r="Y21">
            <v>750</v>
          </cell>
          <cell r="Z21">
            <v>750</v>
          </cell>
        </row>
        <row r="22">
          <cell r="E22" t="str">
            <v>A1</v>
          </cell>
          <cell r="F22" t="str">
            <v>D4</v>
          </cell>
          <cell r="L22" t="str">
            <v>増子</v>
          </cell>
          <cell r="M22">
            <v>9700</v>
          </cell>
          <cell r="N22">
            <v>808.33333333333337</v>
          </cell>
          <cell r="O22">
            <v>799</v>
          </cell>
          <cell r="P22">
            <v>815</v>
          </cell>
          <cell r="Q22">
            <v>815</v>
          </cell>
          <cell r="R22">
            <v>833</v>
          </cell>
          <cell r="S22">
            <v>814</v>
          </cell>
          <cell r="T22">
            <v>824</v>
          </cell>
          <cell r="U22">
            <v>800</v>
          </cell>
          <cell r="V22">
            <v>800</v>
          </cell>
          <cell r="W22">
            <v>800</v>
          </cell>
          <cell r="X22">
            <v>800</v>
          </cell>
          <cell r="Y22">
            <v>800</v>
          </cell>
          <cell r="Z22">
            <v>800</v>
          </cell>
        </row>
        <row r="23">
          <cell r="E23" t="str">
            <v>A1</v>
          </cell>
          <cell r="F23" t="str">
            <v>D4</v>
          </cell>
          <cell r="L23" t="str">
            <v>畑</v>
          </cell>
          <cell r="M23">
            <v>9700</v>
          </cell>
          <cell r="N23">
            <v>808.33333333333337</v>
          </cell>
          <cell r="O23">
            <v>799</v>
          </cell>
          <cell r="P23">
            <v>815</v>
          </cell>
          <cell r="Q23">
            <v>815</v>
          </cell>
          <cell r="R23">
            <v>833</v>
          </cell>
          <cell r="S23">
            <v>814</v>
          </cell>
          <cell r="T23">
            <v>824</v>
          </cell>
          <cell r="U23">
            <v>800</v>
          </cell>
          <cell r="V23">
            <v>800</v>
          </cell>
          <cell r="W23">
            <v>800</v>
          </cell>
          <cell r="X23">
            <v>800</v>
          </cell>
          <cell r="Y23">
            <v>800</v>
          </cell>
          <cell r="Z23">
            <v>800</v>
          </cell>
        </row>
        <row r="24">
          <cell r="E24" t="str">
            <v>A1</v>
          </cell>
          <cell r="F24" t="str">
            <v>D4</v>
          </cell>
          <cell r="L24" t="str">
            <v>大倉</v>
          </cell>
          <cell r="M24">
            <v>9639</v>
          </cell>
          <cell r="N24">
            <v>803.25</v>
          </cell>
          <cell r="O24">
            <v>738</v>
          </cell>
          <cell r="P24">
            <v>815</v>
          </cell>
          <cell r="Q24">
            <v>815</v>
          </cell>
          <cell r="R24">
            <v>833</v>
          </cell>
          <cell r="S24">
            <v>814</v>
          </cell>
          <cell r="T24">
            <v>824</v>
          </cell>
          <cell r="U24">
            <v>800</v>
          </cell>
          <cell r="V24">
            <v>800</v>
          </cell>
          <cell r="W24">
            <v>800</v>
          </cell>
          <cell r="X24">
            <v>800</v>
          </cell>
          <cell r="Y24">
            <v>800</v>
          </cell>
          <cell r="Z24">
            <v>800</v>
          </cell>
        </row>
        <row r="25">
          <cell r="E25" t="str">
            <v>A1</v>
          </cell>
          <cell r="F25" t="str">
            <v>D4</v>
          </cell>
          <cell r="L25" t="str">
            <v>塚元</v>
          </cell>
          <cell r="M25">
            <v>9177</v>
          </cell>
          <cell r="N25">
            <v>764.75</v>
          </cell>
          <cell r="O25">
            <v>343</v>
          </cell>
          <cell r="P25">
            <v>800</v>
          </cell>
          <cell r="Q25">
            <v>800</v>
          </cell>
          <cell r="R25">
            <v>796</v>
          </cell>
          <cell r="S25">
            <v>814</v>
          </cell>
          <cell r="T25">
            <v>824</v>
          </cell>
          <cell r="U25">
            <v>800</v>
          </cell>
          <cell r="V25">
            <v>800</v>
          </cell>
          <cell r="W25">
            <v>800</v>
          </cell>
          <cell r="X25">
            <v>800</v>
          </cell>
          <cell r="Y25">
            <v>800</v>
          </cell>
          <cell r="Z25">
            <v>800</v>
          </cell>
        </row>
        <row r="26">
          <cell r="L26" t="str">
            <v>合計</v>
          </cell>
          <cell r="M26">
            <v>123575</v>
          </cell>
          <cell r="N26">
            <v>10297.916666666666</v>
          </cell>
          <cell r="O26">
            <v>9118</v>
          </cell>
          <cell r="P26">
            <v>9937</v>
          </cell>
          <cell r="Q26">
            <v>10524</v>
          </cell>
          <cell r="R26">
            <v>10547</v>
          </cell>
          <cell r="S26">
            <v>10644</v>
          </cell>
          <cell r="T26">
            <v>10705</v>
          </cell>
          <cell r="U26">
            <v>10350</v>
          </cell>
          <cell r="V26">
            <v>10350</v>
          </cell>
          <cell r="W26">
            <v>10350</v>
          </cell>
          <cell r="X26">
            <v>10350</v>
          </cell>
          <cell r="Y26">
            <v>10350</v>
          </cell>
          <cell r="Z26">
            <v>10350</v>
          </cell>
        </row>
        <row r="27">
          <cell r="E27" t="str">
            <v>C1</v>
          </cell>
          <cell r="F27" t="str">
            <v>D4</v>
          </cell>
          <cell r="G27" t="str">
            <v>安藤電気</v>
          </cell>
          <cell r="H27" t="str">
            <v>ATE</v>
          </cell>
          <cell r="I27" t="str">
            <v>CE</v>
          </cell>
          <cell r="J27" t="str">
            <v>4設</v>
          </cell>
          <cell r="K27">
            <v>1</v>
          </cell>
          <cell r="L27" t="str">
            <v>寺島</v>
          </cell>
          <cell r="M27">
            <v>9350</v>
          </cell>
          <cell r="N27">
            <v>779.16666666666663</v>
          </cell>
          <cell r="O27">
            <v>0</v>
          </cell>
          <cell r="P27">
            <v>850</v>
          </cell>
          <cell r="Q27">
            <v>850</v>
          </cell>
          <cell r="R27">
            <v>850</v>
          </cell>
          <cell r="S27">
            <v>850</v>
          </cell>
          <cell r="T27">
            <v>850</v>
          </cell>
          <cell r="U27">
            <v>850</v>
          </cell>
          <cell r="V27">
            <v>850</v>
          </cell>
          <cell r="W27">
            <v>850</v>
          </cell>
          <cell r="X27">
            <v>850</v>
          </cell>
          <cell r="Y27">
            <v>850</v>
          </cell>
          <cell r="Z27">
            <v>850</v>
          </cell>
        </row>
        <row r="28">
          <cell r="E28" t="str">
            <v>A1</v>
          </cell>
          <cell r="F28" t="str">
            <v>D4</v>
          </cell>
          <cell r="G28" t="str">
            <v>NEC玉川</v>
          </cell>
          <cell r="H28" t="str">
            <v>ｼｽﾏｲ</v>
          </cell>
          <cell r="I28" t="str">
            <v>5設</v>
          </cell>
          <cell r="J28" t="str">
            <v>4設</v>
          </cell>
          <cell r="K28">
            <v>0</v>
          </cell>
          <cell r="L28" t="str">
            <v>寺島</v>
          </cell>
          <cell r="M28">
            <v>917</v>
          </cell>
          <cell r="N28">
            <v>76.416666666666671</v>
          </cell>
          <cell r="O28">
            <v>762</v>
          </cell>
          <cell r="P28">
            <v>155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</row>
        <row r="29">
          <cell r="E29" t="str">
            <v>A2</v>
          </cell>
          <cell r="F29" t="str">
            <v>D4</v>
          </cell>
          <cell r="G29" t="str">
            <v>NEC相模</v>
          </cell>
          <cell r="H29" t="str">
            <v>ﾏｲｺﾝ</v>
          </cell>
          <cell r="I29" t="str">
            <v>1製技</v>
          </cell>
          <cell r="J29" t="str">
            <v>4設</v>
          </cell>
          <cell r="K29">
            <v>0</v>
          </cell>
          <cell r="L29" t="str">
            <v>榎本</v>
          </cell>
          <cell r="M29">
            <v>900</v>
          </cell>
          <cell r="N29">
            <v>75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150</v>
          </cell>
          <cell r="V29">
            <v>150</v>
          </cell>
          <cell r="W29">
            <v>150</v>
          </cell>
          <cell r="X29">
            <v>150</v>
          </cell>
          <cell r="Y29">
            <v>150</v>
          </cell>
          <cell r="Z29">
            <v>150</v>
          </cell>
        </row>
        <row r="30">
          <cell r="E30" t="str">
            <v>A2</v>
          </cell>
          <cell r="F30" t="str">
            <v>D5</v>
          </cell>
          <cell r="J30" t="str">
            <v>5設</v>
          </cell>
          <cell r="L30" t="str">
            <v>松浦</v>
          </cell>
          <cell r="M30">
            <v>900</v>
          </cell>
          <cell r="N30">
            <v>75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150</v>
          </cell>
          <cell r="V30">
            <v>150</v>
          </cell>
          <cell r="W30">
            <v>150</v>
          </cell>
          <cell r="X30">
            <v>150</v>
          </cell>
          <cell r="Y30">
            <v>150</v>
          </cell>
          <cell r="Z30">
            <v>150</v>
          </cell>
        </row>
        <row r="31">
          <cell r="L31" t="str">
            <v>合計</v>
          </cell>
          <cell r="M31">
            <v>0</v>
          </cell>
          <cell r="N31" t="e">
            <v>#DIV/0!</v>
          </cell>
        </row>
        <row r="32">
          <cell r="L32" t="str">
            <v>総合計</v>
          </cell>
          <cell r="M32">
            <v>135642</v>
          </cell>
          <cell r="N32">
            <v>11303.5</v>
          </cell>
          <cell r="O32">
            <v>9880</v>
          </cell>
          <cell r="P32">
            <v>10942</v>
          </cell>
          <cell r="Q32">
            <v>11374</v>
          </cell>
          <cell r="R32">
            <v>11397</v>
          </cell>
          <cell r="S32">
            <v>11494</v>
          </cell>
          <cell r="T32">
            <v>11555</v>
          </cell>
          <cell r="U32">
            <v>11500</v>
          </cell>
          <cell r="V32">
            <v>11500</v>
          </cell>
          <cell r="W32">
            <v>11500</v>
          </cell>
          <cell r="X32">
            <v>11500</v>
          </cell>
          <cell r="Y32">
            <v>11500</v>
          </cell>
          <cell r="Z32">
            <v>11500</v>
          </cell>
        </row>
        <row r="33">
          <cell r="E33" t="str">
            <v>A1</v>
          </cell>
          <cell r="F33" t="str">
            <v>D1</v>
          </cell>
          <cell r="G33" t="str">
            <v>NEC玉川</v>
          </cell>
          <cell r="H33" t="str">
            <v>ULSI</v>
          </cell>
          <cell r="I33" t="str">
            <v>2ｼｽ</v>
          </cell>
          <cell r="J33" t="str">
            <v>1設</v>
          </cell>
          <cell r="K33">
            <v>8</v>
          </cell>
          <cell r="L33" t="str">
            <v>梅田</v>
          </cell>
          <cell r="M33">
            <v>9465</v>
          </cell>
          <cell r="N33">
            <v>788.75</v>
          </cell>
          <cell r="O33">
            <v>816</v>
          </cell>
          <cell r="P33">
            <v>780</v>
          </cell>
          <cell r="Q33">
            <v>804</v>
          </cell>
          <cell r="R33">
            <v>833</v>
          </cell>
          <cell r="S33">
            <v>830</v>
          </cell>
          <cell r="T33">
            <v>602</v>
          </cell>
          <cell r="U33">
            <v>800</v>
          </cell>
          <cell r="V33">
            <v>800</v>
          </cell>
          <cell r="W33">
            <v>800</v>
          </cell>
          <cell r="X33">
            <v>800</v>
          </cell>
          <cell r="Y33">
            <v>800</v>
          </cell>
          <cell r="Z33">
            <v>800</v>
          </cell>
        </row>
        <row r="34">
          <cell r="E34" t="str">
            <v>A1</v>
          </cell>
          <cell r="F34" t="str">
            <v>D1</v>
          </cell>
          <cell r="L34" t="str">
            <v>金子ｱ</v>
          </cell>
          <cell r="M34">
            <v>9834</v>
          </cell>
          <cell r="N34">
            <v>819.5</v>
          </cell>
          <cell r="O34">
            <v>824</v>
          </cell>
          <cell r="P34">
            <v>780</v>
          </cell>
          <cell r="Q34">
            <v>804</v>
          </cell>
          <cell r="R34">
            <v>996</v>
          </cell>
          <cell r="S34">
            <v>830</v>
          </cell>
          <cell r="T34">
            <v>800</v>
          </cell>
          <cell r="U34">
            <v>800</v>
          </cell>
          <cell r="V34">
            <v>800</v>
          </cell>
          <cell r="W34">
            <v>800</v>
          </cell>
          <cell r="X34">
            <v>800</v>
          </cell>
          <cell r="Y34">
            <v>800</v>
          </cell>
          <cell r="Z34">
            <v>800</v>
          </cell>
        </row>
        <row r="35">
          <cell r="E35" t="str">
            <v>A1</v>
          </cell>
          <cell r="F35" t="str">
            <v>D1</v>
          </cell>
          <cell r="L35" t="str">
            <v>関根</v>
          </cell>
          <cell r="M35">
            <v>9663</v>
          </cell>
          <cell r="N35">
            <v>805.25</v>
          </cell>
          <cell r="O35">
            <v>816</v>
          </cell>
          <cell r="P35">
            <v>780</v>
          </cell>
          <cell r="Q35">
            <v>804</v>
          </cell>
          <cell r="R35">
            <v>833</v>
          </cell>
          <cell r="S35">
            <v>830</v>
          </cell>
          <cell r="T35">
            <v>800</v>
          </cell>
          <cell r="U35">
            <v>800</v>
          </cell>
          <cell r="V35">
            <v>800</v>
          </cell>
          <cell r="W35">
            <v>800</v>
          </cell>
          <cell r="X35">
            <v>800</v>
          </cell>
          <cell r="Y35">
            <v>800</v>
          </cell>
          <cell r="Z35">
            <v>800</v>
          </cell>
        </row>
        <row r="36">
          <cell r="E36" t="str">
            <v>A1</v>
          </cell>
          <cell r="F36" t="str">
            <v>D1</v>
          </cell>
          <cell r="L36" t="str">
            <v>渡辺ﾔ</v>
          </cell>
          <cell r="M36">
            <v>9680</v>
          </cell>
          <cell r="N36">
            <v>806.66666666666663</v>
          </cell>
          <cell r="O36">
            <v>816</v>
          </cell>
          <cell r="P36">
            <v>780</v>
          </cell>
          <cell r="Q36">
            <v>804</v>
          </cell>
          <cell r="R36">
            <v>850</v>
          </cell>
          <cell r="S36">
            <v>830</v>
          </cell>
          <cell r="T36">
            <v>800</v>
          </cell>
          <cell r="U36">
            <v>800</v>
          </cell>
          <cell r="V36">
            <v>800</v>
          </cell>
          <cell r="W36">
            <v>800</v>
          </cell>
          <cell r="X36">
            <v>800</v>
          </cell>
          <cell r="Y36">
            <v>800</v>
          </cell>
          <cell r="Z36">
            <v>800</v>
          </cell>
        </row>
        <row r="37">
          <cell r="E37" t="str">
            <v>A1</v>
          </cell>
          <cell r="F37" t="str">
            <v>D1</v>
          </cell>
          <cell r="L37" t="str">
            <v>川嶋</v>
          </cell>
          <cell r="M37">
            <v>9663</v>
          </cell>
          <cell r="N37">
            <v>805.25</v>
          </cell>
          <cell r="O37">
            <v>816</v>
          </cell>
          <cell r="P37">
            <v>780</v>
          </cell>
          <cell r="Q37">
            <v>804</v>
          </cell>
          <cell r="R37">
            <v>833</v>
          </cell>
          <cell r="S37">
            <v>830</v>
          </cell>
          <cell r="T37">
            <v>800</v>
          </cell>
          <cell r="U37">
            <v>800</v>
          </cell>
          <cell r="V37">
            <v>800</v>
          </cell>
          <cell r="W37">
            <v>800</v>
          </cell>
          <cell r="X37">
            <v>800</v>
          </cell>
          <cell r="Y37">
            <v>800</v>
          </cell>
          <cell r="Z37">
            <v>800</v>
          </cell>
        </row>
        <row r="38">
          <cell r="E38" t="str">
            <v>A1</v>
          </cell>
          <cell r="F38" t="str">
            <v>D1</v>
          </cell>
          <cell r="L38" t="str">
            <v>柴崎</v>
          </cell>
          <cell r="M38">
            <v>9698</v>
          </cell>
          <cell r="N38">
            <v>808.16666666666663</v>
          </cell>
          <cell r="O38">
            <v>816</v>
          </cell>
          <cell r="P38">
            <v>815</v>
          </cell>
          <cell r="Q38">
            <v>804</v>
          </cell>
          <cell r="R38">
            <v>833</v>
          </cell>
          <cell r="S38">
            <v>830</v>
          </cell>
          <cell r="T38">
            <v>800</v>
          </cell>
          <cell r="U38">
            <v>800</v>
          </cell>
          <cell r="V38">
            <v>800</v>
          </cell>
          <cell r="W38">
            <v>800</v>
          </cell>
          <cell r="X38">
            <v>800</v>
          </cell>
          <cell r="Y38">
            <v>800</v>
          </cell>
          <cell r="Z38">
            <v>800</v>
          </cell>
        </row>
        <row r="39">
          <cell r="E39" t="str">
            <v>A1</v>
          </cell>
          <cell r="F39" t="str">
            <v>D1</v>
          </cell>
          <cell r="L39" t="str">
            <v>庄</v>
          </cell>
          <cell r="M39">
            <v>9663</v>
          </cell>
          <cell r="N39">
            <v>805.25</v>
          </cell>
          <cell r="O39">
            <v>816</v>
          </cell>
          <cell r="P39">
            <v>780</v>
          </cell>
          <cell r="Q39">
            <v>804</v>
          </cell>
          <cell r="R39">
            <v>833</v>
          </cell>
          <cell r="S39">
            <v>830</v>
          </cell>
          <cell r="T39">
            <v>800</v>
          </cell>
          <cell r="U39">
            <v>800</v>
          </cell>
          <cell r="V39">
            <v>800</v>
          </cell>
          <cell r="W39">
            <v>800</v>
          </cell>
          <cell r="X39">
            <v>800</v>
          </cell>
          <cell r="Y39">
            <v>800</v>
          </cell>
          <cell r="Z39">
            <v>800</v>
          </cell>
        </row>
        <row r="40">
          <cell r="E40" t="str">
            <v>A1</v>
          </cell>
          <cell r="F40" t="str">
            <v>D1</v>
          </cell>
          <cell r="L40" t="str">
            <v>國米</v>
          </cell>
          <cell r="M40">
            <v>9663</v>
          </cell>
          <cell r="N40">
            <v>805.25</v>
          </cell>
          <cell r="O40">
            <v>816</v>
          </cell>
          <cell r="P40">
            <v>780</v>
          </cell>
          <cell r="Q40">
            <v>804</v>
          </cell>
          <cell r="R40">
            <v>833</v>
          </cell>
          <cell r="S40">
            <v>830</v>
          </cell>
          <cell r="T40">
            <v>800</v>
          </cell>
          <cell r="U40">
            <v>800</v>
          </cell>
          <cell r="V40">
            <v>800</v>
          </cell>
          <cell r="W40">
            <v>800</v>
          </cell>
          <cell r="X40">
            <v>800</v>
          </cell>
          <cell r="Y40">
            <v>800</v>
          </cell>
          <cell r="Z40">
            <v>800</v>
          </cell>
        </row>
        <row r="41">
          <cell r="L41" t="str">
            <v>合計</v>
          </cell>
          <cell r="M41">
            <v>77329</v>
          </cell>
          <cell r="N41">
            <v>6444.083333333333</v>
          </cell>
          <cell r="O41">
            <v>6536</v>
          </cell>
          <cell r="P41">
            <v>6275</v>
          </cell>
          <cell r="Q41">
            <v>6432</v>
          </cell>
          <cell r="R41">
            <v>6844</v>
          </cell>
          <cell r="S41">
            <v>6640</v>
          </cell>
          <cell r="T41">
            <v>6202</v>
          </cell>
          <cell r="U41">
            <v>6400</v>
          </cell>
          <cell r="V41">
            <v>6400</v>
          </cell>
          <cell r="W41">
            <v>6400</v>
          </cell>
          <cell r="X41">
            <v>6400</v>
          </cell>
          <cell r="Y41">
            <v>6400</v>
          </cell>
          <cell r="Z41">
            <v>6400</v>
          </cell>
        </row>
        <row r="42">
          <cell r="E42" t="str">
            <v>A1</v>
          </cell>
          <cell r="F42" t="str">
            <v>D1</v>
          </cell>
          <cell r="G42" t="str">
            <v>NEC玉川</v>
          </cell>
          <cell r="H42" t="str">
            <v>ULSI</v>
          </cell>
          <cell r="I42" t="str">
            <v>1ｼｽ</v>
          </cell>
          <cell r="J42" t="str">
            <v>1設</v>
          </cell>
          <cell r="K42">
            <v>3</v>
          </cell>
          <cell r="L42" t="str">
            <v>鈴木ﾄ</v>
          </cell>
          <cell r="M42">
            <v>9661</v>
          </cell>
          <cell r="N42">
            <v>805.08333333333337</v>
          </cell>
          <cell r="O42">
            <v>802</v>
          </cell>
          <cell r="P42">
            <v>782</v>
          </cell>
          <cell r="Q42">
            <v>796</v>
          </cell>
          <cell r="R42">
            <v>850</v>
          </cell>
          <cell r="S42">
            <v>831</v>
          </cell>
          <cell r="T42">
            <v>800</v>
          </cell>
          <cell r="U42">
            <v>800</v>
          </cell>
          <cell r="V42">
            <v>800</v>
          </cell>
          <cell r="W42">
            <v>800</v>
          </cell>
          <cell r="X42">
            <v>800</v>
          </cell>
          <cell r="Y42">
            <v>800</v>
          </cell>
          <cell r="Z42">
            <v>800</v>
          </cell>
        </row>
        <row r="43">
          <cell r="E43" t="str">
            <v>A1</v>
          </cell>
          <cell r="F43" t="str">
            <v>D1</v>
          </cell>
          <cell r="L43" t="str">
            <v>小沢</v>
          </cell>
          <cell r="M43">
            <v>9661</v>
          </cell>
          <cell r="N43">
            <v>805.08333333333337</v>
          </cell>
          <cell r="O43">
            <v>802</v>
          </cell>
          <cell r="P43">
            <v>782</v>
          </cell>
          <cell r="Q43">
            <v>796</v>
          </cell>
          <cell r="R43">
            <v>850</v>
          </cell>
          <cell r="S43">
            <v>831</v>
          </cell>
          <cell r="T43">
            <v>800</v>
          </cell>
          <cell r="U43">
            <v>800</v>
          </cell>
          <cell r="V43">
            <v>800</v>
          </cell>
          <cell r="W43">
            <v>800</v>
          </cell>
          <cell r="X43">
            <v>800</v>
          </cell>
          <cell r="Y43">
            <v>800</v>
          </cell>
          <cell r="Z43">
            <v>800</v>
          </cell>
        </row>
        <row r="44">
          <cell r="E44" t="str">
            <v>A1</v>
          </cell>
          <cell r="F44" t="str">
            <v>D1</v>
          </cell>
          <cell r="L44" t="str">
            <v>中島</v>
          </cell>
          <cell r="M44">
            <v>9419</v>
          </cell>
          <cell r="N44">
            <v>784.91666666666663</v>
          </cell>
          <cell r="O44">
            <v>561</v>
          </cell>
          <cell r="P44">
            <v>782</v>
          </cell>
          <cell r="Q44">
            <v>796</v>
          </cell>
          <cell r="R44">
            <v>850</v>
          </cell>
          <cell r="S44">
            <v>830</v>
          </cell>
          <cell r="T44">
            <v>800</v>
          </cell>
          <cell r="U44">
            <v>800</v>
          </cell>
          <cell r="V44">
            <v>800</v>
          </cell>
          <cell r="W44">
            <v>800</v>
          </cell>
          <cell r="X44">
            <v>800</v>
          </cell>
          <cell r="Y44">
            <v>800</v>
          </cell>
          <cell r="Z44">
            <v>800</v>
          </cell>
        </row>
        <row r="45">
          <cell r="L45" t="str">
            <v>合計</v>
          </cell>
          <cell r="M45">
            <v>28741</v>
          </cell>
          <cell r="N45">
            <v>2395.0833333333335</v>
          </cell>
          <cell r="O45">
            <v>2165</v>
          </cell>
          <cell r="P45">
            <v>2346</v>
          </cell>
          <cell r="Q45">
            <v>2388</v>
          </cell>
          <cell r="R45">
            <v>2550</v>
          </cell>
          <cell r="S45">
            <v>2492</v>
          </cell>
          <cell r="T45">
            <v>2400</v>
          </cell>
          <cell r="U45">
            <v>2400</v>
          </cell>
          <cell r="V45">
            <v>2400</v>
          </cell>
          <cell r="W45">
            <v>2400</v>
          </cell>
          <cell r="X45">
            <v>2400</v>
          </cell>
          <cell r="Y45">
            <v>2400</v>
          </cell>
          <cell r="Z45">
            <v>2400</v>
          </cell>
        </row>
        <row r="46">
          <cell r="E46" t="str">
            <v>A1</v>
          </cell>
          <cell r="F46" t="str">
            <v>D1</v>
          </cell>
          <cell r="G46" t="str">
            <v>NEC玉川</v>
          </cell>
          <cell r="H46" t="str">
            <v>ｼｽﾏｲ</v>
          </cell>
          <cell r="I46" t="str">
            <v>3設</v>
          </cell>
          <cell r="J46" t="str">
            <v>1設</v>
          </cell>
          <cell r="K46">
            <v>10</v>
          </cell>
          <cell r="L46" t="str">
            <v>山下ﾔ</v>
          </cell>
          <cell r="M46">
            <v>10506</v>
          </cell>
          <cell r="N46">
            <v>875.5</v>
          </cell>
          <cell r="O46">
            <v>870</v>
          </cell>
          <cell r="P46">
            <v>900</v>
          </cell>
          <cell r="Q46">
            <v>880</v>
          </cell>
          <cell r="R46">
            <v>911</v>
          </cell>
          <cell r="S46">
            <v>945</v>
          </cell>
          <cell r="T46">
            <v>900</v>
          </cell>
          <cell r="U46">
            <v>850</v>
          </cell>
          <cell r="V46">
            <v>850</v>
          </cell>
          <cell r="W46">
            <v>850</v>
          </cell>
          <cell r="X46">
            <v>850</v>
          </cell>
          <cell r="Y46">
            <v>850</v>
          </cell>
          <cell r="Z46">
            <v>850</v>
          </cell>
        </row>
        <row r="47">
          <cell r="E47" t="str">
            <v>A1</v>
          </cell>
          <cell r="F47" t="str">
            <v>D1</v>
          </cell>
          <cell r="L47" t="str">
            <v>金子ﾄ</v>
          </cell>
          <cell r="M47">
            <v>10072</v>
          </cell>
          <cell r="N47">
            <v>839.33333333333337</v>
          </cell>
          <cell r="O47">
            <v>836</v>
          </cell>
          <cell r="P47">
            <v>800</v>
          </cell>
          <cell r="Q47">
            <v>859</v>
          </cell>
          <cell r="R47">
            <v>947</v>
          </cell>
          <cell r="S47">
            <v>914</v>
          </cell>
          <cell r="T47">
            <v>916</v>
          </cell>
          <cell r="U47">
            <v>800</v>
          </cell>
          <cell r="V47">
            <v>800</v>
          </cell>
          <cell r="W47">
            <v>800</v>
          </cell>
          <cell r="X47">
            <v>800</v>
          </cell>
          <cell r="Y47">
            <v>800</v>
          </cell>
          <cell r="Z47">
            <v>800</v>
          </cell>
        </row>
        <row r="48">
          <cell r="E48" t="str">
            <v>A1</v>
          </cell>
          <cell r="F48" t="str">
            <v>D1</v>
          </cell>
          <cell r="L48" t="str">
            <v>根本</v>
          </cell>
          <cell r="M48">
            <v>10083</v>
          </cell>
          <cell r="N48">
            <v>840.25</v>
          </cell>
          <cell r="O48">
            <v>816</v>
          </cell>
          <cell r="P48">
            <v>850</v>
          </cell>
          <cell r="Q48">
            <v>880</v>
          </cell>
          <cell r="R48">
            <v>911</v>
          </cell>
          <cell r="S48">
            <v>945</v>
          </cell>
          <cell r="T48">
            <v>881</v>
          </cell>
          <cell r="U48">
            <v>800</v>
          </cell>
          <cell r="V48">
            <v>800</v>
          </cell>
          <cell r="W48">
            <v>800</v>
          </cell>
          <cell r="X48">
            <v>800</v>
          </cell>
          <cell r="Y48">
            <v>800</v>
          </cell>
          <cell r="Z48">
            <v>800</v>
          </cell>
        </row>
        <row r="49">
          <cell r="E49" t="str">
            <v>A1</v>
          </cell>
          <cell r="F49" t="str">
            <v>D1</v>
          </cell>
          <cell r="L49" t="str">
            <v>熊澤</v>
          </cell>
          <cell r="M49">
            <v>9997</v>
          </cell>
          <cell r="N49">
            <v>833.08333333333337</v>
          </cell>
          <cell r="O49">
            <v>816</v>
          </cell>
          <cell r="P49">
            <v>800</v>
          </cell>
          <cell r="Q49">
            <v>880</v>
          </cell>
          <cell r="R49">
            <v>911</v>
          </cell>
          <cell r="S49">
            <v>890</v>
          </cell>
          <cell r="T49">
            <v>900</v>
          </cell>
          <cell r="U49">
            <v>800</v>
          </cell>
          <cell r="V49">
            <v>800</v>
          </cell>
          <cell r="W49">
            <v>800</v>
          </cell>
          <cell r="X49">
            <v>800</v>
          </cell>
          <cell r="Y49">
            <v>800</v>
          </cell>
          <cell r="Z49">
            <v>800</v>
          </cell>
        </row>
        <row r="50">
          <cell r="E50" t="str">
            <v>A1</v>
          </cell>
          <cell r="F50" t="str">
            <v>D1</v>
          </cell>
          <cell r="L50" t="str">
            <v>峰</v>
          </cell>
          <cell r="M50">
            <v>10152</v>
          </cell>
          <cell r="N50">
            <v>846</v>
          </cell>
          <cell r="O50">
            <v>816</v>
          </cell>
          <cell r="P50">
            <v>900</v>
          </cell>
          <cell r="Q50">
            <v>880</v>
          </cell>
          <cell r="R50">
            <v>911</v>
          </cell>
          <cell r="S50">
            <v>945</v>
          </cell>
          <cell r="T50">
            <v>900</v>
          </cell>
          <cell r="U50">
            <v>800</v>
          </cell>
          <cell r="V50">
            <v>800</v>
          </cell>
          <cell r="W50">
            <v>800</v>
          </cell>
          <cell r="X50">
            <v>800</v>
          </cell>
          <cell r="Y50">
            <v>800</v>
          </cell>
          <cell r="Z50">
            <v>800</v>
          </cell>
        </row>
        <row r="51">
          <cell r="E51" t="str">
            <v>A1</v>
          </cell>
          <cell r="F51" t="str">
            <v>D1</v>
          </cell>
          <cell r="L51" t="str">
            <v>吉田</v>
          </cell>
          <cell r="M51">
            <v>10033</v>
          </cell>
          <cell r="N51">
            <v>836.08333333333337</v>
          </cell>
          <cell r="O51">
            <v>816</v>
          </cell>
          <cell r="P51">
            <v>800</v>
          </cell>
          <cell r="Q51">
            <v>880</v>
          </cell>
          <cell r="R51">
            <v>911</v>
          </cell>
          <cell r="S51">
            <v>945</v>
          </cell>
          <cell r="T51">
            <v>881</v>
          </cell>
          <cell r="U51">
            <v>800</v>
          </cell>
          <cell r="V51">
            <v>800</v>
          </cell>
          <cell r="W51">
            <v>800</v>
          </cell>
          <cell r="X51">
            <v>800</v>
          </cell>
          <cell r="Y51">
            <v>800</v>
          </cell>
          <cell r="Z51">
            <v>800</v>
          </cell>
        </row>
        <row r="52">
          <cell r="E52" t="str">
            <v>A1</v>
          </cell>
          <cell r="F52" t="str">
            <v>D1</v>
          </cell>
          <cell r="L52" t="str">
            <v>川畑</v>
          </cell>
          <cell r="M52">
            <v>10206</v>
          </cell>
          <cell r="N52">
            <v>850.5</v>
          </cell>
          <cell r="O52">
            <v>870</v>
          </cell>
          <cell r="P52">
            <v>900</v>
          </cell>
          <cell r="Q52">
            <v>859</v>
          </cell>
          <cell r="R52">
            <v>947</v>
          </cell>
          <cell r="S52">
            <v>914</v>
          </cell>
          <cell r="T52">
            <v>916</v>
          </cell>
          <cell r="U52">
            <v>800</v>
          </cell>
          <cell r="V52">
            <v>800</v>
          </cell>
          <cell r="W52">
            <v>800</v>
          </cell>
          <cell r="X52">
            <v>800</v>
          </cell>
          <cell r="Y52">
            <v>800</v>
          </cell>
          <cell r="Z52">
            <v>800</v>
          </cell>
        </row>
        <row r="53">
          <cell r="E53" t="str">
            <v>A1</v>
          </cell>
          <cell r="F53" t="str">
            <v>D1</v>
          </cell>
          <cell r="L53" t="str">
            <v>加藤</v>
          </cell>
          <cell r="M53">
            <v>10206</v>
          </cell>
          <cell r="N53">
            <v>850.5</v>
          </cell>
          <cell r="O53">
            <v>870</v>
          </cell>
          <cell r="P53">
            <v>900</v>
          </cell>
          <cell r="Q53">
            <v>859</v>
          </cell>
          <cell r="R53">
            <v>947</v>
          </cell>
          <cell r="S53">
            <v>914</v>
          </cell>
          <cell r="T53">
            <v>916</v>
          </cell>
          <cell r="U53">
            <v>800</v>
          </cell>
          <cell r="V53">
            <v>800</v>
          </cell>
          <cell r="W53">
            <v>800</v>
          </cell>
          <cell r="X53">
            <v>800</v>
          </cell>
          <cell r="Y53">
            <v>800</v>
          </cell>
          <cell r="Z53">
            <v>800</v>
          </cell>
        </row>
        <row r="54">
          <cell r="E54" t="str">
            <v>A1</v>
          </cell>
          <cell r="F54" t="str">
            <v>D1</v>
          </cell>
          <cell r="L54" t="str">
            <v>岡本</v>
          </cell>
          <cell r="M54">
            <v>10106</v>
          </cell>
          <cell r="N54">
            <v>842.16666666666663</v>
          </cell>
          <cell r="O54">
            <v>870</v>
          </cell>
          <cell r="P54">
            <v>800</v>
          </cell>
          <cell r="Q54">
            <v>859</v>
          </cell>
          <cell r="R54">
            <v>947</v>
          </cell>
          <cell r="S54">
            <v>914</v>
          </cell>
          <cell r="T54">
            <v>916</v>
          </cell>
          <cell r="U54">
            <v>800</v>
          </cell>
          <cell r="V54">
            <v>800</v>
          </cell>
          <cell r="W54">
            <v>800</v>
          </cell>
          <cell r="X54">
            <v>800</v>
          </cell>
          <cell r="Y54">
            <v>800</v>
          </cell>
          <cell r="Z54">
            <v>800</v>
          </cell>
        </row>
        <row r="55">
          <cell r="E55" t="str">
            <v>A1</v>
          </cell>
          <cell r="F55" t="str">
            <v>D1</v>
          </cell>
          <cell r="L55" t="str">
            <v>黒田</v>
          </cell>
          <cell r="M55">
            <v>1704</v>
          </cell>
          <cell r="N55">
            <v>142</v>
          </cell>
          <cell r="O55">
            <v>816</v>
          </cell>
          <cell r="P55">
            <v>800</v>
          </cell>
          <cell r="Q55">
            <v>88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</row>
        <row r="56">
          <cell r="E56" t="str">
            <v>A1</v>
          </cell>
          <cell r="F56" t="str">
            <v>D1</v>
          </cell>
          <cell r="L56" t="str">
            <v>田川</v>
          </cell>
          <cell r="M56">
            <v>9432</v>
          </cell>
          <cell r="N56">
            <v>786</v>
          </cell>
          <cell r="O56">
            <v>561</v>
          </cell>
          <cell r="P56">
            <v>750</v>
          </cell>
          <cell r="Q56">
            <v>750</v>
          </cell>
          <cell r="R56">
            <v>871</v>
          </cell>
          <cell r="S56">
            <v>800</v>
          </cell>
          <cell r="T56">
            <v>900</v>
          </cell>
          <cell r="U56">
            <v>800</v>
          </cell>
          <cell r="V56">
            <v>800</v>
          </cell>
          <cell r="W56">
            <v>800</v>
          </cell>
          <cell r="X56">
            <v>800</v>
          </cell>
          <cell r="Y56">
            <v>800</v>
          </cell>
          <cell r="Z56">
            <v>800</v>
          </cell>
        </row>
        <row r="57">
          <cell r="E57" t="str">
            <v>A1</v>
          </cell>
          <cell r="F57" t="str">
            <v>D1</v>
          </cell>
          <cell r="G57" t="str">
            <v>NEC玉川</v>
          </cell>
          <cell r="H57" t="str">
            <v>ｼｽﾏｲ</v>
          </cell>
          <cell r="I57" t="str">
            <v>5設</v>
          </cell>
          <cell r="J57" t="str">
            <v>1設</v>
          </cell>
          <cell r="K57">
            <v>4</v>
          </cell>
          <cell r="L57" t="str">
            <v>喜田</v>
          </cell>
          <cell r="M57">
            <v>9204</v>
          </cell>
          <cell r="N57">
            <v>767</v>
          </cell>
          <cell r="O57">
            <v>796</v>
          </cell>
          <cell r="P57">
            <v>800</v>
          </cell>
          <cell r="Q57">
            <v>786</v>
          </cell>
          <cell r="R57">
            <v>851</v>
          </cell>
          <cell r="S57">
            <v>760</v>
          </cell>
          <cell r="T57">
            <v>741</v>
          </cell>
          <cell r="U57">
            <v>750</v>
          </cell>
          <cell r="V57">
            <v>750</v>
          </cell>
          <cell r="W57">
            <v>750</v>
          </cell>
          <cell r="X57">
            <v>720</v>
          </cell>
          <cell r="Y57">
            <v>750</v>
          </cell>
          <cell r="Z57">
            <v>750</v>
          </cell>
        </row>
        <row r="58">
          <cell r="E58" t="str">
            <v>A1</v>
          </cell>
          <cell r="F58" t="str">
            <v>D1</v>
          </cell>
          <cell r="L58" t="str">
            <v>望月</v>
          </cell>
          <cell r="M58">
            <v>9218</v>
          </cell>
          <cell r="N58">
            <v>768.16666666666663</v>
          </cell>
          <cell r="O58">
            <v>751</v>
          </cell>
          <cell r="P58">
            <v>762</v>
          </cell>
          <cell r="Q58">
            <v>763</v>
          </cell>
          <cell r="R58">
            <v>850</v>
          </cell>
          <cell r="S58">
            <v>847</v>
          </cell>
          <cell r="T58">
            <v>775</v>
          </cell>
          <cell r="U58">
            <v>750</v>
          </cell>
          <cell r="V58">
            <v>750</v>
          </cell>
          <cell r="W58">
            <v>750</v>
          </cell>
          <cell r="X58">
            <v>720</v>
          </cell>
          <cell r="Y58">
            <v>750</v>
          </cell>
          <cell r="Z58">
            <v>750</v>
          </cell>
        </row>
        <row r="59">
          <cell r="E59" t="str">
            <v>A1</v>
          </cell>
          <cell r="F59" t="str">
            <v>D1</v>
          </cell>
          <cell r="L59" t="str">
            <v>竹下</v>
          </cell>
          <cell r="M59">
            <v>8348</v>
          </cell>
          <cell r="N59">
            <v>695.66666666666663</v>
          </cell>
          <cell r="O59">
            <v>296</v>
          </cell>
          <cell r="P59">
            <v>601</v>
          </cell>
          <cell r="Q59">
            <v>680</v>
          </cell>
          <cell r="R59">
            <v>800</v>
          </cell>
          <cell r="S59">
            <v>760</v>
          </cell>
          <cell r="T59">
            <v>741</v>
          </cell>
          <cell r="U59">
            <v>750</v>
          </cell>
          <cell r="V59">
            <v>750</v>
          </cell>
          <cell r="W59">
            <v>750</v>
          </cell>
          <cell r="X59">
            <v>720</v>
          </cell>
          <cell r="Y59">
            <v>750</v>
          </cell>
          <cell r="Z59">
            <v>750</v>
          </cell>
        </row>
        <row r="60">
          <cell r="E60" t="str">
            <v>A1</v>
          </cell>
          <cell r="F60" t="str">
            <v>D1</v>
          </cell>
          <cell r="L60" t="str">
            <v>一の倉</v>
          </cell>
          <cell r="M60">
            <v>9193</v>
          </cell>
          <cell r="N60">
            <v>766.08333333333337</v>
          </cell>
          <cell r="O60">
            <v>775</v>
          </cell>
          <cell r="P60">
            <v>760</v>
          </cell>
          <cell r="Q60">
            <v>765</v>
          </cell>
          <cell r="R60">
            <v>821</v>
          </cell>
          <cell r="S60">
            <v>797</v>
          </cell>
          <cell r="T60">
            <v>775</v>
          </cell>
          <cell r="U60">
            <v>750</v>
          </cell>
          <cell r="V60">
            <v>750</v>
          </cell>
          <cell r="W60">
            <v>750</v>
          </cell>
          <cell r="X60">
            <v>750</v>
          </cell>
          <cell r="Y60">
            <v>750</v>
          </cell>
          <cell r="Z60">
            <v>750</v>
          </cell>
        </row>
        <row r="61">
          <cell r="E61" t="str">
            <v>A1</v>
          </cell>
          <cell r="F61" t="str">
            <v>D1</v>
          </cell>
          <cell r="G61" t="str">
            <v>NEC玉川</v>
          </cell>
          <cell r="H61" t="str">
            <v>ｼｽﾏｲ</v>
          </cell>
          <cell r="I61" t="str">
            <v>DSP</v>
          </cell>
          <cell r="J61" t="str">
            <v>1設</v>
          </cell>
          <cell r="K61">
            <v>2</v>
          </cell>
          <cell r="L61" t="str">
            <v>石川</v>
          </cell>
          <cell r="M61">
            <v>9914</v>
          </cell>
          <cell r="N61">
            <v>826.16666666666663</v>
          </cell>
          <cell r="O61">
            <v>755</v>
          </cell>
          <cell r="P61">
            <v>800</v>
          </cell>
          <cell r="Q61">
            <v>901</v>
          </cell>
          <cell r="R61">
            <v>1000</v>
          </cell>
          <cell r="S61">
            <v>808</v>
          </cell>
          <cell r="T61">
            <v>850</v>
          </cell>
          <cell r="U61">
            <v>800</v>
          </cell>
          <cell r="V61">
            <v>800</v>
          </cell>
          <cell r="W61">
            <v>800</v>
          </cell>
          <cell r="X61">
            <v>800</v>
          </cell>
          <cell r="Y61">
            <v>800</v>
          </cell>
          <cell r="Z61">
            <v>800</v>
          </cell>
        </row>
        <row r="62">
          <cell r="E62" t="str">
            <v>A1</v>
          </cell>
          <cell r="F62" t="str">
            <v>D1</v>
          </cell>
          <cell r="L62" t="str">
            <v>田中</v>
          </cell>
          <cell r="M62">
            <v>8994</v>
          </cell>
          <cell r="N62">
            <v>749.5</v>
          </cell>
          <cell r="O62">
            <v>354</v>
          </cell>
          <cell r="P62">
            <v>682</v>
          </cell>
          <cell r="Q62">
            <v>700</v>
          </cell>
          <cell r="R62">
            <v>800</v>
          </cell>
          <cell r="S62">
            <v>808</v>
          </cell>
          <cell r="T62">
            <v>850</v>
          </cell>
          <cell r="U62">
            <v>800</v>
          </cell>
          <cell r="V62">
            <v>800</v>
          </cell>
          <cell r="W62">
            <v>800</v>
          </cell>
          <cell r="X62">
            <v>800</v>
          </cell>
          <cell r="Y62">
            <v>800</v>
          </cell>
          <cell r="Z62">
            <v>800</v>
          </cell>
        </row>
        <row r="63">
          <cell r="L63" t="str">
            <v>合計</v>
          </cell>
          <cell r="M63">
            <v>157368</v>
          </cell>
          <cell r="N63">
            <v>13114</v>
          </cell>
          <cell r="O63">
            <v>12684</v>
          </cell>
          <cell r="P63">
            <v>13605</v>
          </cell>
          <cell r="Q63">
            <v>13269</v>
          </cell>
          <cell r="R63">
            <v>14336</v>
          </cell>
          <cell r="S63">
            <v>13906</v>
          </cell>
          <cell r="T63">
            <v>13758</v>
          </cell>
          <cell r="U63">
            <v>12650</v>
          </cell>
          <cell r="V63">
            <v>12650</v>
          </cell>
          <cell r="W63">
            <v>12650</v>
          </cell>
          <cell r="X63">
            <v>12560</v>
          </cell>
          <cell r="Y63">
            <v>12650</v>
          </cell>
          <cell r="Z63">
            <v>12650</v>
          </cell>
        </row>
        <row r="64">
          <cell r="L64" t="str">
            <v>総合計</v>
          </cell>
          <cell r="M64">
            <v>263438</v>
          </cell>
          <cell r="N64">
            <v>21953.166666666668</v>
          </cell>
          <cell r="O64">
            <v>21385</v>
          </cell>
          <cell r="P64">
            <v>22226</v>
          </cell>
          <cell r="Q64">
            <v>22089</v>
          </cell>
          <cell r="R64">
            <v>23730</v>
          </cell>
          <cell r="S64">
            <v>23038</v>
          </cell>
          <cell r="T64">
            <v>22360</v>
          </cell>
          <cell r="U64">
            <v>21450</v>
          </cell>
          <cell r="V64">
            <v>21450</v>
          </cell>
          <cell r="W64">
            <v>21450</v>
          </cell>
          <cell r="X64">
            <v>21360</v>
          </cell>
          <cell r="Y64">
            <v>21450</v>
          </cell>
          <cell r="Z64">
            <v>21450</v>
          </cell>
        </row>
        <row r="65">
          <cell r="E65" t="str">
            <v>A1</v>
          </cell>
          <cell r="F65" t="str">
            <v>D2</v>
          </cell>
          <cell r="G65" t="str">
            <v>NEC玉川</v>
          </cell>
          <cell r="H65" t="str">
            <v>ﾏｲｺﾝ</v>
          </cell>
          <cell r="I65" t="str">
            <v>1MCU</v>
          </cell>
          <cell r="J65" t="str">
            <v>2設</v>
          </cell>
          <cell r="K65">
            <v>7</v>
          </cell>
          <cell r="L65" t="str">
            <v>井出</v>
          </cell>
          <cell r="M65">
            <v>9709</v>
          </cell>
          <cell r="N65">
            <v>809.08333333333337</v>
          </cell>
          <cell r="O65">
            <v>833</v>
          </cell>
          <cell r="P65">
            <v>800</v>
          </cell>
          <cell r="Q65">
            <v>800</v>
          </cell>
          <cell r="R65">
            <v>800</v>
          </cell>
          <cell r="S65">
            <v>811</v>
          </cell>
          <cell r="T65">
            <v>865</v>
          </cell>
          <cell r="U65">
            <v>800</v>
          </cell>
          <cell r="V65">
            <v>800</v>
          </cell>
          <cell r="W65">
            <v>800</v>
          </cell>
          <cell r="X65">
            <v>800</v>
          </cell>
          <cell r="Y65">
            <v>800</v>
          </cell>
          <cell r="Z65">
            <v>800</v>
          </cell>
        </row>
        <row r="66">
          <cell r="E66" t="str">
            <v>A1</v>
          </cell>
          <cell r="F66" t="str">
            <v>D2</v>
          </cell>
          <cell r="L66" t="str">
            <v>尾池</v>
          </cell>
          <cell r="M66">
            <v>9694</v>
          </cell>
          <cell r="N66">
            <v>807.83333333333337</v>
          </cell>
          <cell r="O66">
            <v>833</v>
          </cell>
          <cell r="P66">
            <v>800</v>
          </cell>
          <cell r="Q66">
            <v>800</v>
          </cell>
          <cell r="R66">
            <v>800</v>
          </cell>
          <cell r="S66">
            <v>800</v>
          </cell>
          <cell r="T66">
            <v>861</v>
          </cell>
          <cell r="U66">
            <v>800</v>
          </cell>
          <cell r="V66">
            <v>800</v>
          </cell>
          <cell r="W66">
            <v>800</v>
          </cell>
          <cell r="X66">
            <v>800</v>
          </cell>
          <cell r="Y66">
            <v>800</v>
          </cell>
          <cell r="Z66">
            <v>800</v>
          </cell>
        </row>
        <row r="67">
          <cell r="E67" t="str">
            <v>A1</v>
          </cell>
          <cell r="F67" t="str">
            <v>D2</v>
          </cell>
          <cell r="L67" t="str">
            <v>佐藤ｱ</v>
          </cell>
          <cell r="M67">
            <v>9705</v>
          </cell>
          <cell r="N67">
            <v>808.75</v>
          </cell>
          <cell r="O67">
            <v>833</v>
          </cell>
          <cell r="P67">
            <v>800</v>
          </cell>
          <cell r="Q67">
            <v>800</v>
          </cell>
          <cell r="R67">
            <v>800</v>
          </cell>
          <cell r="S67">
            <v>811</v>
          </cell>
          <cell r="T67">
            <v>861</v>
          </cell>
          <cell r="U67">
            <v>800</v>
          </cell>
          <cell r="V67">
            <v>800</v>
          </cell>
          <cell r="W67">
            <v>800</v>
          </cell>
          <cell r="X67">
            <v>800</v>
          </cell>
          <cell r="Y67">
            <v>800</v>
          </cell>
          <cell r="Z67">
            <v>800</v>
          </cell>
        </row>
        <row r="68">
          <cell r="E68" t="str">
            <v>A1</v>
          </cell>
          <cell r="F68" t="str">
            <v>D2</v>
          </cell>
          <cell r="L68" t="str">
            <v>桑山</v>
          </cell>
          <cell r="M68">
            <v>9705</v>
          </cell>
          <cell r="N68">
            <v>808.75</v>
          </cell>
          <cell r="O68">
            <v>833</v>
          </cell>
          <cell r="P68">
            <v>800</v>
          </cell>
          <cell r="Q68">
            <v>800</v>
          </cell>
          <cell r="R68">
            <v>800</v>
          </cell>
          <cell r="S68">
            <v>811</v>
          </cell>
          <cell r="T68">
            <v>861</v>
          </cell>
          <cell r="U68">
            <v>800</v>
          </cell>
          <cell r="V68">
            <v>800</v>
          </cell>
          <cell r="W68">
            <v>800</v>
          </cell>
          <cell r="X68">
            <v>800</v>
          </cell>
          <cell r="Y68">
            <v>800</v>
          </cell>
          <cell r="Z68">
            <v>800</v>
          </cell>
        </row>
        <row r="69">
          <cell r="E69" t="str">
            <v>A1</v>
          </cell>
          <cell r="F69" t="str">
            <v>D2</v>
          </cell>
          <cell r="L69" t="str">
            <v>秋山</v>
          </cell>
          <cell r="M69">
            <v>9705</v>
          </cell>
          <cell r="N69">
            <v>808.75</v>
          </cell>
          <cell r="O69">
            <v>833</v>
          </cell>
          <cell r="P69">
            <v>800</v>
          </cell>
          <cell r="Q69">
            <v>800</v>
          </cell>
          <cell r="R69">
            <v>800</v>
          </cell>
          <cell r="S69">
            <v>811</v>
          </cell>
          <cell r="T69">
            <v>861</v>
          </cell>
          <cell r="U69">
            <v>800</v>
          </cell>
          <cell r="V69">
            <v>800</v>
          </cell>
          <cell r="W69">
            <v>800</v>
          </cell>
          <cell r="X69">
            <v>800</v>
          </cell>
          <cell r="Y69">
            <v>800</v>
          </cell>
          <cell r="Z69">
            <v>800</v>
          </cell>
        </row>
        <row r="70">
          <cell r="E70" t="str">
            <v>A1</v>
          </cell>
          <cell r="F70" t="str">
            <v>D2</v>
          </cell>
          <cell r="L70" t="str">
            <v>村上ﾐ</v>
          </cell>
          <cell r="M70">
            <v>9705</v>
          </cell>
          <cell r="N70">
            <v>808.75</v>
          </cell>
          <cell r="O70">
            <v>833</v>
          </cell>
          <cell r="P70">
            <v>800</v>
          </cell>
          <cell r="Q70">
            <v>800</v>
          </cell>
          <cell r="R70">
            <v>800</v>
          </cell>
          <cell r="S70">
            <v>811</v>
          </cell>
          <cell r="T70">
            <v>861</v>
          </cell>
          <cell r="U70">
            <v>800</v>
          </cell>
          <cell r="V70">
            <v>800</v>
          </cell>
          <cell r="W70">
            <v>800</v>
          </cell>
          <cell r="X70">
            <v>800</v>
          </cell>
          <cell r="Y70">
            <v>800</v>
          </cell>
          <cell r="Z70">
            <v>800</v>
          </cell>
        </row>
        <row r="71">
          <cell r="E71" t="str">
            <v>A1</v>
          </cell>
          <cell r="F71" t="str">
            <v>D2</v>
          </cell>
          <cell r="L71" t="str">
            <v>佐藤ﾃ</v>
          </cell>
          <cell r="M71">
            <v>9541</v>
          </cell>
          <cell r="N71">
            <v>795.08333333333337</v>
          </cell>
          <cell r="O71">
            <v>680</v>
          </cell>
          <cell r="P71">
            <v>800</v>
          </cell>
          <cell r="Q71">
            <v>800</v>
          </cell>
          <cell r="R71">
            <v>800</v>
          </cell>
          <cell r="S71">
            <v>800</v>
          </cell>
          <cell r="T71">
            <v>861</v>
          </cell>
          <cell r="U71">
            <v>800</v>
          </cell>
          <cell r="V71">
            <v>800</v>
          </cell>
          <cell r="W71">
            <v>800</v>
          </cell>
          <cell r="X71">
            <v>800</v>
          </cell>
          <cell r="Y71">
            <v>800</v>
          </cell>
          <cell r="Z71">
            <v>800</v>
          </cell>
        </row>
        <row r="72">
          <cell r="L72" t="str">
            <v>合計</v>
          </cell>
          <cell r="M72">
            <v>67764</v>
          </cell>
          <cell r="N72">
            <v>5647</v>
          </cell>
          <cell r="O72">
            <v>5678</v>
          </cell>
          <cell r="P72">
            <v>5600</v>
          </cell>
          <cell r="Q72">
            <v>5600</v>
          </cell>
          <cell r="R72">
            <v>5600</v>
          </cell>
          <cell r="S72">
            <v>5655</v>
          </cell>
          <cell r="T72">
            <v>6031</v>
          </cell>
          <cell r="U72">
            <v>5600</v>
          </cell>
          <cell r="V72">
            <v>5600</v>
          </cell>
          <cell r="W72">
            <v>5600</v>
          </cell>
          <cell r="X72">
            <v>5600</v>
          </cell>
          <cell r="Y72">
            <v>5600</v>
          </cell>
          <cell r="Z72">
            <v>5600</v>
          </cell>
        </row>
        <row r="73">
          <cell r="E73" t="str">
            <v>A1</v>
          </cell>
          <cell r="F73" t="str">
            <v>D5</v>
          </cell>
          <cell r="G73" t="str">
            <v>NEC玉川</v>
          </cell>
          <cell r="H73" t="str">
            <v>ﾏｲｺﾝ</v>
          </cell>
          <cell r="I73" t="str">
            <v>1MCU</v>
          </cell>
          <cell r="J73" t="str">
            <v>5設</v>
          </cell>
          <cell r="K73">
            <v>10</v>
          </cell>
          <cell r="L73" t="str">
            <v>松浦</v>
          </cell>
          <cell r="M73">
            <v>10141</v>
          </cell>
          <cell r="N73">
            <v>845.08333333333337</v>
          </cell>
          <cell r="O73">
            <v>952</v>
          </cell>
          <cell r="P73">
            <v>815</v>
          </cell>
          <cell r="Q73">
            <v>815</v>
          </cell>
          <cell r="R73">
            <v>934</v>
          </cell>
          <cell r="S73">
            <v>969</v>
          </cell>
          <cell r="T73">
            <v>856</v>
          </cell>
          <cell r="U73">
            <v>800</v>
          </cell>
          <cell r="V73">
            <v>800</v>
          </cell>
          <cell r="W73">
            <v>800</v>
          </cell>
          <cell r="X73">
            <v>800</v>
          </cell>
          <cell r="Y73">
            <v>800</v>
          </cell>
          <cell r="Z73">
            <v>800</v>
          </cell>
        </row>
        <row r="74">
          <cell r="E74" t="str">
            <v>A2</v>
          </cell>
          <cell r="F74" t="str">
            <v>D5</v>
          </cell>
          <cell r="G74" t="str">
            <v>NEC相模</v>
          </cell>
          <cell r="H74" t="str">
            <v>ﾏｲｺﾝ</v>
          </cell>
          <cell r="I74" t="str">
            <v>共通ﾏｸﾛ</v>
          </cell>
          <cell r="L74" t="str">
            <v>中村</v>
          </cell>
          <cell r="M74">
            <v>9806</v>
          </cell>
          <cell r="N74">
            <v>817.16666666666663</v>
          </cell>
          <cell r="O74">
            <v>544</v>
          </cell>
          <cell r="P74">
            <v>0</v>
          </cell>
          <cell r="Q74">
            <v>1963</v>
          </cell>
          <cell r="R74">
            <v>833</v>
          </cell>
          <cell r="S74">
            <v>833</v>
          </cell>
          <cell r="T74">
            <v>833</v>
          </cell>
          <cell r="U74">
            <v>800</v>
          </cell>
          <cell r="V74">
            <v>800</v>
          </cell>
          <cell r="W74">
            <v>800</v>
          </cell>
          <cell r="X74">
            <v>800</v>
          </cell>
          <cell r="Y74">
            <v>800</v>
          </cell>
          <cell r="Z74">
            <v>800</v>
          </cell>
        </row>
        <row r="75">
          <cell r="E75" t="str">
            <v>A1</v>
          </cell>
          <cell r="F75" t="str">
            <v>D5</v>
          </cell>
          <cell r="G75" t="str">
            <v>NEC玉川</v>
          </cell>
          <cell r="H75" t="str">
            <v>ﾏｲｺﾝ</v>
          </cell>
          <cell r="I75" t="str">
            <v>2MCU</v>
          </cell>
          <cell r="L75" t="str">
            <v>矢田</v>
          </cell>
          <cell r="M75">
            <v>8302</v>
          </cell>
          <cell r="N75">
            <v>691.83333333333337</v>
          </cell>
          <cell r="O75">
            <v>700</v>
          </cell>
          <cell r="P75">
            <v>602</v>
          </cell>
          <cell r="Q75">
            <v>700</v>
          </cell>
          <cell r="R75">
            <v>700</v>
          </cell>
          <cell r="S75">
            <v>700</v>
          </cell>
          <cell r="T75">
            <v>700</v>
          </cell>
          <cell r="U75">
            <v>700</v>
          </cell>
          <cell r="V75">
            <v>700</v>
          </cell>
          <cell r="W75">
            <v>700</v>
          </cell>
          <cell r="X75">
            <v>700</v>
          </cell>
          <cell r="Y75">
            <v>700</v>
          </cell>
          <cell r="Z75">
            <v>700</v>
          </cell>
        </row>
        <row r="76">
          <cell r="E76" t="str">
            <v>A1</v>
          </cell>
          <cell r="F76" t="str">
            <v>D5</v>
          </cell>
          <cell r="G76" t="str">
            <v>NEC玉川</v>
          </cell>
          <cell r="H76" t="str">
            <v>ﾏｲｺﾝ</v>
          </cell>
          <cell r="I76" t="str">
            <v>1MCU</v>
          </cell>
          <cell r="L76" t="str">
            <v>矢口</v>
          </cell>
          <cell r="M76">
            <v>7179</v>
          </cell>
          <cell r="N76">
            <v>598.25</v>
          </cell>
          <cell r="O76">
            <v>588</v>
          </cell>
          <cell r="P76">
            <v>306</v>
          </cell>
          <cell r="Q76">
            <v>400</v>
          </cell>
          <cell r="R76">
            <v>644</v>
          </cell>
          <cell r="S76">
            <v>471</v>
          </cell>
          <cell r="T76">
            <v>570</v>
          </cell>
          <cell r="U76">
            <v>700</v>
          </cell>
          <cell r="V76">
            <v>700</v>
          </cell>
          <cell r="W76">
            <v>700</v>
          </cell>
          <cell r="X76">
            <v>700</v>
          </cell>
          <cell r="Y76">
            <v>700</v>
          </cell>
          <cell r="Z76">
            <v>700</v>
          </cell>
        </row>
        <row r="77">
          <cell r="E77" t="str">
            <v>A1</v>
          </cell>
          <cell r="F77" t="str">
            <v>D5</v>
          </cell>
          <cell r="L77" t="str">
            <v>浅野</v>
          </cell>
          <cell r="M77">
            <v>8527</v>
          </cell>
          <cell r="N77">
            <v>710.58333333333337</v>
          </cell>
          <cell r="O77">
            <v>700</v>
          </cell>
          <cell r="P77">
            <v>700</v>
          </cell>
          <cell r="Q77">
            <v>785</v>
          </cell>
          <cell r="R77">
            <v>792</v>
          </cell>
          <cell r="S77">
            <v>780</v>
          </cell>
          <cell r="T77">
            <v>570</v>
          </cell>
          <cell r="U77">
            <v>700</v>
          </cell>
          <cell r="V77">
            <v>700</v>
          </cell>
          <cell r="W77">
            <v>700</v>
          </cell>
          <cell r="X77">
            <v>700</v>
          </cell>
          <cell r="Y77">
            <v>700</v>
          </cell>
          <cell r="Z77">
            <v>700</v>
          </cell>
        </row>
        <row r="78">
          <cell r="E78" t="str">
            <v>A1</v>
          </cell>
          <cell r="F78" t="str">
            <v>D5</v>
          </cell>
          <cell r="L78" t="str">
            <v>石田</v>
          </cell>
          <cell r="M78">
            <v>7860</v>
          </cell>
          <cell r="N78">
            <v>655</v>
          </cell>
          <cell r="O78">
            <v>680</v>
          </cell>
          <cell r="P78">
            <v>690</v>
          </cell>
          <cell r="Q78">
            <v>748</v>
          </cell>
          <cell r="R78">
            <v>748</v>
          </cell>
          <cell r="S78">
            <v>714</v>
          </cell>
          <cell r="T78">
            <v>680</v>
          </cell>
          <cell r="U78">
            <v>600</v>
          </cell>
          <cell r="V78">
            <v>600</v>
          </cell>
          <cell r="W78">
            <v>600</v>
          </cell>
          <cell r="X78">
            <v>600</v>
          </cell>
          <cell r="Y78">
            <v>600</v>
          </cell>
          <cell r="Z78">
            <v>600</v>
          </cell>
        </row>
        <row r="79">
          <cell r="E79" t="str">
            <v>A1</v>
          </cell>
          <cell r="F79" t="str">
            <v>D5</v>
          </cell>
          <cell r="L79" t="str">
            <v>梅田</v>
          </cell>
          <cell r="M79">
            <v>7680</v>
          </cell>
          <cell r="N79">
            <v>640</v>
          </cell>
          <cell r="O79">
            <v>680</v>
          </cell>
          <cell r="P79">
            <v>700</v>
          </cell>
          <cell r="Q79">
            <v>700</v>
          </cell>
          <cell r="R79">
            <v>700</v>
          </cell>
          <cell r="S79">
            <v>700</v>
          </cell>
          <cell r="T79">
            <v>600</v>
          </cell>
          <cell r="U79">
            <v>600</v>
          </cell>
          <cell r="V79">
            <v>600</v>
          </cell>
          <cell r="W79">
            <v>600</v>
          </cell>
          <cell r="X79">
            <v>600</v>
          </cell>
          <cell r="Y79">
            <v>600</v>
          </cell>
          <cell r="Z79">
            <v>600</v>
          </cell>
        </row>
        <row r="80">
          <cell r="E80" t="str">
            <v>A1</v>
          </cell>
          <cell r="F80" t="str">
            <v>D5</v>
          </cell>
          <cell r="L80" t="str">
            <v>松浦ﾅ</v>
          </cell>
          <cell r="M80">
            <v>4001</v>
          </cell>
          <cell r="N80">
            <v>333.41666666666669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401</v>
          </cell>
          <cell r="U80">
            <v>600</v>
          </cell>
          <cell r="V80">
            <v>600</v>
          </cell>
          <cell r="W80">
            <v>600</v>
          </cell>
          <cell r="X80">
            <v>600</v>
          </cell>
          <cell r="Y80">
            <v>600</v>
          </cell>
          <cell r="Z80">
            <v>600</v>
          </cell>
        </row>
        <row r="81">
          <cell r="E81" t="str">
            <v>A1</v>
          </cell>
          <cell r="F81" t="str">
            <v>D5</v>
          </cell>
          <cell r="L81" t="str">
            <v>小林</v>
          </cell>
          <cell r="M81">
            <v>8480</v>
          </cell>
          <cell r="N81">
            <v>706.66666666666663</v>
          </cell>
          <cell r="O81">
            <v>680</v>
          </cell>
          <cell r="P81">
            <v>750</v>
          </cell>
          <cell r="Q81">
            <v>750</v>
          </cell>
          <cell r="R81">
            <v>750</v>
          </cell>
          <cell r="S81">
            <v>750</v>
          </cell>
          <cell r="T81">
            <v>600</v>
          </cell>
          <cell r="U81">
            <v>700</v>
          </cell>
          <cell r="V81">
            <v>700</v>
          </cell>
          <cell r="W81">
            <v>700</v>
          </cell>
          <cell r="X81">
            <v>700</v>
          </cell>
          <cell r="Y81">
            <v>700</v>
          </cell>
          <cell r="Z81">
            <v>700</v>
          </cell>
        </row>
        <row r="82">
          <cell r="E82" t="str">
            <v>A1</v>
          </cell>
          <cell r="F82" t="str">
            <v>D5</v>
          </cell>
          <cell r="L82" t="str">
            <v>軒原</v>
          </cell>
          <cell r="M82">
            <v>5896</v>
          </cell>
          <cell r="N82">
            <v>491.33333333333331</v>
          </cell>
          <cell r="O82">
            <v>88</v>
          </cell>
          <cell r="P82">
            <v>165</v>
          </cell>
          <cell r="Q82">
            <v>333</v>
          </cell>
          <cell r="R82">
            <v>566</v>
          </cell>
          <cell r="S82">
            <v>274</v>
          </cell>
          <cell r="T82">
            <v>570</v>
          </cell>
          <cell r="U82">
            <v>650</v>
          </cell>
          <cell r="V82">
            <v>650</v>
          </cell>
          <cell r="W82">
            <v>650</v>
          </cell>
          <cell r="X82">
            <v>650</v>
          </cell>
          <cell r="Y82">
            <v>650</v>
          </cell>
          <cell r="Z82">
            <v>650</v>
          </cell>
        </row>
        <row r="83">
          <cell r="E83" t="str">
            <v>A1</v>
          </cell>
          <cell r="F83" t="str">
            <v>D5</v>
          </cell>
          <cell r="L83" t="str">
            <v>矢野</v>
          </cell>
          <cell r="M83">
            <v>6199</v>
          </cell>
          <cell r="N83">
            <v>516.58333333333337</v>
          </cell>
          <cell r="O83">
            <v>88</v>
          </cell>
          <cell r="P83">
            <v>165</v>
          </cell>
          <cell r="Q83">
            <v>400</v>
          </cell>
          <cell r="R83">
            <v>569</v>
          </cell>
          <cell r="S83">
            <v>507</v>
          </cell>
          <cell r="T83">
            <v>570</v>
          </cell>
          <cell r="U83">
            <v>650</v>
          </cell>
          <cell r="V83">
            <v>650</v>
          </cell>
          <cell r="W83">
            <v>650</v>
          </cell>
          <cell r="X83">
            <v>650</v>
          </cell>
          <cell r="Y83">
            <v>650</v>
          </cell>
          <cell r="Z83">
            <v>650</v>
          </cell>
        </row>
        <row r="84">
          <cell r="L84" t="str">
            <v>合計</v>
          </cell>
          <cell r="M84">
            <v>84071</v>
          </cell>
          <cell r="N84">
            <v>7005.916666666667</v>
          </cell>
          <cell r="O84">
            <v>5700</v>
          </cell>
          <cell r="P84">
            <v>4893</v>
          </cell>
          <cell r="Q84">
            <v>7594</v>
          </cell>
          <cell r="R84">
            <v>7236</v>
          </cell>
          <cell r="S84">
            <v>6698</v>
          </cell>
          <cell r="T84">
            <v>6950</v>
          </cell>
          <cell r="U84">
            <v>7500</v>
          </cell>
          <cell r="V84">
            <v>7500</v>
          </cell>
          <cell r="W84">
            <v>7500</v>
          </cell>
          <cell r="X84">
            <v>7500</v>
          </cell>
          <cell r="Y84">
            <v>7500</v>
          </cell>
          <cell r="Z84">
            <v>7500</v>
          </cell>
        </row>
        <row r="85">
          <cell r="E85" t="str">
            <v>A2</v>
          </cell>
          <cell r="F85" t="str">
            <v>Q</v>
          </cell>
          <cell r="G85" t="str">
            <v>NEC相模</v>
          </cell>
          <cell r="H85" t="str">
            <v>ﾏｲｺﾝ</v>
          </cell>
          <cell r="I85" t="str">
            <v>共通ﾏｸﾛ</v>
          </cell>
          <cell r="J85" t="str">
            <v>熊本</v>
          </cell>
          <cell r="K85">
            <v>9</v>
          </cell>
          <cell r="L85" t="str">
            <v>坂田</v>
          </cell>
          <cell r="M85">
            <v>9720</v>
          </cell>
          <cell r="N85">
            <v>810</v>
          </cell>
          <cell r="O85">
            <v>802</v>
          </cell>
          <cell r="P85">
            <v>801</v>
          </cell>
          <cell r="Q85">
            <v>829</v>
          </cell>
          <cell r="R85">
            <v>829</v>
          </cell>
          <cell r="S85">
            <v>829</v>
          </cell>
          <cell r="T85">
            <v>830</v>
          </cell>
          <cell r="U85">
            <v>800</v>
          </cell>
          <cell r="V85">
            <v>800</v>
          </cell>
          <cell r="W85">
            <v>800</v>
          </cell>
          <cell r="X85">
            <v>800</v>
          </cell>
          <cell r="Y85">
            <v>800</v>
          </cell>
          <cell r="Z85">
            <v>800</v>
          </cell>
        </row>
        <row r="86">
          <cell r="E86" t="str">
            <v>A2</v>
          </cell>
          <cell r="F86" t="str">
            <v>Q</v>
          </cell>
          <cell r="L86" t="str">
            <v>廣田</v>
          </cell>
          <cell r="M86">
            <v>9720</v>
          </cell>
          <cell r="N86">
            <v>810</v>
          </cell>
          <cell r="O86">
            <v>802</v>
          </cell>
          <cell r="P86">
            <v>801</v>
          </cell>
          <cell r="Q86">
            <v>829</v>
          </cell>
          <cell r="R86">
            <v>829</v>
          </cell>
          <cell r="S86">
            <v>829</v>
          </cell>
          <cell r="T86">
            <v>830</v>
          </cell>
          <cell r="U86">
            <v>800</v>
          </cell>
          <cell r="V86">
            <v>800</v>
          </cell>
          <cell r="W86">
            <v>800</v>
          </cell>
          <cell r="X86">
            <v>800</v>
          </cell>
          <cell r="Y86">
            <v>800</v>
          </cell>
          <cell r="Z86">
            <v>800</v>
          </cell>
        </row>
        <row r="87">
          <cell r="E87" t="str">
            <v>A2</v>
          </cell>
          <cell r="F87" t="str">
            <v>Q</v>
          </cell>
          <cell r="L87" t="str">
            <v>山下ﾃ</v>
          </cell>
          <cell r="M87">
            <v>9720</v>
          </cell>
          <cell r="N87">
            <v>810</v>
          </cell>
          <cell r="O87">
            <v>802</v>
          </cell>
          <cell r="P87">
            <v>801</v>
          </cell>
          <cell r="Q87">
            <v>829</v>
          </cell>
          <cell r="R87">
            <v>829</v>
          </cell>
          <cell r="S87">
            <v>829</v>
          </cell>
          <cell r="T87">
            <v>830</v>
          </cell>
          <cell r="U87">
            <v>800</v>
          </cell>
          <cell r="V87">
            <v>800</v>
          </cell>
          <cell r="W87">
            <v>800</v>
          </cell>
          <cell r="X87">
            <v>800</v>
          </cell>
          <cell r="Y87">
            <v>800</v>
          </cell>
          <cell r="Z87">
            <v>800</v>
          </cell>
        </row>
        <row r="88">
          <cell r="E88" t="str">
            <v>A2</v>
          </cell>
          <cell r="F88" t="str">
            <v>Q</v>
          </cell>
          <cell r="L88" t="str">
            <v>一政</v>
          </cell>
          <cell r="M88">
            <v>9319</v>
          </cell>
          <cell r="N88">
            <v>776.58333333333337</v>
          </cell>
          <cell r="O88">
            <v>401</v>
          </cell>
          <cell r="P88">
            <v>801</v>
          </cell>
          <cell r="Q88">
            <v>829</v>
          </cell>
          <cell r="R88">
            <v>829</v>
          </cell>
          <cell r="S88">
            <v>829</v>
          </cell>
          <cell r="T88">
            <v>830</v>
          </cell>
          <cell r="U88">
            <v>800</v>
          </cell>
          <cell r="V88">
            <v>800</v>
          </cell>
          <cell r="W88">
            <v>800</v>
          </cell>
          <cell r="X88">
            <v>800</v>
          </cell>
          <cell r="Y88">
            <v>800</v>
          </cell>
          <cell r="Z88">
            <v>800</v>
          </cell>
        </row>
        <row r="89">
          <cell r="E89" t="str">
            <v>A1</v>
          </cell>
          <cell r="F89" t="str">
            <v>Q</v>
          </cell>
          <cell r="G89" t="str">
            <v>NEC玉川</v>
          </cell>
          <cell r="H89" t="str">
            <v>ﾏｲｺﾝ</v>
          </cell>
          <cell r="I89" t="str">
            <v>1MCU</v>
          </cell>
          <cell r="J89" t="str">
            <v>熊本</v>
          </cell>
          <cell r="L89" t="str">
            <v>山本</v>
          </cell>
          <cell r="M89">
            <v>9235</v>
          </cell>
          <cell r="N89">
            <v>769.58333333333337</v>
          </cell>
          <cell r="O89">
            <v>762</v>
          </cell>
          <cell r="P89">
            <v>768</v>
          </cell>
          <cell r="Q89">
            <v>782</v>
          </cell>
          <cell r="R89">
            <v>782</v>
          </cell>
          <cell r="S89">
            <v>782</v>
          </cell>
          <cell r="T89">
            <v>799</v>
          </cell>
          <cell r="U89">
            <v>760</v>
          </cell>
          <cell r="V89">
            <v>760</v>
          </cell>
          <cell r="W89">
            <v>760</v>
          </cell>
          <cell r="X89">
            <v>760</v>
          </cell>
          <cell r="Y89">
            <v>760</v>
          </cell>
          <cell r="Z89">
            <v>760</v>
          </cell>
        </row>
        <row r="90">
          <cell r="E90" t="str">
            <v>A1</v>
          </cell>
          <cell r="F90" t="str">
            <v>Q</v>
          </cell>
          <cell r="L90" t="str">
            <v>村田</v>
          </cell>
          <cell r="M90">
            <v>10200</v>
          </cell>
          <cell r="N90">
            <v>850</v>
          </cell>
          <cell r="O90">
            <v>850</v>
          </cell>
          <cell r="P90">
            <v>850</v>
          </cell>
          <cell r="Q90">
            <v>850</v>
          </cell>
          <cell r="R90">
            <v>850</v>
          </cell>
          <cell r="S90">
            <v>850</v>
          </cell>
          <cell r="T90">
            <v>850</v>
          </cell>
          <cell r="U90">
            <v>850</v>
          </cell>
          <cell r="V90">
            <v>850</v>
          </cell>
          <cell r="W90">
            <v>850</v>
          </cell>
          <cell r="X90">
            <v>850</v>
          </cell>
          <cell r="Y90">
            <v>850</v>
          </cell>
          <cell r="Z90">
            <v>850</v>
          </cell>
        </row>
        <row r="91">
          <cell r="E91" t="str">
            <v>A2</v>
          </cell>
          <cell r="F91" t="str">
            <v>Q</v>
          </cell>
          <cell r="G91" t="str">
            <v>NEC相模</v>
          </cell>
          <cell r="H91" t="str">
            <v>ﾏｲｺﾝ</v>
          </cell>
          <cell r="I91" t="str">
            <v>1MCU</v>
          </cell>
          <cell r="J91" t="str">
            <v>熊本</v>
          </cell>
          <cell r="L91" t="str">
            <v>古閑</v>
          </cell>
          <cell r="M91">
            <v>11051</v>
          </cell>
          <cell r="N91">
            <v>920.91666666666663</v>
          </cell>
          <cell r="O91">
            <v>950</v>
          </cell>
          <cell r="P91">
            <v>950</v>
          </cell>
          <cell r="Q91">
            <v>950</v>
          </cell>
          <cell r="R91">
            <v>950</v>
          </cell>
          <cell r="S91">
            <v>950</v>
          </cell>
          <cell r="T91">
            <v>901</v>
          </cell>
          <cell r="U91">
            <v>900</v>
          </cell>
          <cell r="V91">
            <v>900</v>
          </cell>
          <cell r="W91">
            <v>900</v>
          </cell>
          <cell r="X91">
            <v>900</v>
          </cell>
          <cell r="Y91">
            <v>900</v>
          </cell>
          <cell r="Z91">
            <v>900</v>
          </cell>
        </row>
        <row r="92">
          <cell r="E92" t="str">
            <v>A1</v>
          </cell>
          <cell r="F92" t="str">
            <v>Q</v>
          </cell>
          <cell r="G92" t="str">
            <v>NEC玉川</v>
          </cell>
          <cell r="H92" t="str">
            <v>ﾏｲｺﾝ</v>
          </cell>
          <cell r="I92" t="str">
            <v>1MCU</v>
          </cell>
          <cell r="J92" t="str">
            <v>熊本</v>
          </cell>
          <cell r="L92" t="str">
            <v>中川</v>
          </cell>
          <cell r="M92">
            <v>9250</v>
          </cell>
          <cell r="N92">
            <v>770.83333333333337</v>
          </cell>
          <cell r="O92">
            <v>768</v>
          </cell>
          <cell r="P92">
            <v>785</v>
          </cell>
          <cell r="Q92">
            <v>785</v>
          </cell>
          <cell r="R92">
            <v>792</v>
          </cell>
          <cell r="S92">
            <v>780</v>
          </cell>
          <cell r="T92">
            <v>780</v>
          </cell>
          <cell r="U92">
            <v>760</v>
          </cell>
          <cell r="V92">
            <v>760</v>
          </cell>
          <cell r="W92">
            <v>760</v>
          </cell>
          <cell r="X92">
            <v>760</v>
          </cell>
          <cell r="Y92">
            <v>760</v>
          </cell>
          <cell r="Z92">
            <v>760</v>
          </cell>
        </row>
        <row r="93">
          <cell r="E93" t="str">
            <v>A1</v>
          </cell>
          <cell r="F93" t="str">
            <v>Q</v>
          </cell>
          <cell r="L93" t="str">
            <v>溝上</v>
          </cell>
          <cell r="M93">
            <v>5961</v>
          </cell>
          <cell r="N93">
            <v>496.75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750</v>
          </cell>
          <cell r="T93">
            <v>711</v>
          </cell>
          <cell r="U93">
            <v>750</v>
          </cell>
          <cell r="V93">
            <v>750</v>
          </cell>
          <cell r="W93">
            <v>750</v>
          </cell>
          <cell r="X93">
            <v>750</v>
          </cell>
          <cell r="Y93">
            <v>750</v>
          </cell>
          <cell r="Z93">
            <v>750</v>
          </cell>
        </row>
        <row r="94">
          <cell r="E94" t="str">
            <v>D1</v>
          </cell>
          <cell r="F94" t="str">
            <v>Q</v>
          </cell>
          <cell r="G94" t="str">
            <v>ﾘｮｰｻﾝ</v>
          </cell>
          <cell r="H94" t="str">
            <v>電ﾃﾞﾊﾞ</v>
          </cell>
          <cell r="I94" t="str">
            <v>1ｼｽ</v>
          </cell>
          <cell r="J94" t="str">
            <v>熊本</v>
          </cell>
          <cell r="L94" t="str">
            <v>溝上</v>
          </cell>
          <cell r="M94">
            <v>5000</v>
          </cell>
          <cell r="N94">
            <v>416.66666666666669</v>
          </cell>
          <cell r="O94">
            <v>0</v>
          </cell>
          <cell r="P94">
            <v>2000</v>
          </cell>
          <cell r="Q94">
            <v>2000</v>
          </cell>
          <cell r="R94">
            <v>0</v>
          </cell>
          <cell r="S94">
            <v>1000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</row>
        <row r="95">
          <cell r="E95" t="str">
            <v>A1</v>
          </cell>
          <cell r="F95" t="str">
            <v>Q</v>
          </cell>
          <cell r="G95" t="str">
            <v>NEC玉川</v>
          </cell>
          <cell r="H95" t="str">
            <v>ｼｽﾏｲ</v>
          </cell>
          <cell r="I95" t="str">
            <v>3設</v>
          </cell>
          <cell r="J95" t="str">
            <v>熊本</v>
          </cell>
          <cell r="K95">
            <v>3</v>
          </cell>
          <cell r="L95" t="str">
            <v>高森</v>
          </cell>
          <cell r="M95">
            <v>10452</v>
          </cell>
          <cell r="N95">
            <v>871</v>
          </cell>
          <cell r="O95">
            <v>886</v>
          </cell>
          <cell r="P95">
            <v>900</v>
          </cell>
          <cell r="Q95">
            <v>880</v>
          </cell>
          <cell r="R95">
            <v>900</v>
          </cell>
          <cell r="S95">
            <v>945</v>
          </cell>
          <cell r="T95">
            <v>841</v>
          </cell>
          <cell r="U95">
            <v>850</v>
          </cell>
          <cell r="V95">
            <v>850</v>
          </cell>
          <cell r="W95">
            <v>850</v>
          </cell>
          <cell r="X95">
            <v>850</v>
          </cell>
          <cell r="Y95">
            <v>850</v>
          </cell>
          <cell r="Z95">
            <v>850</v>
          </cell>
        </row>
        <row r="96">
          <cell r="E96" t="str">
            <v>A1</v>
          </cell>
          <cell r="F96" t="str">
            <v>Q</v>
          </cell>
          <cell r="L96" t="str">
            <v>緒方</v>
          </cell>
          <cell r="M96">
            <v>9302</v>
          </cell>
          <cell r="N96">
            <v>775.16666666666663</v>
          </cell>
          <cell r="O96">
            <v>561</v>
          </cell>
          <cell r="P96">
            <v>750</v>
          </cell>
          <cell r="Q96">
            <v>750</v>
          </cell>
          <cell r="R96">
            <v>800</v>
          </cell>
          <cell r="S96">
            <v>800</v>
          </cell>
          <cell r="T96">
            <v>841</v>
          </cell>
          <cell r="U96">
            <v>800</v>
          </cell>
          <cell r="V96">
            <v>800</v>
          </cell>
          <cell r="W96">
            <v>800</v>
          </cell>
          <cell r="X96">
            <v>800</v>
          </cell>
          <cell r="Y96">
            <v>800</v>
          </cell>
          <cell r="Z96">
            <v>800</v>
          </cell>
        </row>
        <row r="97">
          <cell r="E97" t="str">
            <v>A1</v>
          </cell>
          <cell r="F97" t="str">
            <v>Q</v>
          </cell>
          <cell r="L97" t="str">
            <v>坂本</v>
          </cell>
          <cell r="M97">
            <v>9302</v>
          </cell>
          <cell r="N97">
            <v>775.16666666666663</v>
          </cell>
          <cell r="O97">
            <v>561</v>
          </cell>
          <cell r="P97">
            <v>750</v>
          </cell>
          <cell r="Q97">
            <v>750</v>
          </cell>
          <cell r="R97">
            <v>800</v>
          </cell>
          <cell r="S97">
            <v>800</v>
          </cell>
          <cell r="T97">
            <v>841</v>
          </cell>
          <cell r="U97">
            <v>800</v>
          </cell>
          <cell r="V97">
            <v>800</v>
          </cell>
          <cell r="W97">
            <v>800</v>
          </cell>
          <cell r="X97">
            <v>800</v>
          </cell>
          <cell r="Y97">
            <v>800</v>
          </cell>
          <cell r="Z97">
            <v>800</v>
          </cell>
        </row>
        <row r="98">
          <cell r="L98" t="str">
            <v>合計</v>
          </cell>
          <cell r="M98">
            <v>118232</v>
          </cell>
          <cell r="N98">
            <v>9852.6666666666661</v>
          </cell>
          <cell r="O98">
            <v>8145</v>
          </cell>
          <cell r="P98">
            <v>10957</v>
          </cell>
          <cell r="Q98">
            <v>11063</v>
          </cell>
          <cell r="R98">
            <v>9190</v>
          </cell>
          <cell r="S98">
            <v>10973</v>
          </cell>
          <cell r="T98">
            <v>9884</v>
          </cell>
          <cell r="U98">
            <v>9670</v>
          </cell>
          <cell r="V98">
            <v>9670</v>
          </cell>
          <cell r="W98">
            <v>9670</v>
          </cell>
          <cell r="X98">
            <v>9670</v>
          </cell>
          <cell r="Y98">
            <v>9670</v>
          </cell>
          <cell r="Z98">
            <v>9670</v>
          </cell>
        </row>
        <row r="99">
          <cell r="M99">
            <v>714837</v>
          </cell>
          <cell r="N99">
            <v>59569.75</v>
          </cell>
          <cell r="O99">
            <v>53835</v>
          </cell>
          <cell r="P99">
            <v>57707</v>
          </cell>
          <cell r="Q99">
            <v>60977</v>
          </cell>
          <cell r="R99">
            <v>60457</v>
          </cell>
          <cell r="S99">
            <v>62897</v>
          </cell>
          <cell r="T99">
            <v>60734</v>
          </cell>
          <cell r="U99">
            <v>59720</v>
          </cell>
          <cell r="V99">
            <v>59720</v>
          </cell>
          <cell r="W99">
            <v>59720</v>
          </cell>
          <cell r="X99">
            <v>59630</v>
          </cell>
          <cell r="Y99">
            <v>59720</v>
          </cell>
          <cell r="Z99">
            <v>59720</v>
          </cell>
        </row>
        <row r="100">
          <cell r="E100" t="str">
            <v>X1</v>
          </cell>
          <cell r="L100" t="str">
            <v>ﾏｼﾝ使用料</v>
          </cell>
          <cell r="M100">
            <v>19188</v>
          </cell>
          <cell r="N100">
            <v>1599</v>
          </cell>
          <cell r="O100">
            <v>1830</v>
          </cell>
          <cell r="P100">
            <v>1626</v>
          </cell>
          <cell r="Q100">
            <v>2229</v>
          </cell>
          <cell r="R100">
            <v>1835</v>
          </cell>
          <cell r="S100">
            <v>1722</v>
          </cell>
          <cell r="T100">
            <v>1306</v>
          </cell>
          <cell r="U100">
            <v>1440</v>
          </cell>
          <cell r="V100">
            <v>1440</v>
          </cell>
          <cell r="W100">
            <v>1440</v>
          </cell>
          <cell r="X100">
            <v>1440</v>
          </cell>
          <cell r="Y100">
            <v>1440</v>
          </cell>
          <cell r="Z100">
            <v>1440</v>
          </cell>
        </row>
        <row r="101">
          <cell r="M101">
            <v>734025</v>
          </cell>
          <cell r="N101">
            <v>61168.75</v>
          </cell>
          <cell r="O101">
            <v>55665</v>
          </cell>
          <cell r="P101">
            <v>59333</v>
          </cell>
          <cell r="Q101">
            <v>63206</v>
          </cell>
          <cell r="R101">
            <v>62292</v>
          </cell>
          <cell r="S101">
            <v>64619</v>
          </cell>
          <cell r="T101">
            <v>62040</v>
          </cell>
          <cell r="U101">
            <v>61160</v>
          </cell>
          <cell r="V101">
            <v>61160</v>
          </cell>
          <cell r="W101">
            <v>61160</v>
          </cell>
          <cell r="X101">
            <v>61070</v>
          </cell>
          <cell r="Y101">
            <v>61160</v>
          </cell>
          <cell r="Z101">
            <v>61160</v>
          </cell>
        </row>
        <row r="102">
          <cell r="E102" t="str">
            <v>A1</v>
          </cell>
          <cell r="F102" t="str">
            <v>E1</v>
          </cell>
          <cell r="G102" t="str">
            <v>NEC玉川</v>
          </cell>
          <cell r="H102" t="str">
            <v>ﾏｲｺﾝ</v>
          </cell>
          <cell r="I102" t="str">
            <v>1MCU</v>
          </cell>
          <cell r="J102" t="str">
            <v>1技</v>
          </cell>
          <cell r="K102">
            <v>3</v>
          </cell>
          <cell r="L102" t="str">
            <v>一政</v>
          </cell>
          <cell r="M102">
            <v>253.3</v>
          </cell>
          <cell r="N102">
            <v>21.108333333333334</v>
          </cell>
          <cell r="O102">
            <v>253.3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</row>
        <row r="103">
          <cell r="E103" t="str">
            <v>A1</v>
          </cell>
          <cell r="F103" t="str">
            <v>E1</v>
          </cell>
          <cell r="L103" t="str">
            <v>久米</v>
          </cell>
          <cell r="M103">
            <v>9316</v>
          </cell>
          <cell r="N103">
            <v>776.33333333333337</v>
          </cell>
          <cell r="O103">
            <v>768.4</v>
          </cell>
          <cell r="P103">
            <v>761.6</v>
          </cell>
          <cell r="Q103">
            <v>792.2</v>
          </cell>
          <cell r="R103">
            <v>792.2</v>
          </cell>
          <cell r="S103">
            <v>775.2</v>
          </cell>
          <cell r="T103">
            <v>775.2</v>
          </cell>
          <cell r="U103">
            <v>775.2</v>
          </cell>
          <cell r="V103">
            <v>775.2</v>
          </cell>
          <cell r="W103">
            <v>775.2</v>
          </cell>
          <cell r="X103">
            <v>775.2</v>
          </cell>
          <cell r="Y103">
            <v>775.2</v>
          </cell>
          <cell r="Z103">
            <v>775.2</v>
          </cell>
        </row>
        <row r="104">
          <cell r="E104" t="str">
            <v>A1</v>
          </cell>
          <cell r="F104" t="str">
            <v>E1</v>
          </cell>
          <cell r="L104" t="str">
            <v>鈴木ﾀ</v>
          </cell>
          <cell r="M104">
            <v>9310.9</v>
          </cell>
          <cell r="N104">
            <v>775.9083333333333</v>
          </cell>
          <cell r="O104">
            <v>763.3</v>
          </cell>
          <cell r="P104">
            <v>761.6</v>
          </cell>
          <cell r="Q104">
            <v>792.2</v>
          </cell>
          <cell r="R104">
            <v>792.2</v>
          </cell>
          <cell r="S104">
            <v>775.2</v>
          </cell>
          <cell r="T104">
            <v>775.2</v>
          </cell>
          <cell r="U104">
            <v>775.2</v>
          </cell>
          <cell r="V104">
            <v>775.2</v>
          </cell>
          <cell r="W104">
            <v>775.2</v>
          </cell>
          <cell r="X104">
            <v>775.2</v>
          </cell>
          <cell r="Y104">
            <v>775.2</v>
          </cell>
          <cell r="Z104">
            <v>775.2</v>
          </cell>
        </row>
        <row r="105">
          <cell r="E105" t="str">
            <v>A1</v>
          </cell>
          <cell r="F105" t="str">
            <v>E1</v>
          </cell>
          <cell r="L105" t="str">
            <v>立石</v>
          </cell>
          <cell r="M105">
            <v>9717.2000000000007</v>
          </cell>
          <cell r="N105">
            <v>809.76666666666677</v>
          </cell>
          <cell r="O105">
            <v>946.9</v>
          </cell>
          <cell r="P105">
            <v>703.8</v>
          </cell>
          <cell r="Q105">
            <v>804.1</v>
          </cell>
          <cell r="R105">
            <v>821.1</v>
          </cell>
          <cell r="S105">
            <v>776.9</v>
          </cell>
          <cell r="T105">
            <v>809.2</v>
          </cell>
          <cell r="U105">
            <v>809.2</v>
          </cell>
          <cell r="V105">
            <v>809.2</v>
          </cell>
          <cell r="W105">
            <v>809.2</v>
          </cell>
          <cell r="X105">
            <v>809.2</v>
          </cell>
          <cell r="Y105">
            <v>809.2</v>
          </cell>
          <cell r="Z105">
            <v>809.2</v>
          </cell>
        </row>
        <row r="106">
          <cell r="E106" t="str">
            <v>A1</v>
          </cell>
          <cell r="F106" t="str">
            <v>E1</v>
          </cell>
          <cell r="G106" t="str">
            <v>NEC玉川</v>
          </cell>
          <cell r="H106" t="str">
            <v>ﾏｲｺﾝ</v>
          </cell>
          <cell r="I106" t="str">
            <v>1MCU</v>
          </cell>
          <cell r="J106" t="str">
            <v>1技</v>
          </cell>
          <cell r="K106">
            <v>3</v>
          </cell>
          <cell r="L106" t="str">
            <v>吉岡</v>
          </cell>
          <cell r="M106">
            <v>9669.6</v>
          </cell>
          <cell r="N106">
            <v>805.80000000000007</v>
          </cell>
          <cell r="O106">
            <v>0</v>
          </cell>
          <cell r="P106">
            <v>1159.4000000000001</v>
          </cell>
          <cell r="Q106">
            <v>850</v>
          </cell>
          <cell r="R106">
            <v>850</v>
          </cell>
          <cell r="S106">
            <v>848.3</v>
          </cell>
          <cell r="T106">
            <v>851.7</v>
          </cell>
          <cell r="U106">
            <v>851.7</v>
          </cell>
          <cell r="V106">
            <v>851.7</v>
          </cell>
          <cell r="W106">
            <v>851.7</v>
          </cell>
          <cell r="X106">
            <v>851.7</v>
          </cell>
          <cell r="Y106">
            <v>851.7</v>
          </cell>
          <cell r="Z106">
            <v>851.7</v>
          </cell>
        </row>
        <row r="107">
          <cell r="E107" t="str">
            <v>A1</v>
          </cell>
          <cell r="F107" t="str">
            <v>E1</v>
          </cell>
          <cell r="L107" t="str">
            <v>篠原</v>
          </cell>
          <cell r="M107">
            <v>9649.2000000000007</v>
          </cell>
          <cell r="N107">
            <v>804.1</v>
          </cell>
          <cell r="O107">
            <v>0</v>
          </cell>
          <cell r="P107">
            <v>1159.4000000000001</v>
          </cell>
          <cell r="Q107">
            <v>851.7</v>
          </cell>
          <cell r="R107">
            <v>848.3</v>
          </cell>
          <cell r="S107">
            <v>851.7</v>
          </cell>
          <cell r="T107">
            <v>848.3</v>
          </cell>
          <cell r="U107">
            <v>848.3</v>
          </cell>
          <cell r="V107">
            <v>848.3</v>
          </cell>
          <cell r="W107">
            <v>848.3</v>
          </cell>
          <cell r="X107">
            <v>848.3</v>
          </cell>
          <cell r="Y107">
            <v>848.3</v>
          </cell>
          <cell r="Z107">
            <v>848.3</v>
          </cell>
        </row>
        <row r="108">
          <cell r="E108" t="str">
            <v>A1</v>
          </cell>
          <cell r="F108" t="str">
            <v>E1</v>
          </cell>
          <cell r="L108" t="str">
            <v>永田</v>
          </cell>
          <cell r="M108">
            <v>9659.4</v>
          </cell>
          <cell r="N108">
            <v>804.94999999999993</v>
          </cell>
          <cell r="O108">
            <v>0</v>
          </cell>
          <cell r="P108">
            <v>1159.4000000000001</v>
          </cell>
          <cell r="Q108">
            <v>848.3</v>
          </cell>
          <cell r="R108">
            <v>851.7</v>
          </cell>
          <cell r="S108">
            <v>850</v>
          </cell>
          <cell r="T108">
            <v>850</v>
          </cell>
          <cell r="U108">
            <v>850</v>
          </cell>
          <cell r="V108">
            <v>850</v>
          </cell>
          <cell r="W108">
            <v>850</v>
          </cell>
          <cell r="X108">
            <v>850</v>
          </cell>
          <cell r="Y108">
            <v>850</v>
          </cell>
          <cell r="Z108">
            <v>850</v>
          </cell>
        </row>
        <row r="109">
          <cell r="E109" t="str">
            <v>A1</v>
          </cell>
          <cell r="F109" t="str">
            <v>E1</v>
          </cell>
          <cell r="G109" t="str">
            <v>NEC玉川</v>
          </cell>
          <cell r="H109" t="str">
            <v>半導体</v>
          </cell>
          <cell r="I109" t="str">
            <v>2設</v>
          </cell>
          <cell r="J109" t="str">
            <v>1技</v>
          </cell>
          <cell r="K109">
            <v>2</v>
          </cell>
          <cell r="L109" t="str">
            <v>鈴木ｼ</v>
          </cell>
          <cell r="M109">
            <v>9241.1999999999971</v>
          </cell>
          <cell r="N109">
            <v>770.0999999999998</v>
          </cell>
          <cell r="O109">
            <v>486.2</v>
          </cell>
          <cell r="P109">
            <v>629</v>
          </cell>
          <cell r="Q109">
            <v>802.4</v>
          </cell>
          <cell r="R109">
            <v>812.6</v>
          </cell>
          <cell r="S109">
            <v>775.2</v>
          </cell>
          <cell r="T109">
            <v>819.4</v>
          </cell>
          <cell r="U109">
            <v>819.4</v>
          </cell>
          <cell r="V109">
            <v>819.4</v>
          </cell>
          <cell r="W109">
            <v>819.4</v>
          </cell>
          <cell r="X109">
            <v>819.4</v>
          </cell>
          <cell r="Y109">
            <v>819.4</v>
          </cell>
          <cell r="Z109">
            <v>819.4</v>
          </cell>
        </row>
        <row r="110">
          <cell r="E110" t="str">
            <v>A1</v>
          </cell>
          <cell r="F110" t="str">
            <v>E1</v>
          </cell>
          <cell r="L110" t="str">
            <v>宮本</v>
          </cell>
          <cell r="M110">
            <v>8945.4</v>
          </cell>
          <cell r="N110">
            <v>745.44999999999993</v>
          </cell>
          <cell r="O110">
            <v>190.4</v>
          </cell>
          <cell r="P110">
            <v>629</v>
          </cell>
          <cell r="Q110">
            <v>802.4</v>
          </cell>
          <cell r="R110">
            <v>812.6</v>
          </cell>
          <cell r="S110">
            <v>775.2</v>
          </cell>
          <cell r="T110">
            <v>819.4</v>
          </cell>
          <cell r="U110">
            <v>819.4</v>
          </cell>
          <cell r="V110">
            <v>819.4</v>
          </cell>
          <cell r="W110">
            <v>819.4</v>
          </cell>
          <cell r="X110">
            <v>819.4</v>
          </cell>
          <cell r="Y110">
            <v>819.4</v>
          </cell>
          <cell r="Z110">
            <v>819.4</v>
          </cell>
        </row>
        <row r="111">
          <cell r="E111" t="str">
            <v>A1</v>
          </cell>
          <cell r="F111" t="str">
            <v>E1</v>
          </cell>
          <cell r="L111" t="str">
            <v>立石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</row>
        <row r="112">
          <cell r="E112" t="str">
            <v>A1</v>
          </cell>
          <cell r="F112" t="str">
            <v>E1</v>
          </cell>
          <cell r="K112">
            <v>0</v>
          </cell>
          <cell r="L112" t="str">
            <v>窪田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</row>
        <row r="113">
          <cell r="E113" t="str">
            <v>A1</v>
          </cell>
          <cell r="F113" t="str">
            <v>E2</v>
          </cell>
          <cell r="G113" t="str">
            <v>NEC玉川</v>
          </cell>
          <cell r="H113" t="str">
            <v>ｼｽASIC</v>
          </cell>
          <cell r="I113" t="str">
            <v>3設</v>
          </cell>
          <cell r="J113" t="str">
            <v>2技</v>
          </cell>
          <cell r="K113">
            <v>7</v>
          </cell>
          <cell r="L113" t="str">
            <v>甘田</v>
          </cell>
          <cell r="M113">
            <v>10376.799999999999</v>
          </cell>
          <cell r="N113">
            <v>864.73333333333323</v>
          </cell>
          <cell r="O113">
            <v>850</v>
          </cell>
          <cell r="P113">
            <v>884</v>
          </cell>
          <cell r="Q113">
            <v>884</v>
          </cell>
          <cell r="R113">
            <v>884</v>
          </cell>
          <cell r="S113">
            <v>884</v>
          </cell>
          <cell r="T113">
            <v>890.8</v>
          </cell>
          <cell r="U113">
            <v>850</v>
          </cell>
          <cell r="V113">
            <v>850</v>
          </cell>
          <cell r="W113">
            <v>850</v>
          </cell>
          <cell r="X113">
            <v>850</v>
          </cell>
          <cell r="Y113">
            <v>850</v>
          </cell>
          <cell r="Z113">
            <v>850</v>
          </cell>
        </row>
        <row r="114">
          <cell r="E114" t="str">
            <v>A1</v>
          </cell>
          <cell r="F114" t="str">
            <v>E2</v>
          </cell>
          <cell r="L114" t="str">
            <v>戸成</v>
          </cell>
          <cell r="M114">
            <v>10200</v>
          </cell>
          <cell r="N114">
            <v>850</v>
          </cell>
          <cell r="O114">
            <v>850</v>
          </cell>
          <cell r="P114">
            <v>850</v>
          </cell>
          <cell r="Q114">
            <v>850</v>
          </cell>
          <cell r="R114">
            <v>850</v>
          </cell>
          <cell r="S114">
            <v>850</v>
          </cell>
          <cell r="T114">
            <v>850</v>
          </cell>
          <cell r="U114">
            <v>850</v>
          </cell>
          <cell r="V114">
            <v>850</v>
          </cell>
          <cell r="W114">
            <v>850</v>
          </cell>
          <cell r="X114">
            <v>850</v>
          </cell>
          <cell r="Y114">
            <v>850</v>
          </cell>
          <cell r="Z114">
            <v>850</v>
          </cell>
        </row>
        <row r="115">
          <cell r="E115" t="str">
            <v>A1</v>
          </cell>
          <cell r="F115" t="str">
            <v>E2</v>
          </cell>
          <cell r="L115" t="str">
            <v>林ﾘ</v>
          </cell>
          <cell r="M115">
            <v>10200</v>
          </cell>
          <cell r="N115">
            <v>850</v>
          </cell>
          <cell r="O115">
            <v>850</v>
          </cell>
          <cell r="P115">
            <v>850</v>
          </cell>
          <cell r="Q115">
            <v>850</v>
          </cell>
          <cell r="R115">
            <v>850</v>
          </cell>
          <cell r="S115">
            <v>850</v>
          </cell>
          <cell r="T115">
            <v>850</v>
          </cell>
          <cell r="U115">
            <v>850</v>
          </cell>
          <cell r="V115">
            <v>850</v>
          </cell>
          <cell r="W115">
            <v>850</v>
          </cell>
          <cell r="X115">
            <v>850</v>
          </cell>
          <cell r="Y115">
            <v>850</v>
          </cell>
          <cell r="Z115">
            <v>850</v>
          </cell>
        </row>
        <row r="116">
          <cell r="E116" t="str">
            <v>A1</v>
          </cell>
          <cell r="F116" t="str">
            <v>E2</v>
          </cell>
          <cell r="L116" t="str">
            <v>野</v>
          </cell>
          <cell r="M116">
            <v>11179.6</v>
          </cell>
          <cell r="N116">
            <v>931.63333333333333</v>
          </cell>
          <cell r="O116">
            <v>680</v>
          </cell>
          <cell r="P116">
            <v>697</v>
          </cell>
          <cell r="Q116">
            <v>1020</v>
          </cell>
          <cell r="R116">
            <v>748</v>
          </cell>
          <cell r="S116">
            <v>748</v>
          </cell>
          <cell r="T116">
            <v>1286.5999999999999</v>
          </cell>
          <cell r="U116">
            <v>1000</v>
          </cell>
          <cell r="V116">
            <v>1000</v>
          </cell>
          <cell r="W116">
            <v>1000</v>
          </cell>
          <cell r="X116">
            <v>1000</v>
          </cell>
          <cell r="Y116">
            <v>1000</v>
          </cell>
          <cell r="Z116">
            <v>1000</v>
          </cell>
        </row>
        <row r="117">
          <cell r="E117" t="str">
            <v>A1</v>
          </cell>
          <cell r="F117" t="str">
            <v>E2</v>
          </cell>
          <cell r="L117" t="str">
            <v>立石ﾘ</v>
          </cell>
          <cell r="M117">
            <v>9838.7999999999993</v>
          </cell>
          <cell r="N117">
            <v>819.9</v>
          </cell>
          <cell r="O117">
            <v>680</v>
          </cell>
          <cell r="P117">
            <v>697</v>
          </cell>
          <cell r="Q117">
            <v>911.2</v>
          </cell>
          <cell r="R117">
            <v>731</v>
          </cell>
          <cell r="S117">
            <v>731</v>
          </cell>
          <cell r="T117">
            <v>778.6</v>
          </cell>
          <cell r="U117">
            <v>1000</v>
          </cell>
          <cell r="V117">
            <v>1000</v>
          </cell>
          <cell r="W117">
            <v>1000</v>
          </cell>
          <cell r="X117">
            <v>770</v>
          </cell>
          <cell r="Y117">
            <v>770</v>
          </cell>
          <cell r="Z117">
            <v>770</v>
          </cell>
        </row>
        <row r="118">
          <cell r="E118" t="str">
            <v>A1</v>
          </cell>
          <cell r="F118" t="str">
            <v>E2</v>
          </cell>
          <cell r="L118" t="str">
            <v>渡邉</v>
          </cell>
          <cell r="M118">
            <v>9207.4</v>
          </cell>
          <cell r="N118">
            <v>767.2833333333333</v>
          </cell>
          <cell r="O118">
            <v>544</v>
          </cell>
          <cell r="P118">
            <v>612</v>
          </cell>
          <cell r="Q118">
            <v>612</v>
          </cell>
          <cell r="R118">
            <v>697</v>
          </cell>
          <cell r="S118">
            <v>1006.4</v>
          </cell>
          <cell r="T118">
            <v>816</v>
          </cell>
          <cell r="U118">
            <v>820</v>
          </cell>
          <cell r="V118">
            <v>820</v>
          </cell>
          <cell r="W118">
            <v>820</v>
          </cell>
          <cell r="X118">
            <v>820</v>
          </cell>
          <cell r="Y118">
            <v>820</v>
          </cell>
          <cell r="Z118">
            <v>820</v>
          </cell>
        </row>
        <row r="119">
          <cell r="E119" t="str">
            <v>A1</v>
          </cell>
          <cell r="F119" t="str">
            <v>E2</v>
          </cell>
          <cell r="L119" t="str">
            <v>張</v>
          </cell>
          <cell r="M119">
            <v>9238.5</v>
          </cell>
          <cell r="N119">
            <v>769.875</v>
          </cell>
          <cell r="O119">
            <v>544</v>
          </cell>
          <cell r="P119">
            <v>612</v>
          </cell>
          <cell r="Q119">
            <v>873.8</v>
          </cell>
          <cell r="R119">
            <v>680</v>
          </cell>
          <cell r="S119">
            <v>748</v>
          </cell>
          <cell r="T119">
            <v>800.7</v>
          </cell>
          <cell r="U119">
            <v>830</v>
          </cell>
          <cell r="V119">
            <v>830</v>
          </cell>
          <cell r="W119">
            <v>830</v>
          </cell>
          <cell r="X119">
            <v>830</v>
          </cell>
          <cell r="Y119">
            <v>830</v>
          </cell>
          <cell r="Z119">
            <v>830</v>
          </cell>
        </row>
        <row r="120">
          <cell r="E120" t="str">
            <v>A1</v>
          </cell>
          <cell r="F120" t="str">
            <v>E2</v>
          </cell>
          <cell r="G120" t="str">
            <v>NEC玉川</v>
          </cell>
          <cell r="H120" t="str">
            <v>ｼｽASIC</v>
          </cell>
          <cell r="I120" t="str">
            <v>ﾊﾞ設</v>
          </cell>
          <cell r="J120" t="str">
            <v>2技</v>
          </cell>
          <cell r="K120">
            <v>1</v>
          </cell>
          <cell r="L120" t="str">
            <v>林田</v>
          </cell>
          <cell r="M120">
            <v>9972.4000000000015</v>
          </cell>
          <cell r="N120">
            <v>831.03333333333342</v>
          </cell>
          <cell r="O120">
            <v>867</v>
          </cell>
          <cell r="P120">
            <v>894.2</v>
          </cell>
          <cell r="Q120">
            <v>921.4</v>
          </cell>
          <cell r="R120">
            <v>1013.2</v>
          </cell>
          <cell r="S120">
            <v>850</v>
          </cell>
          <cell r="T120">
            <v>506.6</v>
          </cell>
          <cell r="U120">
            <v>820</v>
          </cell>
          <cell r="V120">
            <v>820</v>
          </cell>
          <cell r="W120">
            <v>820</v>
          </cell>
          <cell r="X120">
            <v>820</v>
          </cell>
          <cell r="Y120">
            <v>820</v>
          </cell>
          <cell r="Z120">
            <v>820</v>
          </cell>
        </row>
        <row r="121">
          <cell r="E121" t="str">
            <v>X1</v>
          </cell>
          <cell r="L121" t="str">
            <v>ﾏｼﾝ使用料</v>
          </cell>
          <cell r="M121">
            <v>1020</v>
          </cell>
          <cell r="N121">
            <v>85</v>
          </cell>
          <cell r="O121">
            <v>85</v>
          </cell>
          <cell r="P121">
            <v>85</v>
          </cell>
          <cell r="Q121">
            <v>85</v>
          </cell>
          <cell r="R121">
            <v>85</v>
          </cell>
          <cell r="S121">
            <v>85</v>
          </cell>
          <cell r="T121">
            <v>85</v>
          </cell>
          <cell r="U121">
            <v>85</v>
          </cell>
          <cell r="V121">
            <v>85</v>
          </cell>
          <cell r="W121">
            <v>85</v>
          </cell>
          <cell r="X121">
            <v>85</v>
          </cell>
          <cell r="Y121">
            <v>85</v>
          </cell>
          <cell r="Z121">
            <v>85</v>
          </cell>
        </row>
        <row r="123">
          <cell r="E123" t="str">
            <v>B1</v>
          </cell>
          <cell r="F123" t="str">
            <v>S1</v>
          </cell>
          <cell r="G123" t="str">
            <v>NEEC</v>
          </cell>
          <cell r="J123" t="str">
            <v>1ｼｽ</v>
          </cell>
          <cell r="K123">
            <v>3</v>
          </cell>
          <cell r="L123" t="str">
            <v>野本</v>
          </cell>
          <cell r="M123">
            <v>10450</v>
          </cell>
          <cell r="N123">
            <v>870.83333333333337</v>
          </cell>
          <cell r="O123">
            <v>800</v>
          </cell>
          <cell r="P123">
            <v>800</v>
          </cell>
          <cell r="Q123">
            <v>800</v>
          </cell>
          <cell r="R123">
            <v>800</v>
          </cell>
          <cell r="S123">
            <v>800</v>
          </cell>
          <cell r="T123">
            <v>800</v>
          </cell>
          <cell r="U123">
            <v>400</v>
          </cell>
          <cell r="V123">
            <v>1930</v>
          </cell>
          <cell r="W123">
            <v>830</v>
          </cell>
          <cell r="X123">
            <v>830</v>
          </cell>
          <cell r="Y123">
            <v>830</v>
          </cell>
          <cell r="Z123">
            <v>830</v>
          </cell>
        </row>
        <row r="124">
          <cell r="E124" t="str">
            <v>B1</v>
          </cell>
          <cell r="F124" t="str">
            <v>S1</v>
          </cell>
          <cell r="L124" t="str">
            <v>田島</v>
          </cell>
          <cell r="M124">
            <v>10450</v>
          </cell>
          <cell r="N124">
            <v>870.83333333333337</v>
          </cell>
          <cell r="O124">
            <v>800</v>
          </cell>
          <cell r="P124">
            <v>800</v>
          </cell>
          <cell r="Q124">
            <v>800</v>
          </cell>
          <cell r="R124">
            <v>800</v>
          </cell>
          <cell r="S124">
            <v>800</v>
          </cell>
          <cell r="T124">
            <v>800</v>
          </cell>
          <cell r="U124">
            <v>400</v>
          </cell>
          <cell r="V124">
            <v>1930</v>
          </cell>
          <cell r="W124">
            <v>830</v>
          </cell>
          <cell r="X124">
            <v>830</v>
          </cell>
          <cell r="Y124">
            <v>830</v>
          </cell>
          <cell r="Z124">
            <v>830</v>
          </cell>
        </row>
        <row r="125">
          <cell r="E125" t="str">
            <v>B1</v>
          </cell>
          <cell r="F125" t="str">
            <v>S1</v>
          </cell>
          <cell r="L125" t="str">
            <v>神尾</v>
          </cell>
          <cell r="M125">
            <v>8020</v>
          </cell>
          <cell r="N125">
            <v>668.33333333333337</v>
          </cell>
          <cell r="O125">
            <v>0</v>
          </cell>
          <cell r="P125">
            <v>0</v>
          </cell>
          <cell r="Q125">
            <v>800</v>
          </cell>
          <cell r="R125">
            <v>800</v>
          </cell>
          <cell r="S125">
            <v>800</v>
          </cell>
          <cell r="T125">
            <v>800</v>
          </cell>
          <cell r="U125">
            <v>400</v>
          </cell>
          <cell r="V125">
            <v>1100</v>
          </cell>
          <cell r="W125">
            <v>830</v>
          </cell>
          <cell r="X125">
            <v>830</v>
          </cell>
          <cell r="Y125">
            <v>830</v>
          </cell>
          <cell r="Z125">
            <v>830</v>
          </cell>
        </row>
        <row r="126">
          <cell r="E126" t="str">
            <v>B1</v>
          </cell>
          <cell r="F126" t="str">
            <v>S1</v>
          </cell>
          <cell r="L126" t="str">
            <v>海老原</v>
          </cell>
          <cell r="M126">
            <v>1600</v>
          </cell>
          <cell r="N126">
            <v>133.33333333333334</v>
          </cell>
          <cell r="O126">
            <v>800</v>
          </cell>
          <cell r="P126">
            <v>800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</row>
        <row r="127">
          <cell r="E127" t="str">
            <v>B1</v>
          </cell>
          <cell r="F127" t="str">
            <v>S1</v>
          </cell>
          <cell r="L127" t="str">
            <v>滝沢</v>
          </cell>
          <cell r="M127">
            <v>2400</v>
          </cell>
          <cell r="N127">
            <v>200</v>
          </cell>
          <cell r="O127">
            <v>800</v>
          </cell>
          <cell r="P127">
            <v>800</v>
          </cell>
          <cell r="Q127">
            <v>800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</row>
        <row r="128">
          <cell r="E128" t="str">
            <v>B2</v>
          </cell>
          <cell r="F128" t="str">
            <v>S1</v>
          </cell>
          <cell r="G128" t="str">
            <v>NTES</v>
          </cell>
          <cell r="J128" t="str">
            <v>1ｼｽ</v>
          </cell>
          <cell r="K128">
            <v>3</v>
          </cell>
          <cell r="L128" t="str">
            <v>村松</v>
          </cell>
          <cell r="M128">
            <v>7368</v>
          </cell>
          <cell r="N128">
            <v>614</v>
          </cell>
          <cell r="O128">
            <v>0</v>
          </cell>
          <cell r="P128">
            <v>1656</v>
          </cell>
          <cell r="Q128">
            <v>0</v>
          </cell>
          <cell r="R128">
            <v>1656</v>
          </cell>
          <cell r="S128">
            <v>0</v>
          </cell>
          <cell r="T128">
            <v>1656</v>
          </cell>
          <cell r="U128">
            <v>0</v>
          </cell>
          <cell r="V128">
            <v>800</v>
          </cell>
          <cell r="W128">
            <v>0</v>
          </cell>
          <cell r="X128">
            <v>800</v>
          </cell>
          <cell r="Y128">
            <v>0</v>
          </cell>
          <cell r="Z128">
            <v>800</v>
          </cell>
        </row>
        <row r="129">
          <cell r="E129" t="str">
            <v>B2</v>
          </cell>
          <cell r="F129" t="str">
            <v>S1</v>
          </cell>
          <cell r="L129" t="str">
            <v>孫</v>
          </cell>
          <cell r="M129">
            <v>9924</v>
          </cell>
          <cell r="N129">
            <v>827</v>
          </cell>
          <cell r="O129">
            <v>0</v>
          </cell>
          <cell r="P129">
            <v>1656</v>
          </cell>
          <cell r="Q129">
            <v>0</v>
          </cell>
          <cell r="R129">
            <v>1656</v>
          </cell>
          <cell r="S129">
            <v>0</v>
          </cell>
          <cell r="T129">
            <v>1656</v>
          </cell>
          <cell r="U129">
            <v>0</v>
          </cell>
          <cell r="V129">
            <v>1652</v>
          </cell>
          <cell r="W129">
            <v>0</v>
          </cell>
          <cell r="X129">
            <v>1652</v>
          </cell>
          <cell r="Y129">
            <v>0</v>
          </cell>
          <cell r="Z129">
            <v>1652</v>
          </cell>
        </row>
        <row r="130">
          <cell r="E130" t="str">
            <v>B2</v>
          </cell>
          <cell r="F130" t="str">
            <v>S1</v>
          </cell>
          <cell r="L130" t="str">
            <v>新原</v>
          </cell>
          <cell r="M130">
            <v>9924</v>
          </cell>
          <cell r="N130">
            <v>827</v>
          </cell>
          <cell r="O130">
            <v>0</v>
          </cell>
          <cell r="P130">
            <v>1656</v>
          </cell>
          <cell r="Q130">
            <v>0</v>
          </cell>
          <cell r="R130">
            <v>1656</v>
          </cell>
          <cell r="S130">
            <v>0</v>
          </cell>
          <cell r="T130">
            <v>1656</v>
          </cell>
          <cell r="U130">
            <v>0</v>
          </cell>
          <cell r="V130">
            <v>1652</v>
          </cell>
          <cell r="W130">
            <v>0</v>
          </cell>
          <cell r="X130">
            <v>1652</v>
          </cell>
          <cell r="Y130">
            <v>0</v>
          </cell>
          <cell r="Z130">
            <v>1652</v>
          </cell>
        </row>
        <row r="131">
          <cell r="E131" t="str">
            <v>B2</v>
          </cell>
          <cell r="F131" t="str">
            <v>S1</v>
          </cell>
          <cell r="G131" t="str">
            <v>NTES</v>
          </cell>
          <cell r="J131" t="str">
            <v>1ｼｽ</v>
          </cell>
          <cell r="K131">
            <v>2</v>
          </cell>
          <cell r="L131" t="str">
            <v>吉宗</v>
          </cell>
          <cell r="M131">
            <v>7800</v>
          </cell>
          <cell r="N131">
            <v>650</v>
          </cell>
          <cell r="O131">
            <v>0</v>
          </cell>
          <cell r="P131">
            <v>1200</v>
          </cell>
          <cell r="Q131">
            <v>0</v>
          </cell>
          <cell r="R131">
            <v>1200</v>
          </cell>
          <cell r="S131">
            <v>0</v>
          </cell>
          <cell r="T131">
            <v>1200</v>
          </cell>
          <cell r="U131">
            <v>0</v>
          </cell>
          <cell r="V131">
            <v>1400</v>
          </cell>
          <cell r="W131">
            <v>0</v>
          </cell>
          <cell r="X131">
            <v>1400</v>
          </cell>
          <cell r="Y131">
            <v>0</v>
          </cell>
          <cell r="Z131">
            <v>1400</v>
          </cell>
        </row>
        <row r="132">
          <cell r="E132" t="str">
            <v>B2</v>
          </cell>
          <cell r="F132" t="str">
            <v>S1</v>
          </cell>
          <cell r="L132" t="str">
            <v>森</v>
          </cell>
          <cell r="M132">
            <v>7200</v>
          </cell>
          <cell r="N132">
            <v>600</v>
          </cell>
          <cell r="O132">
            <v>0</v>
          </cell>
          <cell r="P132">
            <v>1200</v>
          </cell>
          <cell r="Q132">
            <v>0</v>
          </cell>
          <cell r="R132">
            <v>1200</v>
          </cell>
          <cell r="S132">
            <v>0</v>
          </cell>
          <cell r="T132">
            <v>1200</v>
          </cell>
          <cell r="U132">
            <v>0</v>
          </cell>
          <cell r="V132">
            <v>1200</v>
          </cell>
          <cell r="W132">
            <v>0</v>
          </cell>
          <cell r="X132">
            <v>1200</v>
          </cell>
          <cell r="Y132">
            <v>0</v>
          </cell>
          <cell r="Z132">
            <v>1200</v>
          </cell>
        </row>
        <row r="133">
          <cell r="E133" t="str">
            <v>B2</v>
          </cell>
          <cell r="F133" t="str">
            <v>SN</v>
          </cell>
          <cell r="G133" t="str">
            <v xml:space="preserve"> </v>
          </cell>
          <cell r="J133" t="str">
            <v>ｽﾅｰｸ</v>
          </cell>
          <cell r="K133">
            <v>3</v>
          </cell>
          <cell r="L133" t="str">
            <v>渡辺</v>
          </cell>
          <cell r="M133">
            <v>8835</v>
          </cell>
          <cell r="N133">
            <v>736.25</v>
          </cell>
          <cell r="O133">
            <v>0</v>
          </cell>
          <cell r="P133">
            <v>1360</v>
          </cell>
          <cell r="Q133">
            <v>0</v>
          </cell>
          <cell r="R133">
            <v>1360</v>
          </cell>
          <cell r="S133">
            <v>0</v>
          </cell>
          <cell r="T133">
            <v>2035</v>
          </cell>
          <cell r="U133">
            <v>0</v>
          </cell>
          <cell r="V133">
            <v>1360</v>
          </cell>
          <cell r="W133">
            <v>0</v>
          </cell>
          <cell r="X133">
            <v>1360</v>
          </cell>
          <cell r="Y133">
            <v>0</v>
          </cell>
          <cell r="Z133">
            <v>1360</v>
          </cell>
        </row>
        <row r="134">
          <cell r="E134" t="str">
            <v>B2</v>
          </cell>
          <cell r="F134" t="str">
            <v>SN</v>
          </cell>
          <cell r="L134" t="str">
            <v>小倉</v>
          </cell>
          <cell r="M134">
            <v>8160</v>
          </cell>
          <cell r="N134">
            <v>680</v>
          </cell>
          <cell r="O134">
            <v>0</v>
          </cell>
          <cell r="P134">
            <v>1360</v>
          </cell>
          <cell r="Q134">
            <v>0</v>
          </cell>
          <cell r="R134">
            <v>1360</v>
          </cell>
          <cell r="S134">
            <v>0</v>
          </cell>
          <cell r="T134">
            <v>1360</v>
          </cell>
          <cell r="U134">
            <v>0</v>
          </cell>
          <cell r="V134">
            <v>1360</v>
          </cell>
          <cell r="W134">
            <v>0</v>
          </cell>
          <cell r="X134">
            <v>1360</v>
          </cell>
          <cell r="Y134">
            <v>0</v>
          </cell>
          <cell r="Z134">
            <v>1360</v>
          </cell>
        </row>
        <row r="135">
          <cell r="E135" t="str">
            <v>B2</v>
          </cell>
          <cell r="F135" t="str">
            <v>SN</v>
          </cell>
          <cell r="L135" t="str">
            <v>伊藤</v>
          </cell>
          <cell r="M135">
            <v>6050</v>
          </cell>
          <cell r="N135">
            <v>504.16666666666669</v>
          </cell>
          <cell r="O135">
            <v>0</v>
          </cell>
          <cell r="P135">
            <v>550</v>
          </cell>
          <cell r="Q135">
            <v>0</v>
          </cell>
          <cell r="R135">
            <v>1100</v>
          </cell>
          <cell r="S135">
            <v>0</v>
          </cell>
          <cell r="T135">
            <v>1100</v>
          </cell>
          <cell r="U135">
            <v>0</v>
          </cell>
          <cell r="V135">
            <v>1100</v>
          </cell>
          <cell r="W135">
            <v>0</v>
          </cell>
          <cell r="X135">
            <v>1100</v>
          </cell>
          <cell r="Y135">
            <v>0</v>
          </cell>
          <cell r="Z135">
            <v>1100</v>
          </cell>
        </row>
        <row r="136">
          <cell r="E136" t="str">
            <v>B2</v>
          </cell>
          <cell r="F136" t="str">
            <v>S1</v>
          </cell>
          <cell r="J136" t="str">
            <v>1ｼｽ</v>
          </cell>
          <cell r="L136" t="str">
            <v>NPP</v>
          </cell>
          <cell r="M136">
            <v>4172.2</v>
          </cell>
          <cell r="N136">
            <v>347.68333333333334</v>
          </cell>
          <cell r="O136">
            <v>0</v>
          </cell>
          <cell r="P136">
            <v>642</v>
          </cell>
          <cell r="Q136">
            <v>0</v>
          </cell>
          <cell r="R136">
            <v>692</v>
          </cell>
          <cell r="S136">
            <v>0</v>
          </cell>
          <cell r="T136">
            <v>762.2</v>
          </cell>
          <cell r="U136">
            <v>0</v>
          </cell>
          <cell r="V136">
            <v>692</v>
          </cell>
          <cell r="W136">
            <v>0</v>
          </cell>
          <cell r="X136">
            <v>692</v>
          </cell>
          <cell r="Y136">
            <v>0</v>
          </cell>
          <cell r="Z136">
            <v>692</v>
          </cell>
        </row>
        <row r="137">
          <cell r="E137" t="str">
            <v>E1</v>
          </cell>
          <cell r="F137" t="str">
            <v>S1</v>
          </cell>
          <cell r="G137" t="str">
            <v>ﾙｰｾﾝﾄ</v>
          </cell>
          <cell r="J137" t="str">
            <v>1ｼｽ</v>
          </cell>
          <cell r="K137">
            <v>3</v>
          </cell>
          <cell r="L137" t="str">
            <v>海老原</v>
          </cell>
          <cell r="M137">
            <v>5200</v>
          </cell>
          <cell r="N137">
            <v>433.33333333333331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1300</v>
          </cell>
          <cell r="X137">
            <v>1300</v>
          </cell>
          <cell r="Y137">
            <v>1300</v>
          </cell>
          <cell r="Z137">
            <v>1300</v>
          </cell>
        </row>
        <row r="138">
          <cell r="E138" t="str">
            <v>E1</v>
          </cell>
          <cell r="F138" t="str">
            <v>S1</v>
          </cell>
          <cell r="L138" t="str">
            <v>小嶋</v>
          </cell>
          <cell r="M138">
            <v>8500</v>
          </cell>
          <cell r="N138">
            <v>708.33333333333337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1500</v>
          </cell>
          <cell r="U138">
            <v>1000</v>
          </cell>
          <cell r="V138">
            <v>2000</v>
          </cell>
          <cell r="W138">
            <v>1000</v>
          </cell>
          <cell r="X138">
            <v>1000</v>
          </cell>
          <cell r="Y138">
            <v>1000</v>
          </cell>
          <cell r="Z138">
            <v>1000</v>
          </cell>
        </row>
        <row r="139">
          <cell r="E139" t="str">
            <v>E1</v>
          </cell>
          <cell r="F139" t="str">
            <v>S1</v>
          </cell>
          <cell r="L139" t="str">
            <v>滝沢</v>
          </cell>
          <cell r="M139">
            <v>5200</v>
          </cell>
          <cell r="N139">
            <v>433.33333333333331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1300</v>
          </cell>
          <cell r="X139">
            <v>1300</v>
          </cell>
          <cell r="Y139">
            <v>1300</v>
          </cell>
          <cell r="Z139">
            <v>1300</v>
          </cell>
        </row>
        <row r="140">
          <cell r="E140" t="str">
            <v>E1</v>
          </cell>
          <cell r="F140" t="str">
            <v>S1</v>
          </cell>
          <cell r="L140" t="str">
            <v>神尾</v>
          </cell>
          <cell r="M140">
            <v>1800</v>
          </cell>
          <cell r="N140">
            <v>150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800</v>
          </cell>
          <cell r="U140">
            <v>1000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</row>
        <row r="141">
          <cell r="E141" t="str">
            <v>E2</v>
          </cell>
          <cell r="F141" t="str">
            <v>S1</v>
          </cell>
          <cell r="G141" t="str">
            <v>ｲﾉﾃｯｸ</v>
          </cell>
          <cell r="J141" t="str">
            <v>1ｼｽ</v>
          </cell>
          <cell r="L141" t="str">
            <v>海老原</v>
          </cell>
          <cell r="M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</row>
        <row r="142">
          <cell r="E142" t="str">
            <v>E2</v>
          </cell>
          <cell r="F142" t="str">
            <v>S1</v>
          </cell>
          <cell r="L142" t="str">
            <v>小嶋</v>
          </cell>
          <cell r="M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</row>
        <row r="143">
          <cell r="E143" t="str">
            <v>E2</v>
          </cell>
          <cell r="F143" t="str">
            <v>S1</v>
          </cell>
          <cell r="L143" t="str">
            <v>滝沢</v>
          </cell>
          <cell r="M143">
            <v>0</v>
          </cell>
          <cell r="N143" t="str">
            <v xml:space="preserve"> 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</row>
        <row r="144">
          <cell r="E144" t="str">
            <v>E3</v>
          </cell>
          <cell r="F144" t="str">
            <v>S1</v>
          </cell>
          <cell r="G144" t="str">
            <v>ｿﾆ-</v>
          </cell>
          <cell r="J144" t="str">
            <v>1ｼｽ</v>
          </cell>
          <cell r="L144" t="str">
            <v>海老原</v>
          </cell>
          <cell r="M144">
            <v>4500</v>
          </cell>
          <cell r="N144">
            <v>375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1500</v>
          </cell>
          <cell r="T144">
            <v>0</v>
          </cell>
          <cell r="U144">
            <v>1500</v>
          </cell>
          <cell r="V144">
            <v>1500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</row>
        <row r="145">
          <cell r="E145" t="str">
            <v>E3</v>
          </cell>
          <cell r="F145" t="str">
            <v>S1</v>
          </cell>
          <cell r="L145" t="str">
            <v>小嶋</v>
          </cell>
          <cell r="M145">
            <v>500</v>
          </cell>
          <cell r="N145">
            <v>41.666666666666664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500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</row>
        <row r="146">
          <cell r="E146" t="str">
            <v>E3</v>
          </cell>
          <cell r="F146" t="str">
            <v>S1</v>
          </cell>
          <cell r="L146" t="str">
            <v>滝沢</v>
          </cell>
          <cell r="M146">
            <v>3500</v>
          </cell>
          <cell r="N146">
            <v>291.66666666666669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500</v>
          </cell>
          <cell r="T146">
            <v>0</v>
          </cell>
          <cell r="U146">
            <v>1500</v>
          </cell>
          <cell r="V146">
            <v>1500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</row>
        <row r="147">
          <cell r="E147" t="str">
            <v>E3</v>
          </cell>
          <cell r="F147" t="str">
            <v>S1</v>
          </cell>
          <cell r="J147" t="str">
            <v>設計部</v>
          </cell>
          <cell r="L147" t="str">
            <v>梅田</v>
          </cell>
          <cell r="M147">
            <v>3000</v>
          </cell>
          <cell r="N147">
            <v>272.72727272727275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T147">
            <v>0</v>
          </cell>
          <cell r="U147">
            <v>1500</v>
          </cell>
          <cell r="V147">
            <v>1500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</row>
        <row r="148">
          <cell r="E148" t="str">
            <v>D4</v>
          </cell>
          <cell r="F148" t="str">
            <v>S1</v>
          </cell>
          <cell r="G148" t="str">
            <v>ﾐｶｻ</v>
          </cell>
          <cell r="H148" t="str">
            <v xml:space="preserve"> </v>
          </cell>
          <cell r="I148" t="str">
            <v xml:space="preserve"> </v>
          </cell>
          <cell r="J148" t="str">
            <v>1ｼｽ</v>
          </cell>
          <cell r="K148">
            <v>1</v>
          </cell>
          <cell r="L148" t="str">
            <v>滝沢</v>
          </cell>
          <cell r="M148">
            <v>43.333333333333336</v>
          </cell>
          <cell r="N148">
            <v>3.6111111111111112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43.333333333333336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</row>
        <row r="149">
          <cell r="E149" t="str">
            <v>D4</v>
          </cell>
          <cell r="F149" t="str">
            <v>SIG</v>
          </cell>
          <cell r="J149" t="str">
            <v>SIG</v>
          </cell>
          <cell r="K149">
            <v>1</v>
          </cell>
          <cell r="L149" t="str">
            <v>井上</v>
          </cell>
          <cell r="M149">
            <v>1500</v>
          </cell>
          <cell r="N149">
            <v>125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1500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</row>
        <row r="150">
          <cell r="E150" t="str">
            <v>D4</v>
          </cell>
          <cell r="F150" t="str">
            <v>S1</v>
          </cell>
          <cell r="J150" t="str">
            <v>1ｼｽ</v>
          </cell>
          <cell r="L150" t="str">
            <v>NPP</v>
          </cell>
          <cell r="M150">
            <v>1057</v>
          </cell>
          <cell r="N150">
            <v>88.083333333333329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1057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</row>
        <row r="151">
          <cell r="E151" t="str">
            <v>B3</v>
          </cell>
          <cell r="F151" t="str">
            <v>SIG</v>
          </cell>
          <cell r="G151" t="str">
            <v>NEC山形</v>
          </cell>
          <cell r="J151" t="str">
            <v>SIG</v>
          </cell>
          <cell r="K151">
            <v>1</v>
          </cell>
          <cell r="L151" t="str">
            <v>井上</v>
          </cell>
          <cell r="M151">
            <v>1100</v>
          </cell>
          <cell r="N151">
            <v>91.666666666666671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1100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</row>
        <row r="152">
          <cell r="E152" t="str">
            <v>B3</v>
          </cell>
          <cell r="F152" t="str">
            <v>S1</v>
          </cell>
          <cell r="G152" t="str">
            <v>　</v>
          </cell>
          <cell r="H152" t="str">
            <v xml:space="preserve"> </v>
          </cell>
          <cell r="I152" t="str">
            <v xml:space="preserve"> </v>
          </cell>
          <cell r="J152" t="str">
            <v>1ｼｽ</v>
          </cell>
          <cell r="K152" t="str">
            <v>　</v>
          </cell>
          <cell r="L152" t="str">
            <v>NPP</v>
          </cell>
          <cell r="M152">
            <v>300</v>
          </cell>
          <cell r="N152">
            <v>25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300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</row>
        <row r="153">
          <cell r="E153" t="str">
            <v>B3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</row>
        <row r="154">
          <cell r="E154" t="str">
            <v>E4</v>
          </cell>
          <cell r="F154" t="str">
            <v>SIG</v>
          </cell>
          <cell r="G154" t="str">
            <v>RFT</v>
          </cell>
          <cell r="J154" t="str">
            <v>SIG</v>
          </cell>
          <cell r="L154" t="str">
            <v>井上</v>
          </cell>
          <cell r="M154">
            <v>2600</v>
          </cell>
          <cell r="N154">
            <v>216.66666666666666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1300</v>
          </cell>
          <cell r="V154">
            <v>1300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</row>
        <row r="155">
          <cell r="E155" t="str">
            <v>E4</v>
          </cell>
          <cell r="F155" t="str">
            <v>S1</v>
          </cell>
          <cell r="J155" t="str">
            <v>1ｼｽ</v>
          </cell>
          <cell r="L155" t="str">
            <v>NPP</v>
          </cell>
          <cell r="M155">
            <v>800</v>
          </cell>
          <cell r="N155">
            <v>66.666666666666671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400</v>
          </cell>
          <cell r="V155">
            <v>400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</row>
        <row r="156">
          <cell r="E156" t="str">
            <v>E4</v>
          </cell>
          <cell r="F156" t="str">
            <v xml:space="preserve"> </v>
          </cell>
          <cell r="L156" t="str">
            <v xml:space="preserve"> 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</row>
        <row r="157">
          <cell r="E157" t="str">
            <v>E5</v>
          </cell>
          <cell r="F157" t="str">
            <v>S1</v>
          </cell>
          <cell r="J157" t="str">
            <v>1ｼｽ</v>
          </cell>
          <cell r="L157" t="str">
            <v>村松</v>
          </cell>
          <cell r="M157">
            <v>600</v>
          </cell>
          <cell r="N157">
            <v>50</v>
          </cell>
          <cell r="O157">
            <v>0</v>
          </cell>
          <cell r="P157">
            <v>0</v>
          </cell>
          <cell r="Q157">
            <v>600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</row>
        <row r="158">
          <cell r="E158" t="str">
            <v>A1</v>
          </cell>
          <cell r="F158" t="str">
            <v>S2</v>
          </cell>
          <cell r="G158" t="str">
            <v>NEC玉川</v>
          </cell>
          <cell r="H158" t="str">
            <v>ﾏｲｺﾝ</v>
          </cell>
          <cell r="I158" t="str">
            <v>2ｼｽ</v>
          </cell>
          <cell r="J158" t="str">
            <v>2ｼｽ</v>
          </cell>
          <cell r="K158">
            <v>1</v>
          </cell>
          <cell r="L158" t="str">
            <v>尾崎</v>
          </cell>
          <cell r="M158">
            <v>9574.4</v>
          </cell>
          <cell r="N158">
            <v>797.86666666666667</v>
          </cell>
          <cell r="O158">
            <v>775.2</v>
          </cell>
          <cell r="P158">
            <v>700.4</v>
          </cell>
          <cell r="Q158">
            <v>782</v>
          </cell>
          <cell r="R158">
            <v>782</v>
          </cell>
          <cell r="S158">
            <v>720.8</v>
          </cell>
          <cell r="T158">
            <v>782</v>
          </cell>
          <cell r="U158">
            <v>782</v>
          </cell>
          <cell r="V158">
            <v>850</v>
          </cell>
          <cell r="W158">
            <v>850</v>
          </cell>
          <cell r="X158">
            <v>850</v>
          </cell>
          <cell r="Y158">
            <v>850</v>
          </cell>
          <cell r="Z158">
            <v>850</v>
          </cell>
        </row>
        <row r="159">
          <cell r="E159" t="str">
            <v>A1</v>
          </cell>
          <cell r="F159" t="str">
            <v>S2</v>
          </cell>
          <cell r="G159" t="str">
            <v>NEC玉川</v>
          </cell>
          <cell r="H159" t="str">
            <v>ｼｽﾏｲ</v>
          </cell>
          <cell r="I159" t="str">
            <v>DSP</v>
          </cell>
          <cell r="J159" t="str">
            <v>2ｼｽ</v>
          </cell>
          <cell r="K159">
            <v>1</v>
          </cell>
          <cell r="L159" t="str">
            <v>河野</v>
          </cell>
          <cell r="M159">
            <v>9057.6</v>
          </cell>
          <cell r="N159">
            <v>754.80000000000007</v>
          </cell>
          <cell r="O159">
            <v>782</v>
          </cell>
          <cell r="P159">
            <v>748</v>
          </cell>
          <cell r="Q159">
            <v>782</v>
          </cell>
          <cell r="R159">
            <v>785.4</v>
          </cell>
          <cell r="S159">
            <v>751.4</v>
          </cell>
          <cell r="T159">
            <v>788.8</v>
          </cell>
          <cell r="U159">
            <v>170</v>
          </cell>
          <cell r="V159">
            <v>850</v>
          </cell>
          <cell r="W159">
            <v>850</v>
          </cell>
          <cell r="X159">
            <v>850</v>
          </cell>
          <cell r="Y159">
            <v>850</v>
          </cell>
          <cell r="Z159">
            <v>850</v>
          </cell>
        </row>
        <row r="160">
          <cell r="E160" t="str">
            <v>A2</v>
          </cell>
          <cell r="F160" t="str">
            <v>S2</v>
          </cell>
          <cell r="G160" t="str">
            <v>NEC相模原</v>
          </cell>
          <cell r="H160" t="str">
            <v>1ﾒﾓﾘ</v>
          </cell>
          <cell r="I160" t="str">
            <v>CAD</v>
          </cell>
          <cell r="J160" t="str">
            <v>2ｼｽ</v>
          </cell>
          <cell r="K160">
            <v>5</v>
          </cell>
          <cell r="L160" t="str">
            <v>林ﾕ</v>
          </cell>
          <cell r="M160">
            <v>8848.8000000000011</v>
          </cell>
          <cell r="N160">
            <v>737.40000000000009</v>
          </cell>
          <cell r="O160">
            <v>842.08</v>
          </cell>
          <cell r="P160">
            <v>644.79999999999995</v>
          </cell>
          <cell r="Q160">
            <v>808</v>
          </cell>
          <cell r="R160">
            <v>775.36</v>
          </cell>
          <cell r="S160">
            <v>644.79999999999995</v>
          </cell>
          <cell r="T160">
            <v>775.36</v>
          </cell>
          <cell r="U160">
            <v>808</v>
          </cell>
          <cell r="V160">
            <v>742.72</v>
          </cell>
          <cell r="W160">
            <v>775.36</v>
          </cell>
          <cell r="X160">
            <v>579.52</v>
          </cell>
          <cell r="Y160">
            <v>742.72</v>
          </cell>
          <cell r="Z160">
            <v>710.08</v>
          </cell>
        </row>
        <row r="161">
          <cell r="E161" t="str">
            <v>A2</v>
          </cell>
          <cell r="F161" t="str">
            <v>S2</v>
          </cell>
          <cell r="L161" t="str">
            <v>小泉</v>
          </cell>
          <cell r="M161">
            <v>8848.8000000000011</v>
          </cell>
          <cell r="N161">
            <v>737.40000000000009</v>
          </cell>
          <cell r="O161">
            <v>842.08</v>
          </cell>
          <cell r="P161">
            <v>644.79999999999995</v>
          </cell>
          <cell r="Q161">
            <v>808</v>
          </cell>
          <cell r="R161">
            <v>775.36</v>
          </cell>
          <cell r="S161">
            <v>644.79999999999995</v>
          </cell>
          <cell r="T161">
            <v>775.36</v>
          </cell>
          <cell r="U161">
            <v>808</v>
          </cell>
          <cell r="V161">
            <v>742.72</v>
          </cell>
          <cell r="W161">
            <v>775.36</v>
          </cell>
          <cell r="X161">
            <v>579.52</v>
          </cell>
          <cell r="Y161">
            <v>742.72</v>
          </cell>
          <cell r="Z161">
            <v>710.08</v>
          </cell>
        </row>
        <row r="162">
          <cell r="E162" t="str">
            <v>A2</v>
          </cell>
          <cell r="F162" t="str">
            <v>S2</v>
          </cell>
          <cell r="L162" t="str">
            <v>木村</v>
          </cell>
          <cell r="M162">
            <v>8848.8000000000011</v>
          </cell>
          <cell r="N162">
            <v>737.40000000000009</v>
          </cell>
          <cell r="O162">
            <v>842.08</v>
          </cell>
          <cell r="P162">
            <v>644.79999999999995</v>
          </cell>
          <cell r="Q162">
            <v>808</v>
          </cell>
          <cell r="R162">
            <v>775.36</v>
          </cell>
          <cell r="S162">
            <v>644.79999999999995</v>
          </cell>
          <cell r="T162">
            <v>775.36</v>
          </cell>
          <cell r="U162">
            <v>808</v>
          </cell>
          <cell r="V162">
            <v>742.72</v>
          </cell>
          <cell r="W162">
            <v>775.36</v>
          </cell>
          <cell r="X162">
            <v>579.52</v>
          </cell>
          <cell r="Y162">
            <v>742.72</v>
          </cell>
          <cell r="Z162">
            <v>710.08</v>
          </cell>
        </row>
        <row r="163">
          <cell r="E163" t="str">
            <v>A2</v>
          </cell>
          <cell r="F163" t="str">
            <v>S2</v>
          </cell>
          <cell r="L163" t="str">
            <v>蓑毛</v>
          </cell>
          <cell r="M163">
            <v>8848.8000000000011</v>
          </cell>
          <cell r="N163">
            <v>737.40000000000009</v>
          </cell>
          <cell r="O163">
            <v>842.08</v>
          </cell>
          <cell r="P163">
            <v>644.79999999999995</v>
          </cell>
          <cell r="Q163">
            <v>808</v>
          </cell>
          <cell r="R163">
            <v>775.36</v>
          </cell>
          <cell r="S163">
            <v>644.79999999999995</v>
          </cell>
          <cell r="T163">
            <v>775.36</v>
          </cell>
          <cell r="U163">
            <v>808</v>
          </cell>
          <cell r="V163">
            <v>742.72</v>
          </cell>
          <cell r="W163">
            <v>775.36</v>
          </cell>
          <cell r="X163">
            <v>579.52</v>
          </cell>
          <cell r="Y163">
            <v>742.72</v>
          </cell>
          <cell r="Z163">
            <v>710.08</v>
          </cell>
        </row>
        <row r="164">
          <cell r="E164" t="str">
            <v>A2</v>
          </cell>
          <cell r="F164" t="str">
            <v>S2</v>
          </cell>
          <cell r="L164" t="str">
            <v>金岡</v>
          </cell>
          <cell r="M164">
            <v>4424.4000000000005</v>
          </cell>
          <cell r="N164">
            <v>368.70000000000005</v>
          </cell>
          <cell r="O164">
            <v>421.04</v>
          </cell>
          <cell r="P164">
            <v>322.39999999999998</v>
          </cell>
          <cell r="Q164">
            <v>404</v>
          </cell>
          <cell r="R164">
            <v>387.68</v>
          </cell>
          <cell r="S164">
            <v>322.39999999999998</v>
          </cell>
          <cell r="T164">
            <v>387.68</v>
          </cell>
          <cell r="U164">
            <v>404</v>
          </cell>
          <cell r="V164">
            <v>371.36</v>
          </cell>
          <cell r="W164">
            <v>387.68</v>
          </cell>
          <cell r="X164">
            <v>289.76</v>
          </cell>
          <cell r="Y164">
            <v>371.36</v>
          </cell>
          <cell r="Z164">
            <v>355.04</v>
          </cell>
        </row>
        <row r="165">
          <cell r="E165" t="str">
            <v>A2</v>
          </cell>
          <cell r="F165" t="str">
            <v>S2</v>
          </cell>
          <cell r="G165" t="str">
            <v>NEC相模原</v>
          </cell>
          <cell r="H165" t="str">
            <v>2ﾒﾓﾘ</v>
          </cell>
          <cell r="I165" t="str">
            <v>2設</v>
          </cell>
          <cell r="J165" t="str">
            <v>2ｼｽ</v>
          </cell>
          <cell r="K165">
            <v>3</v>
          </cell>
          <cell r="L165" t="str">
            <v>徳江</v>
          </cell>
          <cell r="M165">
            <v>9684.3310000000001</v>
          </cell>
          <cell r="N165">
            <v>807.02758333333338</v>
          </cell>
          <cell r="O165">
            <v>785.4</v>
          </cell>
          <cell r="P165">
            <v>744.6</v>
          </cell>
          <cell r="Q165">
            <v>772.93299999999999</v>
          </cell>
          <cell r="R165">
            <v>774.06600000000003</v>
          </cell>
          <cell r="S165">
            <v>736.66600000000005</v>
          </cell>
          <cell r="T165">
            <v>770.66600000000005</v>
          </cell>
          <cell r="U165">
            <v>850</v>
          </cell>
          <cell r="V165">
            <v>850</v>
          </cell>
          <cell r="W165">
            <v>850</v>
          </cell>
          <cell r="X165">
            <v>850</v>
          </cell>
          <cell r="Y165">
            <v>850</v>
          </cell>
          <cell r="Z165">
            <v>850</v>
          </cell>
        </row>
        <row r="166">
          <cell r="E166" t="str">
            <v>A2</v>
          </cell>
          <cell r="F166" t="str">
            <v>S2</v>
          </cell>
          <cell r="L166" t="str">
            <v>田村</v>
          </cell>
          <cell r="M166">
            <v>9684.3310000000001</v>
          </cell>
          <cell r="N166">
            <v>807.02758333333338</v>
          </cell>
          <cell r="O166">
            <v>785.4</v>
          </cell>
          <cell r="P166">
            <v>744.6</v>
          </cell>
          <cell r="Q166">
            <v>772.93299999999999</v>
          </cell>
          <cell r="R166">
            <v>774.06600000000003</v>
          </cell>
          <cell r="S166">
            <v>736.66600000000005</v>
          </cell>
          <cell r="T166">
            <v>770.66600000000005</v>
          </cell>
          <cell r="U166">
            <v>850</v>
          </cell>
          <cell r="V166">
            <v>850</v>
          </cell>
          <cell r="W166">
            <v>850</v>
          </cell>
          <cell r="X166">
            <v>850</v>
          </cell>
          <cell r="Y166">
            <v>850</v>
          </cell>
          <cell r="Z166">
            <v>850</v>
          </cell>
        </row>
        <row r="167">
          <cell r="E167" t="str">
            <v>A2</v>
          </cell>
          <cell r="F167" t="str">
            <v>S2</v>
          </cell>
          <cell r="L167" t="str">
            <v>中村ﾘ</v>
          </cell>
          <cell r="M167">
            <v>9684.3310000000001</v>
          </cell>
          <cell r="N167">
            <v>807.02758333333338</v>
          </cell>
          <cell r="O167">
            <v>785.4</v>
          </cell>
          <cell r="P167">
            <v>744.6</v>
          </cell>
          <cell r="Q167">
            <v>772.93299999999999</v>
          </cell>
          <cell r="R167">
            <v>774.06600000000003</v>
          </cell>
          <cell r="S167">
            <v>736.66600000000005</v>
          </cell>
          <cell r="T167">
            <v>770.66600000000005</v>
          </cell>
          <cell r="U167">
            <v>850</v>
          </cell>
          <cell r="V167">
            <v>850</v>
          </cell>
          <cell r="W167">
            <v>850</v>
          </cell>
          <cell r="X167">
            <v>850</v>
          </cell>
          <cell r="Y167">
            <v>850</v>
          </cell>
          <cell r="Z167">
            <v>850</v>
          </cell>
        </row>
        <row r="168">
          <cell r="E168" t="str">
            <v>A2</v>
          </cell>
          <cell r="F168" t="str">
            <v>S2</v>
          </cell>
          <cell r="K168">
            <v>1</v>
          </cell>
          <cell r="L168" t="str">
            <v>藤井</v>
          </cell>
          <cell r="M168">
            <v>4424.4000000000005</v>
          </cell>
          <cell r="N168">
            <v>368.70000000000005</v>
          </cell>
          <cell r="O168">
            <v>421.04</v>
          </cell>
          <cell r="P168">
            <v>322.39999999999998</v>
          </cell>
          <cell r="Q168">
            <v>404</v>
          </cell>
          <cell r="R168">
            <v>387.68</v>
          </cell>
          <cell r="S168">
            <v>322.39999999999998</v>
          </cell>
          <cell r="T168">
            <v>387.68</v>
          </cell>
          <cell r="U168">
            <v>404</v>
          </cell>
          <cell r="V168">
            <v>371.36</v>
          </cell>
          <cell r="W168">
            <v>387.68</v>
          </cell>
          <cell r="X168">
            <v>289.76</v>
          </cell>
          <cell r="Y168">
            <v>371.36</v>
          </cell>
          <cell r="Z168">
            <v>355.04</v>
          </cell>
        </row>
        <row r="169">
          <cell r="E169" t="str">
            <v>E2</v>
          </cell>
          <cell r="F169" t="str">
            <v>S2</v>
          </cell>
          <cell r="G169" t="str">
            <v>ｲﾉﾃｯｸ</v>
          </cell>
          <cell r="J169" t="str">
            <v>2ｼｽ</v>
          </cell>
          <cell r="L169" t="str">
            <v>木村</v>
          </cell>
          <cell r="M169">
            <v>2800</v>
          </cell>
          <cell r="N169">
            <v>233.33333333333334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1800</v>
          </cell>
          <cell r="T169">
            <v>1000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</row>
        <row r="170">
          <cell r="E170" t="str">
            <v>E2</v>
          </cell>
          <cell r="F170" t="str">
            <v>S2</v>
          </cell>
          <cell r="L170" t="str">
            <v>小泉</v>
          </cell>
          <cell r="M170">
            <v>400</v>
          </cell>
          <cell r="N170">
            <v>33.333333333333336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200</v>
          </cell>
          <cell r="T170">
            <v>200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</row>
        <row r="171">
          <cell r="E171" t="str">
            <v>E2</v>
          </cell>
          <cell r="F171" t="str">
            <v>S2</v>
          </cell>
          <cell r="L171" t="str">
            <v>田村</v>
          </cell>
          <cell r="M171">
            <v>2800</v>
          </cell>
          <cell r="N171">
            <v>233.33333333333334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800</v>
          </cell>
          <cell r="T171">
            <v>2000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</row>
        <row r="172">
          <cell r="E172" t="str">
            <v>X1</v>
          </cell>
          <cell r="L172" t="str">
            <v>ﾏｼﾝ使用料</v>
          </cell>
          <cell r="M172">
            <v>2914.4939999999997</v>
          </cell>
          <cell r="N172">
            <v>242.87449999999998</v>
          </cell>
          <cell r="O172">
            <v>259.96199999999999</v>
          </cell>
          <cell r="P172">
            <v>234.44200000000001</v>
          </cell>
          <cell r="Q172">
            <v>232.709</v>
          </cell>
          <cell r="R172">
            <v>232.709</v>
          </cell>
          <cell r="S172">
            <v>325.709</v>
          </cell>
          <cell r="T172">
            <v>232.709</v>
          </cell>
          <cell r="U172">
            <v>232.709</v>
          </cell>
          <cell r="V172">
            <v>232.709</v>
          </cell>
          <cell r="W172">
            <v>232.709</v>
          </cell>
          <cell r="X172">
            <v>232.709</v>
          </cell>
          <cell r="Y172">
            <v>232.709</v>
          </cell>
          <cell r="Z172">
            <v>232.709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 "/>
      <sheetName val="改版履歴 "/>
      <sheetName val="画面レイアウト"/>
      <sheetName val="概要説明"/>
      <sheetName val="イベント仕様"/>
      <sheetName val="画面項目設定"/>
      <sheetName val="リストデータ設定シート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F7" t="str">
            <v>I</v>
          </cell>
        </row>
        <row r="8">
          <cell r="F8" t="str">
            <v>I/O</v>
          </cell>
        </row>
        <row r="9">
          <cell r="F9" t="str">
            <v>O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容量試算"/>
      <sheetName val="DB設計_一覧"/>
      <sheetName val="DB設計_詳細"/>
      <sheetName val="テーブル容量試算 (2)"/>
      <sheetName val="設定"/>
    </sheetNames>
    <sheetDataSet>
      <sheetData sheetId="0" refreshError="1"/>
      <sheetData sheetId="1" refreshError="1"/>
      <sheetData sheetId="2" refreshError="1">
        <row r="171">
          <cell r="B171" t="str">
            <v>スケジュールその他情報テーブル（SV)</v>
          </cell>
        </row>
        <row r="187">
          <cell r="B187" t="str">
            <v>作業用スケジュールテーブル</v>
          </cell>
        </row>
      </sheetData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テーブル一覧"/>
      <sheetName val="ディフィカルティ起票"/>
      <sheetName val="ディフィカルティ調査・回答"/>
      <sheetName val="調査・回答対象商品機種情報 "/>
      <sheetName val="開発コード情報"/>
      <sheetName val="ワークフロー担当情報"/>
      <sheetName val="ワークフロー履歴情報"/>
      <sheetName val="調査品ヘッダー"/>
      <sheetName val="調査品明細"/>
      <sheetName val="IN_OUT情報"/>
      <sheetName val="IN_OUT履歴情報"/>
      <sheetName val="貸出品情報"/>
      <sheetName val="既知問題"/>
      <sheetName val="ファイル情報"/>
      <sheetName val="ディフィカルティ関連情報紐付け"/>
      <sheetName val="トランザクションログ"/>
      <sheetName val="ユーザ申請情報 "/>
      <sheetName val="ユーザグループ所属申請情報"/>
      <sheetName val="ユーザ権限申請情報"/>
      <sheetName val="採番情報"/>
      <sheetName val="ワークフローステータス情報 "/>
      <sheetName val="メールログ"/>
      <sheetName val="ディフィカルティ残件数集計表"/>
      <sheetName val="ワークフロー制御マスタ"/>
      <sheetName val="定数マスタ"/>
      <sheetName val="現象区分マスタ"/>
      <sheetName val="問題パーツマスタ"/>
      <sheetName val="調査品送付先マスタ"/>
      <sheetName val="原因区分マスタ"/>
      <sheetName val="開発コード、型番マスタ"/>
      <sheetName val="グループマスタ"/>
      <sheetName val="グループ役割マスタ"/>
      <sheetName val="対象商品機種マスタ"/>
      <sheetName val="権限マスタ"/>
      <sheetName val="ユーザマスタ"/>
      <sheetName val="ユーザグループ所属マスタ"/>
      <sheetName val="ユーザ権限マスタ"/>
      <sheetName val="所属マスタ"/>
      <sheetName val="メニューマスタ"/>
      <sheetName val="メールマスタ"/>
      <sheetName val="メッセージマスタ"/>
      <sheetName val="メールステータスマスタ"/>
      <sheetName val="略語辞書"/>
      <sheetName val="留意点"/>
      <sheetName val="DB設計_詳細"/>
    </sheetNames>
    <sheetDataSet>
      <sheetData sheetId="0" refreshError="1"/>
      <sheetData sheetId="1" refreshError="1">
        <row r="4">
          <cell r="B4">
            <v>1</v>
          </cell>
        </row>
        <row r="5">
          <cell r="B5">
            <v>2</v>
          </cell>
        </row>
        <row r="6">
          <cell r="B6">
            <v>3</v>
          </cell>
        </row>
        <row r="7">
          <cell r="B7">
            <v>4</v>
          </cell>
        </row>
        <row r="8">
          <cell r="B8">
            <v>5</v>
          </cell>
        </row>
        <row r="9">
          <cell r="B9">
            <v>6</v>
          </cell>
        </row>
        <row r="10">
          <cell r="B10">
            <v>7</v>
          </cell>
        </row>
        <row r="11">
          <cell r="B11">
            <v>8</v>
          </cell>
        </row>
        <row r="12">
          <cell r="B12">
            <v>9</v>
          </cell>
        </row>
        <row r="13">
          <cell r="B13">
            <v>10</v>
          </cell>
        </row>
        <row r="14">
          <cell r="B14">
            <v>11</v>
          </cell>
        </row>
        <row r="15">
          <cell r="B15">
            <v>12</v>
          </cell>
        </row>
        <row r="16">
          <cell r="B16">
            <v>13</v>
          </cell>
        </row>
        <row r="17">
          <cell r="B17">
            <v>14</v>
          </cell>
        </row>
        <row r="18">
          <cell r="B18">
            <v>15</v>
          </cell>
        </row>
        <row r="19">
          <cell r="B19">
            <v>16</v>
          </cell>
        </row>
        <row r="20">
          <cell r="B20">
            <v>17</v>
          </cell>
        </row>
        <row r="21">
          <cell r="B21">
            <v>18</v>
          </cell>
        </row>
        <row r="22">
          <cell r="B22">
            <v>19</v>
          </cell>
        </row>
        <row r="23">
          <cell r="B23">
            <v>19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 "/>
      <sheetName val="改版履歴 "/>
      <sheetName val="画面遷移図"/>
      <sheetName val="処理概要"/>
      <sheetName val="画面レイアウト"/>
      <sheetName val="画面項目説明書"/>
      <sheetName val="ビジネスエンティティ仕様"/>
      <sheetName val="イベント仕様"/>
      <sheetName val="ファサードインターフェース仕様"/>
      <sheetName val="チェック仕様"/>
      <sheetName val="補足説明"/>
      <sheetName val="リストデータ設定シー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7">
          <cell r="Z7" t="str">
            <v>文字列</v>
          </cell>
          <cell r="AE7" t="str">
            <v>Label</v>
          </cell>
        </row>
        <row r="8">
          <cell r="Z8" t="str">
            <v>日付</v>
          </cell>
          <cell r="AE8" t="str">
            <v>Ediit</v>
          </cell>
        </row>
        <row r="9">
          <cell r="Z9" t="str">
            <v>数値</v>
          </cell>
          <cell r="AE9" t="str">
            <v>Date</v>
          </cell>
        </row>
        <row r="10">
          <cell r="AE10" t="str">
            <v>Number</v>
          </cell>
        </row>
        <row r="11">
          <cell r="AE11" t="str">
            <v>RadioButton</v>
          </cell>
        </row>
        <row r="12">
          <cell r="AE12" t="str">
            <v>CheckBox</v>
          </cell>
        </row>
        <row r="13">
          <cell r="AE13" t="str">
            <v>CheckedListBox</v>
          </cell>
        </row>
        <row r="14">
          <cell r="AE14" t="str">
            <v>DataGrid</v>
          </cell>
        </row>
        <row r="15">
          <cell r="AE15" t="str">
            <v>Combo</v>
          </cell>
        </row>
        <row r="16">
          <cell r="AE16" t="str">
            <v>FpSpread</v>
          </cell>
        </row>
      </sheetData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23"/>
  <sheetViews>
    <sheetView showGridLines="0" view="pageBreakPreview" zoomScale="85" zoomScaleNormal="75" zoomScaleSheetLayoutView="85" workbookViewId="0"/>
  </sheetViews>
  <sheetFormatPr defaultRowHeight="13.5"/>
  <cols>
    <col min="1" max="6" width="13.375" style="4" customWidth="1"/>
    <col min="7" max="7" width="18.875" style="4" customWidth="1"/>
    <col min="8" max="10" width="13.375" style="4" customWidth="1"/>
    <col min="11" max="256" width="9" style="4"/>
    <col min="257" max="262" width="13.375" style="4" customWidth="1"/>
    <col min="263" max="263" width="18.875" style="4" customWidth="1"/>
    <col min="264" max="266" width="13.375" style="4" customWidth="1"/>
    <col min="267" max="512" width="9" style="4"/>
    <col min="513" max="518" width="13.375" style="4" customWidth="1"/>
    <col min="519" max="519" width="18.875" style="4" customWidth="1"/>
    <col min="520" max="522" width="13.375" style="4" customWidth="1"/>
    <col min="523" max="768" width="9" style="4"/>
    <col min="769" max="774" width="13.375" style="4" customWidth="1"/>
    <col min="775" max="775" width="18.875" style="4" customWidth="1"/>
    <col min="776" max="778" width="13.375" style="4" customWidth="1"/>
    <col min="779" max="1024" width="9" style="4"/>
    <col min="1025" max="1030" width="13.375" style="4" customWidth="1"/>
    <col min="1031" max="1031" width="18.875" style="4" customWidth="1"/>
    <col min="1032" max="1034" width="13.375" style="4" customWidth="1"/>
    <col min="1035" max="1280" width="9" style="4"/>
    <col min="1281" max="1286" width="13.375" style="4" customWidth="1"/>
    <col min="1287" max="1287" width="18.875" style="4" customWidth="1"/>
    <col min="1288" max="1290" width="13.375" style="4" customWidth="1"/>
    <col min="1291" max="1536" width="9" style="4"/>
    <col min="1537" max="1542" width="13.375" style="4" customWidth="1"/>
    <col min="1543" max="1543" width="18.875" style="4" customWidth="1"/>
    <col min="1544" max="1546" width="13.375" style="4" customWidth="1"/>
    <col min="1547" max="1792" width="9" style="4"/>
    <col min="1793" max="1798" width="13.375" style="4" customWidth="1"/>
    <col min="1799" max="1799" width="18.875" style="4" customWidth="1"/>
    <col min="1800" max="1802" width="13.375" style="4" customWidth="1"/>
    <col min="1803" max="2048" width="9" style="4"/>
    <col min="2049" max="2054" width="13.375" style="4" customWidth="1"/>
    <col min="2055" max="2055" width="18.875" style="4" customWidth="1"/>
    <col min="2056" max="2058" width="13.375" style="4" customWidth="1"/>
    <col min="2059" max="2304" width="9" style="4"/>
    <col min="2305" max="2310" width="13.375" style="4" customWidth="1"/>
    <col min="2311" max="2311" width="18.875" style="4" customWidth="1"/>
    <col min="2312" max="2314" width="13.375" style="4" customWidth="1"/>
    <col min="2315" max="2560" width="9" style="4"/>
    <col min="2561" max="2566" width="13.375" style="4" customWidth="1"/>
    <col min="2567" max="2567" width="18.875" style="4" customWidth="1"/>
    <col min="2568" max="2570" width="13.375" style="4" customWidth="1"/>
    <col min="2571" max="2816" width="9" style="4"/>
    <col min="2817" max="2822" width="13.375" style="4" customWidth="1"/>
    <col min="2823" max="2823" width="18.875" style="4" customWidth="1"/>
    <col min="2824" max="2826" width="13.375" style="4" customWidth="1"/>
    <col min="2827" max="3072" width="9" style="4"/>
    <col min="3073" max="3078" width="13.375" style="4" customWidth="1"/>
    <col min="3079" max="3079" width="18.875" style="4" customWidth="1"/>
    <col min="3080" max="3082" width="13.375" style="4" customWidth="1"/>
    <col min="3083" max="3328" width="9" style="4"/>
    <col min="3329" max="3334" width="13.375" style="4" customWidth="1"/>
    <col min="3335" max="3335" width="18.875" style="4" customWidth="1"/>
    <col min="3336" max="3338" width="13.375" style="4" customWidth="1"/>
    <col min="3339" max="3584" width="9" style="4"/>
    <col min="3585" max="3590" width="13.375" style="4" customWidth="1"/>
    <col min="3591" max="3591" width="18.875" style="4" customWidth="1"/>
    <col min="3592" max="3594" width="13.375" style="4" customWidth="1"/>
    <col min="3595" max="3840" width="9" style="4"/>
    <col min="3841" max="3846" width="13.375" style="4" customWidth="1"/>
    <col min="3847" max="3847" width="18.875" style="4" customWidth="1"/>
    <col min="3848" max="3850" width="13.375" style="4" customWidth="1"/>
    <col min="3851" max="4096" width="9" style="4"/>
    <col min="4097" max="4102" width="13.375" style="4" customWidth="1"/>
    <col min="4103" max="4103" width="18.875" style="4" customWidth="1"/>
    <col min="4104" max="4106" width="13.375" style="4" customWidth="1"/>
    <col min="4107" max="4352" width="9" style="4"/>
    <col min="4353" max="4358" width="13.375" style="4" customWidth="1"/>
    <col min="4359" max="4359" width="18.875" style="4" customWidth="1"/>
    <col min="4360" max="4362" width="13.375" style="4" customWidth="1"/>
    <col min="4363" max="4608" width="9" style="4"/>
    <col min="4609" max="4614" width="13.375" style="4" customWidth="1"/>
    <col min="4615" max="4615" width="18.875" style="4" customWidth="1"/>
    <col min="4616" max="4618" width="13.375" style="4" customWidth="1"/>
    <col min="4619" max="4864" width="9" style="4"/>
    <col min="4865" max="4870" width="13.375" style="4" customWidth="1"/>
    <col min="4871" max="4871" width="18.875" style="4" customWidth="1"/>
    <col min="4872" max="4874" width="13.375" style="4" customWidth="1"/>
    <col min="4875" max="5120" width="9" style="4"/>
    <col min="5121" max="5126" width="13.375" style="4" customWidth="1"/>
    <col min="5127" max="5127" width="18.875" style="4" customWidth="1"/>
    <col min="5128" max="5130" width="13.375" style="4" customWidth="1"/>
    <col min="5131" max="5376" width="9" style="4"/>
    <col min="5377" max="5382" width="13.375" style="4" customWidth="1"/>
    <col min="5383" max="5383" width="18.875" style="4" customWidth="1"/>
    <col min="5384" max="5386" width="13.375" style="4" customWidth="1"/>
    <col min="5387" max="5632" width="9" style="4"/>
    <col min="5633" max="5638" width="13.375" style="4" customWidth="1"/>
    <col min="5639" max="5639" width="18.875" style="4" customWidth="1"/>
    <col min="5640" max="5642" width="13.375" style="4" customWidth="1"/>
    <col min="5643" max="5888" width="9" style="4"/>
    <col min="5889" max="5894" width="13.375" style="4" customWidth="1"/>
    <col min="5895" max="5895" width="18.875" style="4" customWidth="1"/>
    <col min="5896" max="5898" width="13.375" style="4" customWidth="1"/>
    <col min="5899" max="6144" width="9" style="4"/>
    <col min="6145" max="6150" width="13.375" style="4" customWidth="1"/>
    <col min="6151" max="6151" width="18.875" style="4" customWidth="1"/>
    <col min="6152" max="6154" width="13.375" style="4" customWidth="1"/>
    <col min="6155" max="6400" width="9" style="4"/>
    <col min="6401" max="6406" width="13.375" style="4" customWidth="1"/>
    <col min="6407" max="6407" width="18.875" style="4" customWidth="1"/>
    <col min="6408" max="6410" width="13.375" style="4" customWidth="1"/>
    <col min="6411" max="6656" width="9" style="4"/>
    <col min="6657" max="6662" width="13.375" style="4" customWidth="1"/>
    <col min="6663" max="6663" width="18.875" style="4" customWidth="1"/>
    <col min="6664" max="6666" width="13.375" style="4" customWidth="1"/>
    <col min="6667" max="6912" width="9" style="4"/>
    <col min="6913" max="6918" width="13.375" style="4" customWidth="1"/>
    <col min="6919" max="6919" width="18.875" style="4" customWidth="1"/>
    <col min="6920" max="6922" width="13.375" style="4" customWidth="1"/>
    <col min="6923" max="7168" width="9" style="4"/>
    <col min="7169" max="7174" width="13.375" style="4" customWidth="1"/>
    <col min="7175" max="7175" width="18.875" style="4" customWidth="1"/>
    <col min="7176" max="7178" width="13.375" style="4" customWidth="1"/>
    <col min="7179" max="7424" width="9" style="4"/>
    <col min="7425" max="7430" width="13.375" style="4" customWidth="1"/>
    <col min="7431" max="7431" width="18.875" style="4" customWidth="1"/>
    <col min="7432" max="7434" width="13.375" style="4" customWidth="1"/>
    <col min="7435" max="7680" width="9" style="4"/>
    <col min="7681" max="7686" width="13.375" style="4" customWidth="1"/>
    <col min="7687" max="7687" width="18.875" style="4" customWidth="1"/>
    <col min="7688" max="7690" width="13.375" style="4" customWidth="1"/>
    <col min="7691" max="7936" width="9" style="4"/>
    <col min="7937" max="7942" width="13.375" style="4" customWidth="1"/>
    <col min="7943" max="7943" width="18.875" style="4" customWidth="1"/>
    <col min="7944" max="7946" width="13.375" style="4" customWidth="1"/>
    <col min="7947" max="8192" width="9" style="4"/>
    <col min="8193" max="8198" width="13.375" style="4" customWidth="1"/>
    <col min="8199" max="8199" width="18.875" style="4" customWidth="1"/>
    <col min="8200" max="8202" width="13.375" style="4" customWidth="1"/>
    <col min="8203" max="8448" width="9" style="4"/>
    <col min="8449" max="8454" width="13.375" style="4" customWidth="1"/>
    <col min="8455" max="8455" width="18.875" style="4" customWidth="1"/>
    <col min="8456" max="8458" width="13.375" style="4" customWidth="1"/>
    <col min="8459" max="8704" width="9" style="4"/>
    <col min="8705" max="8710" width="13.375" style="4" customWidth="1"/>
    <col min="8711" max="8711" width="18.875" style="4" customWidth="1"/>
    <col min="8712" max="8714" width="13.375" style="4" customWidth="1"/>
    <col min="8715" max="8960" width="9" style="4"/>
    <col min="8961" max="8966" width="13.375" style="4" customWidth="1"/>
    <col min="8967" max="8967" width="18.875" style="4" customWidth="1"/>
    <col min="8968" max="8970" width="13.375" style="4" customWidth="1"/>
    <col min="8971" max="9216" width="9" style="4"/>
    <col min="9217" max="9222" width="13.375" style="4" customWidth="1"/>
    <col min="9223" max="9223" width="18.875" style="4" customWidth="1"/>
    <col min="9224" max="9226" width="13.375" style="4" customWidth="1"/>
    <col min="9227" max="9472" width="9" style="4"/>
    <col min="9473" max="9478" width="13.375" style="4" customWidth="1"/>
    <col min="9479" max="9479" width="18.875" style="4" customWidth="1"/>
    <col min="9480" max="9482" width="13.375" style="4" customWidth="1"/>
    <col min="9483" max="9728" width="9" style="4"/>
    <col min="9729" max="9734" width="13.375" style="4" customWidth="1"/>
    <col min="9735" max="9735" width="18.875" style="4" customWidth="1"/>
    <col min="9736" max="9738" width="13.375" style="4" customWidth="1"/>
    <col min="9739" max="9984" width="9" style="4"/>
    <col min="9985" max="9990" width="13.375" style="4" customWidth="1"/>
    <col min="9991" max="9991" width="18.875" style="4" customWidth="1"/>
    <col min="9992" max="9994" width="13.375" style="4" customWidth="1"/>
    <col min="9995" max="10240" width="9" style="4"/>
    <col min="10241" max="10246" width="13.375" style="4" customWidth="1"/>
    <col min="10247" max="10247" width="18.875" style="4" customWidth="1"/>
    <col min="10248" max="10250" width="13.375" style="4" customWidth="1"/>
    <col min="10251" max="10496" width="9" style="4"/>
    <col min="10497" max="10502" width="13.375" style="4" customWidth="1"/>
    <col min="10503" max="10503" width="18.875" style="4" customWidth="1"/>
    <col min="10504" max="10506" width="13.375" style="4" customWidth="1"/>
    <col min="10507" max="10752" width="9" style="4"/>
    <col min="10753" max="10758" width="13.375" style="4" customWidth="1"/>
    <col min="10759" max="10759" width="18.875" style="4" customWidth="1"/>
    <col min="10760" max="10762" width="13.375" style="4" customWidth="1"/>
    <col min="10763" max="11008" width="9" style="4"/>
    <col min="11009" max="11014" width="13.375" style="4" customWidth="1"/>
    <col min="11015" max="11015" width="18.875" style="4" customWidth="1"/>
    <col min="11016" max="11018" width="13.375" style="4" customWidth="1"/>
    <col min="11019" max="11264" width="9" style="4"/>
    <col min="11265" max="11270" width="13.375" style="4" customWidth="1"/>
    <col min="11271" max="11271" width="18.875" style="4" customWidth="1"/>
    <col min="11272" max="11274" width="13.375" style="4" customWidth="1"/>
    <col min="11275" max="11520" width="9" style="4"/>
    <col min="11521" max="11526" width="13.375" style="4" customWidth="1"/>
    <col min="11527" max="11527" width="18.875" style="4" customWidth="1"/>
    <col min="11528" max="11530" width="13.375" style="4" customWidth="1"/>
    <col min="11531" max="11776" width="9" style="4"/>
    <col min="11777" max="11782" width="13.375" style="4" customWidth="1"/>
    <col min="11783" max="11783" width="18.875" style="4" customWidth="1"/>
    <col min="11784" max="11786" width="13.375" style="4" customWidth="1"/>
    <col min="11787" max="12032" width="9" style="4"/>
    <col min="12033" max="12038" width="13.375" style="4" customWidth="1"/>
    <col min="12039" max="12039" width="18.875" style="4" customWidth="1"/>
    <col min="12040" max="12042" width="13.375" style="4" customWidth="1"/>
    <col min="12043" max="12288" width="9" style="4"/>
    <col min="12289" max="12294" width="13.375" style="4" customWidth="1"/>
    <col min="12295" max="12295" width="18.875" style="4" customWidth="1"/>
    <col min="12296" max="12298" width="13.375" style="4" customWidth="1"/>
    <col min="12299" max="12544" width="9" style="4"/>
    <col min="12545" max="12550" width="13.375" style="4" customWidth="1"/>
    <col min="12551" max="12551" width="18.875" style="4" customWidth="1"/>
    <col min="12552" max="12554" width="13.375" style="4" customWidth="1"/>
    <col min="12555" max="12800" width="9" style="4"/>
    <col min="12801" max="12806" width="13.375" style="4" customWidth="1"/>
    <col min="12807" max="12807" width="18.875" style="4" customWidth="1"/>
    <col min="12808" max="12810" width="13.375" style="4" customWidth="1"/>
    <col min="12811" max="13056" width="9" style="4"/>
    <col min="13057" max="13062" width="13.375" style="4" customWidth="1"/>
    <col min="13063" max="13063" width="18.875" style="4" customWidth="1"/>
    <col min="13064" max="13066" width="13.375" style="4" customWidth="1"/>
    <col min="13067" max="13312" width="9" style="4"/>
    <col min="13313" max="13318" width="13.375" style="4" customWidth="1"/>
    <col min="13319" max="13319" width="18.875" style="4" customWidth="1"/>
    <col min="13320" max="13322" width="13.375" style="4" customWidth="1"/>
    <col min="13323" max="13568" width="9" style="4"/>
    <col min="13569" max="13574" width="13.375" style="4" customWidth="1"/>
    <col min="13575" max="13575" width="18.875" style="4" customWidth="1"/>
    <col min="13576" max="13578" width="13.375" style="4" customWidth="1"/>
    <col min="13579" max="13824" width="9" style="4"/>
    <col min="13825" max="13830" width="13.375" style="4" customWidth="1"/>
    <col min="13831" max="13831" width="18.875" style="4" customWidth="1"/>
    <col min="13832" max="13834" width="13.375" style="4" customWidth="1"/>
    <col min="13835" max="14080" width="9" style="4"/>
    <col min="14081" max="14086" width="13.375" style="4" customWidth="1"/>
    <col min="14087" max="14087" width="18.875" style="4" customWidth="1"/>
    <col min="14088" max="14090" width="13.375" style="4" customWidth="1"/>
    <col min="14091" max="14336" width="9" style="4"/>
    <col min="14337" max="14342" width="13.375" style="4" customWidth="1"/>
    <col min="14343" max="14343" width="18.875" style="4" customWidth="1"/>
    <col min="14344" max="14346" width="13.375" style="4" customWidth="1"/>
    <col min="14347" max="14592" width="9" style="4"/>
    <col min="14593" max="14598" width="13.375" style="4" customWidth="1"/>
    <col min="14599" max="14599" width="18.875" style="4" customWidth="1"/>
    <col min="14600" max="14602" width="13.375" style="4" customWidth="1"/>
    <col min="14603" max="14848" width="9" style="4"/>
    <col min="14849" max="14854" width="13.375" style="4" customWidth="1"/>
    <col min="14855" max="14855" width="18.875" style="4" customWidth="1"/>
    <col min="14856" max="14858" width="13.375" style="4" customWidth="1"/>
    <col min="14859" max="15104" width="9" style="4"/>
    <col min="15105" max="15110" width="13.375" style="4" customWidth="1"/>
    <col min="15111" max="15111" width="18.875" style="4" customWidth="1"/>
    <col min="15112" max="15114" width="13.375" style="4" customWidth="1"/>
    <col min="15115" max="15360" width="9" style="4"/>
    <col min="15361" max="15366" width="13.375" style="4" customWidth="1"/>
    <col min="15367" max="15367" width="18.875" style="4" customWidth="1"/>
    <col min="15368" max="15370" width="13.375" style="4" customWidth="1"/>
    <col min="15371" max="15616" width="9" style="4"/>
    <col min="15617" max="15622" width="13.375" style="4" customWidth="1"/>
    <col min="15623" max="15623" width="18.875" style="4" customWidth="1"/>
    <col min="15624" max="15626" width="13.375" style="4" customWidth="1"/>
    <col min="15627" max="15872" width="9" style="4"/>
    <col min="15873" max="15878" width="13.375" style="4" customWidth="1"/>
    <col min="15879" max="15879" width="18.875" style="4" customWidth="1"/>
    <col min="15880" max="15882" width="13.375" style="4" customWidth="1"/>
    <col min="15883" max="16128" width="9" style="4"/>
    <col min="16129" max="16134" width="13.375" style="4" customWidth="1"/>
    <col min="16135" max="16135" width="18.875" style="4" customWidth="1"/>
    <col min="16136" max="16138" width="13.375" style="4" customWidth="1"/>
    <col min="16139" max="16384" width="9" style="4"/>
  </cols>
  <sheetData>
    <row r="1" spans="1:55" ht="18" customHeight="1">
      <c r="A1" s="1"/>
      <c r="B1" s="1"/>
      <c r="C1" s="1"/>
      <c r="D1" s="1"/>
      <c r="E1" s="1"/>
      <c r="F1" s="2" t="s">
        <v>0</v>
      </c>
      <c r="G1" s="1"/>
      <c r="H1" s="1"/>
      <c r="I1" s="3"/>
      <c r="J1" s="3"/>
      <c r="K1" s="1"/>
      <c r="L1" s="1"/>
      <c r="M1" s="1"/>
      <c r="N1" s="1"/>
      <c r="O1" s="1"/>
      <c r="P1" s="1"/>
      <c r="BC1" s="5"/>
    </row>
    <row r="2" spans="1:55" ht="18" customHeight="1">
      <c r="A2" s="6"/>
      <c r="B2" s="6"/>
      <c r="C2" s="6"/>
      <c r="D2" s="1"/>
      <c r="E2" s="7"/>
      <c r="F2" s="7"/>
      <c r="G2" s="1"/>
      <c r="H2" s="1"/>
      <c r="I2" s="3"/>
      <c r="J2" s="3"/>
      <c r="K2" s="1"/>
      <c r="L2" s="1"/>
      <c r="M2" s="1"/>
      <c r="N2" s="1"/>
      <c r="O2" s="1"/>
      <c r="P2" s="1"/>
    </row>
    <row r="3" spans="1:55" ht="18" customHeight="1">
      <c r="A3" s="1"/>
      <c r="B3" s="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R3" s="9"/>
      <c r="S3" s="9"/>
      <c r="T3" s="9"/>
      <c r="U3" s="9"/>
    </row>
    <row r="4" spans="1:55" ht="18" customHeight="1">
      <c r="B4" s="10"/>
    </row>
    <row r="5" spans="1:55" ht="18" customHeight="1">
      <c r="B5" s="10"/>
    </row>
    <row r="6" spans="1:55" ht="18" customHeight="1">
      <c r="B6" s="10"/>
    </row>
    <row r="7" spans="1:55" ht="18" customHeight="1">
      <c r="B7" s="10"/>
    </row>
    <row r="8" spans="1:55" ht="123" customHeight="1">
      <c r="A8" s="551" t="s">
        <v>1</v>
      </c>
      <c r="B8" s="551"/>
      <c r="C8" s="551"/>
      <c r="D8" s="551"/>
      <c r="E8" s="551"/>
      <c r="F8" s="551"/>
      <c r="G8" s="551"/>
      <c r="H8" s="551"/>
      <c r="I8" s="551"/>
      <c r="J8" s="551"/>
    </row>
    <row r="9" spans="1:55" ht="24.75" customHeight="1">
      <c r="A9" s="11"/>
      <c r="B9" s="11"/>
      <c r="C9" s="11"/>
      <c r="D9" s="11"/>
      <c r="E9" s="11"/>
      <c r="F9" s="11"/>
      <c r="G9" s="11"/>
      <c r="H9" s="11"/>
    </row>
    <row r="10" spans="1:55" ht="24.75" customHeight="1">
      <c r="A10" s="11"/>
      <c r="B10" s="11"/>
      <c r="C10" s="11"/>
      <c r="D10" s="552" t="s">
        <v>2</v>
      </c>
      <c r="E10" s="553"/>
      <c r="F10" s="554" t="s">
        <v>3</v>
      </c>
      <c r="G10" s="555"/>
    </row>
    <row r="11" spans="1:55" ht="24.75" customHeight="1">
      <c r="A11" s="11"/>
      <c r="B11" s="11"/>
      <c r="C11" s="11"/>
      <c r="D11" s="556" t="s">
        <v>4</v>
      </c>
      <c r="E11" s="556"/>
      <c r="F11" s="557"/>
      <c r="G11" s="558"/>
    </row>
    <row r="12" spans="1:55" ht="24.75" customHeight="1">
      <c r="A12" s="11"/>
      <c r="B12" s="11"/>
      <c r="C12" s="11"/>
      <c r="D12" s="556" t="s">
        <v>5</v>
      </c>
      <c r="E12" s="556"/>
      <c r="F12" s="547" t="s">
        <v>151</v>
      </c>
      <c r="G12" s="548"/>
    </row>
    <row r="13" spans="1:55" ht="17.25" customHeight="1">
      <c r="A13" s="11"/>
      <c r="B13" s="11"/>
      <c r="C13" s="11"/>
      <c r="D13" s="546" t="s">
        <v>6</v>
      </c>
      <c r="E13" s="546"/>
      <c r="F13" s="547"/>
      <c r="G13" s="548"/>
    </row>
    <row r="14" spans="1:55" ht="17.25" customHeight="1">
      <c r="A14" s="11"/>
      <c r="B14" s="11"/>
      <c r="C14" s="11"/>
      <c r="D14" s="11"/>
      <c r="E14" s="11"/>
      <c r="F14" s="11"/>
    </row>
    <row r="15" spans="1:55" ht="17.25" customHeight="1">
      <c r="A15" s="11"/>
      <c r="B15" s="11"/>
      <c r="C15" s="11"/>
      <c r="D15" s="11"/>
      <c r="E15" s="11"/>
      <c r="F15" s="11"/>
    </row>
    <row r="16" spans="1:55" ht="17.25" customHeight="1">
      <c r="A16" s="11"/>
      <c r="B16" s="11"/>
      <c r="C16" s="11"/>
      <c r="D16" s="11"/>
      <c r="E16" s="11"/>
      <c r="F16" s="11"/>
    </row>
    <row r="17" spans="1:11" ht="17.25" customHeight="1">
      <c r="A17" s="11"/>
      <c r="B17" s="11"/>
      <c r="C17" s="11"/>
      <c r="D17" s="11"/>
      <c r="E17" s="11"/>
      <c r="F17" s="11"/>
    </row>
    <row r="18" spans="1:11" ht="17.25" customHeight="1">
      <c r="A18" s="11"/>
      <c r="B18" s="11"/>
      <c r="C18" s="11"/>
      <c r="D18" s="11"/>
      <c r="E18" s="11"/>
      <c r="F18" s="11"/>
    </row>
    <row r="19" spans="1:11" ht="27.75" customHeight="1">
      <c r="A19" s="549">
        <v>41837</v>
      </c>
      <c r="B19" s="549"/>
      <c r="C19" s="549"/>
      <c r="D19" s="549"/>
      <c r="E19" s="549"/>
      <c r="F19" s="549"/>
      <c r="G19" s="549"/>
      <c r="H19" s="549"/>
      <c r="I19" s="549"/>
      <c r="J19" s="549"/>
      <c r="K19" s="549"/>
    </row>
    <row r="20" spans="1:11" ht="27.75" customHeight="1">
      <c r="A20" s="550" t="s">
        <v>7</v>
      </c>
      <c r="B20" s="550"/>
      <c r="C20" s="550"/>
      <c r="D20" s="550"/>
      <c r="E20" s="550"/>
      <c r="F20" s="550"/>
      <c r="G20" s="550"/>
      <c r="H20" s="550"/>
      <c r="I20" s="550"/>
      <c r="J20" s="550"/>
      <c r="K20" s="550"/>
    </row>
    <row r="21" spans="1:11" ht="27.75" customHeight="1">
      <c r="A21" s="550" t="s">
        <v>8</v>
      </c>
      <c r="B21" s="550"/>
      <c r="C21" s="550"/>
      <c r="D21" s="550"/>
      <c r="E21" s="550"/>
      <c r="F21" s="550"/>
      <c r="G21" s="550"/>
      <c r="H21" s="550"/>
      <c r="I21" s="550"/>
      <c r="J21" s="550"/>
      <c r="K21" s="550"/>
    </row>
    <row r="22" spans="1:11" ht="18" customHeight="1"/>
    <row r="23" spans="1:11" ht="18" customHeight="1"/>
  </sheetData>
  <mergeCells count="12">
    <mergeCell ref="D12:E12"/>
    <mergeCell ref="F12:G12"/>
    <mergeCell ref="A8:J8"/>
    <mergeCell ref="D10:E10"/>
    <mergeCell ref="F10:G10"/>
    <mergeCell ref="D11:E11"/>
    <mergeCell ref="F11:G11"/>
    <mergeCell ref="D13:E13"/>
    <mergeCell ref="F13:G13"/>
    <mergeCell ref="A19:K19"/>
    <mergeCell ref="A20:K20"/>
    <mergeCell ref="A21:K21"/>
  </mergeCells>
  <phoneticPr fontId="3"/>
  <pageMargins left="0.39370078740157483" right="0.19685039370078741" top="0.59055118110236227" bottom="0.39370078740157483" header="0.23622047244094491" footer="0.15748031496062992"/>
  <pageSetup paperSize="9" scale="97" fitToHeight="0" orientation="landscape" horizontalDpi="300" verticalDpi="300" r:id="rId1"/>
  <headerFooter alignWithMargins="0">
    <oddFooter>&amp;C- &amp;P -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1" sqref="A21:K21"/>
    </sheetView>
  </sheetViews>
  <sheetFormatPr defaultRowHeight="13.5"/>
  <sheetData/>
  <phoneticPr fontId="3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1" sqref="A21:K21"/>
    </sheetView>
  </sheetViews>
  <sheetFormatPr defaultRowHeight="13.5"/>
  <sheetData/>
  <phoneticPr fontId="3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1" sqref="A21:K21"/>
    </sheetView>
  </sheetViews>
  <sheetFormatPr defaultRowHeight="13.5"/>
  <sheetData/>
  <phoneticPr fontId="3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1" sqref="A21:K21"/>
    </sheetView>
  </sheetViews>
  <sheetFormatPr defaultRowHeight="13.5"/>
  <sheetData/>
  <phoneticPr fontId="3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1" sqref="A21:K21"/>
    </sheetView>
  </sheetViews>
  <sheetFormatPr defaultRowHeight="13.5"/>
  <sheetData/>
  <phoneticPr fontId="3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1" sqref="A21:K21"/>
    </sheetView>
  </sheetViews>
  <sheetFormatPr defaultRowHeight="13.5"/>
  <sheetData/>
  <phoneticPr fontId="3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59"/>
  <sheetViews>
    <sheetView showGridLines="0" view="pageBreakPreview" zoomScale="85" zoomScaleNormal="80" zoomScaleSheetLayoutView="85" workbookViewId="0">
      <selection sqref="A1:Q1"/>
    </sheetView>
  </sheetViews>
  <sheetFormatPr defaultColWidth="3" defaultRowHeight="11.25" customHeight="1"/>
  <cols>
    <col min="1" max="16384" width="3" style="55"/>
  </cols>
  <sheetData>
    <row r="1" spans="1:60" s="15" customFormat="1" ht="15" customHeight="1">
      <c r="A1" s="611" t="str">
        <f>表紙!F10</f>
        <v>テレフォンレポートシステム</v>
      </c>
      <c r="B1" s="612"/>
      <c r="C1" s="612"/>
      <c r="D1" s="612"/>
      <c r="E1" s="612"/>
      <c r="F1" s="612"/>
      <c r="G1" s="612"/>
      <c r="H1" s="612"/>
      <c r="I1" s="612"/>
      <c r="J1" s="612"/>
      <c r="K1" s="612"/>
      <c r="L1" s="612"/>
      <c r="M1" s="612"/>
      <c r="N1" s="612"/>
      <c r="O1" s="612"/>
      <c r="P1" s="612"/>
      <c r="Q1" s="613"/>
      <c r="R1" s="614" t="s">
        <v>9</v>
      </c>
      <c r="S1" s="615"/>
      <c r="T1" s="615"/>
      <c r="U1" s="615"/>
      <c r="V1" s="615"/>
      <c r="W1" s="616">
        <f>表紙!F11</f>
        <v>0</v>
      </c>
      <c r="X1" s="617"/>
      <c r="Y1" s="617"/>
      <c r="Z1" s="617"/>
      <c r="AA1" s="617"/>
      <c r="AB1" s="617"/>
      <c r="AC1" s="617"/>
      <c r="AD1" s="617"/>
      <c r="AE1" s="617"/>
      <c r="AF1" s="617"/>
      <c r="AG1" s="617"/>
      <c r="AH1" s="617"/>
      <c r="AI1" s="617"/>
      <c r="AJ1" s="617"/>
      <c r="AK1" s="617"/>
      <c r="AL1" s="618"/>
      <c r="AM1" s="619" t="s">
        <v>10</v>
      </c>
      <c r="AN1" s="620"/>
      <c r="AO1" s="620"/>
      <c r="AP1" s="620"/>
      <c r="AQ1" s="621"/>
      <c r="AR1" s="12" t="s">
        <v>11</v>
      </c>
      <c r="AS1" s="13"/>
      <c r="AT1" s="13"/>
      <c r="AU1" s="13"/>
      <c r="AV1" s="13"/>
      <c r="AW1" s="14"/>
      <c r="AX1" s="619" t="s">
        <v>12</v>
      </c>
      <c r="AY1" s="622"/>
      <c r="AZ1" s="622"/>
      <c r="BA1" s="622"/>
      <c r="BB1" s="623"/>
      <c r="BC1" s="624">
        <v>41837</v>
      </c>
      <c r="BD1" s="625"/>
      <c r="BE1" s="625"/>
      <c r="BF1" s="625"/>
      <c r="BG1" s="625"/>
      <c r="BH1" s="626"/>
    </row>
    <row r="2" spans="1:60" s="15" customFormat="1" ht="15.75" customHeight="1">
      <c r="A2" s="581" t="s">
        <v>13</v>
      </c>
      <c r="B2" s="582"/>
      <c r="C2" s="582"/>
      <c r="D2" s="582"/>
      <c r="E2" s="582"/>
      <c r="F2" s="582"/>
      <c r="G2" s="582"/>
      <c r="H2" s="582"/>
      <c r="I2" s="582"/>
      <c r="J2" s="582"/>
      <c r="K2" s="582"/>
      <c r="L2" s="582"/>
      <c r="M2" s="582"/>
      <c r="N2" s="582"/>
      <c r="O2" s="582"/>
      <c r="P2" s="582"/>
      <c r="Q2" s="583"/>
      <c r="R2" s="587" t="s">
        <v>14</v>
      </c>
      <c r="S2" s="588"/>
      <c r="T2" s="588"/>
      <c r="U2" s="588"/>
      <c r="V2" s="589"/>
      <c r="W2" s="593" t="str">
        <f>表紙!F12</f>
        <v>アンケート評価統計検索</v>
      </c>
      <c r="X2" s="594"/>
      <c r="Y2" s="594"/>
      <c r="Z2" s="594"/>
      <c r="AA2" s="594"/>
      <c r="AB2" s="594"/>
      <c r="AC2" s="594"/>
      <c r="AD2" s="594"/>
      <c r="AE2" s="594"/>
      <c r="AF2" s="594"/>
      <c r="AG2" s="594"/>
      <c r="AH2" s="594"/>
      <c r="AI2" s="594"/>
      <c r="AJ2" s="594"/>
      <c r="AK2" s="594"/>
      <c r="AL2" s="595"/>
      <c r="AM2" s="599" t="s">
        <v>15</v>
      </c>
      <c r="AN2" s="600"/>
      <c r="AO2" s="600"/>
      <c r="AP2" s="600"/>
      <c r="AQ2" s="601"/>
      <c r="AR2" s="16" t="s">
        <v>16</v>
      </c>
      <c r="AS2" s="17"/>
      <c r="AT2" s="17"/>
      <c r="AU2" s="17"/>
      <c r="AV2" s="17"/>
      <c r="AW2" s="18"/>
      <c r="AX2" s="599" t="s">
        <v>17</v>
      </c>
      <c r="AY2" s="600"/>
      <c r="AZ2" s="600"/>
      <c r="BA2" s="600"/>
      <c r="BB2" s="601"/>
      <c r="BC2" s="602">
        <v>41837</v>
      </c>
      <c r="BD2" s="603"/>
      <c r="BE2" s="603"/>
      <c r="BF2" s="603"/>
      <c r="BG2" s="603"/>
      <c r="BH2" s="604"/>
    </row>
    <row r="3" spans="1:60" s="22" customFormat="1" ht="15.75" customHeight="1" thickBot="1">
      <c r="A3" s="584"/>
      <c r="B3" s="585"/>
      <c r="C3" s="585"/>
      <c r="D3" s="585"/>
      <c r="E3" s="585"/>
      <c r="F3" s="585"/>
      <c r="G3" s="585"/>
      <c r="H3" s="585"/>
      <c r="I3" s="585"/>
      <c r="J3" s="585"/>
      <c r="K3" s="585"/>
      <c r="L3" s="585"/>
      <c r="M3" s="585"/>
      <c r="N3" s="585"/>
      <c r="O3" s="585"/>
      <c r="P3" s="585"/>
      <c r="Q3" s="586"/>
      <c r="R3" s="590"/>
      <c r="S3" s="591"/>
      <c r="T3" s="591"/>
      <c r="U3" s="591"/>
      <c r="V3" s="592"/>
      <c r="W3" s="596"/>
      <c r="X3" s="597"/>
      <c r="Y3" s="597"/>
      <c r="Z3" s="597"/>
      <c r="AA3" s="597"/>
      <c r="AB3" s="597"/>
      <c r="AC3" s="597"/>
      <c r="AD3" s="597"/>
      <c r="AE3" s="597"/>
      <c r="AF3" s="597"/>
      <c r="AG3" s="597"/>
      <c r="AH3" s="597"/>
      <c r="AI3" s="597"/>
      <c r="AJ3" s="597"/>
      <c r="AK3" s="597"/>
      <c r="AL3" s="598"/>
      <c r="AM3" s="605" t="s">
        <v>18</v>
      </c>
      <c r="AN3" s="606"/>
      <c r="AO3" s="606"/>
      <c r="AP3" s="606"/>
      <c r="AQ3" s="607"/>
      <c r="AR3" s="19"/>
      <c r="AS3" s="20"/>
      <c r="AT3" s="20"/>
      <c r="AU3" s="20"/>
      <c r="AV3" s="20"/>
      <c r="AW3" s="21"/>
      <c r="AX3" s="605" t="s">
        <v>19</v>
      </c>
      <c r="AY3" s="606"/>
      <c r="AZ3" s="606"/>
      <c r="BA3" s="606"/>
      <c r="BB3" s="607"/>
      <c r="BC3" s="608"/>
      <c r="BD3" s="609"/>
      <c r="BE3" s="609"/>
      <c r="BF3" s="609"/>
      <c r="BG3" s="609"/>
      <c r="BH3" s="610"/>
    </row>
    <row r="4" spans="1:60" s="24" customFormat="1" ht="6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</row>
    <row r="5" spans="1:60" s="24" customFormat="1" ht="11.2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7"/>
    </row>
    <row r="6" spans="1:60" s="24" customFormat="1" ht="11.25" customHeight="1">
      <c r="A6" s="28"/>
      <c r="B6" s="575" t="s">
        <v>20</v>
      </c>
      <c r="C6" s="576"/>
      <c r="D6" s="577"/>
      <c r="E6" s="575" t="s">
        <v>21</v>
      </c>
      <c r="F6" s="576"/>
      <c r="G6" s="576"/>
      <c r="H6" s="577"/>
      <c r="I6" s="575" t="s">
        <v>22</v>
      </c>
      <c r="J6" s="576"/>
      <c r="K6" s="576"/>
      <c r="L6" s="577"/>
      <c r="M6" s="575" t="s">
        <v>23</v>
      </c>
      <c r="N6" s="576"/>
      <c r="O6" s="576"/>
      <c r="P6" s="576"/>
      <c r="Q6" s="576"/>
      <c r="R6" s="576"/>
      <c r="S6" s="576"/>
      <c r="T6" s="576"/>
      <c r="U6" s="576"/>
      <c r="V6" s="576"/>
      <c r="W6" s="576"/>
      <c r="X6" s="576"/>
      <c r="Y6" s="576"/>
      <c r="Z6" s="576"/>
      <c r="AA6" s="576"/>
      <c r="AB6" s="576"/>
      <c r="AC6" s="576"/>
      <c r="AD6" s="576"/>
      <c r="AE6" s="576"/>
      <c r="AF6" s="576"/>
      <c r="AG6" s="576"/>
      <c r="AH6" s="576"/>
      <c r="AI6" s="576"/>
      <c r="AJ6" s="576"/>
      <c r="AK6" s="576"/>
      <c r="AL6" s="576"/>
      <c r="AM6" s="576"/>
      <c r="AN6" s="576"/>
      <c r="AO6" s="576"/>
      <c r="AP6" s="576"/>
      <c r="AQ6" s="576"/>
      <c r="AR6" s="576"/>
      <c r="AS6" s="576"/>
      <c r="AT6" s="576"/>
      <c r="AU6" s="576"/>
      <c r="AV6" s="576"/>
      <c r="AW6" s="576"/>
      <c r="AX6" s="576"/>
      <c r="AY6" s="576"/>
      <c r="AZ6" s="576"/>
      <c r="BA6" s="576"/>
      <c r="BB6" s="576"/>
      <c r="BC6" s="576"/>
      <c r="BD6" s="576"/>
      <c r="BE6" s="576"/>
      <c r="BF6" s="576"/>
      <c r="BG6" s="577"/>
      <c r="BH6" s="29"/>
    </row>
    <row r="7" spans="1:60" s="24" customFormat="1" ht="11.25" customHeight="1">
      <c r="A7" s="28"/>
      <c r="B7" s="578" t="s">
        <v>24</v>
      </c>
      <c r="C7" s="579"/>
      <c r="D7" s="580"/>
      <c r="E7" s="578" t="s">
        <v>25</v>
      </c>
      <c r="F7" s="579"/>
      <c r="G7" s="579"/>
      <c r="H7" s="580"/>
      <c r="I7" s="578" t="s">
        <v>26</v>
      </c>
      <c r="J7" s="579"/>
      <c r="K7" s="579"/>
      <c r="L7" s="580"/>
      <c r="M7" s="30" t="s">
        <v>27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2"/>
      <c r="AR7" s="33"/>
      <c r="AS7" s="33"/>
      <c r="AT7" s="33"/>
      <c r="AU7" s="33"/>
      <c r="AV7" s="34"/>
      <c r="AW7" s="33"/>
      <c r="AX7" s="33"/>
      <c r="AY7" s="34"/>
      <c r="AZ7" s="34"/>
      <c r="BA7" s="34"/>
      <c r="BB7" s="34"/>
      <c r="BC7" s="34"/>
      <c r="BD7" s="34"/>
      <c r="BE7" s="34"/>
      <c r="BF7" s="34"/>
      <c r="BG7" s="35"/>
      <c r="BH7" s="29"/>
    </row>
    <row r="8" spans="1:60" s="24" customFormat="1" ht="11.25" customHeight="1">
      <c r="A8" s="28"/>
      <c r="B8" s="569"/>
      <c r="C8" s="570"/>
      <c r="D8" s="571"/>
      <c r="E8" s="569"/>
      <c r="F8" s="570"/>
      <c r="G8" s="570"/>
      <c r="H8" s="571"/>
      <c r="I8" s="569"/>
      <c r="J8" s="570"/>
      <c r="K8" s="570"/>
      <c r="L8" s="571"/>
      <c r="M8" s="36"/>
      <c r="N8" s="37"/>
      <c r="O8" s="38"/>
      <c r="P8" s="39"/>
      <c r="Q8" s="39"/>
      <c r="R8" s="39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1"/>
      <c r="AH8" s="40"/>
      <c r="AI8" s="40"/>
      <c r="AJ8" s="40"/>
      <c r="AK8" s="40"/>
      <c r="AL8" s="40"/>
      <c r="AM8" s="40"/>
      <c r="AN8" s="40"/>
      <c r="AO8" s="41"/>
      <c r="AP8" s="41"/>
      <c r="AQ8" s="42"/>
      <c r="AR8" s="43"/>
      <c r="AS8" s="43"/>
      <c r="AT8" s="43"/>
      <c r="AU8" s="43"/>
      <c r="AV8" s="44"/>
      <c r="AW8" s="43"/>
      <c r="AX8" s="43"/>
      <c r="AY8" s="44"/>
      <c r="AZ8" s="44"/>
      <c r="BA8" s="44"/>
      <c r="BB8" s="44"/>
      <c r="BC8" s="44"/>
      <c r="BD8" s="44"/>
      <c r="BE8" s="44"/>
      <c r="BF8" s="44"/>
      <c r="BG8" s="45"/>
      <c r="BH8" s="29"/>
    </row>
    <row r="9" spans="1:60" s="24" customFormat="1" ht="11.25" customHeight="1">
      <c r="A9" s="28"/>
      <c r="B9" s="572"/>
      <c r="C9" s="573"/>
      <c r="D9" s="574"/>
      <c r="E9" s="572"/>
      <c r="F9" s="573"/>
      <c r="G9" s="573"/>
      <c r="H9" s="574"/>
      <c r="I9" s="572"/>
      <c r="J9" s="573"/>
      <c r="K9" s="573"/>
      <c r="L9" s="574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7"/>
      <c r="AH9" s="46"/>
      <c r="AI9" s="46"/>
      <c r="AJ9" s="46"/>
      <c r="AK9" s="46"/>
      <c r="AL9" s="46"/>
      <c r="AM9" s="46"/>
      <c r="AN9" s="46"/>
      <c r="AO9" s="47"/>
      <c r="AP9" s="47"/>
      <c r="AQ9" s="48"/>
      <c r="AR9" s="49"/>
      <c r="AS9" s="49"/>
      <c r="AT9" s="49"/>
      <c r="AU9" s="49"/>
      <c r="AV9" s="50"/>
      <c r="AW9" s="49"/>
      <c r="AX9" s="49"/>
      <c r="AY9" s="50"/>
      <c r="AZ9" s="50"/>
      <c r="BA9" s="50"/>
      <c r="BB9" s="50"/>
      <c r="BC9" s="50"/>
      <c r="BD9" s="50"/>
      <c r="BE9" s="50"/>
      <c r="BF9" s="50"/>
      <c r="BG9" s="51"/>
      <c r="BH9" s="29"/>
    </row>
    <row r="10" spans="1:60" s="24" customFormat="1" ht="11.25" customHeight="1">
      <c r="A10" s="28"/>
      <c r="B10" s="566"/>
      <c r="C10" s="567"/>
      <c r="D10" s="568"/>
      <c r="E10" s="566"/>
      <c r="F10" s="567"/>
      <c r="G10" s="567"/>
      <c r="H10" s="568"/>
      <c r="I10" s="566"/>
      <c r="J10" s="567"/>
      <c r="K10" s="567"/>
      <c r="L10" s="568"/>
      <c r="M10" s="52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7"/>
      <c r="AH10" s="46"/>
      <c r="AI10" s="46"/>
      <c r="AJ10" s="46"/>
      <c r="AK10" s="46"/>
      <c r="AL10" s="46"/>
      <c r="AM10" s="46"/>
      <c r="AN10" s="46"/>
      <c r="AO10" s="47"/>
      <c r="AP10" s="47"/>
      <c r="AQ10" s="48"/>
      <c r="AR10" s="49"/>
      <c r="AS10" s="49"/>
      <c r="AT10" s="49"/>
      <c r="AU10" s="49"/>
      <c r="AV10" s="50"/>
      <c r="AW10" s="49"/>
      <c r="AX10" s="49"/>
      <c r="AY10" s="50"/>
      <c r="AZ10" s="50"/>
      <c r="BA10" s="50"/>
      <c r="BB10" s="50"/>
      <c r="BC10" s="50"/>
      <c r="BD10" s="50"/>
      <c r="BE10" s="50"/>
      <c r="BF10" s="50"/>
      <c r="BG10" s="53"/>
      <c r="BH10" s="29"/>
    </row>
    <row r="11" spans="1:60" s="24" customFormat="1" ht="11.25" customHeight="1">
      <c r="A11" s="28"/>
      <c r="B11" s="559"/>
      <c r="C11" s="560"/>
      <c r="D11" s="561"/>
      <c r="E11" s="559"/>
      <c r="F11" s="560"/>
      <c r="G11" s="560"/>
      <c r="H11" s="561"/>
      <c r="I11" s="559"/>
      <c r="J11" s="560"/>
      <c r="K11" s="560"/>
      <c r="L11" s="561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7"/>
      <c r="AH11" s="46"/>
      <c r="AI11" s="46"/>
      <c r="AJ11" s="46"/>
      <c r="AK11" s="46"/>
      <c r="AL11" s="46"/>
      <c r="AM11" s="46"/>
      <c r="AN11" s="46"/>
      <c r="AO11" s="47"/>
      <c r="AP11" s="47"/>
      <c r="AQ11" s="48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54"/>
      <c r="BH11" s="29"/>
    </row>
    <row r="12" spans="1:60" s="24" customFormat="1" ht="11.25" customHeight="1">
      <c r="A12" s="28"/>
      <c r="B12" s="565"/>
      <c r="C12" s="560"/>
      <c r="D12" s="561"/>
      <c r="E12" s="559"/>
      <c r="F12" s="560"/>
      <c r="G12" s="560"/>
      <c r="H12" s="561"/>
      <c r="I12" s="559"/>
      <c r="J12" s="560"/>
      <c r="K12" s="560"/>
      <c r="L12" s="561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7"/>
      <c r="AH12" s="46"/>
      <c r="AI12" s="46"/>
      <c r="AJ12" s="46"/>
      <c r="AK12" s="46"/>
      <c r="AL12" s="46"/>
      <c r="AM12" s="46"/>
      <c r="AN12" s="46"/>
      <c r="AO12" s="47"/>
      <c r="AP12" s="47"/>
      <c r="AQ12" s="48"/>
      <c r="AR12" s="49"/>
      <c r="AS12" s="49"/>
      <c r="AT12" s="49"/>
      <c r="AU12" s="49"/>
      <c r="AV12" s="50"/>
      <c r="AW12" s="49"/>
      <c r="AX12" s="49"/>
      <c r="AY12" s="50"/>
      <c r="AZ12" s="50"/>
      <c r="BA12" s="50"/>
      <c r="BB12" s="50"/>
      <c r="BC12" s="50"/>
      <c r="BD12" s="50"/>
      <c r="BE12" s="50"/>
      <c r="BF12" s="50"/>
      <c r="BG12" s="53"/>
      <c r="BH12" s="29"/>
    </row>
    <row r="13" spans="1:60" s="24" customFormat="1" ht="11.25" customHeight="1">
      <c r="A13" s="28"/>
      <c r="B13" s="559"/>
      <c r="C13" s="560"/>
      <c r="D13" s="561"/>
      <c r="E13" s="559"/>
      <c r="F13" s="560"/>
      <c r="G13" s="560"/>
      <c r="H13" s="561"/>
      <c r="I13" s="559"/>
      <c r="J13" s="560"/>
      <c r="K13" s="560"/>
      <c r="L13" s="561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7"/>
      <c r="AH13" s="46"/>
      <c r="AI13" s="46"/>
      <c r="AJ13" s="46"/>
      <c r="AK13" s="46"/>
      <c r="AL13" s="46"/>
      <c r="AM13" s="46"/>
      <c r="AN13" s="46"/>
      <c r="AO13" s="47"/>
      <c r="AP13" s="47"/>
      <c r="AQ13" s="48"/>
      <c r="AR13" s="49"/>
      <c r="AS13" s="49"/>
      <c r="AT13" s="49"/>
      <c r="AU13" s="49"/>
      <c r="AV13" s="50"/>
      <c r="AW13" s="49"/>
      <c r="AX13" s="49"/>
      <c r="AY13" s="50"/>
      <c r="AZ13" s="50"/>
      <c r="BA13" s="50"/>
      <c r="BB13" s="50"/>
      <c r="BC13" s="50"/>
      <c r="BD13" s="50"/>
      <c r="BE13" s="50"/>
      <c r="BF13" s="50"/>
      <c r="BG13" s="53"/>
      <c r="BH13" s="29"/>
    </row>
    <row r="14" spans="1:60" ht="11.25" customHeight="1">
      <c r="A14" s="28"/>
      <c r="B14" s="559"/>
      <c r="C14" s="560"/>
      <c r="D14" s="561"/>
      <c r="E14" s="559"/>
      <c r="F14" s="560"/>
      <c r="G14" s="560"/>
      <c r="H14" s="561"/>
      <c r="I14" s="559"/>
      <c r="J14" s="560"/>
      <c r="K14" s="560"/>
      <c r="L14" s="561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7"/>
      <c r="AH14" s="46"/>
      <c r="AI14" s="46"/>
      <c r="AJ14" s="46"/>
      <c r="AK14" s="46"/>
      <c r="AL14" s="46"/>
      <c r="AM14" s="46"/>
      <c r="AN14" s="46"/>
      <c r="AO14" s="47"/>
      <c r="AP14" s="47"/>
      <c r="AQ14" s="48"/>
      <c r="AR14" s="49"/>
      <c r="AS14" s="49"/>
      <c r="AT14" s="49"/>
      <c r="AU14" s="49"/>
      <c r="AV14" s="50"/>
      <c r="AW14" s="49"/>
      <c r="AX14" s="49"/>
      <c r="AY14" s="50"/>
      <c r="AZ14" s="50"/>
      <c r="BA14" s="50"/>
      <c r="BB14" s="50"/>
      <c r="BC14" s="50"/>
      <c r="BD14" s="50"/>
      <c r="BE14" s="50"/>
      <c r="BF14" s="50"/>
      <c r="BG14" s="53"/>
      <c r="BH14" s="29"/>
    </row>
    <row r="15" spans="1:60" ht="11.25" customHeight="1">
      <c r="A15" s="28"/>
      <c r="B15" s="559"/>
      <c r="C15" s="560"/>
      <c r="D15" s="561"/>
      <c r="E15" s="559"/>
      <c r="F15" s="560"/>
      <c r="G15" s="560"/>
      <c r="H15" s="561"/>
      <c r="I15" s="559"/>
      <c r="J15" s="560"/>
      <c r="K15" s="560"/>
      <c r="L15" s="561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7"/>
      <c r="AH15" s="46"/>
      <c r="AI15" s="46"/>
      <c r="AJ15" s="46"/>
      <c r="AK15" s="46"/>
      <c r="AL15" s="46"/>
      <c r="AM15" s="46"/>
      <c r="AN15" s="46"/>
      <c r="AO15" s="47"/>
      <c r="AP15" s="47"/>
      <c r="AQ15" s="48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54"/>
      <c r="BH15" s="29"/>
    </row>
    <row r="16" spans="1:60" ht="11.25" customHeight="1">
      <c r="A16" s="28"/>
      <c r="B16" s="559"/>
      <c r="C16" s="560"/>
      <c r="D16" s="561"/>
      <c r="E16" s="559"/>
      <c r="F16" s="560"/>
      <c r="G16" s="560"/>
      <c r="H16" s="561"/>
      <c r="I16" s="559"/>
      <c r="J16" s="560"/>
      <c r="K16" s="560"/>
      <c r="L16" s="561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7"/>
      <c r="AH16" s="46"/>
      <c r="AI16" s="46"/>
      <c r="AJ16" s="46"/>
      <c r="AK16" s="46"/>
      <c r="AL16" s="46"/>
      <c r="AM16" s="46"/>
      <c r="AN16" s="46"/>
      <c r="AO16" s="47"/>
      <c r="AP16" s="47"/>
      <c r="AQ16" s="48"/>
      <c r="AR16" s="49"/>
      <c r="AS16" s="49"/>
      <c r="AT16" s="49"/>
      <c r="AU16" s="49"/>
      <c r="AV16" s="50"/>
      <c r="AW16" s="49"/>
      <c r="AX16" s="49"/>
      <c r="AY16" s="50"/>
      <c r="AZ16" s="50"/>
      <c r="BA16" s="50"/>
      <c r="BB16" s="50"/>
      <c r="BC16" s="50"/>
      <c r="BD16" s="50"/>
      <c r="BE16" s="50"/>
      <c r="BF16" s="50"/>
      <c r="BG16" s="53"/>
      <c r="BH16" s="29"/>
    </row>
    <row r="17" spans="1:60" ht="11.25" customHeight="1">
      <c r="A17" s="28"/>
      <c r="B17" s="559"/>
      <c r="C17" s="560"/>
      <c r="D17" s="561"/>
      <c r="E17" s="559"/>
      <c r="F17" s="560"/>
      <c r="G17" s="560"/>
      <c r="H17" s="561"/>
      <c r="I17" s="559"/>
      <c r="J17" s="560"/>
      <c r="K17" s="560"/>
      <c r="L17" s="561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7"/>
      <c r="AH17" s="46"/>
      <c r="AI17" s="46"/>
      <c r="AJ17" s="46"/>
      <c r="AK17" s="46"/>
      <c r="AL17" s="46"/>
      <c r="AM17" s="46"/>
      <c r="AN17" s="46"/>
      <c r="AO17" s="47"/>
      <c r="AP17" s="47"/>
      <c r="AQ17" s="48"/>
      <c r="AR17" s="49"/>
      <c r="AS17" s="49"/>
      <c r="AT17" s="49"/>
      <c r="AU17" s="49"/>
      <c r="AV17" s="50"/>
      <c r="AW17" s="49"/>
      <c r="AX17" s="49"/>
      <c r="AY17" s="50"/>
      <c r="AZ17" s="50"/>
      <c r="BA17" s="50"/>
      <c r="BB17" s="50"/>
      <c r="BC17" s="50"/>
      <c r="BD17" s="50"/>
      <c r="BE17" s="50"/>
      <c r="BF17" s="50"/>
      <c r="BG17" s="53"/>
      <c r="BH17" s="29"/>
    </row>
    <row r="18" spans="1:60" ht="11.25" customHeight="1">
      <c r="A18" s="28"/>
      <c r="B18" s="559"/>
      <c r="C18" s="560"/>
      <c r="D18" s="561"/>
      <c r="E18" s="559"/>
      <c r="F18" s="560"/>
      <c r="G18" s="560"/>
      <c r="H18" s="561"/>
      <c r="I18" s="559"/>
      <c r="J18" s="560"/>
      <c r="K18" s="560"/>
      <c r="L18" s="561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7"/>
      <c r="AH18" s="46"/>
      <c r="AI18" s="46"/>
      <c r="AJ18" s="46"/>
      <c r="AK18" s="46"/>
      <c r="AL18" s="46"/>
      <c r="AM18" s="46"/>
      <c r="AN18" s="46"/>
      <c r="AO18" s="47"/>
      <c r="AP18" s="47"/>
      <c r="AQ18" s="48"/>
      <c r="AR18" s="49"/>
      <c r="AS18" s="49"/>
      <c r="AT18" s="49"/>
      <c r="AU18" s="49"/>
      <c r="AV18" s="50"/>
      <c r="AW18" s="49"/>
      <c r="AX18" s="49"/>
      <c r="AY18" s="50"/>
      <c r="AZ18" s="50"/>
      <c r="BA18" s="50"/>
      <c r="BB18" s="50"/>
      <c r="BC18" s="50"/>
      <c r="BD18" s="50"/>
      <c r="BE18" s="50"/>
      <c r="BF18" s="50"/>
      <c r="BG18" s="53"/>
      <c r="BH18" s="29"/>
    </row>
    <row r="19" spans="1:60" ht="11.25" customHeight="1">
      <c r="A19" s="28"/>
      <c r="B19" s="559"/>
      <c r="C19" s="560"/>
      <c r="D19" s="561"/>
      <c r="E19" s="559"/>
      <c r="F19" s="560"/>
      <c r="G19" s="560"/>
      <c r="H19" s="561"/>
      <c r="I19" s="559"/>
      <c r="J19" s="560"/>
      <c r="K19" s="560"/>
      <c r="L19" s="561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7"/>
      <c r="AH19" s="46"/>
      <c r="AI19" s="46"/>
      <c r="AJ19" s="46"/>
      <c r="AK19" s="46"/>
      <c r="AL19" s="46"/>
      <c r="AM19" s="46"/>
      <c r="AN19" s="46"/>
      <c r="AO19" s="47"/>
      <c r="AP19" s="47"/>
      <c r="AQ19" s="48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54"/>
      <c r="BH19" s="29"/>
    </row>
    <row r="20" spans="1:60" ht="11.25" customHeight="1">
      <c r="A20" s="28"/>
      <c r="B20" s="56"/>
      <c r="C20" s="57"/>
      <c r="D20" s="58"/>
      <c r="E20" s="56"/>
      <c r="F20" s="57"/>
      <c r="G20" s="57"/>
      <c r="H20" s="58"/>
      <c r="I20" s="56"/>
      <c r="J20" s="57"/>
      <c r="K20" s="57"/>
      <c r="L20" s="58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7"/>
      <c r="AH20" s="46"/>
      <c r="AI20" s="46"/>
      <c r="AJ20" s="46"/>
      <c r="AK20" s="46"/>
      <c r="AL20" s="46"/>
      <c r="AM20" s="46"/>
      <c r="AN20" s="46"/>
      <c r="AO20" s="47"/>
      <c r="AP20" s="47"/>
      <c r="AQ20" s="48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54"/>
      <c r="BH20" s="29"/>
    </row>
    <row r="21" spans="1:60" ht="11.25" customHeight="1">
      <c r="A21" s="28"/>
      <c r="B21" s="56"/>
      <c r="C21" s="57"/>
      <c r="D21" s="58"/>
      <c r="E21" s="56"/>
      <c r="F21" s="57"/>
      <c r="G21" s="57"/>
      <c r="H21" s="58"/>
      <c r="I21" s="56"/>
      <c r="J21" s="57"/>
      <c r="K21" s="57"/>
      <c r="L21" s="58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7"/>
      <c r="AP21" s="47"/>
      <c r="AQ21" s="48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54"/>
      <c r="BH21" s="29"/>
    </row>
    <row r="22" spans="1:60" ht="11.25" customHeight="1">
      <c r="A22" s="28"/>
      <c r="B22" s="56"/>
      <c r="C22" s="57"/>
      <c r="D22" s="58"/>
      <c r="E22" s="56"/>
      <c r="F22" s="57"/>
      <c r="G22" s="57"/>
      <c r="H22" s="58"/>
      <c r="I22" s="56"/>
      <c r="J22" s="57"/>
      <c r="K22" s="57"/>
      <c r="L22" s="58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7"/>
      <c r="AP22" s="47"/>
      <c r="AQ22" s="48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54"/>
      <c r="BH22" s="29"/>
    </row>
    <row r="23" spans="1:60" ht="11.25" customHeight="1">
      <c r="A23" s="28"/>
      <c r="B23" s="56"/>
      <c r="C23" s="57"/>
      <c r="D23" s="58"/>
      <c r="E23" s="56"/>
      <c r="F23" s="57"/>
      <c r="G23" s="57"/>
      <c r="H23" s="58"/>
      <c r="I23" s="56"/>
      <c r="J23" s="57"/>
      <c r="K23" s="57"/>
      <c r="L23" s="58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7"/>
      <c r="AP23" s="47"/>
      <c r="AQ23" s="48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54"/>
      <c r="BH23" s="29"/>
    </row>
    <row r="24" spans="1:60" ht="11.25" customHeight="1">
      <c r="A24" s="28"/>
      <c r="B24" s="56"/>
      <c r="C24" s="57"/>
      <c r="D24" s="58"/>
      <c r="E24" s="56"/>
      <c r="F24" s="57"/>
      <c r="G24" s="57"/>
      <c r="H24" s="58"/>
      <c r="I24" s="56"/>
      <c r="J24" s="57"/>
      <c r="K24" s="57"/>
      <c r="L24" s="58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7"/>
      <c r="AP24" s="47"/>
      <c r="AQ24" s="48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54"/>
      <c r="BH24" s="29"/>
    </row>
    <row r="25" spans="1:60" ht="11.25" customHeight="1">
      <c r="A25" s="28"/>
      <c r="B25" s="56"/>
      <c r="C25" s="57"/>
      <c r="D25" s="58"/>
      <c r="E25" s="56"/>
      <c r="F25" s="57"/>
      <c r="G25" s="57"/>
      <c r="H25" s="58"/>
      <c r="I25" s="56"/>
      <c r="J25" s="57"/>
      <c r="K25" s="57"/>
      <c r="L25" s="58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7"/>
      <c r="AP25" s="47"/>
      <c r="AQ25" s="48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54"/>
      <c r="BH25" s="29"/>
    </row>
    <row r="26" spans="1:60" ht="11.25" customHeight="1">
      <c r="A26" s="28"/>
      <c r="B26" s="56"/>
      <c r="C26" s="57"/>
      <c r="D26" s="58"/>
      <c r="E26" s="56"/>
      <c r="F26" s="57"/>
      <c r="G26" s="57"/>
      <c r="H26" s="58"/>
      <c r="I26" s="56"/>
      <c r="J26" s="57"/>
      <c r="K26" s="57"/>
      <c r="L26" s="58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7"/>
      <c r="AP26" s="47"/>
      <c r="AQ26" s="48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54"/>
      <c r="BH26" s="29"/>
    </row>
    <row r="27" spans="1:60" ht="11.25" customHeight="1">
      <c r="A27" s="28"/>
      <c r="B27" s="56"/>
      <c r="C27" s="57"/>
      <c r="D27" s="58"/>
      <c r="E27" s="56"/>
      <c r="F27" s="57"/>
      <c r="G27" s="57"/>
      <c r="H27" s="58"/>
      <c r="I27" s="56"/>
      <c r="J27" s="57"/>
      <c r="K27" s="57"/>
      <c r="L27" s="58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7"/>
      <c r="AP27" s="47"/>
      <c r="AQ27" s="48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54"/>
      <c r="BH27" s="29"/>
    </row>
    <row r="28" spans="1:60" ht="11.25" customHeight="1">
      <c r="A28" s="28"/>
      <c r="B28" s="56"/>
      <c r="C28" s="57"/>
      <c r="D28" s="58"/>
      <c r="E28" s="56"/>
      <c r="F28" s="57"/>
      <c r="G28" s="57"/>
      <c r="H28" s="58"/>
      <c r="I28" s="56"/>
      <c r="J28" s="57"/>
      <c r="K28" s="57"/>
      <c r="L28" s="58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7"/>
      <c r="AP28" s="47"/>
      <c r="AQ28" s="48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54"/>
      <c r="BH28" s="29"/>
    </row>
    <row r="29" spans="1:60" ht="11.25" customHeight="1">
      <c r="A29" s="28"/>
      <c r="B29" s="56"/>
      <c r="C29" s="57"/>
      <c r="D29" s="58"/>
      <c r="E29" s="56"/>
      <c r="F29" s="57"/>
      <c r="G29" s="57"/>
      <c r="H29" s="58"/>
      <c r="I29" s="56"/>
      <c r="J29" s="57"/>
      <c r="K29" s="57"/>
      <c r="L29" s="58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N29" s="46"/>
      <c r="AO29" s="47"/>
      <c r="AP29" s="47"/>
      <c r="AQ29" s="48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54"/>
      <c r="BH29" s="29"/>
    </row>
    <row r="30" spans="1:60" ht="11.25" customHeight="1">
      <c r="A30" s="28"/>
      <c r="B30" s="56"/>
      <c r="C30" s="57"/>
      <c r="D30" s="58"/>
      <c r="E30" s="56"/>
      <c r="F30" s="57"/>
      <c r="G30" s="57"/>
      <c r="H30" s="58"/>
      <c r="I30" s="56"/>
      <c r="J30" s="57"/>
      <c r="K30" s="57"/>
      <c r="L30" s="58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7"/>
      <c r="AP30" s="47"/>
      <c r="AQ30" s="48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54"/>
      <c r="BH30" s="29"/>
    </row>
    <row r="31" spans="1:60" ht="11.25" customHeight="1">
      <c r="A31" s="28"/>
      <c r="B31" s="56"/>
      <c r="C31" s="57"/>
      <c r="D31" s="58"/>
      <c r="E31" s="56"/>
      <c r="F31" s="57"/>
      <c r="G31" s="57"/>
      <c r="H31" s="58"/>
      <c r="I31" s="56"/>
      <c r="J31" s="57"/>
      <c r="K31" s="57"/>
      <c r="L31" s="58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7"/>
      <c r="AP31" s="47"/>
      <c r="AQ31" s="48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54"/>
      <c r="BH31" s="29"/>
    </row>
    <row r="32" spans="1:60" ht="11.25" customHeight="1">
      <c r="A32" s="28"/>
      <c r="B32" s="56"/>
      <c r="C32" s="57"/>
      <c r="D32" s="58"/>
      <c r="E32" s="56"/>
      <c r="F32" s="57"/>
      <c r="G32" s="57"/>
      <c r="H32" s="58"/>
      <c r="I32" s="56"/>
      <c r="J32" s="57"/>
      <c r="K32" s="57"/>
      <c r="L32" s="58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7"/>
      <c r="AP32" s="47"/>
      <c r="AQ32" s="48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54"/>
      <c r="BH32" s="29"/>
    </row>
    <row r="33" spans="1:60" ht="11.25" customHeight="1">
      <c r="A33" s="28"/>
      <c r="B33" s="56"/>
      <c r="C33" s="57"/>
      <c r="D33" s="58"/>
      <c r="E33" s="56"/>
      <c r="F33" s="57"/>
      <c r="G33" s="57"/>
      <c r="H33" s="58"/>
      <c r="I33" s="56"/>
      <c r="J33" s="57"/>
      <c r="K33" s="57"/>
      <c r="L33" s="58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7"/>
      <c r="AP33" s="47"/>
      <c r="AQ33" s="48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54"/>
      <c r="BH33" s="29"/>
    </row>
    <row r="34" spans="1:60" ht="11.25" customHeight="1">
      <c r="A34" s="28"/>
      <c r="B34" s="56"/>
      <c r="C34" s="57"/>
      <c r="D34" s="58"/>
      <c r="E34" s="56"/>
      <c r="F34" s="57"/>
      <c r="G34" s="57"/>
      <c r="H34" s="58"/>
      <c r="I34" s="56"/>
      <c r="J34" s="57"/>
      <c r="K34" s="57"/>
      <c r="L34" s="58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6"/>
      <c r="AI34" s="46"/>
      <c r="AJ34" s="46"/>
      <c r="AK34" s="46"/>
      <c r="AL34" s="46"/>
      <c r="AM34" s="46"/>
      <c r="AN34" s="46"/>
      <c r="AO34" s="47"/>
      <c r="AP34" s="47"/>
      <c r="AQ34" s="48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54"/>
      <c r="BH34" s="29"/>
    </row>
    <row r="35" spans="1:60" ht="11.25" customHeight="1">
      <c r="A35" s="28"/>
      <c r="B35" s="56"/>
      <c r="C35" s="57"/>
      <c r="D35" s="58"/>
      <c r="E35" s="56"/>
      <c r="F35" s="57"/>
      <c r="G35" s="57"/>
      <c r="H35" s="58"/>
      <c r="I35" s="56"/>
      <c r="J35" s="57"/>
      <c r="K35" s="57"/>
      <c r="L35" s="58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6"/>
      <c r="AI35" s="46"/>
      <c r="AJ35" s="46"/>
      <c r="AK35" s="46"/>
      <c r="AL35" s="46"/>
      <c r="AM35" s="46"/>
      <c r="AN35" s="46"/>
      <c r="AO35" s="47"/>
      <c r="AP35" s="47"/>
      <c r="AQ35" s="48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54"/>
      <c r="BH35" s="29"/>
    </row>
    <row r="36" spans="1:60" ht="11.25" customHeight="1">
      <c r="A36" s="28"/>
      <c r="B36" s="56"/>
      <c r="C36" s="57"/>
      <c r="D36" s="58"/>
      <c r="E36" s="56"/>
      <c r="F36" s="57"/>
      <c r="G36" s="57"/>
      <c r="H36" s="58"/>
      <c r="I36" s="56"/>
      <c r="J36" s="57"/>
      <c r="K36" s="57"/>
      <c r="L36" s="58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7"/>
      <c r="AH36" s="46"/>
      <c r="AI36" s="46"/>
      <c r="AJ36" s="46"/>
      <c r="AK36" s="46"/>
      <c r="AL36" s="46"/>
      <c r="AM36" s="46"/>
      <c r="AN36" s="46"/>
      <c r="AO36" s="47"/>
      <c r="AP36" s="47"/>
      <c r="AQ36" s="48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54"/>
      <c r="BH36" s="29"/>
    </row>
    <row r="37" spans="1:60" ht="11.25" customHeight="1">
      <c r="A37" s="28"/>
      <c r="B37" s="559"/>
      <c r="C37" s="560"/>
      <c r="D37" s="561"/>
      <c r="E37" s="559"/>
      <c r="F37" s="560"/>
      <c r="G37" s="560"/>
      <c r="H37" s="561"/>
      <c r="I37" s="559"/>
      <c r="J37" s="560"/>
      <c r="K37" s="560"/>
      <c r="L37" s="561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6"/>
      <c r="AI37" s="46"/>
      <c r="AJ37" s="46"/>
      <c r="AK37" s="46"/>
      <c r="AL37" s="46"/>
      <c r="AM37" s="46"/>
      <c r="AN37" s="46"/>
      <c r="AO37" s="47"/>
      <c r="AP37" s="47"/>
      <c r="AQ37" s="48"/>
      <c r="AR37" s="49"/>
      <c r="AS37" s="49"/>
      <c r="AT37" s="49"/>
      <c r="AU37" s="49"/>
      <c r="AV37" s="50"/>
      <c r="AW37" s="49"/>
      <c r="AX37" s="49"/>
      <c r="AY37" s="50"/>
      <c r="AZ37" s="50"/>
      <c r="BA37" s="50"/>
      <c r="BB37" s="50"/>
      <c r="BC37" s="50"/>
      <c r="BD37" s="50"/>
      <c r="BE37" s="50"/>
      <c r="BF37" s="50"/>
      <c r="BG37" s="53"/>
      <c r="BH37" s="29"/>
    </row>
    <row r="38" spans="1:60" ht="11.25" customHeight="1">
      <c r="A38" s="28"/>
      <c r="B38" s="559"/>
      <c r="C38" s="560"/>
      <c r="D38" s="561"/>
      <c r="E38" s="559"/>
      <c r="F38" s="560"/>
      <c r="G38" s="560"/>
      <c r="H38" s="561"/>
      <c r="I38" s="559"/>
      <c r="J38" s="560"/>
      <c r="K38" s="560"/>
      <c r="L38" s="561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7"/>
      <c r="AH38" s="46"/>
      <c r="AI38" s="46"/>
      <c r="AJ38" s="46"/>
      <c r="AK38" s="46"/>
      <c r="AL38" s="46"/>
      <c r="AM38" s="46"/>
      <c r="AN38" s="46"/>
      <c r="AO38" s="47"/>
      <c r="AP38" s="47"/>
      <c r="AQ38" s="48"/>
      <c r="AR38" s="49"/>
      <c r="AS38" s="49"/>
      <c r="AT38" s="49"/>
      <c r="AU38" s="49"/>
      <c r="AV38" s="50"/>
      <c r="AW38" s="49"/>
      <c r="AX38" s="49"/>
      <c r="AY38" s="50"/>
      <c r="AZ38" s="50"/>
      <c r="BA38" s="50"/>
      <c r="BB38" s="50"/>
      <c r="BC38" s="50"/>
      <c r="BD38" s="50"/>
      <c r="BE38" s="50"/>
      <c r="BF38" s="50"/>
      <c r="BG38" s="53"/>
      <c r="BH38" s="29"/>
    </row>
    <row r="39" spans="1:60" ht="11.25" customHeight="1">
      <c r="A39" s="28"/>
      <c r="B39" s="559"/>
      <c r="C39" s="560"/>
      <c r="D39" s="561"/>
      <c r="E39" s="559"/>
      <c r="F39" s="560"/>
      <c r="G39" s="560"/>
      <c r="H39" s="561"/>
      <c r="I39" s="559"/>
      <c r="J39" s="560"/>
      <c r="K39" s="560"/>
      <c r="L39" s="561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7"/>
      <c r="AH39" s="46"/>
      <c r="AI39" s="46"/>
      <c r="AJ39" s="46"/>
      <c r="AK39" s="46"/>
      <c r="AL39" s="46"/>
      <c r="AM39" s="46"/>
      <c r="AN39" s="46"/>
      <c r="AO39" s="47"/>
      <c r="AP39" s="47"/>
      <c r="AQ39" s="48"/>
      <c r="AR39" s="49"/>
      <c r="AS39" s="49"/>
      <c r="AT39" s="49"/>
      <c r="AU39" s="49"/>
      <c r="AV39" s="50"/>
      <c r="AW39" s="49"/>
      <c r="AX39" s="49"/>
      <c r="AY39" s="50"/>
      <c r="AZ39" s="50"/>
      <c r="BA39" s="50"/>
      <c r="BB39" s="50"/>
      <c r="BC39" s="50"/>
      <c r="BD39" s="50"/>
      <c r="BE39" s="50"/>
      <c r="BF39" s="50"/>
      <c r="BG39" s="53"/>
      <c r="BH39" s="29"/>
    </row>
    <row r="40" spans="1:60" ht="11.25" customHeight="1">
      <c r="A40" s="28"/>
      <c r="B40" s="559"/>
      <c r="C40" s="560"/>
      <c r="D40" s="561"/>
      <c r="E40" s="559"/>
      <c r="F40" s="560"/>
      <c r="G40" s="560"/>
      <c r="H40" s="561"/>
      <c r="I40" s="559"/>
      <c r="J40" s="560"/>
      <c r="K40" s="560"/>
      <c r="L40" s="561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7"/>
      <c r="AH40" s="46"/>
      <c r="AI40" s="46"/>
      <c r="AJ40" s="46"/>
      <c r="AK40" s="46"/>
      <c r="AL40" s="46"/>
      <c r="AM40" s="46"/>
      <c r="AN40" s="46"/>
      <c r="AO40" s="47"/>
      <c r="AP40" s="47"/>
      <c r="AQ40" s="48"/>
      <c r="AR40" s="49"/>
      <c r="AS40" s="49"/>
      <c r="AT40" s="49"/>
      <c r="AU40" s="49"/>
      <c r="AV40" s="50"/>
      <c r="AW40" s="49"/>
      <c r="AX40" s="49"/>
      <c r="AY40" s="50"/>
      <c r="AZ40" s="50"/>
      <c r="BA40" s="50"/>
      <c r="BB40" s="50"/>
      <c r="BC40" s="50"/>
      <c r="BD40" s="50"/>
      <c r="BE40" s="50"/>
      <c r="BF40" s="50"/>
      <c r="BG40" s="53"/>
      <c r="BH40" s="29"/>
    </row>
    <row r="41" spans="1:60" ht="11.25" customHeight="1">
      <c r="A41" s="28"/>
      <c r="B41" s="559"/>
      <c r="C41" s="560"/>
      <c r="D41" s="561"/>
      <c r="E41" s="559"/>
      <c r="F41" s="560"/>
      <c r="G41" s="560"/>
      <c r="H41" s="561"/>
      <c r="I41" s="559"/>
      <c r="J41" s="560"/>
      <c r="K41" s="560"/>
      <c r="L41" s="561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7"/>
      <c r="AH41" s="46"/>
      <c r="AI41" s="46"/>
      <c r="AJ41" s="46"/>
      <c r="AK41" s="46"/>
      <c r="AL41" s="46"/>
      <c r="AM41" s="46"/>
      <c r="AN41" s="46"/>
      <c r="AO41" s="47"/>
      <c r="AP41" s="47"/>
      <c r="AQ41" s="48"/>
      <c r="AR41" s="49"/>
      <c r="AS41" s="49"/>
      <c r="AT41" s="49"/>
      <c r="AU41" s="49"/>
      <c r="AV41" s="50"/>
      <c r="AW41" s="49"/>
      <c r="AX41" s="49"/>
      <c r="AY41" s="50"/>
      <c r="AZ41" s="50"/>
      <c r="BA41" s="50"/>
      <c r="BB41" s="50"/>
      <c r="BC41" s="50"/>
      <c r="BD41" s="50"/>
      <c r="BE41" s="50"/>
      <c r="BF41" s="50"/>
      <c r="BG41" s="53"/>
      <c r="BH41" s="29"/>
    </row>
    <row r="42" spans="1:60" ht="11.25" customHeight="1">
      <c r="A42" s="28"/>
      <c r="B42" s="559"/>
      <c r="C42" s="560"/>
      <c r="D42" s="561"/>
      <c r="E42" s="559"/>
      <c r="F42" s="560"/>
      <c r="G42" s="560"/>
      <c r="H42" s="561"/>
      <c r="I42" s="559"/>
      <c r="J42" s="560"/>
      <c r="K42" s="560"/>
      <c r="L42" s="561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7"/>
      <c r="AH42" s="46"/>
      <c r="AI42" s="46"/>
      <c r="AJ42" s="46"/>
      <c r="AK42" s="46"/>
      <c r="AL42" s="46"/>
      <c r="AM42" s="46"/>
      <c r="AN42" s="46"/>
      <c r="AO42" s="47"/>
      <c r="AP42" s="47"/>
      <c r="AQ42" s="48"/>
      <c r="AR42" s="49"/>
      <c r="AS42" s="49"/>
      <c r="AT42" s="49"/>
      <c r="AU42" s="49"/>
      <c r="AV42" s="50"/>
      <c r="AW42" s="49"/>
      <c r="AX42" s="49"/>
      <c r="AY42" s="50"/>
      <c r="AZ42" s="50"/>
      <c r="BA42" s="50"/>
      <c r="BB42" s="50"/>
      <c r="BC42" s="50"/>
      <c r="BD42" s="50"/>
      <c r="BE42" s="50"/>
      <c r="BF42" s="50"/>
      <c r="BG42" s="53"/>
      <c r="BH42" s="29"/>
    </row>
    <row r="43" spans="1:60" ht="11.25" customHeight="1">
      <c r="A43" s="28"/>
      <c r="B43" s="559"/>
      <c r="C43" s="560"/>
      <c r="D43" s="561"/>
      <c r="E43" s="559"/>
      <c r="F43" s="560"/>
      <c r="G43" s="560"/>
      <c r="H43" s="561"/>
      <c r="I43" s="559"/>
      <c r="J43" s="560"/>
      <c r="K43" s="560"/>
      <c r="L43" s="561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7"/>
      <c r="AH43" s="46"/>
      <c r="AI43" s="46"/>
      <c r="AJ43" s="46"/>
      <c r="AK43" s="46"/>
      <c r="AL43" s="46"/>
      <c r="AM43" s="46"/>
      <c r="AN43" s="46"/>
      <c r="AO43" s="47"/>
      <c r="AP43" s="47"/>
      <c r="AQ43" s="48"/>
      <c r="AR43" s="49"/>
      <c r="AS43" s="49"/>
      <c r="AT43" s="49"/>
      <c r="AU43" s="49"/>
      <c r="AV43" s="50"/>
      <c r="AW43" s="49"/>
      <c r="AX43" s="49"/>
      <c r="AY43" s="50"/>
      <c r="AZ43" s="50"/>
      <c r="BA43" s="50"/>
      <c r="BB43" s="50"/>
      <c r="BC43" s="50"/>
      <c r="BD43" s="50"/>
      <c r="BE43" s="50"/>
      <c r="BF43" s="50"/>
      <c r="BG43" s="53"/>
      <c r="BH43" s="29"/>
    </row>
    <row r="44" spans="1:60" ht="11.25" customHeight="1">
      <c r="A44" s="28"/>
      <c r="B44" s="559"/>
      <c r="C44" s="560"/>
      <c r="D44" s="561"/>
      <c r="E44" s="559"/>
      <c r="F44" s="560"/>
      <c r="G44" s="560"/>
      <c r="H44" s="561"/>
      <c r="I44" s="559"/>
      <c r="J44" s="560"/>
      <c r="K44" s="560"/>
      <c r="L44" s="561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7"/>
      <c r="AH44" s="46"/>
      <c r="AI44" s="46"/>
      <c r="AJ44" s="46"/>
      <c r="AK44" s="46"/>
      <c r="AL44" s="46"/>
      <c r="AM44" s="46"/>
      <c r="AN44" s="46"/>
      <c r="AO44" s="47"/>
      <c r="AP44" s="47"/>
      <c r="AQ44" s="48"/>
      <c r="AR44" s="59"/>
      <c r="AS44" s="49"/>
      <c r="AT44" s="49"/>
      <c r="AU44" s="49"/>
      <c r="AV44" s="48"/>
      <c r="AW44" s="49"/>
      <c r="AX44" s="49"/>
      <c r="AY44" s="48"/>
      <c r="AZ44" s="48"/>
      <c r="BA44" s="48"/>
      <c r="BB44" s="48"/>
      <c r="BC44" s="50"/>
      <c r="BD44" s="48"/>
      <c r="BE44" s="50"/>
      <c r="BF44" s="50"/>
      <c r="BG44" s="53"/>
      <c r="BH44" s="29"/>
    </row>
    <row r="45" spans="1:60" ht="11.25" customHeight="1">
      <c r="A45" s="28"/>
      <c r="B45" s="559"/>
      <c r="C45" s="560"/>
      <c r="D45" s="561"/>
      <c r="E45" s="559"/>
      <c r="F45" s="560"/>
      <c r="G45" s="560"/>
      <c r="H45" s="561"/>
      <c r="I45" s="559"/>
      <c r="J45" s="560"/>
      <c r="K45" s="560"/>
      <c r="L45" s="561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7"/>
      <c r="AH45" s="46"/>
      <c r="AI45" s="46"/>
      <c r="AJ45" s="46"/>
      <c r="AK45" s="46"/>
      <c r="AL45" s="46"/>
      <c r="AM45" s="46"/>
      <c r="AN45" s="46"/>
      <c r="AO45" s="47"/>
      <c r="AP45" s="47"/>
      <c r="AQ45" s="48"/>
      <c r="AR45" s="49"/>
      <c r="AS45" s="49"/>
      <c r="AT45" s="49"/>
      <c r="AU45" s="49"/>
      <c r="AV45" s="48"/>
      <c r="AW45" s="49"/>
      <c r="AX45" s="49"/>
      <c r="AY45" s="48"/>
      <c r="AZ45" s="48"/>
      <c r="BA45" s="48"/>
      <c r="BB45" s="48"/>
      <c r="BC45" s="48"/>
      <c r="BD45" s="48"/>
      <c r="BE45" s="50"/>
      <c r="BF45" s="50"/>
      <c r="BG45" s="53"/>
      <c r="BH45" s="29"/>
    </row>
    <row r="46" spans="1:60" ht="11.25" customHeight="1">
      <c r="A46" s="28"/>
      <c r="B46" s="559"/>
      <c r="C46" s="560"/>
      <c r="D46" s="561"/>
      <c r="E46" s="559"/>
      <c r="F46" s="560"/>
      <c r="G46" s="560"/>
      <c r="H46" s="561"/>
      <c r="I46" s="559"/>
      <c r="J46" s="560"/>
      <c r="K46" s="560"/>
      <c r="L46" s="561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7"/>
      <c r="AH46" s="46"/>
      <c r="AI46" s="46"/>
      <c r="AJ46" s="46"/>
      <c r="AK46" s="46"/>
      <c r="AL46" s="46"/>
      <c r="AM46" s="46"/>
      <c r="AN46" s="46"/>
      <c r="AO46" s="47"/>
      <c r="AP46" s="47"/>
      <c r="AQ46" s="48"/>
      <c r="AR46" s="49"/>
      <c r="AS46" s="49"/>
      <c r="AT46" s="49"/>
      <c r="AU46" s="49"/>
      <c r="AV46" s="48"/>
      <c r="AW46" s="49"/>
      <c r="AX46" s="49"/>
      <c r="AY46" s="48"/>
      <c r="AZ46" s="48"/>
      <c r="BA46" s="48"/>
      <c r="BB46" s="48"/>
      <c r="BC46" s="48"/>
      <c r="BD46" s="48"/>
      <c r="BE46" s="48"/>
      <c r="BF46" s="48"/>
      <c r="BG46" s="53"/>
      <c r="BH46" s="29"/>
    </row>
    <row r="47" spans="1:60" ht="11.25" customHeight="1">
      <c r="A47" s="28"/>
      <c r="B47" s="559"/>
      <c r="C47" s="560"/>
      <c r="D47" s="561"/>
      <c r="E47" s="559"/>
      <c r="F47" s="560"/>
      <c r="G47" s="560"/>
      <c r="H47" s="561"/>
      <c r="I47" s="559"/>
      <c r="J47" s="560"/>
      <c r="K47" s="560"/>
      <c r="L47" s="561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7"/>
      <c r="AH47" s="46"/>
      <c r="AI47" s="46"/>
      <c r="AJ47" s="46"/>
      <c r="AK47" s="46"/>
      <c r="AL47" s="46"/>
      <c r="AM47" s="46"/>
      <c r="AN47" s="46"/>
      <c r="AO47" s="47"/>
      <c r="AP47" s="47"/>
      <c r="AQ47" s="49"/>
      <c r="AR47" s="49"/>
      <c r="AS47" s="49"/>
      <c r="AT47" s="49"/>
      <c r="AU47" s="49"/>
      <c r="AV47" s="48"/>
      <c r="AW47" s="49"/>
      <c r="AX47" s="49"/>
      <c r="AY47" s="48"/>
      <c r="AZ47" s="48"/>
      <c r="BA47" s="48"/>
      <c r="BB47" s="48"/>
      <c r="BC47" s="48"/>
      <c r="BD47" s="48"/>
      <c r="BE47" s="48"/>
      <c r="BF47" s="48"/>
      <c r="BG47" s="53"/>
      <c r="BH47" s="29"/>
    </row>
    <row r="48" spans="1:60" ht="11.25" customHeight="1">
      <c r="A48" s="28"/>
      <c r="B48" s="559"/>
      <c r="C48" s="560"/>
      <c r="D48" s="561"/>
      <c r="E48" s="559"/>
      <c r="F48" s="560"/>
      <c r="G48" s="560"/>
      <c r="H48" s="561"/>
      <c r="I48" s="559"/>
      <c r="J48" s="560"/>
      <c r="K48" s="560"/>
      <c r="L48" s="561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7"/>
      <c r="AH48" s="46"/>
      <c r="AI48" s="46"/>
      <c r="AJ48" s="46"/>
      <c r="AK48" s="46"/>
      <c r="AL48" s="46"/>
      <c r="AM48" s="46"/>
      <c r="AN48" s="46"/>
      <c r="AO48" s="47"/>
      <c r="AP48" s="47"/>
      <c r="AQ48" s="49"/>
      <c r="AR48" s="49"/>
      <c r="AS48" s="49"/>
      <c r="AT48" s="49"/>
      <c r="AU48" s="49"/>
      <c r="AV48" s="48"/>
      <c r="AW48" s="49"/>
      <c r="AX48" s="49"/>
      <c r="AY48" s="48"/>
      <c r="AZ48" s="48"/>
      <c r="BA48" s="48"/>
      <c r="BB48" s="48"/>
      <c r="BC48" s="48"/>
      <c r="BD48" s="48"/>
      <c r="BE48" s="48"/>
      <c r="BF48" s="48"/>
      <c r="BG48" s="53"/>
      <c r="BH48" s="29"/>
    </row>
    <row r="49" spans="1:60" ht="11.25" customHeight="1">
      <c r="A49" s="28"/>
      <c r="B49" s="559"/>
      <c r="C49" s="560"/>
      <c r="D49" s="561"/>
      <c r="E49" s="559"/>
      <c r="F49" s="560"/>
      <c r="G49" s="560"/>
      <c r="H49" s="561"/>
      <c r="I49" s="559"/>
      <c r="J49" s="560"/>
      <c r="K49" s="560"/>
      <c r="L49" s="561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7"/>
      <c r="AH49" s="46"/>
      <c r="AI49" s="46"/>
      <c r="AJ49" s="46"/>
      <c r="AK49" s="46"/>
      <c r="AL49" s="46"/>
      <c r="AM49" s="46"/>
      <c r="AN49" s="46"/>
      <c r="AO49" s="47"/>
      <c r="AP49" s="47"/>
      <c r="AQ49" s="49"/>
      <c r="AR49" s="49"/>
      <c r="AS49" s="49"/>
      <c r="AT49" s="49"/>
      <c r="AU49" s="49"/>
      <c r="AV49" s="60"/>
      <c r="AW49" s="49"/>
      <c r="AX49" s="49"/>
      <c r="AY49" s="60"/>
      <c r="AZ49" s="48"/>
      <c r="BA49" s="48"/>
      <c r="BB49" s="48"/>
      <c r="BC49" s="48"/>
      <c r="BD49" s="48"/>
      <c r="BE49" s="48"/>
      <c r="BF49" s="48"/>
      <c r="BG49" s="53"/>
      <c r="BH49" s="29"/>
    </row>
    <row r="50" spans="1:60" ht="11.25" customHeight="1">
      <c r="A50" s="28"/>
      <c r="B50" s="559"/>
      <c r="C50" s="560"/>
      <c r="D50" s="561"/>
      <c r="E50" s="559"/>
      <c r="F50" s="560"/>
      <c r="G50" s="560"/>
      <c r="H50" s="561"/>
      <c r="I50" s="559"/>
      <c r="J50" s="560"/>
      <c r="K50" s="560"/>
      <c r="L50" s="561"/>
      <c r="M50" s="46"/>
      <c r="N50" s="46"/>
      <c r="O50" s="46"/>
      <c r="P50" s="46"/>
      <c r="Q50" s="46"/>
      <c r="R50" s="46"/>
      <c r="S50" s="46"/>
      <c r="T50" s="46"/>
      <c r="U50" s="46"/>
      <c r="V50" s="61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7"/>
      <c r="AH50" s="46"/>
      <c r="AI50" s="46"/>
      <c r="AJ50" s="46"/>
      <c r="AK50" s="46"/>
      <c r="AL50" s="46"/>
      <c r="AM50" s="46"/>
      <c r="AN50" s="46"/>
      <c r="AO50" s="47"/>
      <c r="AP50" s="47"/>
      <c r="AQ50" s="49"/>
      <c r="AR50" s="49"/>
      <c r="AS50" s="49"/>
      <c r="AT50" s="49"/>
      <c r="AU50" s="49"/>
      <c r="AV50" s="60"/>
      <c r="AW50" s="49"/>
      <c r="AX50" s="49"/>
      <c r="AY50" s="60"/>
      <c r="AZ50" s="48"/>
      <c r="BA50" s="48"/>
      <c r="BB50" s="48"/>
      <c r="BC50" s="48"/>
      <c r="BD50" s="48"/>
      <c r="BE50" s="48"/>
      <c r="BF50" s="48"/>
      <c r="BG50" s="53"/>
      <c r="BH50" s="29"/>
    </row>
    <row r="51" spans="1:60" ht="11.25" customHeight="1">
      <c r="A51" s="28"/>
      <c r="B51" s="559"/>
      <c r="C51" s="560"/>
      <c r="D51" s="561"/>
      <c r="E51" s="559"/>
      <c r="F51" s="560"/>
      <c r="G51" s="560"/>
      <c r="H51" s="561"/>
      <c r="I51" s="559"/>
      <c r="J51" s="560"/>
      <c r="K51" s="560"/>
      <c r="L51" s="561"/>
      <c r="M51" s="46"/>
      <c r="N51" s="46"/>
      <c r="O51" s="46"/>
      <c r="P51" s="46"/>
      <c r="Q51" s="46"/>
      <c r="R51" s="46"/>
      <c r="S51" s="46"/>
      <c r="T51" s="46"/>
      <c r="U51" s="46"/>
      <c r="V51" s="61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7"/>
      <c r="AH51" s="46"/>
      <c r="AI51" s="46"/>
      <c r="AJ51" s="46"/>
      <c r="AK51" s="46"/>
      <c r="AL51" s="46"/>
      <c r="AM51" s="46"/>
      <c r="AN51" s="46"/>
      <c r="AO51" s="47"/>
      <c r="AP51" s="47"/>
      <c r="AQ51" s="49"/>
      <c r="AR51" s="49"/>
      <c r="AS51" s="49"/>
      <c r="AT51" s="49"/>
      <c r="AU51" s="49"/>
      <c r="AV51" s="48"/>
      <c r="AW51" s="49"/>
      <c r="AX51" s="49"/>
      <c r="AY51" s="48"/>
      <c r="AZ51" s="48"/>
      <c r="BA51" s="48"/>
      <c r="BB51" s="48"/>
      <c r="BC51" s="48"/>
      <c r="BD51" s="48"/>
      <c r="BE51" s="48"/>
      <c r="BF51" s="48"/>
      <c r="BG51" s="53"/>
      <c r="BH51" s="29"/>
    </row>
    <row r="52" spans="1:60" ht="11.25" customHeight="1">
      <c r="A52" s="28"/>
      <c r="B52" s="559"/>
      <c r="C52" s="560"/>
      <c r="D52" s="561"/>
      <c r="E52" s="559"/>
      <c r="F52" s="560"/>
      <c r="G52" s="560"/>
      <c r="H52" s="561"/>
      <c r="I52" s="559"/>
      <c r="J52" s="560"/>
      <c r="K52" s="560"/>
      <c r="L52" s="561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7"/>
      <c r="AH52" s="46"/>
      <c r="AI52" s="46"/>
      <c r="AJ52" s="46"/>
      <c r="AK52" s="46"/>
      <c r="AL52" s="46"/>
      <c r="AM52" s="46"/>
      <c r="AN52" s="46"/>
      <c r="AO52" s="47"/>
      <c r="AP52" s="47"/>
      <c r="AQ52" s="49"/>
      <c r="AR52" s="49"/>
      <c r="AS52" s="49"/>
      <c r="AT52" s="49"/>
      <c r="AU52" s="49"/>
      <c r="AV52" s="48"/>
      <c r="AW52" s="49"/>
      <c r="AX52" s="49"/>
      <c r="AY52" s="48"/>
      <c r="AZ52" s="48"/>
      <c r="BA52" s="48"/>
      <c r="BB52" s="48"/>
      <c r="BC52" s="48"/>
      <c r="BD52" s="48"/>
      <c r="BE52" s="48"/>
      <c r="BF52" s="48"/>
      <c r="BG52" s="53"/>
      <c r="BH52" s="29"/>
    </row>
    <row r="53" spans="1:60" ht="11.25" customHeight="1">
      <c r="A53" s="28"/>
      <c r="B53" s="559"/>
      <c r="C53" s="560"/>
      <c r="D53" s="561"/>
      <c r="E53" s="559"/>
      <c r="F53" s="560"/>
      <c r="G53" s="560"/>
      <c r="H53" s="561"/>
      <c r="I53" s="559"/>
      <c r="J53" s="560"/>
      <c r="K53" s="560"/>
      <c r="L53" s="561"/>
      <c r="M53" s="46"/>
      <c r="N53" s="46"/>
      <c r="O53" s="46"/>
      <c r="P53" s="46"/>
      <c r="Q53" s="46"/>
      <c r="R53" s="46"/>
      <c r="S53" s="46"/>
      <c r="T53" s="46"/>
      <c r="U53" s="46"/>
      <c r="V53" s="61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7"/>
      <c r="AH53" s="46"/>
      <c r="AI53" s="46"/>
      <c r="AJ53" s="46"/>
      <c r="AK53" s="46"/>
      <c r="AL53" s="46"/>
      <c r="AM53" s="46"/>
      <c r="AN53" s="46"/>
      <c r="AO53" s="47"/>
      <c r="AP53" s="47"/>
      <c r="AQ53" s="49"/>
      <c r="AR53" s="49"/>
      <c r="AS53" s="49"/>
      <c r="AT53" s="49"/>
      <c r="AU53" s="49"/>
      <c r="AV53" s="49"/>
      <c r="AW53" s="49"/>
      <c r="AX53" s="49"/>
      <c r="AY53" s="48"/>
      <c r="AZ53" s="48"/>
      <c r="BA53" s="48"/>
      <c r="BB53" s="48"/>
      <c r="BC53" s="48"/>
      <c r="BD53" s="48"/>
      <c r="BE53" s="48"/>
      <c r="BF53" s="48"/>
      <c r="BG53" s="53"/>
      <c r="BH53" s="29"/>
    </row>
    <row r="54" spans="1:60" ht="11.25" customHeight="1">
      <c r="A54" s="28"/>
      <c r="B54" s="559"/>
      <c r="C54" s="560"/>
      <c r="D54" s="561"/>
      <c r="E54" s="559"/>
      <c r="F54" s="560"/>
      <c r="G54" s="560"/>
      <c r="H54" s="561"/>
      <c r="I54" s="559"/>
      <c r="J54" s="560"/>
      <c r="K54" s="560"/>
      <c r="L54" s="561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7"/>
      <c r="AH54" s="46"/>
      <c r="AI54" s="46"/>
      <c r="AJ54" s="46"/>
      <c r="AK54" s="46"/>
      <c r="AL54" s="46"/>
      <c r="AM54" s="46"/>
      <c r="AN54" s="46"/>
      <c r="AO54" s="47"/>
      <c r="AP54" s="47"/>
      <c r="AQ54" s="49"/>
      <c r="AR54" s="49"/>
      <c r="AS54" s="49"/>
      <c r="AT54" s="49"/>
      <c r="AU54" s="49"/>
      <c r="AV54" s="49"/>
      <c r="AW54" s="49"/>
      <c r="AX54" s="49"/>
      <c r="AY54" s="48"/>
      <c r="AZ54" s="48"/>
      <c r="BA54" s="48"/>
      <c r="BB54" s="48"/>
      <c r="BC54" s="48"/>
      <c r="BD54" s="48"/>
      <c r="BE54" s="48"/>
      <c r="BF54" s="48"/>
      <c r="BG54" s="53"/>
      <c r="BH54" s="29"/>
    </row>
    <row r="55" spans="1:60" ht="11.25" customHeight="1">
      <c r="A55" s="28"/>
      <c r="B55" s="559"/>
      <c r="C55" s="560"/>
      <c r="D55" s="561"/>
      <c r="E55" s="559"/>
      <c r="F55" s="560"/>
      <c r="G55" s="560"/>
      <c r="H55" s="561"/>
      <c r="I55" s="559"/>
      <c r="J55" s="560"/>
      <c r="K55" s="560"/>
      <c r="L55" s="561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7"/>
      <c r="AH55" s="46"/>
      <c r="AI55" s="46"/>
      <c r="AJ55" s="46"/>
      <c r="AK55" s="46"/>
      <c r="AL55" s="46"/>
      <c r="AM55" s="46"/>
      <c r="AN55" s="46"/>
      <c r="AO55" s="47"/>
      <c r="AP55" s="47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53"/>
      <c r="BH55" s="29"/>
    </row>
    <row r="56" spans="1:60" ht="11.25" customHeight="1">
      <c r="A56" s="28"/>
      <c r="B56" s="559"/>
      <c r="C56" s="560"/>
      <c r="D56" s="561"/>
      <c r="E56" s="559"/>
      <c r="F56" s="560"/>
      <c r="G56" s="560"/>
      <c r="H56" s="561"/>
      <c r="I56" s="559"/>
      <c r="J56" s="560"/>
      <c r="K56" s="560"/>
      <c r="L56" s="561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7"/>
      <c r="AH56" s="46"/>
      <c r="AI56" s="46"/>
      <c r="AJ56" s="46"/>
      <c r="AK56" s="46"/>
      <c r="AL56" s="46"/>
      <c r="AM56" s="46"/>
      <c r="AN56" s="46"/>
      <c r="AO56" s="47"/>
      <c r="AP56" s="47"/>
      <c r="AQ56" s="49"/>
      <c r="AR56" s="49"/>
      <c r="AS56" s="49"/>
      <c r="AT56" s="49"/>
      <c r="AU56" s="49"/>
      <c r="AV56" s="48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53"/>
      <c r="BH56" s="29"/>
    </row>
    <row r="57" spans="1:60" ht="11.25" customHeight="1">
      <c r="A57" s="28"/>
      <c r="B57" s="559"/>
      <c r="C57" s="560"/>
      <c r="D57" s="561"/>
      <c r="E57" s="559"/>
      <c r="F57" s="560"/>
      <c r="G57" s="560"/>
      <c r="H57" s="561"/>
      <c r="I57" s="559"/>
      <c r="J57" s="560"/>
      <c r="K57" s="560"/>
      <c r="L57" s="561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7"/>
      <c r="AH57" s="46"/>
      <c r="AI57" s="46"/>
      <c r="AJ57" s="46"/>
      <c r="AK57" s="46"/>
      <c r="AL57" s="46"/>
      <c r="AM57" s="46"/>
      <c r="AN57" s="46"/>
      <c r="AO57" s="47"/>
      <c r="AP57" s="47"/>
      <c r="AQ57" s="49"/>
      <c r="AR57" s="49"/>
      <c r="AS57" s="49"/>
      <c r="AT57" s="49"/>
      <c r="AU57" s="49"/>
      <c r="AV57" s="48"/>
      <c r="AW57" s="49"/>
      <c r="AX57" s="49"/>
      <c r="AY57" s="48"/>
      <c r="AZ57" s="48"/>
      <c r="BA57" s="48"/>
      <c r="BB57" s="48"/>
      <c r="BC57" s="48"/>
      <c r="BD57" s="48"/>
      <c r="BE57" s="48"/>
      <c r="BF57" s="48"/>
      <c r="BG57" s="53"/>
      <c r="BH57" s="29"/>
    </row>
    <row r="58" spans="1:60" ht="11.25" customHeight="1">
      <c r="A58" s="28"/>
      <c r="B58" s="562"/>
      <c r="C58" s="563"/>
      <c r="D58" s="564"/>
      <c r="E58" s="562"/>
      <c r="F58" s="563"/>
      <c r="G58" s="563"/>
      <c r="H58" s="564"/>
      <c r="I58" s="562"/>
      <c r="J58" s="563"/>
      <c r="K58" s="563"/>
      <c r="L58" s="564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3"/>
      <c r="AH58" s="62"/>
      <c r="AI58" s="62"/>
      <c r="AJ58" s="62"/>
      <c r="AK58" s="62"/>
      <c r="AL58" s="62"/>
      <c r="AM58" s="62"/>
      <c r="AN58" s="62"/>
      <c r="AO58" s="63"/>
      <c r="AP58" s="63"/>
      <c r="AQ58" s="64"/>
      <c r="AR58" s="64"/>
      <c r="AS58" s="64"/>
      <c r="AT58" s="64"/>
      <c r="AU58" s="64"/>
      <c r="AV58" s="64"/>
      <c r="AW58" s="64"/>
      <c r="AX58" s="64"/>
      <c r="AY58" s="65"/>
      <c r="AZ58" s="65"/>
      <c r="BA58" s="65"/>
      <c r="BB58" s="65"/>
      <c r="BC58" s="65"/>
      <c r="BD58" s="65"/>
      <c r="BE58" s="65"/>
      <c r="BF58" s="65"/>
      <c r="BG58" s="66"/>
      <c r="BH58" s="29"/>
    </row>
    <row r="59" spans="1:60" ht="11.25" customHeight="1">
      <c r="A59" s="67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9"/>
    </row>
  </sheetData>
  <mergeCells count="124">
    <mergeCell ref="A1:Q1"/>
    <mergeCell ref="R1:V1"/>
    <mergeCell ref="W1:AL1"/>
    <mergeCell ref="AM1:AQ1"/>
    <mergeCell ref="AX1:BB1"/>
    <mergeCell ref="BC1:BH1"/>
    <mergeCell ref="M6:BG6"/>
    <mergeCell ref="B7:D7"/>
    <mergeCell ref="E7:H7"/>
    <mergeCell ref="I7:L7"/>
    <mergeCell ref="A2:Q3"/>
    <mergeCell ref="R2:V3"/>
    <mergeCell ref="W2:AL3"/>
    <mergeCell ref="AM2:AQ2"/>
    <mergeCell ref="AX2:BB2"/>
    <mergeCell ref="BC2:BH2"/>
    <mergeCell ref="AM3:AQ3"/>
    <mergeCell ref="AX3:BB3"/>
    <mergeCell ref="BC3:BH3"/>
    <mergeCell ref="B8:D8"/>
    <mergeCell ref="E8:H8"/>
    <mergeCell ref="I8:L8"/>
    <mergeCell ref="B9:D9"/>
    <mergeCell ref="E9:H9"/>
    <mergeCell ref="I9:L9"/>
    <mergeCell ref="B6:D6"/>
    <mergeCell ref="E6:H6"/>
    <mergeCell ref="I6:L6"/>
    <mergeCell ref="B12:D12"/>
    <mergeCell ref="E12:H12"/>
    <mergeCell ref="I12:L12"/>
    <mergeCell ref="B13:D13"/>
    <mergeCell ref="E13:H13"/>
    <mergeCell ref="I13:L13"/>
    <mergeCell ref="B10:D10"/>
    <mergeCell ref="E10:H10"/>
    <mergeCell ref="I10:L10"/>
    <mergeCell ref="B11:D11"/>
    <mergeCell ref="E11:H11"/>
    <mergeCell ref="I11:L11"/>
    <mergeCell ref="B16:D16"/>
    <mergeCell ref="E16:H16"/>
    <mergeCell ref="I16:L16"/>
    <mergeCell ref="B17:D17"/>
    <mergeCell ref="E17:H17"/>
    <mergeCell ref="I17:L17"/>
    <mergeCell ref="B14:D14"/>
    <mergeCell ref="E14:H14"/>
    <mergeCell ref="I14:L14"/>
    <mergeCell ref="B15:D15"/>
    <mergeCell ref="E15:H15"/>
    <mergeCell ref="I15:L15"/>
    <mergeCell ref="B37:D37"/>
    <mergeCell ref="E37:H37"/>
    <mergeCell ref="I37:L37"/>
    <mergeCell ref="B38:D38"/>
    <mergeCell ref="E38:H38"/>
    <mergeCell ref="I38:L38"/>
    <mergeCell ref="B18:D18"/>
    <mergeCell ref="E18:H18"/>
    <mergeCell ref="I18:L18"/>
    <mergeCell ref="B19:D19"/>
    <mergeCell ref="E19:H19"/>
    <mergeCell ref="I19:L19"/>
    <mergeCell ref="B41:D41"/>
    <mergeCell ref="E41:H41"/>
    <mergeCell ref="I41:L41"/>
    <mergeCell ref="B42:D42"/>
    <mergeCell ref="E42:H42"/>
    <mergeCell ref="I42:L42"/>
    <mergeCell ref="B39:D39"/>
    <mergeCell ref="E39:H39"/>
    <mergeCell ref="I39:L39"/>
    <mergeCell ref="B40:D40"/>
    <mergeCell ref="E40:H40"/>
    <mergeCell ref="I40:L40"/>
    <mergeCell ref="B45:D45"/>
    <mergeCell ref="E45:H45"/>
    <mergeCell ref="I45:L45"/>
    <mergeCell ref="B46:D46"/>
    <mergeCell ref="E46:H46"/>
    <mergeCell ref="I46:L46"/>
    <mergeCell ref="B43:D43"/>
    <mergeCell ref="E43:H43"/>
    <mergeCell ref="I43:L43"/>
    <mergeCell ref="B44:D44"/>
    <mergeCell ref="E44:H44"/>
    <mergeCell ref="I44:L44"/>
    <mergeCell ref="B49:D49"/>
    <mergeCell ref="E49:H49"/>
    <mergeCell ref="I49:L49"/>
    <mergeCell ref="B50:D50"/>
    <mergeCell ref="E50:H50"/>
    <mergeCell ref="I50:L50"/>
    <mergeCell ref="B47:D47"/>
    <mergeCell ref="E47:H47"/>
    <mergeCell ref="I47:L47"/>
    <mergeCell ref="B48:D48"/>
    <mergeCell ref="E48:H48"/>
    <mergeCell ref="I48:L48"/>
    <mergeCell ref="B53:D53"/>
    <mergeCell ref="E53:H53"/>
    <mergeCell ref="I53:L53"/>
    <mergeCell ref="B54:D54"/>
    <mergeCell ref="E54:H54"/>
    <mergeCell ref="I54:L54"/>
    <mergeCell ref="B51:D51"/>
    <mergeCell ref="E51:H51"/>
    <mergeCell ref="I51:L51"/>
    <mergeCell ref="B52:D52"/>
    <mergeCell ref="E52:H52"/>
    <mergeCell ref="I52:L52"/>
    <mergeCell ref="B57:D57"/>
    <mergeCell ref="E57:H57"/>
    <mergeCell ref="I57:L57"/>
    <mergeCell ref="B58:D58"/>
    <mergeCell ref="E58:H58"/>
    <mergeCell ref="I58:L58"/>
    <mergeCell ref="B55:D55"/>
    <mergeCell ref="E55:H55"/>
    <mergeCell ref="I55:L55"/>
    <mergeCell ref="B56:D56"/>
    <mergeCell ref="E56:H56"/>
    <mergeCell ref="I56:L56"/>
  </mergeCells>
  <phoneticPr fontId="3"/>
  <pageMargins left="0.39370078740157483" right="0.19685039370078741" top="0.59055118110236227" bottom="0.39370078740157483" header="0.23622047244094491" footer="0.15748031496062992"/>
  <pageSetup paperSize="9" scale="80" fitToHeight="0" orientation="landscape" horizontalDpi="300" verticalDpi="300" r:id="rId1"/>
  <headerFooter alignWithMargins="0">
    <oddFooter>&amp;C-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P55"/>
  <sheetViews>
    <sheetView showGridLines="0" view="pageBreakPreview" zoomScale="85" zoomScaleNormal="80" zoomScaleSheetLayoutView="100" workbookViewId="0">
      <pane ySplit="4" topLeftCell="A23" activePane="bottomLeft" state="frozen"/>
      <selection activeCell="A21" sqref="A21:K21"/>
      <selection pane="bottomLeft" sqref="A1:Q1"/>
    </sheetView>
  </sheetViews>
  <sheetFormatPr defaultColWidth="3" defaultRowHeight="11.25"/>
  <cols>
    <col min="1" max="16384" width="3" style="84"/>
  </cols>
  <sheetData>
    <row r="1" spans="1:94" s="4" customFormat="1" ht="15" customHeight="1">
      <c r="A1" s="675" t="str">
        <f>表紙!F10</f>
        <v>テレフォンレポートシステム</v>
      </c>
      <c r="B1" s="676"/>
      <c r="C1" s="676"/>
      <c r="D1" s="676"/>
      <c r="E1" s="676"/>
      <c r="F1" s="676"/>
      <c r="G1" s="676"/>
      <c r="H1" s="676"/>
      <c r="I1" s="676"/>
      <c r="J1" s="676"/>
      <c r="K1" s="676"/>
      <c r="L1" s="676"/>
      <c r="M1" s="676"/>
      <c r="N1" s="676"/>
      <c r="O1" s="676"/>
      <c r="P1" s="676"/>
      <c r="Q1" s="677"/>
      <c r="R1" s="678" t="s">
        <v>9</v>
      </c>
      <c r="S1" s="679"/>
      <c r="T1" s="679"/>
      <c r="U1" s="679"/>
      <c r="V1" s="679"/>
      <c r="W1" s="680">
        <f>表紙!F11</f>
        <v>0</v>
      </c>
      <c r="X1" s="681"/>
      <c r="Y1" s="681"/>
      <c r="Z1" s="681"/>
      <c r="AA1" s="681"/>
      <c r="AB1" s="681"/>
      <c r="AC1" s="681"/>
      <c r="AD1" s="681"/>
      <c r="AE1" s="681"/>
      <c r="AF1" s="681"/>
      <c r="AG1" s="681"/>
      <c r="AH1" s="681"/>
      <c r="AI1" s="681"/>
      <c r="AJ1" s="681"/>
      <c r="AK1" s="681"/>
      <c r="AL1" s="682"/>
      <c r="AM1" s="683" t="s">
        <v>28</v>
      </c>
      <c r="AN1" s="684"/>
      <c r="AO1" s="684"/>
      <c r="AP1" s="684"/>
      <c r="AQ1" s="685"/>
      <c r="AR1" s="12" t="s">
        <v>26</v>
      </c>
      <c r="AS1" s="70"/>
      <c r="AT1" s="70"/>
      <c r="AU1" s="70"/>
      <c r="AV1" s="70"/>
      <c r="AW1" s="71"/>
      <c r="AX1" s="683" t="s">
        <v>12</v>
      </c>
      <c r="AY1" s="686"/>
      <c r="AZ1" s="686"/>
      <c r="BA1" s="686"/>
      <c r="BB1" s="678"/>
      <c r="BC1" s="687">
        <v>41837</v>
      </c>
      <c r="BD1" s="688"/>
      <c r="BE1" s="688"/>
      <c r="BF1" s="688"/>
      <c r="BG1" s="688"/>
      <c r="BH1" s="689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</row>
    <row r="2" spans="1:94" s="4" customFormat="1" ht="15.75" customHeight="1">
      <c r="A2" s="647" t="s">
        <v>29</v>
      </c>
      <c r="B2" s="648"/>
      <c r="C2" s="648"/>
      <c r="D2" s="648"/>
      <c r="E2" s="648"/>
      <c r="F2" s="648"/>
      <c r="G2" s="648"/>
      <c r="H2" s="648"/>
      <c r="I2" s="648"/>
      <c r="J2" s="648"/>
      <c r="K2" s="648"/>
      <c r="L2" s="648"/>
      <c r="M2" s="648"/>
      <c r="N2" s="648"/>
      <c r="O2" s="648"/>
      <c r="P2" s="648"/>
      <c r="Q2" s="649"/>
      <c r="R2" s="653" t="s">
        <v>14</v>
      </c>
      <c r="S2" s="653"/>
      <c r="T2" s="653"/>
      <c r="U2" s="653"/>
      <c r="V2" s="654"/>
      <c r="W2" s="657" t="str">
        <f>表紙!F12</f>
        <v>アンケート評価統計検索</v>
      </c>
      <c r="X2" s="658"/>
      <c r="Y2" s="658"/>
      <c r="Z2" s="658"/>
      <c r="AA2" s="658"/>
      <c r="AB2" s="658"/>
      <c r="AC2" s="658"/>
      <c r="AD2" s="658"/>
      <c r="AE2" s="658"/>
      <c r="AF2" s="658"/>
      <c r="AG2" s="658"/>
      <c r="AH2" s="658"/>
      <c r="AI2" s="658"/>
      <c r="AJ2" s="658"/>
      <c r="AK2" s="658"/>
      <c r="AL2" s="659"/>
      <c r="AM2" s="663" t="s">
        <v>15</v>
      </c>
      <c r="AN2" s="664"/>
      <c r="AO2" s="664"/>
      <c r="AP2" s="664"/>
      <c r="AQ2" s="665"/>
      <c r="AR2" s="16" t="s">
        <v>16</v>
      </c>
      <c r="AS2" s="72"/>
      <c r="AT2" s="72"/>
      <c r="AU2" s="72"/>
      <c r="AV2" s="72"/>
      <c r="AW2" s="73"/>
      <c r="AX2" s="666" t="s">
        <v>30</v>
      </c>
      <c r="AY2" s="667"/>
      <c r="AZ2" s="667"/>
      <c r="BA2" s="667"/>
      <c r="BB2" s="668"/>
      <c r="BC2" s="602">
        <v>41837</v>
      </c>
      <c r="BD2" s="603"/>
      <c r="BE2" s="603"/>
      <c r="BF2" s="603"/>
      <c r="BG2" s="603"/>
      <c r="BH2" s="604"/>
      <c r="BI2" s="74"/>
      <c r="BJ2" s="74"/>
      <c r="BK2" s="74"/>
      <c r="BL2" s="74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</row>
    <row r="3" spans="1:94" s="4" customFormat="1" ht="15.75" customHeight="1" thickBot="1">
      <c r="A3" s="650"/>
      <c r="B3" s="651"/>
      <c r="C3" s="651"/>
      <c r="D3" s="651"/>
      <c r="E3" s="651"/>
      <c r="F3" s="651"/>
      <c r="G3" s="651"/>
      <c r="H3" s="651"/>
      <c r="I3" s="651"/>
      <c r="J3" s="651"/>
      <c r="K3" s="651"/>
      <c r="L3" s="651"/>
      <c r="M3" s="651"/>
      <c r="N3" s="651"/>
      <c r="O3" s="651"/>
      <c r="P3" s="651"/>
      <c r="Q3" s="652"/>
      <c r="R3" s="655"/>
      <c r="S3" s="655"/>
      <c r="T3" s="655"/>
      <c r="U3" s="655"/>
      <c r="V3" s="656"/>
      <c r="W3" s="660"/>
      <c r="X3" s="661"/>
      <c r="Y3" s="661"/>
      <c r="Z3" s="661"/>
      <c r="AA3" s="661"/>
      <c r="AB3" s="661"/>
      <c r="AC3" s="661"/>
      <c r="AD3" s="661"/>
      <c r="AE3" s="661"/>
      <c r="AF3" s="661"/>
      <c r="AG3" s="661"/>
      <c r="AH3" s="661"/>
      <c r="AI3" s="661"/>
      <c r="AJ3" s="661"/>
      <c r="AK3" s="661"/>
      <c r="AL3" s="662"/>
      <c r="AM3" s="669" t="s">
        <v>18</v>
      </c>
      <c r="AN3" s="670"/>
      <c r="AO3" s="670"/>
      <c r="AP3" s="670"/>
      <c r="AQ3" s="671"/>
      <c r="AR3" s="75"/>
      <c r="AS3" s="76"/>
      <c r="AT3" s="76"/>
      <c r="AU3" s="76"/>
      <c r="AV3" s="76"/>
      <c r="AW3" s="77"/>
      <c r="AX3" s="669" t="s">
        <v>19</v>
      </c>
      <c r="AY3" s="670"/>
      <c r="AZ3" s="670"/>
      <c r="BA3" s="670"/>
      <c r="BB3" s="671"/>
      <c r="BC3" s="672"/>
      <c r="BD3" s="673"/>
      <c r="BE3" s="673"/>
      <c r="BF3" s="673"/>
      <c r="BG3" s="673"/>
      <c r="BH3" s="674"/>
      <c r="BI3" s="74"/>
      <c r="BJ3" s="74"/>
      <c r="BK3" s="74"/>
      <c r="BL3" s="74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</row>
    <row r="4" spans="1:94" s="79" customFormat="1" ht="6" customHeight="1">
      <c r="A4" s="78"/>
      <c r="BH4" s="80"/>
    </row>
    <row r="5" spans="1:94" ht="11.25" customHeight="1">
      <c r="A5" s="81"/>
      <c r="B5" s="82" t="s">
        <v>31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1"/>
      <c r="AE5" s="82" t="s">
        <v>32</v>
      </c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3"/>
    </row>
    <row r="6" spans="1:94" ht="11.25" customHeight="1">
      <c r="A6" s="85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7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88"/>
    </row>
    <row r="7" spans="1:94" ht="11.25" customHeight="1">
      <c r="A7" s="85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90"/>
    </row>
    <row r="8" spans="1:94" ht="11.25" customHeight="1">
      <c r="A8" s="85"/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9"/>
      <c r="AD8" s="79"/>
      <c r="AE8" s="91" t="s">
        <v>33</v>
      </c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90"/>
    </row>
    <row r="9" spans="1:94" ht="11.25" customHeight="1">
      <c r="A9" s="85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9"/>
      <c r="AD9" s="79"/>
      <c r="AE9" s="79" t="s">
        <v>34</v>
      </c>
      <c r="AF9" s="92" t="s">
        <v>152</v>
      </c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79"/>
      <c r="BE9" s="79"/>
      <c r="BF9" s="79"/>
      <c r="BG9" s="79"/>
      <c r="BH9" s="90"/>
    </row>
    <row r="10" spans="1:94" ht="11.25" customHeight="1">
      <c r="A10" s="85"/>
      <c r="B10" s="86"/>
      <c r="C10" s="86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86"/>
      <c r="AB10" s="86"/>
      <c r="AC10" s="89"/>
      <c r="AD10" s="91"/>
      <c r="AE10" s="79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79"/>
      <c r="BE10" s="79"/>
      <c r="BF10" s="79"/>
      <c r="BG10" s="79"/>
      <c r="BH10" s="80"/>
    </row>
    <row r="11" spans="1:94" ht="11.25" customHeight="1">
      <c r="A11" s="85"/>
      <c r="B11" s="86"/>
      <c r="C11" s="86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86"/>
      <c r="AB11" s="86"/>
      <c r="AC11" s="89"/>
      <c r="AD11" s="79"/>
      <c r="AE11" s="92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79"/>
      <c r="BE11" s="79"/>
      <c r="BF11" s="79"/>
      <c r="BG11" s="79"/>
      <c r="BH11" s="80"/>
    </row>
    <row r="12" spans="1:94" ht="11.25" customHeight="1">
      <c r="A12" s="85"/>
      <c r="B12" s="86"/>
      <c r="C12" s="86"/>
      <c r="D12" s="94"/>
      <c r="E12" s="86"/>
      <c r="F12" s="86"/>
      <c r="G12" s="86"/>
      <c r="H12" s="86"/>
      <c r="I12" s="86"/>
      <c r="J12" s="86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86"/>
      <c r="AB12" s="86"/>
      <c r="AC12" s="8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95"/>
      <c r="BG12" s="95"/>
      <c r="BH12" s="80"/>
    </row>
    <row r="13" spans="1:94" ht="11.25" customHeight="1">
      <c r="A13" s="85"/>
      <c r="B13" s="86"/>
      <c r="C13" s="86"/>
      <c r="D13" s="94"/>
      <c r="E13" s="86"/>
      <c r="F13" s="86"/>
      <c r="G13" s="86"/>
      <c r="H13" s="86"/>
      <c r="I13" s="86"/>
      <c r="J13" s="86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86"/>
      <c r="AB13" s="86"/>
      <c r="AC13" s="89"/>
      <c r="AD13" s="79"/>
      <c r="AE13" s="91"/>
      <c r="AF13" s="96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95"/>
      <c r="BG13" s="95"/>
      <c r="BH13" s="80"/>
    </row>
    <row r="14" spans="1:94" ht="11.25" customHeight="1">
      <c r="A14" s="85"/>
      <c r="B14" s="86"/>
      <c r="C14" s="86"/>
      <c r="D14" s="94"/>
      <c r="E14" s="86"/>
      <c r="F14" s="86"/>
      <c r="G14" s="86"/>
      <c r="H14" s="86"/>
      <c r="I14" s="86"/>
      <c r="J14" s="86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86"/>
      <c r="W14" s="94"/>
      <c r="X14" s="94"/>
      <c r="Y14" s="94"/>
      <c r="Z14" s="94"/>
      <c r="AA14" s="86"/>
      <c r="AB14" s="86"/>
      <c r="AC14" s="97"/>
      <c r="AD14" s="79"/>
      <c r="AE14" s="96"/>
      <c r="AF14" s="98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95"/>
      <c r="BB14" s="95"/>
      <c r="BC14" s="95"/>
      <c r="BD14" s="95"/>
      <c r="BE14" s="95"/>
      <c r="BF14" s="95"/>
      <c r="BG14" s="95"/>
      <c r="BH14" s="80"/>
    </row>
    <row r="15" spans="1:94" ht="11.25" customHeight="1">
      <c r="A15" s="85"/>
      <c r="B15" s="86"/>
      <c r="C15" s="86"/>
      <c r="D15" s="94"/>
      <c r="E15" s="86"/>
      <c r="F15" s="86"/>
      <c r="G15" s="86"/>
      <c r="H15" s="86"/>
      <c r="I15" s="86"/>
      <c r="J15" s="86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86"/>
      <c r="AB15" s="86"/>
      <c r="AC15" s="97"/>
      <c r="AD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95"/>
      <c r="BB15" s="95"/>
      <c r="BC15" s="95"/>
      <c r="BD15" s="95"/>
      <c r="BE15" s="95"/>
      <c r="BF15" s="95"/>
      <c r="BG15" s="95"/>
      <c r="BH15" s="80"/>
    </row>
    <row r="16" spans="1:94" ht="11.25" customHeight="1">
      <c r="A16" s="85"/>
      <c r="B16" s="86"/>
      <c r="C16" s="86"/>
      <c r="D16" s="94"/>
      <c r="E16" s="86"/>
      <c r="F16" s="86"/>
      <c r="G16" s="86"/>
      <c r="H16" s="86"/>
      <c r="I16" s="86"/>
      <c r="J16" s="86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86"/>
      <c r="AB16" s="86"/>
      <c r="AC16" s="97"/>
      <c r="AD16" s="79"/>
      <c r="AE16" s="99"/>
      <c r="AF16" s="9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95"/>
      <c r="BB16" s="95"/>
      <c r="BC16" s="95"/>
      <c r="BD16" s="95"/>
      <c r="BE16" s="95"/>
      <c r="BF16" s="95"/>
      <c r="BG16" s="95"/>
      <c r="BH16" s="80"/>
    </row>
    <row r="17" spans="1:60" ht="11.25" customHeight="1">
      <c r="A17" s="85"/>
      <c r="B17" s="86"/>
      <c r="C17" s="86"/>
      <c r="D17" s="94"/>
      <c r="E17" s="86"/>
      <c r="F17" s="86"/>
      <c r="G17" s="86"/>
      <c r="H17" s="86"/>
      <c r="I17" s="86"/>
      <c r="J17" s="86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86"/>
      <c r="AB17" s="86"/>
      <c r="AC17" s="97"/>
      <c r="AD17" s="79"/>
      <c r="AE17" s="91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95"/>
      <c r="BB17" s="95"/>
      <c r="BC17" s="95"/>
      <c r="BD17" s="95"/>
      <c r="BE17" s="95"/>
      <c r="BF17" s="95"/>
      <c r="BG17" s="95"/>
      <c r="BH17" s="80"/>
    </row>
    <row r="18" spans="1:60" ht="11.25" customHeight="1">
      <c r="A18" s="85"/>
      <c r="B18" s="86"/>
      <c r="C18" s="86"/>
      <c r="D18" s="94"/>
      <c r="E18" s="86"/>
      <c r="F18" s="86"/>
      <c r="G18" s="86"/>
      <c r="H18" s="86"/>
      <c r="I18" s="86"/>
      <c r="J18" s="86"/>
      <c r="K18" s="94"/>
      <c r="L18" s="94"/>
      <c r="M18" s="94"/>
      <c r="N18" s="86"/>
      <c r="O18" s="94"/>
      <c r="P18" s="94"/>
      <c r="Q18" s="94"/>
      <c r="R18" s="94"/>
      <c r="S18" s="86"/>
      <c r="T18" s="94"/>
      <c r="U18" s="94"/>
      <c r="V18" s="86"/>
      <c r="W18" s="94"/>
      <c r="X18" s="94"/>
      <c r="Y18" s="94"/>
      <c r="Z18" s="94"/>
      <c r="AA18" s="86"/>
      <c r="AB18" s="86"/>
      <c r="AC18" s="94"/>
      <c r="AD18" s="78"/>
      <c r="AE18" s="79"/>
      <c r="AF18" s="100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95"/>
      <c r="BB18" s="95"/>
      <c r="BC18" s="95"/>
      <c r="BD18" s="95"/>
      <c r="BE18" s="95"/>
      <c r="BF18" s="95"/>
      <c r="BG18" s="95"/>
      <c r="BH18" s="80"/>
    </row>
    <row r="19" spans="1:60" ht="11.25" customHeight="1">
      <c r="A19" s="85"/>
      <c r="B19" s="86"/>
      <c r="C19" s="86"/>
      <c r="D19" s="94"/>
      <c r="E19" s="86"/>
      <c r="F19" s="86"/>
      <c r="G19" s="86"/>
      <c r="H19" s="86"/>
      <c r="I19" s="86"/>
      <c r="J19" s="86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86"/>
      <c r="AB19" s="86"/>
      <c r="AC19" s="94"/>
      <c r="AD19" s="78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95"/>
      <c r="BB19" s="95"/>
      <c r="BC19" s="95"/>
      <c r="BD19" s="95"/>
      <c r="BE19" s="95"/>
      <c r="BF19" s="101"/>
      <c r="BG19" s="101"/>
      <c r="BH19" s="80"/>
    </row>
    <row r="20" spans="1:60" ht="11.25" customHeight="1">
      <c r="A20" s="85"/>
      <c r="B20" s="86"/>
      <c r="C20" s="86"/>
      <c r="D20" s="94"/>
      <c r="E20" s="86"/>
      <c r="F20" s="86"/>
      <c r="G20" s="86"/>
      <c r="H20" s="86"/>
      <c r="I20" s="86"/>
      <c r="J20" s="86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86"/>
      <c r="AB20" s="86"/>
      <c r="AC20" s="94"/>
      <c r="AD20" s="102"/>
      <c r="AE20" s="91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95"/>
      <c r="BB20" s="95"/>
      <c r="BC20" s="95"/>
      <c r="BD20" s="95"/>
      <c r="BE20" s="95"/>
      <c r="BF20" s="101"/>
      <c r="BG20" s="101"/>
      <c r="BH20" s="80"/>
    </row>
    <row r="21" spans="1:60" ht="11.25" customHeight="1">
      <c r="A21" s="85"/>
      <c r="B21" s="86"/>
      <c r="C21" s="86"/>
      <c r="D21" s="94"/>
      <c r="E21" s="86"/>
      <c r="F21" s="86"/>
      <c r="G21" s="86"/>
      <c r="H21" s="86"/>
      <c r="I21" s="86"/>
      <c r="J21" s="86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86"/>
      <c r="AB21" s="86"/>
      <c r="AC21" s="94"/>
      <c r="AD21" s="78"/>
      <c r="AE21" s="96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103"/>
      <c r="BB21" s="103"/>
      <c r="BC21" s="101"/>
      <c r="BD21" s="101"/>
      <c r="BE21" s="101"/>
      <c r="BF21" s="101"/>
      <c r="BG21" s="101"/>
      <c r="BH21" s="80"/>
    </row>
    <row r="22" spans="1:60" ht="11.25" customHeight="1">
      <c r="A22" s="85"/>
      <c r="B22" s="86"/>
      <c r="C22" s="86"/>
      <c r="D22" s="94"/>
      <c r="E22" s="86"/>
      <c r="F22" s="86"/>
      <c r="G22" s="86"/>
      <c r="H22" s="86"/>
      <c r="I22" s="86"/>
      <c r="J22" s="86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86"/>
      <c r="AB22" s="86"/>
      <c r="AC22" s="94"/>
      <c r="AD22" s="104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103"/>
      <c r="BB22" s="103"/>
      <c r="BC22" s="101"/>
      <c r="BD22" s="101"/>
      <c r="BE22" s="101"/>
      <c r="BF22" s="101"/>
      <c r="BG22" s="101"/>
      <c r="BH22" s="80"/>
    </row>
    <row r="23" spans="1:60" ht="11.25" customHeight="1">
      <c r="A23" s="85"/>
      <c r="B23" s="86"/>
      <c r="C23" s="86"/>
      <c r="D23" s="94"/>
      <c r="E23" s="86"/>
      <c r="F23" s="86"/>
      <c r="G23" s="86"/>
      <c r="H23" s="86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86"/>
      <c r="AB23" s="86"/>
      <c r="AC23" s="94"/>
      <c r="AD23" s="78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103"/>
      <c r="BB23" s="103"/>
      <c r="BC23" s="101"/>
      <c r="BD23" s="101"/>
      <c r="BE23" s="101"/>
      <c r="BF23" s="101"/>
      <c r="BG23" s="101"/>
      <c r="BH23" s="80"/>
    </row>
    <row r="24" spans="1:60" ht="11.25" customHeight="1">
      <c r="A24" s="85"/>
      <c r="B24" s="86"/>
      <c r="C24" s="86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86"/>
      <c r="AB24" s="86"/>
      <c r="AC24" s="94"/>
      <c r="AD24" s="78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103"/>
      <c r="BB24" s="103"/>
      <c r="BC24" s="101"/>
      <c r="BD24" s="101"/>
      <c r="BE24" s="101"/>
      <c r="BF24" s="101"/>
      <c r="BG24" s="101"/>
      <c r="BH24" s="80"/>
    </row>
    <row r="25" spans="1:60" ht="11.25" customHeight="1">
      <c r="A25" s="85"/>
      <c r="B25" s="86"/>
      <c r="C25" s="86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86"/>
      <c r="AB25" s="86"/>
      <c r="AC25" s="94"/>
      <c r="AD25" s="78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103"/>
      <c r="BB25" s="103"/>
      <c r="BC25" s="101"/>
      <c r="BD25" s="101"/>
      <c r="BE25" s="101"/>
      <c r="BF25" s="101"/>
      <c r="BG25" s="101"/>
      <c r="BH25" s="80"/>
    </row>
    <row r="26" spans="1:60" ht="11.25" customHeight="1">
      <c r="A26" s="85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94"/>
      <c r="AD26" s="78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103"/>
      <c r="BB26" s="103"/>
      <c r="BC26" s="101"/>
      <c r="BD26" s="101"/>
      <c r="BE26" s="101"/>
      <c r="BF26" s="101"/>
      <c r="BG26" s="101"/>
      <c r="BH26" s="80"/>
    </row>
    <row r="27" spans="1:60" ht="11.25" customHeight="1">
      <c r="A27" s="85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94"/>
      <c r="AD27" s="78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105"/>
      <c r="BB27" s="103"/>
      <c r="BC27" s="101"/>
      <c r="BD27" s="101"/>
      <c r="BE27" s="101"/>
      <c r="BF27" s="101"/>
      <c r="BG27" s="101"/>
      <c r="BH27" s="80"/>
    </row>
    <row r="28" spans="1:60" ht="11.25" customHeight="1">
      <c r="A28" s="85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94"/>
      <c r="AD28" s="78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105"/>
      <c r="BB28" s="103"/>
      <c r="BC28" s="101"/>
      <c r="BD28" s="101"/>
      <c r="BE28" s="101"/>
      <c r="BF28" s="101"/>
      <c r="BG28" s="101"/>
      <c r="BH28" s="80"/>
    </row>
    <row r="29" spans="1:60" ht="11.25" customHeight="1">
      <c r="A29" s="85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94"/>
      <c r="AD29" s="78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105"/>
      <c r="BB29" s="103"/>
      <c r="BC29" s="101"/>
      <c r="BD29" s="101"/>
      <c r="BE29" s="101"/>
      <c r="BF29" s="101"/>
      <c r="BG29" s="101"/>
      <c r="BH29" s="80"/>
    </row>
    <row r="30" spans="1:60" ht="11.25" customHeight="1">
      <c r="A30" s="85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94"/>
      <c r="AD30" s="78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105"/>
      <c r="BB30" s="103"/>
      <c r="BC30" s="101"/>
      <c r="BD30" s="101"/>
      <c r="BE30" s="101"/>
      <c r="BF30" s="101"/>
      <c r="BG30" s="101"/>
      <c r="BH30" s="80"/>
    </row>
    <row r="31" spans="1:60" ht="11.25" customHeight="1">
      <c r="A31" s="85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94"/>
      <c r="AD31" s="78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105"/>
      <c r="BB31" s="103"/>
      <c r="BC31" s="101"/>
      <c r="BD31" s="101"/>
      <c r="BE31" s="101"/>
      <c r="BF31" s="101"/>
      <c r="BG31" s="101"/>
      <c r="BH31" s="80"/>
    </row>
    <row r="32" spans="1:60" ht="11.25" customHeight="1">
      <c r="A32" s="85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94"/>
      <c r="AD32" s="78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105"/>
      <c r="BB32" s="103"/>
      <c r="BC32" s="101"/>
      <c r="BD32" s="101"/>
      <c r="BE32" s="101"/>
      <c r="BF32" s="101"/>
      <c r="BG32" s="101"/>
      <c r="BH32" s="80"/>
    </row>
    <row r="33" spans="1:60" ht="11.25" customHeight="1">
      <c r="A33" s="85"/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94"/>
      <c r="AD33" s="78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105"/>
      <c r="BB33" s="103"/>
      <c r="BC33" s="101"/>
      <c r="BD33" s="101"/>
      <c r="BE33" s="101"/>
      <c r="BF33" s="101"/>
      <c r="BG33" s="101"/>
      <c r="BH33" s="80"/>
    </row>
    <row r="34" spans="1:60" ht="11.25" customHeight="1">
      <c r="A34" s="85"/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106"/>
      <c r="AE34" s="79"/>
      <c r="AF34" s="79"/>
      <c r="AG34" s="79"/>
      <c r="AH34" s="79"/>
      <c r="AI34" s="100"/>
      <c r="AJ34" s="100"/>
      <c r="AK34" s="100"/>
      <c r="AL34" s="100"/>
      <c r="AM34" s="100"/>
      <c r="AN34" s="100"/>
      <c r="AO34" s="100"/>
      <c r="AP34" s="103"/>
      <c r="AQ34" s="103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3"/>
      <c r="BC34" s="101"/>
      <c r="BD34" s="101"/>
      <c r="BE34" s="101"/>
      <c r="BF34" s="101"/>
      <c r="BG34" s="101"/>
      <c r="BH34" s="80"/>
    </row>
    <row r="35" spans="1:60" ht="11.25" customHeight="1">
      <c r="A35" s="85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107"/>
      <c r="AE35" s="105"/>
      <c r="AF35" s="79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108"/>
      <c r="BH35" s="109"/>
    </row>
    <row r="36" spans="1:60" ht="11.25" customHeight="1">
      <c r="A36" s="110" t="s">
        <v>35</v>
      </c>
      <c r="B36" s="111"/>
      <c r="C36" s="112"/>
      <c r="D36" s="112"/>
      <c r="E36" s="113" t="s">
        <v>36</v>
      </c>
      <c r="F36" s="112"/>
      <c r="G36" s="112"/>
      <c r="H36" s="114"/>
      <c r="I36" s="638" t="s">
        <v>37</v>
      </c>
      <c r="J36" s="639"/>
      <c r="K36" s="639"/>
      <c r="L36" s="639"/>
      <c r="M36" s="639"/>
      <c r="N36" s="640"/>
      <c r="O36" s="638" t="s">
        <v>38</v>
      </c>
      <c r="P36" s="640"/>
      <c r="Q36" s="638" t="s">
        <v>39</v>
      </c>
      <c r="R36" s="640"/>
      <c r="S36" s="641" t="s">
        <v>40</v>
      </c>
      <c r="T36" s="642"/>
      <c r="U36" s="642"/>
      <c r="V36" s="642"/>
      <c r="W36" s="642"/>
      <c r="X36" s="642"/>
      <c r="Y36" s="642"/>
      <c r="Z36" s="642"/>
      <c r="AA36" s="642"/>
      <c r="AB36" s="642"/>
      <c r="AC36" s="643"/>
      <c r="AD36" s="644" t="s">
        <v>41</v>
      </c>
      <c r="AE36" s="645"/>
      <c r="AF36" s="645"/>
      <c r="AG36" s="645"/>
      <c r="AH36" s="645"/>
      <c r="AI36" s="645"/>
      <c r="AJ36" s="645"/>
      <c r="AK36" s="645"/>
      <c r="AL36" s="645"/>
      <c r="AM36" s="645"/>
      <c r="AN36" s="645"/>
      <c r="AO36" s="645"/>
      <c r="AP36" s="645"/>
      <c r="AQ36" s="645"/>
      <c r="AR36" s="645"/>
      <c r="AS36" s="645"/>
      <c r="AT36" s="645"/>
      <c r="AU36" s="645"/>
      <c r="AV36" s="645"/>
      <c r="AW36" s="645"/>
      <c r="AX36" s="645"/>
      <c r="AY36" s="645"/>
      <c r="AZ36" s="645"/>
      <c r="BA36" s="645"/>
      <c r="BB36" s="645"/>
      <c r="BC36" s="645"/>
      <c r="BD36" s="645"/>
      <c r="BE36" s="645"/>
      <c r="BF36" s="645"/>
      <c r="BG36" s="645"/>
      <c r="BH36" s="646"/>
    </row>
    <row r="37" spans="1:60" ht="11.25" customHeight="1">
      <c r="A37" s="115" t="s">
        <v>42</v>
      </c>
      <c r="B37" s="116" t="s">
        <v>193</v>
      </c>
      <c r="C37" s="117"/>
      <c r="D37" s="117"/>
      <c r="E37" s="117"/>
      <c r="F37" s="117"/>
      <c r="G37" s="117"/>
      <c r="H37" s="118"/>
      <c r="I37" s="119" t="s">
        <v>192</v>
      </c>
      <c r="J37" s="120"/>
      <c r="K37" s="120"/>
      <c r="L37" s="120"/>
      <c r="M37" s="120"/>
      <c r="N37" s="121"/>
      <c r="O37" s="637" t="s">
        <v>43</v>
      </c>
      <c r="P37" s="633"/>
      <c r="Q37" s="632" t="s">
        <v>44</v>
      </c>
      <c r="R37" s="633"/>
      <c r="S37" s="122"/>
      <c r="T37" s="122"/>
      <c r="U37" s="122"/>
      <c r="V37" s="123"/>
      <c r="W37" s="123"/>
      <c r="X37" s="123"/>
      <c r="Y37" s="123"/>
      <c r="Z37" s="123"/>
      <c r="AA37" s="123"/>
      <c r="AB37" s="123"/>
      <c r="AC37" s="123"/>
      <c r="AD37" s="124"/>
      <c r="AE37" s="91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92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80"/>
    </row>
    <row r="38" spans="1:60" ht="11.25" customHeight="1">
      <c r="A38" s="115" t="s">
        <v>45</v>
      </c>
      <c r="B38" s="116" t="s">
        <v>46</v>
      </c>
      <c r="C38" s="117"/>
      <c r="D38" s="117"/>
      <c r="E38" s="117"/>
      <c r="F38" s="117"/>
      <c r="G38" s="117"/>
      <c r="H38" s="118"/>
      <c r="I38" s="116" t="s">
        <v>194</v>
      </c>
      <c r="J38" s="125"/>
      <c r="K38" s="125"/>
      <c r="L38" s="125"/>
      <c r="M38" s="125"/>
      <c r="N38" s="126"/>
      <c r="O38" s="637" t="s">
        <v>43</v>
      </c>
      <c r="P38" s="633"/>
      <c r="Q38" s="632" t="s">
        <v>44</v>
      </c>
      <c r="R38" s="633"/>
      <c r="S38" s="122"/>
      <c r="T38" s="122"/>
      <c r="U38" s="122"/>
      <c r="V38" s="123"/>
      <c r="W38" s="123"/>
      <c r="X38" s="123"/>
      <c r="Y38" s="123"/>
      <c r="Z38" s="123"/>
      <c r="AA38" s="123"/>
      <c r="AB38" s="123"/>
      <c r="AC38" s="123"/>
      <c r="AD38" s="124"/>
      <c r="AE38" s="96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80"/>
    </row>
    <row r="39" spans="1:60" ht="11.25" customHeight="1">
      <c r="A39" s="115"/>
      <c r="B39" s="127"/>
      <c r="C39" s="117"/>
      <c r="D39" s="117"/>
      <c r="E39" s="117"/>
      <c r="F39" s="117"/>
      <c r="G39" s="117"/>
      <c r="H39" s="118"/>
      <c r="I39" s="128"/>
      <c r="J39" s="123"/>
      <c r="K39" s="123"/>
      <c r="L39" s="123"/>
      <c r="M39" s="123"/>
      <c r="N39" s="129"/>
      <c r="O39" s="637"/>
      <c r="P39" s="633"/>
      <c r="Q39" s="632"/>
      <c r="R39" s="633"/>
      <c r="S39" s="122"/>
      <c r="T39" s="122"/>
      <c r="U39" s="122"/>
      <c r="V39" s="123"/>
      <c r="W39" s="123"/>
      <c r="X39" s="123"/>
      <c r="Y39" s="123"/>
      <c r="Z39" s="123"/>
      <c r="AA39" s="123"/>
      <c r="AB39" s="123"/>
      <c r="AC39" s="123"/>
      <c r="AD39" s="124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80"/>
    </row>
    <row r="40" spans="1:60" ht="11.25" customHeight="1">
      <c r="A40" s="115"/>
      <c r="B40" s="116"/>
      <c r="C40" s="117"/>
      <c r="D40" s="117"/>
      <c r="E40" s="117"/>
      <c r="F40" s="117"/>
      <c r="G40" s="117"/>
      <c r="H40" s="118"/>
      <c r="I40" s="119"/>
      <c r="J40" s="125"/>
      <c r="K40" s="125"/>
      <c r="L40" s="125"/>
      <c r="M40" s="125"/>
      <c r="N40" s="126"/>
      <c r="O40" s="632"/>
      <c r="P40" s="633"/>
      <c r="Q40" s="632"/>
      <c r="R40" s="633"/>
      <c r="S40" s="122"/>
      <c r="T40" s="122"/>
      <c r="U40" s="122"/>
      <c r="V40" s="123"/>
      <c r="W40" s="123"/>
      <c r="X40" s="123"/>
      <c r="Y40" s="123"/>
      <c r="Z40" s="123"/>
      <c r="AA40" s="123"/>
      <c r="AB40" s="123"/>
      <c r="AC40" s="123"/>
      <c r="AD40" s="124"/>
      <c r="AE40" s="130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80"/>
    </row>
    <row r="41" spans="1:60" ht="11.25" customHeight="1">
      <c r="A41" s="115"/>
      <c r="B41" s="131"/>
      <c r="C41" s="132"/>
      <c r="D41" s="132"/>
      <c r="E41" s="132"/>
      <c r="F41" s="132"/>
      <c r="G41" s="132"/>
      <c r="H41" s="133"/>
      <c r="I41" s="545"/>
      <c r="J41" s="134"/>
      <c r="K41" s="134"/>
      <c r="L41" s="134"/>
      <c r="M41" s="134"/>
      <c r="N41" s="135"/>
      <c r="O41" s="632"/>
      <c r="P41" s="633"/>
      <c r="Q41" s="632"/>
      <c r="R41" s="633"/>
      <c r="S41" s="122"/>
      <c r="T41" s="122"/>
      <c r="U41" s="122"/>
      <c r="V41" s="123"/>
      <c r="W41" s="123"/>
      <c r="X41" s="123"/>
      <c r="Y41" s="123"/>
      <c r="Z41" s="123"/>
      <c r="AA41" s="123"/>
      <c r="AB41" s="123"/>
      <c r="AC41" s="123"/>
      <c r="AD41" s="136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137"/>
    </row>
    <row r="42" spans="1:60" ht="11.25" customHeight="1">
      <c r="A42" s="115"/>
      <c r="B42" s="131"/>
      <c r="C42" s="132"/>
      <c r="D42" s="132"/>
      <c r="E42" s="132"/>
      <c r="F42" s="132"/>
      <c r="G42" s="132"/>
      <c r="H42" s="133"/>
      <c r="I42" s="119"/>
      <c r="J42" s="134"/>
      <c r="K42" s="134"/>
      <c r="L42" s="134"/>
      <c r="M42" s="134"/>
      <c r="N42" s="135"/>
      <c r="O42" s="632"/>
      <c r="P42" s="633"/>
      <c r="Q42" s="632"/>
      <c r="R42" s="633"/>
      <c r="S42" s="122"/>
      <c r="T42" s="122"/>
      <c r="U42" s="122"/>
      <c r="V42" s="123"/>
      <c r="W42" s="123"/>
      <c r="X42" s="123"/>
      <c r="Y42" s="123"/>
      <c r="Z42" s="123"/>
      <c r="AA42" s="123"/>
      <c r="AB42" s="123"/>
      <c r="AC42" s="123"/>
      <c r="AD42" s="136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137"/>
    </row>
    <row r="43" spans="1:60" ht="11.25" customHeight="1">
      <c r="A43" s="138"/>
      <c r="B43" s="139"/>
      <c r="C43" s="138"/>
      <c r="D43" s="138"/>
      <c r="E43" s="138"/>
      <c r="F43" s="138"/>
      <c r="G43" s="138"/>
      <c r="H43" s="138"/>
      <c r="I43" s="139"/>
      <c r="J43" s="138"/>
      <c r="K43" s="138"/>
      <c r="L43" s="138"/>
      <c r="M43" s="138"/>
      <c r="N43" s="140"/>
      <c r="O43" s="139"/>
      <c r="P43" s="140"/>
      <c r="Q43" s="139"/>
      <c r="R43" s="140"/>
      <c r="S43" s="141"/>
      <c r="T43" s="141"/>
      <c r="U43" s="141"/>
      <c r="V43" s="142"/>
      <c r="W43" s="142"/>
      <c r="X43" s="142"/>
      <c r="Y43" s="142"/>
      <c r="Z43" s="142"/>
      <c r="AA43" s="142"/>
      <c r="AB43" s="142"/>
      <c r="AC43" s="142"/>
      <c r="AD43" s="136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137"/>
    </row>
    <row r="44" spans="1:60" ht="11.25" customHeight="1">
      <c r="A44" s="138"/>
      <c r="B44" s="139"/>
      <c r="C44" s="138"/>
      <c r="D44" s="138"/>
      <c r="E44" s="138"/>
      <c r="F44" s="138"/>
      <c r="G44" s="138"/>
      <c r="H44" s="138"/>
      <c r="I44" s="139"/>
      <c r="J44" s="138"/>
      <c r="K44" s="138"/>
      <c r="L44" s="138"/>
      <c r="M44" s="138"/>
      <c r="N44" s="140"/>
      <c r="O44" s="139"/>
      <c r="P44" s="140"/>
      <c r="Q44" s="139"/>
      <c r="R44" s="140"/>
      <c r="S44" s="141"/>
      <c r="T44" s="141"/>
      <c r="U44" s="141"/>
      <c r="V44" s="142"/>
      <c r="W44" s="142"/>
      <c r="X44" s="142"/>
      <c r="Y44" s="142"/>
      <c r="Z44" s="142"/>
      <c r="AA44" s="142"/>
      <c r="AB44" s="142"/>
      <c r="AC44" s="142"/>
      <c r="AD44" s="136"/>
      <c r="AE44" s="79"/>
      <c r="AF44" s="79"/>
      <c r="AG44" s="79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137"/>
    </row>
    <row r="45" spans="1:60" ht="11.25" customHeight="1">
      <c r="A45" s="138"/>
      <c r="B45" s="139"/>
      <c r="C45" s="138"/>
      <c r="D45" s="138"/>
      <c r="E45" s="138"/>
      <c r="F45" s="138"/>
      <c r="G45" s="138"/>
      <c r="H45" s="138"/>
      <c r="I45" s="139"/>
      <c r="J45" s="138"/>
      <c r="K45" s="138"/>
      <c r="L45" s="138"/>
      <c r="M45" s="138"/>
      <c r="N45" s="140"/>
      <c r="O45" s="139"/>
      <c r="P45" s="140"/>
      <c r="Q45" s="139"/>
      <c r="R45" s="140"/>
      <c r="S45" s="141"/>
      <c r="T45" s="141"/>
      <c r="U45" s="141"/>
      <c r="V45" s="142"/>
      <c r="W45" s="142"/>
      <c r="X45" s="142"/>
      <c r="Y45" s="142"/>
      <c r="Z45" s="142"/>
      <c r="AA45" s="142"/>
      <c r="AB45" s="142"/>
      <c r="AC45" s="142"/>
      <c r="AD45" s="136"/>
      <c r="AE45" s="79"/>
      <c r="AF45" s="79"/>
      <c r="AG45" s="79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137"/>
    </row>
    <row r="46" spans="1:60" ht="11.25" customHeight="1">
      <c r="A46" s="143"/>
      <c r="B46" s="144"/>
      <c r="C46" s="145"/>
      <c r="D46" s="145"/>
      <c r="E46" s="145"/>
      <c r="F46" s="145"/>
      <c r="G46" s="145"/>
      <c r="H46" s="146"/>
      <c r="I46" s="147"/>
      <c r="J46" s="148"/>
      <c r="K46" s="148"/>
      <c r="L46" s="148"/>
      <c r="M46" s="148"/>
      <c r="N46" s="149"/>
      <c r="O46" s="634"/>
      <c r="P46" s="635"/>
      <c r="Q46" s="636"/>
      <c r="R46" s="635"/>
      <c r="S46" s="141"/>
      <c r="T46" s="141"/>
      <c r="U46" s="141"/>
      <c r="V46" s="142"/>
      <c r="W46" s="142"/>
      <c r="X46" s="142"/>
      <c r="Y46" s="142"/>
      <c r="Z46" s="142"/>
      <c r="AA46" s="142"/>
      <c r="AB46" s="142"/>
      <c r="AC46" s="142"/>
      <c r="AD46" s="136"/>
      <c r="AE46" s="79"/>
      <c r="AF46" s="79"/>
      <c r="AG46" s="79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137"/>
    </row>
    <row r="47" spans="1:60" ht="11.25" customHeight="1">
      <c r="A47" s="150"/>
      <c r="B47" s="151"/>
      <c r="C47" s="152"/>
      <c r="D47" s="152"/>
      <c r="E47" s="152"/>
      <c r="F47" s="152"/>
      <c r="G47" s="152"/>
      <c r="H47" s="153"/>
      <c r="I47" s="154"/>
      <c r="J47" s="155"/>
      <c r="K47" s="155"/>
      <c r="L47" s="155"/>
      <c r="M47" s="155"/>
      <c r="N47" s="156"/>
      <c r="O47" s="627"/>
      <c r="P47" s="628"/>
      <c r="Q47" s="629"/>
      <c r="R47" s="628"/>
      <c r="S47" s="141"/>
      <c r="T47" s="141"/>
      <c r="U47" s="141"/>
      <c r="V47" s="142"/>
      <c r="W47" s="142"/>
      <c r="X47" s="142"/>
      <c r="Y47" s="142"/>
      <c r="Z47" s="142"/>
      <c r="AA47" s="142"/>
      <c r="AB47" s="142"/>
      <c r="AC47" s="142"/>
      <c r="AD47" s="136"/>
      <c r="AE47" s="79"/>
      <c r="AF47" s="79"/>
      <c r="AG47" s="79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137"/>
    </row>
    <row r="48" spans="1:60" ht="11.25" customHeight="1">
      <c r="A48" s="150"/>
      <c r="B48" s="151"/>
      <c r="C48" s="152"/>
      <c r="D48" s="152"/>
      <c r="E48" s="152"/>
      <c r="F48" s="152"/>
      <c r="G48" s="152"/>
      <c r="H48" s="153"/>
      <c r="I48" s="154"/>
      <c r="J48" s="155"/>
      <c r="K48" s="155"/>
      <c r="L48" s="155"/>
      <c r="M48" s="155"/>
      <c r="N48" s="156"/>
      <c r="O48" s="627"/>
      <c r="P48" s="628"/>
      <c r="Q48" s="629"/>
      <c r="R48" s="628"/>
      <c r="S48" s="141"/>
      <c r="T48" s="141"/>
      <c r="U48" s="141"/>
      <c r="V48" s="142"/>
      <c r="W48" s="142"/>
      <c r="X48" s="142"/>
      <c r="Y48" s="142"/>
      <c r="Z48" s="142"/>
      <c r="AA48" s="142"/>
      <c r="AB48" s="142"/>
      <c r="AC48" s="142"/>
      <c r="AD48" s="136"/>
      <c r="AE48" s="79"/>
      <c r="AF48" s="79"/>
      <c r="AG48" s="79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79"/>
      <c r="AU48" s="79"/>
      <c r="AV48" s="79"/>
      <c r="AW48" s="79"/>
      <c r="AX48" s="79"/>
      <c r="AY48" s="79"/>
      <c r="AZ48" s="79"/>
      <c r="BA48" s="79"/>
      <c r="BB48" s="79"/>
      <c r="BC48" s="79"/>
      <c r="BD48" s="79"/>
      <c r="BE48" s="79"/>
      <c r="BF48" s="79"/>
      <c r="BG48" s="79"/>
      <c r="BH48" s="137"/>
    </row>
    <row r="49" spans="1:60" s="79" customFormat="1" ht="11.25" customHeight="1">
      <c r="A49" s="150"/>
      <c r="B49" s="151"/>
      <c r="C49" s="152"/>
      <c r="D49" s="152"/>
      <c r="E49" s="152"/>
      <c r="F49" s="152"/>
      <c r="G49" s="152"/>
      <c r="H49" s="153"/>
      <c r="I49" s="154"/>
      <c r="J49" s="142"/>
      <c r="K49" s="142"/>
      <c r="L49" s="142"/>
      <c r="M49" s="142"/>
      <c r="N49" s="157"/>
      <c r="O49" s="627"/>
      <c r="P49" s="628"/>
      <c r="Q49" s="629"/>
      <c r="R49" s="628"/>
      <c r="S49" s="141"/>
      <c r="T49" s="141"/>
      <c r="U49" s="141"/>
      <c r="V49" s="142"/>
      <c r="W49" s="142"/>
      <c r="X49" s="142"/>
      <c r="Y49" s="142"/>
      <c r="Z49" s="142"/>
      <c r="AA49" s="142"/>
      <c r="AB49" s="142"/>
      <c r="AC49" s="142"/>
      <c r="AD49" s="136"/>
      <c r="AE49" s="99"/>
      <c r="AF49" s="99"/>
      <c r="AG49" s="95"/>
      <c r="AH49" s="95"/>
      <c r="AI49" s="95"/>
      <c r="AJ49" s="95"/>
      <c r="AK49" s="95"/>
      <c r="AL49" s="95"/>
      <c r="AM49" s="95"/>
      <c r="AN49" s="95"/>
      <c r="AO49" s="95"/>
      <c r="AP49" s="95"/>
      <c r="AQ49" s="95"/>
      <c r="AR49" s="95"/>
      <c r="AS49" s="95"/>
      <c r="AT49" s="95"/>
      <c r="AU49" s="95"/>
      <c r="AV49" s="95"/>
      <c r="AW49" s="95"/>
      <c r="AX49" s="95"/>
      <c r="AY49" s="95"/>
      <c r="AZ49" s="95"/>
      <c r="BA49" s="95"/>
      <c r="BB49" s="95"/>
      <c r="BC49" s="95"/>
      <c r="BD49" s="95"/>
      <c r="BE49" s="95"/>
      <c r="BF49" s="95"/>
      <c r="BG49" s="95"/>
      <c r="BH49" s="137"/>
    </row>
    <row r="50" spans="1:60" s="79" customFormat="1" ht="11.25" customHeight="1">
      <c r="A50" s="150"/>
      <c r="B50" s="151"/>
      <c r="C50" s="152"/>
      <c r="D50" s="152"/>
      <c r="E50" s="152"/>
      <c r="F50" s="152"/>
      <c r="G50" s="152"/>
      <c r="H50" s="153"/>
      <c r="I50" s="154"/>
      <c r="J50" s="142"/>
      <c r="K50" s="142"/>
      <c r="L50" s="142"/>
      <c r="M50" s="142"/>
      <c r="N50" s="157"/>
      <c r="O50" s="627"/>
      <c r="P50" s="628"/>
      <c r="Q50" s="629"/>
      <c r="R50" s="628"/>
      <c r="S50" s="141"/>
      <c r="T50" s="141"/>
      <c r="U50" s="141"/>
      <c r="V50" s="142"/>
      <c r="W50" s="142"/>
      <c r="X50" s="142"/>
      <c r="Y50" s="142"/>
      <c r="Z50" s="142"/>
      <c r="AA50" s="142"/>
      <c r="AB50" s="142"/>
      <c r="AC50" s="142"/>
      <c r="AD50" s="136"/>
      <c r="AE50" s="99"/>
      <c r="AF50" s="99"/>
      <c r="AG50" s="95"/>
      <c r="AH50" s="95"/>
      <c r="AI50" s="95"/>
      <c r="AJ50" s="95"/>
      <c r="AK50" s="95"/>
      <c r="AL50" s="95"/>
      <c r="AM50" s="95"/>
      <c r="AN50" s="95"/>
      <c r="AO50" s="95"/>
      <c r="AP50" s="95"/>
      <c r="AQ50" s="95"/>
      <c r="AR50" s="95"/>
      <c r="AS50" s="95"/>
      <c r="AT50" s="95"/>
      <c r="AU50" s="95"/>
      <c r="AV50" s="95"/>
      <c r="AW50" s="95"/>
      <c r="AX50" s="95"/>
      <c r="AY50" s="95"/>
      <c r="AZ50" s="95"/>
      <c r="BA50" s="95"/>
      <c r="BB50" s="95"/>
      <c r="BC50" s="95"/>
      <c r="BD50" s="95"/>
      <c r="BE50" s="95"/>
      <c r="BF50" s="95"/>
      <c r="BG50" s="95"/>
      <c r="BH50" s="137"/>
    </row>
    <row r="51" spans="1:60" s="79" customFormat="1" ht="11.25" customHeight="1">
      <c r="A51" s="150"/>
      <c r="B51" s="151"/>
      <c r="C51" s="152"/>
      <c r="D51" s="152"/>
      <c r="E51" s="152"/>
      <c r="F51" s="152"/>
      <c r="G51" s="152"/>
      <c r="H51" s="153"/>
      <c r="I51" s="154"/>
      <c r="J51" s="142"/>
      <c r="K51" s="142"/>
      <c r="L51" s="142"/>
      <c r="M51" s="142"/>
      <c r="N51" s="157"/>
      <c r="O51" s="627"/>
      <c r="P51" s="628"/>
      <c r="Q51" s="629"/>
      <c r="R51" s="628"/>
      <c r="S51" s="141"/>
      <c r="T51" s="141"/>
      <c r="U51" s="141"/>
      <c r="V51" s="142"/>
      <c r="W51" s="142"/>
      <c r="X51" s="142"/>
      <c r="Y51" s="142"/>
      <c r="Z51" s="142"/>
      <c r="AA51" s="142"/>
      <c r="AB51" s="142"/>
      <c r="AC51" s="142"/>
      <c r="AD51" s="136"/>
      <c r="AE51" s="99"/>
      <c r="AF51" s="99"/>
      <c r="AG51" s="95"/>
      <c r="AH51" s="95"/>
      <c r="AI51" s="95"/>
      <c r="AJ51" s="95"/>
      <c r="AK51" s="95"/>
      <c r="AL51" s="95"/>
      <c r="AM51" s="95"/>
      <c r="AN51" s="95"/>
      <c r="AO51" s="95"/>
      <c r="AP51" s="95"/>
      <c r="AQ51" s="95"/>
      <c r="AR51" s="95"/>
      <c r="AS51" s="95"/>
      <c r="AT51" s="95"/>
      <c r="AU51" s="95"/>
      <c r="AV51" s="95"/>
      <c r="AW51" s="95"/>
      <c r="AX51" s="95"/>
      <c r="AY51" s="95"/>
      <c r="AZ51" s="95"/>
      <c r="BA51" s="95"/>
      <c r="BB51" s="95"/>
      <c r="BC51" s="95"/>
      <c r="BD51" s="95"/>
      <c r="BE51" s="95"/>
      <c r="BF51" s="95"/>
      <c r="BG51" s="95"/>
      <c r="BH51" s="137"/>
    </row>
    <row r="52" spans="1:60" s="79" customFormat="1" ht="11.25" customHeight="1">
      <c r="A52" s="150"/>
      <c r="B52" s="151"/>
      <c r="C52" s="152"/>
      <c r="D52" s="152"/>
      <c r="E52" s="152"/>
      <c r="F52" s="152"/>
      <c r="G52" s="152"/>
      <c r="H52" s="153"/>
      <c r="I52" s="154"/>
      <c r="J52" s="142"/>
      <c r="K52" s="142"/>
      <c r="L52" s="142"/>
      <c r="M52" s="142"/>
      <c r="N52" s="157"/>
      <c r="O52" s="627"/>
      <c r="P52" s="628"/>
      <c r="Q52" s="629"/>
      <c r="R52" s="628"/>
      <c r="S52" s="141"/>
      <c r="T52" s="141"/>
      <c r="U52" s="141"/>
      <c r="V52" s="142"/>
      <c r="W52" s="142"/>
      <c r="X52" s="142"/>
      <c r="Y52" s="142"/>
      <c r="Z52" s="142"/>
      <c r="AA52" s="142"/>
      <c r="AB52" s="142"/>
      <c r="AC52" s="158"/>
      <c r="AD52" s="136"/>
      <c r="AE52" s="99"/>
      <c r="AF52" s="99"/>
      <c r="AG52" s="95"/>
      <c r="AH52" s="95"/>
      <c r="AI52" s="95"/>
      <c r="AJ52" s="95"/>
      <c r="AK52" s="95"/>
      <c r="AL52" s="95"/>
      <c r="AM52" s="95"/>
      <c r="AN52" s="95"/>
      <c r="AO52" s="95"/>
      <c r="AP52" s="95"/>
      <c r="AQ52" s="95"/>
      <c r="AR52" s="95"/>
      <c r="AS52" s="95"/>
      <c r="AT52" s="95"/>
      <c r="AU52" s="95"/>
      <c r="AV52" s="95"/>
      <c r="AW52" s="95"/>
      <c r="AX52" s="95"/>
      <c r="AY52" s="95"/>
      <c r="AZ52" s="95"/>
      <c r="BA52" s="95"/>
      <c r="BB52" s="95"/>
      <c r="BC52" s="95"/>
      <c r="BD52" s="95"/>
      <c r="BE52" s="95"/>
      <c r="BF52" s="95"/>
      <c r="BG52" s="95"/>
      <c r="BH52" s="137"/>
    </row>
    <row r="53" spans="1:60" s="95" customFormat="1" ht="11.25" customHeight="1">
      <c r="A53" s="150"/>
      <c r="B53" s="151"/>
      <c r="C53" s="159"/>
      <c r="D53" s="159"/>
      <c r="E53" s="159"/>
      <c r="F53" s="159"/>
      <c r="G53" s="159"/>
      <c r="H53" s="160"/>
      <c r="I53" s="154"/>
      <c r="J53" s="142"/>
      <c r="K53" s="142"/>
      <c r="L53" s="142"/>
      <c r="M53" s="142"/>
      <c r="N53" s="157"/>
      <c r="O53" s="627"/>
      <c r="P53" s="628"/>
      <c r="Q53" s="629"/>
      <c r="R53" s="628"/>
      <c r="S53" s="141"/>
      <c r="T53" s="141"/>
      <c r="U53" s="141"/>
      <c r="V53" s="142"/>
      <c r="W53" s="142"/>
      <c r="X53" s="142"/>
      <c r="Y53" s="142"/>
      <c r="Z53" s="142"/>
      <c r="AA53" s="142"/>
      <c r="AB53" s="142"/>
      <c r="AC53" s="158"/>
      <c r="AD53" s="136"/>
      <c r="AE53" s="99"/>
      <c r="AF53" s="99"/>
      <c r="BH53" s="137"/>
    </row>
    <row r="54" spans="1:60" s="79" customFormat="1" ht="11.25" customHeight="1">
      <c r="A54" s="161"/>
      <c r="B54" s="162"/>
      <c r="C54" s="163"/>
      <c r="D54" s="163"/>
      <c r="E54" s="163"/>
      <c r="F54" s="163"/>
      <c r="G54" s="163"/>
      <c r="H54" s="164"/>
      <c r="I54" s="165"/>
      <c r="J54" s="166"/>
      <c r="K54" s="166"/>
      <c r="L54" s="166"/>
      <c r="M54" s="166"/>
      <c r="N54" s="167"/>
      <c r="O54" s="630"/>
      <c r="P54" s="631"/>
      <c r="Q54" s="630"/>
      <c r="R54" s="631"/>
      <c r="S54" s="168"/>
      <c r="T54" s="168"/>
      <c r="U54" s="168"/>
      <c r="V54" s="166"/>
      <c r="W54" s="166"/>
      <c r="X54" s="166"/>
      <c r="Y54" s="166"/>
      <c r="Z54" s="166"/>
      <c r="AA54" s="166"/>
      <c r="AB54" s="166"/>
      <c r="AC54" s="169"/>
      <c r="AD54" s="170"/>
      <c r="AE54" s="171"/>
      <c r="AF54" s="171"/>
      <c r="AG54" s="172"/>
      <c r="AH54" s="172"/>
      <c r="AI54" s="172"/>
      <c r="AJ54" s="172"/>
      <c r="AK54" s="172"/>
      <c r="AL54" s="172"/>
      <c r="AM54" s="172"/>
      <c r="AN54" s="172"/>
      <c r="AO54" s="172"/>
      <c r="AP54" s="172"/>
      <c r="AQ54" s="172"/>
      <c r="AR54" s="172"/>
      <c r="AS54" s="172"/>
      <c r="AT54" s="172"/>
      <c r="AU54" s="172"/>
      <c r="AV54" s="172"/>
      <c r="AW54" s="172"/>
      <c r="AX54" s="172"/>
      <c r="AY54" s="172"/>
      <c r="AZ54" s="172"/>
      <c r="BA54" s="172"/>
      <c r="BB54" s="172"/>
      <c r="BC54" s="172"/>
      <c r="BD54" s="172"/>
      <c r="BE54" s="172"/>
      <c r="BF54" s="172"/>
      <c r="BG54" s="172"/>
      <c r="BH54" s="173"/>
    </row>
    <row r="55" spans="1:60" ht="11.25" customHeight="1"/>
  </sheetData>
  <mergeCells count="50">
    <mergeCell ref="BC1:BH1"/>
    <mergeCell ref="A1:Q1"/>
    <mergeCell ref="R1:V1"/>
    <mergeCell ref="W1:AL1"/>
    <mergeCell ref="AM1:AQ1"/>
    <mergeCell ref="AX1:BB1"/>
    <mergeCell ref="AM2:AQ2"/>
    <mergeCell ref="AX2:BB2"/>
    <mergeCell ref="BC2:BH2"/>
    <mergeCell ref="AM3:AQ3"/>
    <mergeCell ref="AX3:BB3"/>
    <mergeCell ref="BC3:BH3"/>
    <mergeCell ref="O37:P37"/>
    <mergeCell ref="Q37:R37"/>
    <mergeCell ref="A2:Q3"/>
    <mergeCell ref="R2:V3"/>
    <mergeCell ref="W2:AL3"/>
    <mergeCell ref="I36:N36"/>
    <mergeCell ref="O36:P36"/>
    <mergeCell ref="Q36:R36"/>
    <mergeCell ref="S36:AC36"/>
    <mergeCell ref="AD36:BH36"/>
    <mergeCell ref="O38:P38"/>
    <mergeCell ref="Q38:R38"/>
    <mergeCell ref="O39:P39"/>
    <mergeCell ref="Q39:R39"/>
    <mergeCell ref="O40:P40"/>
    <mergeCell ref="Q40:R40"/>
    <mergeCell ref="O41:P41"/>
    <mergeCell ref="Q41:R41"/>
    <mergeCell ref="O42:P42"/>
    <mergeCell ref="Q42:R42"/>
    <mergeCell ref="O46:P46"/>
    <mergeCell ref="Q46:R46"/>
    <mergeCell ref="O47:P47"/>
    <mergeCell ref="Q47:R47"/>
    <mergeCell ref="O48:P48"/>
    <mergeCell ref="Q48:R48"/>
    <mergeCell ref="O49:P49"/>
    <mergeCell ref="Q49:R49"/>
    <mergeCell ref="O53:P53"/>
    <mergeCell ref="Q53:R53"/>
    <mergeCell ref="O54:P54"/>
    <mergeCell ref="Q54:R54"/>
    <mergeCell ref="O50:P50"/>
    <mergeCell ref="Q50:R50"/>
    <mergeCell ref="O51:P51"/>
    <mergeCell ref="Q51:R51"/>
    <mergeCell ref="O52:P52"/>
    <mergeCell ref="Q52:R52"/>
  </mergeCells>
  <phoneticPr fontId="3"/>
  <pageMargins left="0.39370078740157483" right="0.19685039370078741" top="0.78740157480314965" bottom="0.19685039370078741" header="0.23622047244094491" footer="0.15748031496062992"/>
  <pageSetup paperSize="9" scale="80" fitToHeight="0" orientation="landscape" horizontalDpi="300" verticalDpi="300" r:id="rId1"/>
  <headerFooter alignWithMargins="0">
    <oddFooter>&amp;C - &amp;P -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P48"/>
  <sheetViews>
    <sheetView showGridLines="0" view="pageBreakPreview" zoomScale="85" zoomScaleNormal="80" zoomScaleSheetLayoutView="85" workbookViewId="0">
      <pane ySplit="3" topLeftCell="A4" activePane="bottomLeft" state="frozen"/>
      <selection activeCell="A21" sqref="A21:K21"/>
      <selection pane="bottomLeft" sqref="A1:Q1"/>
    </sheetView>
  </sheetViews>
  <sheetFormatPr defaultColWidth="3" defaultRowHeight="11.25"/>
  <cols>
    <col min="1" max="16384" width="3" style="84"/>
  </cols>
  <sheetData>
    <row r="1" spans="1:94" s="4" customFormat="1" ht="15" customHeight="1">
      <c r="A1" s="675" t="str">
        <f>表紙!F10</f>
        <v>テレフォンレポートシステム</v>
      </c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690"/>
      <c r="N1" s="690"/>
      <c r="O1" s="690"/>
      <c r="P1" s="690"/>
      <c r="Q1" s="691"/>
      <c r="R1" s="678" t="s">
        <v>9</v>
      </c>
      <c r="S1" s="679"/>
      <c r="T1" s="679"/>
      <c r="U1" s="679"/>
      <c r="V1" s="679"/>
      <c r="W1" s="680">
        <f>表紙!F11</f>
        <v>0</v>
      </c>
      <c r="X1" s="681"/>
      <c r="Y1" s="681"/>
      <c r="Z1" s="681"/>
      <c r="AA1" s="681"/>
      <c r="AB1" s="681"/>
      <c r="AC1" s="681"/>
      <c r="AD1" s="681"/>
      <c r="AE1" s="681"/>
      <c r="AF1" s="681"/>
      <c r="AG1" s="681"/>
      <c r="AH1" s="681"/>
      <c r="AI1" s="681"/>
      <c r="AJ1" s="681"/>
      <c r="AK1" s="681"/>
      <c r="AL1" s="682"/>
      <c r="AM1" s="683" t="s">
        <v>28</v>
      </c>
      <c r="AN1" s="684"/>
      <c r="AO1" s="684"/>
      <c r="AP1" s="684"/>
      <c r="AQ1" s="685"/>
      <c r="AR1" s="174" t="str">
        <f>更新履歴!I7</f>
        <v>李梁</v>
      </c>
      <c r="AS1" s="175"/>
      <c r="AT1" s="175"/>
      <c r="AU1" s="175"/>
      <c r="AV1" s="175"/>
      <c r="AW1" s="176"/>
      <c r="AX1" s="692" t="s">
        <v>12</v>
      </c>
      <c r="AY1" s="693"/>
      <c r="AZ1" s="693"/>
      <c r="BA1" s="693"/>
      <c r="BB1" s="694"/>
      <c r="BC1" s="687">
        <f>処理概要!BC1</f>
        <v>41837</v>
      </c>
      <c r="BD1" s="688"/>
      <c r="BE1" s="688"/>
      <c r="BF1" s="688"/>
      <c r="BG1" s="688"/>
      <c r="BH1" s="689"/>
      <c r="BI1" s="74"/>
      <c r="BJ1" s="74"/>
      <c r="BK1" s="74"/>
      <c r="BL1" s="74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</row>
    <row r="2" spans="1:94" s="4" customFormat="1" ht="15.75" customHeight="1">
      <c r="A2" s="647" t="s">
        <v>47</v>
      </c>
      <c r="B2" s="648"/>
      <c r="C2" s="648"/>
      <c r="D2" s="648"/>
      <c r="E2" s="648"/>
      <c r="F2" s="648"/>
      <c r="G2" s="648"/>
      <c r="H2" s="648"/>
      <c r="I2" s="648"/>
      <c r="J2" s="648"/>
      <c r="K2" s="648"/>
      <c r="L2" s="648"/>
      <c r="M2" s="648"/>
      <c r="N2" s="648"/>
      <c r="O2" s="648"/>
      <c r="P2" s="648"/>
      <c r="Q2" s="649"/>
      <c r="R2" s="653" t="s">
        <v>14</v>
      </c>
      <c r="S2" s="653"/>
      <c r="T2" s="653"/>
      <c r="U2" s="653"/>
      <c r="V2" s="654"/>
      <c r="W2" s="657" t="str">
        <f>表紙!F12</f>
        <v>アンケート評価統計検索</v>
      </c>
      <c r="X2" s="658"/>
      <c r="Y2" s="658"/>
      <c r="Z2" s="658"/>
      <c r="AA2" s="658"/>
      <c r="AB2" s="658"/>
      <c r="AC2" s="658"/>
      <c r="AD2" s="658"/>
      <c r="AE2" s="658"/>
      <c r="AF2" s="658"/>
      <c r="AG2" s="658"/>
      <c r="AH2" s="658"/>
      <c r="AI2" s="658"/>
      <c r="AJ2" s="658"/>
      <c r="AK2" s="658"/>
      <c r="AL2" s="659"/>
      <c r="AM2" s="663" t="s">
        <v>15</v>
      </c>
      <c r="AN2" s="664"/>
      <c r="AO2" s="664"/>
      <c r="AP2" s="664"/>
      <c r="AQ2" s="665"/>
      <c r="AR2" s="16" t="s">
        <v>16</v>
      </c>
      <c r="AS2" s="72"/>
      <c r="AT2" s="72"/>
      <c r="AU2" s="72"/>
      <c r="AV2" s="72"/>
      <c r="AW2" s="73"/>
      <c r="AX2" s="666" t="s">
        <v>30</v>
      </c>
      <c r="AY2" s="667"/>
      <c r="AZ2" s="667"/>
      <c r="BA2" s="667"/>
      <c r="BB2" s="668"/>
      <c r="BC2" s="602">
        <v>41837</v>
      </c>
      <c r="BD2" s="603"/>
      <c r="BE2" s="603"/>
      <c r="BF2" s="603"/>
      <c r="BG2" s="603"/>
      <c r="BH2" s="604"/>
      <c r="BI2" s="74"/>
      <c r="BJ2" s="74"/>
      <c r="BK2" s="74"/>
      <c r="BL2" s="74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</row>
    <row r="3" spans="1:94" s="4" customFormat="1" ht="15.75" customHeight="1" thickBot="1">
      <c r="A3" s="650"/>
      <c r="B3" s="651"/>
      <c r="C3" s="651"/>
      <c r="D3" s="651"/>
      <c r="E3" s="651"/>
      <c r="F3" s="651"/>
      <c r="G3" s="651"/>
      <c r="H3" s="651"/>
      <c r="I3" s="651"/>
      <c r="J3" s="651"/>
      <c r="K3" s="651"/>
      <c r="L3" s="651"/>
      <c r="M3" s="651"/>
      <c r="N3" s="651"/>
      <c r="O3" s="651"/>
      <c r="P3" s="651"/>
      <c r="Q3" s="652"/>
      <c r="R3" s="655"/>
      <c r="S3" s="655"/>
      <c r="T3" s="655"/>
      <c r="U3" s="655"/>
      <c r="V3" s="656"/>
      <c r="W3" s="660"/>
      <c r="X3" s="661"/>
      <c r="Y3" s="661"/>
      <c r="Z3" s="661"/>
      <c r="AA3" s="661"/>
      <c r="AB3" s="661"/>
      <c r="AC3" s="661"/>
      <c r="AD3" s="661"/>
      <c r="AE3" s="661"/>
      <c r="AF3" s="661"/>
      <c r="AG3" s="661"/>
      <c r="AH3" s="661"/>
      <c r="AI3" s="661"/>
      <c r="AJ3" s="661"/>
      <c r="AK3" s="661"/>
      <c r="AL3" s="662"/>
      <c r="AM3" s="669" t="s">
        <v>18</v>
      </c>
      <c r="AN3" s="670"/>
      <c r="AO3" s="670"/>
      <c r="AP3" s="670"/>
      <c r="AQ3" s="671"/>
      <c r="AR3" s="75"/>
      <c r="AS3" s="76"/>
      <c r="AT3" s="76"/>
      <c r="AU3" s="76"/>
      <c r="AV3" s="76"/>
      <c r="AW3" s="77"/>
      <c r="AX3" s="669" t="s">
        <v>19</v>
      </c>
      <c r="AY3" s="670"/>
      <c r="AZ3" s="670"/>
      <c r="BA3" s="670"/>
      <c r="BB3" s="671"/>
      <c r="BC3" s="672"/>
      <c r="BD3" s="673"/>
      <c r="BE3" s="673"/>
      <c r="BF3" s="673"/>
      <c r="BG3" s="673"/>
      <c r="BH3" s="674"/>
      <c r="BI3" s="74"/>
      <c r="BJ3" s="74"/>
      <c r="BK3" s="74"/>
      <c r="BL3" s="74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</row>
    <row r="4" spans="1:94" s="79" customFormat="1" ht="6" customHeight="1"/>
    <row r="5" spans="1:94" ht="11.25" customHeight="1">
      <c r="A5" s="87"/>
      <c r="B5" s="177"/>
      <c r="C5" s="177"/>
      <c r="D5" s="177"/>
      <c r="E5" s="177"/>
      <c r="F5" s="177"/>
      <c r="G5" s="177"/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  <c r="Z5" s="177"/>
      <c r="AA5" s="177"/>
      <c r="AB5" s="177"/>
      <c r="AC5" s="177"/>
      <c r="AD5" s="177"/>
      <c r="AE5" s="177"/>
      <c r="AF5" s="177"/>
      <c r="AG5" s="177"/>
      <c r="AH5" s="177"/>
      <c r="AI5" s="177"/>
      <c r="AJ5" s="177"/>
      <c r="AK5" s="177"/>
      <c r="AL5" s="177"/>
      <c r="AM5" s="177"/>
      <c r="AN5" s="177"/>
      <c r="AO5" s="177"/>
      <c r="AP5" s="177"/>
      <c r="AQ5" s="177"/>
      <c r="AR5" s="177"/>
      <c r="AS5" s="177"/>
      <c r="AT5" s="177"/>
      <c r="AU5" s="177"/>
      <c r="AV5" s="177"/>
      <c r="AW5" s="177"/>
      <c r="AX5" s="177"/>
      <c r="AY5" s="177"/>
      <c r="AZ5" s="177"/>
      <c r="BA5" s="177"/>
      <c r="BB5" s="177"/>
      <c r="BC5" s="177"/>
      <c r="BD5" s="177"/>
      <c r="BE5" s="177"/>
      <c r="BF5" s="177"/>
      <c r="BG5" s="177"/>
      <c r="BH5" s="88"/>
    </row>
    <row r="6" spans="1:94" ht="11.25" customHeight="1">
      <c r="A6" s="78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80"/>
    </row>
    <row r="7" spans="1:94" ht="11.25" customHeight="1">
      <c r="A7" s="78"/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80"/>
    </row>
    <row r="8" spans="1:94" ht="11.25" customHeight="1">
      <c r="A8" s="78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80"/>
    </row>
    <row r="9" spans="1:94" ht="11.25" customHeight="1">
      <c r="A9" s="78"/>
      <c r="B9" s="79"/>
      <c r="C9" s="79"/>
      <c r="D9" s="79"/>
      <c r="E9" s="79"/>
      <c r="F9" s="79"/>
      <c r="G9" s="79"/>
      <c r="H9" s="79"/>
      <c r="I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80"/>
    </row>
    <row r="10" spans="1:94" ht="11.25" customHeight="1">
      <c r="A10" s="78"/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80"/>
    </row>
    <row r="11" spans="1:94" ht="11.25" customHeight="1">
      <c r="A11" s="78"/>
      <c r="B11" s="79"/>
      <c r="C11" s="79"/>
      <c r="D11" s="79"/>
      <c r="E11" s="79"/>
      <c r="F11" s="79"/>
      <c r="G11" s="79"/>
      <c r="H11" s="79"/>
      <c r="I11" s="79"/>
      <c r="J11" s="95"/>
      <c r="K11" s="95"/>
      <c r="L11" s="95"/>
      <c r="M11" s="95"/>
      <c r="N11" s="74"/>
      <c r="O11" s="95"/>
      <c r="P11" s="95"/>
      <c r="Q11" s="95"/>
      <c r="R11" s="95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80"/>
    </row>
    <row r="12" spans="1:94" ht="11.25" customHeight="1">
      <c r="A12" s="78"/>
      <c r="B12" s="79"/>
      <c r="C12" s="79"/>
      <c r="D12" s="79"/>
      <c r="E12" s="79"/>
      <c r="F12" s="79"/>
      <c r="G12" s="79"/>
      <c r="H12" s="79"/>
      <c r="I12" s="79"/>
      <c r="J12" s="95"/>
      <c r="K12" s="95"/>
      <c r="L12" s="95"/>
      <c r="M12" s="95"/>
      <c r="N12" s="95"/>
      <c r="O12" s="95"/>
      <c r="P12" s="95"/>
      <c r="Q12" s="95"/>
      <c r="R12" s="95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80"/>
    </row>
    <row r="13" spans="1:94" ht="11.25" customHeight="1">
      <c r="A13" s="78"/>
      <c r="B13" s="79"/>
      <c r="C13" s="79"/>
      <c r="D13" s="79"/>
      <c r="E13" s="79"/>
      <c r="F13" s="79"/>
      <c r="G13" s="79"/>
      <c r="H13" s="79"/>
      <c r="I13" s="79"/>
      <c r="J13" s="95"/>
      <c r="K13" s="95"/>
      <c r="L13" s="95"/>
      <c r="M13" s="95"/>
      <c r="N13" s="95"/>
      <c r="O13" s="95"/>
      <c r="P13" s="95"/>
      <c r="Q13" s="95"/>
      <c r="R13" s="95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80"/>
    </row>
    <row r="14" spans="1:94" ht="11.25" customHeight="1">
      <c r="A14" s="78"/>
      <c r="B14" s="79"/>
      <c r="C14" s="79"/>
      <c r="D14" s="79"/>
      <c r="E14" s="79"/>
      <c r="F14" s="79"/>
      <c r="G14" s="79"/>
      <c r="H14" s="79"/>
      <c r="I14" s="79"/>
      <c r="J14" s="95"/>
      <c r="K14" s="95"/>
      <c r="L14" s="95"/>
      <c r="M14" s="95"/>
      <c r="N14" s="95"/>
      <c r="O14" s="95"/>
      <c r="P14" s="95"/>
      <c r="Q14" s="95"/>
      <c r="R14" s="95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80"/>
    </row>
    <row r="15" spans="1:94" ht="11.25" customHeight="1">
      <c r="A15" s="78"/>
      <c r="B15" s="79"/>
      <c r="C15" s="79"/>
      <c r="D15" s="79"/>
      <c r="E15" s="79"/>
      <c r="F15" s="79"/>
      <c r="G15" s="79"/>
      <c r="H15" s="79"/>
      <c r="I15" s="79"/>
      <c r="J15" s="95"/>
      <c r="K15" s="95"/>
      <c r="L15" s="95"/>
      <c r="M15" s="95"/>
      <c r="N15" s="95"/>
      <c r="O15" s="95"/>
      <c r="P15" s="95"/>
      <c r="Q15" s="95"/>
      <c r="R15" s="95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80"/>
    </row>
    <row r="16" spans="1:94" ht="11.25" customHeight="1">
      <c r="A16" s="78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80"/>
    </row>
    <row r="17" spans="1:60" ht="11.25" customHeight="1">
      <c r="A17" s="78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178" t="s">
        <v>48</v>
      </c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80"/>
    </row>
    <row r="18" spans="1:60" ht="11.25" customHeight="1">
      <c r="A18" s="78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80"/>
    </row>
    <row r="19" spans="1:60" ht="11.25" customHeight="1">
      <c r="A19" s="78"/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 t="s">
        <v>195</v>
      </c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80"/>
    </row>
    <row r="20" spans="1:60" ht="11.25" customHeight="1">
      <c r="A20" s="78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80"/>
    </row>
    <row r="21" spans="1:60" ht="11.25" customHeight="1">
      <c r="A21" s="78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80"/>
    </row>
    <row r="22" spans="1:60" ht="11.25" customHeight="1">
      <c r="A22" s="78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80"/>
    </row>
    <row r="23" spans="1:60" ht="11.25" customHeight="1">
      <c r="A23" s="78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178" t="s">
        <v>175</v>
      </c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80"/>
    </row>
    <row r="24" spans="1:60" ht="11.25" customHeight="1">
      <c r="A24" s="78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80"/>
    </row>
    <row r="25" spans="1:60" ht="11.25" customHeight="1">
      <c r="A25" s="78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 t="s">
        <v>176</v>
      </c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80"/>
    </row>
    <row r="26" spans="1:60" ht="11.25" customHeight="1">
      <c r="A26" s="78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80"/>
    </row>
    <row r="27" spans="1:60" ht="11.25" customHeight="1">
      <c r="A27" s="78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80"/>
    </row>
    <row r="28" spans="1:60" ht="11.25" customHeight="1">
      <c r="A28" s="78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80"/>
    </row>
    <row r="29" spans="1:60" ht="11.25" customHeight="1">
      <c r="A29" s="78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80"/>
    </row>
    <row r="30" spans="1:60" ht="11.25" customHeight="1">
      <c r="A30" s="78"/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80"/>
    </row>
    <row r="31" spans="1:60" ht="11.25" customHeight="1">
      <c r="A31" s="78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80"/>
    </row>
    <row r="32" spans="1:60" ht="11.25" customHeight="1">
      <c r="A32" s="78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80"/>
    </row>
    <row r="33" spans="1:60" s="79" customFormat="1" ht="11.25" customHeight="1">
      <c r="A33" s="78"/>
      <c r="BH33" s="80"/>
    </row>
    <row r="34" spans="1:60" s="79" customFormat="1" ht="11.25" customHeight="1">
      <c r="A34" s="78"/>
      <c r="BH34" s="80"/>
    </row>
    <row r="35" spans="1:60" s="79" customFormat="1" ht="11.25" customHeight="1">
      <c r="A35" s="78"/>
      <c r="BH35" s="80"/>
    </row>
    <row r="36" spans="1:60" ht="11.25" customHeight="1">
      <c r="A36" s="78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80"/>
    </row>
    <row r="37" spans="1:60" ht="11.25" customHeight="1">
      <c r="A37" s="78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80"/>
    </row>
    <row r="38" spans="1:60" ht="11.25" customHeight="1">
      <c r="A38" s="78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80"/>
    </row>
    <row r="39" spans="1:60" ht="11.25" customHeight="1">
      <c r="A39" s="78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80"/>
    </row>
    <row r="40" spans="1:60" ht="11.25" customHeight="1">
      <c r="A40" s="78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80"/>
    </row>
    <row r="41" spans="1:60" ht="11.25" customHeight="1">
      <c r="A41" s="78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80"/>
    </row>
    <row r="42" spans="1:60" ht="11.25" customHeight="1">
      <c r="A42" s="78"/>
      <c r="B42" s="1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80"/>
    </row>
    <row r="43" spans="1:60" ht="11.25" customHeight="1">
      <c r="A43" s="78"/>
      <c r="B43" s="79"/>
      <c r="C43" s="180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80"/>
    </row>
    <row r="44" spans="1:60" ht="11.25" customHeight="1">
      <c r="A44" s="78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80"/>
    </row>
    <row r="45" spans="1:60" ht="11.25" customHeight="1">
      <c r="A45" s="78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80"/>
    </row>
    <row r="46" spans="1:60" ht="11.25" customHeight="1">
      <c r="A46" s="78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80"/>
    </row>
    <row r="47" spans="1:60" ht="11.25" customHeight="1">
      <c r="A47" s="78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80"/>
    </row>
    <row r="48" spans="1:60" ht="11.25" customHeight="1">
      <c r="A48" s="181"/>
      <c r="B48" s="108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  <c r="AE48" s="108"/>
      <c r="AF48" s="108"/>
      <c r="AG48" s="108"/>
      <c r="AH48" s="108"/>
      <c r="AI48" s="108"/>
      <c r="AJ48" s="108"/>
      <c r="AK48" s="108"/>
      <c r="AL48" s="108"/>
      <c r="AM48" s="108"/>
      <c r="AN48" s="108"/>
      <c r="AO48" s="108"/>
      <c r="AP48" s="108"/>
      <c r="AQ48" s="108"/>
      <c r="AR48" s="108"/>
      <c r="AS48" s="108"/>
      <c r="AT48" s="108"/>
      <c r="AU48" s="108"/>
      <c r="AV48" s="108"/>
      <c r="AW48" s="108"/>
      <c r="AX48" s="108"/>
      <c r="AY48" s="108"/>
      <c r="AZ48" s="108"/>
      <c r="BA48" s="108"/>
      <c r="BB48" s="108"/>
      <c r="BC48" s="108"/>
      <c r="BD48" s="108"/>
      <c r="BE48" s="108"/>
      <c r="BF48" s="108"/>
      <c r="BG48" s="108"/>
      <c r="BH48" s="109"/>
    </row>
  </sheetData>
  <mergeCells count="15">
    <mergeCell ref="BC2:BH2"/>
    <mergeCell ref="AM3:AQ3"/>
    <mergeCell ref="AX3:BB3"/>
    <mergeCell ref="BC3:BH3"/>
    <mergeCell ref="A1:Q1"/>
    <mergeCell ref="R1:V1"/>
    <mergeCell ref="W1:AL1"/>
    <mergeCell ref="AM1:AQ1"/>
    <mergeCell ref="AX1:BB1"/>
    <mergeCell ref="BC1:BH1"/>
    <mergeCell ref="A2:Q3"/>
    <mergeCell ref="R2:V3"/>
    <mergeCell ref="W2:AL3"/>
    <mergeCell ref="AM2:AQ2"/>
    <mergeCell ref="AX2:BB2"/>
  </mergeCells>
  <phoneticPr fontId="3"/>
  <pageMargins left="0.39370078740157483" right="0.19685039370078741" top="0.59055118110236227" bottom="0.39370078740157483" header="0.23622047244094491" footer="0.15748031496062992"/>
  <pageSetup paperSize="9" scale="80" fitToHeight="0" orientation="landscape" horizontalDpi="300" verticalDpi="300" r:id="rId1"/>
  <headerFooter alignWithMargins="0">
    <oddFooter>&amp;C- &amp;P -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K23"/>
  <sheetViews>
    <sheetView showGridLines="0" view="pageBreakPreview" zoomScaleNormal="115" zoomScaleSheetLayoutView="100" workbookViewId="0">
      <pane ySplit="6" topLeftCell="A7" activePane="bottomLeft" state="frozen"/>
      <selection activeCell="A21" sqref="A21:K21"/>
      <selection pane="bottomLeft" sqref="A1:Q1"/>
    </sheetView>
  </sheetViews>
  <sheetFormatPr defaultColWidth="3" defaultRowHeight="11.25"/>
  <cols>
    <col min="1" max="12" width="3" style="84" customWidth="1"/>
    <col min="13" max="13" width="3.125" style="84" customWidth="1"/>
    <col min="14" max="59" width="3" style="84" customWidth="1"/>
    <col min="60" max="60" width="3.875" style="84" customWidth="1"/>
    <col min="61" max="256" width="3" style="84"/>
    <col min="257" max="268" width="3" style="84" customWidth="1"/>
    <col min="269" max="269" width="3.125" style="84" customWidth="1"/>
    <col min="270" max="315" width="3" style="84" customWidth="1"/>
    <col min="316" max="316" width="3.875" style="84" customWidth="1"/>
    <col min="317" max="512" width="3" style="84"/>
    <col min="513" max="524" width="3" style="84" customWidth="1"/>
    <col min="525" max="525" width="3.125" style="84" customWidth="1"/>
    <col min="526" max="571" width="3" style="84" customWidth="1"/>
    <col min="572" max="572" width="3.875" style="84" customWidth="1"/>
    <col min="573" max="768" width="3" style="84"/>
    <col min="769" max="780" width="3" style="84" customWidth="1"/>
    <col min="781" max="781" width="3.125" style="84" customWidth="1"/>
    <col min="782" max="827" width="3" style="84" customWidth="1"/>
    <col min="828" max="828" width="3.875" style="84" customWidth="1"/>
    <col min="829" max="1024" width="3" style="84"/>
    <col min="1025" max="1036" width="3" style="84" customWidth="1"/>
    <col min="1037" max="1037" width="3.125" style="84" customWidth="1"/>
    <col min="1038" max="1083" width="3" style="84" customWidth="1"/>
    <col min="1084" max="1084" width="3.875" style="84" customWidth="1"/>
    <col min="1085" max="1280" width="3" style="84"/>
    <col min="1281" max="1292" width="3" style="84" customWidth="1"/>
    <col min="1293" max="1293" width="3.125" style="84" customWidth="1"/>
    <col min="1294" max="1339" width="3" style="84" customWidth="1"/>
    <col min="1340" max="1340" width="3.875" style="84" customWidth="1"/>
    <col min="1341" max="1536" width="3" style="84"/>
    <col min="1537" max="1548" width="3" style="84" customWidth="1"/>
    <col min="1549" max="1549" width="3.125" style="84" customWidth="1"/>
    <col min="1550" max="1595" width="3" style="84" customWidth="1"/>
    <col min="1596" max="1596" width="3.875" style="84" customWidth="1"/>
    <col min="1597" max="1792" width="3" style="84"/>
    <col min="1793" max="1804" width="3" style="84" customWidth="1"/>
    <col min="1805" max="1805" width="3.125" style="84" customWidth="1"/>
    <col min="1806" max="1851" width="3" style="84" customWidth="1"/>
    <col min="1852" max="1852" width="3.875" style="84" customWidth="1"/>
    <col min="1853" max="2048" width="3" style="84"/>
    <col min="2049" max="2060" width="3" style="84" customWidth="1"/>
    <col min="2061" max="2061" width="3.125" style="84" customWidth="1"/>
    <col min="2062" max="2107" width="3" style="84" customWidth="1"/>
    <col min="2108" max="2108" width="3.875" style="84" customWidth="1"/>
    <col min="2109" max="2304" width="3" style="84"/>
    <col min="2305" max="2316" width="3" style="84" customWidth="1"/>
    <col min="2317" max="2317" width="3.125" style="84" customWidth="1"/>
    <col min="2318" max="2363" width="3" style="84" customWidth="1"/>
    <col min="2364" max="2364" width="3.875" style="84" customWidth="1"/>
    <col min="2365" max="2560" width="3" style="84"/>
    <col min="2561" max="2572" width="3" style="84" customWidth="1"/>
    <col min="2573" max="2573" width="3.125" style="84" customWidth="1"/>
    <col min="2574" max="2619" width="3" style="84" customWidth="1"/>
    <col min="2620" max="2620" width="3.875" style="84" customWidth="1"/>
    <col min="2621" max="2816" width="3" style="84"/>
    <col min="2817" max="2828" width="3" style="84" customWidth="1"/>
    <col min="2829" max="2829" width="3.125" style="84" customWidth="1"/>
    <col min="2830" max="2875" width="3" style="84" customWidth="1"/>
    <col min="2876" max="2876" width="3.875" style="84" customWidth="1"/>
    <col min="2877" max="3072" width="3" style="84"/>
    <col min="3073" max="3084" width="3" style="84" customWidth="1"/>
    <col min="3085" max="3085" width="3.125" style="84" customWidth="1"/>
    <col min="3086" max="3131" width="3" style="84" customWidth="1"/>
    <col min="3132" max="3132" width="3.875" style="84" customWidth="1"/>
    <col min="3133" max="3328" width="3" style="84"/>
    <col min="3329" max="3340" width="3" style="84" customWidth="1"/>
    <col min="3341" max="3341" width="3.125" style="84" customWidth="1"/>
    <col min="3342" max="3387" width="3" style="84" customWidth="1"/>
    <col min="3388" max="3388" width="3.875" style="84" customWidth="1"/>
    <col min="3389" max="3584" width="3" style="84"/>
    <col min="3585" max="3596" width="3" style="84" customWidth="1"/>
    <col min="3597" max="3597" width="3.125" style="84" customWidth="1"/>
    <col min="3598" max="3643" width="3" style="84" customWidth="1"/>
    <col min="3644" max="3644" width="3.875" style="84" customWidth="1"/>
    <col min="3645" max="3840" width="3" style="84"/>
    <col min="3841" max="3852" width="3" style="84" customWidth="1"/>
    <col min="3853" max="3853" width="3.125" style="84" customWidth="1"/>
    <col min="3854" max="3899" width="3" style="84" customWidth="1"/>
    <col min="3900" max="3900" width="3.875" style="84" customWidth="1"/>
    <col min="3901" max="4096" width="3" style="84"/>
    <col min="4097" max="4108" width="3" style="84" customWidth="1"/>
    <col min="4109" max="4109" width="3.125" style="84" customWidth="1"/>
    <col min="4110" max="4155" width="3" style="84" customWidth="1"/>
    <col min="4156" max="4156" width="3.875" style="84" customWidth="1"/>
    <col min="4157" max="4352" width="3" style="84"/>
    <col min="4353" max="4364" width="3" style="84" customWidth="1"/>
    <col min="4365" max="4365" width="3.125" style="84" customWidth="1"/>
    <col min="4366" max="4411" width="3" style="84" customWidth="1"/>
    <col min="4412" max="4412" width="3.875" style="84" customWidth="1"/>
    <col min="4413" max="4608" width="3" style="84"/>
    <col min="4609" max="4620" width="3" style="84" customWidth="1"/>
    <col min="4621" max="4621" width="3.125" style="84" customWidth="1"/>
    <col min="4622" max="4667" width="3" style="84" customWidth="1"/>
    <col min="4668" max="4668" width="3.875" style="84" customWidth="1"/>
    <col min="4669" max="4864" width="3" style="84"/>
    <col min="4865" max="4876" width="3" style="84" customWidth="1"/>
    <col min="4877" max="4877" width="3.125" style="84" customWidth="1"/>
    <col min="4878" max="4923" width="3" style="84" customWidth="1"/>
    <col min="4924" max="4924" width="3.875" style="84" customWidth="1"/>
    <col min="4925" max="5120" width="3" style="84"/>
    <col min="5121" max="5132" width="3" style="84" customWidth="1"/>
    <col min="5133" max="5133" width="3.125" style="84" customWidth="1"/>
    <col min="5134" max="5179" width="3" style="84" customWidth="1"/>
    <col min="5180" max="5180" width="3.875" style="84" customWidth="1"/>
    <col min="5181" max="5376" width="3" style="84"/>
    <col min="5377" max="5388" width="3" style="84" customWidth="1"/>
    <col min="5389" max="5389" width="3.125" style="84" customWidth="1"/>
    <col min="5390" max="5435" width="3" style="84" customWidth="1"/>
    <col min="5436" max="5436" width="3.875" style="84" customWidth="1"/>
    <col min="5437" max="5632" width="3" style="84"/>
    <col min="5633" max="5644" width="3" style="84" customWidth="1"/>
    <col min="5645" max="5645" width="3.125" style="84" customWidth="1"/>
    <col min="5646" max="5691" width="3" style="84" customWidth="1"/>
    <col min="5692" max="5692" width="3.875" style="84" customWidth="1"/>
    <col min="5693" max="5888" width="3" style="84"/>
    <col min="5889" max="5900" width="3" style="84" customWidth="1"/>
    <col min="5901" max="5901" width="3.125" style="84" customWidth="1"/>
    <col min="5902" max="5947" width="3" style="84" customWidth="1"/>
    <col min="5948" max="5948" width="3.875" style="84" customWidth="1"/>
    <col min="5949" max="6144" width="3" style="84"/>
    <col min="6145" max="6156" width="3" style="84" customWidth="1"/>
    <col min="6157" max="6157" width="3.125" style="84" customWidth="1"/>
    <col min="6158" max="6203" width="3" style="84" customWidth="1"/>
    <col min="6204" max="6204" width="3.875" style="84" customWidth="1"/>
    <col min="6205" max="6400" width="3" style="84"/>
    <col min="6401" max="6412" width="3" style="84" customWidth="1"/>
    <col min="6413" max="6413" width="3.125" style="84" customWidth="1"/>
    <col min="6414" max="6459" width="3" style="84" customWidth="1"/>
    <col min="6460" max="6460" width="3.875" style="84" customWidth="1"/>
    <col min="6461" max="6656" width="3" style="84"/>
    <col min="6657" max="6668" width="3" style="84" customWidth="1"/>
    <col min="6669" max="6669" width="3.125" style="84" customWidth="1"/>
    <col min="6670" max="6715" width="3" style="84" customWidth="1"/>
    <col min="6716" max="6716" width="3.875" style="84" customWidth="1"/>
    <col min="6717" max="6912" width="3" style="84"/>
    <col min="6913" max="6924" width="3" style="84" customWidth="1"/>
    <col min="6925" max="6925" width="3.125" style="84" customWidth="1"/>
    <col min="6926" max="6971" width="3" style="84" customWidth="1"/>
    <col min="6972" max="6972" width="3.875" style="84" customWidth="1"/>
    <col min="6973" max="7168" width="3" style="84"/>
    <col min="7169" max="7180" width="3" style="84" customWidth="1"/>
    <col min="7181" max="7181" width="3.125" style="84" customWidth="1"/>
    <col min="7182" max="7227" width="3" style="84" customWidth="1"/>
    <col min="7228" max="7228" width="3.875" style="84" customWidth="1"/>
    <col min="7229" max="7424" width="3" style="84"/>
    <col min="7425" max="7436" width="3" style="84" customWidth="1"/>
    <col min="7437" max="7437" width="3.125" style="84" customWidth="1"/>
    <col min="7438" max="7483" width="3" style="84" customWidth="1"/>
    <col min="7484" max="7484" width="3.875" style="84" customWidth="1"/>
    <col min="7485" max="7680" width="3" style="84"/>
    <col min="7681" max="7692" width="3" style="84" customWidth="1"/>
    <col min="7693" max="7693" width="3.125" style="84" customWidth="1"/>
    <col min="7694" max="7739" width="3" style="84" customWidth="1"/>
    <col min="7740" max="7740" width="3.875" style="84" customWidth="1"/>
    <col min="7741" max="7936" width="3" style="84"/>
    <col min="7937" max="7948" width="3" style="84" customWidth="1"/>
    <col min="7949" max="7949" width="3.125" style="84" customWidth="1"/>
    <col min="7950" max="7995" width="3" style="84" customWidth="1"/>
    <col min="7996" max="7996" width="3.875" style="84" customWidth="1"/>
    <col min="7997" max="8192" width="3" style="84"/>
    <col min="8193" max="8204" width="3" style="84" customWidth="1"/>
    <col min="8205" max="8205" width="3.125" style="84" customWidth="1"/>
    <col min="8206" max="8251" width="3" style="84" customWidth="1"/>
    <col min="8252" max="8252" width="3.875" style="84" customWidth="1"/>
    <col min="8253" max="8448" width="3" style="84"/>
    <col min="8449" max="8460" width="3" style="84" customWidth="1"/>
    <col min="8461" max="8461" width="3.125" style="84" customWidth="1"/>
    <col min="8462" max="8507" width="3" style="84" customWidth="1"/>
    <col min="8508" max="8508" width="3.875" style="84" customWidth="1"/>
    <col min="8509" max="8704" width="3" style="84"/>
    <col min="8705" max="8716" width="3" style="84" customWidth="1"/>
    <col min="8717" max="8717" width="3.125" style="84" customWidth="1"/>
    <col min="8718" max="8763" width="3" style="84" customWidth="1"/>
    <col min="8764" max="8764" width="3.875" style="84" customWidth="1"/>
    <col min="8765" max="8960" width="3" style="84"/>
    <col min="8961" max="8972" width="3" style="84" customWidth="1"/>
    <col min="8973" max="8973" width="3.125" style="84" customWidth="1"/>
    <col min="8974" max="9019" width="3" style="84" customWidth="1"/>
    <col min="9020" max="9020" width="3.875" style="84" customWidth="1"/>
    <col min="9021" max="9216" width="3" style="84"/>
    <col min="9217" max="9228" width="3" style="84" customWidth="1"/>
    <col min="9229" max="9229" width="3.125" style="84" customWidth="1"/>
    <col min="9230" max="9275" width="3" style="84" customWidth="1"/>
    <col min="9276" max="9276" width="3.875" style="84" customWidth="1"/>
    <col min="9277" max="9472" width="3" style="84"/>
    <col min="9473" max="9484" width="3" style="84" customWidth="1"/>
    <col min="9485" max="9485" width="3.125" style="84" customWidth="1"/>
    <col min="9486" max="9531" width="3" style="84" customWidth="1"/>
    <col min="9532" max="9532" width="3.875" style="84" customWidth="1"/>
    <col min="9533" max="9728" width="3" style="84"/>
    <col min="9729" max="9740" width="3" style="84" customWidth="1"/>
    <col min="9741" max="9741" width="3.125" style="84" customWidth="1"/>
    <col min="9742" max="9787" width="3" style="84" customWidth="1"/>
    <col min="9788" max="9788" width="3.875" style="84" customWidth="1"/>
    <col min="9789" max="9984" width="3" style="84"/>
    <col min="9985" max="9996" width="3" style="84" customWidth="1"/>
    <col min="9997" max="9997" width="3.125" style="84" customWidth="1"/>
    <col min="9998" max="10043" width="3" style="84" customWidth="1"/>
    <col min="10044" max="10044" width="3.875" style="84" customWidth="1"/>
    <col min="10045" max="10240" width="3" style="84"/>
    <col min="10241" max="10252" width="3" style="84" customWidth="1"/>
    <col min="10253" max="10253" width="3.125" style="84" customWidth="1"/>
    <col min="10254" max="10299" width="3" style="84" customWidth="1"/>
    <col min="10300" max="10300" width="3.875" style="84" customWidth="1"/>
    <col min="10301" max="10496" width="3" style="84"/>
    <col min="10497" max="10508" width="3" style="84" customWidth="1"/>
    <col min="10509" max="10509" width="3.125" style="84" customWidth="1"/>
    <col min="10510" max="10555" width="3" style="84" customWidth="1"/>
    <col min="10556" max="10556" width="3.875" style="84" customWidth="1"/>
    <col min="10557" max="10752" width="3" style="84"/>
    <col min="10753" max="10764" width="3" style="84" customWidth="1"/>
    <col min="10765" max="10765" width="3.125" style="84" customWidth="1"/>
    <col min="10766" max="10811" width="3" style="84" customWidth="1"/>
    <col min="10812" max="10812" width="3.875" style="84" customWidth="1"/>
    <col min="10813" max="11008" width="3" style="84"/>
    <col min="11009" max="11020" width="3" style="84" customWidth="1"/>
    <col min="11021" max="11021" width="3.125" style="84" customWidth="1"/>
    <col min="11022" max="11067" width="3" style="84" customWidth="1"/>
    <col min="11068" max="11068" width="3.875" style="84" customWidth="1"/>
    <col min="11069" max="11264" width="3" style="84"/>
    <col min="11265" max="11276" width="3" style="84" customWidth="1"/>
    <col min="11277" max="11277" width="3.125" style="84" customWidth="1"/>
    <col min="11278" max="11323" width="3" style="84" customWidth="1"/>
    <col min="11324" max="11324" width="3.875" style="84" customWidth="1"/>
    <col min="11325" max="11520" width="3" style="84"/>
    <col min="11521" max="11532" width="3" style="84" customWidth="1"/>
    <col min="11533" max="11533" width="3.125" style="84" customWidth="1"/>
    <col min="11534" max="11579" width="3" style="84" customWidth="1"/>
    <col min="11580" max="11580" width="3.875" style="84" customWidth="1"/>
    <col min="11581" max="11776" width="3" style="84"/>
    <col min="11777" max="11788" width="3" style="84" customWidth="1"/>
    <col min="11789" max="11789" width="3.125" style="84" customWidth="1"/>
    <col min="11790" max="11835" width="3" style="84" customWidth="1"/>
    <col min="11836" max="11836" width="3.875" style="84" customWidth="1"/>
    <col min="11837" max="12032" width="3" style="84"/>
    <col min="12033" max="12044" width="3" style="84" customWidth="1"/>
    <col min="12045" max="12045" width="3.125" style="84" customWidth="1"/>
    <col min="12046" max="12091" width="3" style="84" customWidth="1"/>
    <col min="12092" max="12092" width="3.875" style="84" customWidth="1"/>
    <col min="12093" max="12288" width="3" style="84"/>
    <col min="12289" max="12300" width="3" style="84" customWidth="1"/>
    <col min="12301" max="12301" width="3.125" style="84" customWidth="1"/>
    <col min="12302" max="12347" width="3" style="84" customWidth="1"/>
    <col min="12348" max="12348" width="3.875" style="84" customWidth="1"/>
    <col min="12349" max="12544" width="3" style="84"/>
    <col min="12545" max="12556" width="3" style="84" customWidth="1"/>
    <col min="12557" max="12557" width="3.125" style="84" customWidth="1"/>
    <col min="12558" max="12603" width="3" style="84" customWidth="1"/>
    <col min="12604" max="12604" width="3.875" style="84" customWidth="1"/>
    <col min="12605" max="12800" width="3" style="84"/>
    <col min="12801" max="12812" width="3" style="84" customWidth="1"/>
    <col min="12813" max="12813" width="3.125" style="84" customWidth="1"/>
    <col min="12814" max="12859" width="3" style="84" customWidth="1"/>
    <col min="12860" max="12860" width="3.875" style="84" customWidth="1"/>
    <col min="12861" max="13056" width="3" style="84"/>
    <col min="13057" max="13068" width="3" style="84" customWidth="1"/>
    <col min="13069" max="13069" width="3.125" style="84" customWidth="1"/>
    <col min="13070" max="13115" width="3" style="84" customWidth="1"/>
    <col min="13116" max="13116" width="3.875" style="84" customWidth="1"/>
    <col min="13117" max="13312" width="3" style="84"/>
    <col min="13313" max="13324" width="3" style="84" customWidth="1"/>
    <col min="13325" max="13325" width="3.125" style="84" customWidth="1"/>
    <col min="13326" max="13371" width="3" style="84" customWidth="1"/>
    <col min="13372" max="13372" width="3.875" style="84" customWidth="1"/>
    <col min="13373" max="13568" width="3" style="84"/>
    <col min="13569" max="13580" width="3" style="84" customWidth="1"/>
    <col min="13581" max="13581" width="3.125" style="84" customWidth="1"/>
    <col min="13582" max="13627" width="3" style="84" customWidth="1"/>
    <col min="13628" max="13628" width="3.875" style="84" customWidth="1"/>
    <col min="13629" max="13824" width="3" style="84"/>
    <col min="13825" max="13836" width="3" style="84" customWidth="1"/>
    <col min="13837" max="13837" width="3.125" style="84" customWidth="1"/>
    <col min="13838" max="13883" width="3" style="84" customWidth="1"/>
    <col min="13884" max="13884" width="3.875" style="84" customWidth="1"/>
    <col min="13885" max="14080" width="3" style="84"/>
    <col min="14081" max="14092" width="3" style="84" customWidth="1"/>
    <col min="14093" max="14093" width="3.125" style="84" customWidth="1"/>
    <col min="14094" max="14139" width="3" style="84" customWidth="1"/>
    <col min="14140" max="14140" width="3.875" style="84" customWidth="1"/>
    <col min="14141" max="14336" width="3" style="84"/>
    <col min="14337" max="14348" width="3" style="84" customWidth="1"/>
    <col min="14349" max="14349" width="3.125" style="84" customWidth="1"/>
    <col min="14350" max="14395" width="3" style="84" customWidth="1"/>
    <col min="14396" max="14396" width="3.875" style="84" customWidth="1"/>
    <col min="14397" max="14592" width="3" style="84"/>
    <col min="14593" max="14604" width="3" style="84" customWidth="1"/>
    <col min="14605" max="14605" width="3.125" style="84" customWidth="1"/>
    <col min="14606" max="14651" width="3" style="84" customWidth="1"/>
    <col min="14652" max="14652" width="3.875" style="84" customWidth="1"/>
    <col min="14653" max="14848" width="3" style="84"/>
    <col min="14849" max="14860" width="3" style="84" customWidth="1"/>
    <col min="14861" max="14861" width="3.125" style="84" customWidth="1"/>
    <col min="14862" max="14907" width="3" style="84" customWidth="1"/>
    <col min="14908" max="14908" width="3.875" style="84" customWidth="1"/>
    <col min="14909" max="15104" width="3" style="84"/>
    <col min="15105" max="15116" width="3" style="84" customWidth="1"/>
    <col min="15117" max="15117" width="3.125" style="84" customWidth="1"/>
    <col min="15118" max="15163" width="3" style="84" customWidth="1"/>
    <col min="15164" max="15164" width="3.875" style="84" customWidth="1"/>
    <col min="15165" max="15360" width="3" style="84"/>
    <col min="15361" max="15372" width="3" style="84" customWidth="1"/>
    <col min="15373" max="15373" width="3.125" style="84" customWidth="1"/>
    <col min="15374" max="15419" width="3" style="84" customWidth="1"/>
    <col min="15420" max="15420" width="3.875" style="84" customWidth="1"/>
    <col min="15421" max="15616" width="3" style="84"/>
    <col min="15617" max="15628" width="3" style="84" customWidth="1"/>
    <col min="15629" max="15629" width="3.125" style="84" customWidth="1"/>
    <col min="15630" max="15675" width="3" style="84" customWidth="1"/>
    <col min="15676" max="15676" width="3.875" style="84" customWidth="1"/>
    <col min="15677" max="15872" width="3" style="84"/>
    <col min="15873" max="15884" width="3" style="84" customWidth="1"/>
    <col min="15885" max="15885" width="3.125" style="84" customWidth="1"/>
    <col min="15886" max="15931" width="3" style="84" customWidth="1"/>
    <col min="15932" max="15932" width="3.875" style="84" customWidth="1"/>
    <col min="15933" max="16128" width="3" style="84"/>
    <col min="16129" max="16140" width="3" style="84" customWidth="1"/>
    <col min="16141" max="16141" width="3.125" style="84" customWidth="1"/>
    <col min="16142" max="16187" width="3" style="84" customWidth="1"/>
    <col min="16188" max="16188" width="3.875" style="84" customWidth="1"/>
    <col min="16189" max="16384" width="3" style="84"/>
  </cols>
  <sheetData>
    <row r="1" spans="1:89" s="4" customFormat="1" ht="15" customHeight="1">
      <c r="A1" s="675" t="str">
        <f>表紙!F10</f>
        <v>テレフォンレポートシステム</v>
      </c>
      <c r="B1" s="756"/>
      <c r="C1" s="756"/>
      <c r="D1" s="756"/>
      <c r="E1" s="756"/>
      <c r="F1" s="756"/>
      <c r="G1" s="756"/>
      <c r="H1" s="756"/>
      <c r="I1" s="756"/>
      <c r="J1" s="756"/>
      <c r="K1" s="756"/>
      <c r="L1" s="756"/>
      <c r="M1" s="756"/>
      <c r="N1" s="756"/>
      <c r="O1" s="756"/>
      <c r="P1" s="756"/>
      <c r="Q1" s="757"/>
      <c r="R1" s="678" t="s">
        <v>9</v>
      </c>
      <c r="S1" s="679"/>
      <c r="T1" s="679"/>
      <c r="U1" s="679"/>
      <c r="V1" s="679"/>
      <c r="W1" s="758">
        <f>表紙!F11</f>
        <v>0</v>
      </c>
      <c r="X1" s="759"/>
      <c r="Y1" s="759"/>
      <c r="Z1" s="759"/>
      <c r="AA1" s="759"/>
      <c r="AB1" s="759"/>
      <c r="AC1" s="759"/>
      <c r="AD1" s="759"/>
      <c r="AE1" s="759"/>
      <c r="AF1" s="759"/>
      <c r="AG1" s="759"/>
      <c r="AH1" s="759"/>
      <c r="AI1" s="759"/>
      <c r="AJ1" s="759"/>
      <c r="AK1" s="759"/>
      <c r="AL1" s="760"/>
      <c r="AM1" s="683" t="s">
        <v>49</v>
      </c>
      <c r="AN1" s="761"/>
      <c r="AO1" s="761"/>
      <c r="AP1" s="761"/>
      <c r="AQ1" s="762"/>
      <c r="AR1" s="12" t="str">
        <f>更新履歴!I7</f>
        <v>李梁</v>
      </c>
      <c r="AS1" s="175"/>
      <c r="AT1" s="175"/>
      <c r="AU1" s="175"/>
      <c r="AV1" s="175"/>
      <c r="AW1" s="176"/>
      <c r="AX1" s="692" t="s">
        <v>12</v>
      </c>
      <c r="AY1" s="693"/>
      <c r="AZ1" s="693"/>
      <c r="BA1" s="693"/>
      <c r="BB1" s="694"/>
      <c r="BC1" s="687">
        <f>画面遷移!BC1</f>
        <v>41837</v>
      </c>
      <c r="BD1" s="688"/>
      <c r="BE1" s="688"/>
      <c r="BF1" s="688"/>
      <c r="BG1" s="688"/>
      <c r="BH1" s="689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</row>
    <row r="2" spans="1:89" s="4" customFormat="1" ht="15.75" customHeight="1">
      <c r="A2" s="647" t="s">
        <v>50</v>
      </c>
      <c r="B2" s="751"/>
      <c r="C2" s="751"/>
      <c r="D2" s="751"/>
      <c r="E2" s="751"/>
      <c r="F2" s="751"/>
      <c r="G2" s="751"/>
      <c r="H2" s="751"/>
      <c r="I2" s="751"/>
      <c r="J2" s="751"/>
      <c r="K2" s="751"/>
      <c r="L2" s="751"/>
      <c r="M2" s="751"/>
      <c r="N2" s="751"/>
      <c r="O2" s="751"/>
      <c r="P2" s="751"/>
      <c r="Q2" s="752"/>
      <c r="R2" s="653" t="s">
        <v>14</v>
      </c>
      <c r="S2" s="653"/>
      <c r="T2" s="653"/>
      <c r="U2" s="653"/>
      <c r="V2" s="654"/>
      <c r="W2" s="657" t="str">
        <f>表紙!F12</f>
        <v>アンケート評価統計検索</v>
      </c>
      <c r="X2" s="658"/>
      <c r="Y2" s="658"/>
      <c r="Z2" s="658"/>
      <c r="AA2" s="658"/>
      <c r="AB2" s="658"/>
      <c r="AC2" s="658"/>
      <c r="AD2" s="658"/>
      <c r="AE2" s="658"/>
      <c r="AF2" s="658"/>
      <c r="AG2" s="658"/>
      <c r="AH2" s="658"/>
      <c r="AI2" s="658"/>
      <c r="AJ2" s="658"/>
      <c r="AK2" s="658"/>
      <c r="AL2" s="659"/>
      <c r="AM2" s="663" t="s">
        <v>15</v>
      </c>
      <c r="AN2" s="664"/>
      <c r="AO2" s="664"/>
      <c r="AP2" s="664"/>
      <c r="AQ2" s="665"/>
      <c r="AR2" s="16" t="s">
        <v>16</v>
      </c>
      <c r="AS2" s="72"/>
      <c r="AT2" s="72"/>
      <c r="AU2" s="72"/>
      <c r="AV2" s="72"/>
      <c r="AW2" s="73"/>
      <c r="AX2" s="666" t="s">
        <v>30</v>
      </c>
      <c r="AY2" s="667"/>
      <c r="AZ2" s="667"/>
      <c r="BA2" s="667"/>
      <c r="BB2" s="668"/>
      <c r="BC2" s="602">
        <v>41837</v>
      </c>
      <c r="BD2" s="603"/>
      <c r="BE2" s="603"/>
      <c r="BF2" s="603"/>
      <c r="BG2" s="603"/>
      <c r="BH2" s="604"/>
    </row>
    <row r="3" spans="1:89" s="4" customFormat="1" ht="15.75" customHeight="1" thickBot="1">
      <c r="A3" s="753"/>
      <c r="B3" s="754"/>
      <c r="C3" s="754"/>
      <c r="D3" s="754"/>
      <c r="E3" s="754"/>
      <c r="F3" s="754"/>
      <c r="G3" s="754"/>
      <c r="H3" s="754"/>
      <c r="I3" s="754"/>
      <c r="J3" s="754"/>
      <c r="K3" s="754"/>
      <c r="L3" s="754"/>
      <c r="M3" s="754"/>
      <c r="N3" s="754"/>
      <c r="O3" s="754"/>
      <c r="P3" s="754"/>
      <c r="Q3" s="755"/>
      <c r="R3" s="655"/>
      <c r="S3" s="655"/>
      <c r="T3" s="655"/>
      <c r="U3" s="655"/>
      <c r="V3" s="656"/>
      <c r="W3" s="660"/>
      <c r="X3" s="661"/>
      <c r="Y3" s="661"/>
      <c r="Z3" s="661"/>
      <c r="AA3" s="661"/>
      <c r="AB3" s="661"/>
      <c r="AC3" s="661"/>
      <c r="AD3" s="661"/>
      <c r="AE3" s="661"/>
      <c r="AF3" s="661"/>
      <c r="AG3" s="661"/>
      <c r="AH3" s="661"/>
      <c r="AI3" s="661"/>
      <c r="AJ3" s="661"/>
      <c r="AK3" s="661"/>
      <c r="AL3" s="662"/>
      <c r="AM3" s="669" t="s">
        <v>18</v>
      </c>
      <c r="AN3" s="670"/>
      <c r="AO3" s="670"/>
      <c r="AP3" s="670"/>
      <c r="AQ3" s="671"/>
      <c r="AR3" s="75"/>
      <c r="AS3" s="76"/>
      <c r="AT3" s="76"/>
      <c r="AU3" s="76"/>
      <c r="AV3" s="76"/>
      <c r="AW3" s="77"/>
      <c r="AX3" s="669" t="s">
        <v>19</v>
      </c>
      <c r="AY3" s="670"/>
      <c r="AZ3" s="670"/>
      <c r="BA3" s="670"/>
      <c r="BB3" s="671"/>
      <c r="BC3" s="672"/>
      <c r="BD3" s="673"/>
      <c r="BE3" s="673"/>
      <c r="BF3" s="673"/>
      <c r="BG3" s="673"/>
      <c r="BH3" s="674"/>
    </row>
    <row r="4" spans="1:89" s="79" customFormat="1" ht="6" customHeight="1"/>
    <row r="5" spans="1:89" ht="15.75" customHeight="1">
      <c r="A5" s="733" t="s">
        <v>51</v>
      </c>
      <c r="B5" s="734"/>
      <c r="C5" s="182" t="s">
        <v>52</v>
      </c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2" t="s">
        <v>53</v>
      </c>
      <c r="T5" s="183"/>
      <c r="U5" s="183"/>
      <c r="V5" s="183"/>
      <c r="W5" s="183"/>
      <c r="X5" s="183"/>
      <c r="Y5" s="183"/>
      <c r="Z5" s="183"/>
      <c r="AA5" s="183"/>
      <c r="AB5" s="183"/>
      <c r="AC5" s="182" t="s">
        <v>54</v>
      </c>
      <c r="AD5" s="183"/>
      <c r="AE5" s="183"/>
      <c r="AF5" s="183"/>
      <c r="AG5" s="183"/>
      <c r="AH5" s="183"/>
      <c r="AI5" s="183"/>
      <c r="AJ5" s="183"/>
      <c r="AK5" s="183"/>
      <c r="AL5" s="184"/>
      <c r="AM5" s="737" t="s">
        <v>55</v>
      </c>
      <c r="AN5" s="738"/>
      <c r="AO5" s="738"/>
      <c r="AP5" s="738"/>
      <c r="AQ5" s="738"/>
      <c r="AR5" s="738"/>
      <c r="AS5" s="738"/>
      <c r="AT5" s="738"/>
      <c r="AU5" s="738"/>
      <c r="AV5" s="738"/>
      <c r="AW5" s="738"/>
      <c r="AX5" s="738"/>
      <c r="AY5" s="739"/>
      <c r="AZ5" s="743" t="s">
        <v>56</v>
      </c>
      <c r="BA5" s="744"/>
      <c r="BB5" s="744"/>
      <c r="BC5" s="744"/>
      <c r="BD5" s="744"/>
      <c r="BE5" s="744"/>
      <c r="BF5" s="744"/>
      <c r="BG5" s="744"/>
      <c r="BH5" s="745"/>
    </row>
    <row r="6" spans="1:89" ht="11.25" customHeight="1">
      <c r="A6" s="735"/>
      <c r="B6" s="736"/>
      <c r="C6" s="182" t="s">
        <v>57</v>
      </c>
      <c r="D6" s="183"/>
      <c r="E6" s="183"/>
      <c r="F6" s="183"/>
      <c r="G6" s="183"/>
      <c r="H6" s="183"/>
      <c r="I6" s="185"/>
      <c r="J6" s="186"/>
      <c r="K6" s="182" t="s">
        <v>58</v>
      </c>
      <c r="L6" s="185"/>
      <c r="M6" s="185"/>
      <c r="N6" s="185"/>
      <c r="O6" s="185"/>
      <c r="P6" s="185"/>
      <c r="Q6" s="183"/>
      <c r="R6" s="184"/>
      <c r="S6" s="182" t="s">
        <v>59</v>
      </c>
      <c r="T6" s="183"/>
      <c r="U6" s="183"/>
      <c r="V6" s="183"/>
      <c r="W6" s="183"/>
      <c r="X6" s="183"/>
      <c r="Y6" s="183"/>
      <c r="Z6" s="183"/>
      <c r="AA6" s="183"/>
      <c r="AB6" s="187"/>
      <c r="AC6" s="182" t="s">
        <v>59</v>
      </c>
      <c r="AD6" s="183"/>
      <c r="AE6" s="183"/>
      <c r="AF6" s="183"/>
      <c r="AG6" s="183"/>
      <c r="AH6" s="183"/>
      <c r="AI6" s="183"/>
      <c r="AJ6" s="183"/>
      <c r="AK6" s="183"/>
      <c r="AL6" s="188"/>
      <c r="AM6" s="740"/>
      <c r="AN6" s="741"/>
      <c r="AO6" s="741"/>
      <c r="AP6" s="741"/>
      <c r="AQ6" s="741"/>
      <c r="AR6" s="741"/>
      <c r="AS6" s="741"/>
      <c r="AT6" s="741"/>
      <c r="AU6" s="741"/>
      <c r="AV6" s="741"/>
      <c r="AW6" s="741"/>
      <c r="AX6" s="741"/>
      <c r="AY6" s="742"/>
      <c r="AZ6" s="746" t="s">
        <v>60</v>
      </c>
      <c r="BA6" s="747"/>
      <c r="BB6" s="748"/>
      <c r="BC6" s="746" t="s">
        <v>61</v>
      </c>
      <c r="BD6" s="748"/>
      <c r="BE6" s="747" t="s">
        <v>62</v>
      </c>
      <c r="BF6" s="748"/>
      <c r="BG6" s="749" t="s">
        <v>63</v>
      </c>
      <c r="BH6" s="750"/>
      <c r="BI6" s="189">
        <f>COUNTIF(BG7:BH22,"&gt;=1")</f>
        <v>0</v>
      </c>
    </row>
    <row r="7" spans="1:89" ht="11.25" customHeight="1">
      <c r="A7" s="722" t="s">
        <v>64</v>
      </c>
      <c r="B7" s="723"/>
      <c r="C7" s="704" t="s">
        <v>177</v>
      </c>
      <c r="D7" s="705"/>
      <c r="E7" s="705"/>
      <c r="F7" s="705"/>
      <c r="G7" s="705"/>
      <c r="H7" s="705"/>
      <c r="I7" s="705"/>
      <c r="J7" s="706"/>
      <c r="K7" s="704" t="s">
        <v>178</v>
      </c>
      <c r="L7" s="705"/>
      <c r="M7" s="705"/>
      <c r="N7" s="705"/>
      <c r="O7" s="705"/>
      <c r="P7" s="705"/>
      <c r="Q7" s="705"/>
      <c r="R7" s="706"/>
      <c r="S7" s="704" t="s">
        <v>65</v>
      </c>
      <c r="T7" s="705"/>
      <c r="U7" s="705"/>
      <c r="V7" s="705"/>
      <c r="W7" s="705"/>
      <c r="X7" s="705"/>
      <c r="Y7" s="705"/>
      <c r="Z7" s="705"/>
      <c r="AA7" s="705"/>
      <c r="AB7" s="706"/>
      <c r="AC7" s="192"/>
      <c r="AD7" s="190"/>
      <c r="AE7" s="190"/>
      <c r="AF7" s="190"/>
      <c r="AG7" s="190"/>
      <c r="AH7" s="190"/>
      <c r="AI7" s="193"/>
      <c r="AJ7" s="193"/>
      <c r="AK7" s="193"/>
      <c r="AL7" s="194"/>
      <c r="AM7" s="193"/>
      <c r="AN7" s="193"/>
      <c r="AO7" s="193"/>
      <c r="AP7" s="193"/>
      <c r="AQ7" s="193"/>
      <c r="AR7" s="193"/>
      <c r="AS7" s="193"/>
      <c r="AT7" s="193"/>
      <c r="AU7" s="193"/>
      <c r="AV7" s="193"/>
      <c r="AW7" s="193"/>
      <c r="AX7" s="193"/>
      <c r="AY7" s="193"/>
      <c r="AZ7" s="724"/>
      <c r="BA7" s="725"/>
      <c r="BB7" s="726"/>
      <c r="BC7" s="727"/>
      <c r="BD7" s="728"/>
      <c r="BE7" s="727"/>
      <c r="BF7" s="729"/>
      <c r="BG7" s="730"/>
      <c r="BH7" s="728"/>
    </row>
    <row r="8" spans="1:89" ht="11.25" customHeight="1">
      <c r="A8" s="731"/>
      <c r="B8" s="732"/>
      <c r="C8" s="698"/>
      <c r="D8" s="699"/>
      <c r="E8" s="699"/>
      <c r="F8" s="699"/>
      <c r="G8" s="699"/>
      <c r="H8" s="699"/>
      <c r="I8" s="699"/>
      <c r="J8" s="700"/>
      <c r="K8" s="698" t="s">
        <v>179</v>
      </c>
      <c r="L8" s="699"/>
      <c r="M8" s="699"/>
      <c r="N8" s="699"/>
      <c r="O8" s="699"/>
      <c r="P8" s="699"/>
      <c r="Q8" s="699"/>
      <c r="R8" s="700"/>
      <c r="S8" s="698" t="s">
        <v>66</v>
      </c>
      <c r="T8" s="699"/>
      <c r="U8" s="699"/>
      <c r="V8" s="699"/>
      <c r="W8" s="699"/>
      <c r="X8" s="699"/>
      <c r="Y8" s="699"/>
      <c r="Z8" s="699"/>
      <c r="AA8" s="699"/>
      <c r="AB8" s="700"/>
      <c r="AC8" s="192"/>
      <c r="AD8" s="191"/>
      <c r="AE8" s="191"/>
      <c r="AF8" s="191"/>
      <c r="AG8" s="191"/>
      <c r="AH8" s="191"/>
      <c r="AI8" s="191"/>
      <c r="AJ8" s="155"/>
      <c r="AK8" s="155"/>
      <c r="AL8" s="198"/>
      <c r="AM8" s="155"/>
      <c r="AN8" s="155"/>
      <c r="AO8" s="155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199"/>
      <c r="BA8" s="155"/>
      <c r="BB8" s="198"/>
      <c r="BC8" s="155"/>
      <c r="BD8" s="198"/>
      <c r="BE8" s="155"/>
      <c r="BF8" s="155"/>
      <c r="BG8" s="715"/>
      <c r="BH8" s="716"/>
    </row>
    <row r="9" spans="1:89" ht="11.25" customHeight="1">
      <c r="A9" s="200"/>
      <c r="B9" s="201"/>
      <c r="C9" s="698"/>
      <c r="D9" s="699"/>
      <c r="E9" s="699"/>
      <c r="F9" s="699"/>
      <c r="G9" s="699"/>
      <c r="H9" s="699"/>
      <c r="I9" s="699"/>
      <c r="J9" s="700"/>
      <c r="K9" s="698"/>
      <c r="L9" s="699"/>
      <c r="M9" s="699"/>
      <c r="N9" s="699"/>
      <c r="O9" s="699"/>
      <c r="P9" s="699"/>
      <c r="Q9" s="699"/>
      <c r="R9" s="700"/>
      <c r="S9" s="698" t="s">
        <v>67</v>
      </c>
      <c r="T9" s="699"/>
      <c r="U9" s="699"/>
      <c r="V9" s="699"/>
      <c r="W9" s="699"/>
      <c r="X9" s="699"/>
      <c r="Y9" s="699"/>
      <c r="Z9" s="699"/>
      <c r="AA9" s="699"/>
      <c r="AB9" s="700"/>
      <c r="AC9" s="192"/>
      <c r="AD9" s="191"/>
      <c r="AE9" s="191"/>
      <c r="AF9" s="191"/>
      <c r="AG9" s="191"/>
      <c r="AH9" s="191"/>
      <c r="AI9" s="191"/>
      <c r="AJ9" s="155"/>
      <c r="AK9" s="155"/>
      <c r="AL9" s="198"/>
      <c r="AM9" s="155"/>
      <c r="AN9" s="155"/>
      <c r="AO9" s="155"/>
      <c r="AP9" s="155"/>
      <c r="AQ9" s="155"/>
      <c r="AR9" s="155"/>
      <c r="AS9" s="155"/>
      <c r="AT9" s="155"/>
      <c r="AU9" s="155"/>
      <c r="AV9" s="155"/>
      <c r="AW9" s="155"/>
      <c r="AX9" s="155"/>
      <c r="AY9" s="155"/>
      <c r="AZ9" s="199"/>
      <c r="BA9" s="155"/>
      <c r="BB9" s="198"/>
      <c r="BC9" s="155"/>
      <c r="BD9" s="198"/>
      <c r="BE9" s="155"/>
      <c r="BF9" s="155"/>
      <c r="BG9" s="202"/>
      <c r="BH9" s="203"/>
    </row>
    <row r="10" spans="1:89" ht="11.25" customHeight="1">
      <c r="A10" s="720"/>
      <c r="B10" s="721"/>
      <c r="C10" s="698"/>
      <c r="D10" s="699"/>
      <c r="E10" s="699"/>
      <c r="F10" s="699"/>
      <c r="G10" s="699"/>
      <c r="H10" s="699"/>
      <c r="I10" s="699"/>
      <c r="J10" s="700"/>
      <c r="K10" s="698"/>
      <c r="L10" s="699"/>
      <c r="M10" s="699"/>
      <c r="N10" s="699"/>
      <c r="O10" s="699"/>
      <c r="P10" s="699"/>
      <c r="Q10" s="699"/>
      <c r="R10" s="700"/>
      <c r="S10" s="707" t="s">
        <v>68</v>
      </c>
      <c r="T10" s="708"/>
      <c r="U10" s="708"/>
      <c r="V10" s="708"/>
      <c r="W10" s="708"/>
      <c r="X10" s="708"/>
      <c r="Y10" s="708"/>
      <c r="Z10" s="708"/>
      <c r="AA10" s="708"/>
      <c r="AB10" s="709"/>
      <c r="AC10" s="192"/>
      <c r="AD10" s="204"/>
      <c r="AE10" s="204"/>
      <c r="AF10" s="204"/>
      <c r="AG10" s="204"/>
      <c r="AH10" s="204"/>
      <c r="AI10" s="204"/>
      <c r="AJ10" s="204"/>
      <c r="AK10" s="204"/>
      <c r="AL10" s="205"/>
      <c r="AM10" s="204" t="s">
        <v>69</v>
      </c>
      <c r="AN10" s="204"/>
      <c r="AO10" s="204"/>
      <c r="AP10" s="155"/>
      <c r="AQ10" s="155"/>
      <c r="AR10" s="155"/>
      <c r="AS10" s="155"/>
      <c r="AT10" s="155"/>
      <c r="AU10" s="155"/>
      <c r="AV10" s="155"/>
      <c r="AW10" s="155"/>
      <c r="AX10" s="155"/>
      <c r="AY10" s="155"/>
      <c r="AZ10" s="199"/>
      <c r="BA10" s="155"/>
      <c r="BB10" s="198"/>
      <c r="BC10" s="155"/>
      <c r="BD10" s="198"/>
      <c r="BE10" s="155"/>
      <c r="BF10" s="155"/>
      <c r="BG10" s="715"/>
      <c r="BH10" s="716"/>
    </row>
    <row r="11" spans="1:89" ht="11.25" customHeight="1">
      <c r="A11" s="206"/>
      <c r="B11" s="201"/>
      <c r="C11" s="698"/>
      <c r="D11" s="699"/>
      <c r="E11" s="699"/>
      <c r="F11" s="699"/>
      <c r="G11" s="699"/>
      <c r="H11" s="699"/>
      <c r="I11" s="699"/>
      <c r="J11" s="700"/>
      <c r="K11" s="698"/>
      <c r="L11" s="699"/>
      <c r="M11" s="699"/>
      <c r="N11" s="699"/>
      <c r="O11" s="699"/>
      <c r="P11" s="699"/>
      <c r="Q11" s="699"/>
      <c r="R11" s="700"/>
      <c r="S11" s="707" t="s">
        <v>180</v>
      </c>
      <c r="T11" s="708"/>
      <c r="U11" s="708"/>
      <c r="V11" s="708"/>
      <c r="W11" s="708"/>
      <c r="X11" s="708"/>
      <c r="Y11" s="708"/>
      <c r="Z11" s="708"/>
      <c r="AA11" s="708"/>
      <c r="AB11" s="709"/>
      <c r="AC11" s="192"/>
      <c r="AD11" s="204"/>
      <c r="AE11" s="204"/>
      <c r="AF11" s="204"/>
      <c r="AG11" s="204"/>
      <c r="AH11" s="204"/>
      <c r="AI11" s="204"/>
      <c r="AJ11" s="204"/>
      <c r="AK11" s="204"/>
      <c r="AL11" s="205"/>
      <c r="AM11" s="204"/>
      <c r="AN11" s="204"/>
      <c r="AO11" s="204"/>
      <c r="AP11" s="155"/>
      <c r="AQ11" s="155"/>
      <c r="AR11" s="155"/>
      <c r="AS11" s="155"/>
      <c r="AT11" s="155"/>
      <c r="AU11" s="155"/>
      <c r="AV11" s="155"/>
      <c r="AW11" s="155"/>
      <c r="AX11" s="155"/>
      <c r="AY11" s="155"/>
      <c r="AZ11" s="199"/>
      <c r="BA11" s="155"/>
      <c r="BB11" s="198"/>
      <c r="BC11" s="155"/>
      <c r="BD11" s="198"/>
      <c r="BE11" s="155"/>
      <c r="BF11" s="155"/>
      <c r="BG11" s="202"/>
      <c r="BH11" s="203"/>
    </row>
    <row r="12" spans="1:89" ht="11.25" customHeight="1">
      <c r="A12" s="200"/>
      <c r="B12" s="201"/>
      <c r="C12" s="698"/>
      <c r="D12" s="699"/>
      <c r="E12" s="699"/>
      <c r="F12" s="699"/>
      <c r="G12" s="699"/>
      <c r="H12" s="699"/>
      <c r="I12" s="699"/>
      <c r="J12" s="700"/>
      <c r="K12" s="698"/>
      <c r="L12" s="699"/>
      <c r="M12" s="699"/>
      <c r="N12" s="699"/>
      <c r="O12" s="699"/>
      <c r="P12" s="699"/>
      <c r="Q12" s="699"/>
      <c r="R12" s="700"/>
      <c r="S12" s="710" t="s">
        <v>70</v>
      </c>
      <c r="T12" s="711"/>
      <c r="U12" s="711"/>
      <c r="V12" s="711"/>
      <c r="W12" s="711"/>
      <c r="X12" s="711"/>
      <c r="Y12" s="711"/>
      <c r="Z12" s="711"/>
      <c r="AA12" s="711"/>
      <c r="AB12" s="712"/>
      <c r="AC12" s="207"/>
      <c r="AD12" s="204"/>
      <c r="AE12" s="204"/>
      <c r="AF12" s="204"/>
      <c r="AG12" s="204"/>
      <c r="AH12" s="204"/>
      <c r="AI12" s="204"/>
      <c r="AJ12" s="204"/>
      <c r="AK12" s="204"/>
      <c r="AL12" s="205"/>
      <c r="AM12" s="204"/>
      <c r="AN12" s="204"/>
      <c r="AO12" s="204"/>
      <c r="AP12" s="155"/>
      <c r="AQ12" s="155"/>
      <c r="AR12" s="155"/>
      <c r="AS12" s="155"/>
      <c r="AT12" s="155"/>
      <c r="AU12" s="155"/>
      <c r="AV12" s="155"/>
      <c r="AW12" s="155"/>
      <c r="AX12" s="155"/>
      <c r="AY12" s="155"/>
      <c r="AZ12" s="199"/>
      <c r="BA12" s="155"/>
      <c r="BB12" s="198"/>
      <c r="BC12" s="155"/>
      <c r="BD12" s="198"/>
      <c r="BE12" s="155"/>
      <c r="BF12" s="155"/>
      <c r="BG12" s="202"/>
      <c r="BH12" s="203"/>
    </row>
    <row r="13" spans="1:89" ht="11.25" customHeight="1">
      <c r="A13" s="720"/>
      <c r="B13" s="721"/>
      <c r="C13" s="698"/>
      <c r="D13" s="699"/>
      <c r="E13" s="699"/>
      <c r="F13" s="699"/>
      <c r="G13" s="699"/>
      <c r="H13" s="699"/>
      <c r="I13" s="699"/>
      <c r="J13" s="700"/>
      <c r="K13" s="698"/>
      <c r="L13" s="699"/>
      <c r="M13" s="699"/>
      <c r="N13" s="699"/>
      <c r="O13" s="699"/>
      <c r="P13" s="699"/>
      <c r="Q13" s="699"/>
      <c r="R13" s="700"/>
      <c r="S13" s="710" t="s">
        <v>181</v>
      </c>
      <c r="T13" s="711"/>
      <c r="U13" s="711"/>
      <c r="V13" s="711"/>
      <c r="W13" s="711"/>
      <c r="X13" s="711"/>
      <c r="Y13" s="711"/>
      <c r="Z13" s="711"/>
      <c r="AA13" s="711"/>
      <c r="AB13" s="712"/>
      <c r="AC13" s="192"/>
      <c r="AD13" s="204"/>
      <c r="AE13" s="204"/>
      <c r="AF13" s="204"/>
      <c r="AG13" s="204"/>
      <c r="AH13" s="204"/>
      <c r="AI13" s="204"/>
      <c r="AJ13" s="204"/>
      <c r="AK13" s="204"/>
      <c r="AL13" s="205"/>
      <c r="AM13" s="204"/>
      <c r="AN13" s="204"/>
      <c r="AO13" s="20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99"/>
      <c r="BA13" s="155"/>
      <c r="BB13" s="198"/>
      <c r="BC13" s="155"/>
      <c r="BD13" s="198"/>
      <c r="BE13" s="155"/>
      <c r="BF13" s="155"/>
      <c r="BG13" s="715"/>
      <c r="BH13" s="716"/>
    </row>
    <row r="14" spans="1:89" ht="11.25" customHeight="1">
      <c r="A14" s="206"/>
      <c r="B14" s="201"/>
      <c r="C14" s="698"/>
      <c r="D14" s="699"/>
      <c r="E14" s="699"/>
      <c r="F14" s="699"/>
      <c r="G14" s="699"/>
      <c r="H14" s="699"/>
      <c r="I14" s="699"/>
      <c r="J14" s="700"/>
      <c r="K14" s="698"/>
      <c r="L14" s="699"/>
      <c r="M14" s="699"/>
      <c r="N14" s="699"/>
      <c r="O14" s="699"/>
      <c r="P14" s="699"/>
      <c r="Q14" s="699"/>
      <c r="R14" s="700"/>
      <c r="S14" s="710" t="s">
        <v>71</v>
      </c>
      <c r="T14" s="711"/>
      <c r="U14" s="711"/>
      <c r="V14" s="711"/>
      <c r="W14" s="711"/>
      <c r="X14" s="711"/>
      <c r="Y14" s="711"/>
      <c r="Z14" s="711"/>
      <c r="AA14" s="711"/>
      <c r="AB14" s="712"/>
      <c r="AC14" s="195"/>
      <c r="AD14" s="204"/>
      <c r="AE14" s="208"/>
      <c r="AF14" s="208"/>
      <c r="AG14" s="208"/>
      <c r="AH14" s="208"/>
      <c r="AI14" s="208"/>
      <c r="AJ14" s="204"/>
      <c r="AK14" s="204"/>
      <c r="AL14" s="205"/>
      <c r="AM14" s="204"/>
      <c r="AN14" s="204"/>
      <c r="AO14" s="204"/>
      <c r="AP14" s="155"/>
      <c r="AQ14" s="155"/>
      <c r="AR14" s="155"/>
      <c r="AS14" s="155"/>
      <c r="AT14" s="155"/>
      <c r="AU14" s="155"/>
      <c r="AV14" s="155"/>
      <c r="AW14" s="155"/>
      <c r="AX14" s="155"/>
      <c r="AY14" s="155"/>
      <c r="AZ14" s="199"/>
      <c r="BA14" s="155"/>
      <c r="BB14" s="198"/>
      <c r="BC14" s="155"/>
      <c r="BD14" s="198"/>
      <c r="BE14" s="155"/>
      <c r="BF14" s="155"/>
      <c r="BG14" s="202"/>
      <c r="BH14" s="203"/>
    </row>
    <row r="15" spans="1:89" ht="11.25" customHeight="1">
      <c r="A15" s="713"/>
      <c r="B15" s="714"/>
      <c r="C15" s="698"/>
      <c r="D15" s="699"/>
      <c r="E15" s="699"/>
      <c r="F15" s="699"/>
      <c r="G15" s="699"/>
      <c r="H15" s="699"/>
      <c r="I15" s="699"/>
      <c r="J15" s="700"/>
      <c r="K15" s="698"/>
      <c r="L15" s="699"/>
      <c r="M15" s="699"/>
      <c r="N15" s="699"/>
      <c r="O15" s="699"/>
      <c r="P15" s="699"/>
      <c r="Q15" s="699"/>
      <c r="R15" s="700"/>
      <c r="S15" s="698" t="s">
        <v>182</v>
      </c>
      <c r="T15" s="699"/>
      <c r="U15" s="699"/>
      <c r="V15" s="699"/>
      <c r="W15" s="699"/>
      <c r="X15" s="699"/>
      <c r="Y15" s="699"/>
      <c r="Z15" s="699"/>
      <c r="AA15" s="699"/>
      <c r="AB15" s="700"/>
      <c r="AC15" s="195"/>
      <c r="AD15" s="204"/>
      <c r="AE15" s="191"/>
      <c r="AF15" s="191"/>
      <c r="AG15" s="191"/>
      <c r="AH15" s="191"/>
      <c r="AI15" s="191"/>
      <c r="AJ15" s="155"/>
      <c r="AK15" s="155"/>
      <c r="AL15" s="198"/>
      <c r="AM15" s="155"/>
      <c r="AN15" s="155"/>
      <c r="AO15" s="155"/>
      <c r="AP15" s="155"/>
      <c r="AQ15" s="155"/>
      <c r="AR15" s="155"/>
      <c r="AS15" s="155"/>
      <c r="AT15" s="155"/>
      <c r="AU15" s="155"/>
      <c r="AV15" s="155"/>
      <c r="AW15" s="155"/>
      <c r="AX15" s="155"/>
      <c r="AY15" s="155"/>
      <c r="AZ15" s="199"/>
      <c r="BA15" s="155"/>
      <c r="BB15" s="198"/>
      <c r="BC15" s="155"/>
      <c r="BD15" s="198"/>
      <c r="BE15" s="155"/>
      <c r="BF15" s="155"/>
      <c r="BG15" s="715"/>
      <c r="BH15" s="716"/>
    </row>
    <row r="16" spans="1:89" ht="11.25" customHeight="1">
      <c r="A16" s="720"/>
      <c r="B16" s="721"/>
      <c r="C16" s="698"/>
      <c r="D16" s="699"/>
      <c r="E16" s="699"/>
      <c r="F16" s="699"/>
      <c r="G16" s="699"/>
      <c r="H16" s="699"/>
      <c r="I16" s="699"/>
      <c r="J16" s="700"/>
      <c r="K16" s="698"/>
      <c r="L16" s="699"/>
      <c r="M16" s="699"/>
      <c r="N16" s="699"/>
      <c r="O16" s="699"/>
      <c r="P16" s="699"/>
      <c r="Q16" s="699"/>
      <c r="R16" s="700"/>
      <c r="S16" s="698" t="s">
        <v>183</v>
      </c>
      <c r="T16" s="699"/>
      <c r="U16" s="699"/>
      <c r="V16" s="699"/>
      <c r="W16" s="699"/>
      <c r="X16" s="699"/>
      <c r="Y16" s="699"/>
      <c r="Z16" s="699"/>
      <c r="AA16" s="699"/>
      <c r="AB16" s="700"/>
      <c r="AC16" s="192"/>
      <c r="AD16" s="204"/>
      <c r="AE16" s="204"/>
      <c r="AF16" s="204"/>
      <c r="AG16" s="204"/>
      <c r="AH16" s="204"/>
      <c r="AI16" s="204"/>
      <c r="AJ16" s="204"/>
      <c r="AK16" s="204"/>
      <c r="AL16" s="205"/>
      <c r="AM16" s="204"/>
      <c r="AN16" s="204"/>
      <c r="AO16" s="204"/>
      <c r="AP16" s="155"/>
      <c r="AQ16" s="155"/>
      <c r="AR16" s="155"/>
      <c r="AS16" s="155"/>
      <c r="AT16" s="155"/>
      <c r="AU16" s="155"/>
      <c r="AV16" s="155"/>
      <c r="AW16" s="155"/>
      <c r="AX16" s="155"/>
      <c r="AY16" s="155"/>
      <c r="AZ16" s="199"/>
      <c r="BA16" s="155"/>
      <c r="BB16" s="198"/>
      <c r="BC16" s="155"/>
      <c r="BD16" s="198"/>
      <c r="BE16" s="155"/>
      <c r="BF16" s="155"/>
      <c r="BG16" s="715"/>
      <c r="BH16" s="716"/>
    </row>
    <row r="17" spans="1:60" ht="11.25" customHeight="1">
      <c r="A17" s="206"/>
      <c r="B17" s="201"/>
      <c r="C17" s="698"/>
      <c r="D17" s="699"/>
      <c r="E17" s="699"/>
      <c r="F17" s="699"/>
      <c r="G17" s="699"/>
      <c r="H17" s="699"/>
      <c r="I17" s="699"/>
      <c r="J17" s="700"/>
      <c r="K17" s="698"/>
      <c r="L17" s="699"/>
      <c r="M17" s="699"/>
      <c r="N17" s="699"/>
      <c r="O17" s="699"/>
      <c r="P17" s="699"/>
      <c r="Q17" s="699"/>
      <c r="R17" s="700"/>
      <c r="S17" s="698" t="s">
        <v>184</v>
      </c>
      <c r="T17" s="699"/>
      <c r="U17" s="699"/>
      <c r="V17" s="699"/>
      <c r="W17" s="699"/>
      <c r="X17" s="699"/>
      <c r="Y17" s="699"/>
      <c r="Z17" s="699"/>
      <c r="AA17" s="699"/>
      <c r="AB17" s="700"/>
      <c r="AC17" s="192"/>
      <c r="AD17" s="204"/>
      <c r="AE17" s="208"/>
      <c r="AF17" s="208"/>
      <c r="AG17" s="208"/>
      <c r="AH17" s="208"/>
      <c r="AI17" s="208"/>
      <c r="AJ17" s="204"/>
      <c r="AK17" s="204"/>
      <c r="AL17" s="205"/>
      <c r="AM17" s="204"/>
      <c r="AN17" s="204"/>
      <c r="AO17" s="204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99"/>
      <c r="BA17" s="155"/>
      <c r="BB17" s="198"/>
      <c r="BC17" s="155"/>
      <c r="BD17" s="198"/>
      <c r="BE17" s="155"/>
      <c r="BF17" s="155"/>
      <c r="BG17" s="202"/>
      <c r="BH17" s="203"/>
    </row>
    <row r="18" spans="1:60" ht="11.25" customHeight="1">
      <c r="A18" s="200"/>
      <c r="B18" s="201"/>
      <c r="C18" s="698"/>
      <c r="D18" s="699"/>
      <c r="E18" s="699"/>
      <c r="F18" s="699"/>
      <c r="G18" s="699"/>
      <c r="H18" s="699"/>
      <c r="I18" s="699"/>
      <c r="J18" s="700"/>
      <c r="K18" s="698"/>
      <c r="L18" s="699"/>
      <c r="M18" s="699"/>
      <c r="N18" s="699"/>
      <c r="O18" s="699"/>
      <c r="P18" s="699"/>
      <c r="Q18" s="699"/>
      <c r="R18" s="700"/>
      <c r="S18" s="698" t="s">
        <v>185</v>
      </c>
      <c r="T18" s="699"/>
      <c r="U18" s="699"/>
      <c r="V18" s="699"/>
      <c r="W18" s="699"/>
      <c r="X18" s="699"/>
      <c r="Y18" s="699"/>
      <c r="Z18" s="699"/>
      <c r="AA18" s="699"/>
      <c r="AB18" s="700"/>
      <c r="AC18" s="207"/>
      <c r="AD18" s="204"/>
      <c r="AE18" s="191"/>
      <c r="AF18" s="191"/>
      <c r="AG18" s="191"/>
      <c r="AH18" s="191"/>
      <c r="AI18" s="191"/>
      <c r="AJ18" s="155"/>
      <c r="AK18" s="155"/>
      <c r="AL18" s="198"/>
      <c r="AM18" s="155"/>
      <c r="AN18" s="155"/>
      <c r="AO18" s="155"/>
      <c r="AP18" s="155"/>
      <c r="AQ18" s="155"/>
      <c r="AR18" s="155"/>
      <c r="AS18" s="155"/>
      <c r="AT18" s="155"/>
      <c r="AU18" s="155"/>
      <c r="AV18" s="155"/>
      <c r="AW18" s="155"/>
      <c r="AX18" s="155"/>
      <c r="AY18" s="155"/>
      <c r="AZ18" s="199"/>
      <c r="BA18" s="155"/>
      <c r="BB18" s="198"/>
      <c r="BC18" s="155"/>
      <c r="BD18" s="198"/>
      <c r="BE18" s="155"/>
      <c r="BF18" s="155"/>
      <c r="BG18" s="715"/>
      <c r="BH18" s="716"/>
    </row>
    <row r="19" spans="1:60" ht="11.25" customHeight="1">
      <c r="A19" s="720"/>
      <c r="B19" s="721"/>
      <c r="C19" s="698"/>
      <c r="D19" s="699"/>
      <c r="E19" s="699"/>
      <c r="F19" s="699"/>
      <c r="G19" s="699"/>
      <c r="H19" s="699"/>
      <c r="I19" s="699"/>
      <c r="J19" s="700"/>
      <c r="K19" s="698"/>
      <c r="L19" s="699"/>
      <c r="M19" s="699"/>
      <c r="N19" s="699"/>
      <c r="O19" s="699"/>
      <c r="P19" s="699"/>
      <c r="Q19" s="699"/>
      <c r="R19" s="700"/>
      <c r="S19" s="698"/>
      <c r="T19" s="699"/>
      <c r="U19" s="699"/>
      <c r="V19" s="699"/>
      <c r="W19" s="699"/>
      <c r="X19" s="699"/>
      <c r="Y19" s="699"/>
      <c r="Z19" s="699"/>
      <c r="AA19" s="699"/>
      <c r="AB19" s="700"/>
      <c r="AC19" s="192"/>
      <c r="AD19" s="191"/>
      <c r="AE19" s="191"/>
      <c r="AF19" s="191"/>
      <c r="AG19" s="191"/>
      <c r="AH19" s="191"/>
      <c r="AI19" s="191"/>
      <c r="AJ19" s="155"/>
      <c r="AK19" s="155"/>
      <c r="AL19" s="198"/>
      <c r="AM19" s="155"/>
      <c r="AN19" s="155"/>
      <c r="AO19" s="155"/>
      <c r="AP19" s="155"/>
      <c r="AQ19" s="155"/>
      <c r="AR19" s="155"/>
      <c r="AS19" s="155"/>
      <c r="AT19" s="155"/>
      <c r="AU19" s="155"/>
      <c r="AV19" s="155"/>
      <c r="AW19" s="155"/>
      <c r="AX19" s="155"/>
      <c r="AY19" s="155"/>
      <c r="AZ19" s="199"/>
      <c r="BA19" s="155"/>
      <c r="BB19" s="198"/>
      <c r="BC19" s="155"/>
      <c r="BD19" s="198"/>
      <c r="BE19" s="155"/>
      <c r="BF19" s="155"/>
      <c r="BG19" s="715"/>
      <c r="BH19" s="716"/>
    </row>
    <row r="20" spans="1:60" ht="11.25" customHeight="1">
      <c r="A20" s="713"/>
      <c r="B20" s="714"/>
      <c r="C20" s="698"/>
      <c r="D20" s="699"/>
      <c r="E20" s="699"/>
      <c r="F20" s="699"/>
      <c r="G20" s="699"/>
      <c r="H20" s="699"/>
      <c r="I20" s="699"/>
      <c r="J20" s="700"/>
      <c r="K20" s="698"/>
      <c r="L20" s="699"/>
      <c r="M20" s="699"/>
      <c r="N20" s="699"/>
      <c r="O20" s="699"/>
      <c r="P20" s="699"/>
      <c r="Q20" s="699"/>
      <c r="R20" s="700"/>
      <c r="S20" s="698"/>
      <c r="T20" s="699"/>
      <c r="U20" s="699"/>
      <c r="V20" s="699"/>
      <c r="W20" s="699"/>
      <c r="X20" s="699"/>
      <c r="Y20" s="699"/>
      <c r="Z20" s="699"/>
      <c r="AA20" s="699"/>
      <c r="AB20" s="700"/>
      <c r="AC20" s="196"/>
      <c r="AD20" s="191"/>
      <c r="AE20" s="191"/>
      <c r="AF20" s="191"/>
      <c r="AG20" s="191"/>
      <c r="AH20" s="191"/>
      <c r="AI20" s="191"/>
      <c r="AJ20" s="155"/>
      <c r="AK20" s="155"/>
      <c r="AL20" s="198"/>
      <c r="AM20" s="155"/>
      <c r="AN20" s="155"/>
      <c r="AO20" s="155"/>
      <c r="AP20" s="155"/>
      <c r="AQ20" s="155"/>
      <c r="AR20" s="155"/>
      <c r="AS20" s="155"/>
      <c r="AT20" s="155"/>
      <c r="AU20" s="155"/>
      <c r="AV20" s="155"/>
      <c r="AW20" s="155"/>
      <c r="AX20" s="155"/>
      <c r="AY20" s="155"/>
      <c r="AZ20" s="199"/>
      <c r="BA20" s="155"/>
      <c r="BB20" s="198"/>
      <c r="BC20" s="155"/>
      <c r="BD20" s="198"/>
      <c r="BE20" s="155"/>
      <c r="BF20" s="155"/>
      <c r="BG20" s="715"/>
      <c r="BH20" s="716"/>
    </row>
    <row r="21" spans="1:60" ht="11.25" customHeight="1">
      <c r="A21" s="713"/>
      <c r="B21" s="714"/>
      <c r="C21" s="698"/>
      <c r="D21" s="699"/>
      <c r="E21" s="699"/>
      <c r="F21" s="699"/>
      <c r="G21" s="699"/>
      <c r="H21" s="699"/>
      <c r="I21" s="699"/>
      <c r="J21" s="700"/>
      <c r="K21" s="698"/>
      <c r="L21" s="699"/>
      <c r="M21" s="699"/>
      <c r="N21" s="699"/>
      <c r="O21" s="699"/>
      <c r="P21" s="699"/>
      <c r="Q21" s="699"/>
      <c r="R21" s="700"/>
      <c r="S21" s="698"/>
      <c r="T21" s="699"/>
      <c r="U21" s="699"/>
      <c r="V21" s="699"/>
      <c r="W21" s="699"/>
      <c r="X21" s="699"/>
      <c r="Y21" s="699"/>
      <c r="Z21" s="699"/>
      <c r="AA21" s="699"/>
      <c r="AB21" s="700"/>
      <c r="AC21" s="196"/>
      <c r="AD21" s="191"/>
      <c r="AE21" s="191"/>
      <c r="AF21" s="191"/>
      <c r="AG21" s="191"/>
      <c r="AH21" s="191"/>
      <c r="AI21" s="191"/>
      <c r="AJ21" s="155"/>
      <c r="AK21" s="155"/>
      <c r="AL21" s="198"/>
      <c r="AM21" s="155"/>
      <c r="AN21" s="155"/>
      <c r="AO21" s="155"/>
      <c r="AP21" s="155"/>
      <c r="AQ21" s="155"/>
      <c r="AR21" s="155"/>
      <c r="AS21" s="155"/>
      <c r="AT21" s="155"/>
      <c r="AU21" s="155"/>
      <c r="AV21" s="155"/>
      <c r="AW21" s="155"/>
      <c r="AX21" s="155"/>
      <c r="AY21" s="155"/>
      <c r="AZ21" s="199"/>
      <c r="BA21" s="155"/>
      <c r="BB21" s="198"/>
      <c r="BC21" s="155"/>
      <c r="BD21" s="198"/>
      <c r="BE21" s="155"/>
      <c r="BF21" s="155"/>
      <c r="BG21" s="715"/>
      <c r="BH21" s="716"/>
    </row>
    <row r="22" spans="1:60" ht="11.25" customHeight="1">
      <c r="A22" s="209"/>
      <c r="B22" s="210"/>
      <c r="C22" s="701"/>
      <c r="D22" s="702"/>
      <c r="E22" s="702"/>
      <c r="F22" s="702"/>
      <c r="G22" s="702"/>
      <c r="H22" s="702"/>
      <c r="I22" s="702"/>
      <c r="J22" s="703"/>
      <c r="K22" s="701"/>
      <c r="L22" s="702"/>
      <c r="M22" s="702"/>
      <c r="N22" s="702"/>
      <c r="O22" s="702"/>
      <c r="P22" s="702"/>
      <c r="Q22" s="702"/>
      <c r="R22" s="703"/>
      <c r="S22" s="695"/>
      <c r="T22" s="696"/>
      <c r="U22" s="696"/>
      <c r="V22" s="696"/>
      <c r="W22" s="696"/>
      <c r="X22" s="696"/>
      <c r="Y22" s="696"/>
      <c r="Z22" s="696"/>
      <c r="AA22" s="696"/>
      <c r="AB22" s="697"/>
      <c r="AC22" s="209"/>
      <c r="AD22" s="211"/>
      <c r="AE22" s="211"/>
      <c r="AF22" s="211"/>
      <c r="AG22" s="211"/>
      <c r="AH22" s="211"/>
      <c r="AI22" s="211"/>
      <c r="AJ22" s="211"/>
      <c r="AK22" s="211"/>
      <c r="AL22" s="210"/>
      <c r="AM22" s="211"/>
      <c r="AN22" s="211"/>
      <c r="AO22" s="211"/>
      <c r="AP22" s="211"/>
      <c r="AQ22" s="211"/>
      <c r="AR22" s="211"/>
      <c r="AS22" s="211"/>
      <c r="AT22" s="211"/>
      <c r="AU22" s="211"/>
      <c r="AV22" s="211"/>
      <c r="AW22" s="211"/>
      <c r="AX22" s="211"/>
      <c r="AY22" s="211"/>
      <c r="AZ22" s="209"/>
      <c r="BA22" s="211"/>
      <c r="BB22" s="210"/>
      <c r="BC22" s="211"/>
      <c r="BD22" s="210"/>
      <c r="BE22" s="211"/>
      <c r="BF22" s="211"/>
      <c r="BG22" s="209"/>
      <c r="BH22" s="210"/>
    </row>
    <row r="23" spans="1:60" ht="11.25" customHeight="1">
      <c r="A23" s="717"/>
      <c r="B23" s="718"/>
      <c r="C23" s="718"/>
      <c r="D23" s="718" t="s">
        <v>72</v>
      </c>
      <c r="E23" s="718"/>
      <c r="F23" s="718"/>
      <c r="G23" s="212"/>
      <c r="H23" s="213"/>
      <c r="I23" s="214"/>
      <c r="J23" s="663" t="s">
        <v>73</v>
      </c>
      <c r="K23" s="664"/>
      <c r="L23" s="665"/>
      <c r="M23" s="717">
        <f>COUNTIF(BG7:BH38,"&gt;=1")</f>
        <v>0</v>
      </c>
      <c r="N23" s="718"/>
      <c r="O23" s="719"/>
      <c r="P23" s="663" t="s">
        <v>74</v>
      </c>
      <c r="Q23" s="664"/>
      <c r="R23" s="665"/>
      <c r="S23" s="717">
        <f>COUNTIF(BE7:BF38,"*○")</f>
        <v>0</v>
      </c>
      <c r="T23" s="718"/>
      <c r="U23" s="719"/>
      <c r="V23" s="663" t="s">
        <v>75</v>
      </c>
      <c r="W23" s="664"/>
      <c r="X23" s="665"/>
      <c r="Y23" s="717">
        <f>COUNTIF(BE7:BF70,"×")</f>
        <v>0</v>
      </c>
      <c r="Z23" s="718"/>
      <c r="AA23" s="719"/>
      <c r="AB23" s="215"/>
      <c r="AC23" s="216"/>
      <c r="AD23" s="216"/>
      <c r="AE23" s="216"/>
      <c r="AF23" s="216"/>
      <c r="AG23" s="216"/>
      <c r="AH23" s="216"/>
      <c r="AI23" s="216"/>
      <c r="AJ23" s="216"/>
      <c r="AK23" s="216"/>
      <c r="AL23" s="216"/>
      <c r="AM23" s="216"/>
      <c r="AN23" s="216"/>
      <c r="AO23" s="216"/>
      <c r="AP23" s="216"/>
      <c r="AQ23" s="216"/>
      <c r="AR23" s="216"/>
      <c r="AS23" s="216"/>
      <c r="AT23" s="216"/>
      <c r="AU23" s="216"/>
      <c r="AV23" s="216"/>
      <c r="AW23" s="216"/>
      <c r="AX23" s="216"/>
      <c r="AY23" s="216"/>
      <c r="AZ23" s="216"/>
      <c r="BA23" s="216"/>
      <c r="BB23" s="216"/>
      <c r="BC23" s="216"/>
      <c r="BD23" s="216"/>
      <c r="BE23" s="216"/>
      <c r="BF23" s="216"/>
      <c r="BG23" s="216"/>
      <c r="BH23" s="217"/>
    </row>
  </sheetData>
  <mergeCells count="100">
    <mergeCell ref="BC2:BH2"/>
    <mergeCell ref="AM3:AQ3"/>
    <mergeCell ref="AX3:BB3"/>
    <mergeCell ref="BC3:BH3"/>
    <mergeCell ref="A1:Q1"/>
    <mergeCell ref="R1:V1"/>
    <mergeCell ref="W1:AL1"/>
    <mergeCell ref="AM1:AQ1"/>
    <mergeCell ref="AX1:BB1"/>
    <mergeCell ref="BC1:BH1"/>
    <mergeCell ref="A2:Q3"/>
    <mergeCell ref="R2:V3"/>
    <mergeCell ref="W2:AL3"/>
    <mergeCell ref="AM2:AQ2"/>
    <mergeCell ref="AX2:BB2"/>
    <mergeCell ref="A8:B8"/>
    <mergeCell ref="BG8:BH8"/>
    <mergeCell ref="C7:J7"/>
    <mergeCell ref="C8:J8"/>
    <mergeCell ref="A5:B6"/>
    <mergeCell ref="AM5:AY6"/>
    <mergeCell ref="AZ5:BH5"/>
    <mergeCell ref="AZ6:BB6"/>
    <mergeCell ref="BC6:BD6"/>
    <mergeCell ref="BE6:BF6"/>
    <mergeCell ref="BG6:BH6"/>
    <mergeCell ref="A7:B7"/>
    <mergeCell ref="AZ7:BB7"/>
    <mergeCell ref="BC7:BD7"/>
    <mergeCell ref="BE7:BF7"/>
    <mergeCell ref="BG7:BH7"/>
    <mergeCell ref="A10:B10"/>
    <mergeCell ref="BG10:BH10"/>
    <mergeCell ref="A13:B13"/>
    <mergeCell ref="BG13:BH13"/>
    <mergeCell ref="A15:B15"/>
    <mergeCell ref="BG15:BH15"/>
    <mergeCell ref="C15:J15"/>
    <mergeCell ref="K13:R13"/>
    <mergeCell ref="K14:R14"/>
    <mergeCell ref="K15:R15"/>
    <mergeCell ref="A20:B20"/>
    <mergeCell ref="BG20:BH20"/>
    <mergeCell ref="C16:J16"/>
    <mergeCell ref="C17:J17"/>
    <mergeCell ref="C18:J18"/>
    <mergeCell ref="A16:B16"/>
    <mergeCell ref="BG16:BH16"/>
    <mergeCell ref="BG18:BH18"/>
    <mergeCell ref="A19:B19"/>
    <mergeCell ref="BG19:BH19"/>
    <mergeCell ref="A21:B21"/>
    <mergeCell ref="BG21:BH21"/>
    <mergeCell ref="A23:C23"/>
    <mergeCell ref="D23:F23"/>
    <mergeCell ref="J23:L23"/>
    <mergeCell ref="M23:O23"/>
    <mergeCell ref="P23:R23"/>
    <mergeCell ref="S23:U23"/>
    <mergeCell ref="V23:X23"/>
    <mergeCell ref="Y23:AA23"/>
    <mergeCell ref="C19:J19"/>
    <mergeCell ref="C20:J20"/>
    <mergeCell ref="C21:J21"/>
    <mergeCell ref="C22:J22"/>
    <mergeCell ref="K7:R7"/>
    <mergeCell ref="K8:R8"/>
    <mergeCell ref="K9:R9"/>
    <mergeCell ref="K10:R10"/>
    <mergeCell ref="K11:R11"/>
    <mergeCell ref="K12:R12"/>
    <mergeCell ref="C9:J9"/>
    <mergeCell ref="C10:J10"/>
    <mergeCell ref="C11:J11"/>
    <mergeCell ref="C12:J12"/>
    <mergeCell ref="C13:J13"/>
    <mergeCell ref="C14:J14"/>
    <mergeCell ref="K22:R22"/>
    <mergeCell ref="S7:AB7"/>
    <mergeCell ref="S8:AB8"/>
    <mergeCell ref="S9:AB9"/>
    <mergeCell ref="S10:AB10"/>
    <mergeCell ref="S11:AB11"/>
    <mergeCell ref="S12:AB12"/>
    <mergeCell ref="S13:AB13"/>
    <mergeCell ref="S14:AB14"/>
    <mergeCell ref="S15:AB15"/>
    <mergeCell ref="K16:R16"/>
    <mergeCell ref="K17:R17"/>
    <mergeCell ref="K18:R18"/>
    <mergeCell ref="K19:R19"/>
    <mergeCell ref="K20:R20"/>
    <mergeCell ref="K21:R21"/>
    <mergeCell ref="S22:AB22"/>
    <mergeCell ref="S16:AB16"/>
    <mergeCell ref="S17:AB17"/>
    <mergeCell ref="S18:AB18"/>
    <mergeCell ref="S19:AB19"/>
    <mergeCell ref="S20:AB20"/>
    <mergeCell ref="S21:AB21"/>
  </mergeCells>
  <phoneticPr fontId="3"/>
  <pageMargins left="0.39370078740157483" right="0.19685039370078741" top="0.59055118110236227" bottom="0.39370078740157483" header="0.23622047244094491" footer="0.15748031496062992"/>
  <pageSetup paperSize="9" scale="80" fitToHeight="0" orientation="landscape" horizontalDpi="300" verticalDpi="300" r:id="rId1"/>
  <headerFooter alignWithMargins="0"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53"/>
  <sheetViews>
    <sheetView showGridLines="0" view="pageBreakPreview" zoomScale="85" zoomScaleNormal="100" zoomScaleSheetLayoutView="85" workbookViewId="0">
      <pane ySplit="5" topLeftCell="A6" activePane="bottomLeft" state="frozen"/>
      <selection activeCell="A21" sqref="A21:K21"/>
      <selection pane="bottomLeft" sqref="A1:Q1"/>
    </sheetView>
  </sheetViews>
  <sheetFormatPr defaultColWidth="3" defaultRowHeight="13.5"/>
  <cols>
    <col min="1" max="16384" width="3" style="218"/>
  </cols>
  <sheetData>
    <row r="1" spans="1:61" ht="15.75" customHeight="1">
      <c r="A1" s="675" t="str">
        <f>表紙!F10</f>
        <v>テレフォンレポートシステム</v>
      </c>
      <c r="B1" s="676"/>
      <c r="C1" s="676"/>
      <c r="D1" s="676"/>
      <c r="E1" s="676"/>
      <c r="F1" s="676"/>
      <c r="G1" s="676"/>
      <c r="H1" s="676"/>
      <c r="I1" s="676"/>
      <c r="J1" s="676"/>
      <c r="K1" s="676"/>
      <c r="L1" s="676"/>
      <c r="M1" s="676"/>
      <c r="N1" s="676"/>
      <c r="O1" s="676"/>
      <c r="P1" s="676"/>
      <c r="Q1" s="677"/>
      <c r="R1" s="678" t="s">
        <v>9</v>
      </c>
      <c r="S1" s="679"/>
      <c r="T1" s="679"/>
      <c r="U1" s="679"/>
      <c r="V1" s="679"/>
      <c r="W1" s="680">
        <f>表紙!F11</f>
        <v>0</v>
      </c>
      <c r="X1" s="681"/>
      <c r="Y1" s="681"/>
      <c r="Z1" s="681"/>
      <c r="AA1" s="681"/>
      <c r="AB1" s="681"/>
      <c r="AC1" s="681"/>
      <c r="AD1" s="681"/>
      <c r="AE1" s="681"/>
      <c r="AF1" s="681"/>
      <c r="AG1" s="681"/>
      <c r="AH1" s="681"/>
      <c r="AI1" s="681"/>
      <c r="AJ1" s="681"/>
      <c r="AK1" s="681"/>
      <c r="AL1" s="682"/>
      <c r="AM1" s="683" t="s">
        <v>10</v>
      </c>
      <c r="AN1" s="684"/>
      <c r="AO1" s="684"/>
      <c r="AP1" s="684"/>
      <c r="AQ1" s="685"/>
      <c r="AR1" s="174" t="s">
        <v>26</v>
      </c>
      <c r="AS1" s="175"/>
      <c r="AT1" s="175"/>
      <c r="AU1" s="175"/>
      <c r="AV1" s="175"/>
      <c r="AW1" s="176"/>
      <c r="AX1" s="692" t="s">
        <v>12</v>
      </c>
      <c r="AY1" s="693"/>
      <c r="AZ1" s="693"/>
      <c r="BA1" s="693"/>
      <c r="BB1" s="694"/>
      <c r="BC1" s="687">
        <f>画面遷移詳細!BC1</f>
        <v>41837</v>
      </c>
      <c r="BD1" s="688"/>
      <c r="BE1" s="688"/>
      <c r="BF1" s="688"/>
      <c r="BG1" s="688"/>
      <c r="BH1" s="689"/>
    </row>
    <row r="2" spans="1:61" ht="15.75" customHeight="1">
      <c r="A2" s="647" t="s">
        <v>76</v>
      </c>
      <c r="B2" s="648"/>
      <c r="C2" s="648"/>
      <c r="D2" s="648"/>
      <c r="E2" s="648"/>
      <c r="F2" s="648"/>
      <c r="G2" s="648"/>
      <c r="H2" s="648"/>
      <c r="I2" s="648"/>
      <c r="J2" s="648"/>
      <c r="K2" s="648"/>
      <c r="L2" s="648"/>
      <c r="M2" s="648"/>
      <c r="N2" s="648"/>
      <c r="O2" s="648"/>
      <c r="P2" s="648"/>
      <c r="Q2" s="649"/>
      <c r="R2" s="653" t="s">
        <v>14</v>
      </c>
      <c r="S2" s="653"/>
      <c r="T2" s="653"/>
      <c r="U2" s="653"/>
      <c r="V2" s="654"/>
      <c r="W2" s="657" t="str">
        <f>表紙!F12</f>
        <v>アンケート評価統計検索</v>
      </c>
      <c r="X2" s="658"/>
      <c r="Y2" s="658"/>
      <c r="Z2" s="658"/>
      <c r="AA2" s="658"/>
      <c r="AB2" s="658"/>
      <c r="AC2" s="658"/>
      <c r="AD2" s="658"/>
      <c r="AE2" s="658"/>
      <c r="AF2" s="658"/>
      <c r="AG2" s="658"/>
      <c r="AH2" s="658"/>
      <c r="AI2" s="658"/>
      <c r="AJ2" s="658"/>
      <c r="AK2" s="658"/>
      <c r="AL2" s="659"/>
      <c r="AM2" s="663" t="s">
        <v>15</v>
      </c>
      <c r="AN2" s="664"/>
      <c r="AO2" s="664"/>
      <c r="AP2" s="664"/>
      <c r="AQ2" s="665"/>
      <c r="AR2" s="16" t="s">
        <v>16</v>
      </c>
      <c r="AS2" s="72"/>
      <c r="AT2" s="72"/>
      <c r="AU2" s="72"/>
      <c r="AV2" s="72"/>
      <c r="AW2" s="73"/>
      <c r="AX2" s="666" t="s">
        <v>30</v>
      </c>
      <c r="AY2" s="667"/>
      <c r="AZ2" s="667"/>
      <c r="BA2" s="667"/>
      <c r="BB2" s="668"/>
      <c r="BC2" s="602">
        <v>41837</v>
      </c>
      <c r="BD2" s="603"/>
      <c r="BE2" s="603"/>
      <c r="BF2" s="603"/>
      <c r="BG2" s="603"/>
      <c r="BH2" s="604"/>
    </row>
    <row r="3" spans="1:61" ht="15.75" customHeight="1" thickBot="1">
      <c r="A3" s="650"/>
      <c r="B3" s="651"/>
      <c r="C3" s="651"/>
      <c r="D3" s="651"/>
      <c r="E3" s="651"/>
      <c r="F3" s="651"/>
      <c r="G3" s="651"/>
      <c r="H3" s="651"/>
      <c r="I3" s="651"/>
      <c r="J3" s="651"/>
      <c r="K3" s="651"/>
      <c r="L3" s="651"/>
      <c r="M3" s="651"/>
      <c r="N3" s="651"/>
      <c r="O3" s="651"/>
      <c r="P3" s="651"/>
      <c r="Q3" s="652"/>
      <c r="R3" s="655"/>
      <c r="S3" s="655"/>
      <c r="T3" s="655"/>
      <c r="U3" s="655"/>
      <c r="V3" s="656"/>
      <c r="W3" s="660"/>
      <c r="X3" s="661"/>
      <c r="Y3" s="661"/>
      <c r="Z3" s="661"/>
      <c r="AA3" s="661"/>
      <c r="AB3" s="661"/>
      <c r="AC3" s="661"/>
      <c r="AD3" s="661"/>
      <c r="AE3" s="661"/>
      <c r="AF3" s="661"/>
      <c r="AG3" s="661"/>
      <c r="AH3" s="661"/>
      <c r="AI3" s="661"/>
      <c r="AJ3" s="661"/>
      <c r="AK3" s="661"/>
      <c r="AL3" s="662"/>
      <c r="AM3" s="669" t="s">
        <v>18</v>
      </c>
      <c r="AN3" s="670"/>
      <c r="AO3" s="670"/>
      <c r="AP3" s="670"/>
      <c r="AQ3" s="671"/>
      <c r="AR3" s="75"/>
      <c r="AS3" s="76"/>
      <c r="AT3" s="76"/>
      <c r="AU3" s="76"/>
      <c r="AV3" s="76"/>
      <c r="AW3" s="77"/>
      <c r="AX3" s="669" t="s">
        <v>19</v>
      </c>
      <c r="AY3" s="670"/>
      <c r="AZ3" s="670"/>
      <c r="BA3" s="670"/>
      <c r="BB3" s="671"/>
      <c r="BC3" s="672"/>
      <c r="BD3" s="673"/>
      <c r="BE3" s="673"/>
      <c r="BF3" s="673"/>
      <c r="BG3" s="673"/>
      <c r="BH3" s="674"/>
    </row>
    <row r="4" spans="1:61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219"/>
      <c r="AR4" s="219"/>
      <c r="AS4" s="219"/>
      <c r="AT4" s="219"/>
      <c r="AU4" s="219"/>
      <c r="AV4" s="219"/>
      <c r="AW4" s="219"/>
      <c r="AX4" s="219"/>
      <c r="AY4" s="219"/>
      <c r="AZ4" s="219"/>
      <c r="BA4" s="219"/>
      <c r="BB4" s="219"/>
      <c r="BC4" s="219"/>
      <c r="BD4" s="219"/>
      <c r="BE4" s="219"/>
      <c r="BF4" s="219"/>
      <c r="BG4" s="219"/>
      <c r="BH4" s="219"/>
      <c r="BI4" s="220"/>
    </row>
    <row r="5" spans="1:61">
      <c r="A5" s="663" t="s">
        <v>77</v>
      </c>
      <c r="B5" s="664"/>
      <c r="C5" s="664"/>
      <c r="D5" s="664"/>
      <c r="E5" s="664"/>
      <c r="F5" s="664"/>
      <c r="G5" s="664"/>
      <c r="H5" s="664"/>
      <c r="I5" s="664"/>
      <c r="J5" s="664"/>
      <c r="K5" s="664"/>
      <c r="L5" s="664"/>
      <c r="M5" s="664"/>
      <c r="N5" s="664"/>
      <c r="O5" s="664"/>
      <c r="P5" s="664"/>
      <c r="Q5" s="664"/>
      <c r="R5" s="664"/>
      <c r="S5" s="664"/>
      <c r="T5" s="664"/>
      <c r="U5" s="664"/>
      <c r="V5" s="664"/>
      <c r="W5" s="664"/>
      <c r="X5" s="664"/>
      <c r="Y5" s="664"/>
      <c r="Z5" s="664"/>
      <c r="AA5" s="664"/>
      <c r="AB5" s="664"/>
      <c r="AC5" s="664"/>
      <c r="AD5" s="664"/>
      <c r="AE5" s="664"/>
      <c r="AF5" s="664"/>
      <c r="AG5" s="664"/>
      <c r="AH5" s="664"/>
      <c r="AI5" s="664"/>
      <c r="AJ5" s="664"/>
      <c r="AK5" s="664"/>
      <c r="AL5" s="664"/>
      <c r="AM5" s="664"/>
      <c r="AN5" s="664"/>
      <c r="AO5" s="664"/>
      <c r="AP5" s="664"/>
      <c r="AQ5" s="663" t="s">
        <v>78</v>
      </c>
      <c r="AR5" s="664"/>
      <c r="AS5" s="664"/>
      <c r="AT5" s="664"/>
      <c r="AU5" s="664"/>
      <c r="AV5" s="664"/>
      <c r="AW5" s="664"/>
      <c r="AX5" s="664"/>
      <c r="AY5" s="664"/>
      <c r="AZ5" s="664"/>
      <c r="BA5" s="664"/>
      <c r="BB5" s="664"/>
      <c r="BC5" s="664"/>
      <c r="BD5" s="664"/>
      <c r="BE5" s="664"/>
      <c r="BF5" s="664"/>
      <c r="BG5" s="664"/>
      <c r="BH5" s="665"/>
    </row>
    <row r="6" spans="1:61">
      <c r="A6" s="221"/>
      <c r="B6" s="222"/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22"/>
      <c r="U6" s="222"/>
      <c r="V6" s="222"/>
      <c r="W6" s="222"/>
      <c r="X6" s="222"/>
      <c r="Y6" s="222"/>
      <c r="Z6" s="222"/>
      <c r="AA6" s="222"/>
      <c r="AB6" s="222"/>
      <c r="AC6" s="222"/>
      <c r="AD6" s="222"/>
      <c r="AE6" s="222"/>
      <c r="AF6" s="222"/>
      <c r="AG6" s="222"/>
      <c r="AH6" s="222"/>
      <c r="AI6" s="222"/>
      <c r="AJ6" s="222"/>
      <c r="AK6" s="222"/>
      <c r="AL6" s="222"/>
      <c r="AM6" s="222"/>
      <c r="AN6" s="222"/>
      <c r="AO6" s="222"/>
      <c r="AP6" s="223"/>
      <c r="AQ6" s="224"/>
      <c r="AR6" s="225"/>
      <c r="AS6" s="225"/>
      <c r="AT6" s="226"/>
      <c r="AU6" s="226"/>
      <c r="AV6" s="227"/>
      <c r="AW6" s="225"/>
      <c r="AX6" s="225"/>
      <c r="AY6" s="227"/>
      <c r="AZ6" s="227"/>
      <c r="BA6" s="227"/>
      <c r="BB6" s="227"/>
      <c r="BC6" s="227"/>
      <c r="BD6" s="227"/>
      <c r="BE6" s="227"/>
      <c r="BF6" s="227"/>
      <c r="BG6" s="228"/>
      <c r="BH6" s="229"/>
    </row>
    <row r="7" spans="1:61">
      <c r="A7" s="230"/>
      <c r="B7" s="231"/>
      <c r="C7" s="231"/>
      <c r="D7" s="231"/>
      <c r="E7" s="231"/>
      <c r="F7" s="231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1"/>
      <c r="S7" s="231"/>
      <c r="T7" s="231"/>
      <c r="U7" s="231"/>
      <c r="V7" s="231"/>
      <c r="W7" s="231"/>
      <c r="X7" s="231"/>
      <c r="Y7" s="231"/>
      <c r="Z7" s="231"/>
      <c r="AA7" s="231"/>
      <c r="AB7" s="231"/>
      <c r="AC7" s="231"/>
      <c r="AD7" s="231"/>
      <c r="AE7" s="231"/>
      <c r="AF7" s="231"/>
      <c r="AG7" s="86"/>
      <c r="AH7" s="232"/>
      <c r="AI7" s="232"/>
      <c r="AJ7" s="232"/>
      <c r="AK7" s="232"/>
      <c r="AL7" s="232"/>
      <c r="AM7" s="233"/>
      <c r="AN7" s="233"/>
      <c r="AO7" s="95"/>
      <c r="AP7" s="137"/>
      <c r="AQ7" s="234" t="s">
        <v>79</v>
      </c>
      <c r="AR7" s="235"/>
      <c r="AS7" s="235"/>
      <c r="AT7" s="236"/>
      <c r="AU7" s="235"/>
      <c r="AV7" s="235"/>
      <c r="AW7" s="235"/>
      <c r="AX7" s="235"/>
      <c r="AY7" s="235"/>
      <c r="AZ7" s="235"/>
      <c r="BA7" s="237"/>
      <c r="BB7" s="237"/>
      <c r="BC7" s="237"/>
      <c r="BD7" s="237"/>
      <c r="BE7" s="237"/>
      <c r="BF7" s="237"/>
      <c r="BG7" s="238"/>
      <c r="BH7" s="239"/>
    </row>
    <row r="8" spans="1:61">
      <c r="A8" s="230"/>
      <c r="B8" s="240"/>
      <c r="C8" s="240"/>
      <c r="D8" s="240"/>
      <c r="E8" s="240"/>
      <c r="F8" s="240"/>
      <c r="G8" s="240"/>
      <c r="H8" s="240"/>
      <c r="I8" s="240"/>
      <c r="J8" s="240"/>
      <c r="K8" s="240"/>
      <c r="L8" s="240"/>
      <c r="M8" s="240"/>
      <c r="N8" s="240"/>
      <c r="O8" s="240"/>
      <c r="P8" s="240"/>
      <c r="Q8" s="240"/>
      <c r="R8" s="240"/>
      <c r="S8" s="240"/>
      <c r="T8" s="240"/>
      <c r="U8" s="240"/>
      <c r="V8" s="240"/>
      <c r="W8" s="240"/>
      <c r="X8" s="240"/>
      <c r="Y8" s="240"/>
      <c r="Z8" s="240"/>
      <c r="AA8" s="240"/>
      <c r="AB8" s="240"/>
      <c r="AC8" s="240"/>
      <c r="AD8" s="240"/>
      <c r="AE8" s="240"/>
      <c r="AF8" s="240"/>
      <c r="AG8" s="95"/>
      <c r="AH8" s="233"/>
      <c r="AI8" s="232"/>
      <c r="AJ8" s="232"/>
      <c r="AK8" s="232"/>
      <c r="AL8" s="232"/>
      <c r="AM8" s="233"/>
      <c r="AN8" s="233"/>
      <c r="AO8" s="95"/>
      <c r="AP8" s="137"/>
      <c r="AQ8" s="234" t="s">
        <v>196</v>
      </c>
      <c r="AR8" s="235"/>
      <c r="AS8" s="235"/>
      <c r="AT8" s="236"/>
      <c r="AU8" s="235"/>
      <c r="AV8" s="235"/>
      <c r="AW8" s="235"/>
      <c r="AX8" s="235"/>
      <c r="AY8" s="235"/>
      <c r="AZ8" s="235"/>
      <c r="BA8" s="237"/>
      <c r="BB8" s="237"/>
      <c r="BC8" s="237"/>
      <c r="BD8" s="237"/>
      <c r="BE8" s="237"/>
      <c r="BF8" s="237"/>
      <c r="BG8" s="238"/>
      <c r="BH8" s="239"/>
    </row>
    <row r="9" spans="1:61">
      <c r="A9" s="230"/>
      <c r="B9" s="240"/>
      <c r="C9" s="240"/>
      <c r="D9" s="240"/>
      <c r="E9" s="240"/>
      <c r="F9" s="240"/>
      <c r="G9" s="240"/>
      <c r="H9" s="240"/>
      <c r="I9" s="240"/>
      <c r="J9" s="240"/>
      <c r="K9" s="240"/>
      <c r="L9" s="240"/>
      <c r="M9" s="240"/>
      <c r="N9" s="240"/>
      <c r="O9" s="240"/>
      <c r="P9" s="240"/>
      <c r="Q9" s="240"/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95"/>
      <c r="AH9" s="233"/>
      <c r="AI9" s="232"/>
      <c r="AJ9" s="232"/>
      <c r="AK9" s="232"/>
      <c r="AL9" s="232"/>
      <c r="AM9" s="233"/>
      <c r="AN9" s="233"/>
      <c r="AO9" s="95"/>
      <c r="AP9" s="241"/>
      <c r="AQ9" s="234"/>
      <c r="AR9" s="235"/>
      <c r="AS9" s="235"/>
      <c r="AT9" s="236"/>
      <c r="AU9" s="235"/>
      <c r="AV9" s="235"/>
      <c r="AW9" s="235"/>
      <c r="AX9" s="235"/>
      <c r="AY9" s="235"/>
      <c r="AZ9" s="235"/>
      <c r="BA9" s="237"/>
      <c r="BB9" s="237"/>
      <c r="BC9" s="237"/>
      <c r="BD9" s="237"/>
      <c r="BE9" s="237"/>
      <c r="BF9" s="237"/>
      <c r="BG9" s="238"/>
      <c r="BH9" s="239"/>
    </row>
    <row r="10" spans="1:61">
      <c r="A10" s="230"/>
      <c r="B10" s="240"/>
      <c r="C10" s="240"/>
      <c r="D10" s="242"/>
      <c r="E10" s="243"/>
      <c r="F10" s="243"/>
      <c r="G10" s="243"/>
      <c r="H10" s="243"/>
      <c r="I10" s="243"/>
      <c r="J10" s="243"/>
      <c r="K10" s="243"/>
      <c r="L10" s="243"/>
      <c r="M10" s="243"/>
      <c r="N10" s="243"/>
      <c r="O10" s="243"/>
      <c r="P10" s="243"/>
      <c r="Q10" s="243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  <c r="AC10" s="243"/>
      <c r="AD10" s="243"/>
      <c r="AE10" s="244"/>
      <c r="AF10" s="245"/>
      <c r="AG10" s="240"/>
      <c r="AH10" s="233"/>
      <c r="AI10" s="232"/>
      <c r="AJ10" s="232"/>
      <c r="AK10" s="232"/>
      <c r="AL10" s="232"/>
      <c r="AM10" s="233"/>
      <c r="AN10" s="233"/>
      <c r="AO10" s="95"/>
      <c r="AP10" s="137"/>
      <c r="AQ10" s="234"/>
      <c r="AR10" s="235"/>
      <c r="AS10" s="235"/>
      <c r="AT10" s="236"/>
      <c r="AU10" s="235"/>
      <c r="AV10" s="235"/>
      <c r="AW10" s="235"/>
      <c r="AX10" s="235"/>
      <c r="AY10" s="235"/>
      <c r="AZ10" s="235"/>
      <c r="BA10" s="237"/>
      <c r="BB10" s="237"/>
      <c r="BC10" s="237"/>
      <c r="BD10" s="237"/>
      <c r="BE10" s="237"/>
      <c r="BF10" s="237"/>
      <c r="BG10" s="238"/>
      <c r="BH10" s="239"/>
    </row>
    <row r="11" spans="1:61">
      <c r="A11" s="230"/>
      <c r="B11" s="240"/>
      <c r="C11" s="240"/>
      <c r="D11" s="246" t="s">
        <v>153</v>
      </c>
      <c r="E11" s="247"/>
      <c r="F11" s="248"/>
      <c r="G11" s="247"/>
      <c r="H11" s="247"/>
      <c r="I11" s="247"/>
      <c r="J11" s="247"/>
      <c r="K11" s="247"/>
      <c r="L11" s="247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769" t="s">
        <v>80</v>
      </c>
      <c r="AB11" s="770"/>
      <c r="AC11" s="770"/>
      <c r="AD11" s="771"/>
      <c r="AE11" s="249"/>
      <c r="AF11" s="245"/>
      <c r="AG11" s="240"/>
      <c r="AH11" s="233"/>
      <c r="AI11" s="232"/>
      <c r="AJ11" s="232"/>
      <c r="AK11" s="232"/>
      <c r="AL11" s="232"/>
      <c r="AM11" s="233"/>
      <c r="AN11" s="233"/>
      <c r="AO11" s="95"/>
      <c r="AP11" s="241"/>
      <c r="AQ11" s="234"/>
      <c r="AR11" s="235"/>
      <c r="AS11" s="235"/>
      <c r="AT11" s="236"/>
      <c r="AU11" s="235"/>
      <c r="AV11" s="235"/>
      <c r="AW11" s="235"/>
      <c r="AX11" s="235"/>
      <c r="AY11" s="235"/>
      <c r="AZ11" s="235"/>
      <c r="BA11" s="237"/>
      <c r="BB11" s="237"/>
      <c r="BC11" s="237"/>
      <c r="BD11" s="237"/>
      <c r="BE11" s="237"/>
      <c r="BF11" s="237"/>
      <c r="BG11" s="238"/>
      <c r="BH11" s="239"/>
    </row>
    <row r="12" spans="1:61">
      <c r="A12" s="230"/>
      <c r="B12" s="240"/>
      <c r="C12" s="240"/>
      <c r="D12" s="250"/>
      <c r="E12" s="251"/>
      <c r="F12" s="251"/>
      <c r="G12" s="251"/>
      <c r="H12" s="251"/>
      <c r="I12" s="251"/>
      <c r="J12" s="251"/>
      <c r="K12" s="251"/>
      <c r="L12" s="251"/>
      <c r="M12" s="251"/>
      <c r="N12" s="251"/>
      <c r="O12" s="251"/>
      <c r="P12" s="251"/>
      <c r="Q12" s="251"/>
      <c r="R12" s="251"/>
      <c r="S12" s="251"/>
      <c r="T12" s="251"/>
      <c r="U12" s="251"/>
      <c r="V12" s="251"/>
      <c r="W12" s="251"/>
      <c r="X12" s="251"/>
      <c r="Y12" s="251"/>
      <c r="Z12" s="251"/>
      <c r="AA12" s="251"/>
      <c r="AB12" s="251"/>
      <c r="AC12" s="251"/>
      <c r="AD12" s="251"/>
      <c r="AE12" s="252"/>
      <c r="AF12" s="245"/>
      <c r="AG12" s="240"/>
      <c r="AH12" s="233"/>
      <c r="AI12" s="232"/>
      <c r="AJ12" s="232"/>
      <c r="AK12" s="232"/>
      <c r="AL12" s="232"/>
      <c r="AM12" s="233"/>
      <c r="AN12" s="233"/>
      <c r="AO12" s="95"/>
      <c r="AP12" s="137"/>
      <c r="AQ12" s="234"/>
      <c r="AR12" s="235"/>
      <c r="AS12" s="235"/>
      <c r="AT12" s="236"/>
      <c r="AU12" s="235"/>
      <c r="AV12" s="235"/>
      <c r="AW12" s="235"/>
      <c r="AX12" s="235"/>
      <c r="AY12" s="235"/>
      <c r="AZ12" s="235"/>
      <c r="BA12" s="237"/>
      <c r="BB12" s="237"/>
      <c r="BC12" s="237"/>
      <c r="BD12" s="237"/>
      <c r="BE12" s="237"/>
      <c r="BF12" s="237"/>
      <c r="BG12" s="238"/>
      <c r="BH12" s="239"/>
    </row>
    <row r="13" spans="1:61">
      <c r="A13" s="230"/>
      <c r="B13" s="253"/>
      <c r="C13" s="240"/>
      <c r="D13" s="254"/>
      <c r="E13" s="255"/>
      <c r="F13" s="255"/>
      <c r="G13" s="255"/>
      <c r="H13" s="255"/>
      <c r="I13" s="255"/>
      <c r="J13" s="255"/>
      <c r="K13" s="255"/>
      <c r="L13" s="255"/>
      <c r="M13" s="255"/>
      <c r="N13" s="255"/>
      <c r="O13" s="255"/>
      <c r="P13" s="255"/>
      <c r="Q13" s="255"/>
      <c r="R13" s="255"/>
      <c r="S13" s="255"/>
      <c r="T13" s="255"/>
      <c r="U13" s="255"/>
      <c r="V13" s="255"/>
      <c r="W13" s="255"/>
      <c r="X13" s="255"/>
      <c r="Y13" s="255"/>
      <c r="Z13" s="255"/>
      <c r="AA13" s="255"/>
      <c r="AB13" s="255"/>
      <c r="AC13" s="255"/>
      <c r="AD13" s="255"/>
      <c r="AE13" s="256"/>
      <c r="AF13" s="245"/>
      <c r="AG13" s="240"/>
      <c r="AH13" s="233"/>
      <c r="AI13" s="232"/>
      <c r="AJ13" s="232"/>
      <c r="AK13" s="232"/>
      <c r="AL13" s="232"/>
      <c r="AM13" s="233"/>
      <c r="AN13" s="233"/>
      <c r="AO13" s="95"/>
      <c r="AP13" s="137"/>
      <c r="AQ13" s="234"/>
      <c r="AR13" s="257"/>
      <c r="AS13" s="235"/>
      <c r="AT13" s="236"/>
      <c r="AU13" s="235"/>
      <c r="AV13" s="235"/>
      <c r="AW13" s="235"/>
      <c r="AX13" s="235"/>
      <c r="AY13" s="235"/>
      <c r="AZ13" s="235"/>
      <c r="BA13" s="237"/>
      <c r="BB13" s="237"/>
      <c r="BC13" s="237"/>
      <c r="BD13" s="237"/>
      <c r="BE13" s="237"/>
      <c r="BF13" s="237"/>
      <c r="BG13" s="238"/>
      <c r="BH13" s="239"/>
    </row>
    <row r="14" spans="1:61">
      <c r="A14" s="230"/>
      <c r="B14" s="253"/>
      <c r="C14" s="240"/>
      <c r="D14" s="245"/>
      <c r="E14" s="258" t="s">
        <v>81</v>
      </c>
      <c r="F14" s="240"/>
      <c r="G14" s="240"/>
      <c r="H14" s="240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  <c r="AA14" s="240"/>
      <c r="AB14" s="240"/>
      <c r="AC14" s="240"/>
      <c r="AD14" s="240"/>
      <c r="AE14" s="259"/>
      <c r="AF14" s="245"/>
      <c r="AG14" s="240"/>
      <c r="AH14" s="233"/>
      <c r="AI14" s="232"/>
      <c r="AJ14" s="232"/>
      <c r="AK14" s="232"/>
      <c r="AL14" s="232"/>
      <c r="AM14" s="233"/>
      <c r="AN14" s="233"/>
      <c r="AO14" s="95"/>
      <c r="AP14" s="137"/>
      <c r="AQ14" s="234" t="s">
        <v>82</v>
      </c>
      <c r="AR14" s="235"/>
      <c r="AS14" s="235"/>
      <c r="AT14" s="236"/>
      <c r="AU14" s="235"/>
      <c r="AV14" s="235"/>
      <c r="AW14" s="235"/>
      <c r="AX14" s="235"/>
      <c r="AY14" s="235"/>
      <c r="AZ14" s="235"/>
      <c r="BA14" s="260"/>
      <c r="BB14" s="260"/>
      <c r="BC14" s="260"/>
      <c r="BD14" s="260"/>
      <c r="BE14" s="237"/>
      <c r="BF14" s="237"/>
      <c r="BG14" s="238"/>
      <c r="BH14" s="239"/>
    </row>
    <row r="15" spans="1:61">
      <c r="A15" s="230"/>
      <c r="B15" s="253"/>
      <c r="C15" s="240"/>
      <c r="D15" s="245"/>
      <c r="E15" s="240"/>
      <c r="F15" s="261" t="s">
        <v>83</v>
      </c>
      <c r="G15" s="240"/>
      <c r="H15" s="240"/>
      <c r="I15" s="240"/>
      <c r="J15" s="240"/>
      <c r="K15" s="240"/>
      <c r="L15" s="240"/>
      <c r="M15" s="240"/>
      <c r="N15" s="240"/>
      <c r="O15" s="240"/>
      <c r="P15" s="240"/>
      <c r="Q15" s="240"/>
      <c r="R15" s="240"/>
      <c r="S15" s="240"/>
      <c r="T15" s="240"/>
      <c r="U15" s="240"/>
      <c r="V15" s="240"/>
      <c r="W15" s="240"/>
      <c r="X15" s="240"/>
      <c r="Y15" s="240"/>
      <c r="Z15" s="240"/>
      <c r="AA15" s="240"/>
      <c r="AB15" s="240"/>
      <c r="AC15" s="240"/>
      <c r="AD15" s="240"/>
      <c r="AE15" s="259"/>
      <c r="AF15" s="245"/>
      <c r="AG15" s="240"/>
      <c r="AH15" s="233"/>
      <c r="AI15" s="232"/>
      <c r="AJ15" s="232"/>
      <c r="AK15" s="232"/>
      <c r="AL15" s="232"/>
      <c r="AM15" s="233"/>
      <c r="AN15" s="233"/>
      <c r="AO15" s="95"/>
      <c r="AP15" s="137"/>
      <c r="AQ15" s="234" t="s">
        <v>197</v>
      </c>
      <c r="AR15" s="235"/>
      <c r="AS15" s="235"/>
      <c r="AT15" s="236"/>
      <c r="AU15" s="235"/>
      <c r="AV15" s="235"/>
      <c r="AW15" s="235"/>
      <c r="AX15" s="235"/>
      <c r="AY15" s="235"/>
      <c r="AZ15" s="235"/>
      <c r="BA15" s="260"/>
      <c r="BB15" s="260"/>
      <c r="BC15" s="260"/>
      <c r="BD15" s="260"/>
      <c r="BE15" s="237"/>
      <c r="BF15" s="237"/>
      <c r="BG15" s="238"/>
      <c r="BH15" s="239"/>
    </row>
    <row r="16" spans="1:61">
      <c r="A16" s="230"/>
      <c r="B16" s="253"/>
      <c r="C16" s="240"/>
      <c r="D16" s="245"/>
      <c r="E16" s="240"/>
      <c r="F16" s="240"/>
      <c r="G16" s="240" t="s">
        <v>84</v>
      </c>
      <c r="H16" s="240"/>
      <c r="I16" s="774">
        <v>2014</v>
      </c>
      <c r="J16" s="775"/>
      <c r="K16" s="240"/>
      <c r="L16" s="240"/>
      <c r="M16" s="491" t="s">
        <v>85</v>
      </c>
      <c r="N16" s="776"/>
      <c r="O16" s="777"/>
      <c r="P16" s="240"/>
      <c r="Q16" s="492" t="s">
        <v>154</v>
      </c>
      <c r="R16" s="262"/>
      <c r="S16" s="262"/>
      <c r="T16" s="263" t="s">
        <v>86</v>
      </c>
      <c r="U16" s="263"/>
      <c r="V16" s="263"/>
      <c r="W16" s="263" t="s">
        <v>87</v>
      </c>
      <c r="X16" s="263"/>
      <c r="Y16" s="263"/>
      <c r="Z16" s="263" t="s">
        <v>88</v>
      </c>
      <c r="AA16" s="263"/>
      <c r="AB16" s="263"/>
      <c r="AC16" s="263" t="s">
        <v>89</v>
      </c>
      <c r="AD16" s="240"/>
      <c r="AE16" s="259"/>
      <c r="AF16" s="245"/>
      <c r="AG16" s="240"/>
      <c r="AH16" s="233"/>
      <c r="AI16" s="232"/>
      <c r="AJ16" s="232"/>
      <c r="AK16" s="232"/>
      <c r="AL16" s="232"/>
      <c r="AM16" s="233"/>
      <c r="AN16" s="233"/>
      <c r="AO16" s="95"/>
      <c r="AP16" s="137"/>
      <c r="AQ16" s="234" t="s">
        <v>198</v>
      </c>
      <c r="AR16" s="235"/>
      <c r="AS16" s="235"/>
      <c r="AT16" s="236"/>
      <c r="AU16" s="235"/>
      <c r="AV16" s="235"/>
      <c r="AW16" s="235"/>
      <c r="AX16" s="235"/>
      <c r="AY16" s="235"/>
      <c r="AZ16" s="235"/>
      <c r="BA16" s="260"/>
      <c r="BB16" s="260"/>
      <c r="BC16" s="260"/>
      <c r="BD16" s="260"/>
      <c r="BE16" s="237"/>
      <c r="BF16" s="237"/>
      <c r="BG16" s="238"/>
      <c r="BH16" s="239"/>
    </row>
    <row r="17" spans="1:60">
      <c r="A17" s="230"/>
      <c r="B17" s="253"/>
      <c r="C17" s="240"/>
      <c r="D17" s="245"/>
      <c r="E17" s="240"/>
      <c r="F17" s="240"/>
      <c r="G17" s="240"/>
      <c r="H17" s="240"/>
      <c r="I17" s="267"/>
      <c r="J17" s="267"/>
      <c r="K17" s="240"/>
      <c r="L17" s="271"/>
      <c r="M17" s="271"/>
      <c r="N17" s="271"/>
      <c r="O17" s="271"/>
      <c r="P17" s="271"/>
      <c r="Q17" s="271"/>
      <c r="R17" s="271"/>
      <c r="S17" s="271"/>
      <c r="T17" s="271"/>
      <c r="U17" s="271"/>
      <c r="V17" s="271"/>
      <c r="W17" s="271"/>
      <c r="X17" s="271"/>
      <c r="Y17" s="271"/>
      <c r="Z17" s="271"/>
      <c r="AA17" s="271"/>
      <c r="AB17" s="271"/>
      <c r="AC17" s="240"/>
      <c r="AD17" s="240"/>
      <c r="AE17" s="259"/>
      <c r="AF17" s="245"/>
      <c r="AG17" s="240"/>
      <c r="AH17" s="233"/>
      <c r="AI17" s="232"/>
      <c r="AJ17" s="232"/>
      <c r="AK17" s="232"/>
      <c r="AL17" s="232"/>
      <c r="AM17" s="233"/>
      <c r="AN17" s="233"/>
      <c r="AO17" s="95"/>
      <c r="AP17" s="137"/>
      <c r="AQ17" s="265"/>
      <c r="AR17" s="266"/>
      <c r="AS17" s="236"/>
      <c r="AT17" s="236"/>
      <c r="AU17" s="235"/>
      <c r="AV17" s="235"/>
      <c r="AW17" s="235"/>
      <c r="AX17" s="235"/>
      <c r="AY17" s="235"/>
      <c r="AZ17" s="235"/>
      <c r="BA17" s="237"/>
      <c r="BB17" s="237"/>
      <c r="BC17" s="237"/>
      <c r="BD17" s="237"/>
      <c r="BE17" s="237"/>
      <c r="BF17" s="237"/>
      <c r="BG17" s="238"/>
      <c r="BH17" s="239"/>
    </row>
    <row r="18" spans="1:60">
      <c r="A18" s="230"/>
      <c r="B18" s="253"/>
      <c r="C18" s="240"/>
      <c r="D18" s="245"/>
      <c r="E18" s="240"/>
      <c r="F18" s="240"/>
      <c r="G18" s="240" t="s">
        <v>90</v>
      </c>
      <c r="H18" s="240"/>
      <c r="I18" s="763"/>
      <c r="J18" s="764"/>
      <c r="K18" s="240"/>
      <c r="L18" s="240"/>
      <c r="M18" s="240"/>
      <c r="N18" s="240"/>
      <c r="O18" s="240"/>
      <c r="P18" s="240"/>
      <c r="Q18" s="240"/>
      <c r="R18" s="240"/>
      <c r="S18" s="240"/>
      <c r="T18" s="240"/>
      <c r="U18" s="240"/>
      <c r="V18" s="240"/>
      <c r="W18" s="240"/>
      <c r="X18" s="240"/>
      <c r="Y18" s="240"/>
      <c r="Z18" s="240"/>
      <c r="AA18" s="240"/>
      <c r="AB18" s="240"/>
      <c r="AC18" s="240"/>
      <c r="AD18" s="240"/>
      <c r="AE18" s="259"/>
      <c r="AF18" s="245"/>
      <c r="AG18" s="240"/>
      <c r="AH18" s="233"/>
      <c r="AI18" s="232"/>
      <c r="AJ18" s="232"/>
      <c r="AK18" s="232"/>
      <c r="AL18" s="232"/>
      <c r="AM18" s="233"/>
      <c r="AN18" s="233"/>
      <c r="AO18" s="95"/>
      <c r="AP18" s="137"/>
      <c r="AQ18" s="265"/>
      <c r="AR18" s="266"/>
      <c r="AS18" s="236"/>
      <c r="AT18" s="236"/>
      <c r="AU18" s="235"/>
      <c r="AV18" s="235"/>
      <c r="AW18" s="235"/>
      <c r="AX18" s="235"/>
      <c r="AY18" s="235"/>
      <c r="AZ18" s="235"/>
      <c r="BA18" s="237"/>
      <c r="BB18" s="237"/>
      <c r="BC18" s="237"/>
      <c r="BD18" s="237"/>
      <c r="BE18" s="237"/>
      <c r="BF18" s="237"/>
      <c r="BG18" s="238"/>
      <c r="BH18" s="239"/>
    </row>
    <row r="19" spans="1:60">
      <c r="A19" s="230"/>
      <c r="B19" s="253"/>
      <c r="C19" s="240"/>
      <c r="D19" s="245"/>
      <c r="E19" s="240"/>
      <c r="F19" s="240"/>
      <c r="G19" s="240"/>
      <c r="H19" s="240"/>
      <c r="I19" s="267"/>
      <c r="J19" s="267"/>
      <c r="K19" s="240"/>
      <c r="L19" s="240"/>
      <c r="M19" s="240"/>
      <c r="N19" s="240"/>
      <c r="O19" s="240"/>
      <c r="P19" s="240"/>
      <c r="Q19" s="240"/>
      <c r="R19" s="240"/>
      <c r="S19" s="240"/>
      <c r="T19" s="240"/>
      <c r="U19" s="240"/>
      <c r="V19" s="240"/>
      <c r="W19" s="240"/>
      <c r="X19" s="240"/>
      <c r="Y19" s="240"/>
      <c r="Z19" s="240"/>
      <c r="AA19" s="240"/>
      <c r="AB19" s="240"/>
      <c r="AC19" s="240"/>
      <c r="AD19" s="240"/>
      <c r="AE19" s="259"/>
      <c r="AF19" s="245"/>
      <c r="AG19" s="240"/>
      <c r="AH19" s="233"/>
      <c r="AI19" s="232"/>
      <c r="AJ19" s="232"/>
      <c r="AK19" s="232"/>
      <c r="AL19" s="232"/>
      <c r="AM19" s="233"/>
      <c r="AN19" s="233"/>
      <c r="AO19" s="95"/>
      <c r="AP19" s="137"/>
      <c r="AQ19" s="268" t="s">
        <v>91</v>
      </c>
      <c r="AR19" s="93"/>
      <c r="AS19" s="93"/>
      <c r="AT19" s="269"/>
      <c r="AU19" s="235"/>
      <c r="AV19" s="235"/>
      <c r="AW19" s="235"/>
      <c r="AX19" s="235"/>
      <c r="AY19" s="235"/>
      <c r="AZ19" s="235"/>
      <c r="BA19" s="237"/>
      <c r="BB19" s="237"/>
      <c r="BC19" s="237"/>
      <c r="BD19" s="237"/>
      <c r="BE19" s="237"/>
      <c r="BF19" s="237"/>
      <c r="BG19" s="238"/>
      <c r="BH19" s="239"/>
    </row>
    <row r="20" spans="1:60" ht="13.5" customHeight="1">
      <c r="A20" s="230"/>
      <c r="B20" s="240"/>
      <c r="C20" s="240"/>
      <c r="D20" s="270"/>
      <c r="E20" s="231"/>
      <c r="F20" s="271"/>
      <c r="G20" s="272" t="s">
        <v>155</v>
      </c>
      <c r="H20" s="272"/>
      <c r="I20" s="493"/>
      <c r="J20" s="494"/>
      <c r="K20" s="495"/>
      <c r="L20" s="273" t="s">
        <v>156</v>
      </c>
      <c r="M20" s="765"/>
      <c r="N20" s="766"/>
      <c r="O20" s="766"/>
      <c r="P20" s="767"/>
      <c r="Q20" s="271"/>
      <c r="R20" s="272"/>
      <c r="S20" s="271"/>
      <c r="T20" s="271"/>
      <c r="U20" s="272"/>
      <c r="V20" s="272"/>
      <c r="W20" s="272"/>
      <c r="X20" s="272"/>
      <c r="Y20" s="272"/>
      <c r="Z20" s="240"/>
      <c r="AA20" s="240"/>
      <c r="AB20" s="240"/>
      <c r="AC20" s="263"/>
      <c r="AD20" s="240"/>
      <c r="AE20" s="274"/>
      <c r="AF20" s="245"/>
      <c r="AG20" s="240"/>
      <c r="AH20" s="233"/>
      <c r="AI20" s="232"/>
      <c r="AJ20" s="232"/>
      <c r="AK20" s="232"/>
      <c r="AL20" s="232"/>
      <c r="AM20" s="233"/>
      <c r="AN20" s="233"/>
      <c r="AO20" s="95"/>
      <c r="AP20" s="137"/>
      <c r="AQ20" s="268"/>
      <c r="AR20" s="275"/>
      <c r="AS20" s="276"/>
      <c r="AT20" s="277"/>
      <c r="AU20" s="235"/>
      <c r="AV20" s="235"/>
      <c r="AW20" s="235"/>
      <c r="AX20" s="235"/>
      <c r="AY20" s="235"/>
      <c r="AZ20" s="235"/>
      <c r="BA20" s="237"/>
      <c r="BB20" s="237"/>
      <c r="BC20" s="237"/>
      <c r="BD20" s="237"/>
      <c r="BE20" s="237"/>
      <c r="BF20" s="237"/>
      <c r="BG20" s="238"/>
      <c r="BH20" s="239"/>
    </row>
    <row r="21" spans="1:60">
      <c r="A21" s="230"/>
      <c r="B21" s="240"/>
      <c r="C21" s="240"/>
      <c r="D21" s="270"/>
      <c r="E21" s="231"/>
      <c r="F21" s="271"/>
      <c r="G21" s="272"/>
      <c r="H21" s="272"/>
      <c r="I21" s="272"/>
      <c r="J21" s="272"/>
      <c r="K21" s="272"/>
      <c r="L21" s="272"/>
      <c r="M21" s="272"/>
      <c r="N21" s="272"/>
      <c r="O21" s="272"/>
      <c r="P21" s="272"/>
      <c r="Q21" s="272"/>
      <c r="R21" s="272"/>
      <c r="S21" s="272"/>
      <c r="T21" s="272"/>
      <c r="U21" s="272"/>
      <c r="V21" s="272"/>
      <c r="W21" s="272"/>
      <c r="X21" s="272"/>
      <c r="Y21" s="272"/>
      <c r="Z21" s="240"/>
      <c r="AA21" s="240"/>
      <c r="AB21" s="240"/>
      <c r="AC21" s="271"/>
      <c r="AD21" s="271"/>
      <c r="AE21" s="274"/>
      <c r="AF21" s="245"/>
      <c r="AG21" s="240"/>
      <c r="AH21" s="233"/>
      <c r="AI21" s="232"/>
      <c r="AJ21" s="232"/>
      <c r="AK21" s="232"/>
      <c r="AL21" s="232"/>
      <c r="AM21" s="233"/>
      <c r="AN21" s="233"/>
      <c r="AO21" s="95"/>
      <c r="AP21" s="137"/>
      <c r="AQ21" s="268"/>
      <c r="AR21" s="276" t="s">
        <v>172</v>
      </c>
      <c r="AS21" s="276"/>
      <c r="AT21" s="277"/>
      <c r="AU21" s="235"/>
      <c r="AV21" s="235"/>
      <c r="AW21" s="235"/>
      <c r="AX21" s="235"/>
      <c r="AY21" s="235"/>
      <c r="AZ21" s="235"/>
      <c r="BA21" s="237"/>
      <c r="BB21" s="237"/>
      <c r="BC21" s="237"/>
      <c r="BD21" s="237"/>
      <c r="BE21" s="237"/>
      <c r="BF21" s="237"/>
      <c r="BG21" s="238"/>
      <c r="BH21" s="239"/>
    </row>
    <row r="22" spans="1:60">
      <c r="A22" s="230"/>
      <c r="B22" s="240"/>
      <c r="C22" s="240"/>
      <c r="D22" s="270"/>
      <c r="E22" s="231"/>
      <c r="F22" s="272"/>
      <c r="G22" s="272"/>
      <c r="H22" s="272"/>
      <c r="I22" s="272"/>
      <c r="J22" s="272"/>
      <c r="K22" s="272"/>
      <c r="L22" s="272"/>
      <c r="M22" s="272"/>
      <c r="N22" s="272"/>
      <c r="O22" s="272"/>
      <c r="P22" s="278"/>
      <c r="Q22" s="278"/>
      <c r="R22" s="278"/>
      <c r="S22" s="278"/>
      <c r="T22" s="272"/>
      <c r="U22" s="272"/>
      <c r="V22" s="272"/>
      <c r="W22" s="272"/>
      <c r="X22" s="278"/>
      <c r="Y22" s="263"/>
      <c r="Z22" s="263"/>
      <c r="AA22" s="263"/>
      <c r="AB22" s="263"/>
      <c r="AC22" s="263"/>
      <c r="AD22" s="240"/>
      <c r="AE22" s="274"/>
      <c r="AF22" s="245"/>
      <c r="AG22" s="240"/>
      <c r="AH22" s="233"/>
      <c r="AI22" s="232"/>
      <c r="AJ22" s="232"/>
      <c r="AK22" s="232"/>
      <c r="AL22" s="232"/>
      <c r="AM22" s="233"/>
      <c r="AN22" s="233"/>
      <c r="AO22" s="95"/>
      <c r="AP22" s="137"/>
      <c r="AQ22" s="268"/>
      <c r="AR22" s="276" t="s">
        <v>173</v>
      </c>
      <c r="AS22" s="276"/>
      <c r="AT22" s="277"/>
      <c r="AU22" s="235"/>
      <c r="AV22" s="235"/>
      <c r="AW22" s="235"/>
      <c r="AX22" s="235"/>
      <c r="AY22" s="235"/>
      <c r="AZ22" s="235"/>
      <c r="BA22" s="237"/>
      <c r="BB22" s="237"/>
      <c r="BC22" s="237"/>
      <c r="BD22" s="237"/>
      <c r="BE22" s="237"/>
      <c r="BF22" s="237"/>
      <c r="BG22" s="238"/>
      <c r="BH22" s="239"/>
    </row>
    <row r="23" spans="1:60">
      <c r="A23" s="230"/>
      <c r="B23" s="240"/>
      <c r="C23" s="240"/>
      <c r="D23" s="270"/>
      <c r="E23" s="231"/>
      <c r="F23" s="261" t="s">
        <v>92</v>
      </c>
      <c r="G23" s="271"/>
      <c r="H23" s="271"/>
      <c r="I23" s="271"/>
      <c r="J23" s="271"/>
      <c r="K23" s="271"/>
      <c r="L23" s="272"/>
      <c r="M23" s="272"/>
      <c r="N23" s="272"/>
      <c r="O23" s="271"/>
      <c r="P23" s="272"/>
      <c r="Q23" s="272"/>
      <c r="R23" s="272"/>
      <c r="S23" s="272"/>
      <c r="T23" s="271"/>
      <c r="U23" s="271"/>
      <c r="V23" s="271"/>
      <c r="W23" s="271"/>
      <c r="X23" s="271"/>
      <c r="Y23" s="263"/>
      <c r="Z23" s="263"/>
      <c r="AA23" s="263"/>
      <c r="AB23" s="263"/>
      <c r="AC23" s="263"/>
      <c r="AD23" s="240"/>
      <c r="AE23" s="274"/>
      <c r="AF23" s="245"/>
      <c r="AG23" s="240"/>
      <c r="AH23" s="233"/>
      <c r="AI23" s="232"/>
      <c r="AJ23" s="232"/>
      <c r="AK23" s="232"/>
      <c r="AL23" s="232"/>
      <c r="AM23" s="233"/>
      <c r="AN23" s="233"/>
      <c r="AO23" s="95"/>
      <c r="AP23" s="137"/>
      <c r="AQ23" s="268"/>
      <c r="AR23" s="276" t="s">
        <v>174</v>
      </c>
      <c r="AS23" s="271"/>
      <c r="AT23" s="271"/>
      <c r="AU23" s="235"/>
      <c r="AV23" s="235"/>
      <c r="AW23" s="235"/>
      <c r="AX23" s="235"/>
      <c r="AY23" s="235"/>
      <c r="AZ23" s="235"/>
      <c r="BA23" s="237"/>
      <c r="BB23" s="237"/>
      <c r="BC23" s="237"/>
      <c r="BD23" s="237"/>
      <c r="BE23" s="237"/>
      <c r="BF23" s="237"/>
      <c r="BG23" s="238"/>
      <c r="BH23" s="239"/>
    </row>
    <row r="24" spans="1:60">
      <c r="A24" s="230"/>
      <c r="B24" s="240"/>
      <c r="C24" s="240"/>
      <c r="D24" s="270"/>
      <c r="E24" s="231"/>
      <c r="F24" s="272"/>
      <c r="G24" s="272"/>
      <c r="H24" s="272"/>
      <c r="I24" s="272"/>
      <c r="J24" s="272"/>
      <c r="K24" s="272"/>
      <c r="L24" s="272"/>
      <c r="M24" s="272"/>
      <c r="N24" s="272"/>
      <c r="O24" s="272"/>
      <c r="P24" s="278"/>
      <c r="Q24" s="278"/>
      <c r="R24" s="278"/>
      <c r="S24" s="278"/>
      <c r="T24" s="272"/>
      <c r="U24" s="272"/>
      <c r="V24" s="272"/>
      <c r="W24" s="272"/>
      <c r="X24" s="278"/>
      <c r="Y24" s="263"/>
      <c r="Z24" s="263"/>
      <c r="AA24" s="263"/>
      <c r="AB24" s="263"/>
      <c r="AC24" s="263"/>
      <c r="AD24" s="240"/>
      <c r="AE24" s="274"/>
      <c r="AF24" s="245"/>
      <c r="AG24" s="240"/>
      <c r="AH24" s="233"/>
      <c r="AI24" s="232"/>
      <c r="AJ24" s="232"/>
      <c r="AK24" s="232"/>
      <c r="AL24" s="232"/>
      <c r="AM24" s="233"/>
      <c r="AN24" s="233"/>
      <c r="AO24" s="95"/>
      <c r="AP24" s="137"/>
      <c r="AQ24" s="268"/>
      <c r="AR24" s="276"/>
      <c r="AS24" s="276"/>
      <c r="AT24" s="276"/>
      <c r="AU24" s="235"/>
      <c r="AV24" s="235"/>
      <c r="AW24" s="235"/>
      <c r="AX24" s="235"/>
      <c r="AY24" s="235"/>
      <c r="AZ24" s="235"/>
      <c r="BA24" s="237"/>
      <c r="BB24" s="237"/>
      <c r="BC24" s="237"/>
      <c r="BD24" s="237"/>
      <c r="BE24" s="237"/>
      <c r="BF24" s="237"/>
      <c r="BG24" s="238"/>
      <c r="BH24" s="239"/>
    </row>
    <row r="25" spans="1:60">
      <c r="A25" s="230"/>
      <c r="B25" s="240"/>
      <c r="C25" s="240"/>
      <c r="D25" s="279"/>
      <c r="E25" s="280"/>
      <c r="F25" s="271"/>
      <c r="G25" s="272" t="s">
        <v>157</v>
      </c>
      <c r="H25" s="272"/>
      <c r="I25" s="281"/>
      <c r="J25" s="282"/>
      <c r="K25" s="282"/>
      <c r="L25" s="283" t="s">
        <v>158</v>
      </c>
      <c r="M25" s="272"/>
      <c r="N25" s="271"/>
      <c r="O25" s="272" t="s">
        <v>159</v>
      </c>
      <c r="P25" s="272"/>
      <c r="Q25" s="271"/>
      <c r="R25" s="281"/>
      <c r="S25" s="282"/>
      <c r="T25" s="282"/>
      <c r="U25" s="282"/>
      <c r="V25" s="283" t="s">
        <v>158</v>
      </c>
      <c r="W25" s="271"/>
      <c r="X25" s="271"/>
      <c r="Y25" s="271"/>
      <c r="Z25" s="271"/>
      <c r="AA25" s="271"/>
      <c r="AB25" s="263"/>
      <c r="AC25" s="263"/>
      <c r="AD25" s="240"/>
      <c r="AE25" s="274"/>
      <c r="AF25" s="245"/>
      <c r="AG25" s="240"/>
      <c r="AH25" s="233"/>
      <c r="AI25" s="232"/>
      <c r="AJ25" s="232"/>
      <c r="AK25" s="232"/>
      <c r="AL25" s="232"/>
      <c r="AM25" s="233"/>
      <c r="AN25" s="233"/>
      <c r="AO25" s="95"/>
      <c r="AP25" s="137"/>
      <c r="AQ25" s="268"/>
      <c r="AR25" s="276"/>
      <c r="AS25" s="276"/>
      <c r="AT25" s="276"/>
      <c r="AU25" s="235"/>
      <c r="AV25" s="235"/>
      <c r="AW25" s="284"/>
      <c r="AX25" s="235"/>
      <c r="AY25" s="235"/>
      <c r="AZ25" s="235"/>
      <c r="BA25" s="237"/>
      <c r="BB25" s="237"/>
      <c r="BC25" s="237"/>
      <c r="BD25" s="237"/>
      <c r="BE25" s="237"/>
      <c r="BF25" s="237"/>
      <c r="BG25" s="238"/>
      <c r="BH25" s="239"/>
    </row>
    <row r="26" spans="1:60">
      <c r="A26" s="230"/>
      <c r="B26" s="240"/>
      <c r="C26" s="240"/>
      <c r="D26" s="279"/>
      <c r="E26" s="280"/>
      <c r="F26" s="271"/>
      <c r="G26" s="272"/>
      <c r="H26" s="272"/>
      <c r="I26" s="272"/>
      <c r="J26" s="272"/>
      <c r="K26" s="272"/>
      <c r="L26" s="285"/>
      <c r="M26" s="272"/>
      <c r="N26" s="271"/>
      <c r="O26" s="278"/>
      <c r="P26" s="278"/>
      <c r="Q26" s="271"/>
      <c r="R26" s="278"/>
      <c r="S26" s="278"/>
      <c r="T26" s="271"/>
      <c r="U26" s="271"/>
      <c r="V26" s="286"/>
      <c r="W26" s="271"/>
      <c r="X26" s="271"/>
      <c r="Y26" s="263"/>
      <c r="Z26" s="263"/>
      <c r="AA26" s="263"/>
      <c r="AB26" s="263"/>
      <c r="AC26" s="263"/>
      <c r="AD26" s="240"/>
      <c r="AE26" s="274"/>
      <c r="AF26" s="245"/>
      <c r="AG26" s="240"/>
      <c r="AH26" s="233"/>
      <c r="AI26" s="232"/>
      <c r="AJ26" s="232"/>
      <c r="AK26" s="232"/>
      <c r="AL26" s="232"/>
      <c r="AM26" s="233"/>
      <c r="AN26" s="233"/>
      <c r="AO26" s="95"/>
      <c r="AP26" s="137"/>
      <c r="AQ26" s="268"/>
      <c r="AR26" s="276"/>
      <c r="AS26" s="276"/>
      <c r="AT26" s="276"/>
      <c r="AU26" s="235"/>
      <c r="AV26" s="235"/>
      <c r="AW26" s="284"/>
      <c r="AX26" s="235"/>
      <c r="AY26" s="235"/>
      <c r="AZ26" s="235"/>
      <c r="BA26" s="237"/>
      <c r="BB26" s="237"/>
      <c r="BC26" s="237"/>
      <c r="BD26" s="237"/>
      <c r="BE26" s="237"/>
      <c r="BF26" s="237"/>
      <c r="BG26" s="238"/>
      <c r="BH26" s="239"/>
    </row>
    <row r="27" spans="1:60">
      <c r="A27" s="230"/>
      <c r="B27" s="240"/>
      <c r="C27" s="240"/>
      <c r="D27" s="279"/>
      <c r="E27" s="280"/>
      <c r="F27" s="271"/>
      <c r="G27" s="272" t="s">
        <v>160</v>
      </c>
      <c r="H27" s="272"/>
      <c r="I27" s="272" t="s">
        <v>161</v>
      </c>
      <c r="J27" s="272"/>
      <c r="K27" s="272"/>
      <c r="L27" s="288"/>
      <c r="M27" s="272"/>
      <c r="N27" s="272" t="s">
        <v>162</v>
      </c>
      <c r="O27" s="272"/>
      <c r="P27" s="271"/>
      <c r="Q27" s="272" t="s">
        <v>163</v>
      </c>
      <c r="R27" s="262"/>
      <c r="S27" s="272"/>
      <c r="T27" s="272"/>
      <c r="U27" s="272"/>
      <c r="V27" s="288"/>
      <c r="W27" s="271"/>
      <c r="X27" s="271"/>
      <c r="Y27" s="263"/>
      <c r="Z27" s="263"/>
      <c r="AA27" s="263"/>
      <c r="AB27" s="263"/>
      <c r="AC27" s="263"/>
      <c r="AD27" s="240"/>
      <c r="AE27" s="274"/>
      <c r="AF27" s="245"/>
      <c r="AG27" s="240"/>
      <c r="AH27" s="233"/>
      <c r="AI27" s="232"/>
      <c r="AJ27" s="232"/>
      <c r="AK27" s="232"/>
      <c r="AL27" s="232"/>
      <c r="AM27" s="233"/>
      <c r="AN27" s="233"/>
      <c r="AO27" s="95"/>
      <c r="AP27" s="137"/>
      <c r="AQ27" s="268"/>
      <c r="AR27" s="220"/>
      <c r="AS27" s="277"/>
      <c r="AT27" s="277"/>
      <c r="AU27" s="235"/>
      <c r="AV27" s="235"/>
      <c r="AW27" s="235"/>
      <c r="AX27" s="235"/>
      <c r="AY27" s="235"/>
      <c r="AZ27" s="235"/>
      <c r="BA27" s="237"/>
      <c r="BB27" s="237"/>
      <c r="BC27" s="237"/>
      <c r="BD27" s="237"/>
      <c r="BE27" s="237"/>
      <c r="BF27" s="237"/>
      <c r="BG27" s="238"/>
      <c r="BH27" s="239"/>
    </row>
    <row r="28" spans="1:60">
      <c r="A28" s="230"/>
      <c r="B28" s="240"/>
      <c r="C28" s="240"/>
      <c r="D28" s="279"/>
      <c r="E28" s="280"/>
      <c r="F28" s="271"/>
      <c r="G28" s="272"/>
      <c r="H28" s="272"/>
      <c r="I28" s="272"/>
      <c r="J28" s="272"/>
      <c r="K28" s="272"/>
      <c r="L28" s="285"/>
      <c r="M28" s="272"/>
      <c r="N28" s="271"/>
      <c r="O28" s="278"/>
      <c r="P28" s="278"/>
      <c r="Q28" s="271"/>
      <c r="R28" s="278"/>
      <c r="S28" s="278"/>
      <c r="T28" s="271"/>
      <c r="U28" s="271"/>
      <c r="V28" s="286"/>
      <c r="W28" s="271"/>
      <c r="X28" s="271"/>
      <c r="Y28" s="263"/>
      <c r="Z28" s="263"/>
      <c r="AA28" s="263"/>
      <c r="AB28" s="263"/>
      <c r="AC28" s="768"/>
      <c r="AD28" s="768"/>
      <c r="AE28" s="274"/>
      <c r="AF28" s="245"/>
      <c r="AG28" s="240"/>
      <c r="AH28" s="233"/>
      <c r="AI28" s="232"/>
      <c r="AJ28" s="232"/>
      <c r="AK28" s="232"/>
      <c r="AL28" s="232"/>
      <c r="AM28" s="233"/>
      <c r="AN28" s="233"/>
      <c r="AO28" s="95"/>
      <c r="AP28" s="137"/>
      <c r="AQ28" s="268"/>
      <c r="AR28" s="276"/>
      <c r="AS28" s="276"/>
      <c r="AT28" s="277"/>
      <c r="AU28" s="235"/>
      <c r="AV28" s="235"/>
      <c r="AW28" s="235"/>
      <c r="AX28" s="235"/>
      <c r="AY28" s="235"/>
      <c r="AZ28" s="235"/>
      <c r="BA28" s="277"/>
      <c r="BB28" s="277"/>
      <c r="BC28" s="277"/>
      <c r="BD28" s="277"/>
      <c r="BE28" s="277"/>
      <c r="BF28" s="277"/>
      <c r="BG28" s="277"/>
      <c r="BH28" s="239"/>
    </row>
    <row r="29" spans="1:60">
      <c r="A29" s="230"/>
      <c r="B29" s="240"/>
      <c r="C29" s="240"/>
      <c r="D29" s="270"/>
      <c r="E29" s="231"/>
      <c r="F29" s="271"/>
      <c r="G29" s="287"/>
      <c r="H29" s="272"/>
      <c r="I29" s="272"/>
      <c r="J29" s="272"/>
      <c r="K29" s="272"/>
      <c r="L29" s="288"/>
      <c r="M29" s="278"/>
      <c r="N29" s="271"/>
      <c r="O29" s="287"/>
      <c r="P29" s="272"/>
      <c r="Q29" s="271"/>
      <c r="R29" s="272"/>
      <c r="S29" s="272"/>
      <c r="T29" s="272"/>
      <c r="U29" s="272"/>
      <c r="V29" s="288"/>
      <c r="W29" s="263"/>
      <c r="X29" s="263"/>
      <c r="Y29" s="263"/>
      <c r="Z29" s="263"/>
      <c r="AA29" s="263"/>
      <c r="AB29" s="263"/>
      <c r="AC29" s="271"/>
      <c r="AD29" s="289"/>
      <c r="AE29" s="274"/>
      <c r="AF29" s="245"/>
      <c r="AG29" s="240"/>
      <c r="AH29" s="233"/>
      <c r="AI29" s="232"/>
      <c r="AJ29" s="232"/>
      <c r="AK29" s="232"/>
      <c r="AL29" s="232"/>
      <c r="AM29" s="233"/>
      <c r="AN29" s="233"/>
      <c r="AO29" s="95"/>
      <c r="AP29" s="137"/>
      <c r="AQ29" s="268"/>
      <c r="AR29" s="277"/>
      <c r="AS29" s="277"/>
      <c r="AT29" s="277"/>
      <c r="AU29" s="235"/>
      <c r="AV29" s="235"/>
      <c r="AW29" s="235"/>
      <c r="AX29" s="235"/>
      <c r="AY29" s="235"/>
      <c r="AZ29" s="235"/>
      <c r="BA29" s="277"/>
      <c r="BB29" s="277"/>
      <c r="BC29" s="277"/>
      <c r="BD29" s="277"/>
      <c r="BE29" s="277"/>
      <c r="BF29" s="277"/>
      <c r="BG29" s="277"/>
      <c r="BH29" s="239"/>
    </row>
    <row r="30" spans="1:60">
      <c r="A30" s="230"/>
      <c r="B30" s="240"/>
      <c r="C30" s="240"/>
      <c r="D30" s="270"/>
      <c r="E30" s="231"/>
      <c r="F30" s="287"/>
      <c r="G30" s="272"/>
      <c r="H30" s="272"/>
      <c r="I30" s="272"/>
      <c r="J30" s="272"/>
      <c r="K30" s="272"/>
      <c r="L30" s="290"/>
      <c r="M30" s="272"/>
      <c r="N30" s="272"/>
      <c r="O30" s="272"/>
      <c r="P30" s="272"/>
      <c r="Q30" s="263"/>
      <c r="R30" s="263"/>
      <c r="S30" s="263"/>
      <c r="T30" s="263"/>
      <c r="U30" s="263"/>
      <c r="V30" s="264"/>
      <c r="W30" s="263"/>
      <c r="X30" s="263"/>
      <c r="Y30" s="291"/>
      <c r="Z30" s="263"/>
      <c r="AA30" s="263"/>
      <c r="AB30" s="263"/>
      <c r="AC30" s="292"/>
      <c r="AD30" s="292"/>
      <c r="AE30" s="293"/>
      <c r="AF30" s="245"/>
      <c r="AG30" s="240"/>
      <c r="AH30" s="233"/>
      <c r="AI30" s="232"/>
      <c r="AJ30" s="232"/>
      <c r="AK30" s="232"/>
      <c r="AL30" s="232"/>
      <c r="AM30" s="233"/>
      <c r="AN30" s="233"/>
      <c r="AO30" s="95"/>
      <c r="AP30" s="137"/>
      <c r="AQ30" s="268"/>
      <c r="AR30" s="276"/>
      <c r="AS30" s="277"/>
      <c r="AT30" s="277"/>
      <c r="AU30" s="277"/>
      <c r="AV30" s="277"/>
      <c r="AW30" s="277"/>
      <c r="AX30" s="277"/>
      <c r="AY30" s="277"/>
      <c r="AZ30" s="277"/>
      <c r="BA30" s="277"/>
      <c r="BB30" s="277"/>
      <c r="BC30" s="277"/>
      <c r="BD30" s="277"/>
      <c r="BE30" s="277"/>
      <c r="BF30" s="277"/>
      <c r="BG30" s="277"/>
      <c r="BH30" s="239"/>
    </row>
    <row r="31" spans="1:60">
      <c r="A31" s="230"/>
      <c r="B31" s="240"/>
      <c r="C31" s="240"/>
      <c r="D31" s="270"/>
      <c r="E31" s="231"/>
      <c r="F31" s="261" t="s">
        <v>164</v>
      </c>
      <c r="G31" s="272"/>
      <c r="H31" s="272"/>
      <c r="I31" s="272"/>
      <c r="J31" s="272"/>
      <c r="K31" s="272"/>
      <c r="L31" s="285"/>
      <c r="M31" s="294"/>
      <c r="N31" s="291"/>
      <c r="O31" s="291"/>
      <c r="P31" s="291"/>
      <c r="Q31" s="291"/>
      <c r="R31" s="291"/>
      <c r="S31" s="291"/>
      <c r="T31" s="291"/>
      <c r="U31" s="291"/>
      <c r="V31" s="294"/>
      <c r="W31" s="291"/>
      <c r="X31" s="291"/>
      <c r="Y31" s="291"/>
      <c r="Z31" s="271"/>
      <c r="AA31" s="291"/>
      <c r="AB31" s="291"/>
      <c r="AC31" s="291"/>
      <c r="AD31" s="295"/>
      <c r="AE31" s="293"/>
      <c r="AF31" s="245"/>
      <c r="AG31" s="240"/>
      <c r="AH31" s="233"/>
      <c r="AI31" s="232"/>
      <c r="AJ31" s="232"/>
      <c r="AK31" s="232"/>
      <c r="AL31" s="232"/>
      <c r="AM31" s="233"/>
      <c r="AN31" s="233"/>
      <c r="AO31" s="95"/>
      <c r="AP31" s="137"/>
      <c r="AQ31" s="268"/>
      <c r="AR31" s="93"/>
      <c r="AS31" s="93"/>
      <c r="AT31" s="269"/>
      <c r="AU31" s="271"/>
      <c r="AV31" s="271"/>
      <c r="AW31" s="271"/>
      <c r="AX31" s="271"/>
      <c r="AY31" s="271"/>
      <c r="AZ31" s="271"/>
      <c r="BA31" s="271"/>
      <c r="BB31" s="271"/>
      <c r="BC31" s="277"/>
      <c r="BD31" s="277"/>
      <c r="BE31" s="277"/>
      <c r="BF31" s="277"/>
      <c r="BG31" s="277"/>
      <c r="BH31" s="239"/>
    </row>
    <row r="32" spans="1:60">
      <c r="A32" s="230"/>
      <c r="B32" s="240"/>
      <c r="C32" s="240"/>
      <c r="D32" s="270"/>
      <c r="E32" s="231"/>
      <c r="F32" s="262"/>
      <c r="G32" s="271"/>
      <c r="H32" s="271"/>
      <c r="I32" s="271"/>
      <c r="J32" s="271"/>
      <c r="K32" s="271"/>
      <c r="L32" s="286"/>
      <c r="M32" s="271"/>
      <c r="N32" s="271"/>
      <c r="O32" s="271"/>
      <c r="P32" s="271"/>
      <c r="Q32" s="271"/>
      <c r="R32" s="271"/>
      <c r="S32" s="271"/>
      <c r="T32" s="291"/>
      <c r="U32" s="291"/>
      <c r="V32" s="294"/>
      <c r="W32" s="291"/>
      <c r="X32" s="291"/>
      <c r="Y32" s="291"/>
      <c r="Z32" s="291"/>
      <c r="AA32" s="291"/>
      <c r="AB32" s="291"/>
      <c r="AC32" s="291"/>
      <c r="AD32" s="295"/>
      <c r="AE32" s="293"/>
      <c r="AF32" s="245"/>
      <c r="AG32" s="240"/>
      <c r="AH32" s="233"/>
      <c r="AI32" s="232"/>
      <c r="AJ32" s="232"/>
      <c r="AK32" s="232"/>
      <c r="AL32" s="232"/>
      <c r="AM32" s="233"/>
      <c r="AN32" s="233"/>
      <c r="AO32" s="95"/>
      <c r="AP32" s="137"/>
      <c r="AQ32" s="268"/>
      <c r="AR32" s="220"/>
      <c r="AS32" s="93"/>
      <c r="AT32" s="269"/>
      <c r="AU32" s="277"/>
      <c r="AV32" s="277"/>
      <c r="AW32" s="277"/>
      <c r="AX32" s="277"/>
      <c r="AY32" s="277"/>
      <c r="AZ32" s="277"/>
      <c r="BA32" s="277"/>
      <c r="BB32" s="277"/>
      <c r="BC32" s="277"/>
      <c r="BD32" s="277"/>
      <c r="BE32" s="277"/>
      <c r="BF32" s="277"/>
      <c r="BG32" s="277"/>
      <c r="BH32" s="239"/>
    </row>
    <row r="33" spans="1:60">
      <c r="A33" s="230"/>
      <c r="B33" s="240"/>
      <c r="C33" s="240"/>
      <c r="D33" s="270"/>
      <c r="E33" s="231"/>
      <c r="F33" s="262"/>
      <c r="G33" s="294" t="s">
        <v>93</v>
      </c>
      <c r="H33" s="294"/>
      <c r="I33" s="294"/>
      <c r="J33" s="294"/>
      <c r="K33" s="294"/>
      <c r="L33" s="294"/>
      <c r="M33" s="294"/>
      <c r="N33" s="291"/>
      <c r="O33" s="291"/>
      <c r="P33" s="291"/>
      <c r="Q33" s="291"/>
      <c r="R33" s="291"/>
      <c r="S33" s="291"/>
      <c r="T33" s="291"/>
      <c r="U33" s="291"/>
      <c r="V33" s="294"/>
      <c r="W33" s="291"/>
      <c r="X33" s="291"/>
      <c r="Y33" s="291"/>
      <c r="Z33" s="291"/>
      <c r="AA33" s="291"/>
      <c r="AB33" s="291"/>
      <c r="AC33" s="291"/>
      <c r="AD33" s="295"/>
      <c r="AE33" s="293"/>
      <c r="AF33" s="245"/>
      <c r="AG33" s="240"/>
      <c r="AH33" s="296"/>
      <c r="AI33" s="297"/>
      <c r="AJ33" s="297"/>
      <c r="AK33" s="297"/>
      <c r="AL33" s="297"/>
      <c r="AO33" s="95"/>
      <c r="AP33" s="137"/>
      <c r="AQ33" s="268"/>
      <c r="AR33" s="220"/>
      <c r="AS33" s="276"/>
      <c r="AT33" s="276"/>
      <c r="AU33" s="276"/>
      <c r="AV33" s="277"/>
      <c r="AW33" s="277"/>
      <c r="AX33" s="277"/>
      <c r="AY33" s="277"/>
      <c r="AZ33" s="277"/>
      <c r="BA33" s="277"/>
      <c r="BB33" s="277"/>
      <c r="BC33" s="277"/>
      <c r="BD33" s="277"/>
      <c r="BE33" s="277"/>
      <c r="BF33" s="277"/>
      <c r="BG33" s="277"/>
      <c r="BH33" s="239"/>
    </row>
    <row r="34" spans="1:60">
      <c r="A34" s="230"/>
      <c r="B34" s="240"/>
      <c r="C34" s="240"/>
      <c r="D34" s="270"/>
      <c r="E34" s="231"/>
      <c r="F34" s="294"/>
      <c r="G34" s="287" t="s">
        <v>165</v>
      </c>
      <c r="H34" s="272"/>
      <c r="I34" s="272"/>
      <c r="J34" s="272"/>
      <c r="K34" s="272"/>
      <c r="L34" s="288"/>
      <c r="M34" s="278"/>
      <c r="N34" s="271"/>
      <c r="O34" s="272"/>
      <c r="P34" s="272"/>
      <c r="Q34" s="272"/>
      <c r="R34" s="272"/>
      <c r="S34" s="272"/>
      <c r="T34" s="272"/>
      <c r="U34" s="272"/>
      <c r="V34" s="288"/>
      <c r="W34" s="291"/>
      <c r="X34" s="291"/>
      <c r="Y34" s="291"/>
      <c r="Z34" s="291"/>
      <c r="AA34" s="291"/>
      <c r="AB34" s="291"/>
      <c r="AC34" s="291"/>
      <c r="AD34" s="295"/>
      <c r="AE34" s="293"/>
      <c r="AF34" s="245"/>
      <c r="AG34" s="240"/>
      <c r="AH34" s="296"/>
      <c r="AI34" s="297"/>
      <c r="AJ34" s="297"/>
      <c r="AK34" s="297"/>
      <c r="AL34" s="297"/>
      <c r="AO34" s="95"/>
      <c r="AP34" s="137"/>
      <c r="AQ34" s="268"/>
      <c r="AR34" s="220"/>
      <c r="AS34" s="276"/>
      <c r="AT34" s="276"/>
      <c r="AU34" s="277"/>
      <c r="AV34" s="277"/>
      <c r="AW34" s="277"/>
      <c r="AX34" s="277"/>
      <c r="AY34" s="277"/>
      <c r="AZ34" s="277"/>
      <c r="BA34" s="277"/>
      <c r="BB34" s="277"/>
      <c r="BC34" s="277"/>
      <c r="BD34" s="277"/>
      <c r="BE34" s="277"/>
      <c r="BF34" s="277"/>
      <c r="BG34" s="277"/>
      <c r="BH34" s="239"/>
    </row>
    <row r="35" spans="1:60">
      <c r="A35" s="230"/>
      <c r="B35" s="240"/>
      <c r="C35" s="240"/>
      <c r="D35" s="270"/>
      <c r="E35" s="231"/>
      <c r="F35" s="496"/>
      <c r="G35" s="294"/>
      <c r="H35" s="294"/>
      <c r="I35" s="294"/>
      <c r="J35" s="294"/>
      <c r="K35" s="294"/>
      <c r="L35" s="294"/>
      <c r="M35" s="294"/>
      <c r="N35" s="291"/>
      <c r="O35" s="291"/>
      <c r="P35" s="291"/>
      <c r="Q35" s="291"/>
      <c r="R35" s="291"/>
      <c r="S35" s="291"/>
      <c r="T35" s="291"/>
      <c r="U35" s="291"/>
      <c r="V35" s="291"/>
      <c r="W35" s="291"/>
      <c r="X35" s="291"/>
      <c r="Y35" s="291"/>
      <c r="Z35" s="291"/>
      <c r="AA35" s="291"/>
      <c r="AB35" s="291"/>
      <c r="AC35" s="291"/>
      <c r="AD35" s="295"/>
      <c r="AE35" s="293"/>
      <c r="AF35" s="245"/>
      <c r="AG35" s="240"/>
      <c r="AH35" s="296"/>
      <c r="AI35" s="297"/>
      <c r="AJ35" s="297"/>
      <c r="AK35" s="297"/>
      <c r="AL35" s="297"/>
      <c r="AO35" s="95"/>
      <c r="AP35" s="137"/>
      <c r="AQ35" s="268"/>
      <c r="AR35" s="220"/>
      <c r="AS35" s="277"/>
      <c r="AT35" s="277"/>
      <c r="AU35" s="277"/>
      <c r="AV35" s="277"/>
      <c r="AW35" s="277"/>
      <c r="AX35" s="277"/>
      <c r="AY35" s="277"/>
      <c r="AZ35" s="277"/>
      <c r="BA35" s="277"/>
      <c r="BB35" s="277"/>
      <c r="BC35" s="277"/>
      <c r="BD35" s="277"/>
      <c r="BE35" s="277"/>
      <c r="BF35" s="277"/>
      <c r="BG35" s="277"/>
      <c r="BH35" s="239"/>
    </row>
    <row r="36" spans="1:60">
      <c r="A36" s="230"/>
      <c r="B36" s="240"/>
      <c r="C36" s="240"/>
      <c r="D36" s="270"/>
      <c r="E36" s="231"/>
      <c r="F36" s="261" t="s">
        <v>166</v>
      </c>
      <c r="G36" s="294"/>
      <c r="H36" s="294"/>
      <c r="I36" s="294"/>
      <c r="J36" s="294"/>
      <c r="K36" s="294"/>
      <c r="L36" s="294"/>
      <c r="M36" s="294"/>
      <c r="N36" s="291"/>
      <c r="O36" s="291"/>
      <c r="P36" s="291"/>
      <c r="Q36" s="291"/>
      <c r="R36" s="291"/>
      <c r="S36" s="291"/>
      <c r="T36" s="291"/>
      <c r="U36" s="291"/>
      <c r="V36" s="291"/>
      <c r="W36" s="291"/>
      <c r="X36" s="291"/>
      <c r="Y36" s="291"/>
      <c r="Z36" s="291"/>
      <c r="AA36" s="291"/>
      <c r="AB36" s="291"/>
      <c r="AC36" s="291"/>
      <c r="AD36" s="295"/>
      <c r="AE36" s="293"/>
      <c r="AF36" s="245"/>
      <c r="AG36" s="240"/>
      <c r="AH36" s="296"/>
      <c r="AI36" s="297"/>
      <c r="AJ36" s="297"/>
      <c r="AK36" s="297"/>
      <c r="AL36" s="297"/>
      <c r="AO36" s="95"/>
      <c r="AP36" s="137"/>
      <c r="AQ36" s="268"/>
      <c r="AR36" s="220"/>
      <c r="AS36" s="276"/>
      <c r="AT36" s="277"/>
      <c r="AU36" s="277"/>
      <c r="AV36" s="277"/>
      <c r="AW36" s="277"/>
      <c r="AX36" s="277"/>
      <c r="AY36" s="277"/>
      <c r="AZ36" s="277"/>
      <c r="BA36" s="277"/>
      <c r="BB36" s="277"/>
      <c r="BC36" s="277"/>
      <c r="BD36" s="277"/>
      <c r="BE36" s="277"/>
      <c r="BF36" s="277"/>
      <c r="BG36" s="277"/>
      <c r="BH36" s="239"/>
    </row>
    <row r="37" spans="1:60">
      <c r="A37" s="230"/>
      <c r="B37" s="240"/>
      <c r="C37" s="240"/>
      <c r="D37" s="270"/>
      <c r="E37" s="231"/>
      <c r="F37" s="294"/>
      <c r="G37" s="272" t="s">
        <v>167</v>
      </c>
      <c r="H37" s="272"/>
      <c r="I37" s="271"/>
      <c r="J37" s="272"/>
      <c r="K37" s="294"/>
      <c r="L37" s="294"/>
      <c r="M37" s="294"/>
      <c r="N37" s="291"/>
      <c r="O37" s="291"/>
      <c r="P37" s="291"/>
      <c r="Q37" s="291"/>
      <c r="R37" s="291"/>
      <c r="S37" s="291"/>
      <c r="T37" s="291"/>
      <c r="U37" s="291"/>
      <c r="V37" s="291"/>
      <c r="W37" s="291"/>
      <c r="X37" s="291"/>
      <c r="Y37" s="291"/>
      <c r="Z37" s="291"/>
      <c r="AA37" s="291"/>
      <c r="AB37" s="291"/>
      <c r="AC37" s="291"/>
      <c r="AD37" s="295"/>
      <c r="AE37" s="293"/>
      <c r="AF37" s="245"/>
      <c r="AG37" s="240"/>
      <c r="AH37" s="296"/>
      <c r="AI37" s="297"/>
      <c r="AJ37" s="297"/>
      <c r="AK37" s="297"/>
      <c r="AL37" s="297"/>
      <c r="AO37" s="95"/>
      <c r="AP37" s="137"/>
      <c r="AQ37" s="268"/>
      <c r="AR37" s="220"/>
      <c r="AS37" s="277"/>
      <c r="AT37" s="277"/>
      <c r="AU37" s="276"/>
      <c r="AV37" s="277"/>
      <c r="AW37" s="277"/>
      <c r="AX37" s="277"/>
      <c r="AY37" s="277"/>
      <c r="AZ37" s="277"/>
      <c r="BA37" s="277"/>
      <c r="BB37" s="277"/>
      <c r="BC37" s="277"/>
      <c r="BD37" s="277"/>
      <c r="BE37" s="277"/>
      <c r="BF37" s="277"/>
      <c r="BG37" s="277"/>
      <c r="BH37" s="239"/>
    </row>
    <row r="38" spans="1:60">
      <c r="A38" s="230"/>
      <c r="B38" s="240"/>
      <c r="C38" s="240"/>
      <c r="D38" s="270"/>
      <c r="E38" s="231"/>
      <c r="F38" s="294"/>
      <c r="G38" s="272" t="s">
        <v>168</v>
      </c>
      <c r="H38" s="272"/>
      <c r="I38" s="271"/>
      <c r="J38" s="272"/>
      <c r="K38" s="294"/>
      <c r="L38" s="294"/>
      <c r="M38" s="294"/>
      <c r="N38" s="291"/>
      <c r="O38" s="29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91"/>
      <c r="AB38" s="291"/>
      <c r="AC38" s="291"/>
      <c r="AD38" s="295"/>
      <c r="AE38" s="293"/>
      <c r="AF38" s="245"/>
      <c r="AG38" s="240"/>
      <c r="AH38" s="296"/>
      <c r="AI38" s="297"/>
      <c r="AJ38" s="297"/>
      <c r="AK38" s="297"/>
      <c r="AL38" s="297"/>
      <c r="AO38" s="95"/>
      <c r="AP38" s="137"/>
      <c r="AQ38" s="268"/>
      <c r="AR38" s="220"/>
      <c r="AS38" s="277"/>
      <c r="AT38" s="277"/>
      <c r="AU38" s="277"/>
      <c r="AV38" s="277"/>
      <c r="AW38" s="277"/>
      <c r="AX38" s="277"/>
      <c r="AY38" s="277"/>
      <c r="AZ38" s="277"/>
      <c r="BA38" s="277"/>
      <c r="BB38" s="277"/>
      <c r="BC38" s="277"/>
      <c r="BD38" s="277"/>
      <c r="BE38" s="277"/>
      <c r="BF38" s="277"/>
      <c r="BG38" s="277"/>
      <c r="BH38" s="239"/>
    </row>
    <row r="39" spans="1:60">
      <c r="A39" s="230"/>
      <c r="B39" s="240"/>
      <c r="C39" s="240"/>
      <c r="D39" s="270"/>
      <c r="E39" s="231"/>
      <c r="F39" s="294"/>
      <c r="G39" s="294" t="s">
        <v>169</v>
      </c>
      <c r="H39" s="294"/>
      <c r="I39" s="294"/>
      <c r="J39" s="294"/>
      <c r="K39" s="294"/>
      <c r="L39" s="294"/>
      <c r="M39" s="294"/>
      <c r="N39" s="291"/>
      <c r="O39" s="29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91"/>
      <c r="AB39" s="291"/>
      <c r="AC39" s="291"/>
      <c r="AD39" s="295"/>
      <c r="AE39" s="293"/>
      <c r="AF39" s="245"/>
      <c r="AG39" s="240"/>
      <c r="AH39" s="296"/>
      <c r="AI39" s="297"/>
      <c r="AJ39" s="297"/>
      <c r="AK39" s="297"/>
      <c r="AL39" s="297"/>
      <c r="AO39" s="95"/>
      <c r="AP39" s="137"/>
      <c r="AQ39" s="268"/>
      <c r="AR39" s="93"/>
      <c r="AS39" s="93"/>
      <c r="AT39" s="269"/>
      <c r="AU39" s="269"/>
      <c r="AV39" s="237"/>
      <c r="AW39" s="93"/>
      <c r="AX39" s="93"/>
      <c r="AY39" s="237"/>
      <c r="AZ39" s="237"/>
      <c r="BA39" s="237"/>
      <c r="BB39" s="237"/>
      <c r="BC39" s="237"/>
      <c r="BD39" s="237"/>
      <c r="BE39" s="237"/>
      <c r="BF39" s="237"/>
      <c r="BG39" s="238"/>
      <c r="BH39" s="239"/>
    </row>
    <row r="40" spans="1:60">
      <c r="A40" s="230"/>
      <c r="B40" s="240"/>
      <c r="C40" s="240"/>
      <c r="D40" s="270"/>
      <c r="E40" s="231"/>
      <c r="F40" s="294"/>
      <c r="G40" s="294"/>
      <c r="H40" s="294"/>
      <c r="I40" s="294"/>
      <c r="J40" s="294"/>
      <c r="K40" s="294"/>
      <c r="L40" s="294"/>
      <c r="M40" s="294"/>
      <c r="N40" s="291"/>
      <c r="O40" s="29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91"/>
      <c r="AB40" s="291"/>
      <c r="AC40" s="291"/>
      <c r="AD40" s="295"/>
      <c r="AE40" s="293"/>
      <c r="AF40" s="245"/>
      <c r="AG40" s="240"/>
      <c r="AH40" s="296"/>
      <c r="AI40" s="297"/>
      <c r="AJ40" s="297"/>
      <c r="AK40" s="297"/>
      <c r="AL40" s="297"/>
      <c r="AO40" s="95"/>
      <c r="AP40" s="137"/>
      <c r="AQ40" s="268"/>
      <c r="AR40" s="93"/>
      <c r="AS40" s="93"/>
      <c r="AT40" s="269"/>
      <c r="AU40" s="269"/>
      <c r="AV40" s="237"/>
      <c r="AW40" s="93"/>
      <c r="AX40" s="93"/>
      <c r="AY40" s="237"/>
      <c r="AZ40" s="237"/>
      <c r="BA40" s="237"/>
      <c r="BB40" s="237"/>
      <c r="BC40" s="237"/>
      <c r="BD40" s="237"/>
      <c r="BE40" s="237"/>
      <c r="BF40" s="237"/>
      <c r="BG40" s="238"/>
      <c r="BH40" s="239"/>
    </row>
    <row r="41" spans="1:60">
      <c r="A41" s="230"/>
      <c r="B41" s="240"/>
      <c r="C41" s="240"/>
      <c r="D41" s="298"/>
      <c r="E41" s="299"/>
      <c r="F41" s="300"/>
      <c r="G41" s="300"/>
      <c r="H41" s="300"/>
      <c r="I41" s="300"/>
      <c r="J41" s="300"/>
      <c r="K41" s="300"/>
      <c r="L41" s="300"/>
      <c r="M41" s="300"/>
      <c r="N41" s="301"/>
      <c r="O41" s="301"/>
      <c r="P41" s="301"/>
      <c r="Q41" s="301"/>
      <c r="R41" s="301"/>
      <c r="S41" s="301"/>
      <c r="T41" s="301"/>
      <c r="U41" s="301"/>
      <c r="V41" s="301"/>
      <c r="W41" s="301"/>
      <c r="X41" s="301"/>
      <c r="Y41" s="301"/>
      <c r="Z41" s="301"/>
      <c r="AA41" s="301"/>
      <c r="AB41" s="301"/>
      <c r="AC41" s="301"/>
      <c r="AD41" s="301"/>
      <c r="AE41" s="302"/>
      <c r="AF41" s="245"/>
      <c r="AG41" s="240"/>
      <c r="AH41" s="296"/>
      <c r="AI41" s="297"/>
      <c r="AJ41" s="297"/>
      <c r="AK41" s="297"/>
      <c r="AL41" s="297"/>
      <c r="AO41" s="95"/>
      <c r="AP41" s="137"/>
      <c r="AQ41" s="268"/>
      <c r="AR41" s="93"/>
      <c r="AS41" s="93"/>
      <c r="AT41" s="269"/>
      <c r="AU41" s="269"/>
      <c r="AV41" s="237"/>
      <c r="AW41" s="93"/>
      <c r="AX41" s="93"/>
      <c r="AY41" s="237"/>
      <c r="AZ41" s="237"/>
      <c r="BA41" s="237"/>
      <c r="BB41" s="237"/>
      <c r="BC41" s="237"/>
      <c r="BD41" s="237"/>
      <c r="BE41" s="237"/>
      <c r="BF41" s="237"/>
      <c r="BG41" s="238"/>
      <c r="BH41" s="239"/>
    </row>
    <row r="42" spans="1:60">
      <c r="A42" s="230"/>
      <c r="B42" s="240"/>
      <c r="C42" s="240"/>
      <c r="D42" s="303"/>
      <c r="E42" s="247"/>
      <c r="F42" s="304"/>
      <c r="G42" s="304"/>
      <c r="H42" s="304"/>
      <c r="I42" s="304"/>
      <c r="J42" s="304"/>
      <c r="K42" s="304"/>
      <c r="L42" s="304"/>
      <c r="M42" s="304"/>
      <c r="N42" s="305"/>
      <c r="O42" s="305"/>
      <c r="P42" s="305"/>
      <c r="Q42" s="305"/>
      <c r="R42" s="305"/>
      <c r="S42" s="305"/>
      <c r="T42" s="305"/>
      <c r="U42" s="305"/>
      <c r="V42" s="305"/>
      <c r="W42" s="305"/>
      <c r="X42" s="305"/>
      <c r="Y42" s="305"/>
      <c r="Z42" s="305"/>
      <c r="AA42" s="305"/>
      <c r="AB42" s="305"/>
      <c r="AC42" s="305"/>
      <c r="AD42" s="305"/>
      <c r="AE42" s="249"/>
      <c r="AF42" s="245"/>
      <c r="AG42" s="240"/>
      <c r="AH42" s="296"/>
      <c r="AO42" s="95"/>
      <c r="AP42" s="137"/>
      <c r="AQ42" s="268"/>
      <c r="AR42" s="93"/>
      <c r="AS42" s="93"/>
      <c r="AT42" s="269"/>
      <c r="AU42" s="269"/>
      <c r="AV42" s="237"/>
      <c r="AW42" s="93"/>
      <c r="AX42" s="93"/>
      <c r="AY42" s="237"/>
      <c r="AZ42" s="237"/>
      <c r="BA42" s="237"/>
      <c r="BB42" s="237"/>
      <c r="BC42" s="237"/>
      <c r="BD42" s="237"/>
      <c r="BE42" s="237"/>
      <c r="BF42" s="237"/>
      <c r="BG42" s="238"/>
      <c r="BH42" s="239"/>
    </row>
    <row r="43" spans="1:60">
      <c r="A43" s="230"/>
      <c r="B43" s="306"/>
      <c r="C43" s="296"/>
      <c r="D43" s="303"/>
      <c r="E43" s="247"/>
      <c r="F43" s="304"/>
      <c r="G43" s="304"/>
      <c r="H43" s="304"/>
      <c r="I43" s="304"/>
      <c r="J43" s="304"/>
      <c r="K43" s="304"/>
      <c r="L43" s="304"/>
      <c r="M43" s="304"/>
      <c r="N43" s="305"/>
      <c r="O43" s="304"/>
      <c r="P43" s="304"/>
      <c r="Q43" s="304"/>
      <c r="R43" s="304"/>
      <c r="S43" s="304"/>
      <c r="T43" s="304"/>
      <c r="U43" s="769" t="s">
        <v>170</v>
      </c>
      <c r="V43" s="772"/>
      <c r="W43" s="772"/>
      <c r="X43" s="772"/>
      <c r="Y43" s="773"/>
      <c r="Z43" s="304"/>
      <c r="AA43" s="769" t="s">
        <v>171</v>
      </c>
      <c r="AB43" s="770"/>
      <c r="AC43" s="770"/>
      <c r="AD43" s="771"/>
      <c r="AE43" s="249"/>
      <c r="AF43" s="245"/>
      <c r="AG43" s="240"/>
      <c r="AH43" s="296"/>
      <c r="AO43" s="95"/>
      <c r="AP43" s="137"/>
      <c r="AQ43" s="268"/>
      <c r="AR43" s="93"/>
      <c r="AS43" s="93"/>
      <c r="AT43" s="269"/>
      <c r="AU43" s="269"/>
      <c r="AV43" s="237"/>
      <c r="AW43" s="93"/>
      <c r="AX43" s="93"/>
      <c r="AY43" s="237"/>
      <c r="AZ43" s="237"/>
      <c r="BA43" s="237"/>
      <c r="BB43" s="237"/>
      <c r="BC43" s="237"/>
      <c r="BD43" s="237"/>
      <c r="BE43" s="237"/>
      <c r="BF43" s="237"/>
      <c r="BG43" s="238"/>
      <c r="BH43" s="239"/>
    </row>
    <row r="44" spans="1:60">
      <c r="A44" s="230"/>
      <c r="B44" s="306"/>
      <c r="C44" s="306"/>
      <c r="D44" s="307"/>
      <c r="E44" s="308"/>
      <c r="F44" s="308"/>
      <c r="G44" s="308"/>
      <c r="H44" s="308"/>
      <c r="I44" s="308"/>
      <c r="J44" s="308"/>
      <c r="K44" s="308"/>
      <c r="L44" s="308"/>
      <c r="M44" s="308"/>
      <c r="N44" s="308"/>
      <c r="O44" s="308"/>
      <c r="P44" s="308"/>
      <c r="Q44" s="308"/>
      <c r="R44" s="308"/>
      <c r="S44" s="308"/>
      <c r="T44" s="308"/>
      <c r="U44" s="308"/>
      <c r="V44" s="308"/>
      <c r="W44" s="308"/>
      <c r="X44" s="308"/>
      <c r="Y44" s="308"/>
      <c r="Z44" s="308"/>
      <c r="AA44" s="308"/>
      <c r="AB44" s="308"/>
      <c r="AC44" s="308"/>
      <c r="AD44" s="308"/>
      <c r="AE44" s="309"/>
      <c r="AF44" s="245"/>
      <c r="AG44" s="240"/>
      <c r="AH44" s="296"/>
      <c r="AO44" s="95"/>
      <c r="AP44" s="137"/>
      <c r="AQ44" s="268"/>
      <c r="AR44" s="93"/>
      <c r="AS44" s="93"/>
      <c r="AT44" s="269"/>
      <c r="AU44" s="269"/>
      <c r="AV44" s="237"/>
      <c r="AW44" s="93"/>
      <c r="AX44" s="93"/>
      <c r="AY44" s="237"/>
      <c r="AZ44" s="237"/>
      <c r="BA44" s="237"/>
      <c r="BB44" s="237"/>
      <c r="BC44" s="237"/>
      <c r="BD44" s="237"/>
      <c r="BE44" s="237"/>
      <c r="BF44" s="237"/>
      <c r="BG44" s="238"/>
      <c r="BH44" s="239"/>
    </row>
    <row r="45" spans="1:60">
      <c r="A45" s="230"/>
      <c r="B45" s="233"/>
      <c r="C45" s="233"/>
      <c r="D45" s="233"/>
      <c r="E45" s="233"/>
      <c r="F45" s="233"/>
      <c r="G45" s="233"/>
      <c r="H45" s="233"/>
      <c r="I45" s="233"/>
      <c r="J45" s="233"/>
      <c r="K45" s="310"/>
      <c r="L45" s="233"/>
      <c r="M45" s="233"/>
      <c r="N45" s="233"/>
      <c r="O45" s="233"/>
      <c r="P45" s="233"/>
      <c r="Q45" s="233"/>
      <c r="R45" s="233"/>
      <c r="S45" s="233"/>
      <c r="T45" s="92"/>
      <c r="U45" s="233"/>
      <c r="V45" s="220"/>
      <c r="W45" s="220"/>
      <c r="X45" s="220"/>
      <c r="Y45" s="220"/>
      <c r="Z45" s="220"/>
      <c r="AA45" s="220"/>
      <c r="AB45" s="220"/>
      <c r="AC45" s="220"/>
      <c r="AD45" s="220"/>
      <c r="AE45" s="220"/>
      <c r="AF45" s="220"/>
      <c r="AG45" s="220"/>
      <c r="AH45" s="220"/>
      <c r="AO45" s="95"/>
      <c r="AP45" s="137"/>
      <c r="AQ45" s="268"/>
      <c r="AR45" s="93"/>
      <c r="AS45" s="93"/>
      <c r="AT45" s="269"/>
      <c r="AU45" s="269"/>
      <c r="AV45" s="237"/>
      <c r="AW45" s="93"/>
      <c r="AX45" s="93"/>
      <c r="AY45" s="237"/>
      <c r="AZ45" s="237"/>
      <c r="BA45" s="237"/>
      <c r="BB45" s="237"/>
      <c r="BC45" s="237"/>
      <c r="BD45" s="237"/>
      <c r="BE45" s="237"/>
      <c r="BF45" s="237"/>
      <c r="BG45" s="238"/>
      <c r="BH45" s="239"/>
    </row>
    <row r="46" spans="1:60">
      <c r="A46" s="230"/>
      <c r="B46" s="233"/>
      <c r="C46" s="233"/>
      <c r="D46" s="233"/>
      <c r="E46" s="233"/>
      <c r="F46" s="233"/>
      <c r="G46" s="233"/>
      <c r="H46" s="233"/>
      <c r="I46" s="233"/>
      <c r="J46" s="233"/>
      <c r="K46" s="310"/>
      <c r="L46" s="233"/>
      <c r="M46" s="233"/>
      <c r="N46" s="233"/>
      <c r="O46" s="233"/>
      <c r="P46" s="233"/>
      <c r="Q46" s="233"/>
      <c r="R46" s="233"/>
      <c r="S46" s="233"/>
      <c r="T46" s="92"/>
      <c r="U46" s="233"/>
      <c r="AO46" s="95"/>
      <c r="AP46" s="137"/>
      <c r="AQ46" s="268"/>
      <c r="AR46" s="93"/>
      <c r="AS46" s="93"/>
      <c r="AT46" s="269"/>
      <c r="AU46" s="269"/>
      <c r="AV46" s="237"/>
      <c r="AW46" s="93"/>
      <c r="AX46" s="93"/>
      <c r="AY46" s="237"/>
      <c r="AZ46" s="237"/>
      <c r="BA46" s="237"/>
      <c r="BB46" s="237"/>
      <c r="BC46" s="237"/>
      <c r="BD46" s="237"/>
      <c r="BE46" s="237"/>
      <c r="BF46" s="237"/>
      <c r="BG46" s="238"/>
      <c r="BH46" s="239"/>
    </row>
    <row r="47" spans="1:60">
      <c r="A47" s="230"/>
      <c r="B47" s="233"/>
      <c r="C47" s="233"/>
      <c r="D47" s="233"/>
      <c r="E47" s="233"/>
      <c r="F47" s="233"/>
      <c r="G47" s="233"/>
      <c r="H47" s="233"/>
      <c r="I47" s="233"/>
      <c r="J47" s="233"/>
      <c r="K47" s="310"/>
      <c r="L47" s="233"/>
      <c r="M47" s="233"/>
      <c r="N47" s="233"/>
      <c r="O47" s="233"/>
      <c r="P47" s="233"/>
      <c r="Q47" s="233"/>
      <c r="R47" s="233"/>
      <c r="S47" s="233"/>
      <c r="T47" s="233"/>
      <c r="U47" s="233"/>
      <c r="AO47" s="95"/>
      <c r="AP47" s="137"/>
      <c r="AQ47" s="311"/>
      <c r="AR47" s="93"/>
      <c r="AS47" s="93"/>
      <c r="AT47" s="269"/>
      <c r="AU47" s="269"/>
      <c r="AV47" s="237"/>
      <c r="AW47" s="93"/>
      <c r="AX47" s="93"/>
      <c r="AY47" s="237"/>
      <c r="AZ47" s="237"/>
      <c r="BA47" s="237"/>
      <c r="BB47" s="237"/>
      <c r="BC47" s="237"/>
      <c r="BD47" s="237"/>
      <c r="BE47" s="237"/>
      <c r="BF47" s="237"/>
      <c r="BG47" s="238"/>
      <c r="BH47" s="239"/>
    </row>
    <row r="48" spans="1:60">
      <c r="A48" s="230"/>
      <c r="B48" s="233"/>
      <c r="C48" s="233"/>
      <c r="D48" s="233"/>
      <c r="E48" s="233"/>
      <c r="F48" s="233"/>
      <c r="G48" s="233"/>
      <c r="H48" s="233"/>
      <c r="I48" s="233"/>
      <c r="J48" s="233"/>
      <c r="K48" s="310"/>
      <c r="L48" s="233"/>
      <c r="M48" s="233"/>
      <c r="N48" s="233"/>
      <c r="O48" s="233"/>
      <c r="P48" s="233"/>
      <c r="Q48" s="233"/>
      <c r="R48" s="233"/>
      <c r="S48" s="233"/>
      <c r="T48" s="233"/>
      <c r="U48" s="233"/>
      <c r="AO48" s="95"/>
      <c r="AP48" s="137"/>
      <c r="AQ48" s="268"/>
      <c r="AR48" s="93"/>
      <c r="AS48" s="93"/>
      <c r="AT48" s="269"/>
      <c r="AU48" s="269"/>
      <c r="AV48" s="237"/>
      <c r="AW48" s="93"/>
      <c r="AX48" s="93"/>
      <c r="AY48" s="237"/>
      <c r="AZ48" s="237"/>
      <c r="BA48" s="237"/>
      <c r="BB48" s="237"/>
      <c r="BC48" s="237"/>
      <c r="BD48" s="237"/>
      <c r="BE48" s="237"/>
      <c r="BF48" s="237"/>
      <c r="BG48" s="238"/>
      <c r="BH48" s="239"/>
    </row>
    <row r="49" spans="1:60">
      <c r="A49" s="230"/>
      <c r="B49" s="233"/>
      <c r="C49" s="233"/>
      <c r="D49" s="233"/>
      <c r="E49" s="233"/>
      <c r="F49" s="233"/>
      <c r="G49" s="233"/>
      <c r="H49" s="233"/>
      <c r="I49" s="233"/>
      <c r="J49" s="233"/>
      <c r="K49" s="310"/>
      <c r="L49" s="233"/>
      <c r="M49" s="233"/>
      <c r="N49" s="233"/>
      <c r="O49" s="233"/>
      <c r="P49" s="233"/>
      <c r="Q49" s="233"/>
      <c r="R49" s="233"/>
      <c r="S49" s="233"/>
      <c r="T49" s="233"/>
      <c r="U49" s="233"/>
      <c r="AO49" s="95"/>
      <c r="AP49" s="137"/>
      <c r="AQ49" s="268"/>
      <c r="AR49" s="93"/>
      <c r="AS49" s="93"/>
      <c r="AT49" s="269"/>
      <c r="AU49" s="269"/>
      <c r="AV49" s="237"/>
      <c r="AW49" s="93"/>
      <c r="AX49" s="93"/>
      <c r="AY49" s="237"/>
      <c r="AZ49" s="237"/>
      <c r="BA49" s="237"/>
      <c r="BB49" s="237"/>
      <c r="BC49" s="237"/>
      <c r="BD49" s="237"/>
      <c r="BE49" s="237"/>
      <c r="BF49" s="237"/>
      <c r="BG49" s="238"/>
      <c r="BH49" s="239"/>
    </row>
    <row r="50" spans="1:60">
      <c r="A50" s="230"/>
      <c r="B50" s="233"/>
      <c r="C50" s="233"/>
      <c r="D50" s="233"/>
      <c r="E50" s="233"/>
      <c r="F50" s="233"/>
      <c r="G50" s="233"/>
      <c r="H50" s="233"/>
      <c r="I50" s="233"/>
      <c r="J50" s="233"/>
      <c r="K50" s="310"/>
      <c r="L50" s="233"/>
      <c r="M50" s="233"/>
      <c r="N50" s="233"/>
      <c r="O50" s="233"/>
      <c r="P50" s="233"/>
      <c r="Q50" s="233"/>
      <c r="R50" s="233"/>
      <c r="S50" s="233"/>
      <c r="T50" s="233"/>
      <c r="U50" s="233"/>
      <c r="AO50" s="95"/>
      <c r="AP50" s="137"/>
      <c r="AQ50" s="268"/>
      <c r="AR50" s="93"/>
      <c r="AS50" s="93"/>
      <c r="AT50" s="269"/>
      <c r="AU50" s="269"/>
      <c r="AV50" s="237"/>
      <c r="AW50" s="93"/>
      <c r="AX50" s="93"/>
      <c r="AY50" s="237"/>
      <c r="AZ50" s="237"/>
      <c r="BA50" s="237"/>
      <c r="BB50" s="237"/>
      <c r="BC50" s="237"/>
      <c r="BD50" s="237"/>
      <c r="BE50" s="237"/>
      <c r="BF50" s="237"/>
      <c r="BG50" s="238"/>
      <c r="BH50" s="239"/>
    </row>
    <row r="51" spans="1:60">
      <c r="A51" s="230"/>
      <c r="B51" s="233"/>
      <c r="C51" s="233"/>
      <c r="D51" s="233"/>
      <c r="E51" s="233"/>
      <c r="F51" s="233"/>
      <c r="G51" s="233"/>
      <c r="H51" s="233"/>
      <c r="I51" s="233"/>
      <c r="J51" s="233"/>
      <c r="K51" s="310"/>
      <c r="L51" s="233"/>
      <c r="M51" s="233"/>
      <c r="N51" s="233"/>
      <c r="O51" s="233"/>
      <c r="P51" s="233"/>
      <c r="Q51" s="233"/>
      <c r="R51" s="233"/>
      <c r="S51" s="233"/>
      <c r="T51" s="233"/>
      <c r="U51" s="233"/>
      <c r="V51" s="233"/>
      <c r="W51" s="233"/>
      <c r="X51" s="233"/>
      <c r="Y51" s="233"/>
      <c r="Z51" s="233"/>
      <c r="AA51" s="233"/>
      <c r="AB51" s="233"/>
      <c r="AC51" s="233"/>
      <c r="AD51" s="233"/>
      <c r="AE51" s="233"/>
      <c r="AF51" s="233"/>
      <c r="AG51" s="95"/>
      <c r="AH51" s="233"/>
      <c r="AI51" s="233"/>
      <c r="AJ51" s="233"/>
      <c r="AK51" s="233"/>
      <c r="AL51" s="233"/>
      <c r="AM51" s="233"/>
      <c r="AN51" s="233"/>
      <c r="AO51" s="95"/>
      <c r="AP51" s="137"/>
      <c r="AQ51" s="268"/>
      <c r="AR51" s="93"/>
      <c r="AS51" s="93"/>
      <c r="AT51" s="269"/>
      <c r="AU51" s="269"/>
      <c r="AV51" s="237"/>
      <c r="AW51" s="93"/>
      <c r="AX51" s="93"/>
      <c r="AY51" s="237"/>
      <c r="AZ51" s="237"/>
      <c r="BA51" s="237"/>
      <c r="BB51" s="237"/>
      <c r="BC51" s="237"/>
      <c r="BD51" s="237"/>
      <c r="BE51" s="237"/>
      <c r="BF51" s="237"/>
      <c r="BG51" s="238"/>
      <c r="BH51" s="239"/>
    </row>
    <row r="52" spans="1:60">
      <c r="A52" s="230"/>
      <c r="B52" s="233"/>
      <c r="C52" s="233"/>
      <c r="D52" s="233"/>
      <c r="E52" s="233"/>
      <c r="F52" s="233"/>
      <c r="G52" s="233"/>
      <c r="H52" s="233"/>
      <c r="I52" s="233"/>
      <c r="J52" s="233"/>
      <c r="K52" s="310"/>
      <c r="L52" s="233"/>
      <c r="M52" s="233"/>
      <c r="N52" s="233"/>
      <c r="O52" s="233"/>
      <c r="P52" s="233"/>
      <c r="Q52" s="233"/>
      <c r="R52" s="233"/>
      <c r="S52" s="233"/>
      <c r="T52" s="233"/>
      <c r="U52" s="233"/>
      <c r="V52" s="233"/>
      <c r="W52" s="233"/>
      <c r="X52" s="233"/>
      <c r="Y52" s="233"/>
      <c r="Z52" s="233"/>
      <c r="AA52" s="233"/>
      <c r="AB52" s="233"/>
      <c r="AC52" s="233"/>
      <c r="AD52" s="233"/>
      <c r="AE52" s="233"/>
      <c r="AF52" s="233"/>
      <c r="AG52" s="95"/>
      <c r="AH52" s="233"/>
      <c r="AI52" s="233"/>
      <c r="AJ52" s="233"/>
      <c r="AK52" s="233"/>
      <c r="AL52" s="233"/>
      <c r="AM52" s="233"/>
      <c r="AN52" s="233"/>
      <c r="AO52" s="95"/>
      <c r="AP52" s="137"/>
      <c r="AQ52" s="268"/>
      <c r="AR52" s="93"/>
      <c r="AS52" s="93"/>
      <c r="AT52" s="269"/>
      <c r="AU52" s="269"/>
      <c r="AV52" s="237"/>
      <c r="AW52" s="93"/>
      <c r="AX52" s="93"/>
      <c r="AY52" s="237"/>
      <c r="AZ52" s="237"/>
      <c r="BA52" s="237"/>
      <c r="BB52" s="237"/>
      <c r="BC52" s="237"/>
      <c r="BD52" s="237"/>
      <c r="BE52" s="237"/>
      <c r="BF52" s="237"/>
      <c r="BG52" s="238"/>
      <c r="BH52" s="239"/>
    </row>
    <row r="53" spans="1:60">
      <c r="A53" s="230"/>
      <c r="B53" s="233"/>
      <c r="C53" s="233"/>
      <c r="D53" s="233"/>
      <c r="E53" s="233"/>
      <c r="F53" s="233"/>
      <c r="G53" s="233"/>
      <c r="H53" s="233"/>
      <c r="I53" s="233"/>
      <c r="J53" s="233"/>
      <c r="K53" s="310"/>
      <c r="L53" s="233"/>
      <c r="M53" s="233"/>
      <c r="N53" s="233"/>
      <c r="O53" s="233"/>
      <c r="P53" s="233"/>
      <c r="Q53" s="233"/>
      <c r="R53" s="233"/>
      <c r="S53" s="233"/>
      <c r="T53" s="233"/>
      <c r="U53" s="233"/>
      <c r="V53" s="233"/>
      <c r="W53" s="233"/>
      <c r="X53" s="233"/>
      <c r="Y53" s="233"/>
      <c r="Z53" s="233"/>
      <c r="AA53" s="233"/>
      <c r="AB53" s="233"/>
      <c r="AC53" s="233"/>
      <c r="AD53" s="233"/>
      <c r="AE53" s="233"/>
      <c r="AF53" s="233"/>
      <c r="AG53" s="95"/>
      <c r="AH53" s="233"/>
      <c r="AI53" s="233"/>
      <c r="AJ53" s="233"/>
      <c r="AK53" s="233"/>
      <c r="AL53" s="233"/>
      <c r="AM53" s="233"/>
      <c r="AN53" s="233"/>
      <c r="AO53" s="95"/>
      <c r="AP53" s="137"/>
      <c r="AQ53" s="268"/>
      <c r="AR53" s="93"/>
      <c r="AS53" s="93"/>
      <c r="AT53" s="269"/>
      <c r="AU53" s="269"/>
      <c r="AV53" s="237"/>
      <c r="AW53" s="93"/>
      <c r="AX53" s="93"/>
      <c r="AY53" s="237"/>
      <c r="AZ53" s="237"/>
      <c r="BA53" s="237"/>
      <c r="BB53" s="237"/>
      <c r="BC53" s="237"/>
      <c r="BD53" s="237"/>
      <c r="BE53" s="237"/>
      <c r="BF53" s="237"/>
      <c r="BG53" s="238"/>
      <c r="BH53" s="239"/>
    </row>
  </sheetData>
  <mergeCells count="25">
    <mergeCell ref="BC1:BH1"/>
    <mergeCell ref="A1:Q1"/>
    <mergeCell ref="R1:V1"/>
    <mergeCell ref="W1:AL1"/>
    <mergeCell ref="AM1:AQ1"/>
    <mergeCell ref="AX1:BB1"/>
    <mergeCell ref="A5:AP5"/>
    <mergeCell ref="AQ5:BH5"/>
    <mergeCell ref="I16:J16"/>
    <mergeCell ref="N16:O16"/>
    <mergeCell ref="A2:Q3"/>
    <mergeCell ref="R2:V3"/>
    <mergeCell ref="W2:AL3"/>
    <mergeCell ref="AM2:AQ2"/>
    <mergeCell ref="AX2:BB2"/>
    <mergeCell ref="BC2:BH2"/>
    <mergeCell ref="AM3:AQ3"/>
    <mergeCell ref="AX3:BB3"/>
    <mergeCell ref="BC3:BH3"/>
    <mergeCell ref="I18:J18"/>
    <mergeCell ref="M20:P20"/>
    <mergeCell ref="AC28:AD28"/>
    <mergeCell ref="AA11:AD11"/>
    <mergeCell ref="U43:Y43"/>
    <mergeCell ref="AA43:AD43"/>
  </mergeCells>
  <phoneticPr fontId="3"/>
  <pageMargins left="0.70866141732283472" right="0.70866141732283472" top="0.74803149606299213" bottom="0.74803149606299213" header="0.31496062992125984" footer="0.31496062992125984"/>
  <pageSetup paperSize="9" scale="74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45"/>
  <sheetViews>
    <sheetView showGridLines="0" view="pageBreakPreview" zoomScale="85" zoomScaleNormal="85" zoomScaleSheetLayoutView="85" workbookViewId="0">
      <pane ySplit="7" topLeftCell="A8" activePane="bottomLeft" state="frozen"/>
      <selection activeCell="A21" sqref="A21:K21"/>
      <selection pane="bottomLeft" sqref="A1:V1"/>
    </sheetView>
  </sheetViews>
  <sheetFormatPr defaultColWidth="3" defaultRowHeight="11.25"/>
  <cols>
    <col min="1" max="11" width="3" style="312" customWidth="1"/>
    <col min="12" max="12" width="3" style="389" customWidth="1"/>
    <col min="13" max="14" width="3" style="312" customWidth="1"/>
    <col min="15" max="15" width="3.125" style="312" customWidth="1"/>
    <col min="16" max="35" width="3" style="312" customWidth="1"/>
    <col min="36" max="46" width="3" style="389" customWidth="1"/>
    <col min="47" max="50" width="3" style="312" customWidth="1"/>
    <col min="51" max="51" width="4" style="312" customWidth="1"/>
    <col min="52" max="91" width="3" style="312" customWidth="1"/>
    <col min="92" max="92" width="3" style="312" hidden="1" customWidth="1"/>
    <col min="93" max="256" width="3" style="312"/>
    <col min="257" max="270" width="3" style="312" customWidth="1"/>
    <col min="271" max="271" width="3.125" style="312" customWidth="1"/>
    <col min="272" max="306" width="3" style="312" customWidth="1"/>
    <col min="307" max="307" width="4" style="312" customWidth="1"/>
    <col min="308" max="347" width="3" style="312" customWidth="1"/>
    <col min="348" max="348" width="0" style="312" hidden="1" customWidth="1"/>
    <col min="349" max="512" width="3" style="312"/>
    <col min="513" max="526" width="3" style="312" customWidth="1"/>
    <col min="527" max="527" width="3.125" style="312" customWidth="1"/>
    <col min="528" max="562" width="3" style="312" customWidth="1"/>
    <col min="563" max="563" width="4" style="312" customWidth="1"/>
    <col min="564" max="603" width="3" style="312" customWidth="1"/>
    <col min="604" max="604" width="0" style="312" hidden="1" customWidth="1"/>
    <col min="605" max="768" width="3" style="312"/>
    <col min="769" max="782" width="3" style="312" customWidth="1"/>
    <col min="783" max="783" width="3.125" style="312" customWidth="1"/>
    <col min="784" max="818" width="3" style="312" customWidth="1"/>
    <col min="819" max="819" width="4" style="312" customWidth="1"/>
    <col min="820" max="859" width="3" style="312" customWidth="1"/>
    <col min="860" max="860" width="0" style="312" hidden="1" customWidth="1"/>
    <col min="861" max="1024" width="3" style="312"/>
    <col min="1025" max="1038" width="3" style="312" customWidth="1"/>
    <col min="1039" max="1039" width="3.125" style="312" customWidth="1"/>
    <col min="1040" max="1074" width="3" style="312" customWidth="1"/>
    <col min="1075" max="1075" width="4" style="312" customWidth="1"/>
    <col min="1076" max="1115" width="3" style="312" customWidth="1"/>
    <col min="1116" max="1116" width="0" style="312" hidden="1" customWidth="1"/>
    <col min="1117" max="1280" width="3" style="312"/>
    <col min="1281" max="1294" width="3" style="312" customWidth="1"/>
    <col min="1295" max="1295" width="3.125" style="312" customWidth="1"/>
    <col min="1296" max="1330" width="3" style="312" customWidth="1"/>
    <col min="1331" max="1331" width="4" style="312" customWidth="1"/>
    <col min="1332" max="1371" width="3" style="312" customWidth="1"/>
    <col min="1372" max="1372" width="0" style="312" hidden="1" customWidth="1"/>
    <col min="1373" max="1536" width="3" style="312"/>
    <col min="1537" max="1550" width="3" style="312" customWidth="1"/>
    <col min="1551" max="1551" width="3.125" style="312" customWidth="1"/>
    <col min="1552" max="1586" width="3" style="312" customWidth="1"/>
    <col min="1587" max="1587" width="4" style="312" customWidth="1"/>
    <col min="1588" max="1627" width="3" style="312" customWidth="1"/>
    <col min="1628" max="1628" width="0" style="312" hidden="1" customWidth="1"/>
    <col min="1629" max="1792" width="3" style="312"/>
    <col min="1793" max="1806" width="3" style="312" customWidth="1"/>
    <col min="1807" max="1807" width="3.125" style="312" customWidth="1"/>
    <col min="1808" max="1842" width="3" style="312" customWidth="1"/>
    <col min="1843" max="1843" width="4" style="312" customWidth="1"/>
    <col min="1844" max="1883" width="3" style="312" customWidth="1"/>
    <col min="1884" max="1884" width="0" style="312" hidden="1" customWidth="1"/>
    <col min="1885" max="2048" width="3" style="312"/>
    <col min="2049" max="2062" width="3" style="312" customWidth="1"/>
    <col min="2063" max="2063" width="3.125" style="312" customWidth="1"/>
    <col min="2064" max="2098" width="3" style="312" customWidth="1"/>
    <col min="2099" max="2099" width="4" style="312" customWidth="1"/>
    <col min="2100" max="2139" width="3" style="312" customWidth="1"/>
    <col min="2140" max="2140" width="0" style="312" hidden="1" customWidth="1"/>
    <col min="2141" max="2304" width="3" style="312"/>
    <col min="2305" max="2318" width="3" style="312" customWidth="1"/>
    <col min="2319" max="2319" width="3.125" style="312" customWidth="1"/>
    <col min="2320" max="2354" width="3" style="312" customWidth="1"/>
    <col min="2355" max="2355" width="4" style="312" customWidth="1"/>
    <col min="2356" max="2395" width="3" style="312" customWidth="1"/>
    <col min="2396" max="2396" width="0" style="312" hidden="1" customWidth="1"/>
    <col min="2397" max="2560" width="3" style="312"/>
    <col min="2561" max="2574" width="3" style="312" customWidth="1"/>
    <col min="2575" max="2575" width="3.125" style="312" customWidth="1"/>
    <col min="2576" max="2610" width="3" style="312" customWidth="1"/>
    <col min="2611" max="2611" width="4" style="312" customWidth="1"/>
    <col min="2612" max="2651" width="3" style="312" customWidth="1"/>
    <col min="2652" max="2652" width="0" style="312" hidden="1" customWidth="1"/>
    <col min="2653" max="2816" width="3" style="312"/>
    <col min="2817" max="2830" width="3" style="312" customWidth="1"/>
    <col min="2831" max="2831" width="3.125" style="312" customWidth="1"/>
    <col min="2832" max="2866" width="3" style="312" customWidth="1"/>
    <col min="2867" max="2867" width="4" style="312" customWidth="1"/>
    <col min="2868" max="2907" width="3" style="312" customWidth="1"/>
    <col min="2908" max="2908" width="0" style="312" hidden="1" customWidth="1"/>
    <col min="2909" max="3072" width="3" style="312"/>
    <col min="3073" max="3086" width="3" style="312" customWidth="1"/>
    <col min="3087" max="3087" width="3.125" style="312" customWidth="1"/>
    <col min="3088" max="3122" width="3" style="312" customWidth="1"/>
    <col min="3123" max="3123" width="4" style="312" customWidth="1"/>
    <col min="3124" max="3163" width="3" style="312" customWidth="1"/>
    <col min="3164" max="3164" width="0" style="312" hidden="1" customWidth="1"/>
    <col min="3165" max="3328" width="3" style="312"/>
    <col min="3329" max="3342" width="3" style="312" customWidth="1"/>
    <col min="3343" max="3343" width="3.125" style="312" customWidth="1"/>
    <col min="3344" max="3378" width="3" style="312" customWidth="1"/>
    <col min="3379" max="3379" width="4" style="312" customWidth="1"/>
    <col min="3380" max="3419" width="3" style="312" customWidth="1"/>
    <col min="3420" max="3420" width="0" style="312" hidden="1" customWidth="1"/>
    <col min="3421" max="3584" width="3" style="312"/>
    <col min="3585" max="3598" width="3" style="312" customWidth="1"/>
    <col min="3599" max="3599" width="3.125" style="312" customWidth="1"/>
    <col min="3600" max="3634" width="3" style="312" customWidth="1"/>
    <col min="3635" max="3635" width="4" style="312" customWidth="1"/>
    <col min="3636" max="3675" width="3" style="312" customWidth="1"/>
    <col min="3676" max="3676" width="0" style="312" hidden="1" customWidth="1"/>
    <col min="3677" max="3840" width="3" style="312"/>
    <col min="3841" max="3854" width="3" style="312" customWidth="1"/>
    <col min="3855" max="3855" width="3.125" style="312" customWidth="1"/>
    <col min="3856" max="3890" width="3" style="312" customWidth="1"/>
    <col min="3891" max="3891" width="4" style="312" customWidth="1"/>
    <col min="3892" max="3931" width="3" style="312" customWidth="1"/>
    <col min="3932" max="3932" width="0" style="312" hidden="1" customWidth="1"/>
    <col min="3933" max="4096" width="3" style="312"/>
    <col min="4097" max="4110" width="3" style="312" customWidth="1"/>
    <col min="4111" max="4111" width="3.125" style="312" customWidth="1"/>
    <col min="4112" max="4146" width="3" style="312" customWidth="1"/>
    <col min="4147" max="4147" width="4" style="312" customWidth="1"/>
    <col min="4148" max="4187" width="3" style="312" customWidth="1"/>
    <col min="4188" max="4188" width="0" style="312" hidden="1" customWidth="1"/>
    <col min="4189" max="4352" width="3" style="312"/>
    <col min="4353" max="4366" width="3" style="312" customWidth="1"/>
    <col min="4367" max="4367" width="3.125" style="312" customWidth="1"/>
    <col min="4368" max="4402" width="3" style="312" customWidth="1"/>
    <col min="4403" max="4403" width="4" style="312" customWidth="1"/>
    <col min="4404" max="4443" width="3" style="312" customWidth="1"/>
    <col min="4444" max="4444" width="0" style="312" hidden="1" customWidth="1"/>
    <col min="4445" max="4608" width="3" style="312"/>
    <col min="4609" max="4622" width="3" style="312" customWidth="1"/>
    <col min="4623" max="4623" width="3.125" style="312" customWidth="1"/>
    <col min="4624" max="4658" width="3" style="312" customWidth="1"/>
    <col min="4659" max="4659" width="4" style="312" customWidth="1"/>
    <col min="4660" max="4699" width="3" style="312" customWidth="1"/>
    <col min="4700" max="4700" width="0" style="312" hidden="1" customWidth="1"/>
    <col min="4701" max="4864" width="3" style="312"/>
    <col min="4865" max="4878" width="3" style="312" customWidth="1"/>
    <col min="4879" max="4879" width="3.125" style="312" customWidth="1"/>
    <col min="4880" max="4914" width="3" style="312" customWidth="1"/>
    <col min="4915" max="4915" width="4" style="312" customWidth="1"/>
    <col min="4916" max="4955" width="3" style="312" customWidth="1"/>
    <col min="4956" max="4956" width="0" style="312" hidden="1" customWidth="1"/>
    <col min="4957" max="5120" width="3" style="312"/>
    <col min="5121" max="5134" width="3" style="312" customWidth="1"/>
    <col min="5135" max="5135" width="3.125" style="312" customWidth="1"/>
    <col min="5136" max="5170" width="3" style="312" customWidth="1"/>
    <col min="5171" max="5171" width="4" style="312" customWidth="1"/>
    <col min="5172" max="5211" width="3" style="312" customWidth="1"/>
    <col min="5212" max="5212" width="0" style="312" hidden="1" customWidth="1"/>
    <col min="5213" max="5376" width="3" style="312"/>
    <col min="5377" max="5390" width="3" style="312" customWidth="1"/>
    <col min="5391" max="5391" width="3.125" style="312" customWidth="1"/>
    <col min="5392" max="5426" width="3" style="312" customWidth="1"/>
    <col min="5427" max="5427" width="4" style="312" customWidth="1"/>
    <col min="5428" max="5467" width="3" style="312" customWidth="1"/>
    <col min="5468" max="5468" width="0" style="312" hidden="1" customWidth="1"/>
    <col min="5469" max="5632" width="3" style="312"/>
    <col min="5633" max="5646" width="3" style="312" customWidth="1"/>
    <col min="5647" max="5647" width="3.125" style="312" customWidth="1"/>
    <col min="5648" max="5682" width="3" style="312" customWidth="1"/>
    <col min="5683" max="5683" width="4" style="312" customWidth="1"/>
    <col min="5684" max="5723" width="3" style="312" customWidth="1"/>
    <col min="5724" max="5724" width="0" style="312" hidden="1" customWidth="1"/>
    <col min="5725" max="5888" width="3" style="312"/>
    <col min="5889" max="5902" width="3" style="312" customWidth="1"/>
    <col min="5903" max="5903" width="3.125" style="312" customWidth="1"/>
    <col min="5904" max="5938" width="3" style="312" customWidth="1"/>
    <col min="5939" max="5939" width="4" style="312" customWidth="1"/>
    <col min="5940" max="5979" width="3" style="312" customWidth="1"/>
    <col min="5980" max="5980" width="0" style="312" hidden="1" customWidth="1"/>
    <col min="5981" max="6144" width="3" style="312"/>
    <col min="6145" max="6158" width="3" style="312" customWidth="1"/>
    <col min="6159" max="6159" width="3.125" style="312" customWidth="1"/>
    <col min="6160" max="6194" width="3" style="312" customWidth="1"/>
    <col min="6195" max="6195" width="4" style="312" customWidth="1"/>
    <col min="6196" max="6235" width="3" style="312" customWidth="1"/>
    <col min="6236" max="6236" width="0" style="312" hidden="1" customWidth="1"/>
    <col min="6237" max="6400" width="3" style="312"/>
    <col min="6401" max="6414" width="3" style="312" customWidth="1"/>
    <col min="6415" max="6415" width="3.125" style="312" customWidth="1"/>
    <col min="6416" max="6450" width="3" style="312" customWidth="1"/>
    <col min="6451" max="6451" width="4" style="312" customWidth="1"/>
    <col min="6452" max="6491" width="3" style="312" customWidth="1"/>
    <col min="6492" max="6492" width="0" style="312" hidden="1" customWidth="1"/>
    <col min="6493" max="6656" width="3" style="312"/>
    <col min="6657" max="6670" width="3" style="312" customWidth="1"/>
    <col min="6671" max="6671" width="3.125" style="312" customWidth="1"/>
    <col min="6672" max="6706" width="3" style="312" customWidth="1"/>
    <col min="6707" max="6707" width="4" style="312" customWidth="1"/>
    <col min="6708" max="6747" width="3" style="312" customWidth="1"/>
    <col min="6748" max="6748" width="0" style="312" hidden="1" customWidth="1"/>
    <col min="6749" max="6912" width="3" style="312"/>
    <col min="6913" max="6926" width="3" style="312" customWidth="1"/>
    <col min="6927" max="6927" width="3.125" style="312" customWidth="1"/>
    <col min="6928" max="6962" width="3" style="312" customWidth="1"/>
    <col min="6963" max="6963" width="4" style="312" customWidth="1"/>
    <col min="6964" max="7003" width="3" style="312" customWidth="1"/>
    <col min="7004" max="7004" width="0" style="312" hidden="1" customWidth="1"/>
    <col min="7005" max="7168" width="3" style="312"/>
    <col min="7169" max="7182" width="3" style="312" customWidth="1"/>
    <col min="7183" max="7183" width="3.125" style="312" customWidth="1"/>
    <col min="7184" max="7218" width="3" style="312" customWidth="1"/>
    <col min="7219" max="7219" width="4" style="312" customWidth="1"/>
    <col min="7220" max="7259" width="3" style="312" customWidth="1"/>
    <col min="7260" max="7260" width="0" style="312" hidden="1" customWidth="1"/>
    <col min="7261" max="7424" width="3" style="312"/>
    <col min="7425" max="7438" width="3" style="312" customWidth="1"/>
    <col min="7439" max="7439" width="3.125" style="312" customWidth="1"/>
    <col min="7440" max="7474" width="3" style="312" customWidth="1"/>
    <col min="7475" max="7475" width="4" style="312" customWidth="1"/>
    <col min="7476" max="7515" width="3" style="312" customWidth="1"/>
    <col min="7516" max="7516" width="0" style="312" hidden="1" customWidth="1"/>
    <col min="7517" max="7680" width="3" style="312"/>
    <col min="7681" max="7694" width="3" style="312" customWidth="1"/>
    <col min="7695" max="7695" width="3.125" style="312" customWidth="1"/>
    <col min="7696" max="7730" width="3" style="312" customWidth="1"/>
    <col min="7731" max="7731" width="4" style="312" customWidth="1"/>
    <col min="7732" max="7771" width="3" style="312" customWidth="1"/>
    <col min="7772" max="7772" width="0" style="312" hidden="1" customWidth="1"/>
    <col min="7773" max="7936" width="3" style="312"/>
    <col min="7937" max="7950" width="3" style="312" customWidth="1"/>
    <col min="7951" max="7951" width="3.125" style="312" customWidth="1"/>
    <col min="7952" max="7986" width="3" style="312" customWidth="1"/>
    <col min="7987" max="7987" width="4" style="312" customWidth="1"/>
    <col min="7988" max="8027" width="3" style="312" customWidth="1"/>
    <col min="8028" max="8028" width="0" style="312" hidden="1" customWidth="1"/>
    <col min="8029" max="8192" width="3" style="312"/>
    <col min="8193" max="8206" width="3" style="312" customWidth="1"/>
    <col min="8207" max="8207" width="3.125" style="312" customWidth="1"/>
    <col min="8208" max="8242" width="3" style="312" customWidth="1"/>
    <col min="8243" max="8243" width="4" style="312" customWidth="1"/>
    <col min="8244" max="8283" width="3" style="312" customWidth="1"/>
    <col min="8284" max="8284" width="0" style="312" hidden="1" customWidth="1"/>
    <col min="8285" max="8448" width="3" style="312"/>
    <col min="8449" max="8462" width="3" style="312" customWidth="1"/>
    <col min="8463" max="8463" width="3.125" style="312" customWidth="1"/>
    <col min="8464" max="8498" width="3" style="312" customWidth="1"/>
    <col min="8499" max="8499" width="4" style="312" customWidth="1"/>
    <col min="8500" max="8539" width="3" style="312" customWidth="1"/>
    <col min="8540" max="8540" width="0" style="312" hidden="1" customWidth="1"/>
    <col min="8541" max="8704" width="3" style="312"/>
    <col min="8705" max="8718" width="3" style="312" customWidth="1"/>
    <col min="8719" max="8719" width="3.125" style="312" customWidth="1"/>
    <col min="8720" max="8754" width="3" style="312" customWidth="1"/>
    <col min="8755" max="8755" width="4" style="312" customWidth="1"/>
    <col min="8756" max="8795" width="3" style="312" customWidth="1"/>
    <col min="8796" max="8796" width="0" style="312" hidden="1" customWidth="1"/>
    <col min="8797" max="8960" width="3" style="312"/>
    <col min="8961" max="8974" width="3" style="312" customWidth="1"/>
    <col min="8975" max="8975" width="3.125" style="312" customWidth="1"/>
    <col min="8976" max="9010" width="3" style="312" customWidth="1"/>
    <col min="9011" max="9011" width="4" style="312" customWidth="1"/>
    <col min="9012" max="9051" width="3" style="312" customWidth="1"/>
    <col min="9052" max="9052" width="0" style="312" hidden="1" customWidth="1"/>
    <col min="9053" max="9216" width="3" style="312"/>
    <col min="9217" max="9230" width="3" style="312" customWidth="1"/>
    <col min="9231" max="9231" width="3.125" style="312" customWidth="1"/>
    <col min="9232" max="9266" width="3" style="312" customWidth="1"/>
    <col min="9267" max="9267" width="4" style="312" customWidth="1"/>
    <col min="9268" max="9307" width="3" style="312" customWidth="1"/>
    <col min="9308" max="9308" width="0" style="312" hidden="1" customWidth="1"/>
    <col min="9309" max="9472" width="3" style="312"/>
    <col min="9473" max="9486" width="3" style="312" customWidth="1"/>
    <col min="9487" max="9487" width="3.125" style="312" customWidth="1"/>
    <col min="9488" max="9522" width="3" style="312" customWidth="1"/>
    <col min="9523" max="9523" width="4" style="312" customWidth="1"/>
    <col min="9524" max="9563" width="3" style="312" customWidth="1"/>
    <col min="9564" max="9564" width="0" style="312" hidden="1" customWidth="1"/>
    <col min="9565" max="9728" width="3" style="312"/>
    <col min="9729" max="9742" width="3" style="312" customWidth="1"/>
    <col min="9743" max="9743" width="3.125" style="312" customWidth="1"/>
    <col min="9744" max="9778" width="3" style="312" customWidth="1"/>
    <col min="9779" max="9779" width="4" style="312" customWidth="1"/>
    <col min="9780" max="9819" width="3" style="312" customWidth="1"/>
    <col min="9820" max="9820" width="0" style="312" hidden="1" customWidth="1"/>
    <col min="9821" max="9984" width="3" style="312"/>
    <col min="9985" max="9998" width="3" style="312" customWidth="1"/>
    <col min="9999" max="9999" width="3.125" style="312" customWidth="1"/>
    <col min="10000" max="10034" width="3" style="312" customWidth="1"/>
    <col min="10035" max="10035" width="4" style="312" customWidth="1"/>
    <col min="10036" max="10075" width="3" style="312" customWidth="1"/>
    <col min="10076" max="10076" width="0" style="312" hidden="1" customWidth="1"/>
    <col min="10077" max="10240" width="3" style="312"/>
    <col min="10241" max="10254" width="3" style="312" customWidth="1"/>
    <col min="10255" max="10255" width="3.125" style="312" customWidth="1"/>
    <col min="10256" max="10290" width="3" style="312" customWidth="1"/>
    <col min="10291" max="10291" width="4" style="312" customWidth="1"/>
    <col min="10292" max="10331" width="3" style="312" customWidth="1"/>
    <col min="10332" max="10332" width="0" style="312" hidden="1" customWidth="1"/>
    <col min="10333" max="10496" width="3" style="312"/>
    <col min="10497" max="10510" width="3" style="312" customWidth="1"/>
    <col min="10511" max="10511" width="3.125" style="312" customWidth="1"/>
    <col min="10512" max="10546" width="3" style="312" customWidth="1"/>
    <col min="10547" max="10547" width="4" style="312" customWidth="1"/>
    <col min="10548" max="10587" width="3" style="312" customWidth="1"/>
    <col min="10588" max="10588" width="0" style="312" hidden="1" customWidth="1"/>
    <col min="10589" max="10752" width="3" style="312"/>
    <col min="10753" max="10766" width="3" style="312" customWidth="1"/>
    <col min="10767" max="10767" width="3.125" style="312" customWidth="1"/>
    <col min="10768" max="10802" width="3" style="312" customWidth="1"/>
    <col min="10803" max="10803" width="4" style="312" customWidth="1"/>
    <col min="10804" max="10843" width="3" style="312" customWidth="1"/>
    <col min="10844" max="10844" width="0" style="312" hidden="1" customWidth="1"/>
    <col min="10845" max="11008" width="3" style="312"/>
    <col min="11009" max="11022" width="3" style="312" customWidth="1"/>
    <col min="11023" max="11023" width="3.125" style="312" customWidth="1"/>
    <col min="11024" max="11058" width="3" style="312" customWidth="1"/>
    <col min="11059" max="11059" width="4" style="312" customWidth="1"/>
    <col min="11060" max="11099" width="3" style="312" customWidth="1"/>
    <col min="11100" max="11100" width="0" style="312" hidden="1" customWidth="1"/>
    <col min="11101" max="11264" width="3" style="312"/>
    <col min="11265" max="11278" width="3" style="312" customWidth="1"/>
    <col min="11279" max="11279" width="3.125" style="312" customWidth="1"/>
    <col min="11280" max="11314" width="3" style="312" customWidth="1"/>
    <col min="11315" max="11315" width="4" style="312" customWidth="1"/>
    <col min="11316" max="11355" width="3" style="312" customWidth="1"/>
    <col min="11356" max="11356" width="0" style="312" hidden="1" customWidth="1"/>
    <col min="11357" max="11520" width="3" style="312"/>
    <col min="11521" max="11534" width="3" style="312" customWidth="1"/>
    <col min="11535" max="11535" width="3.125" style="312" customWidth="1"/>
    <col min="11536" max="11570" width="3" style="312" customWidth="1"/>
    <col min="11571" max="11571" width="4" style="312" customWidth="1"/>
    <col min="11572" max="11611" width="3" style="312" customWidth="1"/>
    <col min="11612" max="11612" width="0" style="312" hidden="1" customWidth="1"/>
    <col min="11613" max="11776" width="3" style="312"/>
    <col min="11777" max="11790" width="3" style="312" customWidth="1"/>
    <col min="11791" max="11791" width="3.125" style="312" customWidth="1"/>
    <col min="11792" max="11826" width="3" style="312" customWidth="1"/>
    <col min="11827" max="11827" width="4" style="312" customWidth="1"/>
    <col min="11828" max="11867" width="3" style="312" customWidth="1"/>
    <col min="11868" max="11868" width="0" style="312" hidden="1" customWidth="1"/>
    <col min="11869" max="12032" width="3" style="312"/>
    <col min="12033" max="12046" width="3" style="312" customWidth="1"/>
    <col min="12047" max="12047" width="3.125" style="312" customWidth="1"/>
    <col min="12048" max="12082" width="3" style="312" customWidth="1"/>
    <col min="12083" max="12083" width="4" style="312" customWidth="1"/>
    <col min="12084" max="12123" width="3" style="312" customWidth="1"/>
    <col min="12124" max="12124" width="0" style="312" hidden="1" customWidth="1"/>
    <col min="12125" max="12288" width="3" style="312"/>
    <col min="12289" max="12302" width="3" style="312" customWidth="1"/>
    <col min="12303" max="12303" width="3.125" style="312" customWidth="1"/>
    <col min="12304" max="12338" width="3" style="312" customWidth="1"/>
    <col min="12339" max="12339" width="4" style="312" customWidth="1"/>
    <col min="12340" max="12379" width="3" style="312" customWidth="1"/>
    <col min="12380" max="12380" width="0" style="312" hidden="1" customWidth="1"/>
    <col min="12381" max="12544" width="3" style="312"/>
    <col min="12545" max="12558" width="3" style="312" customWidth="1"/>
    <col min="12559" max="12559" width="3.125" style="312" customWidth="1"/>
    <col min="12560" max="12594" width="3" style="312" customWidth="1"/>
    <col min="12595" max="12595" width="4" style="312" customWidth="1"/>
    <col min="12596" max="12635" width="3" style="312" customWidth="1"/>
    <col min="12636" max="12636" width="0" style="312" hidden="1" customWidth="1"/>
    <col min="12637" max="12800" width="3" style="312"/>
    <col min="12801" max="12814" width="3" style="312" customWidth="1"/>
    <col min="12815" max="12815" width="3.125" style="312" customWidth="1"/>
    <col min="12816" max="12850" width="3" style="312" customWidth="1"/>
    <col min="12851" max="12851" width="4" style="312" customWidth="1"/>
    <col min="12852" max="12891" width="3" style="312" customWidth="1"/>
    <col min="12892" max="12892" width="0" style="312" hidden="1" customWidth="1"/>
    <col min="12893" max="13056" width="3" style="312"/>
    <col min="13057" max="13070" width="3" style="312" customWidth="1"/>
    <col min="13071" max="13071" width="3.125" style="312" customWidth="1"/>
    <col min="13072" max="13106" width="3" style="312" customWidth="1"/>
    <col min="13107" max="13107" width="4" style="312" customWidth="1"/>
    <col min="13108" max="13147" width="3" style="312" customWidth="1"/>
    <col min="13148" max="13148" width="0" style="312" hidden="1" customWidth="1"/>
    <col min="13149" max="13312" width="3" style="312"/>
    <col min="13313" max="13326" width="3" style="312" customWidth="1"/>
    <col min="13327" max="13327" width="3.125" style="312" customWidth="1"/>
    <col min="13328" max="13362" width="3" style="312" customWidth="1"/>
    <col min="13363" max="13363" width="4" style="312" customWidth="1"/>
    <col min="13364" max="13403" width="3" style="312" customWidth="1"/>
    <col min="13404" max="13404" width="0" style="312" hidden="1" customWidth="1"/>
    <col min="13405" max="13568" width="3" style="312"/>
    <col min="13569" max="13582" width="3" style="312" customWidth="1"/>
    <col min="13583" max="13583" width="3.125" style="312" customWidth="1"/>
    <col min="13584" max="13618" width="3" style="312" customWidth="1"/>
    <col min="13619" max="13619" width="4" style="312" customWidth="1"/>
    <col min="13620" max="13659" width="3" style="312" customWidth="1"/>
    <col min="13660" max="13660" width="0" style="312" hidden="1" customWidth="1"/>
    <col min="13661" max="13824" width="3" style="312"/>
    <col min="13825" max="13838" width="3" style="312" customWidth="1"/>
    <col min="13839" max="13839" width="3.125" style="312" customWidth="1"/>
    <col min="13840" max="13874" width="3" style="312" customWidth="1"/>
    <col min="13875" max="13875" width="4" style="312" customWidth="1"/>
    <col min="13876" max="13915" width="3" style="312" customWidth="1"/>
    <col min="13916" max="13916" width="0" style="312" hidden="1" customWidth="1"/>
    <col min="13917" max="14080" width="3" style="312"/>
    <col min="14081" max="14094" width="3" style="312" customWidth="1"/>
    <col min="14095" max="14095" width="3.125" style="312" customWidth="1"/>
    <col min="14096" max="14130" width="3" style="312" customWidth="1"/>
    <col min="14131" max="14131" width="4" style="312" customWidth="1"/>
    <col min="14132" max="14171" width="3" style="312" customWidth="1"/>
    <col min="14172" max="14172" width="0" style="312" hidden="1" customWidth="1"/>
    <col min="14173" max="14336" width="3" style="312"/>
    <col min="14337" max="14350" width="3" style="312" customWidth="1"/>
    <col min="14351" max="14351" width="3.125" style="312" customWidth="1"/>
    <col min="14352" max="14386" width="3" style="312" customWidth="1"/>
    <col min="14387" max="14387" width="4" style="312" customWidth="1"/>
    <col min="14388" max="14427" width="3" style="312" customWidth="1"/>
    <col min="14428" max="14428" width="0" style="312" hidden="1" customWidth="1"/>
    <col min="14429" max="14592" width="3" style="312"/>
    <col min="14593" max="14606" width="3" style="312" customWidth="1"/>
    <col min="14607" max="14607" width="3.125" style="312" customWidth="1"/>
    <col min="14608" max="14642" width="3" style="312" customWidth="1"/>
    <col min="14643" max="14643" width="4" style="312" customWidth="1"/>
    <col min="14644" max="14683" width="3" style="312" customWidth="1"/>
    <col min="14684" max="14684" width="0" style="312" hidden="1" customWidth="1"/>
    <col min="14685" max="14848" width="3" style="312"/>
    <col min="14849" max="14862" width="3" style="312" customWidth="1"/>
    <col min="14863" max="14863" width="3.125" style="312" customWidth="1"/>
    <col min="14864" max="14898" width="3" style="312" customWidth="1"/>
    <col min="14899" max="14899" width="4" style="312" customWidth="1"/>
    <col min="14900" max="14939" width="3" style="312" customWidth="1"/>
    <col min="14940" max="14940" width="0" style="312" hidden="1" customWidth="1"/>
    <col min="14941" max="15104" width="3" style="312"/>
    <col min="15105" max="15118" width="3" style="312" customWidth="1"/>
    <col min="15119" max="15119" width="3.125" style="312" customWidth="1"/>
    <col min="15120" max="15154" width="3" style="312" customWidth="1"/>
    <col min="15155" max="15155" width="4" style="312" customWidth="1"/>
    <col min="15156" max="15195" width="3" style="312" customWidth="1"/>
    <col min="15196" max="15196" width="0" style="312" hidden="1" customWidth="1"/>
    <col min="15197" max="15360" width="3" style="312"/>
    <col min="15361" max="15374" width="3" style="312" customWidth="1"/>
    <col min="15375" max="15375" width="3.125" style="312" customWidth="1"/>
    <col min="15376" max="15410" width="3" style="312" customWidth="1"/>
    <col min="15411" max="15411" width="4" style="312" customWidth="1"/>
    <col min="15412" max="15451" width="3" style="312" customWidth="1"/>
    <col min="15452" max="15452" width="0" style="312" hidden="1" customWidth="1"/>
    <col min="15453" max="15616" width="3" style="312"/>
    <col min="15617" max="15630" width="3" style="312" customWidth="1"/>
    <col min="15631" max="15631" width="3.125" style="312" customWidth="1"/>
    <col min="15632" max="15666" width="3" style="312" customWidth="1"/>
    <col min="15667" max="15667" width="4" style="312" customWidth="1"/>
    <col min="15668" max="15707" width="3" style="312" customWidth="1"/>
    <col min="15708" max="15708" width="0" style="312" hidden="1" customWidth="1"/>
    <col min="15709" max="15872" width="3" style="312"/>
    <col min="15873" max="15886" width="3" style="312" customWidth="1"/>
    <col min="15887" max="15887" width="3.125" style="312" customWidth="1"/>
    <col min="15888" max="15922" width="3" style="312" customWidth="1"/>
    <col min="15923" max="15923" width="4" style="312" customWidth="1"/>
    <col min="15924" max="15963" width="3" style="312" customWidth="1"/>
    <col min="15964" max="15964" width="0" style="312" hidden="1" customWidth="1"/>
    <col min="15965" max="16128" width="3" style="312"/>
    <col min="16129" max="16142" width="3" style="312" customWidth="1"/>
    <col min="16143" max="16143" width="3.125" style="312" customWidth="1"/>
    <col min="16144" max="16178" width="3" style="312" customWidth="1"/>
    <col min="16179" max="16179" width="4" style="312" customWidth="1"/>
    <col min="16180" max="16219" width="3" style="312" customWidth="1"/>
    <col min="16220" max="16220" width="0" style="312" hidden="1" customWidth="1"/>
    <col min="16221" max="16384" width="3" style="312"/>
  </cols>
  <sheetData>
    <row r="1" spans="1:107" s="4" customFormat="1" ht="15" customHeight="1">
      <c r="A1" s="675" t="str">
        <f>表紙!F10</f>
        <v>テレフォンレポートシステム</v>
      </c>
      <c r="B1" s="676"/>
      <c r="C1" s="676"/>
      <c r="D1" s="676"/>
      <c r="E1" s="676"/>
      <c r="F1" s="676"/>
      <c r="G1" s="676"/>
      <c r="H1" s="676"/>
      <c r="I1" s="676"/>
      <c r="J1" s="676"/>
      <c r="K1" s="676"/>
      <c r="L1" s="676"/>
      <c r="M1" s="676"/>
      <c r="N1" s="676"/>
      <c r="O1" s="676"/>
      <c r="P1" s="676"/>
      <c r="Q1" s="676"/>
      <c r="R1" s="676"/>
      <c r="S1" s="676"/>
      <c r="T1" s="676"/>
      <c r="U1" s="676"/>
      <c r="V1" s="677"/>
      <c r="W1" s="937" t="s">
        <v>9</v>
      </c>
      <c r="X1" s="679"/>
      <c r="Y1" s="679"/>
      <c r="Z1" s="679"/>
      <c r="AA1" s="679"/>
      <c r="AB1" s="680">
        <f>表紙!F11</f>
        <v>0</v>
      </c>
      <c r="AC1" s="681"/>
      <c r="AD1" s="681"/>
      <c r="AE1" s="681"/>
      <c r="AF1" s="681"/>
      <c r="AG1" s="681"/>
      <c r="AH1" s="681"/>
      <c r="AI1" s="681"/>
      <c r="AJ1" s="681"/>
      <c r="AK1" s="681"/>
      <c r="AL1" s="681"/>
      <c r="AM1" s="681"/>
      <c r="AN1" s="681"/>
      <c r="AO1" s="681"/>
      <c r="AP1" s="681"/>
      <c r="AQ1" s="681"/>
      <c r="AR1" s="681"/>
      <c r="AS1" s="681"/>
      <c r="AT1" s="681"/>
      <c r="AU1" s="681"/>
      <c r="AV1" s="681"/>
      <c r="AW1" s="681"/>
      <c r="AX1" s="681"/>
      <c r="AY1" s="682"/>
      <c r="AZ1" s="683" t="s">
        <v>10</v>
      </c>
      <c r="BA1" s="684"/>
      <c r="BB1" s="684"/>
      <c r="BC1" s="684"/>
      <c r="BD1" s="685"/>
      <c r="BE1" s="174" t="s">
        <v>94</v>
      </c>
      <c r="BF1" s="175"/>
      <c r="BG1" s="175"/>
      <c r="BH1" s="175"/>
      <c r="BI1" s="175"/>
      <c r="BJ1" s="176"/>
      <c r="BK1" s="692" t="s">
        <v>12</v>
      </c>
      <c r="BL1" s="693"/>
      <c r="BM1" s="693"/>
      <c r="BN1" s="693"/>
      <c r="BO1" s="694"/>
      <c r="BP1" s="687">
        <v>41837</v>
      </c>
      <c r="BQ1" s="688"/>
      <c r="BR1" s="688"/>
      <c r="BS1" s="688"/>
      <c r="BT1" s="688"/>
      <c r="BU1" s="689"/>
      <c r="BV1" s="74"/>
      <c r="BW1" s="74"/>
      <c r="BX1" s="74"/>
      <c r="BY1" s="74"/>
      <c r="CF1" s="4" t="s">
        <v>95</v>
      </c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</row>
    <row r="2" spans="1:107" s="4" customFormat="1" ht="15.75" customHeight="1">
      <c r="A2" s="647" t="s">
        <v>96</v>
      </c>
      <c r="B2" s="648"/>
      <c r="C2" s="648"/>
      <c r="D2" s="648"/>
      <c r="E2" s="648"/>
      <c r="F2" s="648"/>
      <c r="G2" s="648"/>
      <c r="H2" s="648"/>
      <c r="I2" s="648"/>
      <c r="J2" s="648"/>
      <c r="K2" s="648"/>
      <c r="L2" s="648"/>
      <c r="M2" s="648"/>
      <c r="N2" s="648"/>
      <c r="O2" s="648"/>
      <c r="P2" s="648"/>
      <c r="Q2" s="648"/>
      <c r="R2" s="648"/>
      <c r="S2" s="648"/>
      <c r="T2" s="648"/>
      <c r="U2" s="648"/>
      <c r="V2" s="649"/>
      <c r="W2" s="935" t="s">
        <v>14</v>
      </c>
      <c r="X2" s="653"/>
      <c r="Y2" s="653"/>
      <c r="Z2" s="653"/>
      <c r="AA2" s="654"/>
      <c r="AB2" s="657" t="str">
        <f>表紙!F12</f>
        <v>アンケート評価統計検索</v>
      </c>
      <c r="AC2" s="658"/>
      <c r="AD2" s="658"/>
      <c r="AE2" s="658"/>
      <c r="AF2" s="658"/>
      <c r="AG2" s="658"/>
      <c r="AH2" s="658"/>
      <c r="AI2" s="658"/>
      <c r="AJ2" s="658"/>
      <c r="AK2" s="658"/>
      <c r="AL2" s="658"/>
      <c r="AM2" s="658"/>
      <c r="AN2" s="658"/>
      <c r="AO2" s="658"/>
      <c r="AP2" s="658"/>
      <c r="AQ2" s="658"/>
      <c r="AR2" s="658"/>
      <c r="AS2" s="658"/>
      <c r="AT2" s="658"/>
      <c r="AU2" s="658"/>
      <c r="AV2" s="658"/>
      <c r="AW2" s="658"/>
      <c r="AX2" s="658"/>
      <c r="AY2" s="659"/>
      <c r="AZ2" s="663" t="s">
        <v>15</v>
      </c>
      <c r="BA2" s="664"/>
      <c r="BB2" s="664"/>
      <c r="BC2" s="664"/>
      <c r="BD2" s="665"/>
      <c r="BE2" s="16" t="s">
        <v>16</v>
      </c>
      <c r="BF2" s="72"/>
      <c r="BG2" s="72"/>
      <c r="BH2" s="72"/>
      <c r="BI2" s="72"/>
      <c r="BJ2" s="73"/>
      <c r="BK2" s="666" t="s">
        <v>30</v>
      </c>
      <c r="BL2" s="667"/>
      <c r="BM2" s="667"/>
      <c r="BN2" s="667"/>
      <c r="BO2" s="668"/>
      <c r="BP2" s="602">
        <v>41837</v>
      </c>
      <c r="BQ2" s="603"/>
      <c r="BR2" s="603"/>
      <c r="BS2" s="603"/>
      <c r="BT2" s="603"/>
      <c r="BU2" s="604"/>
      <c r="BV2" s="92"/>
      <c r="BW2" s="92"/>
      <c r="BX2" s="92"/>
      <c r="BY2" s="92"/>
      <c r="CF2" s="4" t="s">
        <v>97</v>
      </c>
    </row>
    <row r="3" spans="1:107" s="4" customFormat="1" ht="15.75" customHeight="1" thickBot="1">
      <c r="A3" s="650"/>
      <c r="B3" s="651"/>
      <c r="C3" s="651"/>
      <c r="D3" s="651"/>
      <c r="E3" s="651"/>
      <c r="F3" s="651"/>
      <c r="G3" s="651"/>
      <c r="H3" s="651"/>
      <c r="I3" s="651"/>
      <c r="J3" s="651"/>
      <c r="K3" s="651"/>
      <c r="L3" s="651"/>
      <c r="M3" s="651"/>
      <c r="N3" s="651"/>
      <c r="O3" s="651"/>
      <c r="P3" s="651"/>
      <c r="Q3" s="651"/>
      <c r="R3" s="651"/>
      <c r="S3" s="651"/>
      <c r="T3" s="651"/>
      <c r="U3" s="651"/>
      <c r="V3" s="652"/>
      <c r="W3" s="936"/>
      <c r="X3" s="655"/>
      <c r="Y3" s="655"/>
      <c r="Z3" s="655"/>
      <c r="AA3" s="656"/>
      <c r="AB3" s="660"/>
      <c r="AC3" s="661"/>
      <c r="AD3" s="661"/>
      <c r="AE3" s="661"/>
      <c r="AF3" s="661"/>
      <c r="AG3" s="661"/>
      <c r="AH3" s="661"/>
      <c r="AI3" s="661"/>
      <c r="AJ3" s="661"/>
      <c r="AK3" s="661"/>
      <c r="AL3" s="661"/>
      <c r="AM3" s="661"/>
      <c r="AN3" s="661"/>
      <c r="AO3" s="661"/>
      <c r="AP3" s="661"/>
      <c r="AQ3" s="661"/>
      <c r="AR3" s="661"/>
      <c r="AS3" s="661"/>
      <c r="AT3" s="661"/>
      <c r="AU3" s="661"/>
      <c r="AV3" s="661"/>
      <c r="AW3" s="661"/>
      <c r="AX3" s="661"/>
      <c r="AY3" s="662"/>
      <c r="AZ3" s="669" t="s">
        <v>18</v>
      </c>
      <c r="BA3" s="670"/>
      <c r="BB3" s="670"/>
      <c r="BC3" s="670"/>
      <c r="BD3" s="671"/>
      <c r="BE3" s="75"/>
      <c r="BF3" s="76"/>
      <c r="BG3" s="76"/>
      <c r="BH3" s="76"/>
      <c r="BI3" s="76"/>
      <c r="BJ3" s="77"/>
      <c r="BK3" s="669" t="s">
        <v>19</v>
      </c>
      <c r="BL3" s="670"/>
      <c r="BM3" s="670"/>
      <c r="BN3" s="670"/>
      <c r="BO3" s="671"/>
      <c r="BP3" s="672"/>
      <c r="BQ3" s="673"/>
      <c r="BR3" s="673"/>
      <c r="BS3" s="673"/>
      <c r="BT3" s="673"/>
      <c r="BU3" s="674"/>
      <c r="BV3" s="312"/>
      <c r="BW3" s="312"/>
      <c r="BX3" s="312"/>
      <c r="BY3" s="312"/>
      <c r="CF3" s="4" t="s">
        <v>98</v>
      </c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</row>
    <row r="4" spans="1:107" s="79" customFormat="1" ht="6" customHeight="1">
      <c r="BU4" s="313"/>
      <c r="BX4" s="92"/>
      <c r="BY4" s="92"/>
    </row>
    <row r="5" spans="1:107" ht="13.5" customHeight="1">
      <c r="A5" s="921" t="s">
        <v>99</v>
      </c>
      <c r="B5" s="928"/>
      <c r="C5" s="921" t="s">
        <v>100</v>
      </c>
      <c r="D5" s="927"/>
      <c r="E5" s="927"/>
      <c r="F5" s="927"/>
      <c r="G5" s="927"/>
      <c r="H5" s="927"/>
      <c r="I5" s="927"/>
      <c r="J5" s="928"/>
      <c r="K5" s="746" t="s">
        <v>101</v>
      </c>
      <c r="L5" s="747"/>
      <c r="M5" s="747"/>
      <c r="N5" s="747"/>
      <c r="O5" s="747"/>
      <c r="P5" s="747"/>
      <c r="Q5" s="747"/>
      <c r="R5" s="747"/>
      <c r="S5" s="747"/>
      <c r="T5" s="747"/>
      <c r="U5" s="747"/>
      <c r="V5" s="747"/>
      <c r="W5" s="748"/>
      <c r="X5" s="896" t="s">
        <v>102</v>
      </c>
      <c r="Y5" s="905"/>
      <c r="Z5" s="905"/>
      <c r="AA5" s="905"/>
      <c r="AB5" s="905"/>
      <c r="AC5" s="905"/>
      <c r="AD5" s="905"/>
      <c r="AE5" s="905"/>
      <c r="AF5" s="905"/>
      <c r="AG5" s="905"/>
      <c r="AH5" s="905"/>
      <c r="AI5" s="905"/>
      <c r="AJ5" s="906"/>
      <c r="AK5" s="896" t="s">
        <v>103</v>
      </c>
      <c r="AL5" s="905"/>
      <c r="AM5" s="906"/>
      <c r="AN5" s="896" t="s">
        <v>104</v>
      </c>
      <c r="AO5" s="905"/>
      <c r="AP5" s="906"/>
      <c r="AQ5" s="896" t="s">
        <v>105</v>
      </c>
      <c r="AR5" s="905"/>
      <c r="AS5" s="905"/>
      <c r="AT5" s="905"/>
      <c r="AU5" s="905"/>
      <c r="AV5" s="906"/>
      <c r="AW5" s="896" t="s">
        <v>106</v>
      </c>
      <c r="AX5" s="913"/>
      <c r="AY5" s="913"/>
      <c r="AZ5" s="913"/>
      <c r="BA5" s="913"/>
      <c r="BB5" s="913"/>
      <c r="BC5" s="913"/>
      <c r="BD5" s="913"/>
      <c r="BE5" s="913"/>
      <c r="BF5" s="913"/>
      <c r="BG5" s="913"/>
      <c r="BH5" s="913"/>
      <c r="BI5" s="913"/>
      <c r="BJ5" s="913"/>
      <c r="BK5" s="913"/>
      <c r="BL5" s="897"/>
      <c r="BM5" s="918" t="s">
        <v>107</v>
      </c>
      <c r="BN5" s="648"/>
      <c r="BO5" s="648"/>
      <c r="BP5" s="648"/>
      <c r="BQ5" s="648"/>
      <c r="BR5" s="648"/>
      <c r="BS5" s="648"/>
      <c r="BT5" s="648"/>
      <c r="BU5" s="649"/>
    </row>
    <row r="6" spans="1:107" ht="13.5" customHeight="1">
      <c r="A6" s="932"/>
      <c r="B6" s="933"/>
      <c r="C6" s="932"/>
      <c r="D6" s="934"/>
      <c r="E6" s="934"/>
      <c r="F6" s="934"/>
      <c r="G6" s="934"/>
      <c r="H6" s="934"/>
      <c r="I6" s="934"/>
      <c r="J6" s="933"/>
      <c r="K6" s="919" t="s">
        <v>108</v>
      </c>
      <c r="L6" s="921" t="s">
        <v>109</v>
      </c>
      <c r="M6" s="922"/>
      <c r="N6" s="923"/>
      <c r="O6" s="921" t="s">
        <v>110</v>
      </c>
      <c r="P6" s="923"/>
      <c r="Q6" s="921" t="s">
        <v>111</v>
      </c>
      <c r="R6" s="927"/>
      <c r="S6" s="928"/>
      <c r="T6" s="921" t="s">
        <v>112</v>
      </c>
      <c r="U6" s="928"/>
      <c r="V6" s="921" t="s">
        <v>113</v>
      </c>
      <c r="W6" s="923"/>
      <c r="X6" s="907"/>
      <c r="Y6" s="908"/>
      <c r="Z6" s="908"/>
      <c r="AA6" s="908"/>
      <c r="AB6" s="908"/>
      <c r="AC6" s="908"/>
      <c r="AD6" s="908"/>
      <c r="AE6" s="908"/>
      <c r="AF6" s="908"/>
      <c r="AG6" s="908"/>
      <c r="AH6" s="908"/>
      <c r="AI6" s="908"/>
      <c r="AJ6" s="909"/>
      <c r="AK6" s="907"/>
      <c r="AL6" s="908"/>
      <c r="AM6" s="909"/>
      <c r="AN6" s="907"/>
      <c r="AO6" s="908"/>
      <c r="AP6" s="909"/>
      <c r="AQ6" s="907"/>
      <c r="AR6" s="908"/>
      <c r="AS6" s="908"/>
      <c r="AT6" s="908"/>
      <c r="AU6" s="908"/>
      <c r="AV6" s="909"/>
      <c r="AW6" s="914"/>
      <c r="AX6" s="915"/>
      <c r="AY6" s="915"/>
      <c r="AZ6" s="915"/>
      <c r="BA6" s="915"/>
      <c r="BB6" s="915"/>
      <c r="BC6" s="915"/>
      <c r="BD6" s="915"/>
      <c r="BE6" s="915"/>
      <c r="BF6" s="915"/>
      <c r="BG6" s="915"/>
      <c r="BH6" s="915"/>
      <c r="BI6" s="915"/>
      <c r="BJ6" s="915"/>
      <c r="BK6" s="915"/>
      <c r="BL6" s="916"/>
      <c r="BM6" s="896" t="s">
        <v>114</v>
      </c>
      <c r="BN6" s="913"/>
      <c r="BO6" s="897"/>
      <c r="BP6" s="896" t="s">
        <v>115</v>
      </c>
      <c r="BQ6" s="897"/>
      <c r="BR6" s="896" t="s">
        <v>116</v>
      </c>
      <c r="BS6" s="897"/>
      <c r="BT6" s="896" t="s">
        <v>117</v>
      </c>
      <c r="BU6" s="897"/>
      <c r="BV6" s="314"/>
      <c r="BW6" s="314"/>
      <c r="BX6" s="314"/>
      <c r="BY6" s="314"/>
    </row>
    <row r="7" spans="1:107" ht="13.5" customHeight="1">
      <c r="A7" s="929"/>
      <c r="B7" s="931"/>
      <c r="C7" s="929"/>
      <c r="D7" s="930"/>
      <c r="E7" s="930"/>
      <c r="F7" s="930"/>
      <c r="G7" s="930"/>
      <c r="H7" s="930"/>
      <c r="I7" s="930"/>
      <c r="J7" s="931"/>
      <c r="K7" s="920"/>
      <c r="L7" s="924"/>
      <c r="M7" s="925"/>
      <c r="N7" s="926"/>
      <c r="O7" s="924"/>
      <c r="P7" s="926"/>
      <c r="Q7" s="929"/>
      <c r="R7" s="930"/>
      <c r="S7" s="931"/>
      <c r="T7" s="929"/>
      <c r="U7" s="931"/>
      <c r="V7" s="924"/>
      <c r="W7" s="926"/>
      <c r="X7" s="910"/>
      <c r="Y7" s="911"/>
      <c r="Z7" s="911"/>
      <c r="AA7" s="911"/>
      <c r="AB7" s="911"/>
      <c r="AC7" s="911"/>
      <c r="AD7" s="911"/>
      <c r="AE7" s="911"/>
      <c r="AF7" s="911"/>
      <c r="AG7" s="911"/>
      <c r="AH7" s="911"/>
      <c r="AI7" s="911"/>
      <c r="AJ7" s="912"/>
      <c r="AK7" s="910"/>
      <c r="AL7" s="911"/>
      <c r="AM7" s="912"/>
      <c r="AN7" s="910"/>
      <c r="AO7" s="911"/>
      <c r="AP7" s="912"/>
      <c r="AQ7" s="910"/>
      <c r="AR7" s="911"/>
      <c r="AS7" s="911"/>
      <c r="AT7" s="911"/>
      <c r="AU7" s="911"/>
      <c r="AV7" s="912"/>
      <c r="AW7" s="898"/>
      <c r="AX7" s="917"/>
      <c r="AY7" s="917"/>
      <c r="AZ7" s="917"/>
      <c r="BA7" s="917"/>
      <c r="BB7" s="917"/>
      <c r="BC7" s="917"/>
      <c r="BD7" s="917"/>
      <c r="BE7" s="917"/>
      <c r="BF7" s="917"/>
      <c r="BG7" s="917"/>
      <c r="BH7" s="917"/>
      <c r="BI7" s="917"/>
      <c r="BJ7" s="917"/>
      <c r="BK7" s="917"/>
      <c r="BL7" s="899"/>
      <c r="BM7" s="898"/>
      <c r="BN7" s="917"/>
      <c r="BO7" s="899"/>
      <c r="BP7" s="898"/>
      <c r="BQ7" s="899"/>
      <c r="BR7" s="898"/>
      <c r="BS7" s="899"/>
      <c r="BT7" s="898"/>
      <c r="BU7" s="899"/>
      <c r="BV7" s="314">
        <f>COUNTIF(BT10:BU28,"&gt;=1")</f>
        <v>0</v>
      </c>
      <c r="BW7" s="314"/>
      <c r="BX7" s="314"/>
      <c r="BY7" s="314"/>
    </row>
    <row r="8" spans="1:107" s="512" customFormat="1" ht="13.5" customHeight="1">
      <c r="A8" s="891"/>
      <c r="B8" s="893"/>
      <c r="C8" s="869" t="s">
        <v>118</v>
      </c>
      <c r="D8" s="892"/>
      <c r="E8" s="892"/>
      <c r="F8" s="892"/>
      <c r="G8" s="892"/>
      <c r="H8" s="892"/>
      <c r="I8" s="892"/>
      <c r="J8" s="893"/>
      <c r="K8" s="508"/>
      <c r="L8" s="900"/>
      <c r="M8" s="901"/>
      <c r="N8" s="902"/>
      <c r="O8" s="903"/>
      <c r="P8" s="904"/>
      <c r="Q8" s="885"/>
      <c r="R8" s="886"/>
      <c r="S8" s="887"/>
      <c r="T8" s="891"/>
      <c r="U8" s="893"/>
      <c r="V8" s="891"/>
      <c r="W8" s="893"/>
      <c r="X8" s="885"/>
      <c r="Y8" s="886"/>
      <c r="Z8" s="886"/>
      <c r="AA8" s="886"/>
      <c r="AB8" s="886"/>
      <c r="AC8" s="886"/>
      <c r="AD8" s="886"/>
      <c r="AE8" s="886"/>
      <c r="AF8" s="886"/>
      <c r="AG8" s="886"/>
      <c r="AH8" s="886"/>
      <c r="AI8" s="886"/>
      <c r="AJ8" s="887"/>
      <c r="AK8" s="888"/>
      <c r="AL8" s="889"/>
      <c r="AM8" s="890"/>
      <c r="AN8" s="891"/>
      <c r="AO8" s="892"/>
      <c r="AP8" s="893"/>
      <c r="AQ8" s="509"/>
      <c r="AR8" s="510"/>
      <c r="AS8" s="510"/>
      <c r="AT8" s="510"/>
      <c r="AU8" s="510"/>
      <c r="AV8" s="510"/>
      <c r="AW8" s="509"/>
      <c r="AX8" s="510"/>
      <c r="AY8" s="510"/>
      <c r="AZ8" s="510"/>
      <c r="BA8" s="510"/>
      <c r="BB8" s="510"/>
      <c r="BC8" s="510"/>
      <c r="BD8" s="510"/>
      <c r="BE8" s="510"/>
      <c r="BF8" s="510"/>
      <c r="BG8" s="510"/>
      <c r="BH8" s="510"/>
      <c r="BI8" s="510"/>
      <c r="BJ8" s="510"/>
      <c r="BK8" s="510"/>
      <c r="BL8" s="511"/>
      <c r="BM8" s="510"/>
      <c r="BN8" s="510"/>
      <c r="BO8" s="511"/>
      <c r="BP8" s="510"/>
      <c r="BQ8" s="511"/>
      <c r="BR8" s="510"/>
      <c r="BS8" s="511"/>
      <c r="BT8" s="888"/>
      <c r="BU8" s="890"/>
    </row>
    <row r="9" spans="1:107" s="315" customFormat="1" ht="13.5" customHeight="1">
      <c r="A9" s="821">
        <v>1</v>
      </c>
      <c r="B9" s="822"/>
      <c r="C9" s="875" t="s">
        <v>65</v>
      </c>
      <c r="D9" s="876"/>
      <c r="E9" s="876"/>
      <c r="F9" s="876"/>
      <c r="G9" s="876"/>
      <c r="H9" s="876"/>
      <c r="I9" s="876"/>
      <c r="J9" s="877"/>
      <c r="K9" s="316"/>
      <c r="L9" s="845" t="s">
        <v>119</v>
      </c>
      <c r="M9" s="846"/>
      <c r="N9" s="847"/>
      <c r="O9" s="894">
        <v>4</v>
      </c>
      <c r="P9" s="895"/>
      <c r="Q9" s="821" t="s">
        <v>119</v>
      </c>
      <c r="R9" s="850"/>
      <c r="S9" s="822"/>
      <c r="T9" s="826" t="s">
        <v>120</v>
      </c>
      <c r="U9" s="827"/>
      <c r="V9" s="317"/>
      <c r="W9" s="318"/>
      <c r="X9" s="1023"/>
      <c r="Y9" s="1024"/>
      <c r="Z9" s="1024"/>
      <c r="AA9" s="1024"/>
      <c r="AB9" s="1024"/>
      <c r="AC9" s="1024"/>
      <c r="AD9" s="1024"/>
      <c r="AE9" s="1024"/>
      <c r="AF9" s="1024"/>
      <c r="AG9" s="1024"/>
      <c r="AH9" s="1024"/>
      <c r="AI9" s="1024"/>
      <c r="AJ9" s="1025"/>
      <c r="AK9" s="823"/>
      <c r="AL9" s="824"/>
      <c r="AM9" s="825"/>
      <c r="AN9" s="880" t="s">
        <v>121</v>
      </c>
      <c r="AO9" s="881"/>
      <c r="AP9" s="882"/>
      <c r="AQ9" s="319"/>
      <c r="AR9" s="320"/>
      <c r="AS9" s="320"/>
      <c r="AT9" s="320"/>
      <c r="AU9" s="320"/>
      <c r="AV9" s="320"/>
      <c r="AW9" s="1055" t="s">
        <v>203</v>
      </c>
      <c r="AX9" s="1056"/>
      <c r="AY9" s="1056"/>
      <c r="AZ9" s="1056"/>
      <c r="BA9" s="1056"/>
      <c r="BB9" s="1056"/>
      <c r="BC9" s="1056"/>
      <c r="BD9" s="1056"/>
      <c r="BE9" s="1056"/>
      <c r="BF9" s="1056"/>
      <c r="BG9" s="1056"/>
      <c r="BH9" s="1056"/>
      <c r="BI9" s="1056"/>
      <c r="BJ9" s="1056"/>
      <c r="BK9" s="1056"/>
      <c r="BL9" s="1057"/>
      <c r="BM9" s="322"/>
      <c r="BN9" s="322"/>
      <c r="BO9" s="323"/>
      <c r="BP9" s="322"/>
      <c r="BQ9" s="323"/>
      <c r="BR9" s="322"/>
      <c r="BS9" s="323"/>
      <c r="BT9" s="321"/>
      <c r="BU9" s="323"/>
    </row>
    <row r="10" spans="1:107" s="315" customFormat="1" ht="13.5" customHeight="1">
      <c r="A10" s="790">
        <v>2</v>
      </c>
      <c r="B10" s="791"/>
      <c r="C10" s="851" t="s">
        <v>66</v>
      </c>
      <c r="D10" s="852"/>
      <c r="E10" s="852"/>
      <c r="F10" s="852"/>
      <c r="G10" s="852"/>
      <c r="H10" s="852"/>
      <c r="I10" s="852"/>
      <c r="J10" s="853"/>
      <c r="K10" s="324"/>
      <c r="L10" s="808" t="s">
        <v>119</v>
      </c>
      <c r="M10" s="809"/>
      <c r="N10" s="810"/>
      <c r="O10" s="811">
        <v>2</v>
      </c>
      <c r="P10" s="812"/>
      <c r="Q10" s="790" t="s">
        <v>119</v>
      </c>
      <c r="R10" s="860"/>
      <c r="S10" s="791"/>
      <c r="T10" s="790" t="s">
        <v>120</v>
      </c>
      <c r="U10" s="791"/>
      <c r="V10" s="790"/>
      <c r="W10" s="791"/>
      <c r="X10" s="698"/>
      <c r="Y10" s="699"/>
      <c r="Z10" s="699"/>
      <c r="AA10" s="699"/>
      <c r="AB10" s="699"/>
      <c r="AC10" s="699"/>
      <c r="AD10" s="699"/>
      <c r="AE10" s="699"/>
      <c r="AF10" s="699"/>
      <c r="AG10" s="699"/>
      <c r="AH10" s="699"/>
      <c r="AI10" s="699"/>
      <c r="AJ10" s="700"/>
      <c r="AK10" s="854"/>
      <c r="AL10" s="855"/>
      <c r="AM10" s="856"/>
      <c r="AN10" s="715" t="s">
        <v>121</v>
      </c>
      <c r="AO10" s="803"/>
      <c r="AP10" s="716"/>
      <c r="AQ10" s="325"/>
      <c r="AR10" s="125"/>
      <c r="AS10" s="125"/>
      <c r="AT10" s="125"/>
      <c r="AU10" s="125"/>
      <c r="AV10" s="125"/>
      <c r="AW10" s="372"/>
      <c r="AX10" s="373"/>
      <c r="AY10" s="373"/>
      <c r="AZ10" s="373"/>
      <c r="BA10" s="373"/>
      <c r="BB10" s="373"/>
      <c r="BC10" s="373"/>
      <c r="BD10" s="373"/>
      <c r="BE10" s="373"/>
      <c r="BF10" s="373"/>
      <c r="BG10" s="373"/>
      <c r="BH10" s="373"/>
      <c r="BI10" s="373"/>
      <c r="BJ10" s="373"/>
      <c r="BK10" s="373"/>
      <c r="BL10" s="374"/>
      <c r="BM10" s="125"/>
      <c r="BN10" s="125"/>
      <c r="BO10" s="326"/>
      <c r="BP10" s="125"/>
      <c r="BQ10" s="326"/>
      <c r="BR10" s="125"/>
      <c r="BS10" s="326"/>
      <c r="BT10" s="883"/>
      <c r="BU10" s="884"/>
    </row>
    <row r="11" spans="1:107" s="315" customFormat="1" ht="13.5" customHeight="1">
      <c r="A11" s="790">
        <v>3</v>
      </c>
      <c r="B11" s="791"/>
      <c r="C11" s="851" t="s">
        <v>122</v>
      </c>
      <c r="D11" s="852"/>
      <c r="E11" s="852"/>
      <c r="F11" s="852"/>
      <c r="G11" s="852"/>
      <c r="H11" s="852"/>
      <c r="I11" s="852"/>
      <c r="J11" s="853"/>
      <c r="K11" s="324"/>
      <c r="L11" s="808" t="s">
        <v>119</v>
      </c>
      <c r="M11" s="809"/>
      <c r="N11" s="810"/>
      <c r="O11" s="811">
        <v>2</v>
      </c>
      <c r="P11" s="812"/>
      <c r="Q11" s="790" t="s">
        <v>119</v>
      </c>
      <c r="R11" s="860"/>
      <c r="S11" s="791"/>
      <c r="T11" s="790" t="s">
        <v>120</v>
      </c>
      <c r="U11" s="791"/>
      <c r="V11" s="327"/>
      <c r="W11" s="328"/>
      <c r="X11" s="698"/>
      <c r="Y11" s="699"/>
      <c r="Z11" s="699"/>
      <c r="AA11" s="699"/>
      <c r="AB11" s="699"/>
      <c r="AC11" s="699"/>
      <c r="AD11" s="699"/>
      <c r="AE11" s="699"/>
      <c r="AF11" s="699"/>
      <c r="AG11" s="699"/>
      <c r="AH11" s="699"/>
      <c r="AI11" s="699"/>
      <c r="AJ11" s="700"/>
      <c r="AK11" s="854"/>
      <c r="AL11" s="855"/>
      <c r="AM11" s="856"/>
      <c r="AN11" s="715" t="s">
        <v>121</v>
      </c>
      <c r="AO11" s="803"/>
      <c r="AP11" s="716"/>
      <c r="AQ11" s="325"/>
      <c r="AR11" s="125"/>
      <c r="AS11" s="125"/>
      <c r="AT11" s="125"/>
      <c r="AU11" s="125"/>
      <c r="AV11" s="125"/>
      <c r="AW11" s="1058" t="s">
        <v>203</v>
      </c>
      <c r="AX11" s="1059"/>
      <c r="AY11" s="1059"/>
      <c r="AZ11" s="1059"/>
      <c r="BA11" s="1059"/>
      <c r="BB11" s="1059"/>
      <c r="BC11" s="1059"/>
      <c r="BD11" s="1059"/>
      <c r="BE11" s="1059"/>
      <c r="BF11" s="1059"/>
      <c r="BG11" s="1059"/>
      <c r="BH11" s="1059"/>
      <c r="BI11" s="1059"/>
      <c r="BJ11" s="1059"/>
      <c r="BK11" s="1059"/>
      <c r="BL11" s="1060"/>
      <c r="BM11" s="125"/>
      <c r="BN11" s="125"/>
      <c r="BO11" s="326"/>
      <c r="BP11" s="125"/>
      <c r="BQ11" s="326"/>
      <c r="BR11" s="125"/>
      <c r="BS11" s="326"/>
      <c r="BT11" s="329"/>
      <c r="BU11" s="330"/>
    </row>
    <row r="12" spans="1:107" ht="15" customHeight="1">
      <c r="A12" s="821">
        <v>4</v>
      </c>
      <c r="B12" s="822"/>
      <c r="C12" s="851" t="s">
        <v>123</v>
      </c>
      <c r="D12" s="852"/>
      <c r="E12" s="852"/>
      <c r="F12" s="852"/>
      <c r="G12" s="852"/>
      <c r="H12" s="852"/>
      <c r="I12" s="852"/>
      <c r="J12" s="853"/>
      <c r="K12" s="324"/>
      <c r="L12" s="808" t="s">
        <v>60</v>
      </c>
      <c r="M12" s="809"/>
      <c r="N12" s="810"/>
      <c r="O12" s="811">
        <v>8</v>
      </c>
      <c r="P12" s="812"/>
      <c r="Q12" s="790" t="s">
        <v>119</v>
      </c>
      <c r="R12" s="860"/>
      <c r="S12" s="791"/>
      <c r="T12" s="790" t="s">
        <v>120</v>
      </c>
      <c r="U12" s="791"/>
      <c r="V12" s="715"/>
      <c r="W12" s="716"/>
      <c r="X12" s="698"/>
      <c r="Y12" s="699"/>
      <c r="Z12" s="699"/>
      <c r="AA12" s="699"/>
      <c r="AB12" s="699"/>
      <c r="AC12" s="699"/>
      <c r="AD12" s="699"/>
      <c r="AE12" s="699"/>
      <c r="AF12" s="699"/>
      <c r="AG12" s="699"/>
      <c r="AH12" s="699"/>
      <c r="AI12" s="699"/>
      <c r="AJ12" s="700"/>
      <c r="AK12" s="854"/>
      <c r="AL12" s="855"/>
      <c r="AM12" s="856"/>
      <c r="AN12" s="715" t="s">
        <v>121</v>
      </c>
      <c r="AO12" s="803"/>
      <c r="AP12" s="716"/>
      <c r="AQ12" s="698"/>
      <c r="AR12" s="699"/>
      <c r="AS12" s="699"/>
      <c r="AT12" s="699"/>
      <c r="AU12" s="699"/>
      <c r="AV12" s="700"/>
      <c r="AW12" s="1058" t="s">
        <v>203</v>
      </c>
      <c r="AX12" s="1059"/>
      <c r="AY12" s="1059"/>
      <c r="AZ12" s="1059"/>
      <c r="BA12" s="1059"/>
      <c r="BB12" s="1059"/>
      <c r="BC12" s="1059"/>
      <c r="BD12" s="1059"/>
      <c r="BE12" s="1059"/>
      <c r="BF12" s="1059"/>
      <c r="BG12" s="1059"/>
      <c r="BH12" s="1059"/>
      <c r="BI12" s="1059"/>
      <c r="BJ12" s="1059"/>
      <c r="BK12" s="1059"/>
      <c r="BL12" s="1060"/>
      <c r="BM12" s="331"/>
      <c r="BN12" s="332"/>
      <c r="BO12" s="203"/>
      <c r="BP12" s="202"/>
      <c r="BQ12" s="203"/>
      <c r="BR12" s="202"/>
      <c r="BS12" s="203"/>
      <c r="BT12" s="804"/>
      <c r="BU12" s="805"/>
    </row>
    <row r="13" spans="1:107" ht="15" customHeight="1">
      <c r="A13" s="836">
        <v>5</v>
      </c>
      <c r="B13" s="838"/>
      <c r="C13" s="866" t="s">
        <v>124</v>
      </c>
      <c r="D13" s="867"/>
      <c r="E13" s="867"/>
      <c r="F13" s="867"/>
      <c r="G13" s="867"/>
      <c r="H13" s="867"/>
      <c r="I13" s="867"/>
      <c r="J13" s="868"/>
      <c r="K13" s="333"/>
      <c r="L13" s="831" t="s">
        <v>60</v>
      </c>
      <c r="M13" s="832"/>
      <c r="N13" s="833"/>
      <c r="O13" s="878">
        <v>8</v>
      </c>
      <c r="P13" s="879"/>
      <c r="Q13" s="836" t="s">
        <v>119</v>
      </c>
      <c r="R13" s="837"/>
      <c r="S13" s="838"/>
      <c r="T13" s="836" t="s">
        <v>120</v>
      </c>
      <c r="U13" s="838"/>
      <c r="V13" s="334"/>
      <c r="W13" s="335"/>
      <c r="X13" s="1026"/>
      <c r="Y13" s="1027"/>
      <c r="Z13" s="1027"/>
      <c r="AA13" s="1027"/>
      <c r="AB13" s="1027"/>
      <c r="AC13" s="1027"/>
      <c r="AD13" s="1027"/>
      <c r="AE13" s="1027"/>
      <c r="AF13" s="1027"/>
      <c r="AG13" s="1027"/>
      <c r="AH13" s="1027"/>
      <c r="AI13" s="1027"/>
      <c r="AJ13" s="1028"/>
      <c r="AK13" s="816"/>
      <c r="AL13" s="817"/>
      <c r="AM13" s="818"/>
      <c r="AN13" s="813" t="s">
        <v>121</v>
      </c>
      <c r="AO13" s="814"/>
      <c r="AP13" s="815"/>
      <c r="AQ13" s="336"/>
      <c r="AR13" s="337"/>
      <c r="AS13" s="337"/>
      <c r="AT13" s="337"/>
      <c r="AU13" s="337"/>
      <c r="AV13" s="338"/>
      <c r="AW13" s="531"/>
      <c r="AX13" s="532"/>
      <c r="AY13" s="532"/>
      <c r="AZ13" s="532"/>
      <c r="BA13" s="532"/>
      <c r="BB13" s="532"/>
      <c r="BC13" s="532"/>
      <c r="BD13" s="532"/>
      <c r="BE13" s="532"/>
      <c r="BF13" s="532"/>
      <c r="BG13" s="532"/>
      <c r="BH13" s="532"/>
      <c r="BI13" s="532"/>
      <c r="BJ13" s="532"/>
      <c r="BK13" s="532"/>
      <c r="BL13" s="533"/>
      <c r="BM13" s="342"/>
      <c r="BN13" s="343"/>
      <c r="BO13" s="335"/>
      <c r="BP13" s="334"/>
      <c r="BQ13" s="335"/>
      <c r="BR13" s="334"/>
      <c r="BS13" s="335"/>
      <c r="BT13" s="344"/>
      <c r="BU13" s="345"/>
    </row>
    <row r="14" spans="1:107" s="512" customFormat="1" ht="15" customHeight="1">
      <c r="A14" s="513"/>
      <c r="B14" s="514"/>
      <c r="C14" s="869" t="s">
        <v>125</v>
      </c>
      <c r="D14" s="870"/>
      <c r="E14" s="870"/>
      <c r="F14" s="870"/>
      <c r="G14" s="870"/>
      <c r="H14" s="870"/>
      <c r="I14" s="870"/>
      <c r="J14" s="871"/>
      <c r="K14" s="515"/>
      <c r="L14" s="516"/>
      <c r="M14" s="517"/>
      <c r="N14" s="518"/>
      <c r="O14" s="519"/>
      <c r="P14" s="520"/>
      <c r="Q14" s="513"/>
      <c r="R14" s="521"/>
      <c r="S14" s="514"/>
      <c r="T14" s="513"/>
      <c r="U14" s="514"/>
      <c r="V14" s="513"/>
      <c r="W14" s="514"/>
      <c r="X14" s="522"/>
      <c r="Y14" s="523"/>
      <c r="Z14" s="523"/>
      <c r="AA14" s="523"/>
      <c r="AB14" s="523"/>
      <c r="AC14" s="523"/>
      <c r="AD14" s="523"/>
      <c r="AE14" s="523"/>
      <c r="AF14" s="523"/>
      <c r="AG14" s="523"/>
      <c r="AH14" s="523"/>
      <c r="AI14" s="523"/>
      <c r="AJ14" s="515"/>
      <c r="AK14" s="524"/>
      <c r="AL14" s="525"/>
      <c r="AM14" s="526"/>
      <c r="AN14" s="513"/>
      <c r="AO14" s="521"/>
      <c r="AP14" s="514"/>
      <c r="AQ14" s="522"/>
      <c r="AR14" s="527"/>
      <c r="AS14" s="527"/>
      <c r="AT14" s="527"/>
      <c r="AU14" s="527"/>
      <c r="AV14" s="528"/>
      <c r="AW14" s="509"/>
      <c r="AX14" s="510"/>
      <c r="AY14" s="510"/>
      <c r="AZ14" s="510"/>
      <c r="BA14" s="510"/>
      <c r="BB14" s="510"/>
      <c r="BC14" s="510"/>
      <c r="BD14" s="510"/>
      <c r="BE14" s="510"/>
      <c r="BF14" s="510"/>
      <c r="BG14" s="510"/>
      <c r="BH14" s="510"/>
      <c r="BI14" s="510"/>
      <c r="BJ14" s="510"/>
      <c r="BK14" s="510"/>
      <c r="BL14" s="511"/>
      <c r="BM14" s="529"/>
      <c r="BN14" s="521"/>
      <c r="BO14" s="514"/>
      <c r="BP14" s="513"/>
      <c r="BQ14" s="514"/>
      <c r="BR14" s="513"/>
      <c r="BS14" s="514"/>
      <c r="BT14" s="524"/>
      <c r="BU14" s="526"/>
    </row>
    <row r="15" spans="1:107" ht="15" customHeight="1">
      <c r="A15" s="821">
        <v>6</v>
      </c>
      <c r="B15" s="822"/>
      <c r="C15" s="872" t="s">
        <v>180</v>
      </c>
      <c r="D15" s="873"/>
      <c r="E15" s="873"/>
      <c r="F15" s="873"/>
      <c r="G15" s="873"/>
      <c r="H15" s="873"/>
      <c r="I15" s="873"/>
      <c r="J15" s="874"/>
      <c r="K15" s="346"/>
      <c r="L15" s="845"/>
      <c r="M15" s="846"/>
      <c r="N15" s="847"/>
      <c r="O15" s="347"/>
      <c r="P15" s="348"/>
      <c r="Q15" s="349"/>
      <c r="R15" s="350"/>
      <c r="S15" s="201"/>
      <c r="T15" s="790"/>
      <c r="U15" s="791"/>
      <c r="V15" s="200"/>
      <c r="W15" s="201"/>
      <c r="X15" s="1023"/>
      <c r="Y15" s="1024"/>
      <c r="Z15" s="1024"/>
      <c r="AA15" s="1024"/>
      <c r="AB15" s="1024"/>
      <c r="AC15" s="1024"/>
      <c r="AD15" s="1024"/>
      <c r="AE15" s="1024"/>
      <c r="AF15" s="1024"/>
      <c r="AG15" s="1024"/>
      <c r="AH15" s="1024"/>
      <c r="AI15" s="1024"/>
      <c r="AJ15" s="1025"/>
      <c r="AK15" s="823"/>
      <c r="AL15" s="824"/>
      <c r="AM15" s="825"/>
      <c r="AN15" s="880" t="s">
        <v>121</v>
      </c>
      <c r="AO15" s="881"/>
      <c r="AP15" s="882"/>
      <c r="AQ15" s="195"/>
      <c r="AR15" s="351"/>
      <c r="AS15" s="351"/>
      <c r="AT15" s="351"/>
      <c r="AU15" s="351"/>
      <c r="AV15" s="352"/>
      <c r="AW15" s="148" t="s">
        <v>126</v>
      </c>
      <c r="AX15" s="148"/>
      <c r="AY15" s="148"/>
      <c r="AZ15" s="148"/>
      <c r="BA15" s="148"/>
      <c r="BB15" s="148"/>
      <c r="BC15" s="148"/>
      <c r="BD15" s="148"/>
      <c r="BF15" s="148"/>
      <c r="BG15" s="148"/>
      <c r="BH15" s="148"/>
      <c r="BI15" s="148"/>
      <c r="BJ15" s="148"/>
      <c r="BK15" s="148"/>
      <c r="BL15" s="354"/>
      <c r="BM15" s="355"/>
      <c r="BN15" s="350"/>
      <c r="BO15" s="201"/>
      <c r="BP15" s="200"/>
      <c r="BQ15" s="201"/>
      <c r="BR15" s="200"/>
      <c r="BS15" s="201"/>
      <c r="BT15" s="356"/>
      <c r="BU15" s="357"/>
    </row>
    <row r="16" spans="1:107" ht="15" customHeight="1">
      <c r="A16" s="821">
        <v>7</v>
      </c>
      <c r="B16" s="822"/>
      <c r="C16" s="863" t="s">
        <v>127</v>
      </c>
      <c r="D16" s="864"/>
      <c r="E16" s="864"/>
      <c r="F16" s="864"/>
      <c r="G16" s="864"/>
      <c r="H16" s="864"/>
      <c r="I16" s="864"/>
      <c r="J16" s="865"/>
      <c r="K16" s="324"/>
      <c r="L16" s="808"/>
      <c r="M16" s="809"/>
      <c r="N16" s="810"/>
      <c r="O16" s="347"/>
      <c r="P16" s="348"/>
      <c r="Q16" s="327"/>
      <c r="R16" s="332"/>
      <c r="S16" s="203"/>
      <c r="T16" s="836"/>
      <c r="U16" s="838"/>
      <c r="V16" s="202"/>
      <c r="W16" s="203"/>
      <c r="X16" s="698"/>
      <c r="Y16" s="699"/>
      <c r="Z16" s="699"/>
      <c r="AA16" s="699"/>
      <c r="AB16" s="699"/>
      <c r="AC16" s="699"/>
      <c r="AD16" s="699"/>
      <c r="AE16" s="699"/>
      <c r="AF16" s="699"/>
      <c r="AG16" s="699"/>
      <c r="AH16" s="699"/>
      <c r="AI16" s="699"/>
      <c r="AJ16" s="700"/>
      <c r="AK16" s="854"/>
      <c r="AL16" s="855"/>
      <c r="AM16" s="856"/>
      <c r="AN16" s="715" t="s">
        <v>121</v>
      </c>
      <c r="AO16" s="803"/>
      <c r="AP16" s="716"/>
      <c r="AQ16" s="192"/>
      <c r="AR16" s="359"/>
      <c r="AS16" s="359"/>
      <c r="AT16" s="359"/>
      <c r="AU16" s="359"/>
      <c r="AV16" s="360"/>
      <c r="AW16" s="155" t="s">
        <v>126</v>
      </c>
      <c r="AX16" s="155"/>
      <c r="AY16" s="155"/>
      <c r="AZ16" s="155"/>
      <c r="BA16" s="155"/>
      <c r="BB16" s="155"/>
      <c r="BC16" s="155"/>
      <c r="BD16" s="155"/>
      <c r="BF16" s="155"/>
      <c r="BG16" s="155"/>
      <c r="BH16" s="155"/>
      <c r="BI16" s="155"/>
      <c r="BJ16" s="155"/>
      <c r="BK16" s="155"/>
      <c r="BL16" s="198"/>
      <c r="BM16" s="331"/>
      <c r="BN16" s="332"/>
      <c r="BO16" s="203"/>
      <c r="BP16" s="202"/>
      <c r="BQ16" s="203"/>
      <c r="BR16" s="202"/>
      <c r="BS16" s="203"/>
      <c r="BT16" s="361"/>
      <c r="BU16" s="362"/>
    </row>
    <row r="17" spans="1:73" s="315" customFormat="1" ht="14.25" customHeight="1">
      <c r="A17" s="790">
        <v>8</v>
      </c>
      <c r="B17" s="791"/>
      <c r="C17" s="857" t="s">
        <v>181</v>
      </c>
      <c r="D17" s="858"/>
      <c r="E17" s="858"/>
      <c r="F17" s="858"/>
      <c r="G17" s="858"/>
      <c r="H17" s="858"/>
      <c r="I17" s="858"/>
      <c r="J17" s="859"/>
      <c r="K17" s="324"/>
      <c r="L17" s="808"/>
      <c r="M17" s="809"/>
      <c r="N17" s="810"/>
      <c r="O17" s="811"/>
      <c r="P17" s="812"/>
      <c r="Q17" s="790"/>
      <c r="R17" s="860"/>
      <c r="S17" s="791"/>
      <c r="T17" s="790"/>
      <c r="U17" s="791"/>
      <c r="V17" s="790"/>
      <c r="W17" s="791"/>
      <c r="X17" s="698"/>
      <c r="Y17" s="699"/>
      <c r="Z17" s="699"/>
      <c r="AA17" s="699"/>
      <c r="AB17" s="699"/>
      <c r="AC17" s="699"/>
      <c r="AD17" s="699"/>
      <c r="AE17" s="699"/>
      <c r="AF17" s="699"/>
      <c r="AG17" s="699"/>
      <c r="AH17" s="699"/>
      <c r="AI17" s="699"/>
      <c r="AJ17" s="700"/>
      <c r="AK17" s="854"/>
      <c r="AL17" s="855"/>
      <c r="AM17" s="856"/>
      <c r="AN17" s="813" t="s">
        <v>121</v>
      </c>
      <c r="AO17" s="814"/>
      <c r="AP17" s="815"/>
      <c r="AQ17" s="851"/>
      <c r="AR17" s="852"/>
      <c r="AS17" s="852"/>
      <c r="AT17" s="852"/>
      <c r="AU17" s="852"/>
      <c r="AV17" s="853"/>
      <c r="AW17" s="325" t="s">
        <v>199</v>
      </c>
      <c r="AX17" s="125"/>
      <c r="AY17" s="125"/>
      <c r="AZ17" s="125"/>
      <c r="BA17" s="125"/>
      <c r="BB17" s="125"/>
      <c r="BC17" s="125"/>
      <c r="BD17" s="125"/>
      <c r="BE17" s="125"/>
      <c r="BF17" s="125"/>
      <c r="BG17" s="125"/>
      <c r="BH17" s="125"/>
      <c r="BI17" s="125"/>
      <c r="BJ17" s="125"/>
      <c r="BK17" s="125"/>
      <c r="BL17" s="326"/>
      <c r="BM17" s="363"/>
      <c r="BN17" s="364"/>
      <c r="BO17" s="328"/>
      <c r="BP17" s="327"/>
      <c r="BQ17" s="328"/>
      <c r="BR17" s="327"/>
      <c r="BS17" s="328"/>
      <c r="BT17" s="854"/>
      <c r="BU17" s="856"/>
    </row>
    <row r="18" spans="1:73" s="512" customFormat="1" ht="13.5" customHeight="1">
      <c r="A18" s="513"/>
      <c r="B18" s="514"/>
      <c r="C18" s="839" t="s">
        <v>128</v>
      </c>
      <c r="D18" s="840"/>
      <c r="E18" s="840"/>
      <c r="F18" s="840"/>
      <c r="G18" s="840"/>
      <c r="H18" s="840"/>
      <c r="I18" s="840"/>
      <c r="J18" s="841"/>
      <c r="K18" s="515"/>
      <c r="L18" s="516"/>
      <c r="M18" s="517"/>
      <c r="N18" s="518"/>
      <c r="O18" s="519"/>
      <c r="P18" s="520"/>
      <c r="Q18" s="513"/>
      <c r="R18" s="521"/>
      <c r="S18" s="514"/>
      <c r="T18" s="513"/>
      <c r="U18" s="514"/>
      <c r="V18" s="513"/>
      <c r="W18" s="514"/>
      <c r="X18" s="509"/>
      <c r="Y18" s="510"/>
      <c r="Z18" s="510"/>
      <c r="AA18" s="510"/>
      <c r="AB18" s="510"/>
      <c r="AC18" s="510"/>
      <c r="AD18" s="510"/>
      <c r="AE18" s="510"/>
      <c r="AF18" s="510"/>
      <c r="AG18" s="510"/>
      <c r="AH18" s="510"/>
      <c r="AI18" s="510"/>
      <c r="AJ18" s="511"/>
      <c r="AK18" s="524"/>
      <c r="AL18" s="525"/>
      <c r="AM18" s="526"/>
      <c r="AN18" s="513"/>
      <c r="AO18" s="521"/>
      <c r="AP18" s="514"/>
      <c r="AQ18" s="522"/>
      <c r="AR18" s="527"/>
      <c r="AS18" s="527"/>
      <c r="AT18" s="527"/>
      <c r="AU18" s="527"/>
      <c r="AV18" s="528"/>
      <c r="AW18" s="509"/>
      <c r="AX18" s="510"/>
      <c r="AY18" s="510"/>
      <c r="AZ18" s="510"/>
      <c r="BA18" s="510"/>
      <c r="BB18" s="510"/>
      <c r="BC18" s="510"/>
      <c r="BD18" s="510"/>
      <c r="BE18" s="510"/>
      <c r="BF18" s="510"/>
      <c r="BG18" s="510"/>
      <c r="BH18" s="510"/>
      <c r="BI18" s="510"/>
      <c r="BJ18" s="510"/>
      <c r="BK18" s="510"/>
      <c r="BL18" s="511"/>
      <c r="BM18" s="530"/>
      <c r="BN18" s="521"/>
      <c r="BO18" s="514"/>
      <c r="BP18" s="521"/>
      <c r="BQ18" s="514"/>
      <c r="BR18" s="521"/>
      <c r="BS18" s="514"/>
      <c r="BT18" s="524"/>
      <c r="BU18" s="526"/>
    </row>
    <row r="19" spans="1:73" ht="13.5" customHeight="1">
      <c r="A19" s="821">
        <v>9</v>
      </c>
      <c r="B19" s="822"/>
      <c r="C19" s="842" t="s">
        <v>129</v>
      </c>
      <c r="D19" s="843"/>
      <c r="E19" s="843"/>
      <c r="F19" s="843"/>
      <c r="G19" s="843"/>
      <c r="H19" s="843"/>
      <c r="I19" s="843"/>
      <c r="J19" s="844"/>
      <c r="K19" s="346"/>
      <c r="L19" s="845"/>
      <c r="M19" s="846"/>
      <c r="N19" s="847"/>
      <c r="O19" s="848"/>
      <c r="P19" s="849"/>
      <c r="Q19" s="821"/>
      <c r="R19" s="850"/>
      <c r="S19" s="822"/>
      <c r="T19" s="821"/>
      <c r="U19" s="822"/>
      <c r="V19" s="200"/>
      <c r="W19" s="201"/>
      <c r="X19" s="1029"/>
      <c r="Y19" s="1030"/>
      <c r="Z19" s="1030"/>
      <c r="AA19" s="1030"/>
      <c r="AB19" s="1030"/>
      <c r="AC19" s="1030"/>
      <c r="AD19" s="1030"/>
      <c r="AE19" s="1030"/>
      <c r="AF19" s="1030"/>
      <c r="AG19" s="1030"/>
      <c r="AH19" s="1030"/>
      <c r="AI19" s="1030"/>
      <c r="AJ19" s="1031"/>
      <c r="AK19" s="823"/>
      <c r="AL19" s="824"/>
      <c r="AM19" s="825"/>
      <c r="AN19" s="880" t="s">
        <v>121</v>
      </c>
      <c r="AO19" s="881"/>
      <c r="AP19" s="882"/>
      <c r="AQ19" s="195"/>
      <c r="AR19" s="351"/>
      <c r="AS19" s="351"/>
      <c r="AT19" s="351"/>
      <c r="AU19" s="351"/>
      <c r="AV19" s="352"/>
      <c r="AW19" s="353" t="s">
        <v>200</v>
      </c>
      <c r="AX19" s="148"/>
      <c r="AY19" s="148"/>
      <c r="AZ19" s="148"/>
      <c r="BA19" s="148"/>
      <c r="BB19" s="148"/>
      <c r="BC19" s="148"/>
      <c r="BD19" s="148"/>
      <c r="BE19" s="148"/>
      <c r="BF19" s="148"/>
      <c r="BG19" s="148"/>
      <c r="BH19" s="148"/>
      <c r="BI19" s="148"/>
      <c r="BJ19" s="148"/>
      <c r="BK19" s="148"/>
      <c r="BL19" s="354"/>
      <c r="BM19" s="365"/>
      <c r="BN19" s="350"/>
      <c r="BO19" s="201"/>
      <c r="BP19" s="350"/>
      <c r="BQ19" s="201"/>
      <c r="BR19" s="350"/>
      <c r="BS19" s="201"/>
      <c r="BT19" s="356"/>
      <c r="BU19" s="357"/>
    </row>
    <row r="20" spans="1:73" ht="13.5" customHeight="1">
      <c r="A20" s="826">
        <v>10</v>
      </c>
      <c r="B20" s="827"/>
      <c r="C20" s="828" t="s">
        <v>186</v>
      </c>
      <c r="D20" s="829"/>
      <c r="E20" s="829"/>
      <c r="F20" s="829"/>
      <c r="G20" s="829"/>
      <c r="H20" s="829"/>
      <c r="I20" s="829"/>
      <c r="J20" s="830"/>
      <c r="K20" s="333"/>
      <c r="L20" s="831"/>
      <c r="M20" s="832"/>
      <c r="N20" s="833"/>
      <c r="O20" s="834"/>
      <c r="P20" s="835"/>
      <c r="Q20" s="836"/>
      <c r="R20" s="837"/>
      <c r="S20" s="838"/>
      <c r="T20" s="836"/>
      <c r="U20" s="838"/>
      <c r="V20" s="334"/>
      <c r="W20" s="335"/>
      <c r="X20" s="1032"/>
      <c r="Y20" s="1033"/>
      <c r="Z20" s="1033"/>
      <c r="AA20" s="1033"/>
      <c r="AB20" s="1033"/>
      <c r="AC20" s="1033"/>
      <c r="AD20" s="1033"/>
      <c r="AE20" s="1033"/>
      <c r="AF20" s="1033"/>
      <c r="AG20" s="1033"/>
      <c r="AH20" s="1033"/>
      <c r="AI20" s="1033"/>
      <c r="AJ20" s="1034"/>
      <c r="AK20" s="816"/>
      <c r="AL20" s="817"/>
      <c r="AM20" s="818"/>
      <c r="AN20" s="778" t="s">
        <v>121</v>
      </c>
      <c r="AO20" s="779"/>
      <c r="AP20" s="780"/>
      <c r="AQ20" s="336"/>
      <c r="AR20" s="337"/>
      <c r="AS20" s="337"/>
      <c r="AT20" s="337"/>
      <c r="AU20" s="337"/>
      <c r="AV20" s="338"/>
      <c r="AW20" s="339"/>
      <c r="AX20" s="340"/>
      <c r="AY20" s="340"/>
      <c r="AZ20" s="340"/>
      <c r="BA20" s="340"/>
      <c r="BB20" s="340"/>
      <c r="BC20" s="340"/>
      <c r="BD20" s="340"/>
      <c r="BE20" s="340"/>
      <c r="BF20" s="340"/>
      <c r="BG20" s="340"/>
      <c r="BH20" s="340"/>
      <c r="BI20" s="340"/>
      <c r="BJ20" s="340"/>
      <c r="BK20" s="340"/>
      <c r="BL20" s="341"/>
      <c r="BM20" s="366"/>
      <c r="BN20" s="343"/>
      <c r="BO20" s="335"/>
      <c r="BP20" s="343"/>
      <c r="BQ20" s="335"/>
      <c r="BR20" s="343"/>
      <c r="BS20" s="335"/>
      <c r="BT20" s="344"/>
      <c r="BU20" s="345"/>
    </row>
    <row r="21" spans="1:73" s="512" customFormat="1" ht="13.5" customHeight="1">
      <c r="A21" s="513"/>
      <c r="B21" s="514"/>
      <c r="C21" s="839" t="s">
        <v>187</v>
      </c>
      <c r="D21" s="1053"/>
      <c r="E21" s="1053"/>
      <c r="F21" s="1053"/>
      <c r="G21" s="1053"/>
      <c r="H21" s="1053"/>
      <c r="I21" s="1053"/>
      <c r="J21" s="1054"/>
      <c r="K21" s="515"/>
      <c r="L21" s="516"/>
      <c r="M21" s="517"/>
      <c r="N21" s="518"/>
      <c r="O21" s="519"/>
      <c r="P21" s="520"/>
      <c r="Q21" s="513"/>
      <c r="R21" s="521"/>
      <c r="S21" s="514"/>
      <c r="T21" s="513"/>
      <c r="U21" s="514"/>
      <c r="V21" s="513"/>
      <c r="W21" s="514"/>
      <c r="X21" s="509"/>
      <c r="Y21" s="510"/>
      <c r="Z21" s="510"/>
      <c r="AA21" s="510"/>
      <c r="AB21" s="510"/>
      <c r="AC21" s="510"/>
      <c r="AD21" s="510"/>
      <c r="AE21" s="510"/>
      <c r="AF21" s="510"/>
      <c r="AG21" s="510"/>
      <c r="AH21" s="510"/>
      <c r="AI21" s="510"/>
      <c r="AJ21" s="511"/>
      <c r="AK21" s="524"/>
      <c r="AL21" s="525"/>
      <c r="AM21" s="526"/>
      <c r="AN21" s="513"/>
      <c r="AO21" s="521"/>
      <c r="AP21" s="514"/>
      <c r="AQ21" s="522"/>
      <c r="AR21" s="527"/>
      <c r="AS21" s="527"/>
      <c r="AT21" s="527"/>
      <c r="AU21" s="527"/>
      <c r="AV21" s="528"/>
      <c r="AW21" s="509"/>
      <c r="AX21" s="510"/>
      <c r="AY21" s="510"/>
      <c r="AZ21" s="510"/>
      <c r="BA21" s="510"/>
      <c r="BB21" s="510"/>
      <c r="BC21" s="510"/>
      <c r="BD21" s="510"/>
      <c r="BE21" s="510"/>
      <c r="BF21" s="510"/>
      <c r="BG21" s="510"/>
      <c r="BH21" s="510"/>
      <c r="BI21" s="510"/>
      <c r="BJ21" s="510"/>
      <c r="BK21" s="510"/>
      <c r="BL21" s="511"/>
      <c r="BM21" s="530"/>
      <c r="BN21" s="521"/>
      <c r="BO21" s="514"/>
      <c r="BP21" s="521"/>
      <c r="BQ21" s="514"/>
      <c r="BR21" s="521"/>
      <c r="BS21" s="514"/>
      <c r="BT21" s="524"/>
      <c r="BU21" s="526"/>
    </row>
    <row r="22" spans="1:73" ht="13.5" customHeight="1">
      <c r="A22" s="821">
        <v>11</v>
      </c>
      <c r="B22" s="822"/>
      <c r="C22" s="842" t="s">
        <v>183</v>
      </c>
      <c r="D22" s="843"/>
      <c r="E22" s="843"/>
      <c r="F22" s="843"/>
      <c r="G22" s="843"/>
      <c r="H22" s="843"/>
      <c r="I22" s="843"/>
      <c r="J22" s="844"/>
      <c r="K22" s="1038"/>
      <c r="L22" s="1039"/>
      <c r="M22" s="1040"/>
      <c r="N22" s="1041"/>
      <c r="O22" s="1042"/>
      <c r="P22" s="1043"/>
      <c r="Q22" s="455"/>
      <c r="R22" s="377"/>
      <c r="S22" s="456"/>
      <c r="T22" s="455"/>
      <c r="U22" s="456"/>
      <c r="V22" s="1044"/>
      <c r="W22" s="1045"/>
      <c r="X22" s="1029"/>
      <c r="Y22" s="1030"/>
      <c r="Z22" s="1030"/>
      <c r="AA22" s="1030"/>
      <c r="AB22" s="1030"/>
      <c r="AC22" s="1030"/>
      <c r="AD22" s="1030"/>
      <c r="AE22" s="1030"/>
      <c r="AF22" s="1030"/>
      <c r="AG22" s="1030"/>
      <c r="AH22" s="1030"/>
      <c r="AI22" s="1030"/>
      <c r="AJ22" s="1031"/>
      <c r="AK22" s="438"/>
      <c r="AL22" s="436"/>
      <c r="AM22" s="437"/>
      <c r="AN22" s="880" t="s">
        <v>121</v>
      </c>
      <c r="AO22" s="881"/>
      <c r="AP22" s="882"/>
      <c r="AQ22" s="1046"/>
      <c r="AR22" s="220"/>
      <c r="AS22" s="220"/>
      <c r="AT22" s="220"/>
      <c r="AU22" s="220"/>
      <c r="AV22" s="1047"/>
      <c r="AW22" s="1048" t="s">
        <v>201</v>
      </c>
      <c r="AX22" s="100"/>
      <c r="AY22" s="100"/>
      <c r="AZ22" s="100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90"/>
      <c r="BM22" s="1049"/>
      <c r="BN22" s="1050"/>
      <c r="BO22" s="1045"/>
      <c r="BP22" s="1050"/>
      <c r="BQ22" s="1045"/>
      <c r="BR22" s="1050"/>
      <c r="BS22" s="1045"/>
      <c r="BT22" s="1051"/>
      <c r="BU22" s="1052"/>
    </row>
    <row r="23" spans="1:73" ht="13.5" customHeight="1">
      <c r="A23" s="790">
        <v>12</v>
      </c>
      <c r="B23" s="791"/>
      <c r="C23" s="794" t="s">
        <v>188</v>
      </c>
      <c r="D23" s="795"/>
      <c r="E23" s="795"/>
      <c r="F23" s="795"/>
      <c r="G23" s="795"/>
      <c r="H23" s="795"/>
      <c r="I23" s="795"/>
      <c r="J23" s="796"/>
      <c r="K23" s="333"/>
      <c r="L23" s="499"/>
      <c r="M23" s="500"/>
      <c r="N23" s="501"/>
      <c r="O23" s="502"/>
      <c r="P23" s="503"/>
      <c r="Q23" s="497"/>
      <c r="R23" s="504"/>
      <c r="S23" s="498"/>
      <c r="T23" s="497"/>
      <c r="U23" s="498"/>
      <c r="V23" s="334"/>
      <c r="W23" s="335"/>
      <c r="X23" s="1035"/>
      <c r="Y23" s="1036"/>
      <c r="Z23" s="1036"/>
      <c r="AA23" s="1036"/>
      <c r="AB23" s="1036"/>
      <c r="AC23" s="1036"/>
      <c r="AD23" s="1036"/>
      <c r="AE23" s="1036"/>
      <c r="AF23" s="1036"/>
      <c r="AG23" s="1036"/>
      <c r="AH23" s="1036"/>
      <c r="AI23" s="1036"/>
      <c r="AJ23" s="1037"/>
      <c r="AK23" s="505"/>
      <c r="AL23" s="506"/>
      <c r="AM23" s="507"/>
      <c r="AN23" s="715" t="s">
        <v>121</v>
      </c>
      <c r="AO23" s="803"/>
      <c r="AP23" s="716"/>
      <c r="AQ23" s="336"/>
      <c r="AR23" s="337"/>
      <c r="AS23" s="337"/>
      <c r="AT23" s="337"/>
      <c r="AU23" s="337"/>
      <c r="AV23" s="338"/>
      <c r="AW23" s="339" t="s">
        <v>201</v>
      </c>
      <c r="AX23" s="340"/>
      <c r="AY23" s="340"/>
      <c r="AZ23" s="340"/>
      <c r="BA23" s="340"/>
      <c r="BB23" s="340"/>
      <c r="BC23" s="340"/>
      <c r="BD23" s="340"/>
      <c r="BE23" s="340"/>
      <c r="BF23" s="340"/>
      <c r="BG23" s="340"/>
      <c r="BH23" s="340"/>
      <c r="BI23" s="340"/>
      <c r="BJ23" s="340"/>
      <c r="BK23" s="340"/>
      <c r="BL23" s="341"/>
      <c r="BM23" s="366"/>
      <c r="BN23" s="343"/>
      <c r="BO23" s="335"/>
      <c r="BP23" s="343"/>
      <c r="BQ23" s="335"/>
      <c r="BR23" s="343"/>
      <c r="BS23" s="335"/>
      <c r="BT23" s="344"/>
      <c r="BU23" s="345"/>
    </row>
    <row r="24" spans="1:73" ht="13.5" customHeight="1">
      <c r="A24" s="790">
        <v>13</v>
      </c>
      <c r="B24" s="791"/>
      <c r="C24" s="794" t="s">
        <v>185</v>
      </c>
      <c r="D24" s="795"/>
      <c r="E24" s="795"/>
      <c r="F24" s="795"/>
      <c r="G24" s="795"/>
      <c r="H24" s="795"/>
      <c r="I24" s="795"/>
      <c r="J24" s="796"/>
      <c r="K24" s="333"/>
      <c r="L24" s="499"/>
      <c r="M24" s="500"/>
      <c r="N24" s="501"/>
      <c r="O24" s="502"/>
      <c r="P24" s="503"/>
      <c r="Q24" s="497"/>
      <c r="R24" s="504"/>
      <c r="S24" s="498"/>
      <c r="T24" s="497"/>
      <c r="U24" s="498"/>
      <c r="V24" s="334"/>
      <c r="W24" s="335"/>
      <c r="X24" s="1035"/>
      <c r="Y24" s="1036"/>
      <c r="Z24" s="1036"/>
      <c r="AA24" s="1036"/>
      <c r="AB24" s="1036"/>
      <c r="AC24" s="1036"/>
      <c r="AD24" s="1036"/>
      <c r="AE24" s="1036"/>
      <c r="AF24" s="1036"/>
      <c r="AG24" s="1036"/>
      <c r="AH24" s="1036"/>
      <c r="AI24" s="1036"/>
      <c r="AJ24" s="1037"/>
      <c r="AK24" s="505"/>
      <c r="AL24" s="506"/>
      <c r="AM24" s="507"/>
      <c r="AN24" s="715" t="s">
        <v>121</v>
      </c>
      <c r="AO24" s="803"/>
      <c r="AP24" s="716"/>
      <c r="AQ24" s="336"/>
      <c r="AR24" s="337"/>
      <c r="AS24" s="337"/>
      <c r="AT24" s="337"/>
      <c r="AU24" s="337"/>
      <c r="AV24" s="338"/>
      <c r="AW24" s="339" t="s">
        <v>201</v>
      </c>
      <c r="AX24" s="340"/>
      <c r="AY24" s="340"/>
      <c r="AZ24" s="340"/>
      <c r="BA24" s="340"/>
      <c r="BB24" s="340"/>
      <c r="BC24" s="340"/>
      <c r="BD24" s="340"/>
      <c r="BE24" s="340"/>
      <c r="BF24" s="340"/>
      <c r="BG24" s="340"/>
      <c r="BH24" s="340"/>
      <c r="BI24" s="340"/>
      <c r="BJ24" s="340"/>
      <c r="BK24" s="340"/>
      <c r="BL24" s="341"/>
      <c r="BM24" s="366"/>
      <c r="BN24" s="343"/>
      <c r="BO24" s="335"/>
      <c r="BP24" s="343"/>
      <c r="BQ24" s="335"/>
      <c r="BR24" s="343"/>
      <c r="BS24" s="335"/>
      <c r="BT24" s="344"/>
      <c r="BU24" s="345"/>
    </row>
    <row r="25" spans="1:73" ht="13.5" customHeight="1">
      <c r="A25" s="790"/>
      <c r="B25" s="791"/>
      <c r="C25" s="794"/>
      <c r="D25" s="795"/>
      <c r="E25" s="795"/>
      <c r="F25" s="795"/>
      <c r="G25" s="795"/>
      <c r="H25" s="795"/>
      <c r="I25" s="795"/>
      <c r="J25" s="796"/>
      <c r="K25" s="333"/>
      <c r="L25" s="499"/>
      <c r="M25" s="500"/>
      <c r="N25" s="501"/>
      <c r="O25" s="502"/>
      <c r="P25" s="503"/>
      <c r="Q25" s="497"/>
      <c r="R25" s="504"/>
      <c r="S25" s="498"/>
      <c r="T25" s="497"/>
      <c r="U25" s="498"/>
      <c r="V25" s="334"/>
      <c r="W25" s="335"/>
      <c r="X25" s="781"/>
      <c r="Y25" s="782"/>
      <c r="Z25" s="782"/>
      <c r="AA25" s="782"/>
      <c r="AB25" s="782"/>
      <c r="AC25" s="782"/>
      <c r="AD25" s="782"/>
      <c r="AE25" s="782"/>
      <c r="AF25" s="782"/>
      <c r="AG25" s="782"/>
      <c r="AH25" s="782"/>
      <c r="AI25" s="782"/>
      <c r="AJ25" s="783"/>
      <c r="AK25" s="505"/>
      <c r="AL25" s="506"/>
      <c r="AM25" s="507"/>
      <c r="AN25" s="202"/>
      <c r="AO25" s="358"/>
      <c r="AP25" s="203"/>
      <c r="AQ25" s="336"/>
      <c r="AR25" s="337"/>
      <c r="AS25" s="337"/>
      <c r="AT25" s="337"/>
      <c r="AU25" s="337"/>
      <c r="AV25" s="338"/>
      <c r="AW25" s="339"/>
      <c r="AX25" s="340"/>
      <c r="AY25" s="340"/>
      <c r="AZ25" s="340"/>
      <c r="BA25" s="340"/>
      <c r="BB25" s="340"/>
      <c r="BC25" s="340"/>
      <c r="BD25" s="340"/>
      <c r="BE25" s="340"/>
      <c r="BF25" s="340"/>
      <c r="BG25" s="340"/>
      <c r="BH25" s="340"/>
      <c r="BI25" s="340"/>
      <c r="BJ25" s="340"/>
      <c r="BK25" s="340"/>
      <c r="BL25" s="341"/>
      <c r="BM25" s="366"/>
      <c r="BN25" s="343"/>
      <c r="BO25" s="335"/>
      <c r="BP25" s="343"/>
      <c r="BQ25" s="335"/>
      <c r="BR25" s="343"/>
      <c r="BS25" s="335"/>
      <c r="BT25" s="344"/>
      <c r="BU25" s="345"/>
    </row>
    <row r="26" spans="1:73" ht="13.5" customHeight="1">
      <c r="A26" s="790"/>
      <c r="B26" s="791"/>
      <c r="C26" s="794"/>
      <c r="D26" s="795"/>
      <c r="E26" s="795"/>
      <c r="F26" s="795"/>
      <c r="G26" s="795"/>
      <c r="H26" s="795"/>
      <c r="I26" s="795"/>
      <c r="J26" s="796"/>
      <c r="K26" s="333"/>
      <c r="L26" s="499"/>
      <c r="M26" s="500"/>
      <c r="N26" s="501"/>
      <c r="O26" s="502"/>
      <c r="P26" s="503"/>
      <c r="Q26" s="497"/>
      <c r="R26" s="504"/>
      <c r="S26" s="498"/>
      <c r="T26" s="497"/>
      <c r="U26" s="498"/>
      <c r="V26" s="334"/>
      <c r="W26" s="335"/>
      <c r="X26" s="781"/>
      <c r="Y26" s="782"/>
      <c r="Z26" s="782"/>
      <c r="AA26" s="782"/>
      <c r="AB26" s="782"/>
      <c r="AC26" s="782"/>
      <c r="AD26" s="782"/>
      <c r="AE26" s="782"/>
      <c r="AF26" s="782"/>
      <c r="AG26" s="782"/>
      <c r="AH26" s="782"/>
      <c r="AI26" s="782"/>
      <c r="AJ26" s="783"/>
      <c r="AK26" s="505"/>
      <c r="AL26" s="506"/>
      <c r="AM26" s="507"/>
      <c r="AN26" s="202"/>
      <c r="AO26" s="358"/>
      <c r="AP26" s="203"/>
      <c r="AQ26" s="336"/>
      <c r="AR26" s="337"/>
      <c r="AS26" s="337"/>
      <c r="AT26" s="337"/>
      <c r="AU26" s="337"/>
      <c r="AV26" s="338"/>
      <c r="AW26" s="339"/>
      <c r="AX26" s="340"/>
      <c r="AY26" s="340"/>
      <c r="AZ26" s="340"/>
      <c r="BA26" s="340"/>
      <c r="BB26" s="340"/>
      <c r="BC26" s="340"/>
      <c r="BD26" s="340"/>
      <c r="BE26" s="340"/>
      <c r="BF26" s="340"/>
      <c r="BG26" s="340"/>
      <c r="BH26" s="340"/>
      <c r="BI26" s="340"/>
      <c r="BJ26" s="340"/>
      <c r="BK26" s="340"/>
      <c r="BL26" s="341"/>
      <c r="BM26" s="366"/>
      <c r="BN26" s="343"/>
      <c r="BO26" s="335"/>
      <c r="BP26" s="343"/>
      <c r="BQ26" s="335"/>
      <c r="BR26" s="343"/>
      <c r="BS26" s="335"/>
      <c r="BT26" s="344"/>
      <c r="BU26" s="345"/>
    </row>
    <row r="27" spans="1:73" ht="13.5" customHeight="1">
      <c r="A27" s="790"/>
      <c r="B27" s="791"/>
      <c r="C27" s="794"/>
      <c r="D27" s="795"/>
      <c r="E27" s="795"/>
      <c r="F27" s="795"/>
      <c r="G27" s="795"/>
      <c r="H27" s="795"/>
      <c r="I27" s="795"/>
      <c r="J27" s="796"/>
      <c r="K27" s="324"/>
      <c r="L27" s="808"/>
      <c r="M27" s="809"/>
      <c r="N27" s="810"/>
      <c r="O27" s="819"/>
      <c r="P27" s="820"/>
      <c r="Q27" s="369"/>
      <c r="R27" s="370"/>
      <c r="S27" s="371"/>
      <c r="T27" s="790"/>
      <c r="U27" s="791"/>
      <c r="V27" s="715"/>
      <c r="W27" s="716"/>
      <c r="X27" s="781"/>
      <c r="Y27" s="782"/>
      <c r="Z27" s="782"/>
      <c r="AA27" s="782"/>
      <c r="AB27" s="782"/>
      <c r="AC27" s="782"/>
      <c r="AD27" s="782"/>
      <c r="AE27" s="782"/>
      <c r="AF27" s="782"/>
      <c r="AG27" s="782"/>
      <c r="AH27" s="782"/>
      <c r="AI27" s="782"/>
      <c r="AJ27" s="783"/>
      <c r="AK27" s="715"/>
      <c r="AL27" s="803"/>
      <c r="AM27" s="716"/>
      <c r="AN27" s="715"/>
      <c r="AO27" s="803"/>
      <c r="AP27" s="716"/>
      <c r="AQ27" s="199"/>
      <c r="AR27" s="155"/>
      <c r="AS27" s="155"/>
      <c r="AT27" s="155"/>
      <c r="AU27" s="155"/>
      <c r="AV27" s="198"/>
      <c r="AW27" s="375"/>
      <c r="AX27" s="155"/>
      <c r="AY27" s="155"/>
      <c r="AZ27" s="155"/>
      <c r="BA27" s="155"/>
      <c r="BB27" s="155"/>
      <c r="BC27" s="155"/>
      <c r="BD27" s="155"/>
      <c r="BE27" s="155"/>
      <c r="BF27" s="155"/>
      <c r="BG27" s="155"/>
      <c r="BH27" s="155"/>
      <c r="BI27" s="155"/>
      <c r="BJ27" s="155"/>
      <c r="BK27" s="155"/>
      <c r="BL27" s="198"/>
      <c r="BM27" s="331"/>
      <c r="BN27" s="332"/>
      <c r="BO27" s="203"/>
      <c r="BP27" s="202"/>
      <c r="BQ27" s="203"/>
      <c r="BR27" s="202"/>
      <c r="BS27" s="203"/>
      <c r="BT27" s="804"/>
      <c r="BU27" s="805"/>
    </row>
    <row r="28" spans="1:73" ht="13.5" customHeight="1">
      <c r="A28" s="806"/>
      <c r="B28" s="807"/>
      <c r="C28" s="787"/>
      <c r="D28" s="788"/>
      <c r="E28" s="788"/>
      <c r="F28" s="788"/>
      <c r="G28" s="788"/>
      <c r="H28" s="788"/>
      <c r="I28" s="788"/>
      <c r="J28" s="789"/>
      <c r="K28" s="368"/>
      <c r="L28" s="808"/>
      <c r="M28" s="809"/>
      <c r="N28" s="810"/>
      <c r="O28" s="811"/>
      <c r="P28" s="812"/>
      <c r="Q28" s="376"/>
      <c r="R28" s="377"/>
      <c r="S28" s="371"/>
      <c r="T28" s="790"/>
      <c r="U28" s="791"/>
      <c r="V28" s="715"/>
      <c r="W28" s="716"/>
      <c r="X28" s="784"/>
      <c r="Y28" s="785"/>
      <c r="Z28" s="785"/>
      <c r="AA28" s="785"/>
      <c r="AB28" s="785"/>
      <c r="AC28" s="785"/>
      <c r="AD28" s="785"/>
      <c r="AE28" s="785"/>
      <c r="AF28" s="785"/>
      <c r="AG28" s="785"/>
      <c r="AH28" s="785"/>
      <c r="AI28" s="785"/>
      <c r="AJ28" s="786"/>
      <c r="AK28" s="813"/>
      <c r="AL28" s="814"/>
      <c r="AM28" s="815"/>
      <c r="AN28" s="813"/>
      <c r="AO28" s="814"/>
      <c r="AP28" s="815"/>
      <c r="AQ28" s="199"/>
      <c r="AR28" s="155"/>
      <c r="AS28" s="155"/>
      <c r="AT28" s="155"/>
      <c r="AU28" s="155"/>
      <c r="AV28" s="198"/>
      <c r="AW28" s="375"/>
      <c r="AX28" s="155"/>
      <c r="AY28" s="155"/>
      <c r="AZ28" s="155"/>
      <c r="BA28" s="155"/>
      <c r="BB28" s="155"/>
      <c r="BC28" s="155"/>
      <c r="BD28" s="155"/>
      <c r="BE28" s="155"/>
      <c r="BF28" s="155"/>
      <c r="BG28" s="155"/>
      <c r="BH28" s="155"/>
      <c r="BI28" s="155"/>
      <c r="BJ28" s="155"/>
      <c r="BK28" s="155"/>
      <c r="BL28" s="198"/>
      <c r="BM28" s="331"/>
      <c r="BN28" s="332"/>
      <c r="BO28" s="203"/>
      <c r="BP28" s="202"/>
      <c r="BQ28" s="203"/>
      <c r="BR28" s="202"/>
      <c r="BS28" s="203"/>
      <c r="BT28" s="804"/>
      <c r="BU28" s="805"/>
    </row>
    <row r="29" spans="1:73" s="84" customFormat="1" ht="13.5" customHeight="1">
      <c r="A29" s="797"/>
      <c r="B29" s="798"/>
      <c r="C29" s="798"/>
      <c r="D29" s="798" t="s">
        <v>72</v>
      </c>
      <c r="E29" s="798"/>
      <c r="F29" s="798"/>
      <c r="G29" s="378"/>
      <c r="H29" s="379"/>
      <c r="I29" s="380"/>
      <c r="J29" s="799" t="s">
        <v>73</v>
      </c>
      <c r="K29" s="800"/>
      <c r="L29" s="801"/>
      <c r="M29" s="797">
        <f>COUNTIF(BT10:BU28,"&gt;=1")</f>
        <v>0</v>
      </c>
      <c r="N29" s="798"/>
      <c r="O29" s="802"/>
      <c r="P29" s="799" t="s">
        <v>74</v>
      </c>
      <c r="Q29" s="800"/>
      <c r="R29" s="800"/>
      <c r="S29" s="381" t="e">
        <f>COUNTIF(#REF!,"*○")</f>
        <v>#REF!</v>
      </c>
      <c r="T29" s="379"/>
      <c r="U29" s="380"/>
      <c r="V29" s="382" t="s">
        <v>75</v>
      </c>
      <c r="W29" s="383"/>
      <c r="X29" s="384"/>
      <c r="Y29" s="797" t="e">
        <f>COUNTIF(#REF!,"×")</f>
        <v>#REF!</v>
      </c>
      <c r="Z29" s="798"/>
      <c r="AA29" s="798"/>
      <c r="AB29" s="385"/>
      <c r="AC29" s="386"/>
      <c r="AD29" s="386"/>
      <c r="AE29" s="386"/>
      <c r="AF29" s="386"/>
      <c r="AG29" s="216"/>
      <c r="AH29" s="216"/>
      <c r="AI29" s="216"/>
      <c r="AJ29" s="216"/>
      <c r="AK29" s="216"/>
      <c r="AL29" s="216"/>
      <c r="AM29" s="216"/>
      <c r="AN29" s="216"/>
      <c r="AO29" s="216"/>
      <c r="AP29" s="216"/>
      <c r="AQ29" s="216"/>
      <c r="AR29" s="216"/>
      <c r="AS29" s="216"/>
      <c r="AT29" s="216"/>
      <c r="AU29" s="216"/>
      <c r="AV29" s="216"/>
      <c r="AW29" s="216"/>
      <c r="AX29" s="216"/>
      <c r="AY29" s="216"/>
      <c r="AZ29" s="216"/>
      <c r="BA29" s="216"/>
      <c r="BB29" s="216"/>
      <c r="BC29" s="216"/>
      <c r="BD29" s="216"/>
      <c r="BE29" s="216"/>
      <c r="BF29" s="216"/>
      <c r="BG29" s="216"/>
      <c r="BH29" s="216"/>
      <c r="BI29" s="216"/>
      <c r="BJ29" s="216"/>
      <c r="BK29" s="216"/>
      <c r="BL29" s="216"/>
      <c r="BM29" s="216"/>
      <c r="BN29" s="387"/>
      <c r="BO29" s="387"/>
      <c r="BP29" s="387"/>
      <c r="BQ29" s="387"/>
      <c r="BR29" s="387"/>
      <c r="BS29" s="387"/>
      <c r="BT29" s="387"/>
      <c r="BU29" s="388"/>
    </row>
    <row r="40" spans="1:107" s="389" customFormat="1" ht="13.5">
      <c r="A40" s="312"/>
      <c r="B40" s="312"/>
      <c r="C40" s="312"/>
      <c r="D40" s="312"/>
      <c r="E40" s="312"/>
      <c r="F40" s="312"/>
      <c r="G40" s="312"/>
      <c r="H40" s="312"/>
      <c r="I40" s="312"/>
      <c r="J40" s="312"/>
      <c r="K40" s="312"/>
      <c r="M40" s="312"/>
      <c r="N40" s="312"/>
      <c r="O40" s="312"/>
      <c r="P40" s="312"/>
      <c r="Q40" s="312"/>
      <c r="R40" s="312"/>
      <c r="S40" s="312"/>
      <c r="T40" s="312"/>
      <c r="U40" s="312"/>
      <c r="V40" s="312"/>
      <c r="W40" s="312"/>
      <c r="X40" s="312"/>
      <c r="Y40" s="312"/>
      <c r="Z40" s="312"/>
      <c r="AA40" s="312"/>
      <c r="AB40" s="792"/>
      <c r="AC40" s="793"/>
      <c r="AD40" s="793"/>
      <c r="AE40" s="312"/>
      <c r="AF40" s="312"/>
      <c r="AG40" s="312"/>
      <c r="AH40" s="312"/>
      <c r="AI40" s="312"/>
      <c r="AU40" s="312"/>
      <c r="AV40" s="312"/>
      <c r="AW40" s="312"/>
      <c r="AX40" s="312"/>
      <c r="AY40" s="312"/>
      <c r="AZ40" s="312"/>
      <c r="BA40" s="312"/>
      <c r="BB40" s="312"/>
      <c r="BC40" s="312"/>
      <c r="BD40" s="312"/>
      <c r="BE40" s="312"/>
      <c r="BF40" s="312"/>
      <c r="BG40" s="312"/>
      <c r="BH40" s="312"/>
      <c r="BI40" s="312"/>
      <c r="BJ40" s="312"/>
      <c r="BK40" s="312"/>
      <c r="BL40" s="312"/>
      <c r="BM40" s="312"/>
      <c r="BN40" s="312"/>
      <c r="BO40" s="312"/>
      <c r="BP40" s="312"/>
      <c r="BQ40" s="312"/>
      <c r="BR40" s="312"/>
      <c r="BS40" s="312"/>
      <c r="BT40" s="312"/>
      <c r="BU40" s="312"/>
      <c r="BV40" s="312"/>
      <c r="BW40" s="312"/>
      <c r="BX40" s="312"/>
      <c r="BY40" s="312"/>
      <c r="BZ40" s="312"/>
      <c r="CA40" s="312"/>
      <c r="CB40" s="312"/>
      <c r="CC40" s="312"/>
      <c r="CD40" s="312"/>
      <c r="CE40" s="312"/>
      <c r="CF40" s="312"/>
      <c r="CG40" s="312"/>
      <c r="CH40" s="312"/>
      <c r="CI40" s="312"/>
      <c r="CJ40" s="312"/>
      <c r="CK40" s="312"/>
      <c r="CL40" s="312"/>
      <c r="CM40" s="312"/>
      <c r="CN40" s="312"/>
      <c r="CO40" s="312"/>
      <c r="CP40" s="312"/>
      <c r="CQ40" s="312"/>
      <c r="CR40" s="312"/>
      <c r="CS40" s="312"/>
      <c r="CT40" s="312"/>
      <c r="CU40" s="312"/>
      <c r="CV40" s="312"/>
      <c r="CW40" s="312"/>
      <c r="CX40" s="312"/>
      <c r="CY40" s="312"/>
      <c r="CZ40" s="312"/>
      <c r="DA40" s="312"/>
      <c r="DB40" s="312"/>
      <c r="DC40" s="312"/>
    </row>
    <row r="42" spans="1:107" s="389" customFormat="1" ht="13.5">
      <c r="A42" s="312"/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M42" s="312"/>
      <c r="N42" s="312"/>
      <c r="O42" s="312"/>
      <c r="P42" s="312"/>
      <c r="Q42" s="312"/>
      <c r="R42" s="312"/>
      <c r="S42" s="312"/>
      <c r="T42" s="312"/>
      <c r="U42" s="312"/>
      <c r="V42" s="312"/>
      <c r="W42" s="312"/>
      <c r="X42" s="312"/>
      <c r="Y42" s="312"/>
      <c r="Z42" s="312"/>
      <c r="AA42" s="312"/>
      <c r="AB42" s="312"/>
      <c r="AC42" s="312"/>
      <c r="AD42" s="312"/>
      <c r="AE42" s="312"/>
      <c r="AF42" s="312"/>
      <c r="AG42" s="312"/>
      <c r="AH42" s="312"/>
      <c r="AI42" s="792"/>
      <c r="AJ42" s="793"/>
      <c r="AK42" s="793"/>
      <c r="AU42" s="312"/>
      <c r="AV42" s="312"/>
      <c r="AW42" s="312"/>
      <c r="AX42" s="312"/>
      <c r="AY42" s="312"/>
      <c r="AZ42" s="312"/>
      <c r="BA42" s="312"/>
      <c r="BB42" s="312"/>
      <c r="BC42" s="312"/>
      <c r="BD42" s="312"/>
      <c r="BE42" s="312"/>
      <c r="BF42" s="312"/>
      <c r="BG42" s="312"/>
      <c r="BH42" s="312"/>
      <c r="BI42" s="312"/>
      <c r="BJ42" s="312"/>
      <c r="BK42" s="312"/>
      <c r="BL42" s="312"/>
      <c r="BM42" s="312"/>
      <c r="BN42" s="312"/>
      <c r="BO42" s="312"/>
      <c r="BP42" s="312"/>
      <c r="BQ42" s="312"/>
      <c r="BR42" s="312"/>
      <c r="BS42" s="312"/>
      <c r="BT42" s="312"/>
      <c r="BU42" s="312"/>
      <c r="BV42" s="312"/>
      <c r="BW42" s="312"/>
      <c r="BX42" s="312"/>
      <c r="BY42" s="312"/>
      <c r="BZ42" s="312"/>
      <c r="CA42" s="312"/>
      <c r="CB42" s="312"/>
      <c r="CC42" s="312"/>
      <c r="CD42" s="312"/>
      <c r="CE42" s="312"/>
      <c r="CF42" s="312"/>
      <c r="CG42" s="312"/>
      <c r="CH42" s="312"/>
      <c r="CI42" s="312"/>
      <c r="CJ42" s="312"/>
      <c r="CK42" s="312"/>
      <c r="CL42" s="312"/>
      <c r="CM42" s="312"/>
      <c r="CN42" s="312"/>
      <c r="CO42" s="312"/>
      <c r="CP42" s="312"/>
      <c r="CQ42" s="312"/>
      <c r="CR42" s="312"/>
      <c r="CS42" s="312"/>
      <c r="CT42" s="312"/>
      <c r="CU42" s="312"/>
      <c r="CV42" s="312"/>
      <c r="CW42" s="312"/>
      <c r="CX42" s="312"/>
      <c r="CY42" s="312"/>
      <c r="CZ42" s="312"/>
      <c r="DA42" s="312"/>
      <c r="DB42" s="312"/>
      <c r="DC42" s="312"/>
    </row>
    <row r="45" spans="1:107" s="389" customFormat="1" ht="13.5">
      <c r="A45" s="312"/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M45" s="312"/>
      <c r="N45" s="312"/>
      <c r="O45" s="312"/>
      <c r="P45" s="312"/>
      <c r="Q45" s="312"/>
      <c r="R45" s="312"/>
      <c r="S45" s="312"/>
      <c r="T45" s="312"/>
      <c r="U45" s="312"/>
      <c r="V45" s="312"/>
      <c r="W45" s="312"/>
      <c r="X45" s="792"/>
      <c r="Y45" s="793"/>
      <c r="Z45" s="793"/>
      <c r="AA45" s="312"/>
      <c r="AB45" s="312"/>
      <c r="AC45" s="312"/>
      <c r="AD45" s="312"/>
      <c r="AE45" s="312"/>
      <c r="AF45" s="312"/>
      <c r="AG45" s="312"/>
      <c r="AH45" s="312"/>
      <c r="AI45" s="312"/>
      <c r="AU45" s="312"/>
      <c r="AV45" s="312"/>
      <c r="AW45" s="312"/>
      <c r="AX45" s="312"/>
      <c r="AY45" s="312"/>
      <c r="AZ45" s="312"/>
      <c r="BA45" s="312"/>
      <c r="BB45" s="312"/>
      <c r="BC45" s="312"/>
      <c r="BD45" s="312"/>
      <c r="BE45" s="312"/>
      <c r="BF45" s="312"/>
      <c r="BG45" s="312"/>
      <c r="BH45" s="312"/>
      <c r="BI45" s="312"/>
      <c r="BJ45" s="312"/>
      <c r="BK45" s="312"/>
      <c r="BL45" s="312"/>
      <c r="BM45" s="312"/>
      <c r="BN45" s="312"/>
      <c r="BO45" s="312"/>
      <c r="BP45" s="312"/>
      <c r="BQ45" s="312"/>
      <c r="BR45" s="312"/>
      <c r="BS45" s="312"/>
      <c r="BT45" s="312"/>
      <c r="BU45" s="312"/>
      <c r="BV45" s="312"/>
      <c r="BW45" s="312"/>
      <c r="BX45" s="312"/>
      <c r="BY45" s="312"/>
      <c r="BZ45" s="312"/>
      <c r="CA45" s="312"/>
      <c r="CB45" s="312"/>
      <c r="CC45" s="312"/>
      <c r="CD45" s="312"/>
      <c r="CE45" s="312"/>
      <c r="CF45" s="312"/>
      <c r="CG45" s="312"/>
      <c r="CH45" s="312"/>
      <c r="CI45" s="312"/>
      <c r="CJ45" s="312"/>
      <c r="CK45" s="312"/>
      <c r="CL45" s="312"/>
      <c r="CM45" s="312"/>
      <c r="CN45" s="312"/>
      <c r="CO45" s="312"/>
      <c r="CP45" s="312"/>
      <c r="CQ45" s="312"/>
      <c r="CR45" s="312"/>
      <c r="CS45" s="312"/>
      <c r="CT45" s="312"/>
      <c r="CU45" s="312"/>
      <c r="CV45" s="312"/>
      <c r="CW45" s="312"/>
      <c r="CX45" s="312"/>
      <c r="CY45" s="312"/>
      <c r="CZ45" s="312"/>
      <c r="DA45" s="312"/>
      <c r="DB45" s="312"/>
      <c r="DC45" s="312"/>
    </row>
  </sheetData>
  <mergeCells count="192">
    <mergeCell ref="A1:V1"/>
    <mergeCell ref="W1:AA1"/>
    <mergeCell ref="AB1:AY1"/>
    <mergeCell ref="AZ1:BD1"/>
    <mergeCell ref="BK1:BO1"/>
    <mergeCell ref="BP1:BU1"/>
    <mergeCell ref="AW9:BL9"/>
    <mergeCell ref="AW11:BL11"/>
    <mergeCell ref="AW12:BL12"/>
    <mergeCell ref="AK5:AM7"/>
    <mergeCell ref="AN5:AP7"/>
    <mergeCell ref="A2:V3"/>
    <mergeCell ref="W2:AA3"/>
    <mergeCell ref="AB2:AY3"/>
    <mergeCell ref="AZ2:BD2"/>
    <mergeCell ref="BK2:BO2"/>
    <mergeCell ref="BP2:BU2"/>
    <mergeCell ref="AZ3:BD3"/>
    <mergeCell ref="BK3:BO3"/>
    <mergeCell ref="BP3:BU3"/>
    <mergeCell ref="BP6:BQ7"/>
    <mergeCell ref="BR6:BS7"/>
    <mergeCell ref="BT6:BU7"/>
    <mergeCell ref="A8:B8"/>
    <mergeCell ref="C8:J8"/>
    <mergeCell ref="L8:N8"/>
    <mergeCell ref="O8:P8"/>
    <mergeCell ref="Q8:S8"/>
    <mergeCell ref="T8:U8"/>
    <mergeCell ref="V8:W8"/>
    <mergeCell ref="AQ5:AV7"/>
    <mergeCell ref="AW5:BL7"/>
    <mergeCell ref="BM5:BU5"/>
    <mergeCell ref="K6:K7"/>
    <mergeCell ref="L6:N7"/>
    <mergeCell ref="O6:P7"/>
    <mergeCell ref="Q6:S7"/>
    <mergeCell ref="T6:U7"/>
    <mergeCell ref="V6:W7"/>
    <mergeCell ref="BM6:BO7"/>
    <mergeCell ref="A5:B7"/>
    <mergeCell ref="C5:J7"/>
    <mergeCell ref="K5:W5"/>
    <mergeCell ref="X5:AJ7"/>
    <mergeCell ref="X8:AJ8"/>
    <mergeCell ref="AK8:AM8"/>
    <mergeCell ref="AN8:AP8"/>
    <mergeCell ref="BT8:BU8"/>
    <mergeCell ref="A9:B9"/>
    <mergeCell ref="C9:J9"/>
    <mergeCell ref="L9:N9"/>
    <mergeCell ref="O9:P9"/>
    <mergeCell ref="Q9:S9"/>
    <mergeCell ref="T9:U9"/>
    <mergeCell ref="X9:AJ9"/>
    <mergeCell ref="AK9:AM9"/>
    <mergeCell ref="AN9:AP9"/>
    <mergeCell ref="A10:B10"/>
    <mergeCell ref="C10:J10"/>
    <mergeCell ref="L10:N10"/>
    <mergeCell ref="O10:P10"/>
    <mergeCell ref="Q10:S10"/>
    <mergeCell ref="T10:U10"/>
    <mergeCell ref="V10:W10"/>
    <mergeCell ref="X10:AJ10"/>
    <mergeCell ref="AK10:AM10"/>
    <mergeCell ref="AN10:AP10"/>
    <mergeCell ref="BT10:BU10"/>
    <mergeCell ref="A11:B11"/>
    <mergeCell ref="C11:J11"/>
    <mergeCell ref="L11:N11"/>
    <mergeCell ref="O11:P11"/>
    <mergeCell ref="Q11:S11"/>
    <mergeCell ref="T11:U11"/>
    <mergeCell ref="X11:AJ11"/>
    <mergeCell ref="AK11:AM11"/>
    <mergeCell ref="AN11:AP11"/>
    <mergeCell ref="A12:B12"/>
    <mergeCell ref="C12:J12"/>
    <mergeCell ref="L12:N12"/>
    <mergeCell ref="O12:P12"/>
    <mergeCell ref="Q12:S12"/>
    <mergeCell ref="T12:U12"/>
    <mergeCell ref="V12:W12"/>
    <mergeCell ref="X12:AJ12"/>
    <mergeCell ref="AK12:AM12"/>
    <mergeCell ref="AN12:AP12"/>
    <mergeCell ref="AQ12:AV12"/>
    <mergeCell ref="BT12:BU12"/>
    <mergeCell ref="A13:B13"/>
    <mergeCell ref="C13:J13"/>
    <mergeCell ref="L13:N13"/>
    <mergeCell ref="O13:P13"/>
    <mergeCell ref="Q13:S13"/>
    <mergeCell ref="T13:U13"/>
    <mergeCell ref="X13:AJ13"/>
    <mergeCell ref="AK13:AM13"/>
    <mergeCell ref="AN13:AP13"/>
    <mergeCell ref="C14:J14"/>
    <mergeCell ref="A15:B15"/>
    <mergeCell ref="C15:J15"/>
    <mergeCell ref="L15:N15"/>
    <mergeCell ref="T15:U15"/>
    <mergeCell ref="X15:AJ15"/>
    <mergeCell ref="AK15:AM15"/>
    <mergeCell ref="AN15:AP15"/>
    <mergeCell ref="A16:B16"/>
    <mergeCell ref="C16:J16"/>
    <mergeCell ref="L16:N16"/>
    <mergeCell ref="T16:U16"/>
    <mergeCell ref="X16:AJ16"/>
    <mergeCell ref="AK16:AM16"/>
    <mergeCell ref="AN16:AP16"/>
    <mergeCell ref="AN17:AP17"/>
    <mergeCell ref="AQ17:AV17"/>
    <mergeCell ref="BT17:BU17"/>
    <mergeCell ref="A17:B17"/>
    <mergeCell ref="C17:J17"/>
    <mergeCell ref="L17:N17"/>
    <mergeCell ref="O17:P17"/>
    <mergeCell ref="Q17:S17"/>
    <mergeCell ref="T17:U17"/>
    <mergeCell ref="C18:J18"/>
    <mergeCell ref="A19:B19"/>
    <mergeCell ref="C19:J19"/>
    <mergeCell ref="L19:N19"/>
    <mergeCell ref="O19:P19"/>
    <mergeCell ref="Q19:S19"/>
    <mergeCell ref="V17:W17"/>
    <mergeCell ref="X17:AJ17"/>
    <mergeCell ref="AK17:AM17"/>
    <mergeCell ref="T19:U19"/>
    <mergeCell ref="X19:AJ19"/>
    <mergeCell ref="AK19:AM19"/>
    <mergeCell ref="AN19:AP19"/>
    <mergeCell ref="A20:B20"/>
    <mergeCell ref="C20:J20"/>
    <mergeCell ref="L20:N20"/>
    <mergeCell ref="O20:P20"/>
    <mergeCell ref="Q20:S20"/>
    <mergeCell ref="T20:U20"/>
    <mergeCell ref="X20:AJ20"/>
    <mergeCell ref="AK20:AM20"/>
    <mergeCell ref="AN20:AP20"/>
    <mergeCell ref="A27:B27"/>
    <mergeCell ref="L27:N27"/>
    <mergeCell ref="O27:P27"/>
    <mergeCell ref="T27:U27"/>
    <mergeCell ref="V27:W27"/>
    <mergeCell ref="X27:AJ27"/>
    <mergeCell ref="AK27:AM27"/>
    <mergeCell ref="BT27:BU27"/>
    <mergeCell ref="A28:B28"/>
    <mergeCell ref="L28:N28"/>
    <mergeCell ref="O28:P28"/>
    <mergeCell ref="T28:U28"/>
    <mergeCell ref="V28:W28"/>
    <mergeCell ref="AK28:AM28"/>
    <mergeCell ref="AN28:AP28"/>
    <mergeCell ref="BT28:BU28"/>
    <mergeCell ref="C21:J21"/>
    <mergeCell ref="C22:J22"/>
    <mergeCell ref="C23:J23"/>
    <mergeCell ref="C24:J24"/>
    <mergeCell ref="C25:J25"/>
    <mergeCell ref="C26:J26"/>
    <mergeCell ref="C27:J27"/>
    <mergeCell ref="A29:C29"/>
    <mergeCell ref="D29:F29"/>
    <mergeCell ref="J29:L29"/>
    <mergeCell ref="C28:J28"/>
    <mergeCell ref="A22:B22"/>
    <mergeCell ref="A23:B23"/>
    <mergeCell ref="A24:B24"/>
    <mergeCell ref="A25:B25"/>
    <mergeCell ref="A26:B26"/>
    <mergeCell ref="AB40:AD40"/>
    <mergeCell ref="AI42:AK42"/>
    <mergeCell ref="X45:Z45"/>
    <mergeCell ref="M29:O29"/>
    <mergeCell ref="P29:R29"/>
    <mergeCell ref="Y29:AA29"/>
    <mergeCell ref="AN22:AP22"/>
    <mergeCell ref="AN23:AP23"/>
    <mergeCell ref="AN24:AP24"/>
    <mergeCell ref="X22:AJ22"/>
    <mergeCell ref="X23:AJ23"/>
    <mergeCell ref="X24:AJ24"/>
    <mergeCell ref="X25:AJ25"/>
    <mergeCell ref="X26:AJ26"/>
    <mergeCell ref="X28:AJ28"/>
    <mergeCell ref="AN27:AP27"/>
  </mergeCells>
  <phoneticPr fontId="3"/>
  <dataValidations count="2">
    <dataValidation type="list" allowBlank="1" showInputMessage="1" showErrorMessage="1" sqref="WVT983053:WVT983068 L65549:L65564 JH65549:JH65564 TD65549:TD65564 ACZ65549:ACZ65564 AMV65549:AMV65564 AWR65549:AWR65564 BGN65549:BGN65564 BQJ65549:BQJ65564 CAF65549:CAF65564 CKB65549:CKB65564 CTX65549:CTX65564 DDT65549:DDT65564 DNP65549:DNP65564 DXL65549:DXL65564 EHH65549:EHH65564 ERD65549:ERD65564 FAZ65549:FAZ65564 FKV65549:FKV65564 FUR65549:FUR65564 GEN65549:GEN65564 GOJ65549:GOJ65564 GYF65549:GYF65564 HIB65549:HIB65564 HRX65549:HRX65564 IBT65549:IBT65564 ILP65549:ILP65564 IVL65549:IVL65564 JFH65549:JFH65564 JPD65549:JPD65564 JYZ65549:JYZ65564 KIV65549:KIV65564 KSR65549:KSR65564 LCN65549:LCN65564 LMJ65549:LMJ65564 LWF65549:LWF65564 MGB65549:MGB65564 MPX65549:MPX65564 MZT65549:MZT65564 NJP65549:NJP65564 NTL65549:NTL65564 ODH65549:ODH65564 OND65549:OND65564 OWZ65549:OWZ65564 PGV65549:PGV65564 PQR65549:PQR65564 QAN65549:QAN65564 QKJ65549:QKJ65564 QUF65549:QUF65564 REB65549:REB65564 RNX65549:RNX65564 RXT65549:RXT65564 SHP65549:SHP65564 SRL65549:SRL65564 TBH65549:TBH65564 TLD65549:TLD65564 TUZ65549:TUZ65564 UEV65549:UEV65564 UOR65549:UOR65564 UYN65549:UYN65564 VIJ65549:VIJ65564 VSF65549:VSF65564 WCB65549:WCB65564 WLX65549:WLX65564 WVT65549:WVT65564 L131085:L131100 JH131085:JH131100 TD131085:TD131100 ACZ131085:ACZ131100 AMV131085:AMV131100 AWR131085:AWR131100 BGN131085:BGN131100 BQJ131085:BQJ131100 CAF131085:CAF131100 CKB131085:CKB131100 CTX131085:CTX131100 DDT131085:DDT131100 DNP131085:DNP131100 DXL131085:DXL131100 EHH131085:EHH131100 ERD131085:ERD131100 FAZ131085:FAZ131100 FKV131085:FKV131100 FUR131085:FUR131100 GEN131085:GEN131100 GOJ131085:GOJ131100 GYF131085:GYF131100 HIB131085:HIB131100 HRX131085:HRX131100 IBT131085:IBT131100 ILP131085:ILP131100 IVL131085:IVL131100 JFH131085:JFH131100 JPD131085:JPD131100 JYZ131085:JYZ131100 KIV131085:KIV131100 KSR131085:KSR131100 LCN131085:LCN131100 LMJ131085:LMJ131100 LWF131085:LWF131100 MGB131085:MGB131100 MPX131085:MPX131100 MZT131085:MZT131100 NJP131085:NJP131100 NTL131085:NTL131100 ODH131085:ODH131100 OND131085:OND131100 OWZ131085:OWZ131100 PGV131085:PGV131100 PQR131085:PQR131100 QAN131085:QAN131100 QKJ131085:QKJ131100 QUF131085:QUF131100 REB131085:REB131100 RNX131085:RNX131100 RXT131085:RXT131100 SHP131085:SHP131100 SRL131085:SRL131100 TBH131085:TBH131100 TLD131085:TLD131100 TUZ131085:TUZ131100 UEV131085:UEV131100 UOR131085:UOR131100 UYN131085:UYN131100 VIJ131085:VIJ131100 VSF131085:VSF131100 WCB131085:WCB131100 WLX131085:WLX131100 WVT131085:WVT131100 L196621:L196636 JH196621:JH196636 TD196621:TD196636 ACZ196621:ACZ196636 AMV196621:AMV196636 AWR196621:AWR196636 BGN196621:BGN196636 BQJ196621:BQJ196636 CAF196621:CAF196636 CKB196621:CKB196636 CTX196621:CTX196636 DDT196621:DDT196636 DNP196621:DNP196636 DXL196621:DXL196636 EHH196621:EHH196636 ERD196621:ERD196636 FAZ196621:FAZ196636 FKV196621:FKV196636 FUR196621:FUR196636 GEN196621:GEN196636 GOJ196621:GOJ196636 GYF196621:GYF196636 HIB196621:HIB196636 HRX196621:HRX196636 IBT196621:IBT196636 ILP196621:ILP196636 IVL196621:IVL196636 JFH196621:JFH196636 JPD196621:JPD196636 JYZ196621:JYZ196636 KIV196621:KIV196636 KSR196621:KSR196636 LCN196621:LCN196636 LMJ196621:LMJ196636 LWF196621:LWF196636 MGB196621:MGB196636 MPX196621:MPX196636 MZT196621:MZT196636 NJP196621:NJP196636 NTL196621:NTL196636 ODH196621:ODH196636 OND196621:OND196636 OWZ196621:OWZ196636 PGV196621:PGV196636 PQR196621:PQR196636 QAN196621:QAN196636 QKJ196621:QKJ196636 QUF196621:QUF196636 REB196621:REB196636 RNX196621:RNX196636 RXT196621:RXT196636 SHP196621:SHP196636 SRL196621:SRL196636 TBH196621:TBH196636 TLD196621:TLD196636 TUZ196621:TUZ196636 UEV196621:UEV196636 UOR196621:UOR196636 UYN196621:UYN196636 VIJ196621:VIJ196636 VSF196621:VSF196636 WCB196621:WCB196636 WLX196621:WLX196636 WVT196621:WVT196636 L262157:L262172 JH262157:JH262172 TD262157:TD262172 ACZ262157:ACZ262172 AMV262157:AMV262172 AWR262157:AWR262172 BGN262157:BGN262172 BQJ262157:BQJ262172 CAF262157:CAF262172 CKB262157:CKB262172 CTX262157:CTX262172 DDT262157:DDT262172 DNP262157:DNP262172 DXL262157:DXL262172 EHH262157:EHH262172 ERD262157:ERD262172 FAZ262157:FAZ262172 FKV262157:FKV262172 FUR262157:FUR262172 GEN262157:GEN262172 GOJ262157:GOJ262172 GYF262157:GYF262172 HIB262157:HIB262172 HRX262157:HRX262172 IBT262157:IBT262172 ILP262157:ILP262172 IVL262157:IVL262172 JFH262157:JFH262172 JPD262157:JPD262172 JYZ262157:JYZ262172 KIV262157:KIV262172 KSR262157:KSR262172 LCN262157:LCN262172 LMJ262157:LMJ262172 LWF262157:LWF262172 MGB262157:MGB262172 MPX262157:MPX262172 MZT262157:MZT262172 NJP262157:NJP262172 NTL262157:NTL262172 ODH262157:ODH262172 OND262157:OND262172 OWZ262157:OWZ262172 PGV262157:PGV262172 PQR262157:PQR262172 QAN262157:QAN262172 QKJ262157:QKJ262172 QUF262157:QUF262172 REB262157:REB262172 RNX262157:RNX262172 RXT262157:RXT262172 SHP262157:SHP262172 SRL262157:SRL262172 TBH262157:TBH262172 TLD262157:TLD262172 TUZ262157:TUZ262172 UEV262157:UEV262172 UOR262157:UOR262172 UYN262157:UYN262172 VIJ262157:VIJ262172 VSF262157:VSF262172 WCB262157:WCB262172 WLX262157:WLX262172 WVT262157:WVT262172 L327693:L327708 JH327693:JH327708 TD327693:TD327708 ACZ327693:ACZ327708 AMV327693:AMV327708 AWR327693:AWR327708 BGN327693:BGN327708 BQJ327693:BQJ327708 CAF327693:CAF327708 CKB327693:CKB327708 CTX327693:CTX327708 DDT327693:DDT327708 DNP327693:DNP327708 DXL327693:DXL327708 EHH327693:EHH327708 ERD327693:ERD327708 FAZ327693:FAZ327708 FKV327693:FKV327708 FUR327693:FUR327708 GEN327693:GEN327708 GOJ327693:GOJ327708 GYF327693:GYF327708 HIB327693:HIB327708 HRX327693:HRX327708 IBT327693:IBT327708 ILP327693:ILP327708 IVL327693:IVL327708 JFH327693:JFH327708 JPD327693:JPD327708 JYZ327693:JYZ327708 KIV327693:KIV327708 KSR327693:KSR327708 LCN327693:LCN327708 LMJ327693:LMJ327708 LWF327693:LWF327708 MGB327693:MGB327708 MPX327693:MPX327708 MZT327693:MZT327708 NJP327693:NJP327708 NTL327693:NTL327708 ODH327693:ODH327708 OND327693:OND327708 OWZ327693:OWZ327708 PGV327693:PGV327708 PQR327693:PQR327708 QAN327693:QAN327708 QKJ327693:QKJ327708 QUF327693:QUF327708 REB327693:REB327708 RNX327693:RNX327708 RXT327693:RXT327708 SHP327693:SHP327708 SRL327693:SRL327708 TBH327693:TBH327708 TLD327693:TLD327708 TUZ327693:TUZ327708 UEV327693:UEV327708 UOR327693:UOR327708 UYN327693:UYN327708 VIJ327693:VIJ327708 VSF327693:VSF327708 WCB327693:WCB327708 WLX327693:WLX327708 WVT327693:WVT327708 L393229:L393244 JH393229:JH393244 TD393229:TD393244 ACZ393229:ACZ393244 AMV393229:AMV393244 AWR393229:AWR393244 BGN393229:BGN393244 BQJ393229:BQJ393244 CAF393229:CAF393244 CKB393229:CKB393244 CTX393229:CTX393244 DDT393229:DDT393244 DNP393229:DNP393244 DXL393229:DXL393244 EHH393229:EHH393244 ERD393229:ERD393244 FAZ393229:FAZ393244 FKV393229:FKV393244 FUR393229:FUR393244 GEN393229:GEN393244 GOJ393229:GOJ393244 GYF393229:GYF393244 HIB393229:HIB393244 HRX393229:HRX393244 IBT393229:IBT393244 ILP393229:ILP393244 IVL393229:IVL393244 JFH393229:JFH393244 JPD393229:JPD393244 JYZ393229:JYZ393244 KIV393229:KIV393244 KSR393229:KSR393244 LCN393229:LCN393244 LMJ393229:LMJ393244 LWF393229:LWF393244 MGB393229:MGB393244 MPX393229:MPX393244 MZT393229:MZT393244 NJP393229:NJP393244 NTL393229:NTL393244 ODH393229:ODH393244 OND393229:OND393244 OWZ393229:OWZ393244 PGV393229:PGV393244 PQR393229:PQR393244 QAN393229:QAN393244 QKJ393229:QKJ393244 QUF393229:QUF393244 REB393229:REB393244 RNX393229:RNX393244 RXT393229:RXT393244 SHP393229:SHP393244 SRL393229:SRL393244 TBH393229:TBH393244 TLD393229:TLD393244 TUZ393229:TUZ393244 UEV393229:UEV393244 UOR393229:UOR393244 UYN393229:UYN393244 VIJ393229:VIJ393244 VSF393229:VSF393244 WCB393229:WCB393244 WLX393229:WLX393244 WVT393229:WVT393244 L458765:L458780 JH458765:JH458780 TD458765:TD458780 ACZ458765:ACZ458780 AMV458765:AMV458780 AWR458765:AWR458780 BGN458765:BGN458780 BQJ458765:BQJ458780 CAF458765:CAF458780 CKB458765:CKB458780 CTX458765:CTX458780 DDT458765:DDT458780 DNP458765:DNP458780 DXL458765:DXL458780 EHH458765:EHH458780 ERD458765:ERD458780 FAZ458765:FAZ458780 FKV458765:FKV458780 FUR458765:FUR458780 GEN458765:GEN458780 GOJ458765:GOJ458780 GYF458765:GYF458780 HIB458765:HIB458780 HRX458765:HRX458780 IBT458765:IBT458780 ILP458765:ILP458780 IVL458765:IVL458780 JFH458765:JFH458780 JPD458765:JPD458780 JYZ458765:JYZ458780 KIV458765:KIV458780 KSR458765:KSR458780 LCN458765:LCN458780 LMJ458765:LMJ458780 LWF458765:LWF458780 MGB458765:MGB458780 MPX458765:MPX458780 MZT458765:MZT458780 NJP458765:NJP458780 NTL458765:NTL458780 ODH458765:ODH458780 OND458765:OND458780 OWZ458765:OWZ458780 PGV458765:PGV458780 PQR458765:PQR458780 QAN458765:QAN458780 QKJ458765:QKJ458780 QUF458765:QUF458780 REB458765:REB458780 RNX458765:RNX458780 RXT458765:RXT458780 SHP458765:SHP458780 SRL458765:SRL458780 TBH458765:TBH458780 TLD458765:TLD458780 TUZ458765:TUZ458780 UEV458765:UEV458780 UOR458765:UOR458780 UYN458765:UYN458780 VIJ458765:VIJ458780 VSF458765:VSF458780 WCB458765:WCB458780 WLX458765:WLX458780 WVT458765:WVT458780 L524301:L524316 JH524301:JH524316 TD524301:TD524316 ACZ524301:ACZ524316 AMV524301:AMV524316 AWR524301:AWR524316 BGN524301:BGN524316 BQJ524301:BQJ524316 CAF524301:CAF524316 CKB524301:CKB524316 CTX524301:CTX524316 DDT524301:DDT524316 DNP524301:DNP524316 DXL524301:DXL524316 EHH524301:EHH524316 ERD524301:ERD524316 FAZ524301:FAZ524316 FKV524301:FKV524316 FUR524301:FUR524316 GEN524301:GEN524316 GOJ524301:GOJ524316 GYF524301:GYF524316 HIB524301:HIB524316 HRX524301:HRX524316 IBT524301:IBT524316 ILP524301:ILP524316 IVL524301:IVL524316 JFH524301:JFH524316 JPD524301:JPD524316 JYZ524301:JYZ524316 KIV524301:KIV524316 KSR524301:KSR524316 LCN524301:LCN524316 LMJ524301:LMJ524316 LWF524301:LWF524316 MGB524301:MGB524316 MPX524301:MPX524316 MZT524301:MZT524316 NJP524301:NJP524316 NTL524301:NTL524316 ODH524301:ODH524316 OND524301:OND524316 OWZ524301:OWZ524316 PGV524301:PGV524316 PQR524301:PQR524316 QAN524301:QAN524316 QKJ524301:QKJ524316 QUF524301:QUF524316 REB524301:REB524316 RNX524301:RNX524316 RXT524301:RXT524316 SHP524301:SHP524316 SRL524301:SRL524316 TBH524301:TBH524316 TLD524301:TLD524316 TUZ524301:TUZ524316 UEV524301:UEV524316 UOR524301:UOR524316 UYN524301:UYN524316 VIJ524301:VIJ524316 VSF524301:VSF524316 WCB524301:WCB524316 WLX524301:WLX524316 WVT524301:WVT524316 L589837:L589852 JH589837:JH589852 TD589837:TD589852 ACZ589837:ACZ589852 AMV589837:AMV589852 AWR589837:AWR589852 BGN589837:BGN589852 BQJ589837:BQJ589852 CAF589837:CAF589852 CKB589837:CKB589852 CTX589837:CTX589852 DDT589837:DDT589852 DNP589837:DNP589852 DXL589837:DXL589852 EHH589837:EHH589852 ERD589837:ERD589852 FAZ589837:FAZ589852 FKV589837:FKV589852 FUR589837:FUR589852 GEN589837:GEN589852 GOJ589837:GOJ589852 GYF589837:GYF589852 HIB589837:HIB589852 HRX589837:HRX589852 IBT589837:IBT589852 ILP589837:ILP589852 IVL589837:IVL589852 JFH589837:JFH589852 JPD589837:JPD589852 JYZ589837:JYZ589852 KIV589837:KIV589852 KSR589837:KSR589852 LCN589837:LCN589852 LMJ589837:LMJ589852 LWF589837:LWF589852 MGB589837:MGB589852 MPX589837:MPX589852 MZT589837:MZT589852 NJP589837:NJP589852 NTL589837:NTL589852 ODH589837:ODH589852 OND589837:OND589852 OWZ589837:OWZ589852 PGV589837:PGV589852 PQR589837:PQR589852 QAN589837:QAN589852 QKJ589837:QKJ589852 QUF589837:QUF589852 REB589837:REB589852 RNX589837:RNX589852 RXT589837:RXT589852 SHP589837:SHP589852 SRL589837:SRL589852 TBH589837:TBH589852 TLD589837:TLD589852 TUZ589837:TUZ589852 UEV589837:UEV589852 UOR589837:UOR589852 UYN589837:UYN589852 VIJ589837:VIJ589852 VSF589837:VSF589852 WCB589837:WCB589852 WLX589837:WLX589852 WVT589837:WVT589852 L655373:L655388 JH655373:JH655388 TD655373:TD655388 ACZ655373:ACZ655388 AMV655373:AMV655388 AWR655373:AWR655388 BGN655373:BGN655388 BQJ655373:BQJ655388 CAF655373:CAF655388 CKB655373:CKB655388 CTX655373:CTX655388 DDT655373:DDT655388 DNP655373:DNP655388 DXL655373:DXL655388 EHH655373:EHH655388 ERD655373:ERD655388 FAZ655373:FAZ655388 FKV655373:FKV655388 FUR655373:FUR655388 GEN655373:GEN655388 GOJ655373:GOJ655388 GYF655373:GYF655388 HIB655373:HIB655388 HRX655373:HRX655388 IBT655373:IBT655388 ILP655373:ILP655388 IVL655373:IVL655388 JFH655373:JFH655388 JPD655373:JPD655388 JYZ655373:JYZ655388 KIV655373:KIV655388 KSR655373:KSR655388 LCN655373:LCN655388 LMJ655373:LMJ655388 LWF655373:LWF655388 MGB655373:MGB655388 MPX655373:MPX655388 MZT655373:MZT655388 NJP655373:NJP655388 NTL655373:NTL655388 ODH655373:ODH655388 OND655373:OND655388 OWZ655373:OWZ655388 PGV655373:PGV655388 PQR655373:PQR655388 QAN655373:QAN655388 QKJ655373:QKJ655388 QUF655373:QUF655388 REB655373:REB655388 RNX655373:RNX655388 RXT655373:RXT655388 SHP655373:SHP655388 SRL655373:SRL655388 TBH655373:TBH655388 TLD655373:TLD655388 TUZ655373:TUZ655388 UEV655373:UEV655388 UOR655373:UOR655388 UYN655373:UYN655388 VIJ655373:VIJ655388 VSF655373:VSF655388 WCB655373:WCB655388 WLX655373:WLX655388 WVT655373:WVT655388 L720909:L720924 JH720909:JH720924 TD720909:TD720924 ACZ720909:ACZ720924 AMV720909:AMV720924 AWR720909:AWR720924 BGN720909:BGN720924 BQJ720909:BQJ720924 CAF720909:CAF720924 CKB720909:CKB720924 CTX720909:CTX720924 DDT720909:DDT720924 DNP720909:DNP720924 DXL720909:DXL720924 EHH720909:EHH720924 ERD720909:ERD720924 FAZ720909:FAZ720924 FKV720909:FKV720924 FUR720909:FUR720924 GEN720909:GEN720924 GOJ720909:GOJ720924 GYF720909:GYF720924 HIB720909:HIB720924 HRX720909:HRX720924 IBT720909:IBT720924 ILP720909:ILP720924 IVL720909:IVL720924 JFH720909:JFH720924 JPD720909:JPD720924 JYZ720909:JYZ720924 KIV720909:KIV720924 KSR720909:KSR720924 LCN720909:LCN720924 LMJ720909:LMJ720924 LWF720909:LWF720924 MGB720909:MGB720924 MPX720909:MPX720924 MZT720909:MZT720924 NJP720909:NJP720924 NTL720909:NTL720924 ODH720909:ODH720924 OND720909:OND720924 OWZ720909:OWZ720924 PGV720909:PGV720924 PQR720909:PQR720924 QAN720909:QAN720924 QKJ720909:QKJ720924 QUF720909:QUF720924 REB720909:REB720924 RNX720909:RNX720924 RXT720909:RXT720924 SHP720909:SHP720924 SRL720909:SRL720924 TBH720909:TBH720924 TLD720909:TLD720924 TUZ720909:TUZ720924 UEV720909:UEV720924 UOR720909:UOR720924 UYN720909:UYN720924 VIJ720909:VIJ720924 VSF720909:VSF720924 WCB720909:WCB720924 WLX720909:WLX720924 WVT720909:WVT720924 L786445:L786460 JH786445:JH786460 TD786445:TD786460 ACZ786445:ACZ786460 AMV786445:AMV786460 AWR786445:AWR786460 BGN786445:BGN786460 BQJ786445:BQJ786460 CAF786445:CAF786460 CKB786445:CKB786460 CTX786445:CTX786460 DDT786445:DDT786460 DNP786445:DNP786460 DXL786445:DXL786460 EHH786445:EHH786460 ERD786445:ERD786460 FAZ786445:FAZ786460 FKV786445:FKV786460 FUR786445:FUR786460 GEN786445:GEN786460 GOJ786445:GOJ786460 GYF786445:GYF786460 HIB786445:HIB786460 HRX786445:HRX786460 IBT786445:IBT786460 ILP786445:ILP786460 IVL786445:IVL786460 JFH786445:JFH786460 JPD786445:JPD786460 JYZ786445:JYZ786460 KIV786445:KIV786460 KSR786445:KSR786460 LCN786445:LCN786460 LMJ786445:LMJ786460 LWF786445:LWF786460 MGB786445:MGB786460 MPX786445:MPX786460 MZT786445:MZT786460 NJP786445:NJP786460 NTL786445:NTL786460 ODH786445:ODH786460 OND786445:OND786460 OWZ786445:OWZ786460 PGV786445:PGV786460 PQR786445:PQR786460 QAN786445:QAN786460 QKJ786445:QKJ786460 QUF786445:QUF786460 REB786445:REB786460 RNX786445:RNX786460 RXT786445:RXT786460 SHP786445:SHP786460 SRL786445:SRL786460 TBH786445:TBH786460 TLD786445:TLD786460 TUZ786445:TUZ786460 UEV786445:UEV786460 UOR786445:UOR786460 UYN786445:UYN786460 VIJ786445:VIJ786460 VSF786445:VSF786460 WCB786445:WCB786460 WLX786445:WLX786460 WVT786445:WVT786460 L851981:L851996 JH851981:JH851996 TD851981:TD851996 ACZ851981:ACZ851996 AMV851981:AMV851996 AWR851981:AWR851996 BGN851981:BGN851996 BQJ851981:BQJ851996 CAF851981:CAF851996 CKB851981:CKB851996 CTX851981:CTX851996 DDT851981:DDT851996 DNP851981:DNP851996 DXL851981:DXL851996 EHH851981:EHH851996 ERD851981:ERD851996 FAZ851981:FAZ851996 FKV851981:FKV851996 FUR851981:FUR851996 GEN851981:GEN851996 GOJ851981:GOJ851996 GYF851981:GYF851996 HIB851981:HIB851996 HRX851981:HRX851996 IBT851981:IBT851996 ILP851981:ILP851996 IVL851981:IVL851996 JFH851981:JFH851996 JPD851981:JPD851996 JYZ851981:JYZ851996 KIV851981:KIV851996 KSR851981:KSR851996 LCN851981:LCN851996 LMJ851981:LMJ851996 LWF851981:LWF851996 MGB851981:MGB851996 MPX851981:MPX851996 MZT851981:MZT851996 NJP851981:NJP851996 NTL851981:NTL851996 ODH851981:ODH851996 OND851981:OND851996 OWZ851981:OWZ851996 PGV851981:PGV851996 PQR851981:PQR851996 QAN851981:QAN851996 QKJ851981:QKJ851996 QUF851981:QUF851996 REB851981:REB851996 RNX851981:RNX851996 RXT851981:RXT851996 SHP851981:SHP851996 SRL851981:SRL851996 TBH851981:TBH851996 TLD851981:TLD851996 TUZ851981:TUZ851996 UEV851981:UEV851996 UOR851981:UOR851996 UYN851981:UYN851996 VIJ851981:VIJ851996 VSF851981:VSF851996 WCB851981:WCB851996 WLX851981:WLX851996 WVT851981:WVT851996 L917517:L917532 JH917517:JH917532 TD917517:TD917532 ACZ917517:ACZ917532 AMV917517:AMV917532 AWR917517:AWR917532 BGN917517:BGN917532 BQJ917517:BQJ917532 CAF917517:CAF917532 CKB917517:CKB917532 CTX917517:CTX917532 DDT917517:DDT917532 DNP917517:DNP917532 DXL917517:DXL917532 EHH917517:EHH917532 ERD917517:ERD917532 FAZ917517:FAZ917532 FKV917517:FKV917532 FUR917517:FUR917532 GEN917517:GEN917532 GOJ917517:GOJ917532 GYF917517:GYF917532 HIB917517:HIB917532 HRX917517:HRX917532 IBT917517:IBT917532 ILP917517:ILP917532 IVL917517:IVL917532 JFH917517:JFH917532 JPD917517:JPD917532 JYZ917517:JYZ917532 KIV917517:KIV917532 KSR917517:KSR917532 LCN917517:LCN917532 LMJ917517:LMJ917532 LWF917517:LWF917532 MGB917517:MGB917532 MPX917517:MPX917532 MZT917517:MZT917532 NJP917517:NJP917532 NTL917517:NTL917532 ODH917517:ODH917532 OND917517:OND917532 OWZ917517:OWZ917532 PGV917517:PGV917532 PQR917517:PQR917532 QAN917517:QAN917532 QKJ917517:QKJ917532 QUF917517:QUF917532 REB917517:REB917532 RNX917517:RNX917532 RXT917517:RXT917532 SHP917517:SHP917532 SRL917517:SRL917532 TBH917517:TBH917532 TLD917517:TLD917532 TUZ917517:TUZ917532 UEV917517:UEV917532 UOR917517:UOR917532 UYN917517:UYN917532 VIJ917517:VIJ917532 VSF917517:VSF917532 WCB917517:WCB917532 WLX917517:WLX917532 WVT917517:WVT917532 L983053:L983068 JH983053:JH983068 TD983053:TD983068 ACZ983053:ACZ983068 AMV983053:AMV983068 AWR983053:AWR983068 BGN983053:BGN983068 BQJ983053:BQJ983068 CAF983053:CAF983068 CKB983053:CKB983068 CTX983053:CTX983068 DDT983053:DDT983068 DNP983053:DNP983068 DXL983053:DXL983068 EHH983053:EHH983068 ERD983053:ERD983068 FAZ983053:FAZ983068 FKV983053:FKV983068 FUR983053:FUR983068 GEN983053:GEN983068 GOJ983053:GOJ983068 GYF983053:GYF983068 HIB983053:HIB983068 HRX983053:HRX983068 IBT983053:IBT983068 ILP983053:ILP983068 IVL983053:IVL983068 JFH983053:JFH983068 JPD983053:JPD983068 JYZ983053:JYZ983068 KIV983053:KIV983068 KSR983053:KSR983068 LCN983053:LCN983068 LMJ983053:LMJ983068 LWF983053:LWF983068 MGB983053:MGB983068 MPX983053:MPX983068 MZT983053:MZT983068 NJP983053:NJP983068 NTL983053:NTL983068 ODH983053:ODH983068 OND983053:OND983068 OWZ983053:OWZ983068 PGV983053:PGV983068 PQR983053:PQR983068 QAN983053:QAN983068 QKJ983053:QKJ983068 QUF983053:QUF983068 REB983053:REB983068 RNX983053:RNX983068 RXT983053:RXT983068 SHP983053:SHP983068 SRL983053:SRL983068 TBH983053:TBH983068 TLD983053:TLD983068 TUZ983053:TUZ983068 UEV983053:UEV983068 UOR983053:UOR983068 UYN983053:UYN983068 VIJ983053:VIJ983068 VSF983053:VSF983068 WCB983053:WCB983068 WLX983053:WLX983068 L18:L28 WVT8:WVT28 WLX8:WLX28 WCB8:WCB28 VSF8:VSF28 VIJ8:VIJ28 UYN8:UYN28 UOR8:UOR28 UEV8:UEV28 TUZ8:TUZ28 TLD8:TLD28 TBH8:TBH28 SRL8:SRL28 SHP8:SHP28 RXT8:RXT28 RNX8:RNX28 REB8:REB28 QUF8:QUF28 QKJ8:QKJ28 QAN8:QAN28 PQR8:PQR28 PGV8:PGV28 OWZ8:OWZ28 OND8:OND28 ODH8:ODH28 NTL8:NTL28 NJP8:NJP28 MZT8:MZT28 MPX8:MPX28 MGB8:MGB28 LWF8:LWF28 LMJ8:LMJ28 LCN8:LCN28 KSR8:KSR28 KIV8:KIV28 JYZ8:JYZ28 JPD8:JPD28 JFH8:JFH28 IVL8:IVL28 ILP8:ILP28 IBT8:IBT28 HRX8:HRX28 HIB8:HIB28 GYF8:GYF28 GOJ8:GOJ28 GEN8:GEN28 FUR8:FUR28 FKV8:FKV28 FAZ8:FAZ28 ERD8:ERD28 EHH8:EHH28 DXL8:DXL28 DNP8:DNP28 DDT8:DDT28 CTX8:CTX28 CKB8:CKB28 CAF8:CAF28 BQJ8:BQJ28 BGN8:BGN28 AWR8:AWR28 AMV8:AMV28 ACZ8:ACZ28 TD8:TD28 JH8:JH28">
      <formula1>#REF!</formula1>
    </dataValidation>
    <dataValidation type="list" allowBlank="1" showInputMessage="1" showErrorMessage="1" sqref="X45:Z45 JT45:JV45 TP45:TR45 ADL45:ADN45 ANH45:ANJ45 AXD45:AXF45 BGZ45:BHB45 BQV45:BQX45 CAR45:CAT45 CKN45:CKP45 CUJ45:CUL45 DEF45:DEH45 DOB45:DOD45 DXX45:DXZ45 EHT45:EHV45 ERP45:ERR45 FBL45:FBN45 FLH45:FLJ45 FVD45:FVF45 GEZ45:GFB45 GOV45:GOX45 GYR45:GYT45 HIN45:HIP45 HSJ45:HSL45 ICF45:ICH45 IMB45:IMD45 IVX45:IVZ45 JFT45:JFV45 JPP45:JPR45 JZL45:JZN45 KJH45:KJJ45 KTD45:KTF45 LCZ45:LDB45 LMV45:LMX45 LWR45:LWT45 MGN45:MGP45 MQJ45:MQL45 NAF45:NAH45 NKB45:NKD45 NTX45:NTZ45 ODT45:ODV45 ONP45:ONR45 OXL45:OXN45 PHH45:PHJ45 PRD45:PRF45 QAZ45:QBB45 QKV45:QKX45 QUR45:QUT45 REN45:REP45 ROJ45:ROL45 RYF45:RYH45 SIB45:SID45 SRX45:SRZ45 TBT45:TBV45 TLP45:TLR45 TVL45:TVN45 UFH45:UFJ45 UPD45:UPF45 UYZ45:UZB45 VIV45:VIX45 VSR45:VST45 WCN45:WCP45 WMJ45:WML45 WWF45:WWH45 X65581:Z65581 JT65581:JV65581 TP65581:TR65581 ADL65581:ADN65581 ANH65581:ANJ65581 AXD65581:AXF65581 BGZ65581:BHB65581 BQV65581:BQX65581 CAR65581:CAT65581 CKN65581:CKP65581 CUJ65581:CUL65581 DEF65581:DEH65581 DOB65581:DOD65581 DXX65581:DXZ65581 EHT65581:EHV65581 ERP65581:ERR65581 FBL65581:FBN65581 FLH65581:FLJ65581 FVD65581:FVF65581 GEZ65581:GFB65581 GOV65581:GOX65581 GYR65581:GYT65581 HIN65581:HIP65581 HSJ65581:HSL65581 ICF65581:ICH65581 IMB65581:IMD65581 IVX65581:IVZ65581 JFT65581:JFV65581 JPP65581:JPR65581 JZL65581:JZN65581 KJH65581:KJJ65581 KTD65581:KTF65581 LCZ65581:LDB65581 LMV65581:LMX65581 LWR65581:LWT65581 MGN65581:MGP65581 MQJ65581:MQL65581 NAF65581:NAH65581 NKB65581:NKD65581 NTX65581:NTZ65581 ODT65581:ODV65581 ONP65581:ONR65581 OXL65581:OXN65581 PHH65581:PHJ65581 PRD65581:PRF65581 QAZ65581:QBB65581 QKV65581:QKX65581 QUR65581:QUT65581 REN65581:REP65581 ROJ65581:ROL65581 RYF65581:RYH65581 SIB65581:SID65581 SRX65581:SRZ65581 TBT65581:TBV65581 TLP65581:TLR65581 TVL65581:TVN65581 UFH65581:UFJ65581 UPD65581:UPF65581 UYZ65581:UZB65581 VIV65581:VIX65581 VSR65581:VST65581 WCN65581:WCP65581 WMJ65581:WML65581 WWF65581:WWH65581 X131117:Z131117 JT131117:JV131117 TP131117:TR131117 ADL131117:ADN131117 ANH131117:ANJ131117 AXD131117:AXF131117 BGZ131117:BHB131117 BQV131117:BQX131117 CAR131117:CAT131117 CKN131117:CKP131117 CUJ131117:CUL131117 DEF131117:DEH131117 DOB131117:DOD131117 DXX131117:DXZ131117 EHT131117:EHV131117 ERP131117:ERR131117 FBL131117:FBN131117 FLH131117:FLJ131117 FVD131117:FVF131117 GEZ131117:GFB131117 GOV131117:GOX131117 GYR131117:GYT131117 HIN131117:HIP131117 HSJ131117:HSL131117 ICF131117:ICH131117 IMB131117:IMD131117 IVX131117:IVZ131117 JFT131117:JFV131117 JPP131117:JPR131117 JZL131117:JZN131117 KJH131117:KJJ131117 KTD131117:KTF131117 LCZ131117:LDB131117 LMV131117:LMX131117 LWR131117:LWT131117 MGN131117:MGP131117 MQJ131117:MQL131117 NAF131117:NAH131117 NKB131117:NKD131117 NTX131117:NTZ131117 ODT131117:ODV131117 ONP131117:ONR131117 OXL131117:OXN131117 PHH131117:PHJ131117 PRD131117:PRF131117 QAZ131117:QBB131117 QKV131117:QKX131117 QUR131117:QUT131117 REN131117:REP131117 ROJ131117:ROL131117 RYF131117:RYH131117 SIB131117:SID131117 SRX131117:SRZ131117 TBT131117:TBV131117 TLP131117:TLR131117 TVL131117:TVN131117 UFH131117:UFJ131117 UPD131117:UPF131117 UYZ131117:UZB131117 VIV131117:VIX131117 VSR131117:VST131117 WCN131117:WCP131117 WMJ131117:WML131117 WWF131117:WWH131117 X196653:Z196653 JT196653:JV196653 TP196653:TR196653 ADL196653:ADN196653 ANH196653:ANJ196653 AXD196653:AXF196653 BGZ196653:BHB196653 BQV196653:BQX196653 CAR196653:CAT196653 CKN196653:CKP196653 CUJ196653:CUL196653 DEF196653:DEH196653 DOB196653:DOD196653 DXX196653:DXZ196653 EHT196653:EHV196653 ERP196653:ERR196653 FBL196653:FBN196653 FLH196653:FLJ196653 FVD196653:FVF196653 GEZ196653:GFB196653 GOV196653:GOX196653 GYR196653:GYT196653 HIN196653:HIP196653 HSJ196653:HSL196653 ICF196653:ICH196653 IMB196653:IMD196653 IVX196653:IVZ196653 JFT196653:JFV196653 JPP196653:JPR196653 JZL196653:JZN196653 KJH196653:KJJ196653 KTD196653:KTF196653 LCZ196653:LDB196653 LMV196653:LMX196653 LWR196653:LWT196653 MGN196653:MGP196653 MQJ196653:MQL196653 NAF196653:NAH196653 NKB196653:NKD196653 NTX196653:NTZ196653 ODT196653:ODV196653 ONP196653:ONR196653 OXL196653:OXN196653 PHH196653:PHJ196653 PRD196653:PRF196653 QAZ196653:QBB196653 QKV196653:QKX196653 QUR196653:QUT196653 REN196653:REP196653 ROJ196653:ROL196653 RYF196653:RYH196653 SIB196653:SID196653 SRX196653:SRZ196653 TBT196653:TBV196653 TLP196653:TLR196653 TVL196653:TVN196653 UFH196653:UFJ196653 UPD196653:UPF196653 UYZ196653:UZB196653 VIV196653:VIX196653 VSR196653:VST196653 WCN196653:WCP196653 WMJ196653:WML196653 WWF196653:WWH196653 X262189:Z262189 JT262189:JV262189 TP262189:TR262189 ADL262189:ADN262189 ANH262189:ANJ262189 AXD262189:AXF262189 BGZ262189:BHB262189 BQV262189:BQX262189 CAR262189:CAT262189 CKN262189:CKP262189 CUJ262189:CUL262189 DEF262189:DEH262189 DOB262189:DOD262189 DXX262189:DXZ262189 EHT262189:EHV262189 ERP262189:ERR262189 FBL262189:FBN262189 FLH262189:FLJ262189 FVD262189:FVF262189 GEZ262189:GFB262189 GOV262189:GOX262189 GYR262189:GYT262189 HIN262189:HIP262189 HSJ262189:HSL262189 ICF262189:ICH262189 IMB262189:IMD262189 IVX262189:IVZ262189 JFT262189:JFV262189 JPP262189:JPR262189 JZL262189:JZN262189 KJH262189:KJJ262189 KTD262189:KTF262189 LCZ262189:LDB262189 LMV262189:LMX262189 LWR262189:LWT262189 MGN262189:MGP262189 MQJ262189:MQL262189 NAF262189:NAH262189 NKB262189:NKD262189 NTX262189:NTZ262189 ODT262189:ODV262189 ONP262189:ONR262189 OXL262189:OXN262189 PHH262189:PHJ262189 PRD262189:PRF262189 QAZ262189:QBB262189 QKV262189:QKX262189 QUR262189:QUT262189 REN262189:REP262189 ROJ262189:ROL262189 RYF262189:RYH262189 SIB262189:SID262189 SRX262189:SRZ262189 TBT262189:TBV262189 TLP262189:TLR262189 TVL262189:TVN262189 UFH262189:UFJ262189 UPD262189:UPF262189 UYZ262189:UZB262189 VIV262189:VIX262189 VSR262189:VST262189 WCN262189:WCP262189 WMJ262189:WML262189 WWF262189:WWH262189 X327725:Z327725 JT327725:JV327725 TP327725:TR327725 ADL327725:ADN327725 ANH327725:ANJ327725 AXD327725:AXF327725 BGZ327725:BHB327725 BQV327725:BQX327725 CAR327725:CAT327725 CKN327725:CKP327725 CUJ327725:CUL327725 DEF327725:DEH327725 DOB327725:DOD327725 DXX327725:DXZ327725 EHT327725:EHV327725 ERP327725:ERR327725 FBL327725:FBN327725 FLH327725:FLJ327725 FVD327725:FVF327725 GEZ327725:GFB327725 GOV327725:GOX327725 GYR327725:GYT327725 HIN327725:HIP327725 HSJ327725:HSL327725 ICF327725:ICH327725 IMB327725:IMD327725 IVX327725:IVZ327725 JFT327725:JFV327725 JPP327725:JPR327725 JZL327725:JZN327725 KJH327725:KJJ327725 KTD327725:KTF327725 LCZ327725:LDB327725 LMV327725:LMX327725 LWR327725:LWT327725 MGN327725:MGP327725 MQJ327725:MQL327725 NAF327725:NAH327725 NKB327725:NKD327725 NTX327725:NTZ327725 ODT327725:ODV327725 ONP327725:ONR327725 OXL327725:OXN327725 PHH327725:PHJ327725 PRD327725:PRF327725 QAZ327725:QBB327725 QKV327725:QKX327725 QUR327725:QUT327725 REN327725:REP327725 ROJ327725:ROL327725 RYF327725:RYH327725 SIB327725:SID327725 SRX327725:SRZ327725 TBT327725:TBV327725 TLP327725:TLR327725 TVL327725:TVN327725 UFH327725:UFJ327725 UPD327725:UPF327725 UYZ327725:UZB327725 VIV327725:VIX327725 VSR327725:VST327725 WCN327725:WCP327725 WMJ327725:WML327725 WWF327725:WWH327725 X393261:Z393261 JT393261:JV393261 TP393261:TR393261 ADL393261:ADN393261 ANH393261:ANJ393261 AXD393261:AXF393261 BGZ393261:BHB393261 BQV393261:BQX393261 CAR393261:CAT393261 CKN393261:CKP393261 CUJ393261:CUL393261 DEF393261:DEH393261 DOB393261:DOD393261 DXX393261:DXZ393261 EHT393261:EHV393261 ERP393261:ERR393261 FBL393261:FBN393261 FLH393261:FLJ393261 FVD393261:FVF393261 GEZ393261:GFB393261 GOV393261:GOX393261 GYR393261:GYT393261 HIN393261:HIP393261 HSJ393261:HSL393261 ICF393261:ICH393261 IMB393261:IMD393261 IVX393261:IVZ393261 JFT393261:JFV393261 JPP393261:JPR393261 JZL393261:JZN393261 KJH393261:KJJ393261 KTD393261:KTF393261 LCZ393261:LDB393261 LMV393261:LMX393261 LWR393261:LWT393261 MGN393261:MGP393261 MQJ393261:MQL393261 NAF393261:NAH393261 NKB393261:NKD393261 NTX393261:NTZ393261 ODT393261:ODV393261 ONP393261:ONR393261 OXL393261:OXN393261 PHH393261:PHJ393261 PRD393261:PRF393261 QAZ393261:QBB393261 QKV393261:QKX393261 QUR393261:QUT393261 REN393261:REP393261 ROJ393261:ROL393261 RYF393261:RYH393261 SIB393261:SID393261 SRX393261:SRZ393261 TBT393261:TBV393261 TLP393261:TLR393261 TVL393261:TVN393261 UFH393261:UFJ393261 UPD393261:UPF393261 UYZ393261:UZB393261 VIV393261:VIX393261 VSR393261:VST393261 WCN393261:WCP393261 WMJ393261:WML393261 WWF393261:WWH393261 X458797:Z458797 JT458797:JV458797 TP458797:TR458797 ADL458797:ADN458797 ANH458797:ANJ458797 AXD458797:AXF458797 BGZ458797:BHB458797 BQV458797:BQX458797 CAR458797:CAT458797 CKN458797:CKP458797 CUJ458797:CUL458797 DEF458797:DEH458797 DOB458797:DOD458797 DXX458797:DXZ458797 EHT458797:EHV458797 ERP458797:ERR458797 FBL458797:FBN458797 FLH458797:FLJ458797 FVD458797:FVF458797 GEZ458797:GFB458797 GOV458797:GOX458797 GYR458797:GYT458797 HIN458797:HIP458797 HSJ458797:HSL458797 ICF458797:ICH458797 IMB458797:IMD458797 IVX458797:IVZ458797 JFT458797:JFV458797 JPP458797:JPR458797 JZL458797:JZN458797 KJH458797:KJJ458797 KTD458797:KTF458797 LCZ458797:LDB458797 LMV458797:LMX458797 LWR458797:LWT458797 MGN458797:MGP458797 MQJ458797:MQL458797 NAF458797:NAH458797 NKB458797:NKD458797 NTX458797:NTZ458797 ODT458797:ODV458797 ONP458797:ONR458797 OXL458797:OXN458797 PHH458797:PHJ458797 PRD458797:PRF458797 QAZ458797:QBB458797 QKV458797:QKX458797 QUR458797:QUT458797 REN458797:REP458797 ROJ458797:ROL458797 RYF458797:RYH458797 SIB458797:SID458797 SRX458797:SRZ458797 TBT458797:TBV458797 TLP458797:TLR458797 TVL458797:TVN458797 UFH458797:UFJ458797 UPD458797:UPF458797 UYZ458797:UZB458797 VIV458797:VIX458797 VSR458797:VST458797 WCN458797:WCP458797 WMJ458797:WML458797 WWF458797:WWH458797 X524333:Z524333 JT524333:JV524333 TP524333:TR524333 ADL524333:ADN524333 ANH524333:ANJ524333 AXD524333:AXF524333 BGZ524333:BHB524333 BQV524333:BQX524333 CAR524333:CAT524333 CKN524333:CKP524333 CUJ524333:CUL524333 DEF524333:DEH524333 DOB524333:DOD524333 DXX524333:DXZ524333 EHT524333:EHV524333 ERP524333:ERR524333 FBL524333:FBN524333 FLH524333:FLJ524333 FVD524333:FVF524333 GEZ524333:GFB524333 GOV524333:GOX524333 GYR524333:GYT524333 HIN524333:HIP524333 HSJ524333:HSL524333 ICF524333:ICH524333 IMB524333:IMD524333 IVX524333:IVZ524333 JFT524333:JFV524333 JPP524333:JPR524333 JZL524333:JZN524333 KJH524333:KJJ524333 KTD524333:KTF524333 LCZ524333:LDB524333 LMV524333:LMX524333 LWR524333:LWT524333 MGN524333:MGP524333 MQJ524333:MQL524333 NAF524333:NAH524333 NKB524333:NKD524333 NTX524333:NTZ524333 ODT524333:ODV524333 ONP524333:ONR524333 OXL524333:OXN524333 PHH524333:PHJ524333 PRD524333:PRF524333 QAZ524333:QBB524333 QKV524333:QKX524333 QUR524333:QUT524333 REN524333:REP524333 ROJ524333:ROL524333 RYF524333:RYH524333 SIB524333:SID524333 SRX524333:SRZ524333 TBT524333:TBV524333 TLP524333:TLR524333 TVL524333:TVN524333 UFH524333:UFJ524333 UPD524333:UPF524333 UYZ524333:UZB524333 VIV524333:VIX524333 VSR524333:VST524333 WCN524333:WCP524333 WMJ524333:WML524333 WWF524333:WWH524333 X589869:Z589869 JT589869:JV589869 TP589869:TR589869 ADL589869:ADN589869 ANH589869:ANJ589869 AXD589869:AXF589869 BGZ589869:BHB589869 BQV589869:BQX589869 CAR589869:CAT589869 CKN589869:CKP589869 CUJ589869:CUL589869 DEF589869:DEH589869 DOB589869:DOD589869 DXX589869:DXZ589869 EHT589869:EHV589869 ERP589869:ERR589869 FBL589869:FBN589869 FLH589869:FLJ589869 FVD589869:FVF589869 GEZ589869:GFB589869 GOV589869:GOX589869 GYR589869:GYT589869 HIN589869:HIP589869 HSJ589869:HSL589869 ICF589869:ICH589869 IMB589869:IMD589869 IVX589869:IVZ589869 JFT589869:JFV589869 JPP589869:JPR589869 JZL589869:JZN589869 KJH589869:KJJ589869 KTD589869:KTF589869 LCZ589869:LDB589869 LMV589869:LMX589869 LWR589869:LWT589869 MGN589869:MGP589869 MQJ589869:MQL589869 NAF589869:NAH589869 NKB589869:NKD589869 NTX589869:NTZ589869 ODT589869:ODV589869 ONP589869:ONR589869 OXL589869:OXN589869 PHH589869:PHJ589869 PRD589869:PRF589869 QAZ589869:QBB589869 QKV589869:QKX589869 QUR589869:QUT589869 REN589869:REP589869 ROJ589869:ROL589869 RYF589869:RYH589869 SIB589869:SID589869 SRX589869:SRZ589869 TBT589869:TBV589869 TLP589869:TLR589869 TVL589869:TVN589869 UFH589869:UFJ589869 UPD589869:UPF589869 UYZ589869:UZB589869 VIV589869:VIX589869 VSR589869:VST589869 WCN589869:WCP589869 WMJ589869:WML589869 WWF589869:WWH589869 X655405:Z655405 JT655405:JV655405 TP655405:TR655405 ADL655405:ADN655405 ANH655405:ANJ655405 AXD655405:AXF655405 BGZ655405:BHB655405 BQV655405:BQX655405 CAR655405:CAT655405 CKN655405:CKP655405 CUJ655405:CUL655405 DEF655405:DEH655405 DOB655405:DOD655405 DXX655405:DXZ655405 EHT655405:EHV655405 ERP655405:ERR655405 FBL655405:FBN655405 FLH655405:FLJ655405 FVD655405:FVF655405 GEZ655405:GFB655405 GOV655405:GOX655405 GYR655405:GYT655405 HIN655405:HIP655405 HSJ655405:HSL655405 ICF655405:ICH655405 IMB655405:IMD655405 IVX655405:IVZ655405 JFT655405:JFV655405 JPP655405:JPR655405 JZL655405:JZN655405 KJH655405:KJJ655405 KTD655405:KTF655405 LCZ655405:LDB655405 LMV655405:LMX655405 LWR655405:LWT655405 MGN655405:MGP655405 MQJ655405:MQL655405 NAF655405:NAH655405 NKB655405:NKD655405 NTX655405:NTZ655405 ODT655405:ODV655405 ONP655405:ONR655405 OXL655405:OXN655405 PHH655405:PHJ655405 PRD655405:PRF655405 QAZ655405:QBB655405 QKV655405:QKX655405 QUR655405:QUT655405 REN655405:REP655405 ROJ655405:ROL655405 RYF655405:RYH655405 SIB655405:SID655405 SRX655405:SRZ655405 TBT655405:TBV655405 TLP655405:TLR655405 TVL655405:TVN655405 UFH655405:UFJ655405 UPD655405:UPF655405 UYZ655405:UZB655405 VIV655405:VIX655405 VSR655405:VST655405 WCN655405:WCP655405 WMJ655405:WML655405 WWF655405:WWH655405 X720941:Z720941 JT720941:JV720941 TP720941:TR720941 ADL720941:ADN720941 ANH720941:ANJ720941 AXD720941:AXF720941 BGZ720941:BHB720941 BQV720941:BQX720941 CAR720941:CAT720941 CKN720941:CKP720941 CUJ720941:CUL720941 DEF720941:DEH720941 DOB720941:DOD720941 DXX720941:DXZ720941 EHT720941:EHV720941 ERP720941:ERR720941 FBL720941:FBN720941 FLH720941:FLJ720941 FVD720941:FVF720941 GEZ720941:GFB720941 GOV720941:GOX720941 GYR720941:GYT720941 HIN720941:HIP720941 HSJ720941:HSL720941 ICF720941:ICH720941 IMB720941:IMD720941 IVX720941:IVZ720941 JFT720941:JFV720941 JPP720941:JPR720941 JZL720941:JZN720941 KJH720941:KJJ720941 KTD720941:KTF720941 LCZ720941:LDB720941 LMV720941:LMX720941 LWR720941:LWT720941 MGN720941:MGP720941 MQJ720941:MQL720941 NAF720941:NAH720941 NKB720941:NKD720941 NTX720941:NTZ720941 ODT720941:ODV720941 ONP720941:ONR720941 OXL720941:OXN720941 PHH720941:PHJ720941 PRD720941:PRF720941 QAZ720941:QBB720941 QKV720941:QKX720941 QUR720941:QUT720941 REN720941:REP720941 ROJ720941:ROL720941 RYF720941:RYH720941 SIB720941:SID720941 SRX720941:SRZ720941 TBT720941:TBV720941 TLP720941:TLR720941 TVL720941:TVN720941 UFH720941:UFJ720941 UPD720941:UPF720941 UYZ720941:UZB720941 VIV720941:VIX720941 VSR720941:VST720941 WCN720941:WCP720941 WMJ720941:WML720941 WWF720941:WWH720941 X786477:Z786477 JT786477:JV786477 TP786477:TR786477 ADL786477:ADN786477 ANH786477:ANJ786477 AXD786477:AXF786477 BGZ786477:BHB786477 BQV786477:BQX786477 CAR786477:CAT786477 CKN786477:CKP786477 CUJ786477:CUL786477 DEF786477:DEH786477 DOB786477:DOD786477 DXX786477:DXZ786477 EHT786477:EHV786477 ERP786477:ERR786477 FBL786477:FBN786477 FLH786477:FLJ786477 FVD786477:FVF786477 GEZ786477:GFB786477 GOV786477:GOX786477 GYR786477:GYT786477 HIN786477:HIP786477 HSJ786477:HSL786477 ICF786477:ICH786477 IMB786477:IMD786477 IVX786477:IVZ786477 JFT786477:JFV786477 JPP786477:JPR786477 JZL786477:JZN786477 KJH786477:KJJ786477 KTD786477:KTF786477 LCZ786477:LDB786477 LMV786477:LMX786477 LWR786477:LWT786477 MGN786477:MGP786477 MQJ786477:MQL786477 NAF786477:NAH786477 NKB786477:NKD786477 NTX786477:NTZ786477 ODT786477:ODV786477 ONP786477:ONR786477 OXL786477:OXN786477 PHH786477:PHJ786477 PRD786477:PRF786477 QAZ786477:QBB786477 QKV786477:QKX786477 QUR786477:QUT786477 REN786477:REP786477 ROJ786477:ROL786477 RYF786477:RYH786477 SIB786477:SID786477 SRX786477:SRZ786477 TBT786477:TBV786477 TLP786477:TLR786477 TVL786477:TVN786477 UFH786477:UFJ786477 UPD786477:UPF786477 UYZ786477:UZB786477 VIV786477:VIX786477 VSR786477:VST786477 WCN786477:WCP786477 WMJ786477:WML786477 WWF786477:WWH786477 X852013:Z852013 JT852013:JV852013 TP852013:TR852013 ADL852013:ADN852013 ANH852013:ANJ852013 AXD852013:AXF852013 BGZ852013:BHB852013 BQV852013:BQX852013 CAR852013:CAT852013 CKN852013:CKP852013 CUJ852013:CUL852013 DEF852013:DEH852013 DOB852013:DOD852013 DXX852013:DXZ852013 EHT852013:EHV852013 ERP852013:ERR852013 FBL852013:FBN852013 FLH852013:FLJ852013 FVD852013:FVF852013 GEZ852013:GFB852013 GOV852013:GOX852013 GYR852013:GYT852013 HIN852013:HIP852013 HSJ852013:HSL852013 ICF852013:ICH852013 IMB852013:IMD852013 IVX852013:IVZ852013 JFT852013:JFV852013 JPP852013:JPR852013 JZL852013:JZN852013 KJH852013:KJJ852013 KTD852013:KTF852013 LCZ852013:LDB852013 LMV852013:LMX852013 LWR852013:LWT852013 MGN852013:MGP852013 MQJ852013:MQL852013 NAF852013:NAH852013 NKB852013:NKD852013 NTX852013:NTZ852013 ODT852013:ODV852013 ONP852013:ONR852013 OXL852013:OXN852013 PHH852013:PHJ852013 PRD852013:PRF852013 QAZ852013:QBB852013 QKV852013:QKX852013 QUR852013:QUT852013 REN852013:REP852013 ROJ852013:ROL852013 RYF852013:RYH852013 SIB852013:SID852013 SRX852013:SRZ852013 TBT852013:TBV852013 TLP852013:TLR852013 TVL852013:TVN852013 UFH852013:UFJ852013 UPD852013:UPF852013 UYZ852013:UZB852013 VIV852013:VIX852013 VSR852013:VST852013 WCN852013:WCP852013 WMJ852013:WML852013 WWF852013:WWH852013 X917549:Z917549 JT917549:JV917549 TP917549:TR917549 ADL917549:ADN917549 ANH917549:ANJ917549 AXD917549:AXF917549 BGZ917549:BHB917549 BQV917549:BQX917549 CAR917549:CAT917549 CKN917549:CKP917549 CUJ917549:CUL917549 DEF917549:DEH917549 DOB917549:DOD917549 DXX917549:DXZ917549 EHT917549:EHV917549 ERP917549:ERR917549 FBL917549:FBN917549 FLH917549:FLJ917549 FVD917549:FVF917549 GEZ917549:GFB917549 GOV917549:GOX917549 GYR917549:GYT917549 HIN917549:HIP917549 HSJ917549:HSL917549 ICF917549:ICH917549 IMB917549:IMD917549 IVX917549:IVZ917549 JFT917549:JFV917549 JPP917549:JPR917549 JZL917549:JZN917549 KJH917549:KJJ917549 KTD917549:KTF917549 LCZ917549:LDB917549 LMV917549:LMX917549 LWR917549:LWT917549 MGN917549:MGP917549 MQJ917549:MQL917549 NAF917549:NAH917549 NKB917549:NKD917549 NTX917549:NTZ917549 ODT917549:ODV917549 ONP917549:ONR917549 OXL917549:OXN917549 PHH917549:PHJ917549 PRD917549:PRF917549 QAZ917549:QBB917549 QKV917549:QKX917549 QUR917549:QUT917549 REN917549:REP917549 ROJ917549:ROL917549 RYF917549:RYH917549 SIB917549:SID917549 SRX917549:SRZ917549 TBT917549:TBV917549 TLP917549:TLR917549 TVL917549:TVN917549 UFH917549:UFJ917549 UPD917549:UPF917549 UYZ917549:UZB917549 VIV917549:VIX917549 VSR917549:VST917549 WCN917549:WCP917549 WMJ917549:WML917549 WWF917549:WWH917549 X983085:Z983085 JT983085:JV983085 TP983085:TR983085 ADL983085:ADN983085 ANH983085:ANJ983085 AXD983085:AXF983085 BGZ983085:BHB983085 BQV983085:BQX983085 CAR983085:CAT983085 CKN983085:CKP983085 CUJ983085:CUL983085 DEF983085:DEH983085 DOB983085:DOD983085 DXX983085:DXZ983085 EHT983085:EHV983085 ERP983085:ERR983085 FBL983085:FBN983085 FLH983085:FLJ983085 FVD983085:FVF983085 GEZ983085:GFB983085 GOV983085:GOX983085 GYR983085:GYT983085 HIN983085:HIP983085 HSJ983085:HSL983085 ICF983085:ICH983085 IMB983085:IMD983085 IVX983085:IVZ983085 JFT983085:JFV983085 JPP983085:JPR983085 JZL983085:JZN983085 KJH983085:KJJ983085 KTD983085:KTF983085 LCZ983085:LDB983085 LMV983085:LMX983085 LWR983085:LWT983085 MGN983085:MGP983085 MQJ983085:MQL983085 NAF983085:NAH983085 NKB983085:NKD983085 NTX983085:NTZ983085 ODT983085:ODV983085 ONP983085:ONR983085 OXL983085:OXN983085 PHH983085:PHJ983085 PRD983085:PRF983085 QAZ983085:QBB983085 QKV983085:QKX983085 QUR983085:QUT983085 REN983085:REP983085 ROJ983085:ROL983085 RYF983085:RYH983085 SIB983085:SID983085 SRX983085:SRZ983085 TBT983085:TBV983085 TLP983085:TLR983085 TVL983085:TVN983085 UFH983085:UFJ983085 UPD983085:UPF983085 UYZ983085:UZB983085 VIV983085:VIX983085 VSR983085:VST983085 WCN983085:WCP983085 WMJ983085:WML983085 WWF983085:WWH983085 AB40:AD40 JX40:JZ40 TT40:TV40 ADP40:ADR40 ANL40:ANN40 AXH40:AXJ40 BHD40:BHF40 BQZ40:BRB40 CAV40:CAX40 CKR40:CKT40 CUN40:CUP40 DEJ40:DEL40 DOF40:DOH40 DYB40:DYD40 EHX40:EHZ40 ERT40:ERV40 FBP40:FBR40 FLL40:FLN40 FVH40:FVJ40 GFD40:GFF40 GOZ40:GPB40 GYV40:GYX40 HIR40:HIT40 HSN40:HSP40 ICJ40:ICL40 IMF40:IMH40 IWB40:IWD40 JFX40:JFZ40 JPT40:JPV40 JZP40:JZR40 KJL40:KJN40 KTH40:KTJ40 LDD40:LDF40 LMZ40:LNB40 LWV40:LWX40 MGR40:MGT40 MQN40:MQP40 NAJ40:NAL40 NKF40:NKH40 NUB40:NUD40 ODX40:ODZ40 ONT40:ONV40 OXP40:OXR40 PHL40:PHN40 PRH40:PRJ40 QBD40:QBF40 QKZ40:QLB40 QUV40:QUX40 RER40:RET40 RON40:ROP40 RYJ40:RYL40 SIF40:SIH40 SSB40:SSD40 TBX40:TBZ40 TLT40:TLV40 TVP40:TVR40 UFL40:UFN40 UPH40:UPJ40 UZD40:UZF40 VIZ40:VJB40 VSV40:VSX40 WCR40:WCT40 WMN40:WMP40 WWJ40:WWL40 AB65576:AD65576 JX65576:JZ65576 TT65576:TV65576 ADP65576:ADR65576 ANL65576:ANN65576 AXH65576:AXJ65576 BHD65576:BHF65576 BQZ65576:BRB65576 CAV65576:CAX65576 CKR65576:CKT65576 CUN65576:CUP65576 DEJ65576:DEL65576 DOF65576:DOH65576 DYB65576:DYD65576 EHX65576:EHZ65576 ERT65576:ERV65576 FBP65576:FBR65576 FLL65576:FLN65576 FVH65576:FVJ65576 GFD65576:GFF65576 GOZ65576:GPB65576 GYV65576:GYX65576 HIR65576:HIT65576 HSN65576:HSP65576 ICJ65576:ICL65576 IMF65576:IMH65576 IWB65576:IWD65576 JFX65576:JFZ65576 JPT65576:JPV65576 JZP65576:JZR65576 KJL65576:KJN65576 KTH65576:KTJ65576 LDD65576:LDF65576 LMZ65576:LNB65576 LWV65576:LWX65576 MGR65576:MGT65576 MQN65576:MQP65576 NAJ65576:NAL65576 NKF65576:NKH65576 NUB65576:NUD65576 ODX65576:ODZ65576 ONT65576:ONV65576 OXP65576:OXR65576 PHL65576:PHN65576 PRH65576:PRJ65576 QBD65576:QBF65576 QKZ65576:QLB65576 QUV65576:QUX65576 RER65576:RET65576 RON65576:ROP65576 RYJ65576:RYL65576 SIF65576:SIH65576 SSB65576:SSD65576 TBX65576:TBZ65576 TLT65576:TLV65576 TVP65576:TVR65576 UFL65576:UFN65576 UPH65576:UPJ65576 UZD65576:UZF65576 VIZ65576:VJB65576 VSV65576:VSX65576 WCR65576:WCT65576 WMN65576:WMP65576 WWJ65576:WWL65576 AB131112:AD131112 JX131112:JZ131112 TT131112:TV131112 ADP131112:ADR131112 ANL131112:ANN131112 AXH131112:AXJ131112 BHD131112:BHF131112 BQZ131112:BRB131112 CAV131112:CAX131112 CKR131112:CKT131112 CUN131112:CUP131112 DEJ131112:DEL131112 DOF131112:DOH131112 DYB131112:DYD131112 EHX131112:EHZ131112 ERT131112:ERV131112 FBP131112:FBR131112 FLL131112:FLN131112 FVH131112:FVJ131112 GFD131112:GFF131112 GOZ131112:GPB131112 GYV131112:GYX131112 HIR131112:HIT131112 HSN131112:HSP131112 ICJ131112:ICL131112 IMF131112:IMH131112 IWB131112:IWD131112 JFX131112:JFZ131112 JPT131112:JPV131112 JZP131112:JZR131112 KJL131112:KJN131112 KTH131112:KTJ131112 LDD131112:LDF131112 LMZ131112:LNB131112 LWV131112:LWX131112 MGR131112:MGT131112 MQN131112:MQP131112 NAJ131112:NAL131112 NKF131112:NKH131112 NUB131112:NUD131112 ODX131112:ODZ131112 ONT131112:ONV131112 OXP131112:OXR131112 PHL131112:PHN131112 PRH131112:PRJ131112 QBD131112:QBF131112 QKZ131112:QLB131112 QUV131112:QUX131112 RER131112:RET131112 RON131112:ROP131112 RYJ131112:RYL131112 SIF131112:SIH131112 SSB131112:SSD131112 TBX131112:TBZ131112 TLT131112:TLV131112 TVP131112:TVR131112 UFL131112:UFN131112 UPH131112:UPJ131112 UZD131112:UZF131112 VIZ131112:VJB131112 VSV131112:VSX131112 WCR131112:WCT131112 WMN131112:WMP131112 WWJ131112:WWL131112 AB196648:AD196648 JX196648:JZ196648 TT196648:TV196648 ADP196648:ADR196648 ANL196648:ANN196648 AXH196648:AXJ196648 BHD196648:BHF196648 BQZ196648:BRB196648 CAV196648:CAX196648 CKR196648:CKT196648 CUN196648:CUP196648 DEJ196648:DEL196648 DOF196648:DOH196648 DYB196648:DYD196648 EHX196648:EHZ196648 ERT196648:ERV196648 FBP196648:FBR196648 FLL196648:FLN196648 FVH196648:FVJ196648 GFD196648:GFF196648 GOZ196648:GPB196648 GYV196648:GYX196648 HIR196648:HIT196648 HSN196648:HSP196648 ICJ196648:ICL196648 IMF196648:IMH196648 IWB196648:IWD196648 JFX196648:JFZ196648 JPT196648:JPV196648 JZP196648:JZR196648 KJL196648:KJN196648 KTH196648:KTJ196648 LDD196648:LDF196648 LMZ196648:LNB196648 LWV196648:LWX196648 MGR196648:MGT196648 MQN196648:MQP196648 NAJ196648:NAL196648 NKF196648:NKH196648 NUB196648:NUD196648 ODX196648:ODZ196648 ONT196648:ONV196648 OXP196648:OXR196648 PHL196648:PHN196648 PRH196648:PRJ196648 QBD196648:QBF196648 QKZ196648:QLB196648 QUV196648:QUX196648 RER196648:RET196648 RON196648:ROP196648 RYJ196648:RYL196648 SIF196648:SIH196648 SSB196648:SSD196648 TBX196648:TBZ196648 TLT196648:TLV196648 TVP196648:TVR196648 UFL196648:UFN196648 UPH196648:UPJ196648 UZD196648:UZF196648 VIZ196648:VJB196648 VSV196648:VSX196648 WCR196648:WCT196648 WMN196648:WMP196648 WWJ196648:WWL196648 AB262184:AD262184 JX262184:JZ262184 TT262184:TV262184 ADP262184:ADR262184 ANL262184:ANN262184 AXH262184:AXJ262184 BHD262184:BHF262184 BQZ262184:BRB262184 CAV262184:CAX262184 CKR262184:CKT262184 CUN262184:CUP262184 DEJ262184:DEL262184 DOF262184:DOH262184 DYB262184:DYD262184 EHX262184:EHZ262184 ERT262184:ERV262184 FBP262184:FBR262184 FLL262184:FLN262184 FVH262184:FVJ262184 GFD262184:GFF262184 GOZ262184:GPB262184 GYV262184:GYX262184 HIR262184:HIT262184 HSN262184:HSP262184 ICJ262184:ICL262184 IMF262184:IMH262184 IWB262184:IWD262184 JFX262184:JFZ262184 JPT262184:JPV262184 JZP262184:JZR262184 KJL262184:KJN262184 KTH262184:KTJ262184 LDD262184:LDF262184 LMZ262184:LNB262184 LWV262184:LWX262184 MGR262184:MGT262184 MQN262184:MQP262184 NAJ262184:NAL262184 NKF262184:NKH262184 NUB262184:NUD262184 ODX262184:ODZ262184 ONT262184:ONV262184 OXP262184:OXR262184 PHL262184:PHN262184 PRH262184:PRJ262184 QBD262184:QBF262184 QKZ262184:QLB262184 QUV262184:QUX262184 RER262184:RET262184 RON262184:ROP262184 RYJ262184:RYL262184 SIF262184:SIH262184 SSB262184:SSD262184 TBX262184:TBZ262184 TLT262184:TLV262184 TVP262184:TVR262184 UFL262184:UFN262184 UPH262184:UPJ262184 UZD262184:UZF262184 VIZ262184:VJB262184 VSV262184:VSX262184 WCR262184:WCT262184 WMN262184:WMP262184 WWJ262184:WWL262184 AB327720:AD327720 JX327720:JZ327720 TT327720:TV327720 ADP327720:ADR327720 ANL327720:ANN327720 AXH327720:AXJ327720 BHD327720:BHF327720 BQZ327720:BRB327720 CAV327720:CAX327720 CKR327720:CKT327720 CUN327720:CUP327720 DEJ327720:DEL327720 DOF327720:DOH327720 DYB327720:DYD327720 EHX327720:EHZ327720 ERT327720:ERV327720 FBP327720:FBR327720 FLL327720:FLN327720 FVH327720:FVJ327720 GFD327720:GFF327720 GOZ327720:GPB327720 GYV327720:GYX327720 HIR327720:HIT327720 HSN327720:HSP327720 ICJ327720:ICL327720 IMF327720:IMH327720 IWB327720:IWD327720 JFX327720:JFZ327720 JPT327720:JPV327720 JZP327720:JZR327720 KJL327720:KJN327720 KTH327720:KTJ327720 LDD327720:LDF327720 LMZ327720:LNB327720 LWV327720:LWX327720 MGR327720:MGT327720 MQN327720:MQP327720 NAJ327720:NAL327720 NKF327720:NKH327720 NUB327720:NUD327720 ODX327720:ODZ327720 ONT327720:ONV327720 OXP327720:OXR327720 PHL327720:PHN327720 PRH327720:PRJ327720 QBD327720:QBF327720 QKZ327720:QLB327720 QUV327720:QUX327720 RER327720:RET327720 RON327720:ROP327720 RYJ327720:RYL327720 SIF327720:SIH327720 SSB327720:SSD327720 TBX327720:TBZ327720 TLT327720:TLV327720 TVP327720:TVR327720 UFL327720:UFN327720 UPH327720:UPJ327720 UZD327720:UZF327720 VIZ327720:VJB327720 VSV327720:VSX327720 WCR327720:WCT327720 WMN327720:WMP327720 WWJ327720:WWL327720 AB393256:AD393256 JX393256:JZ393256 TT393256:TV393256 ADP393256:ADR393256 ANL393256:ANN393256 AXH393256:AXJ393256 BHD393256:BHF393256 BQZ393256:BRB393256 CAV393256:CAX393256 CKR393256:CKT393256 CUN393256:CUP393256 DEJ393256:DEL393256 DOF393256:DOH393256 DYB393256:DYD393256 EHX393256:EHZ393256 ERT393256:ERV393256 FBP393256:FBR393256 FLL393256:FLN393256 FVH393256:FVJ393256 GFD393256:GFF393256 GOZ393256:GPB393256 GYV393256:GYX393256 HIR393256:HIT393256 HSN393256:HSP393256 ICJ393256:ICL393256 IMF393256:IMH393256 IWB393256:IWD393256 JFX393256:JFZ393256 JPT393256:JPV393256 JZP393256:JZR393256 KJL393256:KJN393256 KTH393256:KTJ393256 LDD393256:LDF393256 LMZ393256:LNB393256 LWV393256:LWX393256 MGR393256:MGT393256 MQN393256:MQP393256 NAJ393256:NAL393256 NKF393256:NKH393256 NUB393256:NUD393256 ODX393256:ODZ393256 ONT393256:ONV393256 OXP393256:OXR393256 PHL393256:PHN393256 PRH393256:PRJ393256 QBD393256:QBF393256 QKZ393256:QLB393256 QUV393256:QUX393256 RER393256:RET393256 RON393256:ROP393256 RYJ393256:RYL393256 SIF393256:SIH393256 SSB393256:SSD393256 TBX393256:TBZ393256 TLT393256:TLV393256 TVP393256:TVR393256 UFL393256:UFN393256 UPH393256:UPJ393256 UZD393256:UZF393256 VIZ393256:VJB393256 VSV393256:VSX393256 WCR393256:WCT393256 WMN393256:WMP393256 WWJ393256:WWL393256 AB458792:AD458792 JX458792:JZ458792 TT458792:TV458792 ADP458792:ADR458792 ANL458792:ANN458792 AXH458792:AXJ458792 BHD458792:BHF458792 BQZ458792:BRB458792 CAV458792:CAX458792 CKR458792:CKT458792 CUN458792:CUP458792 DEJ458792:DEL458792 DOF458792:DOH458792 DYB458792:DYD458792 EHX458792:EHZ458792 ERT458792:ERV458792 FBP458792:FBR458792 FLL458792:FLN458792 FVH458792:FVJ458792 GFD458792:GFF458792 GOZ458792:GPB458792 GYV458792:GYX458792 HIR458792:HIT458792 HSN458792:HSP458792 ICJ458792:ICL458792 IMF458792:IMH458792 IWB458792:IWD458792 JFX458792:JFZ458792 JPT458792:JPV458792 JZP458792:JZR458792 KJL458792:KJN458792 KTH458792:KTJ458792 LDD458792:LDF458792 LMZ458792:LNB458792 LWV458792:LWX458792 MGR458792:MGT458792 MQN458792:MQP458792 NAJ458792:NAL458792 NKF458792:NKH458792 NUB458792:NUD458792 ODX458792:ODZ458792 ONT458792:ONV458792 OXP458792:OXR458792 PHL458792:PHN458792 PRH458792:PRJ458792 QBD458792:QBF458792 QKZ458792:QLB458792 QUV458792:QUX458792 RER458792:RET458792 RON458792:ROP458792 RYJ458792:RYL458792 SIF458792:SIH458792 SSB458792:SSD458792 TBX458792:TBZ458792 TLT458792:TLV458792 TVP458792:TVR458792 UFL458792:UFN458792 UPH458792:UPJ458792 UZD458792:UZF458792 VIZ458792:VJB458792 VSV458792:VSX458792 WCR458792:WCT458792 WMN458792:WMP458792 WWJ458792:WWL458792 AB524328:AD524328 JX524328:JZ524328 TT524328:TV524328 ADP524328:ADR524328 ANL524328:ANN524328 AXH524328:AXJ524328 BHD524328:BHF524328 BQZ524328:BRB524328 CAV524328:CAX524328 CKR524328:CKT524328 CUN524328:CUP524328 DEJ524328:DEL524328 DOF524328:DOH524328 DYB524328:DYD524328 EHX524328:EHZ524328 ERT524328:ERV524328 FBP524328:FBR524328 FLL524328:FLN524328 FVH524328:FVJ524328 GFD524328:GFF524328 GOZ524328:GPB524328 GYV524328:GYX524328 HIR524328:HIT524328 HSN524328:HSP524328 ICJ524328:ICL524328 IMF524328:IMH524328 IWB524328:IWD524328 JFX524328:JFZ524328 JPT524328:JPV524328 JZP524328:JZR524328 KJL524328:KJN524328 KTH524328:KTJ524328 LDD524328:LDF524328 LMZ524328:LNB524328 LWV524328:LWX524328 MGR524328:MGT524328 MQN524328:MQP524328 NAJ524328:NAL524328 NKF524328:NKH524328 NUB524328:NUD524328 ODX524328:ODZ524328 ONT524328:ONV524328 OXP524328:OXR524328 PHL524328:PHN524328 PRH524328:PRJ524328 QBD524328:QBF524328 QKZ524328:QLB524328 QUV524328:QUX524328 RER524328:RET524328 RON524328:ROP524328 RYJ524328:RYL524328 SIF524328:SIH524328 SSB524328:SSD524328 TBX524328:TBZ524328 TLT524328:TLV524328 TVP524328:TVR524328 UFL524328:UFN524328 UPH524328:UPJ524328 UZD524328:UZF524328 VIZ524328:VJB524328 VSV524328:VSX524328 WCR524328:WCT524328 WMN524328:WMP524328 WWJ524328:WWL524328 AB589864:AD589864 JX589864:JZ589864 TT589864:TV589864 ADP589864:ADR589864 ANL589864:ANN589864 AXH589864:AXJ589864 BHD589864:BHF589864 BQZ589864:BRB589864 CAV589864:CAX589864 CKR589864:CKT589864 CUN589864:CUP589864 DEJ589864:DEL589864 DOF589864:DOH589864 DYB589864:DYD589864 EHX589864:EHZ589864 ERT589864:ERV589864 FBP589864:FBR589864 FLL589864:FLN589864 FVH589864:FVJ589864 GFD589864:GFF589864 GOZ589864:GPB589864 GYV589864:GYX589864 HIR589864:HIT589864 HSN589864:HSP589864 ICJ589864:ICL589864 IMF589864:IMH589864 IWB589864:IWD589864 JFX589864:JFZ589864 JPT589864:JPV589864 JZP589864:JZR589864 KJL589864:KJN589864 KTH589864:KTJ589864 LDD589864:LDF589864 LMZ589864:LNB589864 LWV589864:LWX589864 MGR589864:MGT589864 MQN589864:MQP589864 NAJ589864:NAL589864 NKF589864:NKH589864 NUB589864:NUD589864 ODX589864:ODZ589864 ONT589864:ONV589864 OXP589864:OXR589864 PHL589864:PHN589864 PRH589864:PRJ589864 QBD589864:QBF589864 QKZ589864:QLB589864 QUV589864:QUX589864 RER589864:RET589864 RON589864:ROP589864 RYJ589864:RYL589864 SIF589864:SIH589864 SSB589864:SSD589864 TBX589864:TBZ589864 TLT589864:TLV589864 TVP589864:TVR589864 UFL589864:UFN589864 UPH589864:UPJ589864 UZD589864:UZF589864 VIZ589864:VJB589864 VSV589864:VSX589864 WCR589864:WCT589864 WMN589864:WMP589864 WWJ589864:WWL589864 AB655400:AD655400 JX655400:JZ655400 TT655400:TV655400 ADP655400:ADR655400 ANL655400:ANN655400 AXH655400:AXJ655400 BHD655400:BHF655400 BQZ655400:BRB655400 CAV655400:CAX655400 CKR655400:CKT655400 CUN655400:CUP655400 DEJ655400:DEL655400 DOF655400:DOH655400 DYB655400:DYD655400 EHX655400:EHZ655400 ERT655400:ERV655400 FBP655400:FBR655400 FLL655400:FLN655400 FVH655400:FVJ655400 GFD655400:GFF655400 GOZ655400:GPB655400 GYV655400:GYX655400 HIR655400:HIT655400 HSN655400:HSP655400 ICJ655400:ICL655400 IMF655400:IMH655400 IWB655400:IWD655400 JFX655400:JFZ655400 JPT655400:JPV655400 JZP655400:JZR655400 KJL655400:KJN655400 KTH655400:KTJ655400 LDD655400:LDF655400 LMZ655400:LNB655400 LWV655400:LWX655400 MGR655400:MGT655400 MQN655400:MQP655400 NAJ655400:NAL655400 NKF655400:NKH655400 NUB655400:NUD655400 ODX655400:ODZ655400 ONT655400:ONV655400 OXP655400:OXR655400 PHL655400:PHN655400 PRH655400:PRJ655400 QBD655400:QBF655400 QKZ655400:QLB655400 QUV655400:QUX655400 RER655400:RET655400 RON655400:ROP655400 RYJ655400:RYL655400 SIF655400:SIH655400 SSB655400:SSD655400 TBX655400:TBZ655400 TLT655400:TLV655400 TVP655400:TVR655400 UFL655400:UFN655400 UPH655400:UPJ655400 UZD655400:UZF655400 VIZ655400:VJB655400 VSV655400:VSX655400 WCR655400:WCT655400 WMN655400:WMP655400 WWJ655400:WWL655400 AB720936:AD720936 JX720936:JZ720936 TT720936:TV720936 ADP720936:ADR720936 ANL720936:ANN720936 AXH720936:AXJ720936 BHD720936:BHF720936 BQZ720936:BRB720936 CAV720936:CAX720936 CKR720936:CKT720936 CUN720936:CUP720936 DEJ720936:DEL720936 DOF720936:DOH720936 DYB720936:DYD720936 EHX720936:EHZ720936 ERT720936:ERV720936 FBP720936:FBR720936 FLL720936:FLN720936 FVH720936:FVJ720936 GFD720936:GFF720936 GOZ720936:GPB720936 GYV720936:GYX720936 HIR720936:HIT720936 HSN720936:HSP720936 ICJ720936:ICL720936 IMF720936:IMH720936 IWB720936:IWD720936 JFX720936:JFZ720936 JPT720936:JPV720936 JZP720936:JZR720936 KJL720936:KJN720936 KTH720936:KTJ720936 LDD720936:LDF720936 LMZ720936:LNB720936 LWV720936:LWX720936 MGR720936:MGT720936 MQN720936:MQP720936 NAJ720936:NAL720936 NKF720936:NKH720936 NUB720936:NUD720936 ODX720936:ODZ720936 ONT720936:ONV720936 OXP720936:OXR720936 PHL720936:PHN720936 PRH720936:PRJ720936 QBD720936:QBF720936 QKZ720936:QLB720936 QUV720936:QUX720936 RER720936:RET720936 RON720936:ROP720936 RYJ720936:RYL720936 SIF720936:SIH720936 SSB720936:SSD720936 TBX720936:TBZ720936 TLT720936:TLV720936 TVP720936:TVR720936 UFL720936:UFN720936 UPH720936:UPJ720936 UZD720936:UZF720936 VIZ720936:VJB720936 VSV720936:VSX720936 WCR720936:WCT720936 WMN720936:WMP720936 WWJ720936:WWL720936 AB786472:AD786472 JX786472:JZ786472 TT786472:TV786472 ADP786472:ADR786472 ANL786472:ANN786472 AXH786472:AXJ786472 BHD786472:BHF786472 BQZ786472:BRB786472 CAV786472:CAX786472 CKR786472:CKT786472 CUN786472:CUP786472 DEJ786472:DEL786472 DOF786472:DOH786472 DYB786472:DYD786472 EHX786472:EHZ786472 ERT786472:ERV786472 FBP786472:FBR786472 FLL786472:FLN786472 FVH786472:FVJ786472 GFD786472:GFF786472 GOZ786472:GPB786472 GYV786472:GYX786472 HIR786472:HIT786472 HSN786472:HSP786472 ICJ786472:ICL786472 IMF786472:IMH786472 IWB786472:IWD786472 JFX786472:JFZ786472 JPT786472:JPV786472 JZP786472:JZR786472 KJL786472:KJN786472 KTH786472:KTJ786472 LDD786472:LDF786472 LMZ786472:LNB786472 LWV786472:LWX786472 MGR786472:MGT786472 MQN786472:MQP786472 NAJ786472:NAL786472 NKF786472:NKH786472 NUB786472:NUD786472 ODX786472:ODZ786472 ONT786472:ONV786472 OXP786472:OXR786472 PHL786472:PHN786472 PRH786472:PRJ786472 QBD786472:QBF786472 QKZ786472:QLB786472 QUV786472:QUX786472 RER786472:RET786472 RON786472:ROP786472 RYJ786472:RYL786472 SIF786472:SIH786472 SSB786472:SSD786472 TBX786472:TBZ786472 TLT786472:TLV786472 TVP786472:TVR786472 UFL786472:UFN786472 UPH786472:UPJ786472 UZD786472:UZF786472 VIZ786472:VJB786472 VSV786472:VSX786472 WCR786472:WCT786472 WMN786472:WMP786472 WWJ786472:WWL786472 AB852008:AD852008 JX852008:JZ852008 TT852008:TV852008 ADP852008:ADR852008 ANL852008:ANN852008 AXH852008:AXJ852008 BHD852008:BHF852008 BQZ852008:BRB852008 CAV852008:CAX852008 CKR852008:CKT852008 CUN852008:CUP852008 DEJ852008:DEL852008 DOF852008:DOH852008 DYB852008:DYD852008 EHX852008:EHZ852008 ERT852008:ERV852008 FBP852008:FBR852008 FLL852008:FLN852008 FVH852008:FVJ852008 GFD852008:GFF852008 GOZ852008:GPB852008 GYV852008:GYX852008 HIR852008:HIT852008 HSN852008:HSP852008 ICJ852008:ICL852008 IMF852008:IMH852008 IWB852008:IWD852008 JFX852008:JFZ852008 JPT852008:JPV852008 JZP852008:JZR852008 KJL852008:KJN852008 KTH852008:KTJ852008 LDD852008:LDF852008 LMZ852008:LNB852008 LWV852008:LWX852008 MGR852008:MGT852008 MQN852008:MQP852008 NAJ852008:NAL852008 NKF852008:NKH852008 NUB852008:NUD852008 ODX852008:ODZ852008 ONT852008:ONV852008 OXP852008:OXR852008 PHL852008:PHN852008 PRH852008:PRJ852008 QBD852008:QBF852008 QKZ852008:QLB852008 QUV852008:QUX852008 RER852008:RET852008 RON852008:ROP852008 RYJ852008:RYL852008 SIF852008:SIH852008 SSB852008:SSD852008 TBX852008:TBZ852008 TLT852008:TLV852008 TVP852008:TVR852008 UFL852008:UFN852008 UPH852008:UPJ852008 UZD852008:UZF852008 VIZ852008:VJB852008 VSV852008:VSX852008 WCR852008:WCT852008 WMN852008:WMP852008 WWJ852008:WWL852008 AB917544:AD917544 JX917544:JZ917544 TT917544:TV917544 ADP917544:ADR917544 ANL917544:ANN917544 AXH917544:AXJ917544 BHD917544:BHF917544 BQZ917544:BRB917544 CAV917544:CAX917544 CKR917544:CKT917544 CUN917544:CUP917544 DEJ917544:DEL917544 DOF917544:DOH917544 DYB917544:DYD917544 EHX917544:EHZ917544 ERT917544:ERV917544 FBP917544:FBR917544 FLL917544:FLN917544 FVH917544:FVJ917544 GFD917544:GFF917544 GOZ917544:GPB917544 GYV917544:GYX917544 HIR917544:HIT917544 HSN917544:HSP917544 ICJ917544:ICL917544 IMF917544:IMH917544 IWB917544:IWD917544 JFX917544:JFZ917544 JPT917544:JPV917544 JZP917544:JZR917544 KJL917544:KJN917544 KTH917544:KTJ917544 LDD917544:LDF917544 LMZ917544:LNB917544 LWV917544:LWX917544 MGR917544:MGT917544 MQN917544:MQP917544 NAJ917544:NAL917544 NKF917544:NKH917544 NUB917544:NUD917544 ODX917544:ODZ917544 ONT917544:ONV917544 OXP917544:OXR917544 PHL917544:PHN917544 PRH917544:PRJ917544 QBD917544:QBF917544 QKZ917544:QLB917544 QUV917544:QUX917544 RER917544:RET917544 RON917544:ROP917544 RYJ917544:RYL917544 SIF917544:SIH917544 SSB917544:SSD917544 TBX917544:TBZ917544 TLT917544:TLV917544 TVP917544:TVR917544 UFL917544:UFN917544 UPH917544:UPJ917544 UZD917544:UZF917544 VIZ917544:VJB917544 VSV917544:VSX917544 WCR917544:WCT917544 WMN917544:WMP917544 WWJ917544:WWL917544 AB983080:AD983080 JX983080:JZ983080 TT983080:TV983080 ADP983080:ADR983080 ANL983080:ANN983080 AXH983080:AXJ983080 BHD983080:BHF983080 BQZ983080:BRB983080 CAV983080:CAX983080 CKR983080:CKT983080 CUN983080:CUP983080 DEJ983080:DEL983080 DOF983080:DOH983080 DYB983080:DYD983080 EHX983080:EHZ983080 ERT983080:ERV983080 FBP983080:FBR983080 FLL983080:FLN983080 FVH983080:FVJ983080 GFD983080:GFF983080 GOZ983080:GPB983080 GYV983080:GYX983080 HIR983080:HIT983080 HSN983080:HSP983080 ICJ983080:ICL983080 IMF983080:IMH983080 IWB983080:IWD983080 JFX983080:JFZ983080 JPT983080:JPV983080 JZP983080:JZR983080 KJL983080:KJN983080 KTH983080:KTJ983080 LDD983080:LDF983080 LMZ983080:LNB983080 LWV983080:LWX983080 MGR983080:MGT983080 MQN983080:MQP983080 NAJ983080:NAL983080 NKF983080:NKH983080 NUB983080:NUD983080 ODX983080:ODZ983080 ONT983080:ONV983080 OXP983080:OXR983080 PHL983080:PHN983080 PRH983080:PRJ983080 QBD983080:QBF983080 QKZ983080:QLB983080 QUV983080:QUX983080 RER983080:RET983080 RON983080:ROP983080 RYJ983080:RYL983080 SIF983080:SIH983080 SSB983080:SSD983080 TBX983080:TBZ983080 TLT983080:TLV983080 TVP983080:TVR983080 UFL983080:UFN983080 UPH983080:UPJ983080 UZD983080:UZF983080 VIZ983080:VJB983080 VSV983080:VSX983080 WCR983080:WCT983080 WMN983080:WMP983080 WWJ983080:WWL983080 AI42:AK42 KE42:KG42 UA42:UC42 ADW42:ADY42 ANS42:ANU42 AXO42:AXQ42 BHK42:BHM42 BRG42:BRI42 CBC42:CBE42 CKY42:CLA42 CUU42:CUW42 DEQ42:DES42 DOM42:DOO42 DYI42:DYK42 EIE42:EIG42 ESA42:ESC42 FBW42:FBY42 FLS42:FLU42 FVO42:FVQ42 GFK42:GFM42 GPG42:GPI42 GZC42:GZE42 HIY42:HJA42 HSU42:HSW42 ICQ42:ICS42 IMM42:IMO42 IWI42:IWK42 JGE42:JGG42 JQA42:JQC42 JZW42:JZY42 KJS42:KJU42 KTO42:KTQ42 LDK42:LDM42 LNG42:LNI42 LXC42:LXE42 MGY42:MHA42 MQU42:MQW42 NAQ42:NAS42 NKM42:NKO42 NUI42:NUK42 OEE42:OEG42 OOA42:OOC42 OXW42:OXY42 PHS42:PHU42 PRO42:PRQ42 QBK42:QBM42 QLG42:QLI42 QVC42:QVE42 REY42:RFA42 ROU42:ROW42 RYQ42:RYS42 SIM42:SIO42 SSI42:SSK42 TCE42:TCG42 TMA42:TMC42 TVW42:TVY42 UFS42:UFU42 UPO42:UPQ42 UZK42:UZM42 VJG42:VJI42 VTC42:VTE42 WCY42:WDA42 WMU42:WMW42 WWQ42:WWS42 AI65578:AK65578 KE65578:KG65578 UA65578:UC65578 ADW65578:ADY65578 ANS65578:ANU65578 AXO65578:AXQ65578 BHK65578:BHM65578 BRG65578:BRI65578 CBC65578:CBE65578 CKY65578:CLA65578 CUU65578:CUW65578 DEQ65578:DES65578 DOM65578:DOO65578 DYI65578:DYK65578 EIE65578:EIG65578 ESA65578:ESC65578 FBW65578:FBY65578 FLS65578:FLU65578 FVO65578:FVQ65578 GFK65578:GFM65578 GPG65578:GPI65578 GZC65578:GZE65578 HIY65578:HJA65578 HSU65578:HSW65578 ICQ65578:ICS65578 IMM65578:IMO65578 IWI65578:IWK65578 JGE65578:JGG65578 JQA65578:JQC65578 JZW65578:JZY65578 KJS65578:KJU65578 KTO65578:KTQ65578 LDK65578:LDM65578 LNG65578:LNI65578 LXC65578:LXE65578 MGY65578:MHA65578 MQU65578:MQW65578 NAQ65578:NAS65578 NKM65578:NKO65578 NUI65578:NUK65578 OEE65578:OEG65578 OOA65578:OOC65578 OXW65578:OXY65578 PHS65578:PHU65578 PRO65578:PRQ65578 QBK65578:QBM65578 QLG65578:QLI65578 QVC65578:QVE65578 REY65578:RFA65578 ROU65578:ROW65578 RYQ65578:RYS65578 SIM65578:SIO65578 SSI65578:SSK65578 TCE65578:TCG65578 TMA65578:TMC65578 TVW65578:TVY65578 UFS65578:UFU65578 UPO65578:UPQ65578 UZK65578:UZM65578 VJG65578:VJI65578 VTC65578:VTE65578 WCY65578:WDA65578 WMU65578:WMW65578 WWQ65578:WWS65578 AI131114:AK131114 KE131114:KG131114 UA131114:UC131114 ADW131114:ADY131114 ANS131114:ANU131114 AXO131114:AXQ131114 BHK131114:BHM131114 BRG131114:BRI131114 CBC131114:CBE131114 CKY131114:CLA131114 CUU131114:CUW131114 DEQ131114:DES131114 DOM131114:DOO131114 DYI131114:DYK131114 EIE131114:EIG131114 ESA131114:ESC131114 FBW131114:FBY131114 FLS131114:FLU131114 FVO131114:FVQ131114 GFK131114:GFM131114 GPG131114:GPI131114 GZC131114:GZE131114 HIY131114:HJA131114 HSU131114:HSW131114 ICQ131114:ICS131114 IMM131114:IMO131114 IWI131114:IWK131114 JGE131114:JGG131114 JQA131114:JQC131114 JZW131114:JZY131114 KJS131114:KJU131114 KTO131114:KTQ131114 LDK131114:LDM131114 LNG131114:LNI131114 LXC131114:LXE131114 MGY131114:MHA131114 MQU131114:MQW131114 NAQ131114:NAS131114 NKM131114:NKO131114 NUI131114:NUK131114 OEE131114:OEG131114 OOA131114:OOC131114 OXW131114:OXY131114 PHS131114:PHU131114 PRO131114:PRQ131114 QBK131114:QBM131114 QLG131114:QLI131114 QVC131114:QVE131114 REY131114:RFA131114 ROU131114:ROW131114 RYQ131114:RYS131114 SIM131114:SIO131114 SSI131114:SSK131114 TCE131114:TCG131114 TMA131114:TMC131114 TVW131114:TVY131114 UFS131114:UFU131114 UPO131114:UPQ131114 UZK131114:UZM131114 VJG131114:VJI131114 VTC131114:VTE131114 WCY131114:WDA131114 WMU131114:WMW131114 WWQ131114:WWS131114 AI196650:AK196650 KE196650:KG196650 UA196650:UC196650 ADW196650:ADY196650 ANS196650:ANU196650 AXO196650:AXQ196650 BHK196650:BHM196650 BRG196650:BRI196650 CBC196650:CBE196650 CKY196650:CLA196650 CUU196650:CUW196650 DEQ196650:DES196650 DOM196650:DOO196650 DYI196650:DYK196650 EIE196650:EIG196650 ESA196650:ESC196650 FBW196650:FBY196650 FLS196650:FLU196650 FVO196650:FVQ196650 GFK196650:GFM196650 GPG196650:GPI196650 GZC196650:GZE196650 HIY196650:HJA196650 HSU196650:HSW196650 ICQ196650:ICS196650 IMM196650:IMO196650 IWI196650:IWK196650 JGE196650:JGG196650 JQA196650:JQC196650 JZW196650:JZY196650 KJS196650:KJU196650 KTO196650:KTQ196650 LDK196650:LDM196650 LNG196650:LNI196650 LXC196650:LXE196650 MGY196650:MHA196650 MQU196650:MQW196650 NAQ196650:NAS196650 NKM196650:NKO196650 NUI196650:NUK196650 OEE196650:OEG196650 OOA196650:OOC196650 OXW196650:OXY196650 PHS196650:PHU196650 PRO196650:PRQ196650 QBK196650:QBM196650 QLG196650:QLI196650 QVC196650:QVE196650 REY196650:RFA196650 ROU196650:ROW196650 RYQ196650:RYS196650 SIM196650:SIO196650 SSI196650:SSK196650 TCE196650:TCG196650 TMA196650:TMC196650 TVW196650:TVY196650 UFS196650:UFU196650 UPO196650:UPQ196650 UZK196650:UZM196650 VJG196650:VJI196650 VTC196650:VTE196650 WCY196650:WDA196650 WMU196650:WMW196650 WWQ196650:WWS196650 AI262186:AK262186 KE262186:KG262186 UA262186:UC262186 ADW262186:ADY262186 ANS262186:ANU262186 AXO262186:AXQ262186 BHK262186:BHM262186 BRG262186:BRI262186 CBC262186:CBE262186 CKY262186:CLA262186 CUU262186:CUW262186 DEQ262186:DES262186 DOM262186:DOO262186 DYI262186:DYK262186 EIE262186:EIG262186 ESA262186:ESC262186 FBW262186:FBY262186 FLS262186:FLU262186 FVO262186:FVQ262186 GFK262186:GFM262186 GPG262186:GPI262186 GZC262186:GZE262186 HIY262186:HJA262186 HSU262186:HSW262186 ICQ262186:ICS262186 IMM262186:IMO262186 IWI262186:IWK262186 JGE262186:JGG262186 JQA262186:JQC262186 JZW262186:JZY262186 KJS262186:KJU262186 KTO262186:KTQ262186 LDK262186:LDM262186 LNG262186:LNI262186 LXC262186:LXE262186 MGY262186:MHA262186 MQU262186:MQW262186 NAQ262186:NAS262186 NKM262186:NKO262186 NUI262186:NUK262186 OEE262186:OEG262186 OOA262186:OOC262186 OXW262186:OXY262186 PHS262186:PHU262186 PRO262186:PRQ262186 QBK262186:QBM262186 QLG262186:QLI262186 QVC262186:QVE262186 REY262186:RFA262186 ROU262186:ROW262186 RYQ262186:RYS262186 SIM262186:SIO262186 SSI262186:SSK262186 TCE262186:TCG262186 TMA262186:TMC262186 TVW262186:TVY262186 UFS262186:UFU262186 UPO262186:UPQ262186 UZK262186:UZM262186 VJG262186:VJI262186 VTC262186:VTE262186 WCY262186:WDA262186 WMU262186:WMW262186 WWQ262186:WWS262186 AI327722:AK327722 KE327722:KG327722 UA327722:UC327722 ADW327722:ADY327722 ANS327722:ANU327722 AXO327722:AXQ327722 BHK327722:BHM327722 BRG327722:BRI327722 CBC327722:CBE327722 CKY327722:CLA327722 CUU327722:CUW327722 DEQ327722:DES327722 DOM327722:DOO327722 DYI327722:DYK327722 EIE327722:EIG327722 ESA327722:ESC327722 FBW327722:FBY327722 FLS327722:FLU327722 FVO327722:FVQ327722 GFK327722:GFM327722 GPG327722:GPI327722 GZC327722:GZE327722 HIY327722:HJA327722 HSU327722:HSW327722 ICQ327722:ICS327722 IMM327722:IMO327722 IWI327722:IWK327722 JGE327722:JGG327722 JQA327722:JQC327722 JZW327722:JZY327722 KJS327722:KJU327722 KTO327722:KTQ327722 LDK327722:LDM327722 LNG327722:LNI327722 LXC327722:LXE327722 MGY327722:MHA327722 MQU327722:MQW327722 NAQ327722:NAS327722 NKM327722:NKO327722 NUI327722:NUK327722 OEE327722:OEG327722 OOA327722:OOC327722 OXW327722:OXY327722 PHS327722:PHU327722 PRO327722:PRQ327722 QBK327722:QBM327722 QLG327722:QLI327722 QVC327722:QVE327722 REY327722:RFA327722 ROU327722:ROW327722 RYQ327722:RYS327722 SIM327722:SIO327722 SSI327722:SSK327722 TCE327722:TCG327722 TMA327722:TMC327722 TVW327722:TVY327722 UFS327722:UFU327722 UPO327722:UPQ327722 UZK327722:UZM327722 VJG327722:VJI327722 VTC327722:VTE327722 WCY327722:WDA327722 WMU327722:WMW327722 WWQ327722:WWS327722 AI393258:AK393258 KE393258:KG393258 UA393258:UC393258 ADW393258:ADY393258 ANS393258:ANU393258 AXO393258:AXQ393258 BHK393258:BHM393258 BRG393258:BRI393258 CBC393258:CBE393258 CKY393258:CLA393258 CUU393258:CUW393258 DEQ393258:DES393258 DOM393258:DOO393258 DYI393258:DYK393258 EIE393258:EIG393258 ESA393258:ESC393258 FBW393258:FBY393258 FLS393258:FLU393258 FVO393258:FVQ393258 GFK393258:GFM393258 GPG393258:GPI393258 GZC393258:GZE393258 HIY393258:HJA393258 HSU393258:HSW393258 ICQ393258:ICS393258 IMM393258:IMO393258 IWI393258:IWK393258 JGE393258:JGG393258 JQA393258:JQC393258 JZW393258:JZY393258 KJS393258:KJU393258 KTO393258:KTQ393258 LDK393258:LDM393258 LNG393258:LNI393258 LXC393258:LXE393258 MGY393258:MHA393258 MQU393258:MQW393258 NAQ393258:NAS393258 NKM393258:NKO393258 NUI393258:NUK393258 OEE393258:OEG393258 OOA393258:OOC393258 OXW393258:OXY393258 PHS393258:PHU393258 PRO393258:PRQ393258 QBK393258:QBM393258 QLG393258:QLI393258 QVC393258:QVE393258 REY393258:RFA393258 ROU393258:ROW393258 RYQ393258:RYS393258 SIM393258:SIO393258 SSI393258:SSK393258 TCE393258:TCG393258 TMA393258:TMC393258 TVW393258:TVY393258 UFS393258:UFU393258 UPO393258:UPQ393258 UZK393258:UZM393258 VJG393258:VJI393258 VTC393258:VTE393258 WCY393258:WDA393258 WMU393258:WMW393258 WWQ393258:WWS393258 AI458794:AK458794 KE458794:KG458794 UA458794:UC458794 ADW458794:ADY458794 ANS458794:ANU458794 AXO458794:AXQ458794 BHK458794:BHM458794 BRG458794:BRI458794 CBC458794:CBE458794 CKY458794:CLA458794 CUU458794:CUW458794 DEQ458794:DES458794 DOM458794:DOO458794 DYI458794:DYK458794 EIE458794:EIG458794 ESA458794:ESC458794 FBW458794:FBY458794 FLS458794:FLU458794 FVO458794:FVQ458794 GFK458794:GFM458794 GPG458794:GPI458794 GZC458794:GZE458794 HIY458794:HJA458794 HSU458794:HSW458794 ICQ458794:ICS458794 IMM458794:IMO458794 IWI458794:IWK458794 JGE458794:JGG458794 JQA458794:JQC458794 JZW458794:JZY458794 KJS458794:KJU458794 KTO458794:KTQ458794 LDK458794:LDM458794 LNG458794:LNI458794 LXC458794:LXE458794 MGY458794:MHA458794 MQU458794:MQW458794 NAQ458794:NAS458794 NKM458794:NKO458794 NUI458794:NUK458794 OEE458794:OEG458794 OOA458794:OOC458794 OXW458794:OXY458794 PHS458794:PHU458794 PRO458794:PRQ458794 QBK458794:QBM458794 QLG458794:QLI458794 QVC458794:QVE458794 REY458794:RFA458794 ROU458794:ROW458794 RYQ458794:RYS458794 SIM458794:SIO458794 SSI458794:SSK458794 TCE458794:TCG458794 TMA458794:TMC458794 TVW458794:TVY458794 UFS458794:UFU458794 UPO458794:UPQ458794 UZK458794:UZM458794 VJG458794:VJI458794 VTC458794:VTE458794 WCY458794:WDA458794 WMU458794:WMW458794 WWQ458794:WWS458794 AI524330:AK524330 KE524330:KG524330 UA524330:UC524330 ADW524330:ADY524330 ANS524330:ANU524330 AXO524330:AXQ524330 BHK524330:BHM524330 BRG524330:BRI524330 CBC524330:CBE524330 CKY524330:CLA524330 CUU524330:CUW524330 DEQ524330:DES524330 DOM524330:DOO524330 DYI524330:DYK524330 EIE524330:EIG524330 ESA524330:ESC524330 FBW524330:FBY524330 FLS524330:FLU524330 FVO524330:FVQ524330 GFK524330:GFM524330 GPG524330:GPI524330 GZC524330:GZE524330 HIY524330:HJA524330 HSU524330:HSW524330 ICQ524330:ICS524330 IMM524330:IMO524330 IWI524330:IWK524330 JGE524330:JGG524330 JQA524330:JQC524330 JZW524330:JZY524330 KJS524330:KJU524330 KTO524330:KTQ524330 LDK524330:LDM524330 LNG524330:LNI524330 LXC524330:LXE524330 MGY524330:MHA524330 MQU524330:MQW524330 NAQ524330:NAS524330 NKM524330:NKO524330 NUI524330:NUK524330 OEE524330:OEG524330 OOA524330:OOC524330 OXW524330:OXY524330 PHS524330:PHU524330 PRO524330:PRQ524330 QBK524330:QBM524330 QLG524330:QLI524330 QVC524330:QVE524330 REY524330:RFA524330 ROU524330:ROW524330 RYQ524330:RYS524330 SIM524330:SIO524330 SSI524330:SSK524330 TCE524330:TCG524330 TMA524330:TMC524330 TVW524330:TVY524330 UFS524330:UFU524330 UPO524330:UPQ524330 UZK524330:UZM524330 VJG524330:VJI524330 VTC524330:VTE524330 WCY524330:WDA524330 WMU524330:WMW524330 WWQ524330:WWS524330 AI589866:AK589866 KE589866:KG589866 UA589866:UC589866 ADW589866:ADY589866 ANS589866:ANU589866 AXO589866:AXQ589866 BHK589866:BHM589866 BRG589866:BRI589866 CBC589866:CBE589866 CKY589866:CLA589866 CUU589866:CUW589866 DEQ589866:DES589866 DOM589866:DOO589866 DYI589866:DYK589866 EIE589866:EIG589866 ESA589866:ESC589866 FBW589866:FBY589866 FLS589866:FLU589866 FVO589866:FVQ589866 GFK589866:GFM589866 GPG589866:GPI589866 GZC589866:GZE589866 HIY589866:HJA589866 HSU589866:HSW589866 ICQ589866:ICS589866 IMM589866:IMO589866 IWI589866:IWK589866 JGE589866:JGG589866 JQA589866:JQC589866 JZW589866:JZY589866 KJS589866:KJU589866 KTO589866:KTQ589866 LDK589866:LDM589866 LNG589866:LNI589866 LXC589866:LXE589866 MGY589866:MHA589866 MQU589866:MQW589866 NAQ589866:NAS589866 NKM589866:NKO589866 NUI589866:NUK589866 OEE589866:OEG589866 OOA589866:OOC589866 OXW589866:OXY589866 PHS589866:PHU589866 PRO589866:PRQ589866 QBK589866:QBM589866 QLG589866:QLI589866 QVC589866:QVE589866 REY589866:RFA589866 ROU589866:ROW589866 RYQ589866:RYS589866 SIM589866:SIO589866 SSI589866:SSK589866 TCE589866:TCG589866 TMA589866:TMC589866 TVW589866:TVY589866 UFS589866:UFU589866 UPO589866:UPQ589866 UZK589866:UZM589866 VJG589866:VJI589866 VTC589866:VTE589866 WCY589866:WDA589866 WMU589866:WMW589866 WWQ589866:WWS589866 AI655402:AK655402 KE655402:KG655402 UA655402:UC655402 ADW655402:ADY655402 ANS655402:ANU655402 AXO655402:AXQ655402 BHK655402:BHM655402 BRG655402:BRI655402 CBC655402:CBE655402 CKY655402:CLA655402 CUU655402:CUW655402 DEQ655402:DES655402 DOM655402:DOO655402 DYI655402:DYK655402 EIE655402:EIG655402 ESA655402:ESC655402 FBW655402:FBY655402 FLS655402:FLU655402 FVO655402:FVQ655402 GFK655402:GFM655402 GPG655402:GPI655402 GZC655402:GZE655402 HIY655402:HJA655402 HSU655402:HSW655402 ICQ655402:ICS655402 IMM655402:IMO655402 IWI655402:IWK655402 JGE655402:JGG655402 JQA655402:JQC655402 JZW655402:JZY655402 KJS655402:KJU655402 KTO655402:KTQ655402 LDK655402:LDM655402 LNG655402:LNI655402 LXC655402:LXE655402 MGY655402:MHA655402 MQU655402:MQW655402 NAQ655402:NAS655402 NKM655402:NKO655402 NUI655402:NUK655402 OEE655402:OEG655402 OOA655402:OOC655402 OXW655402:OXY655402 PHS655402:PHU655402 PRO655402:PRQ655402 QBK655402:QBM655402 QLG655402:QLI655402 QVC655402:QVE655402 REY655402:RFA655402 ROU655402:ROW655402 RYQ655402:RYS655402 SIM655402:SIO655402 SSI655402:SSK655402 TCE655402:TCG655402 TMA655402:TMC655402 TVW655402:TVY655402 UFS655402:UFU655402 UPO655402:UPQ655402 UZK655402:UZM655402 VJG655402:VJI655402 VTC655402:VTE655402 WCY655402:WDA655402 WMU655402:WMW655402 WWQ655402:WWS655402 AI720938:AK720938 KE720938:KG720938 UA720938:UC720938 ADW720938:ADY720938 ANS720938:ANU720938 AXO720938:AXQ720938 BHK720938:BHM720938 BRG720938:BRI720938 CBC720938:CBE720938 CKY720938:CLA720938 CUU720938:CUW720938 DEQ720938:DES720938 DOM720938:DOO720938 DYI720938:DYK720938 EIE720938:EIG720938 ESA720938:ESC720938 FBW720938:FBY720938 FLS720938:FLU720938 FVO720938:FVQ720938 GFK720938:GFM720938 GPG720938:GPI720938 GZC720938:GZE720938 HIY720938:HJA720938 HSU720938:HSW720938 ICQ720938:ICS720938 IMM720938:IMO720938 IWI720938:IWK720938 JGE720938:JGG720938 JQA720938:JQC720938 JZW720938:JZY720938 KJS720938:KJU720938 KTO720938:KTQ720938 LDK720938:LDM720938 LNG720938:LNI720938 LXC720938:LXE720938 MGY720938:MHA720938 MQU720938:MQW720938 NAQ720938:NAS720938 NKM720938:NKO720938 NUI720938:NUK720938 OEE720938:OEG720938 OOA720938:OOC720938 OXW720938:OXY720938 PHS720938:PHU720938 PRO720938:PRQ720938 QBK720938:QBM720938 QLG720938:QLI720938 QVC720938:QVE720938 REY720938:RFA720938 ROU720938:ROW720938 RYQ720938:RYS720938 SIM720938:SIO720938 SSI720938:SSK720938 TCE720938:TCG720938 TMA720938:TMC720938 TVW720938:TVY720938 UFS720938:UFU720938 UPO720938:UPQ720938 UZK720938:UZM720938 VJG720938:VJI720938 VTC720938:VTE720938 WCY720938:WDA720938 WMU720938:WMW720938 WWQ720938:WWS720938 AI786474:AK786474 KE786474:KG786474 UA786474:UC786474 ADW786474:ADY786474 ANS786474:ANU786474 AXO786474:AXQ786474 BHK786474:BHM786474 BRG786474:BRI786474 CBC786474:CBE786474 CKY786474:CLA786474 CUU786474:CUW786474 DEQ786474:DES786474 DOM786474:DOO786474 DYI786474:DYK786474 EIE786474:EIG786474 ESA786474:ESC786474 FBW786474:FBY786474 FLS786474:FLU786474 FVO786474:FVQ786474 GFK786474:GFM786474 GPG786474:GPI786474 GZC786474:GZE786474 HIY786474:HJA786474 HSU786474:HSW786474 ICQ786474:ICS786474 IMM786474:IMO786474 IWI786474:IWK786474 JGE786474:JGG786474 JQA786474:JQC786474 JZW786474:JZY786474 KJS786474:KJU786474 KTO786474:KTQ786474 LDK786474:LDM786474 LNG786474:LNI786474 LXC786474:LXE786474 MGY786474:MHA786474 MQU786474:MQW786474 NAQ786474:NAS786474 NKM786474:NKO786474 NUI786474:NUK786474 OEE786474:OEG786474 OOA786474:OOC786474 OXW786474:OXY786474 PHS786474:PHU786474 PRO786474:PRQ786474 QBK786474:QBM786474 QLG786474:QLI786474 QVC786474:QVE786474 REY786474:RFA786474 ROU786474:ROW786474 RYQ786474:RYS786474 SIM786474:SIO786474 SSI786474:SSK786474 TCE786474:TCG786474 TMA786474:TMC786474 TVW786474:TVY786474 UFS786474:UFU786474 UPO786474:UPQ786474 UZK786474:UZM786474 VJG786474:VJI786474 VTC786474:VTE786474 WCY786474:WDA786474 WMU786474:WMW786474 WWQ786474:WWS786474 AI852010:AK852010 KE852010:KG852010 UA852010:UC852010 ADW852010:ADY852010 ANS852010:ANU852010 AXO852010:AXQ852010 BHK852010:BHM852010 BRG852010:BRI852010 CBC852010:CBE852010 CKY852010:CLA852010 CUU852010:CUW852010 DEQ852010:DES852010 DOM852010:DOO852010 DYI852010:DYK852010 EIE852010:EIG852010 ESA852010:ESC852010 FBW852010:FBY852010 FLS852010:FLU852010 FVO852010:FVQ852010 GFK852010:GFM852010 GPG852010:GPI852010 GZC852010:GZE852010 HIY852010:HJA852010 HSU852010:HSW852010 ICQ852010:ICS852010 IMM852010:IMO852010 IWI852010:IWK852010 JGE852010:JGG852010 JQA852010:JQC852010 JZW852010:JZY852010 KJS852010:KJU852010 KTO852010:KTQ852010 LDK852010:LDM852010 LNG852010:LNI852010 LXC852010:LXE852010 MGY852010:MHA852010 MQU852010:MQW852010 NAQ852010:NAS852010 NKM852010:NKO852010 NUI852010:NUK852010 OEE852010:OEG852010 OOA852010:OOC852010 OXW852010:OXY852010 PHS852010:PHU852010 PRO852010:PRQ852010 QBK852010:QBM852010 QLG852010:QLI852010 QVC852010:QVE852010 REY852010:RFA852010 ROU852010:ROW852010 RYQ852010:RYS852010 SIM852010:SIO852010 SSI852010:SSK852010 TCE852010:TCG852010 TMA852010:TMC852010 TVW852010:TVY852010 UFS852010:UFU852010 UPO852010:UPQ852010 UZK852010:UZM852010 VJG852010:VJI852010 VTC852010:VTE852010 WCY852010:WDA852010 WMU852010:WMW852010 WWQ852010:WWS852010 AI917546:AK917546 KE917546:KG917546 UA917546:UC917546 ADW917546:ADY917546 ANS917546:ANU917546 AXO917546:AXQ917546 BHK917546:BHM917546 BRG917546:BRI917546 CBC917546:CBE917546 CKY917546:CLA917546 CUU917546:CUW917546 DEQ917546:DES917546 DOM917546:DOO917546 DYI917546:DYK917546 EIE917546:EIG917546 ESA917546:ESC917546 FBW917546:FBY917546 FLS917546:FLU917546 FVO917546:FVQ917546 GFK917546:GFM917546 GPG917546:GPI917546 GZC917546:GZE917546 HIY917546:HJA917546 HSU917546:HSW917546 ICQ917546:ICS917546 IMM917546:IMO917546 IWI917546:IWK917546 JGE917546:JGG917546 JQA917546:JQC917546 JZW917546:JZY917546 KJS917546:KJU917546 KTO917546:KTQ917546 LDK917546:LDM917546 LNG917546:LNI917546 LXC917546:LXE917546 MGY917546:MHA917546 MQU917546:MQW917546 NAQ917546:NAS917546 NKM917546:NKO917546 NUI917546:NUK917546 OEE917546:OEG917546 OOA917546:OOC917546 OXW917546:OXY917546 PHS917546:PHU917546 PRO917546:PRQ917546 QBK917546:QBM917546 QLG917546:QLI917546 QVC917546:QVE917546 REY917546:RFA917546 ROU917546:ROW917546 RYQ917546:RYS917546 SIM917546:SIO917546 SSI917546:SSK917546 TCE917546:TCG917546 TMA917546:TMC917546 TVW917546:TVY917546 UFS917546:UFU917546 UPO917546:UPQ917546 UZK917546:UZM917546 VJG917546:VJI917546 VTC917546:VTE917546 WCY917546:WDA917546 WMU917546:WMW917546 WWQ917546:WWS917546 AI983082:AK983082 KE983082:KG983082 UA983082:UC983082 ADW983082:ADY983082 ANS983082:ANU983082 AXO983082:AXQ983082 BHK983082:BHM983082 BRG983082:BRI983082 CBC983082:CBE983082 CKY983082:CLA983082 CUU983082:CUW983082 DEQ983082:DES983082 DOM983082:DOO983082 DYI983082:DYK983082 EIE983082:EIG983082 ESA983082:ESC983082 FBW983082:FBY983082 FLS983082:FLU983082 FVO983082:FVQ983082 GFK983082:GFM983082 GPG983082:GPI983082 GZC983082:GZE983082 HIY983082:HJA983082 HSU983082:HSW983082 ICQ983082:ICS983082 IMM983082:IMO983082 IWI983082:IWK983082 JGE983082:JGG983082 JQA983082:JQC983082 JZW983082:JZY983082 KJS983082:KJU983082 KTO983082:KTQ983082 LDK983082:LDM983082 LNG983082:LNI983082 LXC983082:LXE983082 MGY983082:MHA983082 MQU983082:MQW983082 NAQ983082:NAS983082 NKM983082:NKO983082 NUI983082:NUK983082 OEE983082:OEG983082 OOA983082:OOC983082 OXW983082:OXY983082 PHS983082:PHU983082 PRO983082:PRQ983082 QBK983082:QBM983082 QLG983082:QLI983082 QVC983082:QVE983082 REY983082:RFA983082 ROU983082:ROW983082 RYQ983082:RYS983082 SIM983082:SIO983082 SSI983082:SSK983082 TCE983082:TCG983082 TMA983082:TMC983082 TVW983082:TVY983082 UFS983082:UFU983082 UPO983082:UPQ983082 UZK983082:UZM983082 VJG983082:VJI983082 VTC983082:VTE983082 WCY983082:WDA983082 WMU983082:WMW983082 WWQ983082:WWS983082">
      <formula1>$CF$1:$CF$3</formula1>
    </dataValidation>
  </dataValidations>
  <pageMargins left="0.39370078740157483" right="0.19685039370078741" top="0.59055118110236227" bottom="0.39370078740157483" header="0.23622047244094491" footer="0.15748031496062992"/>
  <pageSetup paperSize="9" scale="41" fitToHeight="0" orientation="landscape" horizontalDpi="300" verticalDpi="300" r:id="rId1"/>
  <headerFooter alignWithMargins="0">
    <oddFooter>&amp;C- &amp;P -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20"/>
  <sheetViews>
    <sheetView showGridLines="0" view="pageBreakPreview" zoomScale="85" zoomScaleNormal="115" zoomScaleSheetLayoutView="85" workbookViewId="0">
      <pane ySplit="6" topLeftCell="A7" activePane="bottomLeft" state="frozen"/>
      <selection activeCell="A21" sqref="A21:K21"/>
      <selection pane="bottomLeft" sqref="A1:Q1"/>
    </sheetView>
  </sheetViews>
  <sheetFormatPr defaultColWidth="3" defaultRowHeight="11.25"/>
  <cols>
    <col min="1" max="12" width="3" style="84" customWidth="1"/>
    <col min="13" max="13" width="3.125" style="84" customWidth="1"/>
    <col min="14" max="68" width="3" style="84"/>
    <col min="69" max="69" width="3.25" style="84" bestFit="1" customWidth="1"/>
    <col min="70" max="256" width="3" style="84"/>
    <col min="257" max="268" width="3" style="84" customWidth="1"/>
    <col min="269" max="269" width="3.125" style="84" customWidth="1"/>
    <col min="270" max="324" width="3" style="84"/>
    <col min="325" max="325" width="3.25" style="84" bestFit="1" customWidth="1"/>
    <col min="326" max="512" width="3" style="84"/>
    <col min="513" max="524" width="3" style="84" customWidth="1"/>
    <col min="525" max="525" width="3.125" style="84" customWidth="1"/>
    <col min="526" max="580" width="3" style="84"/>
    <col min="581" max="581" width="3.25" style="84" bestFit="1" customWidth="1"/>
    <col min="582" max="768" width="3" style="84"/>
    <col min="769" max="780" width="3" style="84" customWidth="1"/>
    <col min="781" max="781" width="3.125" style="84" customWidth="1"/>
    <col min="782" max="836" width="3" style="84"/>
    <col min="837" max="837" width="3.25" style="84" bestFit="1" customWidth="1"/>
    <col min="838" max="1024" width="3" style="84"/>
    <col min="1025" max="1036" width="3" style="84" customWidth="1"/>
    <col min="1037" max="1037" width="3.125" style="84" customWidth="1"/>
    <col min="1038" max="1092" width="3" style="84"/>
    <col min="1093" max="1093" width="3.25" style="84" bestFit="1" customWidth="1"/>
    <col min="1094" max="1280" width="3" style="84"/>
    <col min="1281" max="1292" width="3" style="84" customWidth="1"/>
    <col min="1293" max="1293" width="3.125" style="84" customWidth="1"/>
    <col min="1294" max="1348" width="3" style="84"/>
    <col min="1349" max="1349" width="3.25" style="84" bestFit="1" customWidth="1"/>
    <col min="1350" max="1536" width="3" style="84"/>
    <col min="1537" max="1548" width="3" style="84" customWidth="1"/>
    <col min="1549" max="1549" width="3.125" style="84" customWidth="1"/>
    <col min="1550" max="1604" width="3" style="84"/>
    <col min="1605" max="1605" width="3.25" style="84" bestFit="1" customWidth="1"/>
    <col min="1606" max="1792" width="3" style="84"/>
    <col min="1793" max="1804" width="3" style="84" customWidth="1"/>
    <col min="1805" max="1805" width="3.125" style="84" customWidth="1"/>
    <col min="1806" max="1860" width="3" style="84"/>
    <col min="1861" max="1861" width="3.25" style="84" bestFit="1" customWidth="1"/>
    <col min="1862" max="2048" width="3" style="84"/>
    <col min="2049" max="2060" width="3" style="84" customWidth="1"/>
    <col min="2061" max="2061" width="3.125" style="84" customWidth="1"/>
    <col min="2062" max="2116" width="3" style="84"/>
    <col min="2117" max="2117" width="3.25" style="84" bestFit="1" customWidth="1"/>
    <col min="2118" max="2304" width="3" style="84"/>
    <col min="2305" max="2316" width="3" style="84" customWidth="1"/>
    <col min="2317" max="2317" width="3.125" style="84" customWidth="1"/>
    <col min="2318" max="2372" width="3" style="84"/>
    <col min="2373" max="2373" width="3.25" style="84" bestFit="1" customWidth="1"/>
    <col min="2374" max="2560" width="3" style="84"/>
    <col min="2561" max="2572" width="3" style="84" customWidth="1"/>
    <col min="2573" max="2573" width="3.125" style="84" customWidth="1"/>
    <col min="2574" max="2628" width="3" style="84"/>
    <col min="2629" max="2629" width="3.25" style="84" bestFit="1" customWidth="1"/>
    <col min="2630" max="2816" width="3" style="84"/>
    <col min="2817" max="2828" width="3" style="84" customWidth="1"/>
    <col min="2829" max="2829" width="3.125" style="84" customWidth="1"/>
    <col min="2830" max="2884" width="3" style="84"/>
    <col min="2885" max="2885" width="3.25" style="84" bestFit="1" customWidth="1"/>
    <col min="2886" max="3072" width="3" style="84"/>
    <col min="3073" max="3084" width="3" style="84" customWidth="1"/>
    <col min="3085" max="3085" width="3.125" style="84" customWidth="1"/>
    <col min="3086" max="3140" width="3" style="84"/>
    <col min="3141" max="3141" width="3.25" style="84" bestFit="1" customWidth="1"/>
    <col min="3142" max="3328" width="3" style="84"/>
    <col min="3329" max="3340" width="3" style="84" customWidth="1"/>
    <col min="3341" max="3341" width="3.125" style="84" customWidth="1"/>
    <col min="3342" max="3396" width="3" style="84"/>
    <col min="3397" max="3397" width="3.25" style="84" bestFit="1" customWidth="1"/>
    <col min="3398" max="3584" width="3" style="84"/>
    <col min="3585" max="3596" width="3" style="84" customWidth="1"/>
    <col min="3597" max="3597" width="3.125" style="84" customWidth="1"/>
    <col min="3598" max="3652" width="3" style="84"/>
    <col min="3653" max="3653" width="3.25" style="84" bestFit="1" customWidth="1"/>
    <col min="3654" max="3840" width="3" style="84"/>
    <col min="3841" max="3852" width="3" style="84" customWidth="1"/>
    <col min="3853" max="3853" width="3.125" style="84" customWidth="1"/>
    <col min="3854" max="3908" width="3" style="84"/>
    <col min="3909" max="3909" width="3.25" style="84" bestFit="1" customWidth="1"/>
    <col min="3910" max="4096" width="3" style="84"/>
    <col min="4097" max="4108" width="3" style="84" customWidth="1"/>
    <col min="4109" max="4109" width="3.125" style="84" customWidth="1"/>
    <col min="4110" max="4164" width="3" style="84"/>
    <col min="4165" max="4165" width="3.25" style="84" bestFit="1" customWidth="1"/>
    <col min="4166" max="4352" width="3" style="84"/>
    <col min="4353" max="4364" width="3" style="84" customWidth="1"/>
    <col min="4365" max="4365" width="3.125" style="84" customWidth="1"/>
    <col min="4366" max="4420" width="3" style="84"/>
    <col min="4421" max="4421" width="3.25" style="84" bestFit="1" customWidth="1"/>
    <col min="4422" max="4608" width="3" style="84"/>
    <col min="4609" max="4620" width="3" style="84" customWidth="1"/>
    <col min="4621" max="4621" width="3.125" style="84" customWidth="1"/>
    <col min="4622" max="4676" width="3" style="84"/>
    <col min="4677" max="4677" width="3.25" style="84" bestFit="1" customWidth="1"/>
    <col min="4678" max="4864" width="3" style="84"/>
    <col min="4865" max="4876" width="3" style="84" customWidth="1"/>
    <col min="4877" max="4877" width="3.125" style="84" customWidth="1"/>
    <col min="4878" max="4932" width="3" style="84"/>
    <col min="4933" max="4933" width="3.25" style="84" bestFit="1" customWidth="1"/>
    <col min="4934" max="5120" width="3" style="84"/>
    <col min="5121" max="5132" width="3" style="84" customWidth="1"/>
    <col min="5133" max="5133" width="3.125" style="84" customWidth="1"/>
    <col min="5134" max="5188" width="3" style="84"/>
    <col min="5189" max="5189" width="3.25" style="84" bestFit="1" customWidth="1"/>
    <col min="5190" max="5376" width="3" style="84"/>
    <col min="5377" max="5388" width="3" style="84" customWidth="1"/>
    <col min="5389" max="5389" width="3.125" style="84" customWidth="1"/>
    <col min="5390" max="5444" width="3" style="84"/>
    <col min="5445" max="5445" width="3.25" style="84" bestFit="1" customWidth="1"/>
    <col min="5446" max="5632" width="3" style="84"/>
    <col min="5633" max="5644" width="3" style="84" customWidth="1"/>
    <col min="5645" max="5645" width="3.125" style="84" customWidth="1"/>
    <col min="5646" max="5700" width="3" style="84"/>
    <col min="5701" max="5701" width="3.25" style="84" bestFit="1" customWidth="1"/>
    <col min="5702" max="5888" width="3" style="84"/>
    <col min="5889" max="5900" width="3" style="84" customWidth="1"/>
    <col min="5901" max="5901" width="3.125" style="84" customWidth="1"/>
    <col min="5902" max="5956" width="3" style="84"/>
    <col min="5957" max="5957" width="3.25" style="84" bestFit="1" customWidth="1"/>
    <col min="5958" max="6144" width="3" style="84"/>
    <col min="6145" max="6156" width="3" style="84" customWidth="1"/>
    <col min="6157" max="6157" width="3.125" style="84" customWidth="1"/>
    <col min="6158" max="6212" width="3" style="84"/>
    <col min="6213" max="6213" width="3.25" style="84" bestFit="1" customWidth="1"/>
    <col min="6214" max="6400" width="3" style="84"/>
    <col min="6401" max="6412" width="3" style="84" customWidth="1"/>
    <col min="6413" max="6413" width="3.125" style="84" customWidth="1"/>
    <col min="6414" max="6468" width="3" style="84"/>
    <col min="6469" max="6469" width="3.25" style="84" bestFit="1" customWidth="1"/>
    <col min="6470" max="6656" width="3" style="84"/>
    <col min="6657" max="6668" width="3" style="84" customWidth="1"/>
    <col min="6669" max="6669" width="3.125" style="84" customWidth="1"/>
    <col min="6670" max="6724" width="3" style="84"/>
    <col min="6725" max="6725" width="3.25" style="84" bestFit="1" customWidth="1"/>
    <col min="6726" max="6912" width="3" style="84"/>
    <col min="6913" max="6924" width="3" style="84" customWidth="1"/>
    <col min="6925" max="6925" width="3.125" style="84" customWidth="1"/>
    <col min="6926" max="6980" width="3" style="84"/>
    <col min="6981" max="6981" width="3.25" style="84" bestFit="1" customWidth="1"/>
    <col min="6982" max="7168" width="3" style="84"/>
    <col min="7169" max="7180" width="3" style="84" customWidth="1"/>
    <col min="7181" max="7181" width="3.125" style="84" customWidth="1"/>
    <col min="7182" max="7236" width="3" style="84"/>
    <col min="7237" max="7237" width="3.25" style="84" bestFit="1" customWidth="1"/>
    <col min="7238" max="7424" width="3" style="84"/>
    <col min="7425" max="7436" width="3" style="84" customWidth="1"/>
    <col min="7437" max="7437" width="3.125" style="84" customWidth="1"/>
    <col min="7438" max="7492" width="3" style="84"/>
    <col min="7493" max="7493" width="3.25" style="84" bestFit="1" customWidth="1"/>
    <col min="7494" max="7680" width="3" style="84"/>
    <col min="7681" max="7692" width="3" style="84" customWidth="1"/>
    <col min="7693" max="7693" width="3.125" style="84" customWidth="1"/>
    <col min="7694" max="7748" width="3" style="84"/>
    <col min="7749" max="7749" width="3.25" style="84" bestFit="1" customWidth="1"/>
    <col min="7750" max="7936" width="3" style="84"/>
    <col min="7937" max="7948" width="3" style="84" customWidth="1"/>
    <col min="7949" max="7949" width="3.125" style="84" customWidth="1"/>
    <col min="7950" max="8004" width="3" style="84"/>
    <col min="8005" max="8005" width="3.25" style="84" bestFit="1" customWidth="1"/>
    <col min="8006" max="8192" width="3" style="84"/>
    <col min="8193" max="8204" width="3" style="84" customWidth="1"/>
    <col min="8205" max="8205" width="3.125" style="84" customWidth="1"/>
    <col min="8206" max="8260" width="3" style="84"/>
    <col min="8261" max="8261" width="3.25" style="84" bestFit="1" customWidth="1"/>
    <col min="8262" max="8448" width="3" style="84"/>
    <col min="8449" max="8460" width="3" style="84" customWidth="1"/>
    <col min="8461" max="8461" width="3.125" style="84" customWidth="1"/>
    <col min="8462" max="8516" width="3" style="84"/>
    <col min="8517" max="8517" width="3.25" style="84" bestFit="1" customWidth="1"/>
    <col min="8518" max="8704" width="3" style="84"/>
    <col min="8705" max="8716" width="3" style="84" customWidth="1"/>
    <col min="8717" max="8717" width="3.125" style="84" customWidth="1"/>
    <col min="8718" max="8772" width="3" style="84"/>
    <col min="8773" max="8773" width="3.25" style="84" bestFit="1" customWidth="1"/>
    <col min="8774" max="8960" width="3" style="84"/>
    <col min="8961" max="8972" width="3" style="84" customWidth="1"/>
    <col min="8973" max="8973" width="3.125" style="84" customWidth="1"/>
    <col min="8974" max="9028" width="3" style="84"/>
    <col min="9029" max="9029" width="3.25" style="84" bestFit="1" customWidth="1"/>
    <col min="9030" max="9216" width="3" style="84"/>
    <col min="9217" max="9228" width="3" style="84" customWidth="1"/>
    <col min="9229" max="9229" width="3.125" style="84" customWidth="1"/>
    <col min="9230" max="9284" width="3" style="84"/>
    <col min="9285" max="9285" width="3.25" style="84" bestFit="1" customWidth="1"/>
    <col min="9286" max="9472" width="3" style="84"/>
    <col min="9473" max="9484" width="3" style="84" customWidth="1"/>
    <col min="9485" max="9485" width="3.125" style="84" customWidth="1"/>
    <col min="9486" max="9540" width="3" style="84"/>
    <col min="9541" max="9541" width="3.25" style="84" bestFit="1" customWidth="1"/>
    <col min="9542" max="9728" width="3" style="84"/>
    <col min="9729" max="9740" width="3" style="84" customWidth="1"/>
    <col min="9741" max="9741" width="3.125" style="84" customWidth="1"/>
    <col min="9742" max="9796" width="3" style="84"/>
    <col min="9797" max="9797" width="3.25" style="84" bestFit="1" customWidth="1"/>
    <col min="9798" max="9984" width="3" style="84"/>
    <col min="9985" max="9996" width="3" style="84" customWidth="1"/>
    <col min="9997" max="9997" width="3.125" style="84" customWidth="1"/>
    <col min="9998" max="10052" width="3" style="84"/>
    <col min="10053" max="10053" width="3.25" style="84" bestFit="1" customWidth="1"/>
    <col min="10054" max="10240" width="3" style="84"/>
    <col min="10241" max="10252" width="3" style="84" customWidth="1"/>
    <col min="10253" max="10253" width="3.125" style="84" customWidth="1"/>
    <col min="10254" max="10308" width="3" style="84"/>
    <col min="10309" max="10309" width="3.25" style="84" bestFit="1" customWidth="1"/>
    <col min="10310" max="10496" width="3" style="84"/>
    <col min="10497" max="10508" width="3" style="84" customWidth="1"/>
    <col min="10509" max="10509" width="3.125" style="84" customWidth="1"/>
    <col min="10510" max="10564" width="3" style="84"/>
    <col min="10565" max="10565" width="3.25" style="84" bestFit="1" customWidth="1"/>
    <col min="10566" max="10752" width="3" style="84"/>
    <col min="10753" max="10764" width="3" style="84" customWidth="1"/>
    <col min="10765" max="10765" width="3.125" style="84" customWidth="1"/>
    <col min="10766" max="10820" width="3" style="84"/>
    <col min="10821" max="10821" width="3.25" style="84" bestFit="1" customWidth="1"/>
    <col min="10822" max="11008" width="3" style="84"/>
    <col min="11009" max="11020" width="3" style="84" customWidth="1"/>
    <col min="11021" max="11021" width="3.125" style="84" customWidth="1"/>
    <col min="11022" max="11076" width="3" style="84"/>
    <col min="11077" max="11077" width="3.25" style="84" bestFit="1" customWidth="1"/>
    <col min="11078" max="11264" width="3" style="84"/>
    <col min="11265" max="11276" width="3" style="84" customWidth="1"/>
    <col min="11277" max="11277" width="3.125" style="84" customWidth="1"/>
    <col min="11278" max="11332" width="3" style="84"/>
    <col min="11333" max="11333" width="3.25" style="84" bestFit="1" customWidth="1"/>
    <col min="11334" max="11520" width="3" style="84"/>
    <col min="11521" max="11532" width="3" style="84" customWidth="1"/>
    <col min="11533" max="11533" width="3.125" style="84" customWidth="1"/>
    <col min="11534" max="11588" width="3" style="84"/>
    <col min="11589" max="11589" width="3.25" style="84" bestFit="1" customWidth="1"/>
    <col min="11590" max="11776" width="3" style="84"/>
    <col min="11777" max="11788" width="3" style="84" customWidth="1"/>
    <col min="11789" max="11789" width="3.125" style="84" customWidth="1"/>
    <col min="11790" max="11844" width="3" style="84"/>
    <col min="11845" max="11845" width="3.25" style="84" bestFit="1" customWidth="1"/>
    <col min="11846" max="12032" width="3" style="84"/>
    <col min="12033" max="12044" width="3" style="84" customWidth="1"/>
    <col min="12045" max="12045" width="3.125" style="84" customWidth="1"/>
    <col min="12046" max="12100" width="3" style="84"/>
    <col min="12101" max="12101" width="3.25" style="84" bestFit="1" customWidth="1"/>
    <col min="12102" max="12288" width="3" style="84"/>
    <col min="12289" max="12300" width="3" style="84" customWidth="1"/>
    <col min="12301" max="12301" width="3.125" style="84" customWidth="1"/>
    <col min="12302" max="12356" width="3" style="84"/>
    <col min="12357" max="12357" width="3.25" style="84" bestFit="1" customWidth="1"/>
    <col min="12358" max="12544" width="3" style="84"/>
    <col min="12545" max="12556" width="3" style="84" customWidth="1"/>
    <col min="12557" max="12557" width="3.125" style="84" customWidth="1"/>
    <col min="12558" max="12612" width="3" style="84"/>
    <col min="12613" max="12613" width="3.25" style="84" bestFit="1" customWidth="1"/>
    <col min="12614" max="12800" width="3" style="84"/>
    <col min="12801" max="12812" width="3" style="84" customWidth="1"/>
    <col min="12813" max="12813" width="3.125" style="84" customWidth="1"/>
    <col min="12814" max="12868" width="3" style="84"/>
    <col min="12869" max="12869" width="3.25" style="84" bestFit="1" customWidth="1"/>
    <col min="12870" max="13056" width="3" style="84"/>
    <col min="13057" max="13068" width="3" style="84" customWidth="1"/>
    <col min="13069" max="13069" width="3.125" style="84" customWidth="1"/>
    <col min="13070" max="13124" width="3" style="84"/>
    <col min="13125" max="13125" width="3.25" style="84" bestFit="1" customWidth="1"/>
    <col min="13126" max="13312" width="3" style="84"/>
    <col min="13313" max="13324" width="3" style="84" customWidth="1"/>
    <col min="13325" max="13325" width="3.125" style="84" customWidth="1"/>
    <col min="13326" max="13380" width="3" style="84"/>
    <col min="13381" max="13381" width="3.25" style="84" bestFit="1" customWidth="1"/>
    <col min="13382" max="13568" width="3" style="84"/>
    <col min="13569" max="13580" width="3" style="84" customWidth="1"/>
    <col min="13581" max="13581" width="3.125" style="84" customWidth="1"/>
    <col min="13582" max="13636" width="3" style="84"/>
    <col min="13637" max="13637" width="3.25" style="84" bestFit="1" customWidth="1"/>
    <col min="13638" max="13824" width="3" style="84"/>
    <col min="13825" max="13836" width="3" style="84" customWidth="1"/>
    <col min="13837" max="13837" width="3.125" style="84" customWidth="1"/>
    <col min="13838" max="13892" width="3" style="84"/>
    <col min="13893" max="13893" width="3.25" style="84" bestFit="1" customWidth="1"/>
    <col min="13894" max="14080" width="3" style="84"/>
    <col min="14081" max="14092" width="3" style="84" customWidth="1"/>
    <col min="14093" max="14093" width="3.125" style="84" customWidth="1"/>
    <col min="14094" max="14148" width="3" style="84"/>
    <col min="14149" max="14149" width="3.25" style="84" bestFit="1" customWidth="1"/>
    <col min="14150" max="14336" width="3" style="84"/>
    <col min="14337" max="14348" width="3" style="84" customWidth="1"/>
    <col min="14349" max="14349" width="3.125" style="84" customWidth="1"/>
    <col min="14350" max="14404" width="3" style="84"/>
    <col min="14405" max="14405" width="3.25" style="84" bestFit="1" customWidth="1"/>
    <col min="14406" max="14592" width="3" style="84"/>
    <col min="14593" max="14604" width="3" style="84" customWidth="1"/>
    <col min="14605" max="14605" width="3.125" style="84" customWidth="1"/>
    <col min="14606" max="14660" width="3" style="84"/>
    <col min="14661" max="14661" width="3.25" style="84" bestFit="1" customWidth="1"/>
    <col min="14662" max="14848" width="3" style="84"/>
    <col min="14849" max="14860" width="3" style="84" customWidth="1"/>
    <col min="14861" max="14861" width="3.125" style="84" customWidth="1"/>
    <col min="14862" max="14916" width="3" style="84"/>
    <col min="14917" max="14917" width="3.25" style="84" bestFit="1" customWidth="1"/>
    <col min="14918" max="15104" width="3" style="84"/>
    <col min="15105" max="15116" width="3" style="84" customWidth="1"/>
    <col min="15117" max="15117" width="3.125" style="84" customWidth="1"/>
    <col min="15118" max="15172" width="3" style="84"/>
    <col min="15173" max="15173" width="3.25" style="84" bestFit="1" customWidth="1"/>
    <col min="15174" max="15360" width="3" style="84"/>
    <col min="15361" max="15372" width="3" style="84" customWidth="1"/>
    <col min="15373" max="15373" width="3.125" style="84" customWidth="1"/>
    <col min="15374" max="15428" width="3" style="84"/>
    <col min="15429" max="15429" width="3.25" style="84" bestFit="1" customWidth="1"/>
    <col min="15430" max="15616" width="3" style="84"/>
    <col min="15617" max="15628" width="3" style="84" customWidth="1"/>
    <col min="15629" max="15629" width="3.125" style="84" customWidth="1"/>
    <col min="15630" max="15684" width="3" style="84"/>
    <col min="15685" max="15685" width="3.25" style="84" bestFit="1" customWidth="1"/>
    <col min="15686" max="15872" width="3" style="84"/>
    <col min="15873" max="15884" width="3" style="84" customWidth="1"/>
    <col min="15885" max="15885" width="3.125" style="84" customWidth="1"/>
    <col min="15886" max="15940" width="3" style="84"/>
    <col min="15941" max="15941" width="3.25" style="84" bestFit="1" customWidth="1"/>
    <col min="15942" max="16128" width="3" style="84"/>
    <col min="16129" max="16140" width="3" style="84" customWidth="1"/>
    <col min="16141" max="16141" width="3.125" style="84" customWidth="1"/>
    <col min="16142" max="16196" width="3" style="84"/>
    <col min="16197" max="16197" width="3.25" style="84" bestFit="1" customWidth="1"/>
    <col min="16198" max="16384" width="3" style="84"/>
  </cols>
  <sheetData>
    <row r="1" spans="1:97" s="4" customFormat="1" ht="15" customHeight="1">
      <c r="A1" s="675" t="str">
        <f>表紙!F10</f>
        <v>テレフォンレポートシステム</v>
      </c>
      <c r="B1" s="676"/>
      <c r="C1" s="676"/>
      <c r="D1" s="676"/>
      <c r="E1" s="676"/>
      <c r="F1" s="676"/>
      <c r="G1" s="676"/>
      <c r="H1" s="676"/>
      <c r="I1" s="676"/>
      <c r="J1" s="676"/>
      <c r="K1" s="676"/>
      <c r="L1" s="676"/>
      <c r="M1" s="676"/>
      <c r="N1" s="676"/>
      <c r="O1" s="676"/>
      <c r="P1" s="676"/>
      <c r="Q1" s="677"/>
      <c r="R1" s="678" t="s">
        <v>9</v>
      </c>
      <c r="S1" s="679"/>
      <c r="T1" s="679"/>
      <c r="U1" s="679"/>
      <c r="V1" s="679"/>
      <c r="W1" s="680">
        <f>表紙!F11</f>
        <v>0</v>
      </c>
      <c r="X1" s="681"/>
      <c r="Y1" s="681"/>
      <c r="Z1" s="681"/>
      <c r="AA1" s="681"/>
      <c r="AB1" s="681"/>
      <c r="AC1" s="681"/>
      <c r="AD1" s="681"/>
      <c r="AE1" s="681"/>
      <c r="AF1" s="681"/>
      <c r="AG1" s="681"/>
      <c r="AH1" s="681"/>
      <c r="AI1" s="681"/>
      <c r="AJ1" s="681"/>
      <c r="AK1" s="681"/>
      <c r="AL1" s="681"/>
      <c r="AM1" s="681"/>
      <c r="AN1" s="681"/>
      <c r="AO1" s="681"/>
      <c r="AP1" s="681"/>
      <c r="AQ1" s="681"/>
      <c r="AR1" s="681"/>
      <c r="AS1" s="681"/>
      <c r="AT1" s="682"/>
      <c r="AU1" s="683" t="s">
        <v>10</v>
      </c>
      <c r="AV1" s="684"/>
      <c r="AW1" s="684"/>
      <c r="AX1" s="684"/>
      <c r="AY1" s="685"/>
      <c r="AZ1" s="174" t="s">
        <v>94</v>
      </c>
      <c r="BA1" s="175"/>
      <c r="BB1" s="175"/>
      <c r="BC1" s="175"/>
      <c r="BD1" s="175"/>
      <c r="BE1" s="176"/>
      <c r="BF1" s="692" t="s">
        <v>12</v>
      </c>
      <c r="BG1" s="693"/>
      <c r="BH1" s="693"/>
      <c r="BI1" s="693"/>
      <c r="BJ1" s="694"/>
      <c r="BK1" s="687">
        <v>41837</v>
      </c>
      <c r="BL1" s="688"/>
      <c r="BM1" s="688"/>
      <c r="BN1" s="688"/>
      <c r="BO1" s="688"/>
      <c r="BP1" s="689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</row>
    <row r="2" spans="1:97" s="4" customFormat="1" ht="15.75" customHeight="1">
      <c r="A2" s="647" t="s">
        <v>130</v>
      </c>
      <c r="B2" s="648"/>
      <c r="C2" s="648"/>
      <c r="D2" s="648"/>
      <c r="E2" s="648"/>
      <c r="F2" s="648"/>
      <c r="G2" s="648"/>
      <c r="H2" s="648"/>
      <c r="I2" s="648"/>
      <c r="J2" s="648"/>
      <c r="K2" s="648"/>
      <c r="L2" s="648"/>
      <c r="M2" s="648"/>
      <c r="N2" s="648"/>
      <c r="O2" s="648"/>
      <c r="P2" s="648"/>
      <c r="Q2" s="649"/>
      <c r="R2" s="935" t="s">
        <v>14</v>
      </c>
      <c r="S2" s="653"/>
      <c r="T2" s="653"/>
      <c r="U2" s="653"/>
      <c r="V2" s="654"/>
      <c r="W2" s="657" t="str">
        <f>表紙!F12</f>
        <v>アンケート評価統計検索</v>
      </c>
      <c r="X2" s="658"/>
      <c r="Y2" s="658"/>
      <c r="Z2" s="658"/>
      <c r="AA2" s="658"/>
      <c r="AB2" s="658"/>
      <c r="AC2" s="658"/>
      <c r="AD2" s="658"/>
      <c r="AE2" s="658"/>
      <c r="AF2" s="658"/>
      <c r="AG2" s="658"/>
      <c r="AH2" s="658"/>
      <c r="AI2" s="658"/>
      <c r="AJ2" s="658"/>
      <c r="AK2" s="658"/>
      <c r="AL2" s="658"/>
      <c r="AM2" s="658"/>
      <c r="AN2" s="658"/>
      <c r="AO2" s="658"/>
      <c r="AP2" s="658"/>
      <c r="AQ2" s="658"/>
      <c r="AR2" s="658"/>
      <c r="AS2" s="658"/>
      <c r="AT2" s="659"/>
      <c r="AU2" s="663" t="s">
        <v>15</v>
      </c>
      <c r="AV2" s="664"/>
      <c r="AW2" s="664"/>
      <c r="AX2" s="664"/>
      <c r="AY2" s="665"/>
      <c r="AZ2" s="16" t="s">
        <v>16</v>
      </c>
      <c r="BA2" s="72"/>
      <c r="BB2" s="72"/>
      <c r="BC2" s="72"/>
      <c r="BD2" s="72"/>
      <c r="BE2" s="73"/>
      <c r="BF2" s="666" t="s">
        <v>30</v>
      </c>
      <c r="BG2" s="667"/>
      <c r="BH2" s="667"/>
      <c r="BI2" s="667"/>
      <c r="BJ2" s="668"/>
      <c r="BK2" s="602">
        <v>41837</v>
      </c>
      <c r="BL2" s="603"/>
      <c r="BM2" s="603"/>
      <c r="BN2" s="603"/>
      <c r="BO2" s="603"/>
      <c r="BP2" s="604"/>
    </row>
    <row r="3" spans="1:97" s="4" customFormat="1" ht="15.75" customHeight="1" thickBot="1">
      <c r="A3" s="650"/>
      <c r="B3" s="651"/>
      <c r="C3" s="651"/>
      <c r="D3" s="651"/>
      <c r="E3" s="651"/>
      <c r="F3" s="651"/>
      <c r="G3" s="651"/>
      <c r="H3" s="651"/>
      <c r="I3" s="651"/>
      <c r="J3" s="651"/>
      <c r="K3" s="651"/>
      <c r="L3" s="651"/>
      <c r="M3" s="651"/>
      <c r="N3" s="651"/>
      <c r="O3" s="651"/>
      <c r="P3" s="651"/>
      <c r="Q3" s="652"/>
      <c r="R3" s="936"/>
      <c r="S3" s="655"/>
      <c r="T3" s="655"/>
      <c r="U3" s="655"/>
      <c r="V3" s="656"/>
      <c r="W3" s="660"/>
      <c r="X3" s="661"/>
      <c r="Y3" s="661"/>
      <c r="Z3" s="661"/>
      <c r="AA3" s="661"/>
      <c r="AB3" s="661"/>
      <c r="AC3" s="661"/>
      <c r="AD3" s="661"/>
      <c r="AE3" s="661"/>
      <c r="AF3" s="661"/>
      <c r="AG3" s="661"/>
      <c r="AH3" s="661"/>
      <c r="AI3" s="661"/>
      <c r="AJ3" s="661"/>
      <c r="AK3" s="661"/>
      <c r="AL3" s="661"/>
      <c r="AM3" s="661"/>
      <c r="AN3" s="661"/>
      <c r="AO3" s="661"/>
      <c r="AP3" s="661"/>
      <c r="AQ3" s="661"/>
      <c r="AR3" s="661"/>
      <c r="AS3" s="661"/>
      <c r="AT3" s="662"/>
      <c r="AU3" s="669" t="s">
        <v>18</v>
      </c>
      <c r="AV3" s="670"/>
      <c r="AW3" s="670"/>
      <c r="AX3" s="670"/>
      <c r="AY3" s="671"/>
      <c r="AZ3" s="75"/>
      <c r="BA3" s="76"/>
      <c r="BB3" s="76"/>
      <c r="BC3" s="76"/>
      <c r="BD3" s="76"/>
      <c r="BE3" s="77"/>
      <c r="BF3" s="669" t="s">
        <v>19</v>
      </c>
      <c r="BG3" s="670"/>
      <c r="BH3" s="670"/>
      <c r="BI3" s="670"/>
      <c r="BJ3" s="671"/>
      <c r="BK3" s="672"/>
      <c r="BL3" s="673"/>
      <c r="BM3" s="673"/>
      <c r="BN3" s="673"/>
      <c r="BO3" s="673"/>
      <c r="BP3" s="674"/>
    </row>
    <row r="4" spans="1:97" s="79" customFormat="1" ht="6" customHeight="1"/>
    <row r="5" spans="1:97" ht="15.75" customHeight="1">
      <c r="A5" s="390"/>
      <c r="B5" s="391"/>
      <c r="C5" s="182" t="s">
        <v>131</v>
      </c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7"/>
      <c r="U5" s="183"/>
      <c r="V5" s="183"/>
      <c r="W5" s="183"/>
      <c r="X5" s="183"/>
      <c r="Y5" s="183"/>
      <c r="Z5" s="182" t="s">
        <v>52</v>
      </c>
      <c r="AA5" s="187"/>
      <c r="AB5" s="187"/>
      <c r="AC5" s="187"/>
      <c r="AD5" s="187"/>
      <c r="AE5" s="187"/>
      <c r="AF5" s="187"/>
      <c r="AG5" s="187"/>
      <c r="AH5" s="187"/>
      <c r="AI5" s="184"/>
      <c r="AJ5" s="896" t="s">
        <v>55</v>
      </c>
      <c r="AK5" s="913"/>
      <c r="AL5" s="913"/>
      <c r="AM5" s="913"/>
      <c r="AN5" s="913"/>
      <c r="AO5" s="913"/>
      <c r="AP5" s="913"/>
      <c r="AQ5" s="913"/>
      <c r="AR5" s="913"/>
      <c r="AS5" s="913"/>
      <c r="AT5" s="913"/>
      <c r="AU5" s="913"/>
      <c r="AV5" s="913"/>
      <c r="AW5" s="913"/>
      <c r="AX5" s="913"/>
      <c r="AY5" s="913"/>
      <c r="AZ5" s="913"/>
      <c r="BA5" s="913"/>
      <c r="BB5" s="913"/>
      <c r="BC5" s="913"/>
      <c r="BD5" s="913"/>
      <c r="BE5" s="913"/>
      <c r="BF5" s="913"/>
      <c r="BG5" s="897"/>
      <c r="BH5" s="949" t="s">
        <v>56</v>
      </c>
      <c r="BI5" s="950"/>
      <c r="BJ5" s="950"/>
      <c r="BK5" s="950"/>
      <c r="BL5" s="950"/>
      <c r="BM5" s="950"/>
      <c r="BN5" s="950"/>
      <c r="BO5" s="950"/>
      <c r="BP5" s="951"/>
    </row>
    <row r="6" spans="1:97" ht="11.25" customHeight="1">
      <c r="A6" s="392"/>
      <c r="B6" s="393"/>
      <c r="C6" s="182" t="s">
        <v>132</v>
      </c>
      <c r="D6" s="183"/>
      <c r="E6" s="183"/>
      <c r="F6" s="183"/>
      <c r="G6" s="183"/>
      <c r="H6" s="183"/>
      <c r="I6" s="183"/>
      <c r="J6" s="183"/>
      <c r="K6" s="183"/>
      <c r="L6" s="187"/>
      <c r="M6" s="185"/>
      <c r="N6" s="186"/>
      <c r="O6" s="182" t="s">
        <v>133</v>
      </c>
      <c r="P6" s="185"/>
      <c r="Q6" s="185"/>
      <c r="R6" s="185"/>
      <c r="S6" s="185"/>
      <c r="T6" s="185"/>
      <c r="U6" s="185"/>
      <c r="V6" s="185"/>
      <c r="W6" s="183"/>
      <c r="X6" s="183"/>
      <c r="Y6" s="184"/>
      <c r="Z6" s="182" t="s">
        <v>59</v>
      </c>
      <c r="AA6" s="187"/>
      <c r="AB6" s="187"/>
      <c r="AC6" s="187"/>
      <c r="AD6" s="187"/>
      <c r="AE6" s="187"/>
      <c r="AF6" s="187"/>
      <c r="AG6" s="187"/>
      <c r="AH6" s="187"/>
      <c r="AI6" s="184"/>
      <c r="AJ6" s="898"/>
      <c r="AK6" s="917"/>
      <c r="AL6" s="917"/>
      <c r="AM6" s="917"/>
      <c r="AN6" s="917"/>
      <c r="AO6" s="917"/>
      <c r="AP6" s="917"/>
      <c r="AQ6" s="917"/>
      <c r="AR6" s="917"/>
      <c r="AS6" s="917"/>
      <c r="AT6" s="917"/>
      <c r="AU6" s="917"/>
      <c r="AV6" s="917"/>
      <c r="AW6" s="917"/>
      <c r="AX6" s="917"/>
      <c r="AY6" s="917"/>
      <c r="AZ6" s="917"/>
      <c r="BA6" s="917"/>
      <c r="BB6" s="917"/>
      <c r="BC6" s="917"/>
      <c r="BD6" s="917"/>
      <c r="BE6" s="917"/>
      <c r="BF6" s="917"/>
      <c r="BG6" s="899"/>
      <c r="BH6" s="743" t="s">
        <v>60</v>
      </c>
      <c r="BI6" s="952"/>
      <c r="BJ6" s="953"/>
      <c r="BK6" s="949" t="s">
        <v>61</v>
      </c>
      <c r="BL6" s="649"/>
      <c r="BM6" s="949" t="s">
        <v>62</v>
      </c>
      <c r="BN6" s="649"/>
      <c r="BO6" s="949" t="s">
        <v>63</v>
      </c>
      <c r="BP6" s="649"/>
      <c r="BQ6" s="84">
        <f>COUNTIF(BO7:BP13,"&gt;=1")</f>
        <v>0</v>
      </c>
    </row>
    <row r="7" spans="1:97" ht="13.5" customHeight="1">
      <c r="A7" s="946"/>
      <c r="B7" s="947"/>
      <c r="C7" s="394"/>
      <c r="D7" s="395"/>
      <c r="E7" s="395"/>
      <c r="F7" s="395"/>
      <c r="G7" s="395"/>
      <c r="H7" s="395"/>
      <c r="I7" s="395"/>
      <c r="J7" s="395"/>
      <c r="K7" s="395"/>
      <c r="L7" s="396"/>
      <c r="M7" s="397"/>
      <c r="N7" s="398"/>
      <c r="O7" s="399"/>
      <c r="P7" s="397"/>
      <c r="Q7" s="397"/>
      <c r="R7" s="400"/>
      <c r="S7" s="400"/>
      <c r="T7" s="400"/>
      <c r="U7" s="400"/>
      <c r="V7" s="400"/>
      <c r="W7" s="400"/>
      <c r="X7" s="400"/>
      <c r="Y7" s="401"/>
      <c r="Z7" s="402"/>
      <c r="AA7" s="403"/>
      <c r="AB7" s="403"/>
      <c r="AC7" s="403"/>
      <c r="AD7" s="403"/>
      <c r="AE7" s="403"/>
      <c r="AF7" s="403"/>
      <c r="AG7" s="403"/>
      <c r="AH7" s="403"/>
      <c r="AI7" s="404"/>
      <c r="AJ7" s="403"/>
      <c r="AK7" s="403"/>
      <c r="AL7" s="403"/>
      <c r="AM7" s="403"/>
      <c r="AN7" s="403"/>
      <c r="AO7" s="405"/>
      <c r="AP7" s="406"/>
      <c r="AQ7" s="406"/>
      <c r="AR7" s="406"/>
      <c r="AS7" s="406"/>
      <c r="AT7" s="406"/>
      <c r="AU7" s="405"/>
      <c r="AV7" s="406"/>
      <c r="AW7" s="406"/>
      <c r="AX7" s="406"/>
      <c r="AY7" s="406"/>
      <c r="AZ7" s="406"/>
      <c r="BA7" s="406"/>
      <c r="BB7" s="406"/>
      <c r="BC7" s="406"/>
      <c r="BD7" s="406"/>
      <c r="BE7" s="406"/>
      <c r="BF7" s="406"/>
      <c r="BG7" s="407"/>
      <c r="BH7" s="406"/>
      <c r="BI7" s="406"/>
      <c r="BJ7" s="407"/>
      <c r="BK7" s="408"/>
      <c r="BL7" s="407"/>
      <c r="BM7" s="408"/>
      <c r="BN7" s="407"/>
      <c r="BO7" s="406"/>
      <c r="BP7" s="407"/>
    </row>
    <row r="8" spans="1:97" ht="13.5" customHeight="1">
      <c r="A8" s="790"/>
      <c r="B8" s="791"/>
      <c r="C8" s="409" t="s">
        <v>202</v>
      </c>
      <c r="D8" s="196"/>
      <c r="E8" s="196"/>
      <c r="F8" s="196"/>
      <c r="G8" s="196"/>
      <c r="H8" s="196"/>
      <c r="I8" s="196"/>
      <c r="J8" s="196"/>
      <c r="K8" s="196"/>
      <c r="L8" s="196"/>
      <c r="M8" s="196"/>
      <c r="N8" s="368"/>
      <c r="O8" s="410"/>
      <c r="P8" s="196"/>
      <c r="Q8" s="196"/>
      <c r="R8" s="196"/>
      <c r="S8" s="196"/>
      <c r="T8" s="196"/>
      <c r="U8" s="196"/>
      <c r="V8" s="196"/>
      <c r="W8" s="196"/>
      <c r="X8" s="196"/>
      <c r="Y8" s="368"/>
      <c r="Z8" s="943"/>
      <c r="AA8" s="944"/>
      <c r="AB8" s="944"/>
      <c r="AC8" s="944"/>
      <c r="AD8" s="944"/>
      <c r="AE8" s="944"/>
      <c r="AF8" s="944"/>
      <c r="AG8" s="944"/>
      <c r="AH8" s="944"/>
      <c r="AI8" s="945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48"/>
      <c r="AZ8" s="148"/>
      <c r="BA8" s="148"/>
      <c r="BB8" s="148"/>
      <c r="BC8" s="148"/>
      <c r="BD8" s="148"/>
      <c r="BE8" s="148"/>
      <c r="BF8" s="148"/>
      <c r="BG8" s="354"/>
      <c r="BH8" s="948"/>
      <c r="BI8" s="862"/>
      <c r="BJ8" s="721"/>
      <c r="BK8" s="861"/>
      <c r="BL8" s="721"/>
      <c r="BM8" s="861"/>
      <c r="BN8" s="721"/>
      <c r="BO8" s="941"/>
      <c r="BP8" s="942"/>
    </row>
    <row r="9" spans="1:97" s="411" customFormat="1" ht="13.5" customHeight="1">
      <c r="A9" s="790"/>
      <c r="B9" s="791"/>
      <c r="C9" s="409"/>
      <c r="D9" s="196"/>
      <c r="E9" s="196"/>
      <c r="F9" s="196"/>
      <c r="G9" s="196"/>
      <c r="H9" s="196"/>
      <c r="I9" s="196"/>
      <c r="J9" s="196"/>
      <c r="K9" s="196"/>
      <c r="L9" s="196"/>
      <c r="M9" s="196"/>
      <c r="N9" s="368"/>
      <c r="O9" s="410"/>
      <c r="P9" s="196"/>
      <c r="Q9" s="196"/>
      <c r="R9" s="196"/>
      <c r="S9" s="196"/>
      <c r="T9" s="196"/>
      <c r="U9" s="196"/>
      <c r="V9" s="196"/>
      <c r="W9" s="196"/>
      <c r="X9" s="196"/>
      <c r="Y9" s="368"/>
      <c r="Z9" s="943"/>
      <c r="AA9" s="944"/>
      <c r="AB9" s="944"/>
      <c r="AC9" s="944"/>
      <c r="AD9" s="944"/>
      <c r="AE9" s="944"/>
      <c r="AF9" s="944"/>
      <c r="AG9" s="944"/>
      <c r="AH9" s="944"/>
      <c r="AI9" s="945"/>
      <c r="AJ9" s="196"/>
      <c r="AK9" s="196"/>
      <c r="AL9" s="196"/>
      <c r="AM9" s="196"/>
      <c r="AN9" s="196"/>
      <c r="AO9" s="196"/>
      <c r="AP9" s="196"/>
      <c r="AQ9" s="191"/>
      <c r="AR9" s="191"/>
      <c r="AS9" s="191"/>
      <c r="AT9" s="191"/>
      <c r="AU9" s="191"/>
      <c r="AV9" s="191"/>
      <c r="AW9" s="191"/>
      <c r="AX9" s="191"/>
      <c r="AY9" s="155"/>
      <c r="AZ9" s="155"/>
      <c r="BA9" s="155"/>
      <c r="BB9" s="155"/>
      <c r="BC9" s="155"/>
      <c r="BD9" s="155"/>
      <c r="BE9" s="155"/>
      <c r="BF9" s="155"/>
      <c r="BG9" s="198"/>
      <c r="BH9" s="331"/>
      <c r="BI9" s="332"/>
      <c r="BJ9" s="203"/>
      <c r="BK9" s="202"/>
      <c r="BL9" s="203"/>
      <c r="BM9" s="202"/>
      <c r="BN9" s="203"/>
      <c r="BO9" s="804"/>
      <c r="BP9" s="805"/>
    </row>
    <row r="10" spans="1:97" s="411" customFormat="1" ht="13.5" customHeight="1">
      <c r="A10" s="790"/>
      <c r="B10" s="791"/>
      <c r="C10" s="412"/>
      <c r="D10" s="196"/>
      <c r="E10" s="196"/>
      <c r="F10" s="196"/>
      <c r="G10" s="196"/>
      <c r="H10" s="196"/>
      <c r="I10" s="196"/>
      <c r="J10" s="196"/>
      <c r="K10" s="196"/>
      <c r="L10" s="196"/>
      <c r="M10" s="196"/>
      <c r="N10" s="368"/>
      <c r="O10" s="410"/>
      <c r="P10" s="196"/>
      <c r="Q10" s="196"/>
      <c r="R10" s="196"/>
      <c r="S10" s="196"/>
      <c r="T10" s="196"/>
      <c r="U10" s="196"/>
      <c r="V10" s="196"/>
      <c r="W10" s="196"/>
      <c r="X10" s="196"/>
      <c r="Y10" s="368"/>
      <c r="Z10" s="943"/>
      <c r="AA10" s="944"/>
      <c r="AB10" s="944"/>
      <c r="AC10" s="944"/>
      <c r="AD10" s="944"/>
      <c r="AE10" s="944"/>
      <c r="AF10" s="944"/>
      <c r="AG10" s="944"/>
      <c r="AH10" s="944"/>
      <c r="AI10" s="945"/>
      <c r="AJ10" s="196"/>
      <c r="AK10" s="196"/>
      <c r="AL10" s="196"/>
      <c r="AM10" s="196"/>
      <c r="AN10" s="196"/>
      <c r="AO10" s="196"/>
      <c r="AP10" s="196"/>
      <c r="AQ10" s="191"/>
      <c r="AR10" s="191"/>
      <c r="AS10" s="191"/>
      <c r="AT10" s="191"/>
      <c r="AU10" s="191"/>
      <c r="AV10" s="191"/>
      <c r="AW10" s="191"/>
      <c r="AX10" s="191"/>
      <c r="AY10" s="155"/>
      <c r="AZ10" s="155"/>
      <c r="BA10" s="155"/>
      <c r="BB10" s="155"/>
      <c r="BC10" s="155"/>
      <c r="BD10" s="155"/>
      <c r="BE10" s="155"/>
      <c r="BF10" s="155"/>
      <c r="BG10" s="198"/>
      <c r="BH10" s="331"/>
      <c r="BI10" s="332"/>
      <c r="BJ10" s="203"/>
      <c r="BK10" s="202"/>
      <c r="BL10" s="203"/>
      <c r="BM10" s="202"/>
      <c r="BN10" s="203"/>
      <c r="BO10" s="804"/>
      <c r="BP10" s="805"/>
    </row>
    <row r="11" spans="1:97" s="411" customFormat="1" ht="13.5" customHeight="1">
      <c r="A11" s="790"/>
      <c r="B11" s="791"/>
      <c r="C11" s="409"/>
      <c r="D11" s="196"/>
      <c r="E11" s="196"/>
      <c r="F11" s="196"/>
      <c r="G11" s="196"/>
      <c r="H11" s="196"/>
      <c r="I11" s="196"/>
      <c r="J11" s="196"/>
      <c r="K11" s="196"/>
      <c r="L11" s="196"/>
      <c r="M11" s="196"/>
      <c r="N11" s="368"/>
      <c r="O11" s="409"/>
      <c r="P11" s="196"/>
      <c r="Q11" s="196"/>
      <c r="R11" s="196"/>
      <c r="S11" s="196"/>
      <c r="T11" s="196"/>
      <c r="U11" s="196"/>
      <c r="V11" s="196"/>
      <c r="W11" s="196"/>
      <c r="X11" s="196"/>
      <c r="Y11" s="368"/>
      <c r="Z11" s="943"/>
      <c r="AA11" s="944"/>
      <c r="AB11" s="944"/>
      <c r="AC11" s="944"/>
      <c r="AD11" s="944"/>
      <c r="AE11" s="944"/>
      <c r="AF11" s="944"/>
      <c r="AG11" s="944"/>
      <c r="AH11" s="944"/>
      <c r="AI11" s="945"/>
      <c r="AJ11" s="938"/>
      <c r="AK11" s="939"/>
      <c r="AL11" s="939"/>
      <c r="AM11" s="939"/>
      <c r="AN11" s="939"/>
      <c r="AO11" s="939"/>
      <c r="AP11" s="939"/>
      <c r="AQ11" s="939"/>
      <c r="AR11" s="939"/>
      <c r="AS11" s="939"/>
      <c r="AT11" s="939"/>
      <c r="AU11" s="939"/>
      <c r="AV11" s="939"/>
      <c r="AW11" s="939"/>
      <c r="AX11" s="939"/>
      <c r="AY11" s="939"/>
      <c r="AZ11" s="939"/>
      <c r="BA11" s="939"/>
      <c r="BB11" s="939"/>
      <c r="BC11" s="939"/>
      <c r="BD11" s="939"/>
      <c r="BE11" s="939"/>
      <c r="BF11" s="939"/>
      <c r="BG11" s="940"/>
      <c r="BH11" s="331"/>
      <c r="BI11" s="332"/>
      <c r="BJ11" s="203"/>
      <c r="BK11" s="202"/>
      <c r="BL11" s="203"/>
      <c r="BM11" s="202"/>
      <c r="BN11" s="203"/>
      <c r="BO11" s="804"/>
      <c r="BP11" s="805"/>
    </row>
    <row r="12" spans="1:97" s="411" customFormat="1" ht="13.5" customHeight="1">
      <c r="A12" s="790"/>
      <c r="B12" s="791"/>
      <c r="C12" s="409"/>
      <c r="D12" s="196"/>
      <c r="E12" s="196"/>
      <c r="F12" s="196"/>
      <c r="G12" s="196"/>
      <c r="H12" s="196"/>
      <c r="I12" s="196"/>
      <c r="J12" s="196"/>
      <c r="K12" s="196"/>
      <c r="L12" s="196"/>
      <c r="M12" s="196"/>
      <c r="N12" s="368"/>
      <c r="O12" s="409"/>
      <c r="P12" s="196"/>
      <c r="Q12" s="196"/>
      <c r="R12" s="196"/>
      <c r="S12" s="196"/>
      <c r="T12" s="196"/>
      <c r="U12" s="196"/>
      <c r="V12" s="196"/>
      <c r="W12" s="196"/>
      <c r="X12" s="196"/>
      <c r="Y12" s="368"/>
      <c r="Z12" s="943"/>
      <c r="AA12" s="944"/>
      <c r="AB12" s="944"/>
      <c r="AC12" s="944"/>
      <c r="AD12" s="944"/>
      <c r="AE12" s="944"/>
      <c r="AF12" s="944"/>
      <c r="AG12" s="944"/>
      <c r="AH12" s="944"/>
      <c r="AI12" s="945"/>
      <c r="AJ12" s="938"/>
      <c r="AK12" s="939"/>
      <c r="AL12" s="939"/>
      <c r="AM12" s="939"/>
      <c r="AN12" s="939"/>
      <c r="AO12" s="939"/>
      <c r="AP12" s="939"/>
      <c r="AQ12" s="939"/>
      <c r="AR12" s="939"/>
      <c r="AS12" s="939"/>
      <c r="AT12" s="939"/>
      <c r="AU12" s="939"/>
      <c r="AV12" s="939"/>
      <c r="AW12" s="939"/>
      <c r="AX12" s="939"/>
      <c r="AY12" s="939"/>
      <c r="AZ12" s="939"/>
      <c r="BA12" s="939"/>
      <c r="BB12" s="939"/>
      <c r="BC12" s="939"/>
      <c r="BD12" s="939"/>
      <c r="BE12" s="939"/>
      <c r="BF12" s="939"/>
      <c r="BG12" s="940"/>
      <c r="BH12" s="331"/>
      <c r="BI12" s="332"/>
      <c r="BJ12" s="203"/>
      <c r="BK12" s="202"/>
      <c r="BL12" s="203"/>
      <c r="BM12" s="202"/>
      <c r="BN12" s="203"/>
      <c r="BO12" s="804"/>
      <c r="BP12" s="805"/>
    </row>
    <row r="13" spans="1:97" s="411" customFormat="1" ht="13.5" customHeight="1">
      <c r="A13" s="200"/>
      <c r="B13" s="201"/>
      <c r="C13" s="413"/>
      <c r="D13" s="191"/>
      <c r="E13" s="191"/>
      <c r="F13" s="191"/>
      <c r="G13" s="191"/>
      <c r="H13" s="191"/>
      <c r="I13" s="191"/>
      <c r="J13" s="191"/>
      <c r="K13" s="191"/>
      <c r="L13" s="191"/>
      <c r="M13" s="191"/>
      <c r="N13" s="197"/>
      <c r="O13" s="414"/>
      <c r="P13" s="191"/>
      <c r="Q13" s="191"/>
      <c r="R13" s="191"/>
      <c r="S13" s="191"/>
      <c r="T13" s="191"/>
      <c r="U13" s="191"/>
      <c r="V13" s="191"/>
      <c r="W13" s="191"/>
      <c r="X13" s="191"/>
      <c r="Y13" s="197"/>
      <c r="Z13" s="367"/>
      <c r="AA13" s="196"/>
      <c r="AB13" s="196"/>
      <c r="AC13" s="196"/>
      <c r="AD13" s="196"/>
      <c r="AE13" s="196"/>
      <c r="AF13" s="196"/>
      <c r="AG13" s="196"/>
      <c r="AH13" s="196"/>
      <c r="AI13" s="368"/>
      <c r="AJ13" s="938"/>
      <c r="AK13" s="939"/>
      <c r="AL13" s="939"/>
      <c r="AM13" s="939"/>
      <c r="AN13" s="939"/>
      <c r="AO13" s="939"/>
      <c r="AP13" s="939"/>
      <c r="AQ13" s="939"/>
      <c r="AR13" s="939"/>
      <c r="AS13" s="939"/>
      <c r="AT13" s="939"/>
      <c r="AU13" s="939"/>
      <c r="AV13" s="939"/>
      <c r="AW13" s="939"/>
      <c r="AX13" s="939"/>
      <c r="AY13" s="939"/>
      <c r="AZ13" s="939"/>
      <c r="BA13" s="939"/>
      <c r="BB13" s="939"/>
      <c r="BC13" s="939"/>
      <c r="BD13" s="939"/>
      <c r="BE13" s="939"/>
      <c r="BF13" s="939"/>
      <c r="BG13" s="940"/>
      <c r="BH13" s="331"/>
      <c r="BI13" s="332"/>
      <c r="BJ13" s="203"/>
      <c r="BK13" s="202"/>
      <c r="BL13" s="203"/>
      <c r="BM13" s="202"/>
      <c r="BN13" s="203"/>
      <c r="BO13" s="941"/>
      <c r="BP13" s="942"/>
    </row>
    <row r="14" spans="1:97" ht="13.5" customHeight="1">
      <c r="A14" s="797"/>
      <c r="B14" s="798"/>
      <c r="C14" s="798"/>
      <c r="D14" s="798" t="s">
        <v>134</v>
      </c>
      <c r="E14" s="798"/>
      <c r="F14" s="798"/>
      <c r="G14" s="378"/>
      <c r="H14" s="379"/>
      <c r="I14" s="380"/>
      <c r="J14" s="799" t="s">
        <v>135</v>
      </c>
      <c r="K14" s="800"/>
      <c r="L14" s="801"/>
      <c r="M14" s="797">
        <f>COUNTIF(BO7:BP13,"&gt;=1")</f>
        <v>0</v>
      </c>
      <c r="N14" s="798"/>
      <c r="O14" s="802"/>
      <c r="P14" s="799" t="s">
        <v>74</v>
      </c>
      <c r="Q14" s="800"/>
      <c r="R14" s="801"/>
      <c r="S14" s="797">
        <f>COUNTIF(BO7:BP13,"*○")</f>
        <v>0</v>
      </c>
      <c r="T14" s="798"/>
      <c r="U14" s="802"/>
      <c r="V14" s="799" t="s">
        <v>75</v>
      </c>
      <c r="W14" s="800"/>
      <c r="X14" s="801"/>
      <c r="Y14" s="797">
        <f>COUNTIF(BO7:BP13,"×")</f>
        <v>0</v>
      </c>
      <c r="Z14" s="798"/>
      <c r="AA14" s="802"/>
      <c r="AB14" s="215"/>
      <c r="AC14" s="216"/>
      <c r="AD14" s="216"/>
      <c r="AE14" s="216"/>
      <c r="AF14" s="216"/>
      <c r="AG14" s="216"/>
      <c r="AH14" s="216"/>
      <c r="AI14" s="216"/>
      <c r="AJ14" s="216"/>
      <c r="AK14" s="216"/>
      <c r="AL14" s="216"/>
      <c r="AM14" s="216"/>
      <c r="AN14" s="216"/>
      <c r="AO14" s="216"/>
      <c r="AP14" s="216"/>
      <c r="AQ14" s="216"/>
      <c r="AR14" s="216"/>
      <c r="AS14" s="216"/>
      <c r="AT14" s="216"/>
      <c r="AU14" s="216"/>
      <c r="AV14" s="216"/>
      <c r="AW14" s="216"/>
      <c r="AX14" s="216"/>
      <c r="AY14" s="216"/>
      <c r="AZ14" s="216"/>
      <c r="BA14" s="216"/>
      <c r="BB14" s="216"/>
      <c r="BC14" s="216"/>
      <c r="BD14" s="216"/>
      <c r="BE14" s="216"/>
      <c r="BF14" s="216"/>
      <c r="BG14" s="216"/>
      <c r="BH14" s="216"/>
      <c r="BI14" s="387"/>
      <c r="BJ14" s="387"/>
      <c r="BK14" s="387"/>
      <c r="BL14" s="387"/>
      <c r="BM14" s="387"/>
      <c r="BN14" s="387"/>
      <c r="BO14" s="387"/>
      <c r="BP14" s="388"/>
    </row>
    <row r="16" spans="1:97">
      <c r="C16" s="415"/>
    </row>
    <row r="17" spans="3:38">
      <c r="C17" s="416"/>
      <c r="D17" s="416"/>
    </row>
    <row r="18" spans="3:38">
      <c r="C18" s="416"/>
      <c r="D18" s="415"/>
    </row>
    <row r="19" spans="3:38">
      <c r="AL19" s="417"/>
    </row>
    <row r="20" spans="3:38">
      <c r="C20" s="415"/>
      <c r="D20" s="415"/>
    </row>
  </sheetData>
  <mergeCells count="52">
    <mergeCell ref="BK2:BP2"/>
    <mergeCell ref="AU3:AY3"/>
    <mergeCell ref="BF3:BJ3"/>
    <mergeCell ref="BK3:BP3"/>
    <mergeCell ref="A1:Q1"/>
    <mergeCell ref="R1:V1"/>
    <mergeCell ref="W1:AT1"/>
    <mergeCell ref="AU1:AY1"/>
    <mergeCell ref="BF1:BJ1"/>
    <mergeCell ref="BK1:BP1"/>
    <mergeCell ref="A2:Q3"/>
    <mergeCell ref="R2:V3"/>
    <mergeCell ref="W2:AT3"/>
    <mergeCell ref="AU2:AY2"/>
    <mergeCell ref="BF2:BJ2"/>
    <mergeCell ref="AJ5:BG6"/>
    <mergeCell ref="BH5:BP5"/>
    <mergeCell ref="BH6:BJ6"/>
    <mergeCell ref="BK6:BL6"/>
    <mergeCell ref="BM6:BN6"/>
    <mergeCell ref="BO6:BP6"/>
    <mergeCell ref="A7:B7"/>
    <mergeCell ref="A8:B8"/>
    <mergeCell ref="Z8:AI8"/>
    <mergeCell ref="BH8:BJ8"/>
    <mergeCell ref="BK8:BL8"/>
    <mergeCell ref="BO8:BP8"/>
    <mergeCell ref="A9:B9"/>
    <mergeCell ref="Z9:AI9"/>
    <mergeCell ref="BO9:BP9"/>
    <mergeCell ref="A10:B10"/>
    <mergeCell ref="Z10:AI10"/>
    <mergeCell ref="BO10:BP10"/>
    <mergeCell ref="BM8:BN8"/>
    <mergeCell ref="A11:B11"/>
    <mergeCell ref="Z11:AI11"/>
    <mergeCell ref="AJ11:BG11"/>
    <mergeCell ref="BO11:BP11"/>
    <mergeCell ref="A12:B12"/>
    <mergeCell ref="Z12:AI12"/>
    <mergeCell ref="AJ12:BG12"/>
    <mergeCell ref="BO12:BP12"/>
    <mergeCell ref="AJ13:BG13"/>
    <mergeCell ref="BO13:BP13"/>
    <mergeCell ref="A14:C14"/>
    <mergeCell ref="D14:F14"/>
    <mergeCell ref="J14:L14"/>
    <mergeCell ref="M14:O14"/>
    <mergeCell ref="P14:R14"/>
    <mergeCell ref="S14:U14"/>
    <mergeCell ref="V14:X14"/>
    <mergeCell ref="Y14:AA14"/>
  </mergeCells>
  <phoneticPr fontId="3"/>
  <pageMargins left="0.39370078740157483" right="0.19685039370078741" top="0.59055118110236227" bottom="0.39370078740157483" header="0.23622047244094491" footer="0.15748031496062992"/>
  <pageSetup paperSize="9" scale="60" fitToHeight="0" orientation="landscape" horizontalDpi="300" verticalDpi="300" r:id="rId1"/>
  <headerFooter alignWithMargins="0">
    <oddFooter>&amp;C- &amp;P -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33"/>
  <sheetViews>
    <sheetView showGridLines="0" tabSelected="1" view="pageBreakPreview" topLeftCell="D1" zoomScale="85" zoomScaleNormal="85" zoomScaleSheetLayoutView="85" workbookViewId="0">
      <pane ySplit="3" topLeftCell="A4" activePane="bottomLeft" state="frozen"/>
      <selection activeCell="A21" sqref="A21:K21"/>
      <selection pane="bottomLeft" sqref="A1:Q1"/>
    </sheetView>
  </sheetViews>
  <sheetFormatPr defaultColWidth="3" defaultRowHeight="15.75" customHeight="1"/>
  <cols>
    <col min="1" max="30" width="3" style="427" customWidth="1"/>
    <col min="31" max="31" width="3.125" style="427" customWidth="1"/>
    <col min="32" max="54" width="3" style="427" customWidth="1"/>
    <col min="55" max="55" width="3.375" style="427" customWidth="1"/>
    <col min="56" max="70" width="3" style="427" customWidth="1"/>
    <col min="71" max="256" width="3" style="426"/>
    <col min="257" max="286" width="3" style="426" customWidth="1"/>
    <col min="287" max="287" width="3.125" style="426" customWidth="1"/>
    <col min="288" max="310" width="3" style="426" customWidth="1"/>
    <col min="311" max="311" width="3.375" style="426" customWidth="1"/>
    <col min="312" max="326" width="3" style="426" customWidth="1"/>
    <col min="327" max="512" width="3" style="426"/>
    <col min="513" max="542" width="3" style="426" customWidth="1"/>
    <col min="543" max="543" width="3.125" style="426" customWidth="1"/>
    <col min="544" max="566" width="3" style="426" customWidth="1"/>
    <col min="567" max="567" width="3.375" style="426" customWidth="1"/>
    <col min="568" max="582" width="3" style="426" customWidth="1"/>
    <col min="583" max="768" width="3" style="426"/>
    <col min="769" max="798" width="3" style="426" customWidth="1"/>
    <col min="799" max="799" width="3.125" style="426" customWidth="1"/>
    <col min="800" max="822" width="3" style="426" customWidth="1"/>
    <col min="823" max="823" width="3.375" style="426" customWidth="1"/>
    <col min="824" max="838" width="3" style="426" customWidth="1"/>
    <col min="839" max="1024" width="3" style="426"/>
    <col min="1025" max="1054" width="3" style="426" customWidth="1"/>
    <col min="1055" max="1055" width="3.125" style="426" customWidth="1"/>
    <col min="1056" max="1078" width="3" style="426" customWidth="1"/>
    <col min="1079" max="1079" width="3.375" style="426" customWidth="1"/>
    <col min="1080" max="1094" width="3" style="426" customWidth="1"/>
    <col min="1095" max="1280" width="3" style="426"/>
    <col min="1281" max="1310" width="3" style="426" customWidth="1"/>
    <col min="1311" max="1311" width="3.125" style="426" customWidth="1"/>
    <col min="1312" max="1334" width="3" style="426" customWidth="1"/>
    <col min="1335" max="1335" width="3.375" style="426" customWidth="1"/>
    <col min="1336" max="1350" width="3" style="426" customWidth="1"/>
    <col min="1351" max="1536" width="3" style="426"/>
    <col min="1537" max="1566" width="3" style="426" customWidth="1"/>
    <col min="1567" max="1567" width="3.125" style="426" customWidth="1"/>
    <col min="1568" max="1590" width="3" style="426" customWidth="1"/>
    <col min="1591" max="1591" width="3.375" style="426" customWidth="1"/>
    <col min="1592" max="1606" width="3" style="426" customWidth="1"/>
    <col min="1607" max="1792" width="3" style="426"/>
    <col min="1793" max="1822" width="3" style="426" customWidth="1"/>
    <col min="1823" max="1823" width="3.125" style="426" customWidth="1"/>
    <col min="1824" max="1846" width="3" style="426" customWidth="1"/>
    <col min="1847" max="1847" width="3.375" style="426" customWidth="1"/>
    <col min="1848" max="1862" width="3" style="426" customWidth="1"/>
    <col min="1863" max="2048" width="3" style="426"/>
    <col min="2049" max="2078" width="3" style="426" customWidth="1"/>
    <col min="2079" max="2079" width="3.125" style="426" customWidth="1"/>
    <col min="2080" max="2102" width="3" style="426" customWidth="1"/>
    <col min="2103" max="2103" width="3.375" style="426" customWidth="1"/>
    <col min="2104" max="2118" width="3" style="426" customWidth="1"/>
    <col min="2119" max="2304" width="3" style="426"/>
    <col min="2305" max="2334" width="3" style="426" customWidth="1"/>
    <col min="2335" max="2335" width="3.125" style="426" customWidth="1"/>
    <col min="2336" max="2358" width="3" style="426" customWidth="1"/>
    <col min="2359" max="2359" width="3.375" style="426" customWidth="1"/>
    <col min="2360" max="2374" width="3" style="426" customWidth="1"/>
    <col min="2375" max="2560" width="3" style="426"/>
    <col min="2561" max="2590" width="3" style="426" customWidth="1"/>
    <col min="2591" max="2591" width="3.125" style="426" customWidth="1"/>
    <col min="2592" max="2614" width="3" style="426" customWidth="1"/>
    <col min="2615" max="2615" width="3.375" style="426" customWidth="1"/>
    <col min="2616" max="2630" width="3" style="426" customWidth="1"/>
    <col min="2631" max="2816" width="3" style="426"/>
    <col min="2817" max="2846" width="3" style="426" customWidth="1"/>
    <col min="2847" max="2847" width="3.125" style="426" customWidth="1"/>
    <col min="2848" max="2870" width="3" style="426" customWidth="1"/>
    <col min="2871" max="2871" width="3.375" style="426" customWidth="1"/>
    <col min="2872" max="2886" width="3" style="426" customWidth="1"/>
    <col min="2887" max="3072" width="3" style="426"/>
    <col min="3073" max="3102" width="3" style="426" customWidth="1"/>
    <col min="3103" max="3103" width="3.125" style="426" customWidth="1"/>
    <col min="3104" max="3126" width="3" style="426" customWidth="1"/>
    <col min="3127" max="3127" width="3.375" style="426" customWidth="1"/>
    <col min="3128" max="3142" width="3" style="426" customWidth="1"/>
    <col min="3143" max="3328" width="3" style="426"/>
    <col min="3329" max="3358" width="3" style="426" customWidth="1"/>
    <col min="3359" max="3359" width="3.125" style="426" customWidth="1"/>
    <col min="3360" max="3382" width="3" style="426" customWidth="1"/>
    <col min="3383" max="3383" width="3.375" style="426" customWidth="1"/>
    <col min="3384" max="3398" width="3" style="426" customWidth="1"/>
    <col min="3399" max="3584" width="3" style="426"/>
    <col min="3585" max="3614" width="3" style="426" customWidth="1"/>
    <col min="3615" max="3615" width="3.125" style="426" customWidth="1"/>
    <col min="3616" max="3638" width="3" style="426" customWidth="1"/>
    <col min="3639" max="3639" width="3.375" style="426" customWidth="1"/>
    <col min="3640" max="3654" width="3" style="426" customWidth="1"/>
    <col min="3655" max="3840" width="3" style="426"/>
    <col min="3841" max="3870" width="3" style="426" customWidth="1"/>
    <col min="3871" max="3871" width="3.125" style="426" customWidth="1"/>
    <col min="3872" max="3894" width="3" style="426" customWidth="1"/>
    <col min="3895" max="3895" width="3.375" style="426" customWidth="1"/>
    <col min="3896" max="3910" width="3" style="426" customWidth="1"/>
    <col min="3911" max="4096" width="3" style="426"/>
    <col min="4097" max="4126" width="3" style="426" customWidth="1"/>
    <col min="4127" max="4127" width="3.125" style="426" customWidth="1"/>
    <col min="4128" max="4150" width="3" style="426" customWidth="1"/>
    <col min="4151" max="4151" width="3.375" style="426" customWidth="1"/>
    <col min="4152" max="4166" width="3" style="426" customWidth="1"/>
    <col min="4167" max="4352" width="3" style="426"/>
    <col min="4353" max="4382" width="3" style="426" customWidth="1"/>
    <col min="4383" max="4383" width="3.125" style="426" customWidth="1"/>
    <col min="4384" max="4406" width="3" style="426" customWidth="1"/>
    <col min="4407" max="4407" width="3.375" style="426" customWidth="1"/>
    <col min="4408" max="4422" width="3" style="426" customWidth="1"/>
    <col min="4423" max="4608" width="3" style="426"/>
    <col min="4609" max="4638" width="3" style="426" customWidth="1"/>
    <col min="4639" max="4639" width="3.125" style="426" customWidth="1"/>
    <col min="4640" max="4662" width="3" style="426" customWidth="1"/>
    <col min="4663" max="4663" width="3.375" style="426" customWidth="1"/>
    <col min="4664" max="4678" width="3" style="426" customWidth="1"/>
    <col min="4679" max="4864" width="3" style="426"/>
    <col min="4865" max="4894" width="3" style="426" customWidth="1"/>
    <col min="4895" max="4895" width="3.125" style="426" customWidth="1"/>
    <col min="4896" max="4918" width="3" style="426" customWidth="1"/>
    <col min="4919" max="4919" width="3.375" style="426" customWidth="1"/>
    <col min="4920" max="4934" width="3" style="426" customWidth="1"/>
    <col min="4935" max="5120" width="3" style="426"/>
    <col min="5121" max="5150" width="3" style="426" customWidth="1"/>
    <col min="5151" max="5151" width="3.125" style="426" customWidth="1"/>
    <col min="5152" max="5174" width="3" style="426" customWidth="1"/>
    <col min="5175" max="5175" width="3.375" style="426" customWidth="1"/>
    <col min="5176" max="5190" width="3" style="426" customWidth="1"/>
    <col min="5191" max="5376" width="3" style="426"/>
    <col min="5377" max="5406" width="3" style="426" customWidth="1"/>
    <col min="5407" max="5407" width="3.125" style="426" customWidth="1"/>
    <col min="5408" max="5430" width="3" style="426" customWidth="1"/>
    <col min="5431" max="5431" width="3.375" style="426" customWidth="1"/>
    <col min="5432" max="5446" width="3" style="426" customWidth="1"/>
    <col min="5447" max="5632" width="3" style="426"/>
    <col min="5633" max="5662" width="3" style="426" customWidth="1"/>
    <col min="5663" max="5663" width="3.125" style="426" customWidth="1"/>
    <col min="5664" max="5686" width="3" style="426" customWidth="1"/>
    <col min="5687" max="5687" width="3.375" style="426" customWidth="1"/>
    <col min="5688" max="5702" width="3" style="426" customWidth="1"/>
    <col min="5703" max="5888" width="3" style="426"/>
    <col min="5889" max="5918" width="3" style="426" customWidth="1"/>
    <col min="5919" max="5919" width="3.125" style="426" customWidth="1"/>
    <col min="5920" max="5942" width="3" style="426" customWidth="1"/>
    <col min="5943" max="5943" width="3.375" style="426" customWidth="1"/>
    <col min="5944" max="5958" width="3" style="426" customWidth="1"/>
    <col min="5959" max="6144" width="3" style="426"/>
    <col min="6145" max="6174" width="3" style="426" customWidth="1"/>
    <col min="6175" max="6175" width="3.125" style="426" customWidth="1"/>
    <col min="6176" max="6198" width="3" style="426" customWidth="1"/>
    <col min="6199" max="6199" width="3.375" style="426" customWidth="1"/>
    <col min="6200" max="6214" width="3" style="426" customWidth="1"/>
    <col min="6215" max="6400" width="3" style="426"/>
    <col min="6401" max="6430" width="3" style="426" customWidth="1"/>
    <col min="6431" max="6431" width="3.125" style="426" customWidth="1"/>
    <col min="6432" max="6454" width="3" style="426" customWidth="1"/>
    <col min="6455" max="6455" width="3.375" style="426" customWidth="1"/>
    <col min="6456" max="6470" width="3" style="426" customWidth="1"/>
    <col min="6471" max="6656" width="3" style="426"/>
    <col min="6657" max="6686" width="3" style="426" customWidth="1"/>
    <col min="6687" max="6687" width="3.125" style="426" customWidth="1"/>
    <col min="6688" max="6710" width="3" style="426" customWidth="1"/>
    <col min="6711" max="6711" width="3.375" style="426" customWidth="1"/>
    <col min="6712" max="6726" width="3" style="426" customWidth="1"/>
    <col min="6727" max="6912" width="3" style="426"/>
    <col min="6913" max="6942" width="3" style="426" customWidth="1"/>
    <col min="6943" max="6943" width="3.125" style="426" customWidth="1"/>
    <col min="6944" max="6966" width="3" style="426" customWidth="1"/>
    <col min="6967" max="6967" width="3.375" style="426" customWidth="1"/>
    <col min="6968" max="6982" width="3" style="426" customWidth="1"/>
    <col min="6983" max="7168" width="3" style="426"/>
    <col min="7169" max="7198" width="3" style="426" customWidth="1"/>
    <col min="7199" max="7199" width="3.125" style="426" customWidth="1"/>
    <col min="7200" max="7222" width="3" style="426" customWidth="1"/>
    <col min="7223" max="7223" width="3.375" style="426" customWidth="1"/>
    <col min="7224" max="7238" width="3" style="426" customWidth="1"/>
    <col min="7239" max="7424" width="3" style="426"/>
    <col min="7425" max="7454" width="3" style="426" customWidth="1"/>
    <col min="7455" max="7455" width="3.125" style="426" customWidth="1"/>
    <col min="7456" max="7478" width="3" style="426" customWidth="1"/>
    <col min="7479" max="7479" width="3.375" style="426" customWidth="1"/>
    <col min="7480" max="7494" width="3" style="426" customWidth="1"/>
    <col min="7495" max="7680" width="3" style="426"/>
    <col min="7681" max="7710" width="3" style="426" customWidth="1"/>
    <col min="7711" max="7711" width="3.125" style="426" customWidth="1"/>
    <col min="7712" max="7734" width="3" style="426" customWidth="1"/>
    <col min="7735" max="7735" width="3.375" style="426" customWidth="1"/>
    <col min="7736" max="7750" width="3" style="426" customWidth="1"/>
    <col min="7751" max="7936" width="3" style="426"/>
    <col min="7937" max="7966" width="3" style="426" customWidth="1"/>
    <col min="7967" max="7967" width="3.125" style="426" customWidth="1"/>
    <col min="7968" max="7990" width="3" style="426" customWidth="1"/>
    <col min="7991" max="7991" width="3.375" style="426" customWidth="1"/>
    <col min="7992" max="8006" width="3" style="426" customWidth="1"/>
    <col min="8007" max="8192" width="3" style="426"/>
    <col min="8193" max="8222" width="3" style="426" customWidth="1"/>
    <col min="8223" max="8223" width="3.125" style="426" customWidth="1"/>
    <col min="8224" max="8246" width="3" style="426" customWidth="1"/>
    <col min="8247" max="8247" width="3.375" style="426" customWidth="1"/>
    <col min="8248" max="8262" width="3" style="426" customWidth="1"/>
    <col min="8263" max="8448" width="3" style="426"/>
    <col min="8449" max="8478" width="3" style="426" customWidth="1"/>
    <col min="8479" max="8479" width="3.125" style="426" customWidth="1"/>
    <col min="8480" max="8502" width="3" style="426" customWidth="1"/>
    <col min="8503" max="8503" width="3.375" style="426" customWidth="1"/>
    <col min="8504" max="8518" width="3" style="426" customWidth="1"/>
    <col min="8519" max="8704" width="3" style="426"/>
    <col min="8705" max="8734" width="3" style="426" customWidth="1"/>
    <col min="8735" max="8735" width="3.125" style="426" customWidth="1"/>
    <col min="8736" max="8758" width="3" style="426" customWidth="1"/>
    <col min="8759" max="8759" width="3.375" style="426" customWidth="1"/>
    <col min="8760" max="8774" width="3" style="426" customWidth="1"/>
    <col min="8775" max="8960" width="3" style="426"/>
    <col min="8961" max="8990" width="3" style="426" customWidth="1"/>
    <col min="8991" max="8991" width="3.125" style="426" customWidth="1"/>
    <col min="8992" max="9014" width="3" style="426" customWidth="1"/>
    <col min="9015" max="9015" width="3.375" style="426" customWidth="1"/>
    <col min="9016" max="9030" width="3" style="426" customWidth="1"/>
    <col min="9031" max="9216" width="3" style="426"/>
    <col min="9217" max="9246" width="3" style="426" customWidth="1"/>
    <col min="9247" max="9247" width="3.125" style="426" customWidth="1"/>
    <col min="9248" max="9270" width="3" style="426" customWidth="1"/>
    <col min="9271" max="9271" width="3.375" style="426" customWidth="1"/>
    <col min="9272" max="9286" width="3" style="426" customWidth="1"/>
    <col min="9287" max="9472" width="3" style="426"/>
    <col min="9473" max="9502" width="3" style="426" customWidth="1"/>
    <col min="9503" max="9503" width="3.125" style="426" customWidth="1"/>
    <col min="9504" max="9526" width="3" style="426" customWidth="1"/>
    <col min="9527" max="9527" width="3.375" style="426" customWidth="1"/>
    <col min="9528" max="9542" width="3" style="426" customWidth="1"/>
    <col min="9543" max="9728" width="3" style="426"/>
    <col min="9729" max="9758" width="3" style="426" customWidth="1"/>
    <col min="9759" max="9759" width="3.125" style="426" customWidth="1"/>
    <col min="9760" max="9782" width="3" style="426" customWidth="1"/>
    <col min="9783" max="9783" width="3.375" style="426" customWidth="1"/>
    <col min="9784" max="9798" width="3" style="426" customWidth="1"/>
    <col min="9799" max="9984" width="3" style="426"/>
    <col min="9985" max="10014" width="3" style="426" customWidth="1"/>
    <col min="10015" max="10015" width="3.125" style="426" customWidth="1"/>
    <col min="10016" max="10038" width="3" style="426" customWidth="1"/>
    <col min="10039" max="10039" width="3.375" style="426" customWidth="1"/>
    <col min="10040" max="10054" width="3" style="426" customWidth="1"/>
    <col min="10055" max="10240" width="3" style="426"/>
    <col min="10241" max="10270" width="3" style="426" customWidth="1"/>
    <col min="10271" max="10271" width="3.125" style="426" customWidth="1"/>
    <col min="10272" max="10294" width="3" style="426" customWidth="1"/>
    <col min="10295" max="10295" width="3.375" style="426" customWidth="1"/>
    <col min="10296" max="10310" width="3" style="426" customWidth="1"/>
    <col min="10311" max="10496" width="3" style="426"/>
    <col min="10497" max="10526" width="3" style="426" customWidth="1"/>
    <col min="10527" max="10527" width="3.125" style="426" customWidth="1"/>
    <col min="10528" max="10550" width="3" style="426" customWidth="1"/>
    <col min="10551" max="10551" width="3.375" style="426" customWidth="1"/>
    <col min="10552" max="10566" width="3" style="426" customWidth="1"/>
    <col min="10567" max="10752" width="3" style="426"/>
    <col min="10753" max="10782" width="3" style="426" customWidth="1"/>
    <col min="10783" max="10783" width="3.125" style="426" customWidth="1"/>
    <col min="10784" max="10806" width="3" style="426" customWidth="1"/>
    <col min="10807" max="10807" width="3.375" style="426" customWidth="1"/>
    <col min="10808" max="10822" width="3" style="426" customWidth="1"/>
    <col min="10823" max="11008" width="3" style="426"/>
    <col min="11009" max="11038" width="3" style="426" customWidth="1"/>
    <col min="11039" max="11039" width="3.125" style="426" customWidth="1"/>
    <col min="11040" max="11062" width="3" style="426" customWidth="1"/>
    <col min="11063" max="11063" width="3.375" style="426" customWidth="1"/>
    <col min="11064" max="11078" width="3" style="426" customWidth="1"/>
    <col min="11079" max="11264" width="3" style="426"/>
    <col min="11265" max="11294" width="3" style="426" customWidth="1"/>
    <col min="11295" max="11295" width="3.125" style="426" customWidth="1"/>
    <col min="11296" max="11318" width="3" style="426" customWidth="1"/>
    <col min="11319" max="11319" width="3.375" style="426" customWidth="1"/>
    <col min="11320" max="11334" width="3" style="426" customWidth="1"/>
    <col min="11335" max="11520" width="3" style="426"/>
    <col min="11521" max="11550" width="3" style="426" customWidth="1"/>
    <col min="11551" max="11551" width="3.125" style="426" customWidth="1"/>
    <col min="11552" max="11574" width="3" style="426" customWidth="1"/>
    <col min="11575" max="11575" width="3.375" style="426" customWidth="1"/>
    <col min="11576" max="11590" width="3" style="426" customWidth="1"/>
    <col min="11591" max="11776" width="3" style="426"/>
    <col min="11777" max="11806" width="3" style="426" customWidth="1"/>
    <col min="11807" max="11807" width="3.125" style="426" customWidth="1"/>
    <col min="11808" max="11830" width="3" style="426" customWidth="1"/>
    <col min="11831" max="11831" width="3.375" style="426" customWidth="1"/>
    <col min="11832" max="11846" width="3" style="426" customWidth="1"/>
    <col min="11847" max="12032" width="3" style="426"/>
    <col min="12033" max="12062" width="3" style="426" customWidth="1"/>
    <col min="12063" max="12063" width="3.125" style="426" customWidth="1"/>
    <col min="12064" max="12086" width="3" style="426" customWidth="1"/>
    <col min="12087" max="12087" width="3.375" style="426" customWidth="1"/>
    <col min="12088" max="12102" width="3" style="426" customWidth="1"/>
    <col min="12103" max="12288" width="3" style="426"/>
    <col min="12289" max="12318" width="3" style="426" customWidth="1"/>
    <col min="12319" max="12319" width="3.125" style="426" customWidth="1"/>
    <col min="12320" max="12342" width="3" style="426" customWidth="1"/>
    <col min="12343" max="12343" width="3.375" style="426" customWidth="1"/>
    <col min="12344" max="12358" width="3" style="426" customWidth="1"/>
    <col min="12359" max="12544" width="3" style="426"/>
    <col min="12545" max="12574" width="3" style="426" customWidth="1"/>
    <col min="12575" max="12575" width="3.125" style="426" customWidth="1"/>
    <col min="12576" max="12598" width="3" style="426" customWidth="1"/>
    <col min="12599" max="12599" width="3.375" style="426" customWidth="1"/>
    <col min="12600" max="12614" width="3" style="426" customWidth="1"/>
    <col min="12615" max="12800" width="3" style="426"/>
    <col min="12801" max="12830" width="3" style="426" customWidth="1"/>
    <col min="12831" max="12831" width="3.125" style="426" customWidth="1"/>
    <col min="12832" max="12854" width="3" style="426" customWidth="1"/>
    <col min="12855" max="12855" width="3.375" style="426" customWidth="1"/>
    <col min="12856" max="12870" width="3" style="426" customWidth="1"/>
    <col min="12871" max="13056" width="3" style="426"/>
    <col min="13057" max="13086" width="3" style="426" customWidth="1"/>
    <col min="13087" max="13087" width="3.125" style="426" customWidth="1"/>
    <col min="13088" max="13110" width="3" style="426" customWidth="1"/>
    <col min="13111" max="13111" width="3.375" style="426" customWidth="1"/>
    <col min="13112" max="13126" width="3" style="426" customWidth="1"/>
    <col min="13127" max="13312" width="3" style="426"/>
    <col min="13313" max="13342" width="3" style="426" customWidth="1"/>
    <col min="13343" max="13343" width="3.125" style="426" customWidth="1"/>
    <col min="13344" max="13366" width="3" style="426" customWidth="1"/>
    <col min="13367" max="13367" width="3.375" style="426" customWidth="1"/>
    <col min="13368" max="13382" width="3" style="426" customWidth="1"/>
    <col min="13383" max="13568" width="3" style="426"/>
    <col min="13569" max="13598" width="3" style="426" customWidth="1"/>
    <col min="13599" max="13599" width="3.125" style="426" customWidth="1"/>
    <col min="13600" max="13622" width="3" style="426" customWidth="1"/>
    <col min="13623" max="13623" width="3.375" style="426" customWidth="1"/>
    <col min="13624" max="13638" width="3" style="426" customWidth="1"/>
    <col min="13639" max="13824" width="3" style="426"/>
    <col min="13825" max="13854" width="3" style="426" customWidth="1"/>
    <col min="13855" max="13855" width="3.125" style="426" customWidth="1"/>
    <col min="13856" max="13878" width="3" style="426" customWidth="1"/>
    <col min="13879" max="13879" width="3.375" style="426" customWidth="1"/>
    <col min="13880" max="13894" width="3" style="426" customWidth="1"/>
    <col min="13895" max="14080" width="3" style="426"/>
    <col min="14081" max="14110" width="3" style="426" customWidth="1"/>
    <col min="14111" max="14111" width="3.125" style="426" customWidth="1"/>
    <col min="14112" max="14134" width="3" style="426" customWidth="1"/>
    <col min="14135" max="14135" width="3.375" style="426" customWidth="1"/>
    <col min="14136" max="14150" width="3" style="426" customWidth="1"/>
    <col min="14151" max="14336" width="3" style="426"/>
    <col min="14337" max="14366" width="3" style="426" customWidth="1"/>
    <col min="14367" max="14367" width="3.125" style="426" customWidth="1"/>
    <col min="14368" max="14390" width="3" style="426" customWidth="1"/>
    <col min="14391" max="14391" width="3.375" style="426" customWidth="1"/>
    <col min="14392" max="14406" width="3" style="426" customWidth="1"/>
    <col min="14407" max="14592" width="3" style="426"/>
    <col min="14593" max="14622" width="3" style="426" customWidth="1"/>
    <col min="14623" max="14623" width="3.125" style="426" customWidth="1"/>
    <col min="14624" max="14646" width="3" style="426" customWidth="1"/>
    <col min="14647" max="14647" width="3.375" style="426" customWidth="1"/>
    <col min="14648" max="14662" width="3" style="426" customWidth="1"/>
    <col min="14663" max="14848" width="3" style="426"/>
    <col min="14849" max="14878" width="3" style="426" customWidth="1"/>
    <col min="14879" max="14879" width="3.125" style="426" customWidth="1"/>
    <col min="14880" max="14902" width="3" style="426" customWidth="1"/>
    <col min="14903" max="14903" width="3.375" style="426" customWidth="1"/>
    <col min="14904" max="14918" width="3" style="426" customWidth="1"/>
    <col min="14919" max="15104" width="3" style="426"/>
    <col min="15105" max="15134" width="3" style="426" customWidth="1"/>
    <col min="15135" max="15135" width="3.125" style="426" customWidth="1"/>
    <col min="15136" max="15158" width="3" style="426" customWidth="1"/>
    <col min="15159" max="15159" width="3.375" style="426" customWidth="1"/>
    <col min="15160" max="15174" width="3" style="426" customWidth="1"/>
    <col min="15175" max="15360" width="3" style="426"/>
    <col min="15361" max="15390" width="3" style="426" customWidth="1"/>
    <col min="15391" max="15391" width="3.125" style="426" customWidth="1"/>
    <col min="15392" max="15414" width="3" style="426" customWidth="1"/>
    <col min="15415" max="15415" width="3.375" style="426" customWidth="1"/>
    <col min="15416" max="15430" width="3" style="426" customWidth="1"/>
    <col min="15431" max="15616" width="3" style="426"/>
    <col min="15617" max="15646" width="3" style="426" customWidth="1"/>
    <col min="15647" max="15647" width="3.125" style="426" customWidth="1"/>
    <col min="15648" max="15670" width="3" style="426" customWidth="1"/>
    <col min="15671" max="15671" width="3.375" style="426" customWidth="1"/>
    <col min="15672" max="15686" width="3" style="426" customWidth="1"/>
    <col min="15687" max="15872" width="3" style="426"/>
    <col min="15873" max="15902" width="3" style="426" customWidth="1"/>
    <col min="15903" max="15903" width="3.125" style="426" customWidth="1"/>
    <col min="15904" max="15926" width="3" style="426" customWidth="1"/>
    <col min="15927" max="15927" width="3.375" style="426" customWidth="1"/>
    <col min="15928" max="15942" width="3" style="426" customWidth="1"/>
    <col min="15943" max="16128" width="3" style="426"/>
    <col min="16129" max="16158" width="3" style="426" customWidth="1"/>
    <col min="16159" max="16159" width="3.125" style="426" customWidth="1"/>
    <col min="16160" max="16182" width="3" style="426" customWidth="1"/>
    <col min="16183" max="16183" width="3.375" style="426" customWidth="1"/>
    <col min="16184" max="16198" width="3" style="426" customWidth="1"/>
    <col min="16199" max="16384" width="3" style="426"/>
  </cols>
  <sheetData>
    <row r="1" spans="1:70" s="74" customFormat="1" ht="15" customHeight="1">
      <c r="A1" s="1011" t="str">
        <f>表紙!F10</f>
        <v>テレフォンレポートシステム</v>
      </c>
      <c r="B1" s="1012"/>
      <c r="C1" s="1012"/>
      <c r="D1" s="1012"/>
      <c r="E1" s="1012"/>
      <c r="F1" s="1012"/>
      <c r="G1" s="1012"/>
      <c r="H1" s="1012"/>
      <c r="I1" s="1012"/>
      <c r="J1" s="1012"/>
      <c r="K1" s="1012"/>
      <c r="L1" s="1012"/>
      <c r="M1" s="1012"/>
      <c r="N1" s="1012"/>
      <c r="O1" s="1012"/>
      <c r="P1" s="1012"/>
      <c r="Q1" s="1013"/>
      <c r="R1" s="665" t="s">
        <v>9</v>
      </c>
      <c r="S1" s="1014"/>
      <c r="T1" s="1014"/>
      <c r="U1" s="1014"/>
      <c r="V1" s="1014"/>
      <c r="W1" s="1015">
        <f>表紙!F11</f>
        <v>0</v>
      </c>
      <c r="X1" s="1016"/>
      <c r="Y1" s="1016"/>
      <c r="Z1" s="1016"/>
      <c r="AA1" s="1016"/>
      <c r="AB1" s="1016"/>
      <c r="AC1" s="1016"/>
      <c r="AD1" s="1016"/>
      <c r="AE1" s="1016"/>
      <c r="AF1" s="1016"/>
      <c r="AG1" s="1016"/>
      <c r="AH1" s="1016"/>
      <c r="AI1" s="1016"/>
      <c r="AJ1" s="1016"/>
      <c r="AK1" s="1016"/>
      <c r="AL1" s="1016"/>
      <c r="AM1" s="1016"/>
      <c r="AN1" s="1016"/>
      <c r="AO1" s="1016"/>
      <c r="AP1" s="1016"/>
      <c r="AQ1" s="1016"/>
      <c r="AR1" s="1016"/>
      <c r="AS1" s="1016"/>
      <c r="AT1" s="1017"/>
      <c r="AU1" s="663" t="s">
        <v>10</v>
      </c>
      <c r="AV1" s="1018"/>
      <c r="AW1" s="1018"/>
      <c r="AX1" s="1018"/>
      <c r="AY1" s="1019"/>
      <c r="AZ1" s="418" t="s">
        <v>26</v>
      </c>
      <c r="BA1" s="419"/>
      <c r="BB1" s="419"/>
      <c r="BC1" s="419"/>
      <c r="BD1" s="419"/>
      <c r="BE1" s="420"/>
      <c r="BF1" s="935" t="s">
        <v>12</v>
      </c>
      <c r="BG1" s="653"/>
      <c r="BH1" s="653"/>
      <c r="BI1" s="653"/>
      <c r="BJ1" s="654"/>
      <c r="BK1" s="1020">
        <v>41837</v>
      </c>
      <c r="BL1" s="1021"/>
      <c r="BM1" s="1021"/>
      <c r="BN1" s="1021"/>
      <c r="BO1" s="1021"/>
      <c r="BP1" s="1022"/>
      <c r="BQ1" s="4"/>
      <c r="BR1" s="4"/>
    </row>
    <row r="2" spans="1:70" s="74" customFormat="1" ht="15.75" customHeight="1">
      <c r="A2" s="1001" t="s">
        <v>136</v>
      </c>
      <c r="B2" s="1002"/>
      <c r="C2" s="1002"/>
      <c r="D2" s="1002"/>
      <c r="E2" s="1002"/>
      <c r="F2" s="1002"/>
      <c r="G2" s="1002"/>
      <c r="H2" s="1002"/>
      <c r="I2" s="1002"/>
      <c r="J2" s="1002"/>
      <c r="K2" s="1002"/>
      <c r="L2" s="1002"/>
      <c r="M2" s="1002"/>
      <c r="N2" s="1002"/>
      <c r="O2" s="1002"/>
      <c r="P2" s="1002"/>
      <c r="Q2" s="1003"/>
      <c r="R2" s="653" t="s">
        <v>14</v>
      </c>
      <c r="S2" s="653"/>
      <c r="T2" s="653"/>
      <c r="U2" s="653"/>
      <c r="V2" s="654"/>
      <c r="W2" s="657" t="str">
        <f>表紙!F12</f>
        <v>アンケート評価統計検索</v>
      </c>
      <c r="X2" s="658"/>
      <c r="Y2" s="658"/>
      <c r="Z2" s="658"/>
      <c r="AA2" s="658"/>
      <c r="AB2" s="658"/>
      <c r="AC2" s="658"/>
      <c r="AD2" s="658"/>
      <c r="AE2" s="658"/>
      <c r="AF2" s="658"/>
      <c r="AG2" s="658"/>
      <c r="AH2" s="658"/>
      <c r="AI2" s="658"/>
      <c r="AJ2" s="658"/>
      <c r="AK2" s="658"/>
      <c r="AL2" s="658"/>
      <c r="AM2" s="658"/>
      <c r="AN2" s="658"/>
      <c r="AO2" s="658"/>
      <c r="AP2" s="658"/>
      <c r="AQ2" s="658"/>
      <c r="AR2" s="658"/>
      <c r="AS2" s="658"/>
      <c r="AT2" s="659"/>
      <c r="AU2" s="663" t="s">
        <v>15</v>
      </c>
      <c r="AV2" s="664"/>
      <c r="AW2" s="664"/>
      <c r="AX2" s="664"/>
      <c r="AY2" s="665"/>
      <c r="AZ2" s="16" t="s">
        <v>16</v>
      </c>
      <c r="BA2" s="72"/>
      <c r="BB2" s="72"/>
      <c r="BC2" s="72"/>
      <c r="BD2" s="72"/>
      <c r="BE2" s="73"/>
      <c r="BF2" s="666" t="s">
        <v>30</v>
      </c>
      <c r="BG2" s="667"/>
      <c r="BH2" s="667"/>
      <c r="BI2" s="667"/>
      <c r="BJ2" s="668"/>
      <c r="BK2" s="1007" t="s">
        <v>137</v>
      </c>
      <c r="BL2" s="1008"/>
      <c r="BM2" s="1008"/>
      <c r="BN2" s="1008"/>
      <c r="BO2" s="1008"/>
      <c r="BP2" s="1009"/>
      <c r="BQ2" s="4"/>
      <c r="BR2" s="4"/>
    </row>
    <row r="3" spans="1:70" s="421" customFormat="1" ht="15.75" customHeight="1" thickBot="1">
      <c r="A3" s="1004"/>
      <c r="B3" s="1005"/>
      <c r="C3" s="1005"/>
      <c r="D3" s="1005"/>
      <c r="E3" s="1005"/>
      <c r="F3" s="1005"/>
      <c r="G3" s="1005"/>
      <c r="H3" s="1005"/>
      <c r="I3" s="1005"/>
      <c r="J3" s="1005"/>
      <c r="K3" s="1005"/>
      <c r="L3" s="1005"/>
      <c r="M3" s="1005"/>
      <c r="N3" s="1005"/>
      <c r="O3" s="1005"/>
      <c r="P3" s="1005"/>
      <c r="Q3" s="1006"/>
      <c r="R3" s="655"/>
      <c r="S3" s="655"/>
      <c r="T3" s="655"/>
      <c r="U3" s="655"/>
      <c r="V3" s="656"/>
      <c r="W3" s="660"/>
      <c r="X3" s="661"/>
      <c r="Y3" s="661"/>
      <c r="Z3" s="661"/>
      <c r="AA3" s="661"/>
      <c r="AB3" s="661"/>
      <c r="AC3" s="661"/>
      <c r="AD3" s="661"/>
      <c r="AE3" s="661"/>
      <c r="AF3" s="661"/>
      <c r="AG3" s="661"/>
      <c r="AH3" s="661"/>
      <c r="AI3" s="661"/>
      <c r="AJ3" s="661"/>
      <c r="AK3" s="661"/>
      <c r="AL3" s="661"/>
      <c r="AM3" s="661"/>
      <c r="AN3" s="661"/>
      <c r="AO3" s="661"/>
      <c r="AP3" s="661"/>
      <c r="AQ3" s="661"/>
      <c r="AR3" s="661"/>
      <c r="AS3" s="661"/>
      <c r="AT3" s="662"/>
      <c r="AU3" s="669" t="s">
        <v>18</v>
      </c>
      <c r="AV3" s="670"/>
      <c r="AW3" s="670"/>
      <c r="AX3" s="670"/>
      <c r="AY3" s="671"/>
      <c r="AZ3" s="75"/>
      <c r="BA3" s="76"/>
      <c r="BB3" s="76"/>
      <c r="BC3" s="76"/>
      <c r="BD3" s="76"/>
      <c r="BE3" s="77"/>
      <c r="BF3" s="669" t="s">
        <v>19</v>
      </c>
      <c r="BG3" s="670"/>
      <c r="BH3" s="670"/>
      <c r="BI3" s="670"/>
      <c r="BJ3" s="671"/>
      <c r="BK3" s="672"/>
      <c r="BL3" s="673"/>
      <c r="BM3" s="673"/>
      <c r="BN3" s="673"/>
      <c r="BO3" s="673"/>
      <c r="BP3" s="1010"/>
    </row>
    <row r="4" spans="1:70" ht="6" customHeight="1">
      <c r="A4" s="422"/>
      <c r="B4" s="423"/>
      <c r="C4" s="423"/>
      <c r="D4" s="423"/>
      <c r="E4" s="423"/>
      <c r="F4" s="423"/>
      <c r="G4" s="423"/>
      <c r="H4" s="423"/>
      <c r="I4" s="423"/>
      <c r="J4" s="423"/>
      <c r="K4" s="423"/>
      <c r="L4" s="423"/>
      <c r="M4" s="423"/>
      <c r="N4" s="423"/>
      <c r="O4" s="423"/>
      <c r="P4" s="423"/>
      <c r="Q4" s="423"/>
      <c r="R4" s="423"/>
      <c r="S4" s="423"/>
      <c r="T4" s="423"/>
      <c r="U4" s="423"/>
      <c r="V4" s="423"/>
      <c r="W4" s="423"/>
      <c r="X4" s="423"/>
      <c r="Y4" s="423"/>
      <c r="Z4" s="423"/>
      <c r="AA4" s="423"/>
      <c r="AB4" s="423"/>
      <c r="AC4" s="423"/>
      <c r="AD4" s="423"/>
      <c r="AE4" s="423"/>
      <c r="AF4" s="423"/>
      <c r="AG4" s="423"/>
      <c r="AH4" s="423"/>
      <c r="AI4" s="423"/>
      <c r="AJ4" s="423"/>
      <c r="AK4" s="423"/>
      <c r="AL4" s="423"/>
      <c r="AM4" s="423"/>
      <c r="AN4" s="423"/>
      <c r="AO4" s="423"/>
      <c r="AP4" s="423"/>
      <c r="AQ4" s="423"/>
      <c r="AR4" s="423"/>
      <c r="AS4" s="423"/>
      <c r="AT4" s="423"/>
      <c r="AU4" s="423"/>
      <c r="AV4" s="423"/>
      <c r="AW4" s="423"/>
      <c r="AX4" s="423"/>
      <c r="AY4" s="423"/>
      <c r="AZ4" s="423"/>
      <c r="BA4" s="423"/>
      <c r="BB4" s="423"/>
      <c r="BC4" s="423"/>
      <c r="BD4" s="423"/>
      <c r="BE4" s="423"/>
      <c r="BF4" s="423"/>
      <c r="BG4" s="423"/>
      <c r="BH4" s="423"/>
      <c r="BI4" s="423"/>
      <c r="BJ4" s="423"/>
      <c r="BK4" s="423"/>
      <c r="BL4" s="423"/>
      <c r="BM4" s="423"/>
      <c r="BN4" s="423"/>
      <c r="BO4" s="423"/>
      <c r="BP4" s="424"/>
      <c r="BQ4" s="425"/>
      <c r="BR4" s="425"/>
    </row>
    <row r="5" spans="1:70" ht="15.75" customHeight="1">
      <c r="A5" s="983" t="s">
        <v>138</v>
      </c>
      <c r="B5" s="984"/>
      <c r="C5" s="984"/>
      <c r="D5" s="984"/>
      <c r="E5" s="984"/>
      <c r="F5" s="984"/>
      <c r="G5" s="984"/>
      <c r="H5" s="984"/>
      <c r="I5" s="985"/>
      <c r="J5" s="989" t="s">
        <v>139</v>
      </c>
      <c r="K5" s="990"/>
      <c r="L5" s="990"/>
      <c r="M5" s="990"/>
      <c r="N5" s="990"/>
      <c r="O5" s="990"/>
      <c r="P5" s="990"/>
      <c r="Q5" s="990"/>
      <c r="R5" s="990"/>
      <c r="S5" s="990"/>
      <c r="T5" s="990"/>
      <c r="U5" s="990"/>
      <c r="V5" s="991"/>
      <c r="W5" s="995" t="s">
        <v>140</v>
      </c>
      <c r="X5" s="990"/>
      <c r="Y5" s="990"/>
      <c r="Z5" s="990"/>
      <c r="AA5" s="990"/>
      <c r="AB5" s="990"/>
      <c r="AC5" s="990"/>
      <c r="AD5" s="990"/>
      <c r="AE5" s="990"/>
      <c r="AF5" s="990"/>
      <c r="AG5" s="990"/>
      <c r="AH5" s="990"/>
      <c r="AI5" s="990"/>
      <c r="AJ5" s="990"/>
      <c r="AK5" s="990"/>
      <c r="AL5" s="990"/>
      <c r="AM5" s="990"/>
      <c r="AN5" s="990"/>
      <c r="AO5" s="990"/>
      <c r="AP5" s="990"/>
      <c r="AQ5" s="990"/>
      <c r="AR5" s="990"/>
      <c r="AS5" s="990"/>
      <c r="AT5" s="990"/>
      <c r="AU5" s="996"/>
      <c r="AV5" s="989" t="s">
        <v>141</v>
      </c>
      <c r="AW5" s="990"/>
      <c r="AX5" s="990"/>
      <c r="AY5" s="990"/>
      <c r="AZ5" s="990"/>
      <c r="BA5" s="990"/>
      <c r="BB5" s="990"/>
      <c r="BC5" s="990"/>
      <c r="BD5" s="990"/>
      <c r="BE5" s="990"/>
      <c r="BF5" s="990"/>
      <c r="BG5" s="991"/>
      <c r="BH5" s="998" t="s">
        <v>107</v>
      </c>
      <c r="BI5" s="999"/>
      <c r="BJ5" s="999"/>
      <c r="BK5" s="999"/>
      <c r="BL5" s="999"/>
      <c r="BM5" s="999"/>
      <c r="BN5" s="999"/>
      <c r="BO5" s="999"/>
      <c r="BP5" s="1000"/>
    </row>
    <row r="6" spans="1:70" ht="15.75" customHeight="1">
      <c r="A6" s="986"/>
      <c r="B6" s="987"/>
      <c r="C6" s="987"/>
      <c r="D6" s="987"/>
      <c r="E6" s="987"/>
      <c r="F6" s="987"/>
      <c r="G6" s="987"/>
      <c r="H6" s="987"/>
      <c r="I6" s="988"/>
      <c r="J6" s="992"/>
      <c r="K6" s="993"/>
      <c r="L6" s="993"/>
      <c r="M6" s="993"/>
      <c r="N6" s="993"/>
      <c r="O6" s="993"/>
      <c r="P6" s="993"/>
      <c r="Q6" s="993"/>
      <c r="R6" s="993"/>
      <c r="S6" s="993"/>
      <c r="T6" s="993"/>
      <c r="U6" s="993"/>
      <c r="V6" s="994"/>
      <c r="W6" s="992"/>
      <c r="X6" s="993"/>
      <c r="Y6" s="993"/>
      <c r="Z6" s="993"/>
      <c r="AA6" s="993"/>
      <c r="AB6" s="993"/>
      <c r="AC6" s="993"/>
      <c r="AD6" s="993"/>
      <c r="AE6" s="993"/>
      <c r="AF6" s="993"/>
      <c r="AG6" s="993"/>
      <c r="AH6" s="993"/>
      <c r="AI6" s="993"/>
      <c r="AJ6" s="993"/>
      <c r="AK6" s="993"/>
      <c r="AL6" s="993"/>
      <c r="AM6" s="993"/>
      <c r="AN6" s="993"/>
      <c r="AO6" s="993"/>
      <c r="AP6" s="993"/>
      <c r="AQ6" s="993"/>
      <c r="AR6" s="993"/>
      <c r="AS6" s="993"/>
      <c r="AT6" s="993"/>
      <c r="AU6" s="997"/>
      <c r="AV6" s="992"/>
      <c r="AW6" s="993"/>
      <c r="AX6" s="993"/>
      <c r="AY6" s="993"/>
      <c r="AZ6" s="993"/>
      <c r="BA6" s="993"/>
      <c r="BB6" s="993"/>
      <c r="BC6" s="993"/>
      <c r="BD6" s="993"/>
      <c r="BE6" s="993"/>
      <c r="BF6" s="993"/>
      <c r="BG6" s="994"/>
      <c r="BH6" s="998" t="s">
        <v>114</v>
      </c>
      <c r="BI6" s="999"/>
      <c r="BJ6" s="1000"/>
      <c r="BK6" s="998" t="s">
        <v>115</v>
      </c>
      <c r="BL6" s="1000"/>
      <c r="BM6" s="998" t="s">
        <v>116</v>
      </c>
      <c r="BN6" s="1000"/>
      <c r="BO6" s="998" t="s">
        <v>142</v>
      </c>
      <c r="BP6" s="1000"/>
      <c r="BQ6" s="427">
        <f>COUNTIF(BO7:BP20,"&gt;=1")</f>
        <v>0</v>
      </c>
    </row>
    <row r="7" spans="1:70" s="440" customFormat="1" ht="15.75" customHeight="1">
      <c r="A7" s="428" t="s">
        <v>143</v>
      </c>
      <c r="B7" s="429"/>
      <c r="C7" s="423"/>
      <c r="D7" s="423"/>
      <c r="E7" s="423"/>
      <c r="F7" s="423"/>
      <c r="G7" s="423"/>
      <c r="H7" s="423"/>
      <c r="I7" s="430"/>
      <c r="J7" s="431" t="s">
        <v>144</v>
      </c>
      <c r="K7" s="432"/>
      <c r="L7" s="432"/>
      <c r="M7" s="432"/>
      <c r="N7" s="433"/>
      <c r="O7" s="433"/>
      <c r="P7" s="433"/>
      <c r="Q7" s="433"/>
      <c r="R7" s="433"/>
      <c r="S7" s="433"/>
      <c r="T7" s="433"/>
      <c r="U7" s="433"/>
      <c r="V7" s="434"/>
      <c r="W7" s="431" t="s">
        <v>145</v>
      </c>
      <c r="X7" s="433"/>
      <c r="Y7" s="433"/>
      <c r="Z7" s="433"/>
      <c r="AA7" s="433"/>
      <c r="AB7" s="433"/>
      <c r="AC7" s="433"/>
      <c r="AD7" s="433"/>
      <c r="AE7" s="433"/>
      <c r="AF7" s="433"/>
      <c r="AG7" s="433"/>
      <c r="AH7" s="433"/>
      <c r="AI7" s="433"/>
      <c r="AJ7" s="433"/>
      <c r="AK7" s="433"/>
      <c r="AL7" s="433"/>
      <c r="AM7" s="433"/>
      <c r="AN7" s="433"/>
      <c r="AO7" s="433"/>
      <c r="AP7" s="433"/>
      <c r="AQ7" s="433"/>
      <c r="AR7" s="433"/>
      <c r="AS7" s="433"/>
      <c r="AT7" s="433"/>
      <c r="AU7" s="435"/>
      <c r="AV7" s="433"/>
      <c r="AW7" s="433"/>
      <c r="AX7" s="433"/>
      <c r="AY7" s="433"/>
      <c r="AZ7" s="433"/>
      <c r="BA7" s="433"/>
      <c r="BB7" s="433"/>
      <c r="BC7" s="433"/>
      <c r="BD7" s="433"/>
      <c r="BE7" s="433"/>
      <c r="BF7" s="433"/>
      <c r="BG7" s="434"/>
      <c r="BH7" s="979"/>
      <c r="BI7" s="980"/>
      <c r="BJ7" s="981"/>
      <c r="BK7" s="982"/>
      <c r="BL7" s="981"/>
      <c r="BM7" s="970"/>
      <c r="BN7" s="827"/>
      <c r="BO7" s="968"/>
      <c r="BP7" s="969"/>
      <c r="BQ7" s="439"/>
      <c r="BR7" s="439"/>
    </row>
    <row r="8" spans="1:70" s="440" customFormat="1" ht="15.75" customHeight="1">
      <c r="A8" s="428"/>
      <c r="B8" s="429"/>
      <c r="C8" s="423"/>
      <c r="D8" s="423"/>
      <c r="E8" s="423"/>
      <c r="F8" s="423"/>
      <c r="G8" s="423"/>
      <c r="H8" s="423"/>
      <c r="I8" s="430"/>
      <c r="J8" s="441"/>
      <c r="K8" s="442"/>
      <c r="L8" s="442"/>
      <c r="M8" s="442"/>
      <c r="N8" s="423"/>
      <c r="O8" s="423"/>
      <c r="P8" s="423"/>
      <c r="Q8" s="423"/>
      <c r="R8" s="423"/>
      <c r="S8" s="423"/>
      <c r="T8" s="423"/>
      <c r="U8" s="423"/>
      <c r="V8" s="430"/>
      <c r="W8" s="441"/>
      <c r="X8" s="423" t="s">
        <v>146</v>
      </c>
      <c r="Y8" s="423"/>
      <c r="Z8" s="423"/>
      <c r="AA8" s="423"/>
      <c r="AB8" s="423"/>
      <c r="AC8" s="423"/>
      <c r="AD8" s="423"/>
      <c r="AE8" s="423"/>
      <c r="AF8" s="423"/>
      <c r="AG8" s="423"/>
      <c r="AH8" s="423"/>
      <c r="AI8" s="423"/>
      <c r="AJ8" s="423"/>
      <c r="AK8" s="423"/>
      <c r="AL8" s="423"/>
      <c r="AM8" s="423"/>
      <c r="AN8" s="423"/>
      <c r="AO8" s="423"/>
      <c r="AP8" s="423"/>
      <c r="AQ8" s="423"/>
      <c r="AR8" s="423"/>
      <c r="AS8" s="423"/>
      <c r="AT8" s="423"/>
      <c r="AU8" s="443"/>
      <c r="AV8" s="423"/>
      <c r="AW8" s="423"/>
      <c r="AX8" s="423"/>
      <c r="AY8" s="423"/>
      <c r="AZ8" s="423"/>
      <c r="BA8" s="423"/>
      <c r="BB8" s="423"/>
      <c r="BC8" s="423"/>
      <c r="BD8" s="423"/>
      <c r="BE8" s="423"/>
      <c r="BF8" s="423"/>
      <c r="BG8" s="430"/>
      <c r="BH8" s="979"/>
      <c r="BI8" s="980"/>
      <c r="BJ8" s="981"/>
      <c r="BK8" s="982"/>
      <c r="BL8" s="981"/>
      <c r="BM8" s="970"/>
      <c r="BN8" s="827"/>
      <c r="BO8" s="971"/>
      <c r="BP8" s="972"/>
      <c r="BQ8" s="439"/>
      <c r="BR8" s="439"/>
    </row>
    <row r="9" spans="1:70" s="440" customFormat="1" ht="15.75" customHeight="1">
      <c r="A9" s="428"/>
      <c r="B9" s="429"/>
      <c r="C9" s="423"/>
      <c r="D9" s="423"/>
      <c r="E9" s="423"/>
      <c r="F9" s="423"/>
      <c r="G9" s="423"/>
      <c r="H9" s="423"/>
      <c r="I9" s="430"/>
      <c r="J9" s="446" t="s">
        <v>147</v>
      </c>
      <c r="K9" s="447"/>
      <c r="L9" s="447"/>
      <c r="M9" s="447"/>
      <c r="N9" s="448"/>
      <c r="O9" s="448"/>
      <c r="P9" s="448"/>
      <c r="Q9" s="448"/>
      <c r="R9" s="448"/>
      <c r="S9" s="448"/>
      <c r="T9" s="448"/>
      <c r="U9" s="448"/>
      <c r="V9" s="449"/>
      <c r="W9" s="448" t="s">
        <v>148</v>
      </c>
      <c r="X9" s="448"/>
      <c r="Y9" s="448"/>
      <c r="Z9" s="448"/>
      <c r="AA9" s="448"/>
      <c r="AB9" s="448"/>
      <c r="AC9" s="448"/>
      <c r="AD9" s="448"/>
      <c r="AE9" s="448"/>
      <c r="AF9" s="448"/>
      <c r="AG9" s="448"/>
      <c r="AH9" s="448"/>
      <c r="AI9" s="448"/>
      <c r="AJ9" s="448"/>
      <c r="AK9" s="448"/>
      <c r="AL9" s="448"/>
      <c r="AM9" s="448"/>
      <c r="AN9" s="448"/>
      <c r="AO9" s="448"/>
      <c r="AP9" s="448"/>
      <c r="AQ9" s="448"/>
      <c r="AR9" s="448"/>
      <c r="AS9" s="448"/>
      <c r="AT9" s="448"/>
      <c r="AU9" s="450"/>
      <c r="AV9" s="448"/>
      <c r="AW9" s="448"/>
      <c r="AX9" s="448"/>
      <c r="AY9" s="448"/>
      <c r="AZ9" s="448"/>
      <c r="BA9" s="448"/>
      <c r="BB9" s="448"/>
      <c r="BC9" s="448"/>
      <c r="BD9" s="448"/>
      <c r="BE9" s="448"/>
      <c r="BF9" s="448"/>
      <c r="BG9" s="449"/>
      <c r="BH9" s="975"/>
      <c r="BI9" s="976"/>
      <c r="BJ9" s="977"/>
      <c r="BK9" s="978"/>
      <c r="BL9" s="977"/>
      <c r="BM9" s="836"/>
      <c r="BN9" s="838"/>
      <c r="BO9" s="836"/>
      <c r="BP9" s="838"/>
      <c r="BQ9" s="439"/>
      <c r="BR9" s="439"/>
    </row>
    <row r="10" spans="1:70" s="440" customFormat="1" ht="15.75" customHeight="1">
      <c r="A10" s="428"/>
      <c r="B10" s="429"/>
      <c r="C10" s="423"/>
      <c r="D10" s="423"/>
      <c r="E10" s="423"/>
      <c r="F10" s="423"/>
      <c r="G10" s="423"/>
      <c r="H10" s="423"/>
      <c r="I10" s="430"/>
      <c r="J10" s="441"/>
      <c r="K10" s="442"/>
      <c r="L10" s="442"/>
      <c r="M10" s="442"/>
      <c r="N10" s="423"/>
      <c r="O10" s="423"/>
      <c r="P10" s="423"/>
      <c r="Q10" s="423"/>
      <c r="R10" s="423"/>
      <c r="S10" s="423"/>
      <c r="T10" s="423"/>
      <c r="U10" s="423"/>
      <c r="V10" s="430"/>
      <c r="W10" s="423"/>
      <c r="X10" s="423" t="s">
        <v>189</v>
      </c>
      <c r="Y10" s="423"/>
      <c r="Z10" s="423"/>
      <c r="AA10" s="423"/>
      <c r="AB10" s="423"/>
      <c r="AC10" s="423"/>
      <c r="AD10" s="423"/>
      <c r="AE10" s="423"/>
      <c r="AF10" s="423"/>
      <c r="AG10" s="423"/>
      <c r="AH10" s="423"/>
      <c r="AI10" s="423"/>
      <c r="AJ10" s="423"/>
      <c r="AK10" s="423"/>
      <c r="AL10" s="423"/>
      <c r="AM10" s="423"/>
      <c r="AN10" s="423"/>
      <c r="AO10" s="423"/>
      <c r="AP10" s="423"/>
      <c r="AQ10" s="423"/>
      <c r="AR10" s="423"/>
      <c r="AS10" s="423"/>
      <c r="AT10" s="423"/>
      <c r="AU10" s="443"/>
      <c r="AV10" s="423"/>
      <c r="AW10" s="423"/>
      <c r="AX10" s="423"/>
      <c r="AY10" s="423"/>
      <c r="AZ10" s="423"/>
      <c r="BA10" s="423"/>
      <c r="BB10" s="423"/>
      <c r="BC10" s="423"/>
      <c r="BD10" s="423"/>
      <c r="BE10" s="423"/>
      <c r="BF10" s="423"/>
      <c r="BG10" s="430"/>
      <c r="BH10" s="451"/>
      <c r="BI10" s="452"/>
      <c r="BJ10" s="453"/>
      <c r="BK10" s="454"/>
      <c r="BL10" s="453"/>
      <c r="BM10" s="455"/>
      <c r="BN10" s="456"/>
      <c r="BO10" s="826"/>
      <c r="BP10" s="827"/>
      <c r="BQ10" s="439"/>
      <c r="BR10" s="439"/>
    </row>
    <row r="11" spans="1:70" s="440" customFormat="1" ht="15.75" customHeight="1">
      <c r="A11" s="954" t="s">
        <v>190</v>
      </c>
      <c r="B11" s="955"/>
      <c r="C11" s="955"/>
      <c r="D11" s="955"/>
      <c r="E11" s="955"/>
      <c r="F11" s="955"/>
      <c r="G11" s="955"/>
      <c r="H11" s="955"/>
      <c r="I11" s="956"/>
      <c r="J11" s="431"/>
      <c r="K11" s="432"/>
      <c r="L11" s="432"/>
      <c r="M11" s="432"/>
      <c r="N11" s="433"/>
      <c r="O11" s="433"/>
      <c r="P11" s="433"/>
      <c r="Q11" s="433"/>
      <c r="R11" s="433"/>
      <c r="S11" s="433"/>
      <c r="T11" s="433"/>
      <c r="U11" s="433"/>
      <c r="V11" s="434"/>
      <c r="W11" s="480" t="s">
        <v>204</v>
      </c>
      <c r="X11" s="459"/>
      <c r="Y11" s="460"/>
      <c r="Z11" s="481"/>
      <c r="AA11" s="481"/>
      <c r="AB11" s="481"/>
      <c r="AC11" s="481"/>
      <c r="AD11" s="481"/>
      <c r="AE11" s="481"/>
      <c r="AF11" s="481"/>
      <c r="AG11" s="481"/>
      <c r="AH11" s="481"/>
      <c r="AI11" s="481"/>
      <c r="AJ11" s="481"/>
      <c r="AK11" s="481"/>
      <c r="AL11" s="481"/>
      <c r="AM11" s="481"/>
      <c r="AN11" s="481"/>
      <c r="AO11" s="481"/>
      <c r="AP11" s="481"/>
      <c r="AQ11" s="481"/>
      <c r="AR11" s="481"/>
      <c r="AS11" s="481"/>
      <c r="AT11" s="481"/>
      <c r="AU11" s="435"/>
      <c r="AV11" s="480"/>
      <c r="AW11" s="481"/>
      <c r="AX11" s="481"/>
      <c r="AY11" s="481"/>
      <c r="AZ11" s="481"/>
      <c r="BA11" s="481"/>
      <c r="BB11" s="481"/>
      <c r="BC11" s="481"/>
      <c r="BD11" s="481"/>
      <c r="BE11" s="481"/>
      <c r="BF11" s="481"/>
      <c r="BG11" s="482"/>
      <c r="BH11" s="461"/>
      <c r="BI11" s="462"/>
      <c r="BJ11" s="463"/>
      <c r="BK11" s="464"/>
      <c r="BL11" s="463"/>
      <c r="BM11" s="465"/>
      <c r="BN11" s="466"/>
      <c r="BO11" s="465"/>
      <c r="BP11" s="466"/>
      <c r="BQ11" s="439"/>
      <c r="BR11" s="439"/>
    </row>
    <row r="12" spans="1:70" s="440" customFormat="1" ht="15.75" customHeight="1">
      <c r="A12" s="535"/>
      <c r="B12" s="536"/>
      <c r="C12" s="536"/>
      <c r="D12" s="536"/>
      <c r="E12" s="536"/>
      <c r="F12" s="536"/>
      <c r="G12" s="536"/>
      <c r="H12" s="536"/>
      <c r="I12" s="537"/>
      <c r="J12" s="483"/>
      <c r="K12" s="442"/>
      <c r="L12" s="442"/>
      <c r="M12" s="442"/>
      <c r="N12" s="484"/>
      <c r="O12" s="484"/>
      <c r="P12" s="484"/>
      <c r="Q12" s="484"/>
      <c r="R12" s="484"/>
      <c r="S12" s="484"/>
      <c r="T12" s="484"/>
      <c r="U12" s="484"/>
      <c r="V12" s="485"/>
      <c r="W12" s="483"/>
      <c r="X12" s="440" t="s">
        <v>205</v>
      </c>
      <c r="Y12" s="1061"/>
      <c r="Z12" s="484"/>
      <c r="AA12" s="484"/>
      <c r="AB12" s="484"/>
      <c r="AC12" s="484"/>
      <c r="AD12" s="484"/>
      <c r="AE12" s="484"/>
      <c r="AF12" s="484"/>
      <c r="AG12" s="484"/>
      <c r="AH12" s="484"/>
      <c r="AI12" s="484"/>
      <c r="AJ12" s="484"/>
      <c r="AK12" s="484"/>
      <c r="AL12" s="484"/>
      <c r="AM12" s="484"/>
      <c r="AN12" s="484"/>
      <c r="AO12" s="484"/>
      <c r="AP12" s="484"/>
      <c r="AQ12" s="484"/>
      <c r="AR12" s="484"/>
      <c r="AS12" s="484"/>
      <c r="AT12" s="484"/>
      <c r="AU12" s="443"/>
      <c r="AV12" s="483"/>
      <c r="AW12" s="484"/>
      <c r="AX12" s="484"/>
      <c r="AY12" s="484"/>
      <c r="AZ12" s="484"/>
      <c r="BA12" s="484"/>
      <c r="BB12" s="484"/>
      <c r="BC12" s="484"/>
      <c r="BD12" s="484"/>
      <c r="BE12" s="484"/>
      <c r="BF12" s="484"/>
      <c r="BG12" s="485"/>
      <c r="BH12" s="451"/>
      <c r="BI12" s="452"/>
      <c r="BJ12" s="453"/>
      <c r="BK12" s="454"/>
      <c r="BL12" s="453"/>
      <c r="BM12" s="486"/>
      <c r="BN12" s="487"/>
      <c r="BO12" s="486"/>
      <c r="BP12" s="487"/>
      <c r="BQ12" s="439"/>
      <c r="BR12" s="439"/>
    </row>
    <row r="13" spans="1:70" s="440" customFormat="1" ht="15.75" customHeight="1">
      <c r="A13" s="535"/>
      <c r="B13" s="536"/>
      <c r="C13" s="536"/>
      <c r="D13" s="536"/>
      <c r="E13" s="536"/>
      <c r="F13" s="536"/>
      <c r="G13" s="536"/>
      <c r="H13" s="536"/>
      <c r="I13" s="537"/>
      <c r="J13" s="483"/>
      <c r="K13" s="442"/>
      <c r="L13" s="442"/>
      <c r="M13" s="442"/>
      <c r="N13" s="484"/>
      <c r="O13" s="484"/>
      <c r="P13" s="484"/>
      <c r="Q13" s="484"/>
      <c r="R13" s="484"/>
      <c r="S13" s="484"/>
      <c r="T13" s="484"/>
      <c r="U13" s="484"/>
      <c r="V13" s="485"/>
      <c r="W13" s="483"/>
      <c r="Y13" s="1061" t="s">
        <v>214</v>
      </c>
      <c r="Z13" s="484"/>
      <c r="AA13" s="484"/>
      <c r="AB13" s="484"/>
      <c r="AC13" s="484"/>
      <c r="AD13" s="484"/>
      <c r="AE13" s="484"/>
      <c r="AF13" s="484"/>
      <c r="AG13" s="484"/>
      <c r="AH13" s="484"/>
      <c r="AI13" s="484"/>
      <c r="AJ13" s="484"/>
      <c r="AK13" s="484"/>
      <c r="AL13" s="484"/>
      <c r="AM13" s="484"/>
      <c r="AN13" s="484"/>
      <c r="AO13" s="484"/>
      <c r="AP13" s="484"/>
      <c r="AQ13" s="484"/>
      <c r="AR13" s="484"/>
      <c r="AS13" s="484"/>
      <c r="AT13" s="484"/>
      <c r="AU13" s="443"/>
      <c r="AV13" s="483" t="s">
        <v>213</v>
      </c>
      <c r="AW13" s="484"/>
      <c r="AX13" s="484"/>
      <c r="AY13" s="484"/>
      <c r="AZ13" s="484"/>
      <c r="BA13" s="484"/>
      <c r="BB13" s="484"/>
      <c r="BC13" s="484"/>
      <c r="BD13" s="484"/>
      <c r="BE13" s="484"/>
      <c r="BF13" s="484"/>
      <c r="BG13" s="485"/>
      <c r="BH13" s="451"/>
      <c r="BI13" s="452"/>
      <c r="BJ13" s="453"/>
      <c r="BK13" s="454"/>
      <c r="BL13" s="453"/>
      <c r="BM13" s="486"/>
      <c r="BN13" s="487"/>
      <c r="BO13" s="486"/>
      <c r="BP13" s="487"/>
      <c r="BQ13" s="439"/>
      <c r="BR13" s="439"/>
    </row>
    <row r="14" spans="1:70" s="440" customFormat="1" ht="15.75" customHeight="1">
      <c r="A14" s="535"/>
      <c r="B14" s="536"/>
      <c r="C14" s="536"/>
      <c r="D14" s="536"/>
      <c r="E14" s="536"/>
      <c r="F14" s="536"/>
      <c r="G14" s="536"/>
      <c r="H14" s="536"/>
      <c r="I14" s="537"/>
      <c r="J14" s="483"/>
      <c r="K14" s="442"/>
      <c r="L14" s="442"/>
      <c r="M14" s="442"/>
      <c r="N14" s="484"/>
      <c r="O14" s="484"/>
      <c r="P14" s="484"/>
      <c r="Q14" s="484"/>
      <c r="R14" s="484"/>
      <c r="S14" s="484"/>
      <c r="T14" s="484"/>
      <c r="U14" s="484"/>
      <c r="V14" s="485"/>
      <c r="W14" s="483"/>
      <c r="X14" s="440" t="s">
        <v>206</v>
      </c>
      <c r="Y14" s="1061"/>
      <c r="Z14" s="484"/>
      <c r="AA14" s="484"/>
      <c r="AB14" s="484"/>
      <c r="AC14" s="484"/>
      <c r="AD14" s="484"/>
      <c r="AE14" s="484"/>
      <c r="AF14" s="484"/>
      <c r="AG14" s="484"/>
      <c r="AH14" s="484"/>
      <c r="AI14" s="484"/>
      <c r="AJ14" s="484"/>
      <c r="AK14" s="484"/>
      <c r="AL14" s="484"/>
      <c r="AM14" s="484"/>
      <c r="AN14" s="484"/>
      <c r="AO14" s="484"/>
      <c r="AP14" s="484"/>
      <c r="AQ14" s="484"/>
      <c r="AR14" s="484"/>
      <c r="AS14" s="484"/>
      <c r="AT14" s="484"/>
      <c r="AU14" s="443"/>
      <c r="AV14" s="483"/>
      <c r="AW14" s="484"/>
      <c r="AX14" s="484"/>
      <c r="AY14" s="484"/>
      <c r="AZ14" s="484"/>
      <c r="BA14" s="484"/>
      <c r="BB14" s="484"/>
      <c r="BC14" s="484"/>
      <c r="BD14" s="484"/>
      <c r="BE14" s="484"/>
      <c r="BF14" s="484"/>
      <c r="BG14" s="485"/>
      <c r="BH14" s="451"/>
      <c r="BI14" s="452"/>
      <c r="BJ14" s="453"/>
      <c r="BK14" s="454"/>
      <c r="BL14" s="453"/>
      <c r="BM14" s="486"/>
      <c r="BN14" s="487"/>
      <c r="BO14" s="486"/>
      <c r="BP14" s="487"/>
      <c r="BQ14" s="439"/>
      <c r="BR14" s="439"/>
    </row>
    <row r="15" spans="1:70" s="440" customFormat="1" ht="15.75" customHeight="1">
      <c r="A15" s="535"/>
      <c r="B15" s="536"/>
      <c r="C15" s="536"/>
      <c r="D15" s="536"/>
      <c r="E15" s="536"/>
      <c r="F15" s="536"/>
      <c r="G15" s="536"/>
      <c r="H15" s="536"/>
      <c r="I15" s="537"/>
      <c r="J15" s="483"/>
      <c r="K15" s="442"/>
      <c r="L15" s="442"/>
      <c r="M15" s="442"/>
      <c r="N15" s="484"/>
      <c r="O15" s="484"/>
      <c r="P15" s="484"/>
      <c r="Q15" s="484"/>
      <c r="R15" s="484"/>
      <c r="S15" s="484"/>
      <c r="T15" s="484"/>
      <c r="U15" s="484"/>
      <c r="V15" s="485"/>
      <c r="W15" s="1062"/>
      <c r="X15" s="1063"/>
      <c r="Y15" s="1064" t="s">
        <v>207</v>
      </c>
      <c r="Z15" s="1065"/>
      <c r="AA15" s="1065"/>
      <c r="AB15" s="1065"/>
      <c r="AC15" s="1065"/>
      <c r="AD15" s="1065"/>
      <c r="AE15" s="1065"/>
      <c r="AF15" s="1065"/>
      <c r="AG15" s="1065"/>
      <c r="AH15" s="1065"/>
      <c r="AI15" s="1065"/>
      <c r="AJ15" s="1065"/>
      <c r="AK15" s="1065"/>
      <c r="AL15" s="1065"/>
      <c r="AM15" s="1065"/>
      <c r="AN15" s="1065"/>
      <c r="AO15" s="1065"/>
      <c r="AP15" s="1065"/>
      <c r="AQ15" s="1065"/>
      <c r="AR15" s="1065"/>
      <c r="AS15" s="1065"/>
      <c r="AT15" s="1065"/>
      <c r="AU15" s="1066"/>
      <c r="AV15" s="1063"/>
      <c r="AW15" s="1065"/>
      <c r="AX15" s="1065"/>
      <c r="AY15" s="1065"/>
      <c r="AZ15" s="1065"/>
      <c r="BA15" s="1065"/>
      <c r="BB15" s="1065"/>
      <c r="BC15" s="1065"/>
      <c r="BD15" s="1065"/>
      <c r="BE15" s="1065"/>
      <c r="BF15" s="1065"/>
      <c r="BG15" s="1067"/>
      <c r="BH15" s="457"/>
      <c r="BI15" s="1068"/>
      <c r="BJ15" s="1069"/>
      <c r="BK15" s="1070"/>
      <c r="BL15" s="1069"/>
      <c r="BM15" s="444"/>
      <c r="BN15" s="445"/>
      <c r="BO15" s="444"/>
      <c r="BP15" s="445"/>
      <c r="BQ15" s="439"/>
      <c r="BR15" s="439"/>
    </row>
    <row r="16" spans="1:70" s="440" customFormat="1" ht="15.75" customHeight="1">
      <c r="A16" s="535"/>
      <c r="B16" s="536"/>
      <c r="C16" s="536"/>
      <c r="D16" s="536"/>
      <c r="E16" s="536"/>
      <c r="F16" s="536"/>
      <c r="G16" s="536"/>
      <c r="H16" s="536"/>
      <c r="I16" s="537"/>
      <c r="J16" s="483"/>
      <c r="K16" s="442"/>
      <c r="L16" s="442"/>
      <c r="M16" s="442"/>
      <c r="N16" s="484"/>
      <c r="O16" s="484"/>
      <c r="P16" s="484"/>
      <c r="Q16" s="484"/>
      <c r="R16" s="484"/>
      <c r="S16" s="484"/>
      <c r="T16" s="484"/>
      <c r="U16" s="484"/>
      <c r="V16" s="485"/>
      <c r="W16" s="960" t="s">
        <v>208</v>
      </c>
      <c r="X16" s="961"/>
      <c r="Y16" s="961"/>
      <c r="Z16" s="961"/>
      <c r="AA16" s="961"/>
      <c r="AB16" s="961"/>
      <c r="AC16" s="961"/>
      <c r="AD16" s="961"/>
      <c r="AE16" s="961"/>
      <c r="AF16" s="961"/>
      <c r="AG16" s="961"/>
      <c r="AH16" s="961"/>
      <c r="AI16" s="961"/>
      <c r="AJ16" s="961"/>
      <c r="AK16" s="961"/>
      <c r="AL16" s="961"/>
      <c r="AM16" s="961"/>
      <c r="AN16" s="961"/>
      <c r="AO16" s="961"/>
      <c r="AP16" s="961"/>
      <c r="AQ16" s="961"/>
      <c r="AR16" s="961"/>
      <c r="AS16" s="961"/>
      <c r="AT16" s="961"/>
      <c r="AU16" s="962"/>
      <c r="AV16" s="483"/>
      <c r="AW16" s="484"/>
      <c r="AX16" s="484"/>
      <c r="AY16" s="484"/>
      <c r="AZ16" s="484"/>
      <c r="BA16" s="484"/>
      <c r="BB16" s="484"/>
      <c r="BC16" s="484"/>
      <c r="BD16" s="484"/>
      <c r="BE16" s="484"/>
      <c r="BF16" s="484"/>
      <c r="BG16" s="485"/>
      <c r="BH16" s="451"/>
      <c r="BI16" s="452"/>
      <c r="BJ16" s="453"/>
      <c r="BK16" s="454"/>
      <c r="BL16" s="453"/>
      <c r="BM16" s="486"/>
      <c r="BN16" s="487"/>
      <c r="BO16" s="486"/>
      <c r="BP16" s="487"/>
      <c r="BQ16" s="439"/>
      <c r="BR16" s="439"/>
    </row>
    <row r="17" spans="1:70" s="440" customFormat="1" ht="15.75" customHeight="1">
      <c r="A17" s="535"/>
      <c r="B17" s="536"/>
      <c r="C17" s="536"/>
      <c r="D17" s="536"/>
      <c r="E17" s="536"/>
      <c r="F17" s="536"/>
      <c r="G17" s="536"/>
      <c r="H17" s="536"/>
      <c r="I17" s="537"/>
      <c r="J17" s="483"/>
      <c r="K17" s="442"/>
      <c r="L17" s="442"/>
      <c r="M17" s="442"/>
      <c r="N17" s="484"/>
      <c r="O17" s="484"/>
      <c r="P17" s="484"/>
      <c r="Q17" s="484"/>
      <c r="R17" s="484"/>
      <c r="S17" s="484"/>
      <c r="T17" s="484"/>
      <c r="U17" s="484"/>
      <c r="V17" s="485"/>
      <c r="W17" s="483"/>
      <c r="X17" s="484" t="s">
        <v>209</v>
      </c>
      <c r="Y17" s="484"/>
      <c r="Z17" s="484"/>
      <c r="AA17" s="484"/>
      <c r="AB17" s="484"/>
      <c r="AC17" s="484"/>
      <c r="AD17" s="484"/>
      <c r="AE17" s="484"/>
      <c r="AF17" s="484"/>
      <c r="AG17" s="484"/>
      <c r="AH17" s="484"/>
      <c r="AI17" s="484"/>
      <c r="AJ17" s="484"/>
      <c r="AK17" s="484"/>
      <c r="AL17" s="484"/>
      <c r="AM17" s="484"/>
      <c r="AN17" s="484"/>
      <c r="AO17" s="484"/>
      <c r="AP17" s="484"/>
      <c r="AQ17" s="484"/>
      <c r="AR17" s="484"/>
      <c r="AS17" s="484"/>
      <c r="AT17" s="484"/>
      <c r="AU17" s="485"/>
      <c r="AV17" s="483"/>
      <c r="AW17" s="484"/>
      <c r="AX17" s="484"/>
      <c r="AY17" s="484"/>
      <c r="AZ17" s="484"/>
      <c r="BA17" s="484"/>
      <c r="BB17" s="484"/>
      <c r="BC17" s="484"/>
      <c r="BD17" s="484"/>
      <c r="BE17" s="484"/>
      <c r="BF17" s="484"/>
      <c r="BG17" s="485"/>
      <c r="BH17" s="451"/>
      <c r="BI17" s="452"/>
      <c r="BJ17" s="453"/>
      <c r="BK17" s="454"/>
      <c r="BL17" s="453"/>
      <c r="BM17" s="486"/>
      <c r="BN17" s="487"/>
      <c r="BO17" s="486"/>
      <c r="BP17" s="487"/>
      <c r="BQ17" s="439"/>
      <c r="BR17" s="439"/>
    </row>
    <row r="18" spans="1:70" s="440" customFormat="1" ht="15.75" customHeight="1">
      <c r="A18" s="535"/>
      <c r="B18" s="536"/>
      <c r="C18" s="536"/>
      <c r="D18" s="536"/>
      <c r="E18" s="536"/>
      <c r="F18" s="536"/>
      <c r="G18" s="536"/>
      <c r="H18" s="536"/>
      <c r="I18" s="537"/>
      <c r="J18" s="483"/>
      <c r="K18" s="442"/>
      <c r="L18" s="442"/>
      <c r="M18" s="442"/>
      <c r="N18" s="484"/>
      <c r="O18" s="484"/>
      <c r="P18" s="484"/>
      <c r="Q18" s="484"/>
      <c r="R18" s="484"/>
      <c r="S18" s="484"/>
      <c r="T18" s="484"/>
      <c r="U18" s="484"/>
      <c r="V18" s="485"/>
      <c r="W18" s="483"/>
      <c r="X18" s="484"/>
      <c r="Y18" s="484" t="s">
        <v>210</v>
      </c>
      <c r="Z18" s="484"/>
      <c r="AA18" s="484"/>
      <c r="AB18" s="484"/>
      <c r="AC18" s="484"/>
      <c r="AD18" s="484"/>
      <c r="AE18" s="484"/>
      <c r="AF18" s="484"/>
      <c r="AG18" s="484"/>
      <c r="AH18" s="484"/>
      <c r="AI18" s="484"/>
      <c r="AJ18" s="484"/>
      <c r="AK18" s="484"/>
      <c r="AL18" s="484"/>
      <c r="AM18" s="484"/>
      <c r="AN18" s="484"/>
      <c r="AO18" s="484"/>
      <c r="AP18" s="484"/>
      <c r="AQ18" s="484"/>
      <c r="AR18" s="484"/>
      <c r="AS18" s="484"/>
      <c r="AT18" s="484"/>
      <c r="AU18" s="485"/>
      <c r="AV18" s="483"/>
      <c r="AW18" s="484"/>
      <c r="AX18" s="484"/>
      <c r="AY18" s="484"/>
      <c r="AZ18" s="484"/>
      <c r="BA18" s="484"/>
      <c r="BB18" s="484"/>
      <c r="BC18" s="484"/>
      <c r="BD18" s="484"/>
      <c r="BE18" s="484"/>
      <c r="BF18" s="484"/>
      <c r="BG18" s="485"/>
      <c r="BH18" s="451"/>
      <c r="BI18" s="452"/>
      <c r="BJ18" s="453"/>
      <c r="BK18" s="454"/>
      <c r="BL18" s="453"/>
      <c r="BM18" s="486"/>
      <c r="BN18" s="487"/>
      <c r="BO18" s="486"/>
      <c r="BP18" s="487"/>
      <c r="BQ18" s="439"/>
      <c r="BR18" s="439"/>
    </row>
    <row r="19" spans="1:70" s="440" customFormat="1" ht="15.75" customHeight="1">
      <c r="A19" s="535"/>
      <c r="B19" s="536"/>
      <c r="C19" s="536"/>
      <c r="D19" s="536"/>
      <c r="E19" s="536"/>
      <c r="F19" s="536"/>
      <c r="G19" s="536"/>
      <c r="H19" s="536"/>
      <c r="I19" s="537"/>
      <c r="J19" s="483"/>
      <c r="K19" s="442"/>
      <c r="L19" s="442"/>
      <c r="M19" s="442"/>
      <c r="N19" s="484"/>
      <c r="O19" s="484"/>
      <c r="P19" s="484"/>
      <c r="Q19" s="484"/>
      <c r="R19" s="484"/>
      <c r="S19" s="484"/>
      <c r="T19" s="484"/>
      <c r="U19" s="484"/>
      <c r="V19" s="485"/>
      <c r="W19" s="483"/>
      <c r="X19" s="484" t="s">
        <v>211</v>
      </c>
      <c r="Y19" s="484"/>
      <c r="Z19" s="484"/>
      <c r="AA19" s="484"/>
      <c r="AB19" s="484"/>
      <c r="AC19" s="484"/>
      <c r="AD19" s="484"/>
      <c r="AE19" s="484"/>
      <c r="AF19" s="484"/>
      <c r="AG19" s="484"/>
      <c r="AH19" s="484"/>
      <c r="AI19" s="484"/>
      <c r="AJ19" s="484"/>
      <c r="AK19" s="484"/>
      <c r="AL19" s="484"/>
      <c r="AM19" s="484"/>
      <c r="AN19" s="484"/>
      <c r="AO19" s="484"/>
      <c r="AP19" s="484"/>
      <c r="AQ19" s="484"/>
      <c r="AR19" s="484"/>
      <c r="AS19" s="484"/>
      <c r="AT19" s="484"/>
      <c r="AU19" s="485"/>
      <c r="AV19" s="483"/>
      <c r="AW19" s="484"/>
      <c r="AX19" s="484"/>
      <c r="AY19" s="484"/>
      <c r="AZ19" s="484"/>
      <c r="BA19" s="484"/>
      <c r="BB19" s="484"/>
      <c r="BC19" s="484"/>
      <c r="BD19" s="484"/>
      <c r="BE19" s="484"/>
      <c r="BF19" s="484"/>
      <c r="BG19" s="485"/>
      <c r="BH19" s="451"/>
      <c r="BI19" s="452"/>
      <c r="BJ19" s="453"/>
      <c r="BK19" s="454"/>
      <c r="BL19" s="453"/>
      <c r="BM19" s="486"/>
      <c r="BN19" s="487"/>
      <c r="BO19" s="486"/>
      <c r="BP19" s="487"/>
      <c r="BQ19" s="439"/>
      <c r="BR19" s="439"/>
    </row>
    <row r="20" spans="1:70" s="440" customFormat="1" ht="15.75" customHeight="1">
      <c r="A20" s="957"/>
      <c r="B20" s="958"/>
      <c r="C20" s="958"/>
      <c r="D20" s="958"/>
      <c r="E20" s="958"/>
      <c r="F20" s="958"/>
      <c r="G20" s="958"/>
      <c r="H20" s="958"/>
      <c r="I20" s="959"/>
      <c r="J20" s="441"/>
      <c r="K20" s="442"/>
      <c r="L20" s="442"/>
      <c r="M20" s="442"/>
      <c r="N20" s="423"/>
      <c r="O20" s="423"/>
      <c r="P20" s="423"/>
      <c r="Q20" s="423"/>
      <c r="R20" s="423"/>
      <c r="S20" s="423"/>
      <c r="T20" s="423"/>
      <c r="U20" s="423"/>
      <c r="V20" s="430"/>
      <c r="W20" s="541"/>
      <c r="X20" s="542"/>
      <c r="Y20" s="542" t="s">
        <v>215</v>
      </c>
      <c r="Z20" s="542"/>
      <c r="AA20" s="542"/>
      <c r="AB20" s="542"/>
      <c r="AC20" s="542"/>
      <c r="AD20" s="542"/>
      <c r="AE20" s="542"/>
      <c r="AF20" s="542"/>
      <c r="AG20" s="542"/>
      <c r="AH20" s="542"/>
      <c r="AI20" s="542"/>
      <c r="AJ20" s="542"/>
      <c r="AK20" s="542"/>
      <c r="AL20" s="542"/>
      <c r="AM20" s="542"/>
      <c r="AN20" s="542"/>
      <c r="AO20" s="542"/>
      <c r="AP20" s="542"/>
      <c r="AQ20" s="542"/>
      <c r="AR20" s="542"/>
      <c r="AS20" s="542"/>
      <c r="AT20" s="542"/>
      <c r="AU20" s="543"/>
      <c r="AV20" s="441"/>
      <c r="AW20" s="423"/>
      <c r="AX20" s="423"/>
      <c r="AY20" s="423"/>
      <c r="AZ20" s="423"/>
      <c r="BA20" s="423"/>
      <c r="BB20" s="423"/>
      <c r="BC20" s="423"/>
      <c r="BD20" s="423"/>
      <c r="BE20" s="423"/>
      <c r="BF20" s="423"/>
      <c r="BG20" s="430"/>
      <c r="BH20" s="451"/>
      <c r="BI20" s="452"/>
      <c r="BJ20" s="453"/>
      <c r="BK20" s="454"/>
      <c r="BL20" s="453"/>
      <c r="BM20" s="486"/>
      <c r="BN20" s="487"/>
      <c r="BO20" s="486"/>
      <c r="BP20" s="456"/>
      <c r="BQ20" s="439"/>
      <c r="BR20" s="439"/>
    </row>
    <row r="21" spans="1:70" s="440" customFormat="1" ht="15.75" customHeight="1">
      <c r="A21" s="954" t="s">
        <v>191</v>
      </c>
      <c r="B21" s="955"/>
      <c r="C21" s="955"/>
      <c r="D21" s="955"/>
      <c r="E21" s="955"/>
      <c r="F21" s="955"/>
      <c r="G21" s="955"/>
      <c r="H21" s="955"/>
      <c r="I21" s="956"/>
      <c r="J21" s="431"/>
      <c r="K21" s="432"/>
      <c r="L21" s="432"/>
      <c r="M21" s="432"/>
      <c r="N21" s="433"/>
      <c r="O21" s="433"/>
      <c r="P21" s="433"/>
      <c r="Q21" s="433"/>
      <c r="R21" s="433"/>
      <c r="S21" s="433"/>
      <c r="T21" s="433"/>
      <c r="U21" s="433"/>
      <c r="V21" s="434"/>
      <c r="W21" s="480" t="s">
        <v>204</v>
      </c>
      <c r="X21" s="459"/>
      <c r="Y21" s="460"/>
      <c r="Z21" s="481"/>
      <c r="AA21" s="481"/>
      <c r="AB21" s="481"/>
      <c r="AC21" s="481"/>
      <c r="AD21" s="481"/>
      <c r="AE21" s="481"/>
      <c r="AF21" s="481"/>
      <c r="AG21" s="481"/>
      <c r="AH21" s="481"/>
      <c r="AI21" s="481"/>
      <c r="AJ21" s="481"/>
      <c r="AK21" s="481"/>
      <c r="AL21" s="481"/>
      <c r="AM21" s="481"/>
      <c r="AN21" s="481"/>
      <c r="AO21" s="481"/>
      <c r="AP21" s="481"/>
      <c r="AQ21" s="481"/>
      <c r="AR21" s="481"/>
      <c r="AS21" s="481"/>
      <c r="AT21" s="481"/>
      <c r="AU21" s="435"/>
      <c r="AV21" s="480"/>
      <c r="AW21" s="481"/>
      <c r="AX21" s="481"/>
      <c r="AY21" s="481"/>
      <c r="AZ21" s="481"/>
      <c r="BA21" s="481"/>
      <c r="BB21" s="481"/>
      <c r="BC21" s="481"/>
      <c r="BD21" s="481"/>
      <c r="BE21" s="481"/>
      <c r="BF21" s="481"/>
      <c r="BG21" s="482"/>
      <c r="BH21" s="461"/>
      <c r="BI21" s="462"/>
      <c r="BJ21" s="463"/>
      <c r="BK21" s="462"/>
      <c r="BL21" s="462"/>
      <c r="BM21" s="465"/>
      <c r="BN21" s="466"/>
      <c r="BO21" s="432"/>
      <c r="BP21" s="544"/>
      <c r="BQ21" s="439"/>
      <c r="BR21" s="439"/>
    </row>
    <row r="22" spans="1:70" s="440" customFormat="1" ht="15.75" customHeight="1">
      <c r="A22" s="535"/>
      <c r="B22" s="536"/>
      <c r="C22" s="536"/>
      <c r="D22" s="536"/>
      <c r="E22" s="536"/>
      <c r="F22" s="536"/>
      <c r="G22" s="536"/>
      <c r="H22" s="536"/>
      <c r="I22" s="537"/>
      <c r="J22" s="483"/>
      <c r="K22" s="442"/>
      <c r="L22" s="442"/>
      <c r="M22" s="442"/>
      <c r="N22" s="484"/>
      <c r="O22" s="484"/>
      <c r="P22" s="484"/>
      <c r="Q22" s="484"/>
      <c r="R22" s="484"/>
      <c r="S22" s="484"/>
      <c r="T22" s="484"/>
      <c r="U22" s="484"/>
      <c r="V22" s="485"/>
      <c r="W22" s="483"/>
      <c r="X22" s="440" t="s">
        <v>205</v>
      </c>
      <c r="Y22" s="1061"/>
      <c r="Z22" s="484"/>
      <c r="AA22" s="484"/>
      <c r="AB22" s="484"/>
      <c r="AC22" s="484"/>
      <c r="AD22" s="484"/>
      <c r="AE22" s="484"/>
      <c r="AF22" s="484"/>
      <c r="AG22" s="484"/>
      <c r="AH22" s="484"/>
      <c r="AI22" s="484"/>
      <c r="AJ22" s="484"/>
      <c r="AK22" s="484"/>
      <c r="AL22" s="484"/>
      <c r="AM22" s="484"/>
      <c r="AN22" s="484"/>
      <c r="AO22" s="484"/>
      <c r="AP22" s="484"/>
      <c r="AQ22" s="484"/>
      <c r="AR22" s="484"/>
      <c r="AS22" s="484"/>
      <c r="AT22" s="484"/>
      <c r="AU22" s="443"/>
      <c r="AV22" s="483"/>
      <c r="AW22" s="484"/>
      <c r="AX22" s="484"/>
      <c r="AY22" s="484"/>
      <c r="AZ22" s="484"/>
      <c r="BA22" s="484"/>
      <c r="BB22" s="484"/>
      <c r="BC22" s="484"/>
      <c r="BD22" s="484"/>
      <c r="BE22" s="484"/>
      <c r="BF22" s="484"/>
      <c r="BG22" s="485"/>
      <c r="BH22" s="451"/>
      <c r="BI22" s="452"/>
      <c r="BJ22" s="453"/>
      <c r="BK22" s="452"/>
      <c r="BL22" s="452"/>
      <c r="BM22" s="486"/>
      <c r="BN22" s="487"/>
      <c r="BO22" s="442"/>
      <c r="BP22" s="539"/>
      <c r="BQ22" s="439"/>
      <c r="BR22" s="439"/>
    </row>
    <row r="23" spans="1:70" s="440" customFormat="1" ht="15.75" customHeight="1">
      <c r="A23" s="535"/>
      <c r="B23" s="536"/>
      <c r="C23" s="536"/>
      <c r="D23" s="536"/>
      <c r="E23" s="536"/>
      <c r="F23" s="536"/>
      <c r="G23" s="536"/>
      <c r="H23" s="536"/>
      <c r="I23" s="537"/>
      <c r="J23" s="483"/>
      <c r="K23" s="442"/>
      <c r="L23" s="442"/>
      <c r="M23" s="442"/>
      <c r="N23" s="484"/>
      <c r="O23" s="484"/>
      <c r="P23" s="484"/>
      <c r="Q23" s="484"/>
      <c r="R23" s="484"/>
      <c r="S23" s="484"/>
      <c r="T23" s="484"/>
      <c r="U23" s="484"/>
      <c r="V23" s="485"/>
      <c r="W23" s="483"/>
      <c r="Y23" s="1061" t="s">
        <v>214</v>
      </c>
      <c r="Z23" s="484"/>
      <c r="AA23" s="484"/>
      <c r="AB23" s="484"/>
      <c r="AC23" s="484"/>
      <c r="AD23" s="484"/>
      <c r="AE23" s="484"/>
      <c r="AF23" s="484"/>
      <c r="AG23" s="484"/>
      <c r="AH23" s="484"/>
      <c r="AI23" s="484"/>
      <c r="AJ23" s="484"/>
      <c r="AK23" s="484"/>
      <c r="AL23" s="484"/>
      <c r="AM23" s="484"/>
      <c r="AN23" s="484"/>
      <c r="AO23" s="484"/>
      <c r="AP23" s="484"/>
      <c r="AQ23" s="484"/>
      <c r="AR23" s="484"/>
      <c r="AS23" s="484"/>
      <c r="AT23" s="484"/>
      <c r="AU23" s="443"/>
      <c r="AV23" s="483" t="s">
        <v>212</v>
      </c>
      <c r="AW23" s="484"/>
      <c r="AX23" s="484"/>
      <c r="AY23" s="484"/>
      <c r="AZ23" s="484"/>
      <c r="BA23" s="484"/>
      <c r="BB23" s="484"/>
      <c r="BC23" s="484"/>
      <c r="BD23" s="484"/>
      <c r="BE23" s="484"/>
      <c r="BF23" s="484"/>
      <c r="BG23" s="485"/>
      <c r="BH23" s="451"/>
      <c r="BI23" s="452"/>
      <c r="BJ23" s="453"/>
      <c r="BK23" s="452"/>
      <c r="BL23" s="452"/>
      <c r="BM23" s="486"/>
      <c r="BN23" s="487"/>
      <c r="BO23" s="442"/>
      <c r="BP23" s="539"/>
      <c r="BQ23" s="439"/>
      <c r="BR23" s="439"/>
    </row>
    <row r="24" spans="1:70" s="440" customFormat="1" ht="15.75" customHeight="1">
      <c r="A24" s="535"/>
      <c r="B24" s="536"/>
      <c r="C24" s="536"/>
      <c r="D24" s="536"/>
      <c r="E24" s="536"/>
      <c r="F24" s="536"/>
      <c r="G24" s="536"/>
      <c r="H24" s="536"/>
      <c r="I24" s="537"/>
      <c r="J24" s="483"/>
      <c r="K24" s="442"/>
      <c r="L24" s="442"/>
      <c r="M24" s="442"/>
      <c r="N24" s="484"/>
      <c r="O24" s="484"/>
      <c r="P24" s="484"/>
      <c r="Q24" s="484"/>
      <c r="R24" s="484"/>
      <c r="S24" s="484"/>
      <c r="T24" s="484"/>
      <c r="U24" s="484"/>
      <c r="V24" s="485"/>
      <c r="W24" s="483"/>
      <c r="X24" s="440" t="s">
        <v>206</v>
      </c>
      <c r="Y24" s="1061"/>
      <c r="Z24" s="484"/>
      <c r="AA24" s="484"/>
      <c r="AB24" s="484"/>
      <c r="AC24" s="484"/>
      <c r="AD24" s="484"/>
      <c r="AE24" s="484"/>
      <c r="AF24" s="484"/>
      <c r="AG24" s="484"/>
      <c r="AH24" s="484"/>
      <c r="AI24" s="484"/>
      <c r="AJ24" s="484"/>
      <c r="AK24" s="484"/>
      <c r="AL24" s="484"/>
      <c r="AM24" s="484"/>
      <c r="AN24" s="484"/>
      <c r="AO24" s="484"/>
      <c r="AP24" s="484"/>
      <c r="AQ24" s="484"/>
      <c r="AR24" s="484"/>
      <c r="AS24" s="484"/>
      <c r="AT24" s="484"/>
      <c r="AU24" s="443"/>
      <c r="AV24" s="483"/>
      <c r="AW24" s="484"/>
      <c r="AX24" s="484"/>
      <c r="AY24" s="484"/>
      <c r="AZ24" s="484"/>
      <c r="BA24" s="484"/>
      <c r="BB24" s="484"/>
      <c r="BC24" s="484"/>
      <c r="BD24" s="484"/>
      <c r="BE24" s="484"/>
      <c r="BF24" s="484"/>
      <c r="BG24" s="485"/>
      <c r="BH24" s="451"/>
      <c r="BI24" s="452"/>
      <c r="BJ24" s="453"/>
      <c r="BK24" s="452"/>
      <c r="BL24" s="452"/>
      <c r="BM24" s="486"/>
      <c r="BN24" s="487"/>
      <c r="BO24" s="442"/>
      <c r="BP24" s="539"/>
      <c r="BQ24" s="439"/>
      <c r="BR24" s="439"/>
    </row>
    <row r="25" spans="1:70" s="440" customFormat="1" ht="15.75" customHeight="1">
      <c r="A25" s="535"/>
      <c r="B25" s="536"/>
      <c r="C25" s="536"/>
      <c r="D25" s="536"/>
      <c r="E25" s="536"/>
      <c r="F25" s="536"/>
      <c r="G25" s="536"/>
      <c r="H25" s="536"/>
      <c r="I25" s="537"/>
      <c r="J25" s="483"/>
      <c r="K25" s="442"/>
      <c r="L25" s="442"/>
      <c r="M25" s="442"/>
      <c r="N25" s="484"/>
      <c r="O25" s="484"/>
      <c r="P25" s="484"/>
      <c r="Q25" s="484"/>
      <c r="R25" s="484"/>
      <c r="S25" s="484"/>
      <c r="T25" s="484"/>
      <c r="U25" s="484"/>
      <c r="V25" s="485"/>
      <c r="W25" s="1062"/>
      <c r="X25" s="1063"/>
      <c r="Y25" s="1064" t="s">
        <v>207</v>
      </c>
      <c r="Z25" s="1065"/>
      <c r="AA25" s="1065"/>
      <c r="AB25" s="1065"/>
      <c r="AC25" s="1065"/>
      <c r="AD25" s="1065"/>
      <c r="AE25" s="1065"/>
      <c r="AF25" s="1065"/>
      <c r="AG25" s="1065"/>
      <c r="AH25" s="1065"/>
      <c r="AI25" s="1065"/>
      <c r="AJ25" s="1065"/>
      <c r="AK25" s="1065"/>
      <c r="AL25" s="1065"/>
      <c r="AM25" s="1065"/>
      <c r="AN25" s="1065"/>
      <c r="AO25" s="1065"/>
      <c r="AP25" s="1065"/>
      <c r="AQ25" s="1065"/>
      <c r="AR25" s="1065"/>
      <c r="AS25" s="1065"/>
      <c r="AT25" s="1065"/>
      <c r="AU25" s="1066"/>
      <c r="AV25" s="1063"/>
      <c r="AW25" s="1065"/>
      <c r="AX25" s="1065"/>
      <c r="AY25" s="1065"/>
      <c r="AZ25" s="1065"/>
      <c r="BA25" s="1065"/>
      <c r="BB25" s="1065"/>
      <c r="BC25" s="1065"/>
      <c r="BD25" s="1065"/>
      <c r="BE25" s="1065"/>
      <c r="BF25" s="1065"/>
      <c r="BG25" s="1067"/>
      <c r="BH25" s="457"/>
      <c r="BI25" s="1068"/>
      <c r="BJ25" s="1069"/>
      <c r="BK25" s="1068"/>
      <c r="BL25" s="1068"/>
      <c r="BM25" s="444"/>
      <c r="BN25" s="445"/>
      <c r="BO25" s="1071"/>
      <c r="BP25" s="1072"/>
      <c r="BQ25" s="439"/>
      <c r="BR25" s="439"/>
    </row>
    <row r="26" spans="1:70" s="440" customFormat="1" ht="15.75" customHeight="1">
      <c r="A26" s="535"/>
      <c r="B26" s="536"/>
      <c r="C26" s="536"/>
      <c r="D26" s="536"/>
      <c r="E26" s="536"/>
      <c r="F26" s="536"/>
      <c r="G26" s="536"/>
      <c r="H26" s="536"/>
      <c r="I26" s="537"/>
      <c r="J26" s="483"/>
      <c r="K26" s="442"/>
      <c r="L26" s="442"/>
      <c r="M26" s="442"/>
      <c r="N26" s="484"/>
      <c r="O26" s="484"/>
      <c r="P26" s="484"/>
      <c r="Q26" s="484"/>
      <c r="R26" s="484"/>
      <c r="S26" s="484"/>
      <c r="T26" s="484"/>
      <c r="U26" s="484"/>
      <c r="V26" s="485"/>
      <c r="W26" s="960" t="s">
        <v>208</v>
      </c>
      <c r="X26" s="961"/>
      <c r="Y26" s="961"/>
      <c r="Z26" s="961"/>
      <c r="AA26" s="961"/>
      <c r="AB26" s="961"/>
      <c r="AC26" s="961"/>
      <c r="AD26" s="961"/>
      <c r="AE26" s="961"/>
      <c r="AF26" s="961"/>
      <c r="AG26" s="961"/>
      <c r="AH26" s="961"/>
      <c r="AI26" s="961"/>
      <c r="AJ26" s="961"/>
      <c r="AK26" s="961"/>
      <c r="AL26" s="961"/>
      <c r="AM26" s="961"/>
      <c r="AN26" s="961"/>
      <c r="AO26" s="961"/>
      <c r="AP26" s="961"/>
      <c r="AQ26" s="961"/>
      <c r="AR26" s="961"/>
      <c r="AS26" s="961"/>
      <c r="AT26" s="961"/>
      <c r="AU26" s="962"/>
      <c r="AV26" s="483"/>
      <c r="AW26" s="484"/>
      <c r="AX26" s="484"/>
      <c r="AY26" s="484"/>
      <c r="AZ26" s="484"/>
      <c r="BA26" s="484"/>
      <c r="BB26" s="484"/>
      <c r="BC26" s="484"/>
      <c r="BD26" s="484"/>
      <c r="BE26" s="484"/>
      <c r="BF26" s="484"/>
      <c r="BG26" s="485"/>
      <c r="BH26" s="451"/>
      <c r="BI26" s="452"/>
      <c r="BJ26" s="453"/>
      <c r="BK26" s="452"/>
      <c r="BL26" s="452"/>
      <c r="BM26" s="486"/>
      <c r="BN26" s="487"/>
      <c r="BO26" s="442"/>
      <c r="BP26" s="539"/>
      <c r="BQ26" s="439"/>
      <c r="BR26" s="439"/>
    </row>
    <row r="27" spans="1:70" s="440" customFormat="1" ht="15.75" customHeight="1">
      <c r="A27" s="535"/>
      <c r="B27" s="536"/>
      <c r="C27" s="536"/>
      <c r="D27" s="536"/>
      <c r="E27" s="536"/>
      <c r="F27" s="536"/>
      <c r="G27" s="536"/>
      <c r="H27" s="536"/>
      <c r="I27" s="537"/>
      <c r="J27" s="483"/>
      <c r="K27" s="442"/>
      <c r="L27" s="442"/>
      <c r="M27" s="442"/>
      <c r="N27" s="484"/>
      <c r="O27" s="484"/>
      <c r="P27" s="484"/>
      <c r="Q27" s="484"/>
      <c r="R27" s="484"/>
      <c r="S27" s="484"/>
      <c r="T27" s="484"/>
      <c r="U27" s="484"/>
      <c r="V27" s="485"/>
      <c r="W27" s="483"/>
      <c r="X27" s="484" t="s">
        <v>209</v>
      </c>
      <c r="Y27" s="484"/>
      <c r="Z27" s="484"/>
      <c r="AA27" s="484"/>
      <c r="AB27" s="484"/>
      <c r="AC27" s="484"/>
      <c r="AD27" s="484"/>
      <c r="AE27" s="484"/>
      <c r="AF27" s="484"/>
      <c r="AG27" s="484"/>
      <c r="AH27" s="484"/>
      <c r="AI27" s="484"/>
      <c r="AJ27" s="484"/>
      <c r="AK27" s="484"/>
      <c r="AL27" s="484"/>
      <c r="AM27" s="484"/>
      <c r="AN27" s="484"/>
      <c r="AO27" s="484"/>
      <c r="AP27" s="484"/>
      <c r="AQ27" s="484"/>
      <c r="AR27" s="484"/>
      <c r="AS27" s="484"/>
      <c r="AT27" s="484"/>
      <c r="AU27" s="485"/>
      <c r="AV27" s="483"/>
      <c r="AW27" s="484"/>
      <c r="AX27" s="484"/>
      <c r="AY27" s="484"/>
      <c r="AZ27" s="484"/>
      <c r="BA27" s="484"/>
      <c r="BB27" s="484"/>
      <c r="BC27" s="484"/>
      <c r="BD27" s="484"/>
      <c r="BE27" s="484"/>
      <c r="BF27" s="484"/>
      <c r="BG27" s="485"/>
      <c r="BH27" s="451"/>
      <c r="BI27" s="452"/>
      <c r="BJ27" s="453"/>
      <c r="BK27" s="452"/>
      <c r="BL27" s="452"/>
      <c r="BM27" s="486"/>
      <c r="BN27" s="487"/>
      <c r="BO27" s="442"/>
      <c r="BP27" s="539"/>
      <c r="BQ27" s="439"/>
      <c r="BR27" s="439"/>
    </row>
    <row r="28" spans="1:70" s="440" customFormat="1" ht="15.75" customHeight="1">
      <c r="A28" s="535"/>
      <c r="B28" s="536"/>
      <c r="C28" s="536"/>
      <c r="D28" s="536"/>
      <c r="E28" s="536"/>
      <c r="F28" s="536"/>
      <c r="G28" s="536"/>
      <c r="H28" s="536"/>
      <c r="I28" s="537"/>
      <c r="J28" s="483"/>
      <c r="K28" s="442"/>
      <c r="L28" s="442"/>
      <c r="M28" s="442"/>
      <c r="N28" s="484"/>
      <c r="O28" s="484"/>
      <c r="P28" s="484"/>
      <c r="Q28" s="484"/>
      <c r="R28" s="484"/>
      <c r="S28" s="484"/>
      <c r="T28" s="484"/>
      <c r="U28" s="484"/>
      <c r="V28" s="485"/>
      <c r="W28" s="483"/>
      <c r="X28" s="484"/>
      <c r="Y28" s="484" t="s">
        <v>210</v>
      </c>
      <c r="Z28" s="484"/>
      <c r="AA28" s="484"/>
      <c r="AB28" s="484"/>
      <c r="AC28" s="484"/>
      <c r="AD28" s="484"/>
      <c r="AE28" s="484"/>
      <c r="AF28" s="484"/>
      <c r="AG28" s="484"/>
      <c r="AH28" s="484"/>
      <c r="AI28" s="484"/>
      <c r="AJ28" s="484"/>
      <c r="AK28" s="484"/>
      <c r="AL28" s="484"/>
      <c r="AM28" s="484"/>
      <c r="AN28" s="484"/>
      <c r="AO28" s="484"/>
      <c r="AP28" s="484"/>
      <c r="AQ28" s="484"/>
      <c r="AR28" s="484"/>
      <c r="AS28" s="484"/>
      <c r="AT28" s="484"/>
      <c r="AU28" s="485"/>
      <c r="AV28" s="483"/>
      <c r="AW28" s="484"/>
      <c r="AX28" s="484"/>
      <c r="AY28" s="484"/>
      <c r="AZ28" s="484"/>
      <c r="BA28" s="484"/>
      <c r="BB28" s="484"/>
      <c r="BC28" s="484"/>
      <c r="BD28" s="484"/>
      <c r="BE28" s="484"/>
      <c r="BF28" s="484"/>
      <c r="BG28" s="485"/>
      <c r="BH28" s="451"/>
      <c r="BI28" s="452"/>
      <c r="BJ28" s="453"/>
      <c r="BK28" s="452"/>
      <c r="BL28" s="452"/>
      <c r="BM28" s="486"/>
      <c r="BN28" s="487"/>
      <c r="BO28" s="442"/>
      <c r="BP28" s="539"/>
      <c r="BQ28" s="439"/>
      <c r="BR28" s="439"/>
    </row>
    <row r="29" spans="1:70" s="440" customFormat="1" ht="15.75" customHeight="1">
      <c r="A29" s="535"/>
      <c r="B29" s="536"/>
      <c r="C29" s="536"/>
      <c r="D29" s="536"/>
      <c r="E29" s="536"/>
      <c r="F29" s="536"/>
      <c r="G29" s="536"/>
      <c r="H29" s="536"/>
      <c r="I29" s="537"/>
      <c r="J29" s="483"/>
      <c r="K29" s="442"/>
      <c r="L29" s="442"/>
      <c r="M29" s="442"/>
      <c r="N29" s="484"/>
      <c r="O29" s="484"/>
      <c r="P29" s="484"/>
      <c r="Q29" s="484"/>
      <c r="R29" s="484"/>
      <c r="S29" s="484"/>
      <c r="T29" s="484"/>
      <c r="U29" s="484"/>
      <c r="V29" s="485"/>
      <c r="W29" s="483"/>
      <c r="X29" s="484" t="s">
        <v>211</v>
      </c>
      <c r="Y29" s="484"/>
      <c r="Z29" s="484"/>
      <c r="AA29" s="484"/>
      <c r="AB29" s="484"/>
      <c r="AC29" s="484"/>
      <c r="AD29" s="484"/>
      <c r="AE29" s="484"/>
      <c r="AF29" s="484"/>
      <c r="AG29" s="484"/>
      <c r="AH29" s="484"/>
      <c r="AI29" s="484"/>
      <c r="AJ29" s="484"/>
      <c r="AK29" s="484"/>
      <c r="AL29" s="484"/>
      <c r="AM29" s="484"/>
      <c r="AN29" s="484"/>
      <c r="AO29" s="484"/>
      <c r="AP29" s="484"/>
      <c r="AQ29" s="484"/>
      <c r="AR29" s="484"/>
      <c r="AS29" s="484"/>
      <c r="AT29" s="484"/>
      <c r="AU29" s="485"/>
      <c r="AV29" s="483"/>
      <c r="AW29" s="484"/>
      <c r="AX29" s="484"/>
      <c r="AY29" s="484"/>
      <c r="AZ29" s="484"/>
      <c r="BA29" s="484"/>
      <c r="BB29" s="484"/>
      <c r="BC29" s="484"/>
      <c r="BD29" s="484"/>
      <c r="BE29" s="484"/>
      <c r="BF29" s="484"/>
      <c r="BG29" s="485"/>
      <c r="BH29" s="451"/>
      <c r="BI29" s="452"/>
      <c r="BJ29" s="453"/>
      <c r="BK29" s="452"/>
      <c r="BL29" s="452"/>
      <c r="BM29" s="486"/>
      <c r="BN29" s="487"/>
      <c r="BO29" s="442"/>
      <c r="BP29" s="539"/>
      <c r="BQ29" s="439"/>
      <c r="BR29" s="439"/>
    </row>
    <row r="30" spans="1:70" s="440" customFormat="1" ht="15.75" customHeight="1">
      <c r="A30" s="535"/>
      <c r="B30" s="536"/>
      <c r="C30" s="536"/>
      <c r="D30" s="536"/>
      <c r="E30" s="536"/>
      <c r="F30" s="536"/>
      <c r="G30" s="536"/>
      <c r="H30" s="536"/>
      <c r="I30" s="537"/>
      <c r="J30" s="483"/>
      <c r="K30" s="442"/>
      <c r="L30" s="442"/>
      <c r="M30" s="442"/>
      <c r="N30" s="484"/>
      <c r="O30" s="484"/>
      <c r="P30" s="484"/>
      <c r="Q30" s="484"/>
      <c r="R30" s="484"/>
      <c r="S30" s="484"/>
      <c r="T30" s="484"/>
      <c r="U30" s="484"/>
      <c r="V30" s="485"/>
      <c r="W30" s="541"/>
      <c r="X30" s="542"/>
      <c r="Y30" s="542" t="s">
        <v>215</v>
      </c>
      <c r="Z30" s="542"/>
      <c r="AA30" s="542"/>
      <c r="AB30" s="542"/>
      <c r="AC30" s="542"/>
      <c r="AD30" s="542"/>
      <c r="AE30" s="542"/>
      <c r="AF30" s="542"/>
      <c r="AG30" s="542"/>
      <c r="AH30" s="542"/>
      <c r="AI30" s="542"/>
      <c r="AJ30" s="542"/>
      <c r="AK30" s="542"/>
      <c r="AL30" s="542"/>
      <c r="AM30" s="542"/>
      <c r="AN30" s="542"/>
      <c r="AO30" s="542"/>
      <c r="AP30" s="542"/>
      <c r="AQ30" s="542"/>
      <c r="AR30" s="542"/>
      <c r="AS30" s="542"/>
      <c r="AT30" s="542"/>
      <c r="AU30" s="543"/>
      <c r="AV30" s="483"/>
      <c r="AW30" s="484"/>
      <c r="AX30" s="484"/>
      <c r="AY30" s="484"/>
      <c r="AZ30" s="484"/>
      <c r="BA30" s="484"/>
      <c r="BB30" s="484"/>
      <c r="BC30" s="484"/>
      <c r="BD30" s="484"/>
      <c r="BE30" s="484"/>
      <c r="BF30" s="484"/>
      <c r="BG30" s="485"/>
      <c r="BH30" s="451"/>
      <c r="BI30" s="452"/>
      <c r="BJ30" s="453"/>
      <c r="BK30" s="452"/>
      <c r="BL30" s="452"/>
      <c r="BM30" s="486"/>
      <c r="BN30" s="487"/>
      <c r="BO30" s="442"/>
      <c r="BP30" s="539"/>
      <c r="BQ30" s="439"/>
      <c r="BR30" s="439"/>
    </row>
    <row r="31" spans="1:70" s="440" customFormat="1" ht="15.75" customHeight="1">
      <c r="A31" s="534" t="s">
        <v>149</v>
      </c>
      <c r="B31" s="458"/>
      <c r="C31" s="481"/>
      <c r="D31" s="481"/>
      <c r="E31" s="481"/>
      <c r="F31" s="481"/>
      <c r="G31" s="481"/>
      <c r="H31" s="481"/>
      <c r="I31" s="482"/>
      <c r="J31" s="480"/>
      <c r="K31" s="432"/>
      <c r="L31" s="432"/>
      <c r="M31" s="432"/>
      <c r="N31" s="481"/>
      <c r="O31" s="481"/>
      <c r="P31" s="481"/>
      <c r="Q31" s="481"/>
      <c r="R31" s="481"/>
      <c r="S31" s="481"/>
      <c r="T31" s="481"/>
      <c r="U31" s="481"/>
      <c r="V31" s="482"/>
      <c r="W31" s="480" t="s">
        <v>150</v>
      </c>
      <c r="X31" s="459"/>
      <c r="Y31" s="460"/>
      <c r="Z31" s="481"/>
      <c r="AA31" s="481"/>
      <c r="AB31" s="481"/>
      <c r="AC31" s="481"/>
      <c r="AD31" s="481"/>
      <c r="AE31" s="481"/>
      <c r="AF31" s="481"/>
      <c r="AG31" s="481"/>
      <c r="AH31" s="481"/>
      <c r="AI31" s="481"/>
      <c r="AJ31" s="481"/>
      <c r="AK31" s="481"/>
      <c r="AL31" s="481"/>
      <c r="AM31" s="481"/>
      <c r="AN31" s="481"/>
      <c r="AO31" s="481"/>
      <c r="AP31" s="481"/>
      <c r="AQ31" s="481"/>
      <c r="AR31" s="481"/>
      <c r="AS31" s="481"/>
      <c r="AT31" s="481"/>
      <c r="AU31" s="435"/>
      <c r="AV31" s="481"/>
      <c r="AW31" s="481"/>
      <c r="AX31" s="481"/>
      <c r="AY31" s="481"/>
      <c r="AZ31" s="481"/>
      <c r="BA31" s="481"/>
      <c r="BB31" s="481"/>
      <c r="BC31" s="481"/>
      <c r="BD31" s="481"/>
      <c r="BE31" s="481"/>
      <c r="BF31" s="481"/>
      <c r="BG31" s="482"/>
      <c r="BH31" s="461"/>
      <c r="BI31" s="462"/>
      <c r="BJ31" s="463"/>
      <c r="BK31" s="464"/>
      <c r="BL31" s="463"/>
      <c r="BM31" s="465"/>
      <c r="BN31" s="466"/>
      <c r="BO31" s="467"/>
      <c r="BP31" s="468"/>
      <c r="BQ31" s="439"/>
      <c r="BR31" s="439"/>
    </row>
    <row r="32" spans="1:70" s="440" customFormat="1" ht="15.75" customHeight="1">
      <c r="A32" s="538"/>
      <c r="B32" s="469"/>
      <c r="C32" s="542"/>
      <c r="D32" s="542"/>
      <c r="E32" s="542"/>
      <c r="F32" s="542"/>
      <c r="G32" s="542"/>
      <c r="H32" s="542"/>
      <c r="I32" s="543"/>
      <c r="J32" s="541"/>
      <c r="K32" s="470"/>
      <c r="L32" s="470"/>
      <c r="M32" s="470"/>
      <c r="N32" s="542"/>
      <c r="O32" s="542"/>
      <c r="P32" s="542"/>
      <c r="Q32" s="542"/>
      <c r="R32" s="542"/>
      <c r="S32" s="542"/>
      <c r="T32" s="542"/>
      <c r="U32" s="542"/>
      <c r="V32" s="543"/>
      <c r="W32" s="542"/>
      <c r="X32" s="471"/>
      <c r="Y32" s="472"/>
      <c r="Z32" s="542"/>
      <c r="AA32" s="542"/>
      <c r="AB32" s="542"/>
      <c r="AC32" s="542"/>
      <c r="AD32" s="542"/>
      <c r="AE32" s="542"/>
      <c r="AF32" s="542"/>
      <c r="AG32" s="542"/>
      <c r="AH32" s="542"/>
      <c r="AI32" s="542"/>
      <c r="AJ32" s="542"/>
      <c r="AK32" s="542"/>
      <c r="AL32" s="542"/>
      <c r="AM32" s="542"/>
      <c r="AN32" s="542"/>
      <c r="AO32" s="542"/>
      <c r="AP32" s="542"/>
      <c r="AQ32" s="542"/>
      <c r="AR32" s="542"/>
      <c r="AS32" s="542"/>
      <c r="AT32" s="542"/>
      <c r="AU32" s="473"/>
      <c r="AV32" s="542"/>
      <c r="AW32" s="542"/>
      <c r="AX32" s="542"/>
      <c r="AY32" s="542"/>
      <c r="AZ32" s="542"/>
      <c r="BA32" s="542"/>
      <c r="BB32" s="542"/>
      <c r="BC32" s="542"/>
      <c r="BD32" s="542"/>
      <c r="BE32" s="542"/>
      <c r="BF32" s="542"/>
      <c r="BG32" s="543"/>
      <c r="BH32" s="474"/>
      <c r="BI32" s="475"/>
      <c r="BJ32" s="476"/>
      <c r="BK32" s="477"/>
      <c r="BL32" s="476"/>
      <c r="BM32" s="478"/>
      <c r="BN32" s="479"/>
      <c r="BO32" s="973"/>
      <c r="BP32" s="974"/>
      <c r="BQ32" s="439"/>
      <c r="BR32" s="439"/>
    </row>
    <row r="33" spans="1:68" s="84" customFormat="1" ht="13.5" customHeight="1">
      <c r="A33" s="797"/>
      <c r="B33" s="798"/>
      <c r="C33" s="798"/>
      <c r="D33" s="798" t="s">
        <v>134</v>
      </c>
      <c r="E33" s="798"/>
      <c r="F33" s="798"/>
      <c r="G33" s="378"/>
      <c r="H33" s="379"/>
      <c r="I33" s="380"/>
      <c r="J33" s="799" t="s">
        <v>135</v>
      </c>
      <c r="K33" s="800"/>
      <c r="L33" s="801"/>
      <c r="M33" s="797">
        <f>COUNTIF(BO7:BP20,"&gt;=1")</f>
        <v>0</v>
      </c>
      <c r="N33" s="798"/>
      <c r="O33" s="802"/>
      <c r="P33" s="799" t="s">
        <v>74</v>
      </c>
      <c r="Q33" s="800"/>
      <c r="R33" s="801"/>
      <c r="S33" s="797">
        <f>COUNTIF(BO7:BP20,"*○")</f>
        <v>0</v>
      </c>
      <c r="T33" s="798"/>
      <c r="U33" s="802"/>
      <c r="V33" s="799" t="s">
        <v>75</v>
      </c>
      <c r="W33" s="963"/>
      <c r="X33" s="964"/>
      <c r="Y33" s="965">
        <f>COUNTIF(BO7:BP20,"×")</f>
        <v>0</v>
      </c>
      <c r="Z33" s="966"/>
      <c r="AA33" s="967"/>
      <c r="AB33" s="540"/>
      <c r="AC33" s="488"/>
      <c r="AD33" s="488"/>
      <c r="AE33" s="488"/>
      <c r="AF33" s="488"/>
      <c r="AG33" s="488"/>
      <c r="AH33" s="488"/>
      <c r="AI33" s="488"/>
      <c r="AJ33" s="488"/>
      <c r="AK33" s="488"/>
      <c r="AL33" s="488"/>
      <c r="AM33" s="488"/>
      <c r="AN33" s="488"/>
      <c r="AO33" s="488"/>
      <c r="AP33" s="488"/>
      <c r="AQ33" s="488"/>
      <c r="AR33" s="488"/>
      <c r="AS33" s="488"/>
      <c r="AT33" s="488"/>
      <c r="AU33" s="488"/>
      <c r="AV33" s="488"/>
      <c r="AW33" s="488"/>
      <c r="AX33" s="488"/>
      <c r="AY33" s="488"/>
      <c r="AZ33" s="488"/>
      <c r="BA33" s="488"/>
      <c r="BB33" s="488"/>
      <c r="BC33" s="488"/>
      <c r="BD33" s="488"/>
      <c r="BE33" s="488"/>
      <c r="BF33" s="488"/>
      <c r="BG33" s="488"/>
      <c r="BH33" s="488"/>
      <c r="BI33" s="489"/>
      <c r="BJ33" s="489"/>
      <c r="BK33" s="489"/>
      <c r="BL33" s="489"/>
      <c r="BM33" s="489"/>
      <c r="BN33" s="489"/>
      <c r="BO33" s="489"/>
      <c r="BP33" s="490"/>
    </row>
  </sheetData>
  <mergeCells count="50">
    <mergeCell ref="BO32:BP32"/>
    <mergeCell ref="W26:AU26"/>
    <mergeCell ref="BK2:BP2"/>
    <mergeCell ref="AU3:AY3"/>
    <mergeCell ref="BF3:BJ3"/>
    <mergeCell ref="BK3:BP3"/>
    <mergeCell ref="A1:Q1"/>
    <mergeCell ref="R1:V1"/>
    <mergeCell ref="W1:AT1"/>
    <mergeCell ref="AU1:AY1"/>
    <mergeCell ref="BF1:BJ1"/>
    <mergeCell ref="BK1:BP1"/>
    <mergeCell ref="A2:Q3"/>
    <mergeCell ref="R2:V3"/>
    <mergeCell ref="W2:AT3"/>
    <mergeCell ref="AU2:AY2"/>
    <mergeCell ref="BF2:BJ2"/>
    <mergeCell ref="BH5:BP5"/>
    <mergeCell ref="BH6:BJ6"/>
    <mergeCell ref="BK6:BL6"/>
    <mergeCell ref="BM6:BN6"/>
    <mergeCell ref="BO6:BP6"/>
    <mergeCell ref="A5:I6"/>
    <mergeCell ref="J5:V6"/>
    <mergeCell ref="W5:AT6"/>
    <mergeCell ref="AU5:AU6"/>
    <mergeCell ref="AV5:BG6"/>
    <mergeCell ref="BM7:BN7"/>
    <mergeCell ref="BO7:BP8"/>
    <mergeCell ref="BH8:BJ8"/>
    <mergeCell ref="BK8:BL8"/>
    <mergeCell ref="BM8:BN8"/>
    <mergeCell ref="W16:AU16"/>
    <mergeCell ref="BH7:BJ7"/>
    <mergeCell ref="BK7:BL7"/>
    <mergeCell ref="BH9:BJ9"/>
    <mergeCell ref="BK9:BL9"/>
    <mergeCell ref="BM9:BN9"/>
    <mergeCell ref="BO9:BP10"/>
    <mergeCell ref="S33:U33"/>
    <mergeCell ref="A33:C33"/>
    <mergeCell ref="D33:F33"/>
    <mergeCell ref="J33:L33"/>
    <mergeCell ref="M33:O33"/>
    <mergeCell ref="P33:R33"/>
    <mergeCell ref="A11:I11"/>
    <mergeCell ref="A20:I20"/>
    <mergeCell ref="V33:X33"/>
    <mergeCell ref="Y33:AA33"/>
    <mergeCell ref="A21:I21"/>
  </mergeCells>
  <phoneticPr fontId="3"/>
  <printOptions gridLines="1"/>
  <pageMargins left="0.39370078740157483" right="0.19685039370078741" top="0.59055118110236227" bottom="0.39370078740157483" header="0.23622047244094491" footer="0.15748031496062992"/>
  <pageSetup paperSize="9" scale="70" fitToHeight="0" orientation="landscape" horizontalDpi="300" verticalDpi="300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14</vt:i4>
      </vt:variant>
    </vt:vector>
  </HeadingPairs>
  <TitlesOfParts>
    <vt:vector size="32" baseType="lpstr">
      <vt:lpstr>表紙</vt:lpstr>
      <vt:lpstr>更新履歴</vt:lpstr>
      <vt:lpstr>処理概要</vt:lpstr>
      <vt:lpstr>画面遷移</vt:lpstr>
      <vt:lpstr>画面遷移詳細</vt:lpstr>
      <vt:lpstr>画面ｲﾒｰｼﾞ</vt:lpstr>
      <vt:lpstr>画面項目説明</vt:lpstr>
      <vt:lpstr>ＤＢ更新内容</vt:lpstr>
      <vt:lpstr>イベント仕様</vt:lpstr>
      <vt:lpstr>Sheet1 (2)</vt:lpstr>
      <vt:lpstr>Sheet2 (2)</vt:lpstr>
      <vt:lpstr>Sheet3 (2)</vt:lpstr>
      <vt:lpstr>Sheet1 (3)</vt:lpstr>
      <vt:lpstr>Sheet2 (3)</vt:lpstr>
      <vt:lpstr>Sheet3 (3)</vt:lpstr>
      <vt:lpstr>Sheet1</vt:lpstr>
      <vt:lpstr>Sheet2</vt:lpstr>
      <vt:lpstr>Sheet3</vt:lpstr>
      <vt:lpstr>ＤＢ更新内容!Print_Area</vt:lpstr>
      <vt:lpstr>イベント仕様!Print_Area</vt:lpstr>
      <vt:lpstr>画面ｲﾒｰｼﾞ!Print_Area</vt:lpstr>
      <vt:lpstr>画面項目説明!Print_Area</vt:lpstr>
      <vt:lpstr>画面遷移!Print_Area</vt:lpstr>
      <vt:lpstr>画面遷移詳細!Print_Area</vt:lpstr>
      <vt:lpstr>更新履歴!Print_Area</vt:lpstr>
      <vt:lpstr>処理概要!Print_Area</vt:lpstr>
      <vt:lpstr>ＤＢ更新内容!Print_Titles</vt:lpstr>
      <vt:lpstr>イベント仕様!Print_Titles</vt:lpstr>
      <vt:lpstr>画面ｲﾒｰｼﾞ!Print_Titles</vt:lpstr>
      <vt:lpstr>画面項目説明!Print_Titles</vt:lpstr>
      <vt:lpstr>画面遷移!Print_Titles</vt:lpstr>
      <vt:lpstr>処理概要!Print_Titles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2014-07-17T08:42:57Z</dcterms:modified>
</cp:coreProperties>
</file>