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mc:AlternateContent xmlns:mc="http://schemas.openxmlformats.org/markup-compatibility/2006">
    <mc:Choice Requires="x15">
      <x15ac:absPath xmlns:x15ac="http://schemas.microsoft.com/office/spreadsheetml/2010/11/ac" url="\\AIplus_NAS\養鶏-互助防疫システム\12_NewDocuments\10.概要設計\"/>
    </mc:Choice>
  </mc:AlternateContent>
  <xr:revisionPtr revIDLastSave="0" documentId="13_ncr:1_{0D8B32E0-98BB-4B90-ACF3-FFC503644FC9}" xr6:coauthVersionLast="47" xr6:coauthVersionMax="47" xr10:uidLastSave="{00000000-0000-0000-0000-000000000000}"/>
  <bookViews>
    <workbookView xWindow="-120" yWindow="-120" windowWidth="29040" windowHeight="15720" tabRatio="896" xr2:uid="{00000000-000D-0000-FFFF-FFFF00000000}"/>
  </bookViews>
  <sheets>
    <sheet name="表紙" sheetId="112" r:id="rId1"/>
    <sheet name="改訂履歴" sheetId="113" r:id="rId2"/>
    <sheet name="①家畜防疫互助基金支援事業の概要" sheetId="153" r:id="rId3"/>
    <sheet name="②業務処理段階における主要要件について" sheetId="173" r:id="rId4"/>
    <sheet name="③システム運用要件" sheetId="166" r:id="rId5"/>
    <sheet name="④実施に係る情報関連図" sheetId="178" r:id="rId6"/>
    <sheet name="⑤運用環境と情報関連図" sheetId="175" r:id="rId7"/>
    <sheet name="⑥初期処理・年度・事業期間の運用内容と業務フロー図" sheetId="176" r:id="rId8"/>
    <sheet name="⑦情報関連概要図" sheetId="179" r:id="rId9"/>
    <sheet name="画面項目説明(AWSH00101G)_詳細条件" sheetId="146" state="hidden" r:id="rId10"/>
  </sheets>
  <definedNames>
    <definedName name="_Toc334451098" localSheetId="6">⑤運用環境と情報関連図!$F$7</definedName>
    <definedName name="_Toc4660908" localSheetId="2">①家畜防疫互助基金支援事業の概要!$C$9</definedName>
    <definedName name="OLE_LINK11" localSheetId="2">①家畜防疫互助基金支援事業の概要!$C$65</definedName>
    <definedName name="_xlnm.Print_Area" localSheetId="2">①家畜防疫互助基金支援事業の概要!$A$1:$CE$132</definedName>
    <definedName name="_xlnm.Print_Area" localSheetId="3">②業務処理段階における主要要件について!$A$1:$CH$102</definedName>
    <definedName name="_xlnm.Print_Area" localSheetId="4">③システム運用要件!$A$1:$CH$73</definedName>
    <definedName name="_xlnm.Print_Area" localSheetId="5">④実施に係る情報関連図!$A$1:$CH$41</definedName>
    <definedName name="_xlnm.Print_Area" localSheetId="6">⑤運用環境と情報関連図!$A$1:$CH$73</definedName>
    <definedName name="_xlnm.Print_Area" localSheetId="7">⑥初期処理・年度・事業期間の運用内容と業務フロー図!$A$1:$CH$39</definedName>
    <definedName name="_xlnm.Print_Area" localSheetId="8">⑦情報関連概要図!$A$1:$CH$39</definedName>
    <definedName name="_xlnm.Print_Area" localSheetId="9">'画面項目説明(AWSH00101G)_詳細条件'!$A$1:$CH$73</definedName>
    <definedName name="_xlnm.Print_Area" localSheetId="1">改訂履歴!$A$1:$CH$38</definedName>
    <definedName name="_xlnm.Print_Area" localSheetId="0">表紙!$A$1:$CH$38</definedName>
    <definedName name="_xlnm.Print_Titles" localSheetId="2">①家畜防疫互助基金支援事業の概要!$1:$4</definedName>
    <definedName name="_xlnm.Print_Titles" localSheetId="3">②業務処理段階における主要要件について!$1:$4</definedName>
    <definedName name="_xlnm.Print_Titles" localSheetId="4">③システム運用要件!$1:$4</definedName>
    <definedName name="_xlnm.Print_Titles" localSheetId="5">④実施に係る情報関連図!$1:$4</definedName>
    <definedName name="_xlnm.Print_Titles" localSheetId="6">⑤運用環境と情報関連図!$1:$4</definedName>
    <definedName name="_xlnm.Print_Titles" localSheetId="7">⑥初期処理・年度・事業期間の運用内容と業務フロー図!$1:$4</definedName>
    <definedName name="_xlnm.Print_Titles" localSheetId="8">⑦情報関連概要図!$1:$4</definedName>
    <definedName name="_xlnm.Print_Titles" localSheetId="9">'画面項目説明(AWSH00101G)_詳細条件'!$1:$6</definedName>
    <definedName name="_xlnm.Print_Titles" localSheetId="1">改訂履歴!$1:$5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79" l="1"/>
  <c r="AT2" i="179"/>
  <c r="AN2" i="179"/>
  <c r="P2" i="179"/>
  <c r="A1" i="179"/>
  <c r="P4" i="178"/>
  <c r="AT2" i="178"/>
  <c r="AN2" i="178"/>
  <c r="P2" i="178"/>
  <c r="A1" i="178"/>
  <c r="P4" i="176"/>
  <c r="AT2" i="176"/>
  <c r="AN2" i="176"/>
  <c r="P2" i="176"/>
  <c r="A1" i="176"/>
  <c r="P4" i="175"/>
  <c r="AT2" i="175"/>
  <c r="AN2" i="175"/>
  <c r="P2" i="175"/>
  <c r="A1" i="175"/>
  <c r="A3" i="173"/>
  <c r="AT2" i="146"/>
  <c r="AN2" i="146"/>
  <c r="P2" i="146"/>
  <c r="A1" i="146"/>
  <c r="AT2" i="166"/>
  <c r="AN2" i="166"/>
  <c r="P2" i="166"/>
  <c r="A1" i="166"/>
  <c r="AT2" i="173"/>
  <c r="AN2" i="173"/>
  <c r="P2" i="173"/>
  <c r="A1" i="173"/>
  <c r="AS2" i="153"/>
  <c r="AM2" i="153"/>
  <c r="O2" i="153"/>
  <c r="A1" i="153"/>
  <c r="BF4" i="113"/>
  <c r="BF4" i="179" s="1"/>
  <c r="P4" i="113"/>
  <c r="BV2" i="113"/>
  <c r="BV2" i="146" s="1"/>
  <c r="BF2" i="113"/>
  <c r="BF2" i="146" s="1"/>
  <c r="AZ2" i="113"/>
  <c r="AZ2" i="146" s="1"/>
  <c r="P2" i="113"/>
  <c r="A1" i="113"/>
  <c r="O31" i="112"/>
  <c r="BF4" i="175" l="1"/>
  <c r="AZ2" i="176"/>
  <c r="BF4" i="178"/>
  <c r="AZ2" i="175"/>
  <c r="AZ2" i="179"/>
  <c r="AZ2" i="178"/>
  <c r="BV2" i="178"/>
  <c r="BV2" i="179"/>
  <c r="BV2" i="175"/>
  <c r="BV2" i="176"/>
  <c r="BF2" i="175"/>
  <c r="BF2" i="178"/>
  <c r="BF4" i="176"/>
  <c r="BF2" i="176"/>
  <c r="BF2" i="179"/>
  <c r="BV2" i="166"/>
  <c r="BV2" i="173"/>
  <c r="BU2" i="153"/>
  <c r="BE2" i="153"/>
  <c r="BF2" i="166"/>
  <c r="BF2" i="173"/>
  <c r="BV4" i="113"/>
  <c r="BE4" i="153"/>
  <c r="BF4" i="173"/>
  <c r="BF4" i="146"/>
  <c r="AZ2" i="166"/>
  <c r="AY2" i="153"/>
  <c r="AZ2" i="173"/>
  <c r="BF4" i="166"/>
  <c r="O4" i="153"/>
  <c r="P4" i="166"/>
  <c r="P4" i="173"/>
  <c r="P4" i="146"/>
  <c r="BV4" i="179" l="1"/>
  <c r="BV4" i="178"/>
  <c r="BV4" i="175"/>
  <c r="BV4" i="176"/>
  <c r="BV4" i="146"/>
  <c r="BV4" i="173"/>
  <c r="BV4" i="166"/>
  <c r="BU4" i="153"/>
</calcChain>
</file>

<file path=xl/sharedStrings.xml><?xml version="1.0" encoding="utf-8"?>
<sst xmlns="http://schemas.openxmlformats.org/spreadsheetml/2006/main" count="1009" uniqueCount="409">
  <si>
    <t>機能名</t>
  </si>
  <si>
    <t>：</t>
  </si>
  <si>
    <t>機能ID</t>
  </si>
  <si>
    <t>業務名</t>
  </si>
  <si>
    <t>承認</t>
  </si>
  <si>
    <t>査閲</t>
  </si>
  <si>
    <t>REV</t>
  </si>
  <si>
    <t>作成日</t>
  </si>
  <si>
    <t>作成者</t>
  </si>
  <si>
    <t>（改訂履歴）</t>
  </si>
  <si>
    <t>最終更新日</t>
  </si>
  <si>
    <t>最終更新者</t>
  </si>
  <si>
    <t>版</t>
  </si>
  <si>
    <t>更新日</t>
  </si>
  <si>
    <t>改訂箇所</t>
  </si>
  <si>
    <t>変更内容</t>
  </si>
  <si>
    <t>更新者</t>
  </si>
  <si>
    <t>備考</t>
  </si>
  <si>
    <t>新規作成</t>
  </si>
  <si>
    <t>選択</t>
  </si>
  <si>
    <t>ー</t>
  </si>
  <si>
    <t>（補足説明）</t>
  </si>
  <si>
    <t>No</t>
  </si>
  <si>
    <t>項目名</t>
  </si>
  <si>
    <t>変数名</t>
  </si>
  <si>
    <t>コントロール</t>
  </si>
  <si>
    <t>遷移順</t>
  </si>
  <si>
    <t>入出力</t>
  </si>
  <si>
    <t>必須</t>
  </si>
  <si>
    <t>桁数</t>
  </si>
  <si>
    <t>型</t>
  </si>
  <si>
    <t>チェック</t>
  </si>
  <si>
    <t>DB物理名</t>
  </si>
  <si>
    <t>初期値・参照コード</t>
  </si>
  <si>
    <t>I</t>
  </si>
  <si>
    <t>テキスト</t>
  </si>
  <si>
    <t>コマンドボタン</t>
  </si>
  <si>
    <t>I/O</t>
  </si>
  <si>
    <t>O</t>
  </si>
  <si>
    <t>【チェック項目】</t>
  </si>
  <si>
    <t>禁：入力禁止文字チェック</t>
  </si>
  <si>
    <t>負：マイナスチェック</t>
  </si>
  <si>
    <t>数：半角数字チェック</t>
  </si>
  <si>
    <t>桁：桁数チェック</t>
  </si>
  <si>
    <t>固：固定桁数チェック</t>
  </si>
  <si>
    <t>日：日付妥当性チェック</t>
  </si>
  <si>
    <t>マ：マスタ存在チェック</t>
  </si>
  <si>
    <t>英：半角英数字チェック</t>
  </si>
  <si>
    <t>零：数値ゼロ入力不可チェック</t>
  </si>
  <si>
    <t>全：全角チェック</t>
  </si>
  <si>
    <t>関：関連チェック</t>
  </si>
  <si>
    <t>チェックボックス</t>
  </si>
  <si>
    <t>（画面項目説明AWSH00101G）</t>
  </si>
  <si>
    <t>行政区－詳細検索条件</t>
  </si>
  <si>
    <t>タイトル</t>
  </si>
  <si>
    <t>ラベル</t>
  </si>
  <si>
    <t>行政区</t>
  </si>
  <si>
    <t>詳細検索条件共通で
いずれの条件あり選択した場合、後ろに「（条件あり）」表示</t>
  </si>
  <si>
    <t>条件有無</t>
  </si>
  <si>
    <t>ラジオボタン</t>
  </si>
  <si>
    <t>条件なし</t>
  </si>
  <si>
    <t>詳細検索条件共通で
条件あり選択した場合のみ、選択・入力可能</t>
  </si>
  <si>
    <t>全選択</t>
  </si>
  <si>
    <t>全解除</t>
  </si>
  <si>
    <t>gyoseikucd</t>
  </si>
  <si>
    <t>vw_afatena.gyoseikucd</t>
  </si>
  <si>
    <t>tm_afmeisyo(3001-X)</t>
  </si>
  <si>
    <t>詳細検索条件共通で
条件あり選択した場合のみ、選択・入力必須</t>
  </si>
  <si>
    <t>後で採番</t>
  </si>
  <si>
    <t>住民種別－詳細検索条件</t>
  </si>
  <si>
    <t>住民種別</t>
  </si>
  <si>
    <t>juminsyubetu</t>
  </si>
  <si>
    <t>vw_afatena.juminsyubetu</t>
  </si>
  <si>
    <t>tm_afmeisyo(2001-4)</t>
  </si>
  <si>
    <t>住民状態－詳細検索条件</t>
  </si>
  <si>
    <t>住民状態</t>
  </si>
  <si>
    <t>juminjotai</t>
  </si>
  <si>
    <t>vw_afatena.juminjotai</t>
  </si>
  <si>
    <t>tm_afmeisyo(2001-5)</t>
  </si>
  <si>
    <t>年齢範囲－詳細検索条件</t>
  </si>
  <si>
    <t>年齢範囲</t>
  </si>
  <si>
    <t>年齢計算基準日</t>
  </si>
  <si>
    <t>agekijunymd</t>
  </si>
  <si>
    <t>日付</t>
  </si>
  <si>
    <t>検索ヘッダー部の年度+01月01日</t>
  </si>
  <si>
    <t>和暦表示
いずれか条件あり選択した場合、変更可能</t>
  </si>
  <si>
    <t>条件有無-女性</t>
  </si>
  <si>
    <t>詳細検索条件の入力項目共通で
必須マークは条件ありの場合のみ表示</t>
  </si>
  <si>
    <t>年齢範囲-女性</t>
  </si>
  <si>
    <t>agehani</t>
  </si>
  <si>
    <t>vw_afatena.bymd
vw_afatena.sex</t>
  </si>
  <si>
    <t>年齢を入力（入力例：20-40,50,60）</t>
  </si>
  <si>
    <t>詳細検索条件の入力項目共通で
条件ありの場合のみ必須</t>
  </si>
  <si>
    <t>条件有無-男性</t>
  </si>
  <si>
    <t>年齢範囲-男性</t>
  </si>
  <si>
    <t>条件有無-不明（未記入）</t>
  </si>
  <si>
    <t>年齢範囲-不明（未記入）</t>
  </si>
  <si>
    <t>条件有無-両方</t>
  </si>
  <si>
    <t>年齢範囲-両方</t>
  </si>
  <si>
    <t>vw_afatena.bymd</t>
  </si>
  <si>
    <t>その他検索条件－詳細検索条件</t>
  </si>
  <si>
    <t>条件とする可能の項目範囲と項目IDは確定しないといけない</t>
  </si>
  <si>
    <t>condtitle</t>
  </si>
  <si>
    <t>詳細条件テーブル.タイトル</t>
  </si>
  <si>
    <t>条件有無-検診日</t>
  </si>
  <si>
    <t>検診日（開始）</t>
  </si>
  <si>
    <t>jisiymdfrom</t>
  </si>
  <si>
    <t>関</t>
  </si>
  <si>
    <t>和暦表示
関：日付大小チェック
条件ありの場合のみ開始日と終了日のいずれか必須</t>
  </si>
  <si>
    <t>検診日（終了）</t>
  </si>
  <si>
    <t>jisiymdto</t>
  </si>
  <si>
    <t>和暦表示</t>
  </si>
  <si>
    <t>一次検診日－詳細検索条件</t>
  </si>
  <si>
    <t>[一次]検診日</t>
  </si>
  <si>
    <t>一次実施機関－詳細検索条件</t>
  </si>
  <si>
    <t>[一次]実施機関</t>
  </si>
  <si>
    <t>実施機関</t>
  </si>
  <si>
    <t>kikancd</t>
  </si>
  <si>
    <t>tm_afkikan.kikancd
tt_shfree.atai</t>
  </si>
  <si>
    <t>医療機関マスタから利用可能機関一覧を取得
事業コード＝？？？
医療機関コードの項目コード＝？？？</t>
  </si>
  <si>
    <t>事業コード、フリーの項目コード未確定</t>
  </si>
  <si>
    <t>一次検診結果·精密検査結果－詳細検索条件</t>
  </si>
  <si>
    <t>一次検診結果·精密検査結果</t>
  </si>
  <si>
    <t>条件有無-一次</t>
  </si>
  <si>
    <t>判定結果-一次</t>
  </si>
  <si>
    <t>hanteikensin</t>
  </si>
  <si>
    <t>tt_shfree.atai</t>
  </si>
  <si>
    <t>tm_afmeisyo(2019-81)</t>
  </si>
  <si>
    <t>一次検診結果の項目コード＝？？？</t>
  </si>
  <si>
    <t>フリーの項目コード未確定</t>
  </si>
  <si>
    <t>条件有無-精密</t>
  </si>
  <si>
    <t>判定結果-精密</t>
  </si>
  <si>
    <t>hanteisemitu</t>
  </si>
  <si>
    <t>tm_afmeisyo(2019-84)</t>
  </si>
  <si>
    <t>（機能基本）</t>
  </si>
  <si>
    <t>家畜防疫互助基金支援事業の概要と流れについて説明します。</t>
    <phoneticPr fontId="17"/>
  </si>
  <si>
    <t>Ｂ：互助金交付関係</t>
  </si>
  <si>
    <t>Ｃ：生産者積立金の返還関係</t>
  </si>
  <si>
    <t>　　　　　　　　残が生じる時は、契約者に納付金額の額に応じて返還することが可能、また、返還金は契約者別の互助金の支払い額</t>
  </si>
  <si>
    <t>は考慮しなくても良い</t>
  </si>
  <si>
    <t>　　　　　　　　額</t>
  </si>
  <si>
    <t>還金額の算定　　事業対象年間で譲渡・統合を行った契約者は当初納付した積立金額が増減する</t>
  </si>
  <si>
    <t>　　　　　　　　このため、その差額が出た場合は、返還額の多い順に１円ずつ加算して、残額が０円になるまで続ける</t>
  </si>
  <si>
    <t>・参加者申込書の取りまとめ（参加者基本情報、金融機関情報、農場別・契約羽数等）（入力、修正、削除）</t>
  </si>
  <si>
    <t>・契約羽数移動登録（農場別の契約羽数を別な農場に移動させる情報を入力）</t>
  </si>
  <si>
    <t>・契約情報入力確認チェックリストの作成（入力内容のチェック：入力者別に印字可能）</t>
  </si>
  <si>
    <t>・契約者一覧表の印字（契約者の基本情報を一覧表出印字）</t>
  </si>
  <si>
    <t>・事務委託先別・契約者別生産者積立金等一覧表の作成（契約者別・農場別・鳥の種類別に生産者積立金を仮計算して印字）</t>
  </si>
  <si>
    <t>（契約者別・農場別に契約羽数を集計して印字）（ＥＸＣＥＬ表で作成）</t>
  </si>
  <si>
    <t>・生産者積立金等請求書（窓空き封筒で印字）の作成と契約者への送付</t>
  </si>
  <si>
    <t>　（全額請求者用、一部返還者用、一部徴収者用、全額返還者用の４形式を選択して印字）</t>
  </si>
  <si>
    <t>・生産者積立金等請求書・返還一覧表の作成（生産者積立金等計算処理で算定された内容の確認のために使用）</t>
  </si>
  <si>
    <t>・生産者積立金等の入金・返還入力処理（積立金の分割入力や返還金の支払い情報を入力）</t>
  </si>
  <si>
    <t>・生産者積立金等請求・返還一覧表の作成（生産者積立金等の入金情報、返還情報の確認のため使用）（分割入金の明細を印字）</t>
  </si>
  <si>
    <t>・生産者積立金等の督促状の作成（全額請求者または一部徴収者に対して期限までに入金が無い時に印字：２種類）</t>
  </si>
  <si>
    <t>・契約羽数増加による農場別羽数登録と生産者積立金等請求書「羽数増加」を印字、個別に発行）</t>
  </si>
  <si>
    <t>・契約者からの互助金申請書の入力（経営支援互助金と焼却・埋却互助金の２種類の入力可能：それぞれ互助金の算定内容を画面に表示）</t>
  </si>
  <si>
    <t>・互助金申請書の入力内容を確認するため、互助金申請情報入力チェックリストの作成（申請内容・互助金額を印字）</t>
  </si>
  <si>
    <t>・互助金の計算処理（入力が確定された申請書を対象にして農場別に互助金を計算：経営支援と焼却・埋却互助金別）</t>
  </si>
  <si>
    <t>・互助金の交付一覧表の作成（互助金の計算対象になった申請書の内容・金額を印字：農場別、互助金別）</t>
  </si>
  <si>
    <t>・互助金交付通知書の作成（互助金の計算対象になった申請書の内容と金額を印字：窓空封筒）</t>
  </si>
  <si>
    <t>・互助金の支払いのため金融機関別振込明細表の作成（今回振込対象になった金融機関別・契約者別の振込金額を印字）</t>
  </si>
  <si>
    <t>・互助金交付集計表の作成（互助金交付状況を把握するために集計して印字：互助金種別、鳥の種類、</t>
  </si>
  <si>
    <t>互助金の内訳：生産者積立金部分、国庫交付金部分に分けて印字）</t>
  </si>
  <si>
    <t>・互助基金納付・互助金交付・基金残高管理表の作成（年度別に分けて、積田金の納付額、互助金の交付額、互助金の残高を計算して</t>
  </si>
  <si>
    <t>印字互助基金の残高の把握するために使用：積立金は請求ベースまたは入金ベースで残高を把握可能）</t>
  </si>
  <si>
    <t>・生産者積立金の返還金計算処理（積立金の残高が生じた時には、契約者の積立金の納付額に応じて返還金を算出）</t>
  </si>
  <si>
    <t>・積立金の返還金額で計算された各契約者の返還金の一覧表を作成（納付額、互助金交付額、返還金額等を印字）</t>
  </si>
  <si>
    <t>・各種マスタのコピー処理</t>
  </si>
  <si>
    <t>（事業対象年間終了時に次期処理用にマスタをコピーする機能：①契約者マスタ、②事務委託先マスタ、③農場マスタが対象）</t>
  </si>
  <si>
    <t>・契約者別基本情報・農場登録情報のＣＳＶデータ作成</t>
  </si>
  <si>
    <t>・生産者別積立金等のＣＳＶデータ作成</t>
  </si>
  <si>
    <t>・生産者別互助金交付情報のＣＳＶデータ作成処理</t>
  </si>
  <si>
    <t>（互助金の交付毎の基本情報「契約者毎の互助金の交付金額、対象羽数等」と鳥の種類別互助金の交付情報を出力</t>
  </si>
  <si>
    <t>・各種マスタのメンテナンス処理（①コードマスタ、②処理年度マスタ、③業務要件情報マスタ、④互助金発生・終了要件マスタ等）</t>
  </si>
  <si>
    <t>・各種マスタのメンテナンス処理（⑤養鶏協会マスタ、使用者マスタ、金融機関マスタ）</t>
  </si>
  <si>
    <t>(ア)</t>
  </si>
  <si>
    <t>契約生産者　　　当事業の参加者、互助金事業の契約締結を交わしている生産者</t>
  </si>
  <si>
    <t>(イ)</t>
  </si>
  <si>
    <t>契約区分（型）　企業型：常時使用人が一人以上いる契約者、家族型：企業型以外の契約者</t>
  </si>
  <si>
    <t>(ウ)</t>
  </si>
  <si>
    <t>事業対象期間　　第７期（平成３０年度から３２年度までの３年間）</t>
  </si>
  <si>
    <t>(エ)</t>
  </si>
  <si>
    <t>対象農場　　　　契約者が鳥を飼養している農場（農場名、住所が必応）で、積立金の基となる契約羽数を飼養している場所</t>
  </si>
  <si>
    <t>(オ)</t>
  </si>
  <si>
    <t>契約対象羽数　　生産者積立金及び互助金の基礎となる飼養羽数、鳥の種類別に区分</t>
  </si>
  <si>
    <t>(カ)</t>
  </si>
  <si>
    <t>鳥の種類　　　　鳥の種類（用途）として９分類（採卵鶏、肉用鳥、種鳥、うずら、あひる、きじ、ほろほろ鳥、七面鳥、だちょう）、</t>
  </si>
  <si>
    <t>日齢による分類として採卵鶏と種鳥は２分類（成鶏、育成）、全体で６分類（うずら～だちょうは契約区分は無い）</t>
  </si>
  <si>
    <t>(キ)</t>
  </si>
  <si>
    <t>生産者積立金　　互助金の財源として契約者から飼養羽数に応じて徴収する金額、鳥の種類）および契約区分の組合せで定められた単価を基に生産者積立金を算出</t>
  </si>
  <si>
    <t>(ク)</t>
  </si>
  <si>
    <t>積立金単価　　　鳥の種類（１１分類）および契約区分（３分類）の組合せで定められた生産者積立金単価（基本的には３年間は同額）</t>
  </si>
  <si>
    <t>経営支援互助金　経営再開のための雛を導入する経費の一部を交付、経営支援互助金単価と導入羽数を基に算定して交付</t>
  </si>
  <si>
    <t>焼却・埋却　　　殺処分等された鳥を自ら焼却・埋却する費用の９割を交付、焼却・埋却単価と殺処分された羽数を基に算定</t>
  </si>
  <si>
    <t>生産者積立金　　互助金額の半分は生産者積立金から交付し、残りを国庫交付金として交付（負担割合/生産者「１」：国「１」）</t>
  </si>
  <si>
    <t>国庫交付金　　　互助金の内、生産者積立金の財源より賄われた、残りの金額を国の互助金とし交付</t>
  </si>
  <si>
    <t>互助金　　　　　生産者積立金と国庫交付金の合計</t>
  </si>
  <si>
    <t>互助金単価　　　経営支援互助金の単価として鳥の種類（１１分類）と契約区分（３分類）の組み合わせで互助金単価を設定</t>
  </si>
  <si>
    <t>交付対象羽数　　互助金の算定の対象となる契約羽数で経営支援互助金は「導入羽数」となり焼却・埋却互助金は焼却羽数が算定の対</t>
  </si>
  <si>
    <t>(ケ)</t>
  </si>
  <si>
    <t>積立金返還　　　事業対象年間（３年）が終了した時点で、互助金交付額（生産者積立金部分）を差し引いて、なお、生産者積立金に</t>
  </si>
  <si>
    <t>生産者積立金　　各契約者の返還金は、次期の契約羽数による生産者積立金の算定と相殺することが可能</t>
  </si>
  <si>
    <t>返還係数　　　　各契約者の事業対象年間に徴収した生産者積立金の納付額合計で、積立金の残高合計を除した値（最大１）</t>
  </si>
  <si>
    <t>返還財源　　　　事業対象年間に納付された積立金の合計から事業対象年間に支払った互助金（生産者積立金部分）の合計を引いた金</t>
  </si>
  <si>
    <t>各契約者の返　　各契約者の返還金額は返還係数に各契約者が事業対象年間に納付した金額を乗算した金額</t>
  </si>
  <si>
    <t>返還金の調整　　各契約者の返還金額を算定した時に、円未満は切捨てにするため、総返還金額よりも少なくなる</t>
  </si>
  <si>
    <t>積立金納付額　　生産者積立金の納付額は鳥の種類別ではなく納付合計金額とする</t>
  </si>
  <si>
    <t>参加申込（年度当初、中途加入時）</t>
  </si>
  <si>
    <t>・互助金の加入状況表の作成（契約者別・鳥の種類別に契約羽数を集計して印字）（ＥＸＣＥＬ表で作成）</t>
  </si>
  <si>
    <t>生産者積立金の算定請求・納付（年度当初、随時：新規加入者）</t>
  </si>
  <si>
    <t>・生産者積立金等の計算処理（再計算、計算範囲指定）（事前に積立金単価・手数料率、消費税率（R05年度インボイス対応）の登録が必要）</t>
  </si>
  <si>
    <t>　（全額請求者/新規加入者等、一部返還者、一部徴収者、全額返還者の印字対応）</t>
  </si>
  <si>
    <t>・生産者積立金等集計表の作成（都道府県別または事務委託先別・鳥の種類別に生産者積立金・事務手数料、</t>
  </si>
  <si>
    <t>　手数料うち消費税（R05年度インボイス対応）を集計して印字）</t>
  </si>
  <si>
    <t>契約変更等の処理（随時）</t>
  </si>
  <si>
    <t>・契約区分の変更による入力と請求書または返還通知書を作成（家族から企業：請求書を発行、企業から家族：返還通知書を作成）</t>
  </si>
  <si>
    <t>・経営譲渡・経営統合の入力と請求書の作成（家族から企業の時：差額の請求書を印字、企業から家族の時：差額の返還通知書を印字、</t>
  </si>
  <si>
    <t>同一型の場合は基本的には請求書・返還通知書は発行しない）</t>
  </si>
  <si>
    <t>互助金の算定処理（随時：高病原性鳥インフルエンザ等が発生した時）</t>
  </si>
  <si>
    <t>互助金の確定処理（年度、随時）</t>
  </si>
  <si>
    <t>事業終了年積立金の返還処理（業務対象年間終了時）</t>
  </si>
  <si>
    <t>（総生産者積立金合計－互助金合計額＝積立金残額：各契約者に配分する財源）</t>
  </si>
  <si>
    <t>・全銀振込CSV作成処理</t>
  </si>
  <si>
    <t>各種ＣＳＶデータ作成処理（随時処理）</t>
  </si>
  <si>
    <t>（契約者の名称、連絡先などの基本情報と農場別の住所、羽数情報を出力：基本情報出力と基本情報+農場情報の出力の指示が可能）</t>
  </si>
  <si>
    <t>（積立金の請求毎の基本情報と鳥の種類別積立金の請求情報を出力：基本情報出力と基本情報+鳥の種類別情報の出力の指示が可能）</t>
  </si>
  <si>
    <t>：基本情報出力と基本情報+鳥の種類別互助金情報の出力の指示が可能）</t>
  </si>
  <si>
    <t>マスタメンテナンス（随時処理）</t>
  </si>
  <si>
    <t>目的</t>
    <phoneticPr fontId="17"/>
  </si>
  <si>
    <t>1. 目的</t>
    <phoneticPr fontId="17"/>
  </si>
  <si>
    <t>2. 家畜防疫互助基金支援事業の概要</t>
    <phoneticPr fontId="17"/>
  </si>
  <si>
    <t>2.1 家畜防疫互助基金支援事業の趣旨</t>
    <phoneticPr fontId="17"/>
  </si>
  <si>
    <t>2.2 家畜防疫互助基金支援事業の内容</t>
    <phoneticPr fontId="17"/>
  </si>
  <si>
    <t>当事業は高病原性鳥インフルエンザ等が発生して、契約者が飼養している鳥の殺処分および埋却に伴う経費および経営再開するための雛導入経費等を鳥の種類別の互助金単</t>
  </si>
  <si>
    <t>価を基に算出して互助金として交付します。互助金は生産者積立金と国庫交付金で賄います。生産者積立金分の互助金を交付するために、業務対象年間（３年間/平成３０</t>
  </si>
  <si>
    <t>年度から３２年度）の初年度に生産者積立金として鳥の種類別の単価を基に算出して徴収します。なお、業務対象年間終了時に生産者積立金に残が生じている時はその残額</t>
  </si>
  <si>
    <t>を積立金の納付額に応じて返還することができます。なお、返還金は次期の契約時に請求される金額と相殺することが可能です。</t>
  </si>
  <si>
    <t>Ａ：業務契約・生産者積立金徴収関係</t>
  </si>
  <si>
    <t>互助金　　　　上限交付単価で算定された互助金額と実際の焼却費用の少ない方を互助金として交付</t>
  </si>
  <si>
    <t>　　</t>
  </si>
  <si>
    <t>焼却・埋却互助金の単価は鳥（採卵、肉用、種鳥）とうずら～だちょうの２種類で設定</t>
  </si>
  <si>
    <t>象なお、いずれも、契約羽数が上限</t>
  </si>
  <si>
    <t>家畜の伝染病のうち、伝播力が極めて強い高病原性鳥インフルエンザ及び低病原性鳥インフルエンザについては、周辺国において発生していることから防疫体制を整備するこ</t>
    <phoneticPr fontId="17"/>
  </si>
  <si>
    <t>とが必要である。これらの伝染病の発生は、畜産経営に極めて重大な影響を及ぼすことから、発生時の経済的損失等を生産者が互助補償する仕組みを支援し、防疫措置の円滑</t>
    <phoneticPr fontId="17"/>
  </si>
  <si>
    <t>化及び異常発見時の早期の届出を促すことが必要である。　</t>
    <phoneticPr fontId="17"/>
  </si>
  <si>
    <t>このため、独立行政法人農畜産業振興機構（以下「機構」という。）は、家畜疾病発生に伴い、家畜の殺処分等を行った畜産経営体の損失等を補填するための互助金の交付を</t>
    <phoneticPr fontId="17"/>
  </si>
  <si>
    <t>ものとする。行う事業に対し、独立行政法人農畜産業振興機構法（平成14 年法律第126 号）第10 条第２号の規定に基づき補助することとし、もって我が国の畜産の安定的な</t>
    <phoneticPr fontId="17"/>
  </si>
  <si>
    <t>発展に資する当事業の趣旨を実現するために、経営支援互助金及び焼却・埋却互助金事業を実施するものとする。</t>
    <phoneticPr fontId="17"/>
  </si>
  <si>
    <t>家伝法違反減額率　家畜伝染病の発生又はまん延を防止するために必要な措置を講じなかった農場・鶏舎等に対しては、交付金の一部を交付</t>
  </si>
  <si>
    <t>互助金交付率　　家畜防疫互助基金から交付される互助金の比率、通常は100％交付となるが、基金が枯渇し財源不足に陥った場合、</t>
  </si>
  <si>
    <t xml:space="preserve">   </t>
  </si>
  <si>
    <t>しない。家伝法違反減額率は農場・鶏舎ごとに設定する【R3年度減額対応】</t>
  </si>
  <si>
    <t xml:space="preserve">                 </t>
    <phoneticPr fontId="17"/>
  </si>
  <si>
    <t>互助金交付率の調整を行い、減額して交付【R3年度減額対応】</t>
  </si>
  <si>
    <t>　</t>
    <phoneticPr fontId="17"/>
  </si>
  <si>
    <t>との相殺　　　なお、次期の契約を締結（未継続者）しない契約者は全額返還する</t>
  </si>
  <si>
    <t>2.3 業家畜防疫互助基金支援事業の内容（電算化の概要）</t>
    <phoneticPr fontId="17"/>
  </si>
  <si>
    <t>家畜防疫互助基金支援事業概要説明</t>
    <phoneticPr fontId="17"/>
  </si>
  <si>
    <t>業務処理段階における主要要件について</t>
    <phoneticPr fontId="17"/>
  </si>
  <si>
    <t>①契約者の基本情報を登録します。契約者名、住所、連絡先、契約区分、互助金振込口座情報等を登録します。</t>
  </si>
  <si>
    <t>②事業対象年間（第７期：平成３０年度から３２年度）の農場別契約羽数等（農場名、住所等も）を登録します。</t>
  </si>
  <si>
    <t>③契約羽数は３年間変更しません。ただし、契約羽数増加により増加可能です。</t>
  </si>
  <si>
    <t>④途中解約者は中止区分を設定します。</t>
  </si>
  <si>
    <t>⑤事業対象年間の途中での新規加入者を登録します。</t>
  </si>
  <si>
    <t>⑥当情報は期別に管理します。</t>
  </si>
  <si>
    <t>①生産者積立金および手数料率は、基本的には事業対象年間はで同一単価・料率となります。</t>
  </si>
  <si>
    <t>②生産者積立金および手数料は３年間で一度請求します。契約羽数を基に算定します。</t>
  </si>
  <si>
    <t>③生産者積立金は前期の生産者積立金の返還金と相殺することができます。</t>
  </si>
  <si>
    <t>④生産者積立金は鳥の種類別、契約区分別の単価に契約羽数を乗算して求めます。円未満は切り上げとなります。</t>
  </si>
  <si>
    <t>⑤事務手数料は生産者積立金の合計に手数料率を乗算して求めます。１００円未満切り捨て、最低１００円となります。</t>
  </si>
  <si>
    <t>　手数料うち消費税は手数料✕消費税率/(100＋消費税率)（小数点以下切り捨て）で求めます。（R05年度インボイス対応）</t>
  </si>
  <si>
    <t>⑥生産者積立金等の請求計算処理は複数回可能とします。また、取り消し、範囲指定での計算が可能です。</t>
  </si>
  <si>
    <t>⑦生産者積立金等の請求は振込方式が可能です。入金は画面より入力を行います。分割入金は３回まで可能です。</t>
  </si>
  <si>
    <t>　なお、返還する契約者は契約者の口座に振り込みます。振込日等を入力します。</t>
  </si>
  <si>
    <t>⑧生産者積立金の入金日が指定された入金期限内に振り込まれた場合は契約年月日を４月１日にすることにします。</t>
  </si>
  <si>
    <t>　期限以降の入金のときは、入金日が契約年月日となります・</t>
  </si>
  <si>
    <t>⑨請求書・返還通知書はア一部返還請求書、イ一部徴収請求書、ウ全額請求書（主に新規契約者）、エ全額返還者（契約未継続者）の</t>
  </si>
  <si>
    <t>４つのタイプに分かれます。請求・返還通知書は窓空き封筒に入れて送付します。</t>
  </si>
  <si>
    <t>①契約羽数の増加：契約者が期の途中で増羽する場合は生産者積立金等を算定して請求書を作成し、送付します。算定は（２）と同様です。　　　　　　　　　</t>
  </si>
  <si>
    <t>なお、請求書はその都度発行します。請求書は仮発行が可能です。請求内容を確認することが出来ます。再発行等も可能です。年１回以上の増羽が可能です。</t>
  </si>
  <si>
    <t>②契約区分の変更：契約区分が家族型から企業型に変更する場合は、積立金等が増加しますので、徴収する請求書を発行します。</t>
  </si>
  <si>
    <t>変更前の請求金額等と変更後の新しい単価で計算して金額等の差額を求めて請求します。</t>
  </si>
  <si>
    <t>請求書は仮発行が可能です。請求内容を確認することが出来ます。再発行等も可能です。</t>
  </si>
  <si>
    <t>変更前の請求金額等と変更後の新しい単価で計算して金額等の差額を求めて返還します。但し、手数料は返還しない。（H30対応）</t>
  </si>
  <si>
    <t>返還通知書は仮発行が可能です。返還内容を確認することが出来ます。再発行等も可能です。</t>
  </si>
  <si>
    <t>③経営の譲渡・統合：経営を他の契約者に一部、または全部を譲る時に請求書（又は返還通知書）を発行します。</t>
  </si>
  <si>
    <t>（H30対応）</t>
  </si>
  <si>
    <t>請求書（返還通知書）は仮発行が可能です。請求（返還）内容を確認することが出来ます。再発行等も可能です。</t>
  </si>
  <si>
    <t>年１回を限度として行えます。</t>
  </si>
  <si>
    <t>同一契約区分間の譲渡・統合は基本的には、生産者積立金等は変化しないので、請求書・返還通知書は出力されません。</t>
  </si>
  <si>
    <t>④当情報は期別に管理します。</t>
  </si>
  <si>
    <t>①互助金は経営支援互助金と焼却・埋却互助金の２種類が有ります。経営支援は経営を再建する契約者に交付されます。</t>
  </si>
  <si>
    <t>　焼却・埋却は殺処分された契約者が自費で費用を負担した場合に交付されます。公費で処分された場合は交付されません。</t>
  </si>
  <si>
    <t>②互助金は事業対象年間内であれば、同一契約者が何回でも交付可能です。交付により契約者生産者積立金には影響は有りません。</t>
  </si>
  <si>
    <t>③互助金の算定は互助金種類別に発生した農場別に導入羽数（経営支援）・焼却・埋却（焼却・埋却）羽数に応じて互助金を算定します。</t>
  </si>
  <si>
    <t>④同一農場で経営支援互助金と焼却・埋却互助金の両方を受け取ることが可能です。</t>
  </si>
  <si>
    <t>⑤互助金交付通知書は経営支援互助金と焼却・埋却互助金の両方を印字することが可能です。</t>
  </si>
  <si>
    <t>①</t>
  </si>
  <si>
    <t>毎年度終了時に互助基金の残高を把握するために「互助基金納付・互助金交付・基金残高管理表」を作成します。</t>
  </si>
  <si>
    <t>・互助基金の残高は当期生産者積立金納付額合計より当期互助金交付額を差し引いて求めます。納付、交付、残高は年度別（年間）の把握できます。</t>
  </si>
  <si>
    <t>・基金残高は積立金の請求ベース（積立金を請求した時点で計上）と入金ベース（入金された時点計上）により算出可能です。</t>
  </si>
  <si>
    <t>②</t>
  </si>
  <si>
    <t>生産者積立金の請求は事業年度当初に請求（契約者全員）するものと、対象年間の途中で羽数増加、契約区分変更、譲渡等により</t>
  </si>
  <si>
    <t>増減します。</t>
  </si>
  <si>
    <t>事業対象年間が終了して、生産者積立金に残高（繰越）が生じた時に、積立金を各契約者に積立金の納付額応じて返還されます。</t>
  </si>
  <si>
    <t>当期の積立金の残高を納入総額で除した返還係数を求めます（最大１「互助金に交付が０円の時：、通常は１以下の数値となる）。</t>
  </si>
  <si>
    <t>③</t>
  </si>
  <si>
    <t>各契約者の返還金額は買う契約者の当期に納入額合計に返還係数を乗算して求めます。円未満は切り捨てします。</t>
  </si>
  <si>
    <t>④</t>
  </si>
  <si>
    <t>各契約者に返還金を配分して、さらに、残額が有る場合は、その残額を返還金の多い順に１円ずつ加算して残額を０円にします。</t>
  </si>
  <si>
    <t>⑤</t>
  </si>
  <si>
    <t>各契約者の返還金は次期（継続契約者）の積立金と相殺することが可能です。</t>
  </si>
  <si>
    <t>⑥</t>
  </si>
  <si>
    <t>各種マスタの次期対応処理：当期の処理が終了したならば、次期の対象年度の準備のために以下のマスタをコピーして登録します。</t>
  </si>
  <si>
    <t>登録後、必要があれば、削除、修正、新規登録を行います。</t>
  </si>
  <si>
    <t>・契約者マスタ(期別管理)</t>
  </si>
  <si>
    <t>・事務委託先マスタ(期別管理)</t>
  </si>
  <si>
    <t>・農場マスタ(期別管理)</t>
  </si>
  <si>
    <t>①契約者別基本情報・農場登録情報のＣＳＶデータ作成</t>
  </si>
  <si>
    <t>・契約者の名称、連絡先などの基本情報と農場別の住所、羽数情報を出力：基本情報出力と基本情報+農場情報の出力の指示が可能。</t>
  </si>
  <si>
    <t>・各種コードに対応する名称を出力します。契約者番号にたいして「契約者名称」、都道府県コードに対して「都道府県名称」を出力。</t>
  </si>
  <si>
    <t>②生産者別積立金等のＣＳＶデータ作成</t>
  </si>
  <si>
    <t>・積立金の請求毎の基本情報と鳥の種類別積立金の請求情報を出力：基本情報出力と基本情報+鳥の種類別情報の出力の指示が可能。</t>
  </si>
  <si>
    <t>・各種コードに対応する名称を出力します。契約区分コードに対して「契約区分名称」積立金種類コードに対して「積立金の種類名称を出力等。</t>
  </si>
  <si>
    <t>③生産者別互助金交付情報のＣＳＶデータ作成処理</t>
  </si>
  <si>
    <t>・互助金の交付毎の基本情報「契約者毎の互助金の交付金額、対象羽数等」と鳥の種類別互助金の交付情報を出力。</t>
  </si>
  <si>
    <t>基本情報出力と基本情報+鳥の種類別互助金情報の出力の指示が可能。</t>
  </si>
  <si>
    <t>・各種コードに対応する名称を出力します。互助金の種類コードに対して「互助金名称」当を出力します。</t>
  </si>
  <si>
    <t>コードマスタ：各種コードに対応する名称当を保守する機能です。必要な時に登録、修正、削除が可能です。</t>
  </si>
  <si>
    <t>処理年度マスタ：現在処理対象としている、事業対象年間/３年、処理年度、返還金計算情報、納付期限、発生認定回数等</t>
  </si>
  <si>
    <t>【R3年度減額対応】を登録または表示します。</t>
  </si>
  <si>
    <t>日本養鶏協会マスタ：養鶏協会の名称、会長名、住所、連絡先、入金口座、振込口座等を登録します。</t>
  </si>
  <si>
    <t>使用者マスタ：システムを操作する人の情報を登録、機能使用管理レベルを３タイプ登録が可能です。</t>
  </si>
  <si>
    <t>金融機関マスタ：金融機関の本店と支店情報を保守する機能です。本支店コードと本支店名称を保守します。</t>
  </si>
  <si>
    <t>事務委託先マスタ：事務委託先の名称、住所、連絡先等を保守する機能です</t>
  </si>
  <si>
    <t>⑦</t>
  </si>
  <si>
    <t>互助金発生・終了要件情報マスタ：当期に発生した互助金の情報を保守する機能です。発生認定回数【R3年度減額対応】、発生日、終了日等を保守する機能</t>
  </si>
  <si>
    <t>です。期別・発生認定回数別【R3年度減額対応】に管理します。</t>
  </si>
  <si>
    <t>⑧</t>
  </si>
  <si>
    <t>互助金指標マスタ：互助金の算定に必要な指標を保守する機能です。経営支援互助金算定に使用します。各種費用の上限単価等を契約区分別に登録します。期別に管理します。</t>
  </si>
  <si>
    <t>⑨</t>
  </si>
  <si>
    <t>農場マスタ：契約者別に農場名等を保守する機能です。農場の名称、住所等を登録します。期別に管理します。</t>
  </si>
  <si>
    <t>1.1 参加申込処理(年度当初)</t>
    <phoneticPr fontId="17"/>
  </si>
  <si>
    <t>1.2 生産者積立金等の算定・請求・納付処理（年度当初、中途加入時、契約変更等）</t>
    <phoneticPr fontId="17"/>
  </si>
  <si>
    <t>1.3 契約変更等の処理（随時)</t>
    <phoneticPr fontId="17"/>
  </si>
  <si>
    <t>1.4 互助金の算定処理（随時：高病原性鳥インフルエンザ等が発生した時）</t>
    <phoneticPr fontId="17"/>
  </si>
  <si>
    <t>1.5 互助金の確定処理（年度終了時、随時）</t>
    <phoneticPr fontId="17"/>
  </si>
  <si>
    <t>1.6 事業終了年の生産者積立金の返還処理（事業対象年間３年が終了した時点）</t>
    <phoneticPr fontId="17"/>
  </si>
  <si>
    <t>1.7 各種ＣＳＶデータ作成段階(随時処理)</t>
    <phoneticPr fontId="17"/>
  </si>
  <si>
    <t>1.8 マスタメンテナンス処理(随時処理)</t>
    <phoneticPr fontId="17"/>
  </si>
  <si>
    <t>○参加申請書の記載内容確認と登録作業</t>
  </si>
  <si>
    <t>①参加申請書の確認と入力処理を行います。(新事業対象年間の契約情報を入力、前期の契約マスタをコピーして置きます)</t>
  </si>
  <si>
    <t>契約基本情報の修正が有る時は変更を行います。農場別・契約羽数を入力します（なお、前期のデータを基に修正、削除を行います)。</t>
  </si>
  <si>
    <t>②新規加入者は基本情報と契約羽数情報を登録します。（生産者名称、住所、連絡先、振込口座情報等、および契約羽数情報）</t>
  </si>
  <si>
    <t>①入力情報はチェックリスト、明細表、集計表等を出力して確認を行います。</t>
  </si>
  <si>
    <t>○生産者積立金等の請求・入金処理(四半期毎)</t>
  </si>
  <si>
    <t>生産者積立金の返還処理（前期生産者積立金の返還処理を事業対象年間終了時に実行し、契約者別の返還金を確定します）</t>
  </si>
  <si>
    <t>②生産者積立金等の請求・返還算定作業</t>
  </si>
  <si>
    <t>契約情報入力作業で登録した契約羽数情報を基に当期の積立金を算出します</t>
  </si>
  <si>
    <t>③生産者積立金等の入金・返還処理（請求に対する入金処理と返還者に対する振込作業）</t>
  </si>
  <si>
    <t>　（分割入金は３回まで可能、返還者は１回の振込が可能）</t>
  </si>
  <si>
    <t>④未納者には督促状の発行・送付（期限までに入金が無い場合は督促状を発行・送付します）</t>
  </si>
  <si>
    <t>○契約羽数の移動、羽数増加処理(期中に何回も処理可能)</t>
  </si>
  <si>
    <t>①期中に契約羽数の移動処理を行います。ある農場から他の農場へ契約羽数を移動するもので、全体羽数合計は変わりません。</t>
  </si>
  <si>
    <t>期中に契約羽数の増羽処理を行います。ある農場にある鳥の種類を増羽するものです。</t>
  </si>
  <si>
    <t>　（増羽に伴い、生産者積立金等の請求が発生します。増羽専用の請求書を発行します）</t>
  </si>
  <si>
    <t>○契約区分の変更処理（毎年度１回変更が可能）</t>
  </si>
  <si>
    <t>期中に契約区分の変更処理を行います。家族型から企業型または企業型から家族型の変更ができます。</t>
  </si>
  <si>
    <t>②生産者積立金の徴収：家族型から企業型に変更する場合は積立金単価がアップするため、差額分の請求(徴収)が発生します。</t>
  </si>
  <si>
    <t>　　　　　　　　　：徴収専用の請求書を発行します。全体の積立金がアップします。</t>
  </si>
  <si>
    <t>③生産者積立金の返還：企業型から家族型に変更する場合は積立金単価がダウンするため、差額分の返還(支払)が発生します。</t>
  </si>
  <si>
    <t>　　　　　　　　　　　：返還専用の返還通知を発行します。全体の積立金がダウンします。</t>
  </si>
  <si>
    <t>○譲渡・統合処理（毎年度１回の譲渡・統合可能）</t>
  </si>
  <si>
    <t>期中に、ある契約者からある契約者に農場ごと(一部の鶏のみも可能)譲渡・統合することが行えます。</t>
  </si>
  <si>
    <t>同一の契約区分間の譲渡・統合は基本的には積立金の差額が発生しないので、請求書・返還通知書は発行しません。</t>
  </si>
  <si>
    <t>④ 補填金野算定不能者の理由等の確認帳票の出力（販売実積未報告、積立金未入金等の理由）</t>
  </si>
  <si>
    <t>○事業対象年間終了時の生産者積立金の返還処理</t>
  </si>
  <si>
    <t>事業終了時(３年間)に生産者積立金に残が生じている時は、生産者に積立金の納付額に応じて返還金を算出して支払います。</t>
  </si>
  <si>
    <t>当期の納付額－当期互助金交付額＝積立金返還額となります。</t>
  </si>
  <si>
    <t>各契約者返還金額＝各契約者の積立金納付額×（積立金返還額÷全契約者積立金納付額合計）となります。</t>
  </si>
  <si>
    <t>各契約者の返還金額は次期の積立金の納付額と相殺して納付することができます。</t>
  </si>
  <si>
    <t>⑩当情報は期別に管理します。</t>
    <phoneticPr fontId="17"/>
  </si>
  <si>
    <t>：契約区分が企業型から家族型に変更する場合は、積立金等が減少しますので、返還する返還通知書を発行します。</t>
    <phoneticPr fontId="17"/>
  </si>
  <si>
    <t>：契約変更は年１回を限度して行えます。</t>
    <phoneticPr fontId="17"/>
  </si>
  <si>
    <t>元の積立金等と譲渡先の積立金を計算し直して、その差額を請求（又は返還）します。但し、手数料は返還しない。</t>
    <phoneticPr fontId="17"/>
  </si>
  <si>
    <t>1. システム運用要件</t>
    <phoneticPr fontId="17"/>
  </si>
  <si>
    <t>1.1 初期処理（参加申込期間の作業）</t>
    <phoneticPr fontId="17"/>
  </si>
  <si>
    <t>○登録内容の確認作業</t>
  </si>
  <si>
    <t>（契約者の基本情報の確認、契約羽数情報の確認を行います。仮の生産者積立金を確認することができます。）</t>
    <phoneticPr fontId="17"/>
  </si>
  <si>
    <t>1.2 初期処理（生産者積立金等の請求作業）</t>
    <phoneticPr fontId="17"/>
  </si>
  <si>
    <t>返還金と請求額を相殺して、一部請求、一部返還、全額請求、全額返還通知書を作成して契約者に送付します。</t>
    <phoneticPr fontId="17"/>
  </si>
  <si>
    <t>1.3 期中の処理（契約変更等の作業）</t>
    <phoneticPr fontId="17"/>
  </si>
  <si>
    <t>譲渡元の譲渡(家族型又は企業型)する飼養羽数の積立金を算定（以前に納付を行った金額がベース）し、譲渡先の契約区分(家族又は企業型)で新たに積立金を算出した結果の</t>
    <phoneticPr fontId="17"/>
  </si>
  <si>
    <t>差額（譲渡元－譲渡先）を譲渡先に請求(専用請求書)又は返還（返還通知書）します。</t>
  </si>
  <si>
    <t>1.4 対象事業年度の終了処理</t>
    <phoneticPr fontId="17"/>
  </si>
  <si>
    <t>○次期対象年間の未契約継続者の返還金</t>
    <phoneticPr fontId="17"/>
  </si>
  <si>
    <t>①当期で契約を止める契約書の返還金は全額返還金として支払われます。</t>
    <phoneticPr fontId="17"/>
  </si>
  <si>
    <t>基本設計書_第1章</t>
    <phoneticPr fontId="17"/>
  </si>
  <si>
    <t>家畜防疫互助基金支援事業実施に係る情報関連図</t>
  </si>
  <si>
    <t xml:space="preserve"> </t>
  </si>
  <si>
    <t>家畜防疫互助基金支援事業システムの運用環境と情報関連図（主に契約者と協会）</t>
  </si>
  <si>
    <t>家畜防疫互助基金支援事業システムの初期処理・年度・事業期間の運用内容と業務フロー図</t>
  </si>
  <si>
    <t>家畜防疫互助基金支援事業電算システムの情報関連概要図</t>
  </si>
  <si>
    <t>互助事業システム</t>
  </si>
  <si>
    <t>宋峰</t>
    <rPh sb="0" eb="1">
      <t>ソウ</t>
    </rPh>
    <rPh sb="1" eb="2">
      <t>ホウ</t>
    </rPh>
    <phoneticPr fontId="17"/>
  </si>
  <si>
    <t>内容更新</t>
    <rPh sb="0" eb="2">
      <t>ナイヨウ</t>
    </rPh>
    <rPh sb="2" eb="4">
      <t>コウシン</t>
    </rPh>
    <phoneticPr fontId="17"/>
  </si>
  <si>
    <t>業務名</t>
    <phoneticPr fontId="17"/>
  </si>
  <si>
    <t>業務名は「互助防疫システム」から「互助事業システム」に修正する。</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</si>
</sst>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F800]dddd\,\ mmmm\ dd\,\ yyyy"/>
    <numFmt numFmtId="177" formatCode="0.0_ "/>
    <numFmt numFmtId="178" formatCode="yyyy&quot;年&quot;m&quot;月&quot;d&quot;日&quot;;@"/>
  </numFmts>
  <fonts count="37">
    <font>
      <sz val="11"/>
      <name val="ＭＳ Ｐゴシック"/>
      <charset val="128"/>
    </font>
    <font>
      <sz val="11"/>
      <name val="游ゴシック"/>
      <family val="3"/>
      <charset val="128"/>
    </font>
    <font>
      <sz val="10"/>
      <name val="游ゴシック"/>
      <family val="3"/>
      <charset val="128"/>
    </font>
    <font>
      <b/>
      <sz val="12"/>
      <name val="游ゴシック"/>
      <family val="3"/>
      <charset val="128"/>
    </font>
    <font>
      <b/>
      <sz val="9"/>
      <name val="游ゴシック"/>
      <family val="3"/>
      <charset val="128"/>
    </font>
    <font>
      <sz val="10"/>
      <color theme="1"/>
      <name val="游ゴシック"/>
      <family val="3"/>
      <charset val="128"/>
    </font>
    <font>
      <sz val="10"/>
      <color theme="1"/>
      <name val="ＭＳ Ｐゴシック"/>
      <family val="3"/>
      <charset val="128"/>
      <scheme val="minor"/>
    </font>
    <font>
      <sz val="9"/>
      <name val="ＭＳ Ｐゴシック"/>
      <family val="3"/>
      <charset val="128"/>
    </font>
    <font>
      <b/>
      <sz val="10"/>
      <name val="游ゴシック"/>
      <family val="3"/>
      <charset val="128"/>
    </font>
    <font>
      <sz val="16"/>
      <name val="游ゴシック"/>
      <family val="3"/>
      <charset val="128"/>
    </font>
    <font>
      <sz val="72"/>
      <name val="游ゴシック"/>
      <family val="3"/>
      <charset val="128"/>
    </font>
    <font>
      <sz val="18"/>
      <name val="游ゴシック"/>
      <family val="3"/>
      <charset val="128"/>
    </font>
    <font>
      <sz val="28"/>
      <name val="游ゴシック"/>
      <family val="3"/>
      <charset val="128"/>
    </font>
    <font>
      <sz val="24"/>
      <name val="游ゴシック"/>
      <family val="3"/>
      <charset val="128"/>
    </font>
    <font>
      <sz val="11"/>
      <name val="ＭＳ Ｐゴシック"/>
      <family val="3"/>
      <charset val="128"/>
    </font>
    <font>
      <sz val="11"/>
      <color theme="1"/>
      <name val="ＭＳ Ｐゴシック"/>
      <family val="3"/>
      <charset val="128"/>
      <scheme val="minor"/>
    </font>
    <font>
      <sz val="11"/>
      <name val="明朝"/>
      <charset val="128"/>
    </font>
    <font>
      <sz val="6"/>
      <name val="ＭＳ Ｐゴシック"/>
      <family val="3"/>
      <charset val="128"/>
    </font>
    <font>
      <sz val="10"/>
      <name val="游ゴシック"/>
      <family val="2"/>
    </font>
    <font>
      <strike/>
      <sz val="10"/>
      <name val="游ゴシック"/>
      <family val="2"/>
    </font>
    <font>
      <sz val="11"/>
      <name val="游ゴシック"/>
      <family val="2"/>
    </font>
    <font>
      <b/>
      <sz val="12"/>
      <name val="游ゴシック"/>
      <family val="3"/>
      <charset val="128"/>
    </font>
    <font>
      <sz val="11"/>
      <name val="游ゴシック"/>
      <family val="3"/>
      <charset val="128"/>
    </font>
    <font>
      <b/>
      <sz val="12"/>
      <name val="游ゴシック"/>
      <family val="2"/>
    </font>
    <font>
      <b/>
      <sz val="11"/>
      <name val="游ゴシック"/>
      <family val="2"/>
    </font>
    <font>
      <b/>
      <sz val="10"/>
      <name val="游ゴシック"/>
      <family val="2"/>
    </font>
    <font>
      <b/>
      <sz val="14"/>
      <name val="HG丸ｺﾞｼｯｸM-PRO"/>
      <family val="3"/>
      <charset val="128"/>
    </font>
    <font>
      <sz val="10.5"/>
      <name val="Century"/>
      <family val="1"/>
    </font>
    <font>
      <b/>
      <sz val="12"/>
      <name val="Century"/>
      <family val="1"/>
    </font>
    <font>
      <sz val="10.5"/>
      <name val="ＭＳ 明朝"/>
      <family val="1"/>
      <charset val="128"/>
    </font>
    <font>
      <sz val="10.5"/>
      <name val="ＭＳ Ｐ明朝"/>
      <family val="1"/>
      <charset val="128"/>
    </font>
    <font>
      <b/>
      <sz val="10.5"/>
      <name val="ＭＳ 明朝"/>
      <family val="1"/>
      <charset val="128"/>
    </font>
    <font>
      <sz val="10.5"/>
      <color rgb="FF000000"/>
      <name val="Century"/>
      <family val="1"/>
    </font>
    <font>
      <sz val="10.5"/>
      <color rgb="FF000000"/>
      <name val="ＭＳ 明朝"/>
      <family val="1"/>
      <charset val="128"/>
    </font>
    <font>
      <b/>
      <sz val="10.5"/>
      <color rgb="FF000000"/>
      <name val="Century"/>
      <family val="1"/>
    </font>
    <font>
      <b/>
      <sz val="10.5"/>
      <color rgb="FF000000"/>
      <name val="ＭＳ 明朝"/>
      <family val="1"/>
      <charset val="128"/>
    </font>
    <font>
      <sz val="10.5"/>
      <color rgb="FFCC3399"/>
      <name val="Century"/>
      <family val="1"/>
    </font>
  </fonts>
  <fills count="8">
    <fill>
      <patternFill patternType="none"/>
    </fill>
    <fill>
      <patternFill patternType="gray125"/>
    </fill>
    <fill>
      <patternFill patternType="solid">
        <fgColor indexed="44"/>
        <bgColor indexed="64"/>
      </patternFill>
    </fill>
    <fill>
      <patternFill patternType="solid">
        <fgColor theme="4" tint="0.39973143711661124"/>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indexed="22"/>
        <bgColor indexed="64"/>
      </patternFill>
    </fill>
  </fills>
  <borders count="2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style="thin">
        <color auto="1"/>
      </bottom>
      <diagonal/>
    </border>
    <border>
      <left style="thin">
        <color indexed="64"/>
      </left>
      <right/>
      <top/>
      <bottom/>
      <diagonal/>
    </border>
  </borders>
  <cellStyleXfs count="12">
    <xf numFmtId="176" fontId="0" fillId="0" borderId="0"/>
    <xf numFmtId="0" fontId="7" fillId="0" borderId="0">
      <alignment vertical="center"/>
    </xf>
    <xf numFmtId="176" fontId="14" fillId="0" borderId="0"/>
    <xf numFmtId="176" fontId="14" fillId="0" borderId="0"/>
    <xf numFmtId="176" fontId="14" fillId="0" borderId="0"/>
    <xf numFmtId="0" fontId="14" fillId="0" borderId="0"/>
    <xf numFmtId="176" fontId="14" fillId="0" borderId="0"/>
    <xf numFmtId="176" fontId="14" fillId="0" borderId="0"/>
    <xf numFmtId="0" fontId="15" fillId="0" borderId="0"/>
    <xf numFmtId="176" fontId="14" fillId="0" borderId="0"/>
    <xf numFmtId="176" fontId="16" fillId="0" borderId="0"/>
    <xf numFmtId="176" fontId="14" fillId="0" borderId="0"/>
  </cellStyleXfs>
  <cellXfs count="301">
    <xf numFmtId="176" fontId="0" fillId="0" borderId="0" xfId="0"/>
    <xf numFmtId="176" fontId="1" fillId="0" borderId="0" xfId="0" applyFont="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176" fontId="5" fillId="4" borderId="6" xfId="0" applyFont="1" applyFill="1" applyBorder="1" applyAlignment="1">
      <alignment vertical="center"/>
    </xf>
    <xf numFmtId="176" fontId="5" fillId="4" borderId="7" xfId="0" applyFont="1" applyFill="1" applyBorder="1" applyAlignment="1">
      <alignment vertical="center"/>
    </xf>
    <xf numFmtId="49" fontId="2" fillId="0" borderId="13" xfId="0" applyNumberFormat="1" applyFont="1" applyBorder="1" applyAlignment="1">
      <alignment vertical="center"/>
    </xf>
    <xf numFmtId="176" fontId="5" fillId="4" borderId="8" xfId="0" applyFont="1" applyFill="1" applyBorder="1" applyAlignment="1">
      <alignment vertical="center"/>
    </xf>
    <xf numFmtId="49" fontId="2" fillId="0" borderId="1" xfId="0" applyNumberFormat="1" applyFont="1" applyBorder="1" applyAlignment="1">
      <alignment vertical="center"/>
    </xf>
    <xf numFmtId="49" fontId="2" fillId="0" borderId="2" xfId="0" applyNumberFormat="1" applyFont="1" applyBorder="1" applyAlignment="1">
      <alignment vertical="center"/>
    </xf>
    <xf numFmtId="176" fontId="2" fillId="0" borderId="2" xfId="10" applyFont="1" applyBorder="1" applyAlignment="1">
      <alignment vertical="center"/>
    </xf>
    <xf numFmtId="176" fontId="2" fillId="0" borderId="0" xfId="10" applyFont="1" applyAlignment="1">
      <alignment vertical="center"/>
    </xf>
    <xf numFmtId="49" fontId="2" fillId="0" borderId="4" xfId="0" applyNumberFormat="1" applyFont="1" applyBorder="1" applyAlignment="1">
      <alignment vertical="center"/>
    </xf>
    <xf numFmtId="49" fontId="2" fillId="0" borderId="5" xfId="0" applyNumberFormat="1" applyFont="1" applyBorder="1" applyAlignment="1">
      <alignment vertical="center"/>
    </xf>
    <xf numFmtId="176" fontId="2" fillId="0" borderId="2" xfId="10" applyFont="1" applyBorder="1" applyAlignment="1">
      <alignment horizontal="center" vertical="center"/>
    </xf>
    <xf numFmtId="176" fontId="2" fillId="0" borderId="0" xfId="0" applyFont="1" applyAlignment="1">
      <alignment vertical="center"/>
    </xf>
    <xf numFmtId="176" fontId="2" fillId="0" borderId="0" xfId="9" applyFont="1" applyAlignment="1">
      <alignment vertical="center"/>
    </xf>
    <xf numFmtId="176" fontId="2" fillId="0" borderId="0" xfId="11" applyFont="1" applyAlignment="1">
      <alignment vertical="center"/>
    </xf>
    <xf numFmtId="176" fontId="2" fillId="0" borderId="2" xfId="11" applyFont="1" applyBorder="1" applyAlignment="1">
      <alignment vertical="center"/>
    </xf>
    <xf numFmtId="176" fontId="2" fillId="0" borderId="2" xfId="11" applyFont="1" applyBorder="1" applyAlignment="1">
      <alignment horizontal="left" vertical="center"/>
    </xf>
    <xf numFmtId="176" fontId="2" fillId="0" borderId="0" xfId="11" applyFont="1" applyAlignment="1">
      <alignment horizontal="left" vertical="center"/>
    </xf>
    <xf numFmtId="49" fontId="2" fillId="0" borderId="12" xfId="0" applyNumberFormat="1" applyFont="1" applyBorder="1" applyAlignment="1">
      <alignment vertical="center"/>
    </xf>
    <xf numFmtId="49" fontId="2" fillId="0" borderId="14" xfId="0" applyNumberFormat="1" applyFont="1" applyBorder="1" applyAlignment="1">
      <alignment vertical="center"/>
    </xf>
    <xf numFmtId="49" fontId="2" fillId="0" borderId="0" xfId="5" applyNumberFormat="1" applyFont="1" applyAlignment="1">
      <alignment vertical="center"/>
    </xf>
    <xf numFmtId="49" fontId="2" fillId="0" borderId="3" xfId="5" applyNumberFormat="1" applyFont="1" applyBorder="1" applyAlignment="1">
      <alignment vertical="center"/>
    </xf>
    <xf numFmtId="49" fontId="2" fillId="0" borderId="13" xfId="5" applyNumberFormat="1" applyFont="1" applyBorder="1" applyAlignment="1">
      <alignment vertical="center"/>
    </xf>
    <xf numFmtId="0" fontId="1" fillId="0" borderId="0" xfId="5" applyFont="1" applyAlignment="1">
      <alignment vertical="center"/>
    </xf>
    <xf numFmtId="49" fontId="8" fillId="0" borderId="0" xfId="5" applyNumberFormat="1" applyFont="1" applyAlignment="1">
      <alignment vertical="center"/>
    </xf>
    <xf numFmtId="49" fontId="1" fillId="0" borderId="0" xfId="4" applyNumberFormat="1" applyFont="1" applyAlignment="1">
      <alignment vertical="center"/>
    </xf>
    <xf numFmtId="49" fontId="1" fillId="0" borderId="0" xfId="0" applyNumberFormat="1" applyFont="1" applyAlignment="1">
      <alignment vertical="center"/>
    </xf>
    <xf numFmtId="176" fontId="10" fillId="0" borderId="1" xfId="0" applyFont="1" applyBorder="1" applyAlignment="1">
      <alignment vertical="center"/>
    </xf>
    <xf numFmtId="176" fontId="1" fillId="0" borderId="2" xfId="0" applyFont="1" applyBorder="1" applyAlignment="1">
      <alignment vertical="center"/>
    </xf>
    <xf numFmtId="176" fontId="1" fillId="0" borderId="3" xfId="0" applyFont="1" applyBorder="1" applyAlignment="1">
      <alignment vertical="center"/>
    </xf>
    <xf numFmtId="176" fontId="9" fillId="0" borderId="3" xfId="0" applyFont="1" applyBorder="1" applyAlignment="1">
      <alignment vertical="center"/>
    </xf>
    <xf numFmtId="176" fontId="9" fillId="0" borderId="0" xfId="0" applyFont="1" applyAlignment="1">
      <alignment vertical="center"/>
    </xf>
    <xf numFmtId="49" fontId="1" fillId="0" borderId="3" xfId="0" applyNumberFormat="1" applyFont="1" applyBorder="1" applyAlignment="1">
      <alignment vertical="center"/>
    </xf>
    <xf numFmtId="49" fontId="1" fillId="0" borderId="1" xfId="0" applyNumberFormat="1" applyFont="1" applyBorder="1" applyAlignment="1">
      <alignment vertical="center"/>
    </xf>
    <xf numFmtId="49" fontId="1" fillId="0" borderId="2" xfId="0" applyNumberFormat="1" applyFont="1" applyBorder="1" applyAlignment="1">
      <alignment vertical="center"/>
    </xf>
    <xf numFmtId="49" fontId="1" fillId="0" borderId="3" xfId="4" applyNumberFormat="1" applyFont="1" applyBorder="1" applyAlignment="1">
      <alignment vertical="center"/>
    </xf>
    <xf numFmtId="49" fontId="1" fillId="0" borderId="4" xfId="0" applyNumberFormat="1" applyFont="1" applyBorder="1" applyAlignment="1">
      <alignment vertical="center"/>
    </xf>
    <xf numFmtId="49" fontId="1" fillId="0" borderId="5" xfId="0" applyNumberFormat="1" applyFont="1" applyBorder="1" applyAlignment="1">
      <alignment vertical="center"/>
    </xf>
    <xf numFmtId="49" fontId="1" fillId="7" borderId="0" xfId="0" applyNumberFormat="1" applyFont="1" applyFill="1" applyAlignment="1">
      <alignment vertical="center"/>
    </xf>
    <xf numFmtId="49" fontId="9" fillId="0" borderId="1" xfId="0" applyNumberFormat="1" applyFont="1" applyBorder="1" applyAlignment="1">
      <alignment vertical="center"/>
    </xf>
    <xf numFmtId="49" fontId="9" fillId="0" borderId="2" xfId="0" applyNumberFormat="1" applyFont="1" applyBorder="1" applyAlignment="1">
      <alignment vertical="center"/>
    </xf>
    <xf numFmtId="49" fontId="9" fillId="0" borderId="3" xfId="0" applyNumberFormat="1" applyFont="1" applyBorder="1" applyAlignment="1">
      <alignment vertical="center"/>
    </xf>
    <xf numFmtId="49" fontId="9" fillId="0" borderId="4" xfId="0" applyNumberFormat="1" applyFont="1" applyBorder="1" applyAlignment="1">
      <alignment vertical="center"/>
    </xf>
    <xf numFmtId="49" fontId="9" fillId="0" borderId="5" xfId="0" applyNumberFormat="1" applyFont="1" applyBorder="1" applyAlignment="1">
      <alignment vertical="center"/>
    </xf>
    <xf numFmtId="178" fontId="1" fillId="0" borderId="0" xfId="0" applyNumberFormat="1" applyFont="1" applyAlignment="1">
      <alignment vertical="center"/>
    </xf>
    <xf numFmtId="49" fontId="1" fillId="0" borderId="12" xfId="0" applyNumberFormat="1" applyFont="1" applyBorder="1" applyAlignment="1">
      <alignment vertical="center"/>
    </xf>
    <xf numFmtId="49" fontId="1" fillId="0" borderId="13" xfId="0" applyNumberFormat="1" applyFont="1" applyBorder="1" applyAlignment="1">
      <alignment vertical="center"/>
    </xf>
    <xf numFmtId="49" fontId="1" fillId="0" borderId="13" xfId="4" applyNumberFormat="1" applyFont="1" applyBorder="1" applyAlignment="1">
      <alignment vertical="center"/>
    </xf>
    <xf numFmtId="49" fontId="1" fillId="0" borderId="14" xfId="0" applyNumberFormat="1" applyFont="1" applyBorder="1" applyAlignment="1">
      <alignment vertical="center"/>
    </xf>
    <xf numFmtId="49" fontId="9" fillId="0" borderId="12" xfId="0" applyNumberFormat="1" applyFont="1" applyBorder="1" applyAlignment="1">
      <alignment vertical="center"/>
    </xf>
    <xf numFmtId="49" fontId="9" fillId="0" borderId="13" xfId="0" applyNumberFormat="1" applyFont="1" applyBorder="1" applyAlignment="1">
      <alignment vertical="center"/>
    </xf>
    <xf numFmtId="49" fontId="9" fillId="0" borderId="14" xfId="0" applyNumberFormat="1" applyFont="1" applyBorder="1" applyAlignment="1">
      <alignment vertical="center"/>
    </xf>
    <xf numFmtId="176" fontId="1" fillId="0" borderId="12" xfId="0" applyFont="1" applyBorder="1" applyAlignment="1">
      <alignment vertical="center"/>
    </xf>
    <xf numFmtId="176" fontId="1" fillId="0" borderId="13" xfId="0" applyFont="1" applyBorder="1" applyAlignment="1">
      <alignment vertical="center"/>
    </xf>
    <xf numFmtId="49" fontId="1" fillId="7" borderId="0" xfId="4" applyNumberFormat="1" applyFont="1" applyFill="1" applyAlignment="1">
      <alignment vertical="center"/>
    </xf>
    <xf numFmtId="49" fontId="18" fillId="0" borderId="13" xfId="0" applyNumberFormat="1" applyFont="1" applyBorder="1" applyAlignment="1">
      <alignment vertical="center"/>
    </xf>
    <xf numFmtId="49" fontId="19" fillId="0" borderId="0" xfId="5" applyNumberFormat="1" applyFont="1" applyAlignment="1">
      <alignment vertical="center"/>
    </xf>
    <xf numFmtId="0" fontId="18" fillId="0" borderId="0" xfId="5" applyFont="1" applyAlignment="1">
      <alignment horizontal="justify" vertical="center"/>
    </xf>
    <xf numFmtId="49" fontId="18" fillId="0" borderId="0" xfId="0" applyNumberFormat="1" applyFont="1" applyAlignment="1">
      <alignment vertical="center"/>
    </xf>
    <xf numFmtId="49" fontId="18" fillId="0" borderId="22" xfId="5" applyNumberFormat="1" applyFont="1" applyBorder="1" applyAlignment="1">
      <alignment vertical="center"/>
    </xf>
    <xf numFmtId="49" fontId="19" fillId="0" borderId="3" xfId="5" applyNumberFormat="1" applyFont="1" applyBorder="1" applyAlignment="1">
      <alignment vertical="center"/>
    </xf>
    <xf numFmtId="0" fontId="20" fillId="0" borderId="0" xfId="5" applyFont="1" applyAlignment="1">
      <alignment vertical="center"/>
    </xf>
    <xf numFmtId="49" fontId="18" fillId="0" borderId="3" xfId="5" applyNumberFormat="1" applyFont="1" applyBorder="1" applyAlignment="1">
      <alignment vertical="center"/>
    </xf>
    <xf numFmtId="49" fontId="18" fillId="0" borderId="0" xfId="5" applyNumberFormat="1" applyFont="1" applyAlignment="1">
      <alignment vertical="center"/>
    </xf>
    <xf numFmtId="49" fontId="18" fillId="0" borderId="13" xfId="5" applyNumberFormat="1" applyFont="1" applyBorder="1" applyAlignment="1">
      <alignment vertical="center"/>
    </xf>
    <xf numFmtId="176" fontId="20" fillId="0" borderId="0" xfId="0" applyFont="1" applyAlignment="1">
      <alignment vertical="center"/>
    </xf>
    <xf numFmtId="49" fontId="20" fillId="0" borderId="1" xfId="4" applyNumberFormat="1" applyFont="1" applyBorder="1" applyAlignment="1">
      <alignment vertical="center"/>
    </xf>
    <xf numFmtId="49" fontId="20" fillId="0" borderId="2" xfId="4" applyNumberFormat="1" applyFont="1" applyBorder="1" applyAlignment="1">
      <alignment vertical="center"/>
    </xf>
    <xf numFmtId="49" fontId="24" fillId="0" borderId="2" xfId="4" applyNumberFormat="1" applyFont="1" applyBorder="1" applyAlignment="1">
      <alignment vertical="center"/>
    </xf>
    <xf numFmtId="49" fontId="20" fillId="0" borderId="12" xfId="4" applyNumberFormat="1" applyFont="1" applyBorder="1" applyAlignment="1">
      <alignment vertical="center"/>
    </xf>
    <xf numFmtId="49" fontId="20" fillId="0" borderId="0" xfId="4" applyNumberFormat="1" applyFont="1" applyAlignment="1">
      <alignment vertical="center"/>
    </xf>
    <xf numFmtId="49" fontId="18" fillId="0" borderId="3" xfId="0" applyNumberFormat="1" applyFont="1" applyBorder="1" applyAlignment="1">
      <alignment vertical="center"/>
    </xf>
    <xf numFmtId="49" fontId="18" fillId="0" borderId="4" xfId="0" applyNumberFormat="1" applyFont="1" applyBorder="1" applyAlignment="1">
      <alignment vertical="center"/>
    </xf>
    <xf numFmtId="49" fontId="18" fillId="0" borderId="5" xfId="0" applyNumberFormat="1" applyFont="1" applyBorder="1" applyAlignment="1">
      <alignment vertical="center"/>
    </xf>
    <xf numFmtId="49" fontId="18" fillId="0" borderId="14" xfId="0" applyNumberFormat="1" applyFont="1" applyBorder="1" applyAlignment="1">
      <alignment vertical="center"/>
    </xf>
    <xf numFmtId="20" fontId="18" fillId="0" borderId="0" xfId="0" applyNumberFormat="1" applyFont="1" applyAlignment="1">
      <alignment vertical="center"/>
    </xf>
    <xf numFmtId="176" fontId="26" fillId="0" borderId="0" xfId="0" applyFont="1" applyAlignment="1">
      <alignment horizontal="justify" vertical="center"/>
    </xf>
    <xf numFmtId="176" fontId="28" fillId="0" borderId="0" xfId="0" applyFont="1" applyAlignment="1">
      <alignment horizontal="justify" vertical="center"/>
    </xf>
    <xf numFmtId="176" fontId="29" fillId="0" borderId="0" xfId="0" applyFont="1" applyAlignment="1">
      <alignment horizontal="justify" vertical="center"/>
    </xf>
    <xf numFmtId="176" fontId="27" fillId="0" borderId="0" xfId="0" applyFont="1" applyAlignment="1">
      <alignment horizontal="justify" vertical="center"/>
    </xf>
    <xf numFmtId="176" fontId="32" fillId="0" borderId="0" xfId="0" applyFont="1" applyAlignment="1">
      <alignment horizontal="justify" vertical="center"/>
    </xf>
    <xf numFmtId="176" fontId="33" fillId="0" borderId="0" xfId="0" applyFont="1" applyAlignment="1">
      <alignment horizontal="justify" vertical="center"/>
    </xf>
    <xf numFmtId="176" fontId="34" fillId="0" borderId="0" xfId="0" applyFont="1" applyAlignment="1">
      <alignment horizontal="justify" vertical="center"/>
    </xf>
    <xf numFmtId="176" fontId="35" fillId="0" borderId="0" xfId="0" applyFont="1" applyAlignment="1">
      <alignment horizontal="justify" vertical="center"/>
    </xf>
    <xf numFmtId="176" fontId="36" fillId="0" borderId="0" xfId="0" applyFont="1" applyAlignment="1">
      <alignment horizontal="justify" vertical="center"/>
    </xf>
    <xf numFmtId="176" fontId="30" fillId="0" borderId="0" xfId="0" applyFont="1" applyAlignment="1">
      <alignment horizontal="justify" vertical="center"/>
    </xf>
    <xf numFmtId="176" fontId="0" fillId="0" borderId="0" xfId="0" applyAlignment="1">
      <alignment vertical="center"/>
    </xf>
    <xf numFmtId="49" fontId="8" fillId="0" borderId="3" xfId="5" applyNumberFormat="1" applyFont="1" applyBorder="1" applyAlignment="1">
      <alignment vertical="center"/>
    </xf>
    <xf numFmtId="49" fontId="25" fillId="0" borderId="3" xfId="5" applyNumberFormat="1" applyFont="1" applyBorder="1" applyAlignment="1">
      <alignment vertical="center"/>
    </xf>
    <xf numFmtId="49" fontId="25" fillId="0" borderId="0" xfId="5" applyNumberFormat="1" applyFont="1" applyAlignment="1">
      <alignment vertical="center"/>
    </xf>
    <xf numFmtId="176" fontId="31" fillId="0" borderId="0" xfId="0" applyFont="1" applyAlignment="1">
      <alignment horizontal="justify" vertical="center"/>
    </xf>
    <xf numFmtId="49" fontId="8" fillId="0" borderId="13" xfId="5" applyNumberFormat="1" applyFont="1" applyBorder="1" applyAlignment="1">
      <alignment vertical="center"/>
    </xf>
    <xf numFmtId="49" fontId="2" fillId="0" borderId="22" xfId="5" applyNumberFormat="1" applyFont="1" applyBorder="1" applyAlignment="1">
      <alignment vertical="center"/>
    </xf>
    <xf numFmtId="176" fontId="26" fillId="0" borderId="0" xfId="0" applyFont="1"/>
    <xf numFmtId="176" fontId="9" fillId="0" borderId="0" xfId="0" applyFont="1" applyAlignment="1">
      <alignment horizontal="center" vertical="center"/>
    </xf>
    <xf numFmtId="49" fontId="11" fillId="0" borderId="0" xfId="0" applyNumberFormat="1" applyFont="1" applyAlignment="1">
      <alignment horizontal="left" vertical="center"/>
    </xf>
    <xf numFmtId="49" fontId="12" fillId="0" borderId="0" xfId="4" applyNumberFormat="1" applyFont="1" applyAlignment="1">
      <alignment horizontal="center" vertical="center" wrapText="1"/>
    </xf>
    <xf numFmtId="49" fontId="12" fillId="0" borderId="0" xfId="4" applyNumberFormat="1" applyFont="1" applyAlignment="1">
      <alignment horizontal="center" vertical="center"/>
    </xf>
    <xf numFmtId="49" fontId="13" fillId="0" borderId="0" xfId="4" applyNumberFormat="1" applyFont="1" applyAlignment="1">
      <alignment horizontal="center" vertical="center"/>
    </xf>
    <xf numFmtId="176" fontId="12" fillId="0" borderId="0" xfId="0" applyFont="1" applyAlignment="1">
      <alignment horizontal="center" vertical="center"/>
    </xf>
    <xf numFmtId="49" fontId="9" fillId="0" borderId="0" xfId="0" applyNumberFormat="1" applyFont="1" applyAlignment="1">
      <alignment horizontal="center" vertical="center"/>
    </xf>
    <xf numFmtId="176" fontId="9" fillId="0" borderId="0" xfId="0" applyFont="1" applyAlignment="1">
      <alignment horizontal="left" vertical="center"/>
    </xf>
    <xf numFmtId="177" fontId="18" fillId="0" borderId="15" xfId="0" applyNumberFormat="1" applyFont="1" applyBorder="1" applyAlignment="1">
      <alignment horizontal="center" vertical="center"/>
    </xf>
    <xf numFmtId="177" fontId="18" fillId="0" borderId="16" xfId="0" applyNumberFormat="1" applyFont="1" applyBorder="1" applyAlignment="1">
      <alignment horizontal="center" vertical="center"/>
    </xf>
    <xf numFmtId="177" fontId="18" fillId="0" borderId="17" xfId="0" applyNumberFormat="1" applyFont="1" applyBorder="1" applyAlignment="1">
      <alignment horizontal="center" vertical="center"/>
    </xf>
    <xf numFmtId="14" fontId="18" fillId="0" borderId="15" xfId="0" applyNumberFormat="1" applyFont="1" applyBorder="1" applyAlignment="1">
      <alignment horizontal="center" vertical="center"/>
    </xf>
    <xf numFmtId="14" fontId="18" fillId="0" borderId="16" xfId="0" applyNumberFormat="1" applyFont="1" applyBorder="1" applyAlignment="1">
      <alignment horizontal="center" vertical="center"/>
    </xf>
    <xf numFmtId="14" fontId="18" fillId="0" borderId="17" xfId="0" applyNumberFormat="1" applyFont="1" applyBorder="1" applyAlignment="1">
      <alignment horizontal="center" vertical="center"/>
    </xf>
    <xf numFmtId="49" fontId="18" fillId="0" borderId="15" xfId="0" applyNumberFormat="1" applyFont="1" applyBorder="1" applyAlignment="1">
      <alignment vertical="center"/>
    </xf>
    <xf numFmtId="49" fontId="18" fillId="0" borderId="16" xfId="0" applyNumberFormat="1" applyFont="1" applyBorder="1" applyAlignment="1">
      <alignment vertical="center"/>
    </xf>
    <xf numFmtId="49" fontId="18" fillId="0" borderId="17" xfId="0" applyNumberFormat="1" applyFont="1" applyBorder="1" applyAlignment="1">
      <alignment vertical="center"/>
    </xf>
    <xf numFmtId="176" fontId="18" fillId="0" borderId="15" xfId="0" applyFont="1" applyBorder="1" applyAlignment="1">
      <alignment horizontal="center" vertical="center"/>
    </xf>
    <xf numFmtId="176" fontId="18" fillId="0" borderId="16" xfId="0" applyFont="1" applyBorder="1" applyAlignment="1">
      <alignment horizontal="center" vertical="center"/>
    </xf>
    <xf numFmtId="176" fontId="18" fillId="0" borderId="17" xfId="0" applyFont="1" applyBorder="1" applyAlignment="1">
      <alignment horizontal="center" vertical="center"/>
    </xf>
    <xf numFmtId="176" fontId="20" fillId="0" borderId="1" xfId="0" applyFont="1" applyBorder="1" applyAlignment="1">
      <alignment horizontal="center" vertical="center"/>
    </xf>
    <xf numFmtId="176" fontId="20" fillId="0" borderId="2" xfId="0" applyFont="1" applyBorder="1" applyAlignment="1">
      <alignment horizontal="center" vertical="center"/>
    </xf>
    <xf numFmtId="176" fontId="20" fillId="0" borderId="12" xfId="0" applyFont="1" applyBorder="1" applyAlignment="1">
      <alignment horizontal="center" vertical="center"/>
    </xf>
    <xf numFmtId="176" fontId="20" fillId="0" borderId="3" xfId="0" applyFont="1" applyBorder="1" applyAlignment="1">
      <alignment horizontal="center" vertical="center"/>
    </xf>
    <xf numFmtId="176" fontId="20" fillId="0" borderId="0" xfId="0" applyFont="1" applyAlignment="1">
      <alignment horizontal="center" vertical="center"/>
    </xf>
    <xf numFmtId="176" fontId="20" fillId="0" borderId="13" xfId="0" applyFont="1" applyBorder="1" applyAlignment="1">
      <alignment horizontal="center" vertical="center"/>
    </xf>
    <xf numFmtId="176" fontId="20" fillId="0" borderId="4" xfId="0" applyFont="1" applyBorder="1" applyAlignment="1">
      <alignment horizontal="center" vertical="center"/>
    </xf>
    <xf numFmtId="176" fontId="20" fillId="0" borderId="5" xfId="0" applyFont="1" applyBorder="1" applyAlignment="1">
      <alignment horizontal="center" vertical="center"/>
    </xf>
    <xf numFmtId="176" fontId="20" fillId="0" borderId="14" xfId="0" applyFont="1" applyBorder="1" applyAlignment="1">
      <alignment horizontal="center" vertical="center"/>
    </xf>
    <xf numFmtId="177" fontId="20" fillId="0" borderId="3" xfId="0" applyNumberFormat="1" applyFont="1" applyBorder="1" applyAlignment="1">
      <alignment horizontal="center" vertical="center" wrapText="1"/>
    </xf>
    <xf numFmtId="177" fontId="20" fillId="0" borderId="0" xfId="0" applyNumberFormat="1" applyFont="1" applyAlignment="1">
      <alignment horizontal="center" vertical="center"/>
    </xf>
    <xf numFmtId="177" fontId="20" fillId="0" borderId="13" xfId="0" applyNumberFormat="1" applyFont="1" applyBorder="1" applyAlignment="1">
      <alignment horizontal="center" vertical="center"/>
    </xf>
    <xf numFmtId="177" fontId="20" fillId="0" borderId="3" xfId="0" applyNumberFormat="1" applyFont="1" applyBorder="1" applyAlignment="1">
      <alignment horizontal="center" vertical="center"/>
    </xf>
    <xf numFmtId="177" fontId="20" fillId="0" borderId="4" xfId="0" applyNumberFormat="1" applyFont="1" applyBorder="1" applyAlignment="1">
      <alignment horizontal="center" vertical="center"/>
    </xf>
    <xf numFmtId="177" fontId="20" fillId="0" borderId="5" xfId="0" applyNumberFormat="1" applyFont="1" applyBorder="1" applyAlignment="1">
      <alignment horizontal="center" vertical="center"/>
    </xf>
    <xf numFmtId="177" fontId="20" fillId="0" borderId="14" xfId="0" applyNumberFormat="1" applyFont="1" applyBorder="1" applyAlignment="1">
      <alignment horizontal="center" vertical="center"/>
    </xf>
    <xf numFmtId="176" fontId="3" fillId="2" borderId="1" xfId="0" applyFont="1" applyFill="1" applyBorder="1" applyAlignment="1">
      <alignment horizontal="center" vertical="center"/>
    </xf>
    <xf numFmtId="176" fontId="3" fillId="2" borderId="2" xfId="0" applyFont="1" applyFill="1" applyBorder="1" applyAlignment="1">
      <alignment horizontal="center" vertical="center"/>
    </xf>
    <xf numFmtId="176" fontId="3" fillId="2" borderId="12" xfId="0" applyFont="1" applyFill="1" applyBorder="1" applyAlignment="1">
      <alignment horizontal="center" vertical="center"/>
    </xf>
    <xf numFmtId="176" fontId="23" fillId="2" borderId="3" xfId="0" applyFont="1" applyFill="1" applyBorder="1" applyAlignment="1">
      <alignment horizontal="center" vertical="center"/>
    </xf>
    <xf numFmtId="176" fontId="23" fillId="2" borderId="0" xfId="0" applyFont="1" applyFill="1" applyAlignment="1">
      <alignment horizontal="center" vertical="center"/>
    </xf>
    <xf numFmtId="176" fontId="23" fillId="2" borderId="13" xfId="0" applyFont="1" applyFill="1" applyBorder="1" applyAlignment="1">
      <alignment horizontal="center" vertical="center"/>
    </xf>
    <xf numFmtId="176" fontId="23" fillId="2" borderId="4" xfId="0" applyFont="1" applyFill="1" applyBorder="1" applyAlignment="1">
      <alignment horizontal="center" vertical="center"/>
    </xf>
    <xf numFmtId="176" fontId="23" fillId="2" borderId="5" xfId="0" applyFont="1" applyFill="1" applyBorder="1" applyAlignment="1">
      <alignment horizontal="center" vertical="center"/>
    </xf>
    <xf numFmtId="176" fontId="23" fillId="2" borderId="14" xfId="0" applyFont="1" applyFill="1" applyBorder="1" applyAlignment="1">
      <alignment horizontal="center" vertical="center"/>
    </xf>
    <xf numFmtId="177" fontId="18" fillId="0" borderId="9" xfId="0" applyNumberFormat="1" applyFont="1" applyBorder="1" applyAlignment="1">
      <alignment horizontal="center" vertical="center"/>
    </xf>
    <xf numFmtId="177" fontId="18" fillId="0" borderId="10" xfId="0" applyNumberFormat="1" applyFont="1" applyBorder="1" applyAlignment="1">
      <alignment horizontal="center" vertical="center"/>
    </xf>
    <xf numFmtId="177" fontId="18" fillId="0" borderId="11" xfId="0" applyNumberFormat="1" applyFont="1" applyBorder="1" applyAlignment="1">
      <alignment horizontal="center" vertical="center"/>
    </xf>
    <xf numFmtId="14" fontId="18" fillId="0" borderId="9" xfId="0" applyNumberFormat="1" applyFont="1" applyBorder="1" applyAlignment="1">
      <alignment horizontal="center" vertical="center"/>
    </xf>
    <xf numFmtId="14" fontId="18" fillId="0" borderId="10" xfId="0" applyNumberFormat="1" applyFont="1" applyBorder="1" applyAlignment="1">
      <alignment horizontal="center" vertical="center"/>
    </xf>
    <xf numFmtId="14" fontId="18" fillId="0" borderId="11" xfId="0" applyNumberFormat="1" applyFont="1" applyBorder="1" applyAlignment="1">
      <alignment horizontal="center" vertical="center"/>
    </xf>
    <xf numFmtId="49" fontId="18" fillId="0" borderId="9" xfId="0" applyNumberFormat="1" applyFont="1" applyBorder="1" applyAlignment="1">
      <alignment vertical="center"/>
    </xf>
    <xf numFmtId="49" fontId="18" fillId="0" borderId="10" xfId="0" applyNumberFormat="1" applyFont="1" applyBorder="1" applyAlignment="1">
      <alignment vertical="center"/>
    </xf>
    <xf numFmtId="49" fontId="18" fillId="0" borderId="11" xfId="0" applyNumberFormat="1" applyFont="1" applyBorder="1" applyAlignment="1">
      <alignment vertical="center"/>
    </xf>
    <xf numFmtId="176" fontId="18" fillId="0" borderId="9" xfId="0" applyFont="1" applyBorder="1" applyAlignment="1">
      <alignment horizontal="center" vertical="center"/>
    </xf>
    <xf numFmtId="176" fontId="18" fillId="0" borderId="10" xfId="0" applyFont="1" applyBorder="1" applyAlignment="1">
      <alignment horizontal="center" vertical="center"/>
    </xf>
    <xf numFmtId="176" fontId="18" fillId="0" borderId="11" xfId="0" applyFont="1" applyBorder="1" applyAlignment="1">
      <alignment horizontal="center" vertical="center"/>
    </xf>
    <xf numFmtId="49" fontId="18" fillId="0" borderId="9" xfId="0" applyNumberFormat="1" applyFont="1" applyBorder="1" applyAlignment="1">
      <alignment horizontal="left" vertical="top" wrapText="1"/>
    </xf>
    <xf numFmtId="49" fontId="18" fillId="0" borderId="10" xfId="0" applyNumberFormat="1" applyFont="1" applyBorder="1" applyAlignment="1">
      <alignment horizontal="left" vertical="top" wrapText="1"/>
    </xf>
    <xf numFmtId="49" fontId="18" fillId="0" borderId="11" xfId="0" applyNumberFormat="1" applyFont="1" applyBorder="1" applyAlignment="1">
      <alignment horizontal="left" vertical="top" wrapText="1"/>
    </xf>
    <xf numFmtId="49" fontId="18" fillId="0" borderId="10" xfId="0" applyNumberFormat="1" applyFont="1" applyBorder="1" applyAlignment="1">
      <alignment horizontal="left" vertical="top"/>
    </xf>
    <xf numFmtId="49" fontId="18" fillId="0" borderId="11" xfId="0" applyNumberFormat="1" applyFont="1" applyBorder="1" applyAlignment="1">
      <alignment horizontal="left" vertical="top"/>
    </xf>
    <xf numFmtId="49" fontId="18" fillId="0" borderId="9" xfId="0" applyNumberFormat="1" applyFont="1" applyBorder="1" applyAlignment="1">
      <alignment vertical="center" wrapText="1"/>
    </xf>
    <xf numFmtId="49" fontId="18" fillId="0" borderId="10" xfId="0" applyNumberFormat="1" applyFont="1" applyBorder="1" applyAlignment="1">
      <alignment vertical="center" wrapText="1"/>
    </xf>
    <xf numFmtId="49" fontId="18" fillId="0" borderId="11" xfId="0" applyNumberFormat="1" applyFont="1" applyBorder="1" applyAlignment="1">
      <alignment vertical="center" wrapText="1"/>
    </xf>
    <xf numFmtId="177" fontId="18" fillId="0" borderId="18" xfId="0" applyNumberFormat="1" applyFont="1" applyBorder="1" applyAlignment="1">
      <alignment horizontal="center" vertical="center"/>
    </xf>
    <xf numFmtId="177" fontId="18" fillId="0" borderId="19" xfId="0" applyNumberFormat="1" applyFont="1" applyBorder="1" applyAlignment="1">
      <alignment horizontal="center" vertical="center"/>
    </xf>
    <xf numFmtId="177" fontId="18" fillId="0" borderId="20" xfId="0" applyNumberFormat="1" applyFont="1" applyBorder="1" applyAlignment="1">
      <alignment horizontal="center" vertical="center"/>
    </xf>
    <xf numFmtId="14" fontId="18" fillId="0" borderId="18" xfId="0" applyNumberFormat="1" applyFont="1" applyBorder="1" applyAlignment="1">
      <alignment horizontal="center" vertical="center"/>
    </xf>
    <xf numFmtId="14" fontId="18" fillId="0" borderId="19" xfId="0" applyNumberFormat="1" applyFont="1" applyBorder="1" applyAlignment="1">
      <alignment horizontal="center" vertical="center"/>
    </xf>
    <xf numFmtId="14" fontId="18" fillId="0" borderId="20" xfId="0" applyNumberFormat="1" applyFont="1" applyBorder="1" applyAlignment="1">
      <alignment horizontal="center" vertical="center"/>
    </xf>
    <xf numFmtId="49" fontId="18" fillId="0" borderId="18" xfId="0" applyNumberFormat="1" applyFont="1" applyBorder="1" applyAlignment="1">
      <alignment vertical="center"/>
    </xf>
    <xf numFmtId="49" fontId="18" fillId="0" borderId="19" xfId="0" applyNumberFormat="1" applyFont="1" applyBorder="1" applyAlignment="1">
      <alignment vertical="center"/>
    </xf>
    <xf numFmtId="49" fontId="18" fillId="0" borderId="20" xfId="0" applyNumberFormat="1" applyFont="1" applyBorder="1" applyAlignment="1">
      <alignment vertical="center"/>
    </xf>
    <xf numFmtId="49" fontId="18" fillId="0" borderId="18" xfId="0" applyNumberFormat="1" applyFont="1" applyBorder="1" applyAlignment="1">
      <alignment horizontal="center" vertical="center"/>
    </xf>
    <xf numFmtId="49" fontId="18" fillId="0" borderId="19" xfId="0" applyNumberFormat="1" applyFont="1" applyBorder="1" applyAlignment="1">
      <alignment horizontal="center" vertical="center"/>
    </xf>
    <xf numFmtId="49" fontId="18" fillId="0" borderId="20" xfId="0" applyNumberFormat="1" applyFont="1" applyBorder="1" applyAlignment="1">
      <alignment horizontal="center" vertical="center"/>
    </xf>
    <xf numFmtId="176" fontId="18" fillId="0" borderId="18" xfId="0" applyFont="1" applyBorder="1" applyAlignment="1">
      <alignment horizontal="center" vertical="center"/>
    </xf>
    <xf numFmtId="176" fontId="18" fillId="0" borderId="19" xfId="0" applyFont="1" applyBorder="1" applyAlignment="1">
      <alignment horizontal="center" vertical="center"/>
    </xf>
    <xf numFmtId="176" fontId="18" fillId="0" borderId="20" xfId="0" applyFont="1" applyBorder="1" applyAlignment="1">
      <alignment horizontal="center" vertical="center"/>
    </xf>
    <xf numFmtId="176" fontId="1" fillId="2" borderId="6" xfId="0" applyFont="1" applyFill="1" applyBorder="1" applyAlignment="1">
      <alignment horizontal="center" vertical="center"/>
    </xf>
    <xf numFmtId="176" fontId="20" fillId="2" borderId="7" xfId="0" applyFont="1" applyFill="1" applyBorder="1" applyAlignment="1">
      <alignment horizontal="center" vertical="center"/>
    </xf>
    <xf numFmtId="176" fontId="20" fillId="2" borderId="8" xfId="0" applyFont="1" applyFill="1" applyBorder="1" applyAlignment="1">
      <alignment horizontal="center" vertical="center"/>
    </xf>
    <xf numFmtId="176" fontId="20" fillId="0" borderId="6" xfId="0" applyFont="1" applyBorder="1" applyAlignment="1">
      <alignment horizontal="center" vertical="center"/>
    </xf>
    <xf numFmtId="176" fontId="20" fillId="0" borderId="7" xfId="0" applyFont="1" applyBorder="1" applyAlignment="1">
      <alignment horizontal="center" vertical="center"/>
    </xf>
    <xf numFmtId="176" fontId="20" fillId="0" borderId="8" xfId="0" applyFont="1" applyBorder="1" applyAlignment="1">
      <alignment horizontal="center" vertical="center"/>
    </xf>
    <xf numFmtId="178" fontId="20" fillId="0" borderId="6" xfId="0" applyNumberFormat="1" applyFont="1" applyBorder="1" applyAlignment="1">
      <alignment horizontal="center" vertical="center"/>
    </xf>
    <xf numFmtId="178" fontId="20" fillId="0" borderId="7" xfId="0" applyNumberFormat="1" applyFont="1" applyBorder="1" applyAlignment="1">
      <alignment horizontal="center" vertical="center"/>
    </xf>
    <xf numFmtId="178" fontId="20" fillId="0" borderId="8" xfId="0" applyNumberFormat="1" applyFont="1" applyBorder="1" applyAlignment="1">
      <alignment horizontal="center" vertical="center"/>
    </xf>
    <xf numFmtId="176" fontId="20" fillId="0" borderId="21" xfId="0" applyFont="1" applyBorder="1" applyAlignment="1">
      <alignment horizontal="center" vertical="center"/>
    </xf>
    <xf numFmtId="49" fontId="18" fillId="7" borderId="6" xfId="0" applyNumberFormat="1" applyFont="1" applyFill="1" applyBorder="1" applyAlignment="1">
      <alignment horizontal="center" vertical="center"/>
    </xf>
    <xf numFmtId="49" fontId="18" fillId="7" borderId="7" xfId="0" applyNumberFormat="1" applyFont="1" applyFill="1" applyBorder="1" applyAlignment="1">
      <alignment horizontal="center" vertical="center"/>
    </xf>
    <xf numFmtId="49" fontId="18" fillId="7" borderId="8" xfId="0" applyNumberFormat="1" applyFont="1" applyFill="1" applyBorder="1" applyAlignment="1">
      <alignment horizontal="center" vertical="center"/>
    </xf>
    <xf numFmtId="176" fontId="20" fillId="2" borderId="1" xfId="0" applyFont="1" applyFill="1" applyBorder="1" applyAlignment="1">
      <alignment horizontal="center" vertical="center"/>
    </xf>
    <xf numFmtId="176" fontId="20" fillId="2" borderId="2" xfId="0" applyFont="1" applyFill="1" applyBorder="1" applyAlignment="1">
      <alignment horizontal="center" vertical="center"/>
    </xf>
    <xf numFmtId="176" fontId="20" fillId="2" borderId="12" xfId="0" applyFont="1" applyFill="1" applyBorder="1" applyAlignment="1">
      <alignment horizontal="center" vertical="center"/>
    </xf>
    <xf numFmtId="49" fontId="20" fillId="0" borderId="6" xfId="0" applyNumberFormat="1" applyFont="1" applyBorder="1" applyAlignment="1">
      <alignment horizontal="center" vertical="center"/>
    </xf>
    <xf numFmtId="0" fontId="21" fillId="2" borderId="1" xfId="5" applyFont="1" applyFill="1" applyBorder="1" applyAlignment="1">
      <alignment horizontal="center" vertical="center"/>
    </xf>
    <xf numFmtId="0" fontId="21" fillId="2" borderId="2" xfId="5" applyFont="1" applyFill="1" applyBorder="1" applyAlignment="1">
      <alignment horizontal="center" vertical="center"/>
    </xf>
    <xf numFmtId="0" fontId="21" fillId="2" borderId="12"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0" xfId="5" applyFont="1" applyFill="1" applyAlignment="1">
      <alignment horizontal="center" vertical="center"/>
    </xf>
    <xf numFmtId="0" fontId="23" fillId="2" borderId="13" xfId="5" applyFont="1" applyFill="1" applyBorder="1" applyAlignment="1">
      <alignment horizontal="center" vertical="center"/>
    </xf>
    <xf numFmtId="177" fontId="20" fillId="0" borderId="1" xfId="0" applyNumberFormat="1" applyFont="1" applyBorder="1" applyAlignment="1">
      <alignment horizontal="center" vertical="center" wrapText="1"/>
    </xf>
    <xf numFmtId="177" fontId="20" fillId="0" borderId="2" xfId="0" applyNumberFormat="1" applyFont="1" applyBorder="1" applyAlignment="1">
      <alignment horizontal="center" vertical="center" wrapText="1"/>
    </xf>
    <xf numFmtId="177" fontId="20" fillId="0" borderId="12" xfId="0" applyNumberFormat="1" applyFont="1" applyBorder="1" applyAlignment="1">
      <alignment horizontal="center" vertical="center" wrapText="1"/>
    </xf>
    <xf numFmtId="177" fontId="20" fillId="0" borderId="0" xfId="0" applyNumberFormat="1" applyFont="1" applyAlignment="1">
      <alignment horizontal="center" vertical="center" wrapText="1"/>
    </xf>
    <xf numFmtId="177" fontId="20" fillId="0" borderId="13" xfId="0" applyNumberFormat="1" applyFont="1" applyBorder="1" applyAlignment="1">
      <alignment horizontal="center" vertical="center" wrapText="1"/>
    </xf>
    <xf numFmtId="177" fontId="20" fillId="0" borderId="4" xfId="0" applyNumberFormat="1" applyFont="1" applyBorder="1" applyAlignment="1">
      <alignment horizontal="center" vertical="center" wrapText="1"/>
    </xf>
    <xf numFmtId="177" fontId="20" fillId="0" borderId="5" xfId="0" applyNumberFormat="1" applyFont="1" applyBorder="1" applyAlignment="1">
      <alignment horizontal="center" vertical="center" wrapText="1"/>
    </xf>
    <xf numFmtId="177" fontId="20" fillId="0" borderId="14" xfId="0" applyNumberFormat="1" applyFont="1" applyBorder="1" applyAlignment="1">
      <alignment horizontal="center" vertical="center" wrapText="1"/>
    </xf>
    <xf numFmtId="0" fontId="23" fillId="2" borderId="4" xfId="5" applyFont="1" applyFill="1" applyBorder="1" applyAlignment="1">
      <alignment horizontal="center" vertical="center"/>
    </xf>
    <xf numFmtId="0" fontId="23" fillId="2" borderId="5" xfId="5" applyFont="1" applyFill="1" applyBorder="1" applyAlignment="1">
      <alignment horizontal="center" vertical="center"/>
    </xf>
    <xf numFmtId="0" fontId="23" fillId="2" borderId="14" xfId="5" applyFont="1" applyFill="1" applyBorder="1" applyAlignment="1">
      <alignment horizontal="center" vertical="center"/>
    </xf>
    <xf numFmtId="49" fontId="20" fillId="0" borderId="7" xfId="0" applyNumberFormat="1" applyFont="1" applyBorder="1" applyAlignment="1">
      <alignment horizontal="center" vertical="center"/>
    </xf>
    <xf numFmtId="49" fontId="20" fillId="0" borderId="8" xfId="0" applyNumberFormat="1" applyFont="1" applyBorder="1" applyAlignment="1">
      <alignment horizontal="center" vertical="center"/>
    </xf>
    <xf numFmtId="176" fontId="22" fillId="2" borderId="6" xfId="0" applyFont="1" applyFill="1" applyBorder="1" applyAlignment="1">
      <alignment horizontal="center" vertical="center"/>
    </xf>
    <xf numFmtId="176" fontId="23" fillId="2" borderId="22" xfId="0" applyFont="1" applyFill="1" applyBorder="1" applyAlignment="1">
      <alignment horizontal="center" vertical="center"/>
    </xf>
    <xf numFmtId="176" fontId="21" fillId="2" borderId="1" xfId="0" applyFont="1" applyFill="1" applyBorder="1" applyAlignment="1">
      <alignment horizontal="center" vertical="center"/>
    </xf>
    <xf numFmtId="176" fontId="21" fillId="2" borderId="2" xfId="0" applyFont="1" applyFill="1" applyBorder="1" applyAlignment="1">
      <alignment horizontal="center" vertical="center"/>
    </xf>
    <xf numFmtId="176" fontId="21" fillId="2" borderId="12" xfId="0" applyFont="1" applyFill="1" applyBorder="1" applyAlignment="1">
      <alignment horizontal="center" vertical="center"/>
    </xf>
    <xf numFmtId="0" fontId="3" fillId="2" borderId="1" xfId="5" applyFont="1" applyFill="1" applyBorder="1" applyAlignment="1">
      <alignment horizontal="center" vertical="center"/>
    </xf>
    <xf numFmtId="0" fontId="3" fillId="2" borderId="2" xfId="5" applyFont="1" applyFill="1" applyBorder="1" applyAlignment="1">
      <alignment horizontal="center" vertical="center"/>
    </xf>
    <xf numFmtId="0" fontId="3" fillId="2" borderId="12" xfId="5" applyFont="1" applyFill="1" applyBorder="1" applyAlignment="1">
      <alignment horizontal="center" vertical="center"/>
    </xf>
    <xf numFmtId="176" fontId="5" fillId="5" borderId="9" xfId="0" applyFont="1" applyFill="1" applyBorder="1" applyAlignment="1">
      <alignment horizontal="center" vertical="center" wrapText="1"/>
    </xf>
    <xf numFmtId="176" fontId="5" fillId="5" borderId="10" xfId="0" applyFont="1" applyFill="1" applyBorder="1" applyAlignment="1">
      <alignment horizontal="center" vertical="center" wrapText="1"/>
    </xf>
    <xf numFmtId="176" fontId="5" fillId="5" borderId="11" xfId="0" applyFont="1" applyFill="1" applyBorder="1" applyAlignment="1">
      <alignment horizontal="center" vertical="center" wrapText="1"/>
    </xf>
    <xf numFmtId="176" fontId="5" fillId="0" borderId="9" xfId="0" applyFont="1" applyBorder="1" applyAlignment="1">
      <alignment horizontal="left" vertical="center" wrapText="1"/>
    </xf>
    <xf numFmtId="176" fontId="5" fillId="0" borderId="10" xfId="0" applyFont="1" applyBorder="1" applyAlignment="1">
      <alignment horizontal="left" vertical="center" wrapText="1"/>
    </xf>
    <xf numFmtId="176" fontId="5" fillId="0" borderId="11" xfId="0" applyFont="1" applyBorder="1" applyAlignment="1">
      <alignment horizontal="left" vertical="center" wrapText="1"/>
    </xf>
    <xf numFmtId="176" fontId="2" fillId="0" borderId="9" xfId="0" applyFont="1" applyBorder="1" applyAlignment="1">
      <alignment horizontal="left" vertical="center" wrapText="1"/>
    </xf>
    <xf numFmtId="176" fontId="2" fillId="0" borderId="10" xfId="0" applyFont="1" applyBorder="1" applyAlignment="1">
      <alignment horizontal="left" vertical="center" wrapText="1"/>
    </xf>
    <xf numFmtId="176" fontId="2" fillId="0" borderId="11" xfId="0" applyFont="1" applyBorder="1" applyAlignment="1">
      <alignment horizontal="left" vertical="center" wrapText="1"/>
    </xf>
    <xf numFmtId="176" fontId="6" fillId="0" borderId="15" xfId="0" applyFont="1" applyBorder="1" applyAlignment="1">
      <alignment horizontal="center" vertical="center" wrapText="1"/>
    </xf>
    <xf numFmtId="176" fontId="6" fillId="0" borderId="16" xfId="0" applyFont="1" applyBorder="1" applyAlignment="1">
      <alignment horizontal="center" vertical="center" wrapText="1"/>
    </xf>
    <xf numFmtId="176" fontId="6" fillId="0" borderId="17" xfId="0" applyFont="1" applyBorder="1" applyAlignment="1">
      <alignment horizontal="center" vertical="center" wrapText="1"/>
    </xf>
    <xf numFmtId="176" fontId="6" fillId="0" borderId="15" xfId="0" applyFont="1" applyBorder="1" applyAlignment="1">
      <alignment horizontal="left" vertical="center" wrapText="1"/>
    </xf>
    <xf numFmtId="176" fontId="6" fillId="0" borderId="16" xfId="0" applyFont="1" applyBorder="1" applyAlignment="1">
      <alignment horizontal="left" vertical="center" wrapText="1"/>
    </xf>
    <xf numFmtId="176" fontId="6" fillId="0" borderId="17" xfId="0" applyFont="1" applyBorder="1" applyAlignment="1">
      <alignment horizontal="left" vertical="center" wrapText="1"/>
    </xf>
    <xf numFmtId="49" fontId="2" fillId="0" borderId="15"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176" fontId="5" fillId="0" borderId="9" xfId="0" applyFont="1" applyBorder="1" applyAlignment="1">
      <alignment horizontal="center" vertical="center" wrapText="1"/>
    </xf>
    <xf numFmtId="176" fontId="5" fillId="0" borderId="10" xfId="0" applyFont="1" applyBorder="1" applyAlignment="1">
      <alignment horizontal="center" vertical="center" wrapText="1"/>
    </xf>
    <xf numFmtId="176" fontId="5" fillId="0" borderId="11" xfId="0" applyFont="1" applyBorder="1" applyAlignment="1">
      <alignment horizontal="center" vertical="center" wrapText="1"/>
    </xf>
    <xf numFmtId="49" fontId="2" fillId="0" borderId="9"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11" xfId="0" applyNumberFormat="1" applyFont="1" applyBorder="1" applyAlignment="1">
      <alignment horizontal="center" vertical="center" wrapText="1"/>
    </xf>
    <xf numFmtId="176" fontId="5" fillId="5" borderId="9" xfId="0" applyFont="1" applyFill="1" applyBorder="1" applyAlignment="1">
      <alignment horizontal="left" vertical="center" wrapText="1"/>
    </xf>
    <xf numFmtId="176" fontId="5" fillId="5" borderId="10" xfId="0" applyFont="1" applyFill="1" applyBorder="1" applyAlignment="1">
      <alignment horizontal="left" vertical="center" wrapText="1"/>
    </xf>
    <xf numFmtId="176" fontId="5" fillId="5" borderId="11" xfId="0" applyFont="1" applyFill="1" applyBorder="1" applyAlignment="1">
      <alignment horizontal="left" vertical="center" wrapText="1"/>
    </xf>
    <xf numFmtId="49" fontId="2" fillId="5" borderId="9" xfId="0" applyNumberFormat="1" applyFont="1" applyFill="1" applyBorder="1" applyAlignment="1">
      <alignment horizontal="center" vertical="center" wrapText="1"/>
    </xf>
    <xf numFmtId="49" fontId="2" fillId="5" borderId="10" xfId="0" applyNumberFormat="1" applyFont="1" applyFill="1" applyBorder="1" applyAlignment="1">
      <alignment horizontal="center" vertical="center" wrapText="1"/>
    </xf>
    <xf numFmtId="49" fontId="2" fillId="5" borderId="11" xfId="0" applyNumberFormat="1" applyFont="1" applyFill="1" applyBorder="1" applyAlignment="1">
      <alignment horizontal="center" vertical="center" wrapText="1"/>
    </xf>
    <xf numFmtId="176" fontId="5" fillId="6" borderId="9" xfId="0" applyFont="1" applyFill="1" applyBorder="1" applyAlignment="1">
      <alignment horizontal="left" vertical="center" wrapText="1"/>
    </xf>
    <xf numFmtId="176" fontId="5" fillId="6" borderId="10" xfId="0" applyFont="1" applyFill="1" applyBorder="1" applyAlignment="1">
      <alignment horizontal="left" vertical="center" wrapText="1"/>
    </xf>
    <xf numFmtId="176" fontId="5" fillId="6" borderId="11" xfId="0" applyFont="1" applyFill="1" applyBorder="1" applyAlignment="1">
      <alignment horizontal="left" vertical="center" wrapText="1"/>
    </xf>
    <xf numFmtId="176" fontId="5" fillId="0" borderId="15" xfId="0" applyFont="1" applyBorder="1" applyAlignment="1">
      <alignment horizontal="left" vertical="center" wrapText="1"/>
    </xf>
    <xf numFmtId="176" fontId="5" fillId="0" borderId="16" xfId="0" applyFont="1" applyBorder="1" applyAlignment="1">
      <alignment horizontal="left" vertical="center" wrapText="1"/>
    </xf>
    <xf numFmtId="176" fontId="5" fillId="0" borderId="17" xfId="0" applyFont="1" applyBorder="1" applyAlignment="1">
      <alignment horizontal="left" vertical="center" wrapText="1"/>
    </xf>
    <xf numFmtId="176" fontId="2" fillId="6" borderId="9" xfId="0" applyFont="1" applyFill="1" applyBorder="1" applyAlignment="1">
      <alignment horizontal="left" vertical="center" wrapText="1"/>
    </xf>
    <xf numFmtId="176" fontId="2" fillId="6" borderId="10" xfId="0" applyFont="1" applyFill="1" applyBorder="1" applyAlignment="1">
      <alignment horizontal="left" vertical="center" wrapText="1"/>
    </xf>
    <xf numFmtId="176" fontId="2" fillId="6" borderId="11" xfId="0" applyFont="1" applyFill="1" applyBorder="1" applyAlignment="1">
      <alignment horizontal="left" vertical="center" wrapText="1"/>
    </xf>
    <xf numFmtId="176" fontId="1" fillId="2" borderId="7" xfId="0" applyFont="1" applyFill="1" applyBorder="1" applyAlignment="1">
      <alignment horizontal="center" vertical="center"/>
    </xf>
    <xf numFmtId="176" fontId="1" fillId="2" borderId="8" xfId="0" applyFont="1" applyFill="1" applyBorder="1" applyAlignment="1">
      <alignment horizontal="center" vertical="center"/>
    </xf>
    <xf numFmtId="176" fontId="1" fillId="0" borderId="6" xfId="0" applyFont="1" applyBorder="1" applyAlignment="1">
      <alignment horizontal="center" vertical="center"/>
    </xf>
    <xf numFmtId="176" fontId="1" fillId="0" borderId="7" xfId="0" applyFont="1" applyBorder="1" applyAlignment="1">
      <alignment horizontal="center" vertical="center"/>
    </xf>
    <xf numFmtId="176" fontId="1" fillId="0" borderId="8" xfId="0" applyFont="1" applyBorder="1" applyAlignment="1">
      <alignment horizontal="center" vertical="center"/>
    </xf>
    <xf numFmtId="178" fontId="1" fillId="0" borderId="6" xfId="0" applyNumberFormat="1" applyFont="1" applyBorder="1" applyAlignment="1">
      <alignment horizontal="center" vertical="center"/>
    </xf>
    <xf numFmtId="178" fontId="1" fillId="0" borderId="7" xfId="0" applyNumberFormat="1" applyFont="1" applyBorder="1" applyAlignment="1">
      <alignment horizontal="center" vertical="center"/>
    </xf>
    <xf numFmtId="178" fontId="1" fillId="0" borderId="8" xfId="0" applyNumberFormat="1" applyFont="1" applyBorder="1" applyAlignment="1">
      <alignment horizontal="center" vertical="center"/>
    </xf>
    <xf numFmtId="176" fontId="5" fillId="3" borderId="6" xfId="0" applyFont="1" applyFill="1" applyBorder="1" applyAlignment="1">
      <alignment horizontal="center" vertical="center"/>
    </xf>
    <xf numFmtId="176" fontId="5" fillId="3" borderId="7" xfId="0" applyFont="1" applyFill="1" applyBorder="1" applyAlignment="1">
      <alignment horizontal="center" vertical="center"/>
    </xf>
    <xf numFmtId="176" fontId="5" fillId="3" borderId="8" xfId="0" applyFont="1" applyFill="1" applyBorder="1" applyAlignment="1">
      <alignment horizontal="center" vertical="center"/>
    </xf>
    <xf numFmtId="49" fontId="1" fillId="0" borderId="6" xfId="0" applyNumberFormat="1" applyFont="1" applyBorder="1" applyAlignment="1">
      <alignment horizontal="center" vertical="center"/>
    </xf>
    <xf numFmtId="49" fontId="1" fillId="0" borderId="7" xfId="0" applyNumberFormat="1" applyFont="1" applyBorder="1" applyAlignment="1">
      <alignment horizontal="center" vertical="center"/>
    </xf>
    <xf numFmtId="49" fontId="1" fillId="0" borderId="8" xfId="0" applyNumberFormat="1" applyFont="1" applyBorder="1" applyAlignment="1">
      <alignment horizontal="center" vertical="center"/>
    </xf>
    <xf numFmtId="176" fontId="4" fillId="2" borderId="3" xfId="0" applyFont="1" applyFill="1" applyBorder="1" applyAlignment="1">
      <alignment horizontal="center" vertical="center" wrapText="1"/>
    </xf>
    <xf numFmtId="176" fontId="4" fillId="2" borderId="0" xfId="0" applyFont="1" applyFill="1" applyAlignment="1">
      <alignment horizontal="center" vertical="center"/>
    </xf>
    <xf numFmtId="176" fontId="4" fillId="2" borderId="13" xfId="0" applyFont="1" applyFill="1" applyBorder="1" applyAlignment="1">
      <alignment horizontal="center" vertical="center"/>
    </xf>
    <xf numFmtId="176" fontId="4" fillId="2" borderId="4" xfId="0" applyFont="1" applyFill="1" applyBorder="1" applyAlignment="1">
      <alignment horizontal="center" vertical="center"/>
    </xf>
    <xf numFmtId="176" fontId="4" fillId="2" borderId="5" xfId="0" applyFont="1" applyFill="1" applyBorder="1" applyAlignment="1">
      <alignment horizontal="center" vertical="center"/>
    </xf>
    <xf numFmtId="176" fontId="4" fillId="2" borderId="14" xfId="0" applyFont="1" applyFill="1" applyBorder="1" applyAlignment="1">
      <alignment horizontal="center" vertical="center"/>
    </xf>
    <xf numFmtId="176" fontId="1" fillId="0" borderId="1" xfId="0" applyFont="1" applyBorder="1" applyAlignment="1">
      <alignment horizontal="center" vertical="center"/>
    </xf>
    <xf numFmtId="176" fontId="1" fillId="0" borderId="2" xfId="0" applyFont="1" applyBorder="1" applyAlignment="1">
      <alignment horizontal="center" vertical="center"/>
    </xf>
    <xf numFmtId="176" fontId="1" fillId="0" borderId="12" xfId="0" applyFont="1" applyBorder="1" applyAlignment="1">
      <alignment horizontal="center" vertical="center"/>
    </xf>
    <xf numFmtId="176" fontId="1" fillId="0" borderId="3" xfId="0" applyFont="1" applyBorder="1" applyAlignment="1">
      <alignment horizontal="center" vertical="center"/>
    </xf>
    <xf numFmtId="176" fontId="1" fillId="0" borderId="0" xfId="0" applyFont="1" applyAlignment="1">
      <alignment horizontal="center" vertical="center"/>
    </xf>
    <xf numFmtId="176" fontId="1" fillId="0" borderId="13" xfId="0" applyFont="1" applyBorder="1" applyAlignment="1">
      <alignment horizontal="center" vertical="center"/>
    </xf>
    <xf numFmtId="176" fontId="1" fillId="0" borderId="4" xfId="0" applyFont="1" applyBorder="1" applyAlignment="1">
      <alignment horizontal="center" vertical="center"/>
    </xf>
    <xf numFmtId="176" fontId="1" fillId="0" borderId="5" xfId="0" applyFont="1" applyBorder="1" applyAlignment="1">
      <alignment horizontal="center" vertical="center"/>
    </xf>
    <xf numFmtId="176" fontId="1" fillId="0" borderId="14" xfId="0" applyFont="1" applyBorder="1" applyAlignment="1">
      <alignment horizontal="center" vertical="center"/>
    </xf>
    <xf numFmtId="177" fontId="1" fillId="0" borderId="1" xfId="0" applyNumberFormat="1" applyFont="1" applyBorder="1" applyAlignment="1">
      <alignment horizontal="center" vertical="center" wrapText="1"/>
    </xf>
    <xf numFmtId="177" fontId="1" fillId="0" borderId="2" xfId="0" applyNumberFormat="1" applyFont="1" applyBorder="1" applyAlignment="1">
      <alignment horizontal="center" vertical="center" wrapText="1"/>
    </xf>
    <xf numFmtId="177" fontId="1" fillId="0" borderId="12" xfId="0" applyNumberFormat="1" applyFont="1" applyBorder="1" applyAlignment="1">
      <alignment horizontal="center" vertical="center" wrapText="1"/>
    </xf>
    <xf numFmtId="177" fontId="1" fillId="0" borderId="3" xfId="0" applyNumberFormat="1" applyFont="1" applyBorder="1" applyAlignment="1">
      <alignment horizontal="center" vertical="center" wrapText="1"/>
    </xf>
    <xf numFmtId="177" fontId="1" fillId="0" borderId="0" xfId="0" applyNumberFormat="1" applyFont="1" applyAlignment="1">
      <alignment horizontal="center" vertical="center" wrapText="1"/>
    </xf>
    <xf numFmtId="177" fontId="1" fillId="0" borderId="13" xfId="0" applyNumberFormat="1" applyFont="1" applyBorder="1" applyAlignment="1">
      <alignment horizontal="center" vertical="center" wrapText="1"/>
    </xf>
    <xf numFmtId="177" fontId="1" fillId="0" borderId="4" xfId="0" applyNumberFormat="1" applyFont="1" applyBorder="1" applyAlignment="1">
      <alignment horizontal="center" vertical="center" wrapText="1"/>
    </xf>
    <xf numFmtId="177" fontId="1" fillId="0" borderId="5" xfId="0" applyNumberFormat="1" applyFont="1" applyBorder="1" applyAlignment="1">
      <alignment horizontal="center" vertical="center" wrapText="1"/>
    </xf>
    <xf numFmtId="177" fontId="1" fillId="0" borderId="14" xfId="0" applyNumberFormat="1" applyFont="1" applyBorder="1" applyAlignment="1">
      <alignment horizontal="center" vertical="center" wrapText="1"/>
    </xf>
    <xf numFmtId="176" fontId="3" fillId="2" borderId="3" xfId="0" applyFont="1" applyFill="1" applyBorder="1" applyAlignment="1">
      <alignment horizontal="center" vertical="center"/>
    </xf>
    <xf numFmtId="176" fontId="3" fillId="2" borderId="0" xfId="0" applyFont="1" applyFill="1" applyAlignment="1">
      <alignment horizontal="center" vertical="center"/>
    </xf>
    <xf numFmtId="176" fontId="3" fillId="2" borderId="13" xfId="0" applyFont="1" applyFill="1" applyBorder="1" applyAlignment="1">
      <alignment horizontal="center" vertical="center"/>
    </xf>
  </cellXfs>
  <cellStyles count="12">
    <cellStyle name="Normal 2" xfId="1" xr:uid="{00000000-0005-0000-0000-000031000000}"/>
    <cellStyle name="標準" xfId="0" builtinId="0"/>
    <cellStyle name="標準 12" xfId="2" xr:uid="{00000000-0005-0000-0000-000032000000}"/>
    <cellStyle name="標準 13" xfId="3" xr:uid="{00000000-0005-0000-0000-000033000000}"/>
    <cellStyle name="標準 2" xfId="4" xr:uid="{00000000-0005-0000-0000-000034000000}"/>
    <cellStyle name="標準 3" xfId="5" xr:uid="{00000000-0005-0000-0000-000035000000}"/>
    <cellStyle name="標準 3 2" xfId="6" xr:uid="{00000000-0005-0000-0000-000036000000}"/>
    <cellStyle name="標準 4" xfId="7" xr:uid="{00000000-0005-0000-0000-000037000000}"/>
    <cellStyle name="標準 5" xfId="8" xr:uid="{00000000-0005-0000-0000-000038000000}"/>
    <cellStyle name="標準_5.5.4画面項目編集仕様書" xfId="9" xr:uid="{00000000-0005-0000-0000-000039000000}"/>
    <cellStyle name="標準_システム管理" xfId="10" xr:uid="{00000000-0005-0000-0000-00003A000000}"/>
    <cellStyle name="標準_画面概要設計書" xfId="11" xr:uid="{00000000-0005-0000-0000-00003C000000}"/>
  </cellStyles>
  <dxfs count="51">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none"/>
      </fill>
    </dxf>
    <dxf>
      <fill>
        <patternFill patternType="none"/>
      </fill>
    </dxf>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s>
  <tableStyles count="0" defaultTableStyle="TableStyleMedium9" defaultPivotStyle="PivotStyleLight16"/>
  <colors>
    <mruColors>
      <color rgb="FFFFCC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4</xdr:col>
      <xdr:colOff>0</xdr:colOff>
      <xdr:row>7</xdr:row>
      <xdr:rowOff>0</xdr:rowOff>
    </xdr:from>
    <xdr:to>
      <xdr:col>74</xdr:col>
      <xdr:colOff>76200</xdr:colOff>
      <xdr:row>37</xdr:row>
      <xdr:rowOff>133350</xdr:rowOff>
    </xdr:to>
    <xdr:pic>
      <xdr:nvPicPr>
        <xdr:cNvPr id="2" name="図 1">
          <a:extLst>
            <a:ext uri="{FF2B5EF4-FFF2-40B4-BE49-F238E27FC236}">
              <a16:creationId xmlns:a16="http://schemas.microsoft.com/office/drawing/2014/main" id="{2CC538AF-4E8D-4B3E-4173-AA76EC049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1333500"/>
          <a:ext cx="8715375" cy="5848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7</xdr:row>
      <xdr:rowOff>0</xdr:rowOff>
    </xdr:from>
    <xdr:to>
      <xdr:col>74</xdr:col>
      <xdr:colOff>38100</xdr:colOff>
      <xdr:row>35</xdr:row>
      <xdr:rowOff>104775</xdr:rowOff>
    </xdr:to>
    <xdr:pic>
      <xdr:nvPicPr>
        <xdr:cNvPr id="2" name="図 1">
          <a:extLst>
            <a:ext uri="{FF2B5EF4-FFF2-40B4-BE49-F238E27FC236}">
              <a16:creationId xmlns:a16="http://schemas.microsoft.com/office/drawing/2014/main" id="{7BF7D3C1-36E9-3BBD-10BD-184E9F550A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1333500"/>
          <a:ext cx="8686800" cy="543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7</xdr:row>
      <xdr:rowOff>0</xdr:rowOff>
    </xdr:from>
    <xdr:to>
      <xdr:col>69</xdr:col>
      <xdr:colOff>104775</xdr:colOff>
      <xdr:row>35</xdr:row>
      <xdr:rowOff>9525</xdr:rowOff>
    </xdr:to>
    <xdr:pic>
      <xdr:nvPicPr>
        <xdr:cNvPr id="2" name="図 1">
          <a:extLst>
            <a:ext uri="{FF2B5EF4-FFF2-40B4-BE49-F238E27FC236}">
              <a16:creationId xmlns:a16="http://schemas.microsoft.com/office/drawing/2014/main" id="{4ECC5C1C-731C-6A7F-5397-1FB1EE4868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 y="1333500"/>
          <a:ext cx="8153400" cy="534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8</xdr:row>
      <xdr:rowOff>0</xdr:rowOff>
    </xdr:from>
    <xdr:to>
      <xdr:col>68</xdr:col>
      <xdr:colOff>57150</xdr:colOff>
      <xdr:row>34</xdr:row>
      <xdr:rowOff>9525</xdr:rowOff>
    </xdr:to>
    <xdr:pic>
      <xdr:nvPicPr>
        <xdr:cNvPr id="3" name="図 2">
          <a:extLst>
            <a:ext uri="{FF2B5EF4-FFF2-40B4-BE49-F238E27FC236}">
              <a16:creationId xmlns:a16="http://schemas.microsoft.com/office/drawing/2014/main" id="{24D21413-EC84-54A6-E4D5-041D0E463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1524000"/>
          <a:ext cx="7858125" cy="496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spPr>
      <a:bodyPr vertOverflow="clip" wrap="square" lIns="18288" tIns="0" rIns="0" bIns="0" rtlCol="0" anchor="ctr" upright="1"/>
      <a:lstStyle>
        <a:defPPr algn="ctr">
          <a:defRPr kumimoji="1" sz="1100"/>
        </a:defPPr>
      </a:lstStyle>
    </a:spDef>
    <a:lnDef>
      <a:spPr bwMode="auto">
        <a:solidFill>
          <a:srgbClr val="FFFFFF"/>
        </a:solidFill>
        <a:ln w="19050" cap="flat" cmpd="sng" algn="ctr">
          <a:solidFill>
            <a:srgbClr val="000000"/>
          </a:solidFill>
          <a:prstDash val="solid"/>
          <a:round/>
          <a:headEnd type="none" w="med" len="med"/>
          <a:tailEnd type="triangle"/>
        </a:ln>
      </a:spPr>
      <a:bodyPr/>
      <a:lstStyle/>
    </a:lnDef>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H39"/>
  <sheetViews>
    <sheetView tabSelected="1" view="pageBreakPreview" zoomScaleNormal="100" zoomScaleSheetLayoutView="100" workbookViewId="0">
      <selection activeCell="G31" sqref="G31"/>
    </sheetView>
  </sheetViews>
  <sheetFormatPr defaultColWidth="1.625" defaultRowHeight="15" customHeight="1"/>
  <cols>
    <col min="1" max="16384" width="1.625" style="2"/>
  </cols>
  <sheetData>
    <row r="1" spans="1:86" s="1" customFormat="1" ht="15" customHeight="1">
      <c r="A1" s="30"/>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55"/>
    </row>
    <row r="2" spans="1:86" s="1" customFormat="1" ht="15" customHeight="1">
      <c r="A2" s="32"/>
      <c r="CH2" s="56"/>
    </row>
    <row r="3" spans="1:86" s="1" customFormat="1" ht="15" customHeight="1">
      <c r="A3" s="32"/>
      <c r="CH3" s="56"/>
    </row>
    <row r="4" spans="1:86" s="1" customFormat="1" ht="15" customHeight="1">
      <c r="A4" s="32"/>
      <c r="CH4" s="56"/>
    </row>
    <row r="5" spans="1:86" s="1" customFormat="1" ht="15" customHeight="1">
      <c r="A5" s="32"/>
      <c r="CH5" s="56"/>
    </row>
    <row r="6" spans="1:86" s="1" customFormat="1" ht="15" customHeight="1">
      <c r="A6" s="33"/>
      <c r="B6" s="34"/>
      <c r="C6" s="34"/>
      <c r="D6" s="34"/>
      <c r="E6" s="34"/>
      <c r="F6" s="34"/>
      <c r="BN6" s="47"/>
      <c r="BO6" s="47"/>
      <c r="BP6" s="47"/>
      <c r="BQ6" s="47"/>
      <c r="BR6" s="47"/>
      <c r="BS6" s="47"/>
      <c r="BT6" s="47"/>
      <c r="BU6" s="47"/>
      <c r="BV6" s="47"/>
      <c r="BW6" s="47"/>
      <c r="BX6" s="47"/>
      <c r="BY6" s="47"/>
      <c r="BZ6" s="47"/>
      <c r="CA6" s="47"/>
      <c r="CB6" s="47"/>
      <c r="CC6" s="47"/>
      <c r="CH6" s="56"/>
    </row>
    <row r="7" spans="1:86" ht="15" customHeight="1">
      <c r="A7" s="3"/>
      <c r="CH7" s="6"/>
    </row>
    <row r="8" spans="1:86" s="29" customFormat="1" ht="15" customHeight="1">
      <c r="A8" s="35"/>
      <c r="G8" s="36"/>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48"/>
      <c r="CH8" s="49"/>
    </row>
    <row r="9" spans="1:86" s="29" customFormat="1" ht="15" customHeight="1">
      <c r="A9" s="35"/>
      <c r="G9" s="35"/>
      <c r="H9" s="98"/>
      <c r="I9" s="98"/>
      <c r="J9" s="98"/>
      <c r="K9" s="98"/>
      <c r="L9" s="98"/>
      <c r="M9" s="98"/>
      <c r="N9" s="98"/>
      <c r="O9" s="98"/>
      <c r="P9" s="98"/>
      <c r="Q9" s="98"/>
      <c r="R9" s="98"/>
      <c r="S9" s="98"/>
      <c r="T9" s="98"/>
      <c r="U9" s="98"/>
      <c r="V9" s="98"/>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8"/>
      <c r="BP9" s="98"/>
      <c r="BQ9" s="98"/>
      <c r="BR9" s="98"/>
      <c r="BS9" s="98"/>
      <c r="BT9" s="98"/>
      <c r="BU9" s="98"/>
      <c r="BV9" s="98"/>
      <c r="BW9" s="98"/>
      <c r="BX9" s="98"/>
      <c r="BY9" s="98"/>
      <c r="BZ9" s="98"/>
      <c r="CA9" s="98"/>
      <c r="CB9" s="49"/>
      <c r="CC9" s="41"/>
      <c r="CH9" s="49"/>
    </row>
    <row r="10" spans="1:86" s="29" customFormat="1" ht="15" customHeight="1">
      <c r="A10" s="35"/>
      <c r="G10" s="35"/>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c r="BN10" s="98"/>
      <c r="BO10" s="98"/>
      <c r="BP10" s="98"/>
      <c r="BQ10" s="98"/>
      <c r="BR10" s="98"/>
      <c r="BS10" s="98"/>
      <c r="BT10" s="98"/>
      <c r="BU10" s="98"/>
      <c r="BV10" s="98"/>
      <c r="BW10" s="98"/>
      <c r="BX10" s="98"/>
      <c r="BY10" s="98"/>
      <c r="BZ10" s="98"/>
      <c r="CA10" s="98"/>
      <c r="CB10" s="49"/>
      <c r="CC10" s="41"/>
      <c r="CH10" s="49"/>
    </row>
    <row r="11" spans="1:86" s="28" customFormat="1" ht="15" customHeight="1">
      <c r="A11" s="38"/>
      <c r="G11" s="38"/>
      <c r="H11" s="99" t="s">
        <v>404</v>
      </c>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0"/>
      <c r="CB11" s="50"/>
      <c r="CC11" s="57"/>
      <c r="CH11" s="50"/>
    </row>
    <row r="12" spans="1:86" s="28" customFormat="1" ht="15" customHeight="1">
      <c r="A12" s="38"/>
      <c r="G12" s="38"/>
      <c r="H12" s="99"/>
      <c r="I12" s="100"/>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c r="BO12" s="100"/>
      <c r="BP12" s="100"/>
      <c r="BQ12" s="100"/>
      <c r="BR12" s="100"/>
      <c r="BS12" s="100"/>
      <c r="BT12" s="100"/>
      <c r="BU12" s="100"/>
      <c r="BV12" s="100"/>
      <c r="BW12" s="100"/>
      <c r="BX12" s="100"/>
      <c r="BY12" s="100"/>
      <c r="BZ12" s="100"/>
      <c r="CA12" s="100"/>
      <c r="CB12" s="50"/>
      <c r="CC12" s="57"/>
      <c r="CH12" s="50"/>
    </row>
    <row r="13" spans="1:86" s="28" customFormat="1" ht="15" customHeight="1">
      <c r="A13" s="38"/>
      <c r="G13" s="38"/>
      <c r="H13" s="99"/>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0"/>
      <c r="BP13" s="100"/>
      <c r="BQ13" s="100"/>
      <c r="BR13" s="100"/>
      <c r="BS13" s="100"/>
      <c r="BT13" s="100"/>
      <c r="BU13" s="100"/>
      <c r="BV13" s="100"/>
      <c r="BW13" s="100"/>
      <c r="BX13" s="100"/>
      <c r="BY13" s="100"/>
      <c r="BZ13" s="100"/>
      <c r="CA13" s="100"/>
      <c r="CB13" s="50"/>
      <c r="CC13" s="57"/>
      <c r="CH13" s="50"/>
    </row>
    <row r="14" spans="1:86" s="28" customFormat="1" ht="15" customHeight="1">
      <c r="A14" s="38"/>
      <c r="G14" s="38"/>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0"/>
      <c r="BP14" s="100"/>
      <c r="BQ14" s="100"/>
      <c r="BR14" s="100"/>
      <c r="BS14" s="100"/>
      <c r="BT14" s="100"/>
      <c r="BU14" s="100"/>
      <c r="BV14" s="100"/>
      <c r="BW14" s="100"/>
      <c r="BX14" s="100"/>
      <c r="BY14" s="100"/>
      <c r="BZ14" s="100"/>
      <c r="CA14" s="100"/>
      <c r="CB14" s="50"/>
      <c r="CC14" s="57"/>
      <c r="CH14" s="50"/>
    </row>
    <row r="15" spans="1:86" s="28" customFormat="1" ht="15" customHeight="1">
      <c r="A15" s="38"/>
      <c r="G15" s="38"/>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50"/>
      <c r="CC15" s="57"/>
      <c r="CH15" s="50"/>
    </row>
    <row r="16" spans="1:86" s="28" customFormat="1" ht="15" customHeight="1">
      <c r="A16" s="38"/>
      <c r="G16" s="38"/>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50"/>
      <c r="CC16" s="57"/>
      <c r="CH16" s="50"/>
    </row>
    <row r="17" spans="1:86" s="28" customFormat="1" ht="15" customHeight="1">
      <c r="A17" s="38"/>
      <c r="G17" s="38"/>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50"/>
      <c r="CC17" s="57"/>
      <c r="CH17" s="50"/>
    </row>
    <row r="18" spans="1:86" s="28" customFormat="1" ht="15" customHeight="1">
      <c r="A18" s="38"/>
      <c r="G18" s="38"/>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50"/>
      <c r="CC18" s="57"/>
      <c r="CH18" s="50"/>
    </row>
    <row r="19" spans="1:86" s="29" customFormat="1" ht="15" customHeight="1">
      <c r="A19" s="35"/>
      <c r="G19" s="35"/>
      <c r="CB19" s="49"/>
      <c r="CC19" s="41"/>
      <c r="CH19" s="49"/>
    </row>
    <row r="20" spans="1:86" s="29" customFormat="1" ht="15" customHeight="1">
      <c r="A20" s="35"/>
      <c r="G20" s="35"/>
      <c r="CB20" s="49"/>
      <c r="CC20" s="41"/>
      <c r="CH20" s="49"/>
    </row>
    <row r="21" spans="1:86" s="29" customFormat="1" ht="15" customHeight="1">
      <c r="A21" s="35"/>
      <c r="G21" s="35"/>
      <c r="H21" s="102" t="s">
        <v>398</v>
      </c>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c r="BG21" s="102"/>
      <c r="BH21" s="102"/>
      <c r="BI21" s="102"/>
      <c r="BJ21" s="102"/>
      <c r="BK21" s="102"/>
      <c r="BL21" s="102"/>
      <c r="BM21" s="102"/>
      <c r="BN21" s="102"/>
      <c r="BO21" s="102"/>
      <c r="BP21" s="102"/>
      <c r="BQ21" s="102"/>
      <c r="BR21" s="102"/>
      <c r="BS21" s="102"/>
      <c r="BT21" s="102"/>
      <c r="BU21" s="102"/>
      <c r="BV21" s="102"/>
      <c r="BW21" s="102"/>
      <c r="BX21" s="102"/>
      <c r="BY21" s="102"/>
      <c r="BZ21" s="102"/>
      <c r="CA21" s="102"/>
      <c r="CB21" s="49"/>
      <c r="CC21" s="41"/>
      <c r="CH21" s="49"/>
    </row>
    <row r="22" spans="1:86" s="29" customFormat="1" ht="15" customHeight="1">
      <c r="A22" s="35"/>
      <c r="G22" s="35"/>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c r="BG22" s="102"/>
      <c r="BH22" s="102"/>
      <c r="BI22" s="102"/>
      <c r="BJ22" s="102"/>
      <c r="BK22" s="102"/>
      <c r="BL22" s="102"/>
      <c r="BM22" s="102"/>
      <c r="BN22" s="102"/>
      <c r="BO22" s="102"/>
      <c r="BP22" s="102"/>
      <c r="BQ22" s="102"/>
      <c r="BR22" s="102"/>
      <c r="BS22" s="102"/>
      <c r="BT22" s="102"/>
      <c r="BU22" s="102"/>
      <c r="BV22" s="102"/>
      <c r="BW22" s="102"/>
      <c r="BX22" s="102"/>
      <c r="BY22" s="102"/>
      <c r="BZ22" s="102"/>
      <c r="CA22" s="102"/>
      <c r="CB22" s="49"/>
      <c r="CC22" s="41"/>
      <c r="CH22" s="49"/>
    </row>
    <row r="23" spans="1:86" s="29" customFormat="1" ht="15" customHeight="1">
      <c r="A23" s="35"/>
      <c r="G23" s="35"/>
      <c r="H23" s="102"/>
      <c r="I23" s="102"/>
      <c r="J23" s="102"/>
      <c r="K23" s="102"/>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c r="BG23" s="102"/>
      <c r="BH23" s="102"/>
      <c r="BI23" s="102"/>
      <c r="BJ23" s="102"/>
      <c r="BK23" s="102"/>
      <c r="BL23" s="102"/>
      <c r="BM23" s="102"/>
      <c r="BN23" s="102"/>
      <c r="BO23" s="102"/>
      <c r="BP23" s="102"/>
      <c r="BQ23" s="102"/>
      <c r="BR23" s="102"/>
      <c r="BS23" s="102"/>
      <c r="BT23" s="102"/>
      <c r="BU23" s="102"/>
      <c r="BV23" s="102"/>
      <c r="BW23" s="102"/>
      <c r="BX23" s="102"/>
      <c r="BY23" s="102"/>
      <c r="BZ23" s="102"/>
      <c r="CA23" s="102"/>
      <c r="CB23" s="49"/>
      <c r="CC23" s="41"/>
      <c r="CH23" s="49"/>
    </row>
    <row r="24" spans="1:86" s="29" customFormat="1" ht="15" customHeight="1">
      <c r="A24" s="35"/>
      <c r="G24" s="39"/>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40"/>
      <c r="BW24" s="40"/>
      <c r="BX24" s="40"/>
      <c r="BY24" s="40"/>
      <c r="BZ24" s="40"/>
      <c r="CA24" s="40"/>
      <c r="CB24" s="51"/>
      <c r="CC24" s="41"/>
      <c r="CH24" s="49"/>
    </row>
    <row r="25" spans="1:86" s="29" customFormat="1" ht="15" customHeight="1">
      <c r="A25" s="35"/>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H25" s="49"/>
    </row>
    <row r="26" spans="1:86" s="29" customFormat="1" ht="15" customHeight="1">
      <c r="A26" s="35"/>
      <c r="CH26" s="49"/>
    </row>
    <row r="27" spans="1:86" s="29" customFormat="1" ht="15" customHeight="1">
      <c r="A27" s="35"/>
      <c r="CH27" s="49"/>
    </row>
    <row r="28" spans="1:86" s="29" customFormat="1" ht="15" customHeight="1">
      <c r="A28" s="35"/>
      <c r="CH28" s="49"/>
    </row>
    <row r="29" spans="1:86" s="29" customFormat="1" ht="15" customHeight="1">
      <c r="A29" s="35"/>
      <c r="CH29" s="49"/>
    </row>
    <row r="30" spans="1:86" s="29" customFormat="1" ht="15" customHeight="1">
      <c r="A30" s="35"/>
      <c r="N30" s="42"/>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52"/>
      <c r="CH30" s="49"/>
    </row>
    <row r="31" spans="1:86" s="29" customFormat="1" ht="15" customHeight="1">
      <c r="A31" s="35"/>
      <c r="N31" s="44"/>
      <c r="O31" s="34" t="e">
        <f ca="1">MID(CELL("filename",#REF!),FIND("[",CELL("filename",#REF!))+3,FIND("]",CELL("filename",#REF!))-FIND("[",CELL("filename",#REF!))-7)</f>
        <v>#REF!</v>
      </c>
      <c r="P31" s="34"/>
      <c r="Q31" s="103" t="s">
        <v>0</v>
      </c>
      <c r="R31" s="103"/>
      <c r="S31" s="103"/>
      <c r="T31" s="103"/>
      <c r="U31" s="103"/>
      <c r="V31" s="103"/>
      <c r="W31" s="103"/>
      <c r="X31" s="103"/>
      <c r="Y31" s="97" t="s">
        <v>1</v>
      </c>
      <c r="Z31" s="97"/>
      <c r="AA31" s="97"/>
      <c r="AB31" s="104" t="s">
        <v>258</v>
      </c>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34"/>
      <c r="BT31" s="34"/>
      <c r="BU31" s="53"/>
      <c r="CH31" s="49"/>
    </row>
    <row r="32" spans="1:86" s="29" customFormat="1" ht="15" customHeight="1">
      <c r="A32" s="35"/>
      <c r="N32" s="44"/>
      <c r="Q32" s="103"/>
      <c r="R32" s="103"/>
      <c r="S32" s="103"/>
      <c r="T32" s="103"/>
      <c r="U32" s="103"/>
      <c r="V32" s="103"/>
      <c r="W32" s="103"/>
      <c r="X32" s="103"/>
      <c r="Y32" s="97"/>
      <c r="Z32" s="97"/>
      <c r="AA32" s="97"/>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U32" s="53"/>
      <c r="CH32" s="49"/>
    </row>
    <row r="33" spans="1:86" s="29" customFormat="1" ht="15" customHeight="1">
      <c r="A33" s="35"/>
      <c r="N33" s="44"/>
      <c r="O33" s="34"/>
      <c r="P33" s="34"/>
      <c r="Q33" s="103" t="s">
        <v>2</v>
      </c>
      <c r="R33" s="103"/>
      <c r="S33" s="103"/>
      <c r="T33" s="103"/>
      <c r="U33" s="103"/>
      <c r="V33" s="103"/>
      <c r="W33" s="103"/>
      <c r="X33" s="103"/>
      <c r="Y33" s="97" t="s">
        <v>1</v>
      </c>
      <c r="Z33" s="97"/>
      <c r="AA33" s="97"/>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34"/>
      <c r="BT33" s="34"/>
      <c r="BU33" s="53"/>
      <c r="CH33" s="49"/>
    </row>
    <row r="34" spans="1:86" s="29" customFormat="1" ht="15" customHeight="1">
      <c r="A34" s="35"/>
      <c r="N34" s="44"/>
      <c r="Q34" s="103"/>
      <c r="R34" s="103"/>
      <c r="S34" s="103"/>
      <c r="T34" s="103"/>
      <c r="U34" s="103"/>
      <c r="V34" s="103"/>
      <c r="W34" s="103"/>
      <c r="X34" s="103"/>
      <c r="Y34" s="97"/>
      <c r="Z34" s="97"/>
      <c r="AA34" s="97"/>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U34" s="53"/>
      <c r="CH34" s="49"/>
    </row>
    <row r="35" spans="1:86" s="29" customFormat="1" ht="15" customHeight="1">
      <c r="A35" s="35"/>
      <c r="N35" s="45"/>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54"/>
      <c r="CH35" s="49"/>
    </row>
    <row r="36" spans="1:86" s="29" customFormat="1" ht="15" customHeight="1">
      <c r="A36" s="35"/>
      <c r="CH36" s="49"/>
    </row>
    <row r="37" spans="1:86" s="29" customFormat="1" ht="15" customHeight="1">
      <c r="A37" s="35"/>
      <c r="CH37" s="49"/>
    </row>
    <row r="38" spans="1:86" s="29" customFormat="1" ht="15" customHeight="1">
      <c r="A38" s="39"/>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51"/>
    </row>
    <row r="39" spans="1:86" s="29" customFormat="1" ht="15" customHeight="1"/>
  </sheetData>
  <mergeCells count="10">
    <mergeCell ref="Y33:AA34"/>
    <mergeCell ref="H9:CA10"/>
    <mergeCell ref="H11:CA15"/>
    <mergeCell ref="H16:CA18"/>
    <mergeCell ref="H21:CA23"/>
    <mergeCell ref="Y31:AA32"/>
    <mergeCell ref="Q31:X32"/>
    <mergeCell ref="Q33:X34"/>
    <mergeCell ref="AB31:BR32"/>
    <mergeCell ref="AB33:BR34"/>
  </mergeCells>
  <phoneticPr fontId="17"/>
  <pageMargins left="0.39370078740157499" right="0.39370078740157499" top="0.39370078740157499" bottom="0.39370078740157499" header="0.511811023622047" footer="0.31496062992126"/>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213">
    <tabColor rgb="FFFFFF00"/>
  </sheetPr>
  <dimension ref="A1:CL73"/>
  <sheetViews>
    <sheetView view="pageBreakPreview" zoomScale="115" zoomScaleNormal="100" workbookViewId="0">
      <pane ySplit="6" topLeftCell="A37" activePane="bottomLeft" state="frozen"/>
      <selection pane="bottomLeft" activeCell="AX41" sqref="AX41:BH41"/>
    </sheetView>
  </sheetViews>
  <sheetFormatPr defaultColWidth="1.625" defaultRowHeight="15" customHeight="1"/>
  <cols>
    <col min="1" max="16384" width="1.625" style="2"/>
  </cols>
  <sheetData>
    <row r="1" spans="1:90" s="1" customFormat="1" ht="15" customHeight="1">
      <c r="A1" s="133" t="str">
        <f>表紙!H21</f>
        <v>基本設計書_第1章</v>
      </c>
      <c r="B1" s="134"/>
      <c r="C1" s="134"/>
      <c r="D1" s="134"/>
      <c r="E1" s="134"/>
      <c r="F1" s="134"/>
      <c r="G1" s="134"/>
      <c r="H1" s="134"/>
      <c r="I1" s="134"/>
      <c r="J1" s="134"/>
      <c r="K1" s="134"/>
      <c r="L1" s="134"/>
      <c r="M1" s="134"/>
      <c r="N1" s="134"/>
      <c r="O1" s="135"/>
      <c r="P1" s="177" t="s">
        <v>3</v>
      </c>
      <c r="Q1" s="260"/>
      <c r="R1" s="260"/>
      <c r="S1" s="260"/>
      <c r="T1" s="260"/>
      <c r="U1" s="260"/>
      <c r="V1" s="260"/>
      <c r="W1" s="260"/>
      <c r="X1" s="260"/>
      <c r="Y1" s="260"/>
      <c r="Z1" s="260"/>
      <c r="AA1" s="260"/>
      <c r="AB1" s="260"/>
      <c r="AC1" s="260"/>
      <c r="AD1" s="260"/>
      <c r="AE1" s="260"/>
      <c r="AF1" s="260"/>
      <c r="AG1" s="260"/>
      <c r="AH1" s="260"/>
      <c r="AI1" s="260"/>
      <c r="AJ1" s="260"/>
      <c r="AK1" s="260"/>
      <c r="AL1" s="260"/>
      <c r="AM1" s="261"/>
      <c r="AN1" s="177" t="s">
        <v>4</v>
      </c>
      <c r="AO1" s="260"/>
      <c r="AP1" s="260"/>
      <c r="AQ1" s="260"/>
      <c r="AR1" s="260"/>
      <c r="AS1" s="261"/>
      <c r="AT1" s="177" t="s">
        <v>5</v>
      </c>
      <c r="AU1" s="260"/>
      <c r="AV1" s="260"/>
      <c r="AW1" s="260"/>
      <c r="AX1" s="260"/>
      <c r="AY1" s="261"/>
      <c r="AZ1" s="177" t="s">
        <v>6</v>
      </c>
      <c r="BA1" s="260"/>
      <c r="BB1" s="260"/>
      <c r="BC1" s="260"/>
      <c r="BD1" s="260"/>
      <c r="BE1" s="261"/>
      <c r="BF1" s="177" t="s">
        <v>7</v>
      </c>
      <c r="BG1" s="260"/>
      <c r="BH1" s="260"/>
      <c r="BI1" s="260"/>
      <c r="BJ1" s="260"/>
      <c r="BK1" s="260"/>
      <c r="BL1" s="260"/>
      <c r="BM1" s="260"/>
      <c r="BN1" s="260"/>
      <c r="BO1" s="260"/>
      <c r="BP1" s="260"/>
      <c r="BQ1" s="260"/>
      <c r="BR1" s="260"/>
      <c r="BS1" s="260"/>
      <c r="BT1" s="260"/>
      <c r="BU1" s="261"/>
      <c r="BV1" s="177" t="s">
        <v>8</v>
      </c>
      <c r="BW1" s="260"/>
      <c r="BX1" s="260"/>
      <c r="BY1" s="260"/>
      <c r="BZ1" s="260"/>
      <c r="CA1" s="260"/>
      <c r="CB1" s="260"/>
      <c r="CC1" s="260"/>
      <c r="CD1" s="260"/>
      <c r="CE1" s="260"/>
      <c r="CF1" s="260"/>
      <c r="CG1" s="260"/>
      <c r="CH1" s="261"/>
    </row>
    <row r="2" spans="1:90" s="1" customFormat="1" ht="15" customHeight="1">
      <c r="A2" s="298"/>
      <c r="B2" s="299"/>
      <c r="C2" s="299"/>
      <c r="D2" s="299"/>
      <c r="E2" s="299"/>
      <c r="F2" s="299"/>
      <c r="G2" s="299"/>
      <c r="H2" s="299"/>
      <c r="I2" s="299"/>
      <c r="J2" s="299"/>
      <c r="K2" s="299"/>
      <c r="L2" s="299"/>
      <c r="M2" s="299"/>
      <c r="N2" s="299"/>
      <c r="O2" s="300"/>
      <c r="P2" s="271" t="str">
        <f>表紙!H11</f>
        <v>互助事業システム</v>
      </c>
      <c r="Q2" s="272"/>
      <c r="R2" s="272"/>
      <c r="S2" s="272"/>
      <c r="T2" s="272"/>
      <c r="U2" s="272"/>
      <c r="V2" s="272"/>
      <c r="W2" s="272"/>
      <c r="X2" s="272"/>
      <c r="Y2" s="272"/>
      <c r="Z2" s="272"/>
      <c r="AA2" s="272"/>
      <c r="AB2" s="272"/>
      <c r="AC2" s="272"/>
      <c r="AD2" s="272"/>
      <c r="AE2" s="272"/>
      <c r="AF2" s="272"/>
      <c r="AG2" s="272"/>
      <c r="AH2" s="272"/>
      <c r="AI2" s="272"/>
      <c r="AJ2" s="272"/>
      <c r="AK2" s="272"/>
      <c r="AL2" s="272"/>
      <c r="AM2" s="273"/>
      <c r="AN2" s="280" t="str">
        <f>IF(改訂履歴!AN2=0,"",改訂履歴!AN2)</f>
        <v/>
      </c>
      <c r="AO2" s="281"/>
      <c r="AP2" s="281"/>
      <c r="AQ2" s="281"/>
      <c r="AR2" s="281"/>
      <c r="AS2" s="282"/>
      <c r="AT2" s="280" t="str">
        <f>IF(改訂履歴!AT2=0,"",改訂履歴!AT2)</f>
        <v/>
      </c>
      <c r="AU2" s="281"/>
      <c r="AV2" s="281"/>
      <c r="AW2" s="281"/>
      <c r="AX2" s="281"/>
      <c r="AY2" s="282"/>
      <c r="AZ2" s="289">
        <f>改訂履歴!AZ2</f>
        <v>1</v>
      </c>
      <c r="BA2" s="290"/>
      <c r="BB2" s="290"/>
      <c r="BC2" s="290"/>
      <c r="BD2" s="290"/>
      <c r="BE2" s="291"/>
      <c r="BF2" s="262">
        <f>改訂履歴!BF2</f>
        <v>45531</v>
      </c>
      <c r="BG2" s="263"/>
      <c r="BH2" s="263"/>
      <c r="BI2" s="263"/>
      <c r="BJ2" s="263"/>
      <c r="BK2" s="263"/>
      <c r="BL2" s="263"/>
      <c r="BM2" s="263"/>
      <c r="BN2" s="263"/>
      <c r="BO2" s="263"/>
      <c r="BP2" s="263"/>
      <c r="BQ2" s="263"/>
      <c r="BR2" s="263"/>
      <c r="BS2" s="263"/>
      <c r="BT2" s="263"/>
      <c r="BU2" s="264"/>
      <c r="BV2" s="262" t="str">
        <f>改訂履歴!BV2</f>
        <v>宋峰</v>
      </c>
      <c r="BW2" s="263"/>
      <c r="BX2" s="263"/>
      <c r="BY2" s="263"/>
      <c r="BZ2" s="263"/>
      <c r="CA2" s="263"/>
      <c r="CB2" s="263"/>
      <c r="CC2" s="263"/>
      <c r="CD2" s="263"/>
      <c r="CE2" s="263"/>
      <c r="CF2" s="263"/>
      <c r="CG2" s="263"/>
      <c r="CH2" s="264"/>
    </row>
    <row r="3" spans="1:90" s="1" customFormat="1" ht="15" customHeight="1">
      <c r="A3" s="274" t="s">
        <v>52</v>
      </c>
      <c r="B3" s="275"/>
      <c r="C3" s="275"/>
      <c r="D3" s="275"/>
      <c r="E3" s="275"/>
      <c r="F3" s="275"/>
      <c r="G3" s="275"/>
      <c r="H3" s="275"/>
      <c r="I3" s="275"/>
      <c r="J3" s="275"/>
      <c r="K3" s="275"/>
      <c r="L3" s="275"/>
      <c r="M3" s="275"/>
      <c r="N3" s="275"/>
      <c r="O3" s="276"/>
      <c r="P3" s="177" t="s">
        <v>0</v>
      </c>
      <c r="Q3" s="260"/>
      <c r="R3" s="260"/>
      <c r="S3" s="260"/>
      <c r="T3" s="260"/>
      <c r="U3" s="260"/>
      <c r="V3" s="260"/>
      <c r="W3" s="260"/>
      <c r="X3" s="260"/>
      <c r="Y3" s="260"/>
      <c r="Z3" s="260"/>
      <c r="AA3" s="260"/>
      <c r="AB3" s="260"/>
      <c r="AC3" s="260"/>
      <c r="AD3" s="260"/>
      <c r="AE3" s="260"/>
      <c r="AF3" s="260"/>
      <c r="AG3" s="260"/>
      <c r="AH3" s="260"/>
      <c r="AI3" s="260"/>
      <c r="AJ3" s="260"/>
      <c r="AK3" s="260"/>
      <c r="AL3" s="260"/>
      <c r="AM3" s="261"/>
      <c r="AN3" s="283"/>
      <c r="AO3" s="284"/>
      <c r="AP3" s="284"/>
      <c r="AQ3" s="284"/>
      <c r="AR3" s="284"/>
      <c r="AS3" s="285"/>
      <c r="AT3" s="283"/>
      <c r="AU3" s="284"/>
      <c r="AV3" s="284"/>
      <c r="AW3" s="284"/>
      <c r="AX3" s="284"/>
      <c r="AY3" s="285"/>
      <c r="AZ3" s="292"/>
      <c r="BA3" s="293"/>
      <c r="BB3" s="293"/>
      <c r="BC3" s="293"/>
      <c r="BD3" s="293"/>
      <c r="BE3" s="294"/>
      <c r="BF3" s="177" t="s">
        <v>10</v>
      </c>
      <c r="BG3" s="260"/>
      <c r="BH3" s="260"/>
      <c r="BI3" s="260"/>
      <c r="BJ3" s="260"/>
      <c r="BK3" s="260"/>
      <c r="BL3" s="260"/>
      <c r="BM3" s="260"/>
      <c r="BN3" s="260"/>
      <c r="BO3" s="260"/>
      <c r="BP3" s="260"/>
      <c r="BQ3" s="260"/>
      <c r="BR3" s="260"/>
      <c r="BS3" s="260"/>
      <c r="BT3" s="260"/>
      <c r="BU3" s="261"/>
      <c r="BV3" s="177" t="s">
        <v>11</v>
      </c>
      <c r="BW3" s="260"/>
      <c r="BX3" s="260"/>
      <c r="BY3" s="260"/>
      <c r="BZ3" s="260"/>
      <c r="CA3" s="260"/>
      <c r="CB3" s="260"/>
      <c r="CC3" s="260"/>
      <c r="CD3" s="260"/>
      <c r="CE3" s="260"/>
      <c r="CF3" s="260"/>
      <c r="CG3" s="260"/>
      <c r="CH3" s="261"/>
    </row>
    <row r="4" spans="1:90" s="1" customFormat="1" ht="15" customHeight="1">
      <c r="A4" s="277"/>
      <c r="B4" s="278"/>
      <c r="C4" s="278"/>
      <c r="D4" s="278"/>
      <c r="E4" s="278"/>
      <c r="F4" s="278"/>
      <c r="G4" s="278"/>
      <c r="H4" s="278"/>
      <c r="I4" s="278"/>
      <c r="J4" s="278"/>
      <c r="K4" s="278"/>
      <c r="L4" s="278"/>
      <c r="M4" s="278"/>
      <c r="N4" s="278"/>
      <c r="O4" s="279"/>
      <c r="P4" s="262" t="str">
        <f>改訂履歴!P4</f>
        <v>家畜防疫互助基金支援事業概要説明</v>
      </c>
      <c r="Q4" s="263"/>
      <c r="R4" s="263"/>
      <c r="S4" s="263"/>
      <c r="T4" s="263"/>
      <c r="U4" s="263"/>
      <c r="V4" s="263"/>
      <c r="W4" s="263"/>
      <c r="X4" s="263"/>
      <c r="Y4" s="263"/>
      <c r="Z4" s="263"/>
      <c r="AA4" s="263"/>
      <c r="AB4" s="263"/>
      <c r="AC4" s="263"/>
      <c r="AD4" s="263"/>
      <c r="AE4" s="263"/>
      <c r="AF4" s="263"/>
      <c r="AG4" s="263"/>
      <c r="AH4" s="263"/>
      <c r="AI4" s="263"/>
      <c r="AJ4" s="263"/>
      <c r="AK4" s="263"/>
      <c r="AL4" s="263"/>
      <c r="AM4" s="264"/>
      <c r="AN4" s="286"/>
      <c r="AO4" s="287"/>
      <c r="AP4" s="287"/>
      <c r="AQ4" s="287"/>
      <c r="AR4" s="287"/>
      <c r="AS4" s="288"/>
      <c r="AT4" s="286"/>
      <c r="AU4" s="287"/>
      <c r="AV4" s="287"/>
      <c r="AW4" s="287"/>
      <c r="AX4" s="287"/>
      <c r="AY4" s="288"/>
      <c r="AZ4" s="295"/>
      <c r="BA4" s="296"/>
      <c r="BB4" s="296"/>
      <c r="BC4" s="296"/>
      <c r="BD4" s="296"/>
      <c r="BE4" s="297"/>
      <c r="BF4" s="265">
        <f>改訂履歴!BF4</f>
        <v>45534</v>
      </c>
      <c r="BG4" s="266"/>
      <c r="BH4" s="266"/>
      <c r="BI4" s="266"/>
      <c r="BJ4" s="266"/>
      <c r="BK4" s="266"/>
      <c r="BL4" s="266"/>
      <c r="BM4" s="266"/>
      <c r="BN4" s="266"/>
      <c r="BO4" s="266"/>
      <c r="BP4" s="266"/>
      <c r="BQ4" s="266"/>
      <c r="BR4" s="266"/>
      <c r="BS4" s="266"/>
      <c r="BT4" s="266"/>
      <c r="BU4" s="267"/>
      <c r="BV4" s="262" t="str">
        <f>改訂履歴!BV4</f>
        <v>宋峰</v>
      </c>
      <c r="BW4" s="263"/>
      <c r="BX4" s="263"/>
      <c r="BY4" s="263"/>
      <c r="BZ4" s="263"/>
      <c r="CA4" s="263"/>
      <c r="CB4" s="263"/>
      <c r="CC4" s="263"/>
      <c r="CD4" s="263"/>
      <c r="CE4" s="263"/>
      <c r="CF4" s="263"/>
      <c r="CG4" s="263"/>
      <c r="CH4" s="264"/>
    </row>
    <row r="5" spans="1:90" ht="15" customHeight="1">
      <c r="A5" s="3"/>
      <c r="CH5" s="6"/>
    </row>
    <row r="6" spans="1:90" ht="15" customHeight="1">
      <c r="A6" s="268" t="s">
        <v>22</v>
      </c>
      <c r="B6" s="269"/>
      <c r="C6" s="270"/>
      <c r="D6" s="268" t="s">
        <v>23</v>
      </c>
      <c r="E6" s="269"/>
      <c r="F6" s="269"/>
      <c r="G6" s="269"/>
      <c r="H6" s="269"/>
      <c r="I6" s="269"/>
      <c r="J6" s="269"/>
      <c r="K6" s="270"/>
      <c r="L6" s="268" t="s">
        <v>24</v>
      </c>
      <c r="M6" s="269"/>
      <c r="N6" s="269"/>
      <c r="O6" s="269"/>
      <c r="P6" s="269"/>
      <c r="Q6" s="269"/>
      <c r="R6" s="269"/>
      <c r="S6" s="270"/>
      <c r="T6" s="268" t="s">
        <v>25</v>
      </c>
      <c r="U6" s="269"/>
      <c r="V6" s="269"/>
      <c r="W6" s="269"/>
      <c r="X6" s="269"/>
      <c r="Y6" s="269"/>
      <c r="Z6" s="269"/>
      <c r="AA6" s="270"/>
      <c r="AB6" s="268" t="s">
        <v>26</v>
      </c>
      <c r="AC6" s="269"/>
      <c r="AD6" s="269"/>
      <c r="AE6" s="270"/>
      <c r="AF6" s="268" t="s">
        <v>27</v>
      </c>
      <c r="AG6" s="269"/>
      <c r="AH6" s="269"/>
      <c r="AI6" s="270"/>
      <c r="AJ6" s="268" t="s">
        <v>28</v>
      </c>
      <c r="AK6" s="269"/>
      <c r="AL6" s="270"/>
      <c r="AM6" s="268" t="s">
        <v>29</v>
      </c>
      <c r="AN6" s="269"/>
      <c r="AO6" s="270"/>
      <c r="AP6" s="268" t="s">
        <v>30</v>
      </c>
      <c r="AQ6" s="269"/>
      <c r="AR6" s="270"/>
      <c r="AS6" s="268" t="s">
        <v>31</v>
      </c>
      <c r="AT6" s="269"/>
      <c r="AU6" s="269"/>
      <c r="AV6" s="269"/>
      <c r="AW6" s="270"/>
      <c r="AX6" s="268" t="s">
        <v>32</v>
      </c>
      <c r="AY6" s="269"/>
      <c r="AZ6" s="269"/>
      <c r="BA6" s="269"/>
      <c r="BB6" s="269"/>
      <c r="BC6" s="269"/>
      <c r="BD6" s="269"/>
      <c r="BE6" s="269"/>
      <c r="BF6" s="269"/>
      <c r="BG6" s="269"/>
      <c r="BH6" s="270"/>
      <c r="BI6" s="268" t="s">
        <v>33</v>
      </c>
      <c r="BJ6" s="269"/>
      <c r="BK6" s="269"/>
      <c r="BL6" s="269"/>
      <c r="BM6" s="269"/>
      <c r="BN6" s="269"/>
      <c r="BO6" s="269"/>
      <c r="BP6" s="269"/>
      <c r="BQ6" s="269"/>
      <c r="BR6" s="269"/>
      <c r="BS6" s="270"/>
      <c r="BT6" s="268" t="s">
        <v>17</v>
      </c>
      <c r="BU6" s="269"/>
      <c r="BV6" s="269"/>
      <c r="BW6" s="269"/>
      <c r="BX6" s="269"/>
      <c r="BY6" s="269"/>
      <c r="BZ6" s="269"/>
      <c r="CA6" s="269"/>
      <c r="CB6" s="269"/>
      <c r="CC6" s="269"/>
      <c r="CD6" s="269"/>
      <c r="CE6" s="269"/>
      <c r="CF6" s="269"/>
      <c r="CG6" s="269"/>
      <c r="CH6" s="270"/>
    </row>
    <row r="7" spans="1:90" ht="15" customHeight="1">
      <c r="A7" s="4" t="s">
        <v>53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7"/>
    </row>
    <row r="8" spans="1:90" ht="75" customHeight="1">
      <c r="A8" s="239">
        <v>1</v>
      </c>
      <c r="B8" s="240"/>
      <c r="C8" s="241"/>
      <c r="D8" s="224" t="s">
        <v>54</v>
      </c>
      <c r="E8" s="225"/>
      <c r="F8" s="225"/>
      <c r="G8" s="225"/>
      <c r="H8" s="225"/>
      <c r="I8" s="225"/>
      <c r="J8" s="225"/>
      <c r="K8" s="226"/>
      <c r="L8" s="245" t="s">
        <v>20</v>
      </c>
      <c r="M8" s="246"/>
      <c r="N8" s="246"/>
      <c r="O8" s="246"/>
      <c r="P8" s="246"/>
      <c r="Q8" s="246"/>
      <c r="R8" s="246"/>
      <c r="S8" s="247"/>
      <c r="T8" s="224" t="s">
        <v>55</v>
      </c>
      <c r="U8" s="225"/>
      <c r="V8" s="225"/>
      <c r="W8" s="225"/>
      <c r="X8" s="225"/>
      <c r="Y8" s="225"/>
      <c r="Z8" s="225"/>
      <c r="AA8" s="226"/>
      <c r="AB8" s="221" t="s">
        <v>20</v>
      </c>
      <c r="AC8" s="222"/>
      <c r="AD8" s="222"/>
      <c r="AE8" s="223"/>
      <c r="AF8" s="242" t="s">
        <v>38</v>
      </c>
      <c r="AG8" s="243"/>
      <c r="AH8" s="243"/>
      <c r="AI8" s="244"/>
      <c r="AJ8" s="221" t="s">
        <v>20</v>
      </c>
      <c r="AK8" s="222"/>
      <c r="AL8" s="223"/>
      <c r="AM8" s="221" t="s">
        <v>20</v>
      </c>
      <c r="AN8" s="222"/>
      <c r="AO8" s="223"/>
      <c r="AP8" s="221" t="s">
        <v>20</v>
      </c>
      <c r="AQ8" s="222"/>
      <c r="AR8" s="223"/>
      <c r="AS8" s="221" t="s">
        <v>20</v>
      </c>
      <c r="AT8" s="222"/>
      <c r="AU8" s="222"/>
      <c r="AV8" s="222"/>
      <c r="AW8" s="223"/>
      <c r="AX8" s="245" t="s">
        <v>20</v>
      </c>
      <c r="AY8" s="246"/>
      <c r="AZ8" s="246"/>
      <c r="BA8" s="246"/>
      <c r="BB8" s="246"/>
      <c r="BC8" s="246"/>
      <c r="BD8" s="246"/>
      <c r="BE8" s="246"/>
      <c r="BF8" s="246"/>
      <c r="BG8" s="246"/>
      <c r="BH8" s="247"/>
      <c r="BI8" s="245" t="s">
        <v>56</v>
      </c>
      <c r="BJ8" s="246"/>
      <c r="BK8" s="246"/>
      <c r="BL8" s="246"/>
      <c r="BM8" s="246"/>
      <c r="BN8" s="246"/>
      <c r="BO8" s="246"/>
      <c r="BP8" s="246"/>
      <c r="BQ8" s="246"/>
      <c r="BR8" s="246"/>
      <c r="BS8" s="247"/>
      <c r="BT8" s="224" t="s">
        <v>57</v>
      </c>
      <c r="BU8" s="225"/>
      <c r="BV8" s="225"/>
      <c r="BW8" s="225"/>
      <c r="BX8" s="225"/>
      <c r="BY8" s="225"/>
      <c r="BZ8" s="225"/>
      <c r="CA8" s="225"/>
      <c r="CB8" s="225"/>
      <c r="CC8" s="225"/>
      <c r="CD8" s="225"/>
      <c r="CE8" s="225"/>
      <c r="CF8" s="225"/>
      <c r="CG8" s="225"/>
      <c r="CH8" s="226"/>
    </row>
    <row r="9" spans="1:90" ht="60" customHeight="1">
      <c r="A9" s="239">
        <v>2</v>
      </c>
      <c r="B9" s="240"/>
      <c r="C9" s="241"/>
      <c r="D9" s="224" t="s">
        <v>58</v>
      </c>
      <c r="E9" s="225"/>
      <c r="F9" s="225"/>
      <c r="G9" s="225"/>
      <c r="H9" s="225"/>
      <c r="I9" s="225"/>
      <c r="J9" s="225"/>
      <c r="K9" s="226"/>
      <c r="L9" s="245" t="s">
        <v>20</v>
      </c>
      <c r="M9" s="246"/>
      <c r="N9" s="246"/>
      <c r="O9" s="246"/>
      <c r="P9" s="246"/>
      <c r="Q9" s="246"/>
      <c r="R9" s="246"/>
      <c r="S9" s="247"/>
      <c r="T9" s="224" t="s">
        <v>59</v>
      </c>
      <c r="U9" s="225"/>
      <c r="V9" s="225"/>
      <c r="W9" s="225"/>
      <c r="X9" s="225"/>
      <c r="Y9" s="225"/>
      <c r="Z9" s="225"/>
      <c r="AA9" s="226"/>
      <c r="AB9" s="221">
        <v>1</v>
      </c>
      <c r="AC9" s="222"/>
      <c r="AD9" s="222"/>
      <c r="AE9" s="223"/>
      <c r="AF9" s="242" t="s">
        <v>34</v>
      </c>
      <c r="AG9" s="243"/>
      <c r="AH9" s="243"/>
      <c r="AI9" s="244"/>
      <c r="AJ9" s="221" t="s">
        <v>20</v>
      </c>
      <c r="AK9" s="222"/>
      <c r="AL9" s="223"/>
      <c r="AM9" s="221" t="s">
        <v>20</v>
      </c>
      <c r="AN9" s="222"/>
      <c r="AO9" s="223"/>
      <c r="AP9" s="221" t="s">
        <v>20</v>
      </c>
      <c r="AQ9" s="222"/>
      <c r="AR9" s="223"/>
      <c r="AS9" s="221" t="s">
        <v>20</v>
      </c>
      <c r="AT9" s="222"/>
      <c r="AU9" s="222"/>
      <c r="AV9" s="222"/>
      <c r="AW9" s="223"/>
      <c r="AX9" s="245" t="s">
        <v>20</v>
      </c>
      <c r="AY9" s="246"/>
      <c r="AZ9" s="246"/>
      <c r="BA9" s="246"/>
      <c r="BB9" s="246"/>
      <c r="BC9" s="246"/>
      <c r="BD9" s="246"/>
      <c r="BE9" s="246"/>
      <c r="BF9" s="246"/>
      <c r="BG9" s="246"/>
      <c r="BH9" s="247"/>
      <c r="BI9" s="245" t="s">
        <v>60</v>
      </c>
      <c r="BJ9" s="246"/>
      <c r="BK9" s="246"/>
      <c r="BL9" s="246"/>
      <c r="BM9" s="246"/>
      <c r="BN9" s="246"/>
      <c r="BO9" s="246"/>
      <c r="BP9" s="246"/>
      <c r="BQ9" s="246"/>
      <c r="BR9" s="246"/>
      <c r="BS9" s="247"/>
      <c r="BT9" s="224" t="s">
        <v>61</v>
      </c>
      <c r="BU9" s="225"/>
      <c r="BV9" s="225"/>
      <c r="BW9" s="225"/>
      <c r="BX9" s="225"/>
      <c r="BY9" s="225"/>
      <c r="BZ9" s="225"/>
      <c r="CA9" s="225"/>
      <c r="CB9" s="225"/>
      <c r="CC9" s="225"/>
      <c r="CD9" s="225"/>
      <c r="CE9" s="225"/>
      <c r="CF9" s="225"/>
      <c r="CG9" s="225"/>
      <c r="CH9" s="226"/>
    </row>
    <row r="10" spans="1:90" ht="45" customHeight="1">
      <c r="A10" s="239">
        <v>3</v>
      </c>
      <c r="B10" s="240"/>
      <c r="C10" s="241"/>
      <c r="D10" s="224" t="s">
        <v>62</v>
      </c>
      <c r="E10" s="225"/>
      <c r="F10" s="225"/>
      <c r="G10" s="225"/>
      <c r="H10" s="225"/>
      <c r="I10" s="225"/>
      <c r="J10" s="225"/>
      <c r="K10" s="226"/>
      <c r="L10" s="245" t="s">
        <v>20</v>
      </c>
      <c r="M10" s="246"/>
      <c r="N10" s="246"/>
      <c r="O10" s="246"/>
      <c r="P10" s="246"/>
      <c r="Q10" s="246"/>
      <c r="R10" s="246"/>
      <c r="S10" s="247"/>
      <c r="T10" s="224" t="s">
        <v>36</v>
      </c>
      <c r="U10" s="225"/>
      <c r="V10" s="225"/>
      <c r="W10" s="225"/>
      <c r="X10" s="225"/>
      <c r="Y10" s="225"/>
      <c r="Z10" s="225"/>
      <c r="AA10" s="226"/>
      <c r="AB10" s="239">
        <v>2</v>
      </c>
      <c r="AC10" s="240"/>
      <c r="AD10" s="240"/>
      <c r="AE10" s="241"/>
      <c r="AF10" s="248" t="s">
        <v>20</v>
      </c>
      <c r="AG10" s="249"/>
      <c r="AH10" s="249"/>
      <c r="AI10" s="250"/>
      <c r="AJ10" s="221" t="s">
        <v>20</v>
      </c>
      <c r="AK10" s="222"/>
      <c r="AL10" s="223"/>
      <c r="AM10" s="221" t="s">
        <v>20</v>
      </c>
      <c r="AN10" s="222"/>
      <c r="AO10" s="223"/>
      <c r="AP10" s="221" t="s">
        <v>20</v>
      </c>
      <c r="AQ10" s="222"/>
      <c r="AR10" s="223"/>
      <c r="AS10" s="221" t="s">
        <v>20</v>
      </c>
      <c r="AT10" s="222"/>
      <c r="AU10" s="222"/>
      <c r="AV10" s="222"/>
      <c r="AW10" s="223"/>
      <c r="AX10" s="245" t="s">
        <v>20</v>
      </c>
      <c r="AY10" s="246"/>
      <c r="AZ10" s="246"/>
      <c r="BA10" s="246"/>
      <c r="BB10" s="246"/>
      <c r="BC10" s="246"/>
      <c r="BD10" s="246"/>
      <c r="BE10" s="246"/>
      <c r="BF10" s="246"/>
      <c r="BG10" s="246"/>
      <c r="BH10" s="247"/>
      <c r="BI10" s="245" t="s">
        <v>20</v>
      </c>
      <c r="BJ10" s="246"/>
      <c r="BK10" s="246"/>
      <c r="BL10" s="246"/>
      <c r="BM10" s="246"/>
      <c r="BN10" s="246"/>
      <c r="BO10" s="246"/>
      <c r="BP10" s="246"/>
      <c r="BQ10" s="246"/>
      <c r="BR10" s="246"/>
      <c r="BS10" s="247"/>
      <c r="BT10" s="224"/>
      <c r="BU10" s="225"/>
      <c r="BV10" s="225"/>
      <c r="BW10" s="225"/>
      <c r="BX10" s="225"/>
      <c r="BY10" s="225"/>
      <c r="BZ10" s="225"/>
      <c r="CA10" s="225"/>
      <c r="CB10" s="225"/>
      <c r="CC10" s="225"/>
      <c r="CD10" s="225"/>
      <c r="CE10" s="225"/>
      <c r="CF10" s="225"/>
      <c r="CG10" s="225"/>
      <c r="CH10" s="226"/>
    </row>
    <row r="11" spans="1:90" ht="45" customHeight="1">
      <c r="A11" s="239">
        <v>4</v>
      </c>
      <c r="B11" s="240"/>
      <c r="C11" s="241"/>
      <c r="D11" s="224" t="s">
        <v>63</v>
      </c>
      <c r="E11" s="225"/>
      <c r="F11" s="225"/>
      <c r="G11" s="225"/>
      <c r="H11" s="225"/>
      <c r="I11" s="225"/>
      <c r="J11" s="225"/>
      <c r="K11" s="226"/>
      <c r="L11" s="245" t="s">
        <v>20</v>
      </c>
      <c r="M11" s="246"/>
      <c r="N11" s="246"/>
      <c r="O11" s="246"/>
      <c r="P11" s="246"/>
      <c r="Q11" s="246"/>
      <c r="R11" s="246"/>
      <c r="S11" s="247"/>
      <c r="T11" s="224" t="s">
        <v>36</v>
      </c>
      <c r="U11" s="225"/>
      <c r="V11" s="225"/>
      <c r="W11" s="225"/>
      <c r="X11" s="225"/>
      <c r="Y11" s="225"/>
      <c r="Z11" s="225"/>
      <c r="AA11" s="226"/>
      <c r="AB11" s="239">
        <v>3</v>
      </c>
      <c r="AC11" s="240"/>
      <c r="AD11" s="240"/>
      <c r="AE11" s="241"/>
      <c r="AF11" s="248" t="s">
        <v>20</v>
      </c>
      <c r="AG11" s="249"/>
      <c r="AH11" s="249"/>
      <c r="AI11" s="250"/>
      <c r="AJ11" s="221" t="s">
        <v>20</v>
      </c>
      <c r="AK11" s="222"/>
      <c r="AL11" s="223"/>
      <c r="AM11" s="221" t="s">
        <v>20</v>
      </c>
      <c r="AN11" s="222"/>
      <c r="AO11" s="223"/>
      <c r="AP11" s="221" t="s">
        <v>20</v>
      </c>
      <c r="AQ11" s="222"/>
      <c r="AR11" s="223"/>
      <c r="AS11" s="221" t="s">
        <v>20</v>
      </c>
      <c r="AT11" s="222"/>
      <c r="AU11" s="222"/>
      <c r="AV11" s="222"/>
      <c r="AW11" s="223"/>
      <c r="AX11" s="245" t="s">
        <v>20</v>
      </c>
      <c r="AY11" s="246"/>
      <c r="AZ11" s="246"/>
      <c r="BA11" s="246"/>
      <c r="BB11" s="246"/>
      <c r="BC11" s="246"/>
      <c r="BD11" s="246"/>
      <c r="BE11" s="246"/>
      <c r="BF11" s="246"/>
      <c r="BG11" s="246"/>
      <c r="BH11" s="247"/>
      <c r="BI11" s="245" t="s">
        <v>20</v>
      </c>
      <c r="BJ11" s="246"/>
      <c r="BK11" s="246"/>
      <c r="BL11" s="246"/>
      <c r="BM11" s="246"/>
      <c r="BN11" s="246"/>
      <c r="BO11" s="246"/>
      <c r="BP11" s="246"/>
      <c r="BQ11" s="246"/>
      <c r="BR11" s="246"/>
      <c r="BS11" s="247"/>
      <c r="BT11" s="224"/>
      <c r="BU11" s="225"/>
      <c r="BV11" s="225"/>
      <c r="BW11" s="225"/>
      <c r="BX11" s="225"/>
      <c r="BY11" s="225"/>
      <c r="BZ11" s="225"/>
      <c r="CA11" s="225"/>
      <c r="CB11" s="225"/>
      <c r="CC11" s="225"/>
      <c r="CD11" s="225"/>
      <c r="CE11" s="225"/>
      <c r="CF11" s="225"/>
      <c r="CG11" s="225"/>
      <c r="CH11" s="226"/>
    </row>
    <row r="12" spans="1:90" ht="45" customHeight="1">
      <c r="A12" s="239">
        <v>5</v>
      </c>
      <c r="B12" s="240"/>
      <c r="C12" s="241"/>
      <c r="D12" s="224" t="s">
        <v>19</v>
      </c>
      <c r="E12" s="225"/>
      <c r="F12" s="225"/>
      <c r="G12" s="225"/>
      <c r="H12" s="225"/>
      <c r="I12" s="225"/>
      <c r="J12" s="225"/>
      <c r="K12" s="226"/>
      <c r="L12" s="245" t="s">
        <v>20</v>
      </c>
      <c r="M12" s="246"/>
      <c r="N12" s="246"/>
      <c r="O12" s="246"/>
      <c r="P12" s="246"/>
      <c r="Q12" s="246"/>
      <c r="R12" s="246"/>
      <c r="S12" s="247"/>
      <c r="T12" s="224" t="s">
        <v>51</v>
      </c>
      <c r="U12" s="225"/>
      <c r="V12" s="225"/>
      <c r="W12" s="225"/>
      <c r="X12" s="225"/>
      <c r="Y12" s="225"/>
      <c r="Z12" s="225"/>
      <c r="AA12" s="226"/>
      <c r="AB12" s="239">
        <v>4</v>
      </c>
      <c r="AC12" s="240"/>
      <c r="AD12" s="240"/>
      <c r="AE12" s="241"/>
      <c r="AF12" s="248" t="s">
        <v>20</v>
      </c>
      <c r="AG12" s="249"/>
      <c r="AH12" s="249"/>
      <c r="AI12" s="250"/>
      <c r="AJ12" s="221" t="s">
        <v>20</v>
      </c>
      <c r="AK12" s="222"/>
      <c r="AL12" s="223"/>
      <c r="AM12" s="221" t="s">
        <v>20</v>
      </c>
      <c r="AN12" s="222"/>
      <c r="AO12" s="223"/>
      <c r="AP12" s="221" t="s">
        <v>20</v>
      </c>
      <c r="AQ12" s="222"/>
      <c r="AR12" s="223"/>
      <c r="AS12" s="221" t="s">
        <v>20</v>
      </c>
      <c r="AT12" s="222"/>
      <c r="AU12" s="222"/>
      <c r="AV12" s="222"/>
      <c r="AW12" s="223"/>
      <c r="AX12" s="245" t="s">
        <v>20</v>
      </c>
      <c r="AY12" s="246"/>
      <c r="AZ12" s="246"/>
      <c r="BA12" s="246"/>
      <c r="BB12" s="246"/>
      <c r="BC12" s="246"/>
      <c r="BD12" s="246"/>
      <c r="BE12" s="246"/>
      <c r="BF12" s="246"/>
      <c r="BG12" s="246"/>
      <c r="BH12" s="247"/>
      <c r="BI12" s="245" t="s">
        <v>20</v>
      </c>
      <c r="BJ12" s="246"/>
      <c r="BK12" s="246"/>
      <c r="BL12" s="246"/>
      <c r="BM12" s="246"/>
      <c r="BN12" s="246"/>
      <c r="BO12" s="246"/>
      <c r="BP12" s="246"/>
      <c r="BQ12" s="246"/>
      <c r="BR12" s="246"/>
      <c r="BS12" s="247"/>
      <c r="BT12" s="224"/>
      <c r="BU12" s="225"/>
      <c r="BV12" s="225"/>
      <c r="BW12" s="225"/>
      <c r="BX12" s="225"/>
      <c r="BY12" s="225"/>
      <c r="BZ12" s="225"/>
      <c r="CA12" s="225"/>
      <c r="CB12" s="225"/>
      <c r="CC12" s="225"/>
      <c r="CD12" s="225"/>
      <c r="CE12" s="225"/>
      <c r="CF12" s="225"/>
      <c r="CG12" s="225"/>
      <c r="CH12" s="226"/>
    </row>
    <row r="13" spans="1:90" ht="60" customHeight="1">
      <c r="A13" s="239">
        <v>6</v>
      </c>
      <c r="B13" s="240"/>
      <c r="C13" s="241"/>
      <c r="D13" s="224" t="s">
        <v>56</v>
      </c>
      <c r="E13" s="225"/>
      <c r="F13" s="225"/>
      <c r="G13" s="225"/>
      <c r="H13" s="225"/>
      <c r="I13" s="225"/>
      <c r="J13" s="225"/>
      <c r="K13" s="226"/>
      <c r="L13" s="224" t="s">
        <v>64</v>
      </c>
      <c r="M13" s="225"/>
      <c r="N13" s="225"/>
      <c r="O13" s="225"/>
      <c r="P13" s="225"/>
      <c r="Q13" s="225"/>
      <c r="R13" s="225"/>
      <c r="S13" s="226"/>
      <c r="T13" s="224" t="s">
        <v>35</v>
      </c>
      <c r="U13" s="225"/>
      <c r="V13" s="225"/>
      <c r="W13" s="225"/>
      <c r="X13" s="225"/>
      <c r="Y13" s="225"/>
      <c r="Z13" s="225"/>
      <c r="AA13" s="226"/>
      <c r="AB13" s="221" t="s">
        <v>20</v>
      </c>
      <c r="AC13" s="222"/>
      <c r="AD13" s="222"/>
      <c r="AE13" s="223"/>
      <c r="AF13" s="242" t="s">
        <v>37</v>
      </c>
      <c r="AG13" s="243"/>
      <c r="AH13" s="243"/>
      <c r="AI13" s="244"/>
      <c r="AJ13" s="221" t="s">
        <v>20</v>
      </c>
      <c r="AK13" s="222"/>
      <c r="AL13" s="223"/>
      <c r="AM13" s="221" t="s">
        <v>20</v>
      </c>
      <c r="AN13" s="222"/>
      <c r="AO13" s="223"/>
      <c r="AP13" s="221" t="s">
        <v>20</v>
      </c>
      <c r="AQ13" s="222"/>
      <c r="AR13" s="223"/>
      <c r="AS13" s="221" t="s">
        <v>20</v>
      </c>
      <c r="AT13" s="222"/>
      <c r="AU13" s="222"/>
      <c r="AV13" s="222"/>
      <c r="AW13" s="223"/>
      <c r="AX13" s="251" t="s">
        <v>65</v>
      </c>
      <c r="AY13" s="252"/>
      <c r="AZ13" s="252"/>
      <c r="BA13" s="252"/>
      <c r="BB13" s="252"/>
      <c r="BC13" s="252"/>
      <c r="BD13" s="252"/>
      <c r="BE13" s="252"/>
      <c r="BF13" s="252"/>
      <c r="BG13" s="252"/>
      <c r="BH13" s="253"/>
      <c r="BI13" s="257" t="s">
        <v>66</v>
      </c>
      <c r="BJ13" s="258"/>
      <c r="BK13" s="258"/>
      <c r="BL13" s="258"/>
      <c r="BM13" s="258"/>
      <c r="BN13" s="258"/>
      <c r="BO13" s="258"/>
      <c r="BP13" s="258"/>
      <c r="BQ13" s="258"/>
      <c r="BR13" s="258"/>
      <c r="BS13" s="259"/>
      <c r="BT13" s="224" t="s">
        <v>67</v>
      </c>
      <c r="BU13" s="225"/>
      <c r="BV13" s="225"/>
      <c r="BW13" s="225"/>
      <c r="BX13" s="225"/>
      <c r="BY13" s="225"/>
      <c r="BZ13" s="225"/>
      <c r="CA13" s="225"/>
      <c r="CB13" s="225"/>
      <c r="CC13" s="225"/>
      <c r="CD13" s="225"/>
      <c r="CE13" s="225"/>
      <c r="CF13" s="225"/>
      <c r="CG13" s="225"/>
      <c r="CH13" s="226"/>
      <c r="CL13" s="2" t="s">
        <v>68</v>
      </c>
    </row>
    <row r="14" spans="1:90" ht="15" customHeight="1">
      <c r="A14" s="4" t="s">
        <v>69</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7"/>
    </row>
    <row r="15" spans="1:90" ht="60" customHeight="1">
      <c r="A15" s="239">
        <v>7</v>
      </c>
      <c r="B15" s="240"/>
      <c r="C15" s="241"/>
      <c r="D15" s="224" t="s">
        <v>54</v>
      </c>
      <c r="E15" s="225"/>
      <c r="F15" s="225"/>
      <c r="G15" s="225"/>
      <c r="H15" s="225"/>
      <c r="I15" s="225"/>
      <c r="J15" s="225"/>
      <c r="K15" s="226"/>
      <c r="L15" s="245" t="s">
        <v>20</v>
      </c>
      <c r="M15" s="246"/>
      <c r="N15" s="246"/>
      <c r="O15" s="246"/>
      <c r="P15" s="246"/>
      <c r="Q15" s="246"/>
      <c r="R15" s="246"/>
      <c r="S15" s="247"/>
      <c r="T15" s="224" t="s">
        <v>55</v>
      </c>
      <c r="U15" s="225"/>
      <c r="V15" s="225"/>
      <c r="W15" s="225"/>
      <c r="X15" s="225"/>
      <c r="Y15" s="225"/>
      <c r="Z15" s="225"/>
      <c r="AA15" s="226"/>
      <c r="AB15" s="221" t="s">
        <v>20</v>
      </c>
      <c r="AC15" s="222"/>
      <c r="AD15" s="222"/>
      <c r="AE15" s="223"/>
      <c r="AF15" s="242" t="s">
        <v>38</v>
      </c>
      <c r="AG15" s="243"/>
      <c r="AH15" s="243"/>
      <c r="AI15" s="244"/>
      <c r="AJ15" s="221" t="s">
        <v>20</v>
      </c>
      <c r="AK15" s="222"/>
      <c r="AL15" s="223"/>
      <c r="AM15" s="221" t="s">
        <v>20</v>
      </c>
      <c r="AN15" s="222"/>
      <c r="AO15" s="223"/>
      <c r="AP15" s="221" t="s">
        <v>20</v>
      </c>
      <c r="AQ15" s="222"/>
      <c r="AR15" s="223"/>
      <c r="AS15" s="221" t="s">
        <v>20</v>
      </c>
      <c r="AT15" s="222"/>
      <c r="AU15" s="222"/>
      <c r="AV15" s="222"/>
      <c r="AW15" s="223"/>
      <c r="AX15" s="245" t="s">
        <v>20</v>
      </c>
      <c r="AY15" s="246"/>
      <c r="AZ15" s="246"/>
      <c r="BA15" s="246"/>
      <c r="BB15" s="246"/>
      <c r="BC15" s="246"/>
      <c r="BD15" s="246"/>
      <c r="BE15" s="246"/>
      <c r="BF15" s="246"/>
      <c r="BG15" s="246"/>
      <c r="BH15" s="247"/>
      <c r="BI15" s="245" t="s">
        <v>70</v>
      </c>
      <c r="BJ15" s="246"/>
      <c r="BK15" s="246"/>
      <c r="BL15" s="246"/>
      <c r="BM15" s="246"/>
      <c r="BN15" s="246"/>
      <c r="BO15" s="246"/>
      <c r="BP15" s="246"/>
      <c r="BQ15" s="246"/>
      <c r="BR15" s="246"/>
      <c r="BS15" s="247"/>
      <c r="BT15" s="224"/>
      <c r="BU15" s="225"/>
      <c r="BV15" s="225"/>
      <c r="BW15" s="225"/>
      <c r="BX15" s="225"/>
      <c r="BY15" s="225"/>
      <c r="BZ15" s="225"/>
      <c r="CA15" s="225"/>
      <c r="CB15" s="225"/>
      <c r="CC15" s="225"/>
      <c r="CD15" s="225"/>
      <c r="CE15" s="225"/>
      <c r="CF15" s="225"/>
      <c r="CG15" s="225"/>
      <c r="CH15" s="226"/>
    </row>
    <row r="16" spans="1:90" ht="60" customHeight="1">
      <c r="A16" s="239">
        <v>8</v>
      </c>
      <c r="B16" s="240"/>
      <c r="C16" s="241"/>
      <c r="D16" s="224" t="s">
        <v>58</v>
      </c>
      <c r="E16" s="225"/>
      <c r="F16" s="225"/>
      <c r="G16" s="225"/>
      <c r="H16" s="225"/>
      <c r="I16" s="225"/>
      <c r="J16" s="225"/>
      <c r="K16" s="226"/>
      <c r="L16" s="245" t="s">
        <v>20</v>
      </c>
      <c r="M16" s="246"/>
      <c r="N16" s="246"/>
      <c r="O16" s="246"/>
      <c r="P16" s="246"/>
      <c r="Q16" s="246"/>
      <c r="R16" s="246"/>
      <c r="S16" s="247"/>
      <c r="T16" s="224" t="s">
        <v>59</v>
      </c>
      <c r="U16" s="225"/>
      <c r="V16" s="225"/>
      <c r="W16" s="225"/>
      <c r="X16" s="225"/>
      <c r="Y16" s="225"/>
      <c r="Z16" s="225"/>
      <c r="AA16" s="226"/>
      <c r="AB16" s="221">
        <v>5</v>
      </c>
      <c r="AC16" s="222"/>
      <c r="AD16" s="222"/>
      <c r="AE16" s="223"/>
      <c r="AF16" s="242" t="s">
        <v>34</v>
      </c>
      <c r="AG16" s="243"/>
      <c r="AH16" s="243"/>
      <c r="AI16" s="244"/>
      <c r="AJ16" s="221" t="s">
        <v>20</v>
      </c>
      <c r="AK16" s="222"/>
      <c r="AL16" s="223"/>
      <c r="AM16" s="221" t="s">
        <v>20</v>
      </c>
      <c r="AN16" s="222"/>
      <c r="AO16" s="223"/>
      <c r="AP16" s="221" t="s">
        <v>20</v>
      </c>
      <c r="AQ16" s="222"/>
      <c r="AR16" s="223"/>
      <c r="AS16" s="221" t="s">
        <v>20</v>
      </c>
      <c r="AT16" s="222"/>
      <c r="AU16" s="222"/>
      <c r="AV16" s="222"/>
      <c r="AW16" s="223"/>
      <c r="AX16" s="245" t="s">
        <v>20</v>
      </c>
      <c r="AY16" s="246"/>
      <c r="AZ16" s="246"/>
      <c r="BA16" s="246"/>
      <c r="BB16" s="246"/>
      <c r="BC16" s="246"/>
      <c r="BD16" s="246"/>
      <c r="BE16" s="246"/>
      <c r="BF16" s="246"/>
      <c r="BG16" s="246"/>
      <c r="BH16" s="247"/>
      <c r="BI16" s="245" t="s">
        <v>60</v>
      </c>
      <c r="BJ16" s="246"/>
      <c r="BK16" s="246"/>
      <c r="BL16" s="246"/>
      <c r="BM16" s="246"/>
      <c r="BN16" s="246"/>
      <c r="BO16" s="246"/>
      <c r="BP16" s="246"/>
      <c r="BQ16" s="246"/>
      <c r="BR16" s="246"/>
      <c r="BS16" s="247"/>
      <c r="BT16" s="224"/>
      <c r="BU16" s="225"/>
      <c r="BV16" s="225"/>
      <c r="BW16" s="225"/>
      <c r="BX16" s="225"/>
      <c r="BY16" s="225"/>
      <c r="BZ16" s="225"/>
      <c r="CA16" s="225"/>
      <c r="CB16" s="225"/>
      <c r="CC16" s="225"/>
      <c r="CD16" s="225"/>
      <c r="CE16" s="225"/>
      <c r="CF16" s="225"/>
      <c r="CG16" s="225"/>
      <c r="CH16" s="226"/>
    </row>
    <row r="17" spans="1:86" ht="45" customHeight="1">
      <c r="A17" s="239">
        <v>9</v>
      </c>
      <c r="B17" s="240"/>
      <c r="C17" s="241"/>
      <c r="D17" s="224" t="s">
        <v>62</v>
      </c>
      <c r="E17" s="225"/>
      <c r="F17" s="225"/>
      <c r="G17" s="225"/>
      <c r="H17" s="225"/>
      <c r="I17" s="225"/>
      <c r="J17" s="225"/>
      <c r="K17" s="226"/>
      <c r="L17" s="245" t="s">
        <v>20</v>
      </c>
      <c r="M17" s="246"/>
      <c r="N17" s="246"/>
      <c r="O17" s="246"/>
      <c r="P17" s="246"/>
      <c r="Q17" s="246"/>
      <c r="R17" s="246"/>
      <c r="S17" s="247"/>
      <c r="T17" s="224" t="s">
        <v>36</v>
      </c>
      <c r="U17" s="225"/>
      <c r="V17" s="225"/>
      <c r="W17" s="225"/>
      <c r="X17" s="225"/>
      <c r="Y17" s="225"/>
      <c r="Z17" s="225"/>
      <c r="AA17" s="226"/>
      <c r="AB17" s="239">
        <v>6</v>
      </c>
      <c r="AC17" s="240"/>
      <c r="AD17" s="240"/>
      <c r="AE17" s="241"/>
      <c r="AF17" s="248" t="s">
        <v>20</v>
      </c>
      <c r="AG17" s="249"/>
      <c r="AH17" s="249"/>
      <c r="AI17" s="250"/>
      <c r="AJ17" s="221" t="s">
        <v>20</v>
      </c>
      <c r="AK17" s="222"/>
      <c r="AL17" s="223"/>
      <c r="AM17" s="221" t="s">
        <v>20</v>
      </c>
      <c r="AN17" s="222"/>
      <c r="AO17" s="223"/>
      <c r="AP17" s="221" t="s">
        <v>20</v>
      </c>
      <c r="AQ17" s="222"/>
      <c r="AR17" s="223"/>
      <c r="AS17" s="221" t="s">
        <v>20</v>
      </c>
      <c r="AT17" s="222"/>
      <c r="AU17" s="222"/>
      <c r="AV17" s="222"/>
      <c r="AW17" s="223"/>
      <c r="AX17" s="245" t="s">
        <v>20</v>
      </c>
      <c r="AY17" s="246"/>
      <c r="AZ17" s="246"/>
      <c r="BA17" s="246"/>
      <c r="BB17" s="246"/>
      <c r="BC17" s="246"/>
      <c r="BD17" s="246"/>
      <c r="BE17" s="246"/>
      <c r="BF17" s="246"/>
      <c r="BG17" s="246"/>
      <c r="BH17" s="247"/>
      <c r="BI17" s="245" t="s">
        <v>20</v>
      </c>
      <c r="BJ17" s="246"/>
      <c r="BK17" s="246"/>
      <c r="BL17" s="246"/>
      <c r="BM17" s="246"/>
      <c r="BN17" s="246"/>
      <c r="BO17" s="246"/>
      <c r="BP17" s="246"/>
      <c r="BQ17" s="246"/>
      <c r="BR17" s="246"/>
      <c r="BS17" s="247"/>
      <c r="BT17" s="224"/>
      <c r="BU17" s="225"/>
      <c r="BV17" s="225"/>
      <c r="BW17" s="225"/>
      <c r="BX17" s="225"/>
      <c r="BY17" s="225"/>
      <c r="BZ17" s="225"/>
      <c r="CA17" s="225"/>
      <c r="CB17" s="225"/>
      <c r="CC17" s="225"/>
      <c r="CD17" s="225"/>
      <c r="CE17" s="225"/>
      <c r="CF17" s="225"/>
      <c r="CG17" s="225"/>
      <c r="CH17" s="226"/>
    </row>
    <row r="18" spans="1:86" ht="45" customHeight="1">
      <c r="A18" s="239">
        <v>10</v>
      </c>
      <c r="B18" s="240"/>
      <c r="C18" s="241"/>
      <c r="D18" s="224" t="s">
        <v>63</v>
      </c>
      <c r="E18" s="225"/>
      <c r="F18" s="225"/>
      <c r="G18" s="225"/>
      <c r="H18" s="225"/>
      <c r="I18" s="225"/>
      <c r="J18" s="225"/>
      <c r="K18" s="226"/>
      <c r="L18" s="245" t="s">
        <v>20</v>
      </c>
      <c r="M18" s="246"/>
      <c r="N18" s="246"/>
      <c r="O18" s="246"/>
      <c r="P18" s="246"/>
      <c r="Q18" s="246"/>
      <c r="R18" s="246"/>
      <c r="S18" s="247"/>
      <c r="T18" s="224" t="s">
        <v>36</v>
      </c>
      <c r="U18" s="225"/>
      <c r="V18" s="225"/>
      <c r="W18" s="225"/>
      <c r="X18" s="225"/>
      <c r="Y18" s="225"/>
      <c r="Z18" s="225"/>
      <c r="AA18" s="226"/>
      <c r="AB18" s="239">
        <v>7</v>
      </c>
      <c r="AC18" s="240"/>
      <c r="AD18" s="240"/>
      <c r="AE18" s="241"/>
      <c r="AF18" s="248" t="s">
        <v>20</v>
      </c>
      <c r="AG18" s="249"/>
      <c r="AH18" s="249"/>
      <c r="AI18" s="250"/>
      <c r="AJ18" s="221" t="s">
        <v>20</v>
      </c>
      <c r="AK18" s="222"/>
      <c r="AL18" s="223"/>
      <c r="AM18" s="221" t="s">
        <v>20</v>
      </c>
      <c r="AN18" s="222"/>
      <c r="AO18" s="223"/>
      <c r="AP18" s="221" t="s">
        <v>20</v>
      </c>
      <c r="AQ18" s="222"/>
      <c r="AR18" s="223"/>
      <c r="AS18" s="221" t="s">
        <v>20</v>
      </c>
      <c r="AT18" s="222"/>
      <c r="AU18" s="222"/>
      <c r="AV18" s="222"/>
      <c r="AW18" s="223"/>
      <c r="AX18" s="245" t="s">
        <v>20</v>
      </c>
      <c r="AY18" s="246"/>
      <c r="AZ18" s="246"/>
      <c r="BA18" s="246"/>
      <c r="BB18" s="246"/>
      <c r="BC18" s="246"/>
      <c r="BD18" s="246"/>
      <c r="BE18" s="246"/>
      <c r="BF18" s="246"/>
      <c r="BG18" s="246"/>
      <c r="BH18" s="247"/>
      <c r="BI18" s="245" t="s">
        <v>20</v>
      </c>
      <c r="BJ18" s="246"/>
      <c r="BK18" s="246"/>
      <c r="BL18" s="246"/>
      <c r="BM18" s="246"/>
      <c r="BN18" s="246"/>
      <c r="BO18" s="246"/>
      <c r="BP18" s="246"/>
      <c r="BQ18" s="246"/>
      <c r="BR18" s="246"/>
      <c r="BS18" s="247"/>
      <c r="BT18" s="224"/>
      <c r="BU18" s="225"/>
      <c r="BV18" s="225"/>
      <c r="BW18" s="225"/>
      <c r="BX18" s="225"/>
      <c r="BY18" s="225"/>
      <c r="BZ18" s="225"/>
      <c r="CA18" s="225"/>
      <c r="CB18" s="225"/>
      <c r="CC18" s="225"/>
      <c r="CD18" s="225"/>
      <c r="CE18" s="225"/>
      <c r="CF18" s="225"/>
      <c r="CG18" s="225"/>
      <c r="CH18" s="226"/>
    </row>
    <row r="19" spans="1:86" ht="45" customHeight="1">
      <c r="A19" s="239">
        <v>11</v>
      </c>
      <c r="B19" s="240"/>
      <c r="C19" s="241"/>
      <c r="D19" s="224" t="s">
        <v>19</v>
      </c>
      <c r="E19" s="225"/>
      <c r="F19" s="225"/>
      <c r="G19" s="225"/>
      <c r="H19" s="225"/>
      <c r="I19" s="225"/>
      <c r="J19" s="225"/>
      <c r="K19" s="226"/>
      <c r="L19" s="245" t="s">
        <v>20</v>
      </c>
      <c r="M19" s="246"/>
      <c r="N19" s="246"/>
      <c r="O19" s="246"/>
      <c r="P19" s="246"/>
      <c r="Q19" s="246"/>
      <c r="R19" s="246"/>
      <c r="S19" s="247"/>
      <c r="T19" s="224" t="s">
        <v>51</v>
      </c>
      <c r="U19" s="225"/>
      <c r="V19" s="225"/>
      <c r="W19" s="225"/>
      <c r="X19" s="225"/>
      <c r="Y19" s="225"/>
      <c r="Z19" s="225"/>
      <c r="AA19" s="226"/>
      <c r="AB19" s="239">
        <v>8</v>
      </c>
      <c r="AC19" s="240"/>
      <c r="AD19" s="240"/>
      <c r="AE19" s="241"/>
      <c r="AF19" s="248" t="s">
        <v>20</v>
      </c>
      <c r="AG19" s="249"/>
      <c r="AH19" s="249"/>
      <c r="AI19" s="250"/>
      <c r="AJ19" s="221" t="s">
        <v>20</v>
      </c>
      <c r="AK19" s="222"/>
      <c r="AL19" s="223"/>
      <c r="AM19" s="221" t="s">
        <v>20</v>
      </c>
      <c r="AN19" s="222"/>
      <c r="AO19" s="223"/>
      <c r="AP19" s="221" t="s">
        <v>20</v>
      </c>
      <c r="AQ19" s="222"/>
      <c r="AR19" s="223"/>
      <c r="AS19" s="221" t="s">
        <v>20</v>
      </c>
      <c r="AT19" s="222"/>
      <c r="AU19" s="222"/>
      <c r="AV19" s="222"/>
      <c r="AW19" s="223"/>
      <c r="AX19" s="245" t="s">
        <v>20</v>
      </c>
      <c r="AY19" s="246"/>
      <c r="AZ19" s="246"/>
      <c r="BA19" s="246"/>
      <c r="BB19" s="246"/>
      <c r="BC19" s="246"/>
      <c r="BD19" s="246"/>
      <c r="BE19" s="246"/>
      <c r="BF19" s="246"/>
      <c r="BG19" s="246"/>
      <c r="BH19" s="247"/>
      <c r="BI19" s="245" t="s">
        <v>20</v>
      </c>
      <c r="BJ19" s="246"/>
      <c r="BK19" s="246"/>
      <c r="BL19" s="246"/>
      <c r="BM19" s="246"/>
      <c r="BN19" s="246"/>
      <c r="BO19" s="246"/>
      <c r="BP19" s="246"/>
      <c r="BQ19" s="246"/>
      <c r="BR19" s="246"/>
      <c r="BS19" s="247"/>
      <c r="BT19" s="224"/>
      <c r="BU19" s="225"/>
      <c r="BV19" s="225"/>
      <c r="BW19" s="225"/>
      <c r="BX19" s="225"/>
      <c r="BY19" s="225"/>
      <c r="BZ19" s="225"/>
      <c r="CA19" s="225"/>
      <c r="CB19" s="225"/>
      <c r="CC19" s="225"/>
      <c r="CD19" s="225"/>
      <c r="CE19" s="225"/>
      <c r="CF19" s="225"/>
      <c r="CG19" s="225"/>
      <c r="CH19" s="226"/>
    </row>
    <row r="20" spans="1:86" ht="60" customHeight="1">
      <c r="A20" s="239">
        <v>12</v>
      </c>
      <c r="B20" s="240"/>
      <c r="C20" s="241"/>
      <c r="D20" s="224" t="s">
        <v>70</v>
      </c>
      <c r="E20" s="225"/>
      <c r="F20" s="225"/>
      <c r="G20" s="225"/>
      <c r="H20" s="225"/>
      <c r="I20" s="225"/>
      <c r="J20" s="225"/>
      <c r="K20" s="226"/>
      <c r="L20" s="224" t="s">
        <v>71</v>
      </c>
      <c r="M20" s="225"/>
      <c r="N20" s="225"/>
      <c r="O20" s="225"/>
      <c r="P20" s="225"/>
      <c r="Q20" s="225"/>
      <c r="R20" s="225"/>
      <c r="S20" s="226"/>
      <c r="T20" s="224" t="s">
        <v>35</v>
      </c>
      <c r="U20" s="225"/>
      <c r="V20" s="225"/>
      <c r="W20" s="225"/>
      <c r="X20" s="225"/>
      <c r="Y20" s="225"/>
      <c r="Z20" s="225"/>
      <c r="AA20" s="226"/>
      <c r="AB20" s="221" t="s">
        <v>20</v>
      </c>
      <c r="AC20" s="222"/>
      <c r="AD20" s="222"/>
      <c r="AE20" s="223"/>
      <c r="AF20" s="242" t="s">
        <v>37</v>
      </c>
      <c r="AG20" s="243"/>
      <c r="AH20" s="243"/>
      <c r="AI20" s="244"/>
      <c r="AJ20" s="221" t="s">
        <v>20</v>
      </c>
      <c r="AK20" s="222"/>
      <c r="AL20" s="223"/>
      <c r="AM20" s="221" t="s">
        <v>20</v>
      </c>
      <c r="AN20" s="222"/>
      <c r="AO20" s="223"/>
      <c r="AP20" s="221" t="s">
        <v>20</v>
      </c>
      <c r="AQ20" s="222"/>
      <c r="AR20" s="223"/>
      <c r="AS20" s="221" t="s">
        <v>20</v>
      </c>
      <c r="AT20" s="222"/>
      <c r="AU20" s="222"/>
      <c r="AV20" s="222"/>
      <c r="AW20" s="223"/>
      <c r="AX20" s="224" t="s">
        <v>72</v>
      </c>
      <c r="AY20" s="225"/>
      <c r="AZ20" s="225"/>
      <c r="BA20" s="225"/>
      <c r="BB20" s="225"/>
      <c r="BC20" s="225"/>
      <c r="BD20" s="225"/>
      <c r="BE20" s="225"/>
      <c r="BF20" s="225"/>
      <c r="BG20" s="225"/>
      <c r="BH20" s="226"/>
      <c r="BI20" s="224" t="s">
        <v>73</v>
      </c>
      <c r="BJ20" s="225"/>
      <c r="BK20" s="225"/>
      <c r="BL20" s="225"/>
      <c r="BM20" s="225"/>
      <c r="BN20" s="225"/>
      <c r="BO20" s="225"/>
      <c r="BP20" s="225"/>
      <c r="BQ20" s="225"/>
      <c r="BR20" s="225"/>
      <c r="BS20" s="226"/>
      <c r="BT20" s="224"/>
      <c r="BU20" s="225"/>
      <c r="BV20" s="225"/>
      <c r="BW20" s="225"/>
      <c r="BX20" s="225"/>
      <c r="BY20" s="225"/>
      <c r="BZ20" s="225"/>
      <c r="CA20" s="225"/>
      <c r="CB20" s="225"/>
      <c r="CC20" s="225"/>
      <c r="CD20" s="225"/>
      <c r="CE20" s="225"/>
      <c r="CF20" s="225"/>
      <c r="CG20" s="225"/>
      <c r="CH20" s="226"/>
    </row>
    <row r="21" spans="1:86" ht="15" customHeight="1">
      <c r="A21" s="4" t="s">
        <v>74</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7"/>
    </row>
    <row r="22" spans="1:86" ht="60" customHeight="1">
      <c r="A22" s="239">
        <v>13</v>
      </c>
      <c r="B22" s="240"/>
      <c r="C22" s="241"/>
      <c r="D22" s="224" t="s">
        <v>54</v>
      </c>
      <c r="E22" s="225"/>
      <c r="F22" s="225"/>
      <c r="G22" s="225"/>
      <c r="H22" s="225"/>
      <c r="I22" s="225"/>
      <c r="J22" s="225"/>
      <c r="K22" s="226"/>
      <c r="L22" s="245" t="s">
        <v>20</v>
      </c>
      <c r="M22" s="246"/>
      <c r="N22" s="246"/>
      <c r="O22" s="246"/>
      <c r="P22" s="246"/>
      <c r="Q22" s="246"/>
      <c r="R22" s="246"/>
      <c r="S22" s="247"/>
      <c r="T22" s="224" t="s">
        <v>55</v>
      </c>
      <c r="U22" s="225"/>
      <c r="V22" s="225"/>
      <c r="W22" s="225"/>
      <c r="X22" s="225"/>
      <c r="Y22" s="225"/>
      <c r="Z22" s="225"/>
      <c r="AA22" s="226"/>
      <c r="AB22" s="221" t="s">
        <v>20</v>
      </c>
      <c r="AC22" s="222"/>
      <c r="AD22" s="222"/>
      <c r="AE22" s="223"/>
      <c r="AF22" s="242" t="s">
        <v>38</v>
      </c>
      <c r="AG22" s="243"/>
      <c r="AH22" s="243"/>
      <c r="AI22" s="244"/>
      <c r="AJ22" s="221" t="s">
        <v>20</v>
      </c>
      <c r="AK22" s="222"/>
      <c r="AL22" s="223"/>
      <c r="AM22" s="221" t="s">
        <v>20</v>
      </c>
      <c r="AN22" s="222"/>
      <c r="AO22" s="223"/>
      <c r="AP22" s="221" t="s">
        <v>20</v>
      </c>
      <c r="AQ22" s="222"/>
      <c r="AR22" s="223"/>
      <c r="AS22" s="221" t="s">
        <v>20</v>
      </c>
      <c r="AT22" s="222"/>
      <c r="AU22" s="222"/>
      <c r="AV22" s="222"/>
      <c r="AW22" s="223"/>
      <c r="AX22" s="245" t="s">
        <v>20</v>
      </c>
      <c r="AY22" s="246"/>
      <c r="AZ22" s="246"/>
      <c r="BA22" s="246"/>
      <c r="BB22" s="246"/>
      <c r="BC22" s="246"/>
      <c r="BD22" s="246"/>
      <c r="BE22" s="246"/>
      <c r="BF22" s="246"/>
      <c r="BG22" s="246"/>
      <c r="BH22" s="247"/>
      <c r="BI22" s="245" t="s">
        <v>75</v>
      </c>
      <c r="BJ22" s="246"/>
      <c r="BK22" s="246"/>
      <c r="BL22" s="246"/>
      <c r="BM22" s="246"/>
      <c r="BN22" s="246"/>
      <c r="BO22" s="246"/>
      <c r="BP22" s="246"/>
      <c r="BQ22" s="246"/>
      <c r="BR22" s="246"/>
      <c r="BS22" s="247"/>
      <c r="BT22" s="224"/>
      <c r="BU22" s="225"/>
      <c r="BV22" s="225"/>
      <c r="BW22" s="225"/>
      <c r="BX22" s="225"/>
      <c r="BY22" s="225"/>
      <c r="BZ22" s="225"/>
      <c r="CA22" s="225"/>
      <c r="CB22" s="225"/>
      <c r="CC22" s="225"/>
      <c r="CD22" s="225"/>
      <c r="CE22" s="225"/>
      <c r="CF22" s="225"/>
      <c r="CG22" s="225"/>
      <c r="CH22" s="226"/>
    </row>
    <row r="23" spans="1:86" ht="60" customHeight="1">
      <c r="A23" s="239">
        <v>14</v>
      </c>
      <c r="B23" s="240"/>
      <c r="C23" s="241"/>
      <c r="D23" s="224" t="s">
        <v>58</v>
      </c>
      <c r="E23" s="225"/>
      <c r="F23" s="225"/>
      <c r="G23" s="225"/>
      <c r="H23" s="225"/>
      <c r="I23" s="225"/>
      <c r="J23" s="225"/>
      <c r="K23" s="226"/>
      <c r="L23" s="245" t="s">
        <v>20</v>
      </c>
      <c r="M23" s="246"/>
      <c r="N23" s="246"/>
      <c r="O23" s="246"/>
      <c r="P23" s="246"/>
      <c r="Q23" s="246"/>
      <c r="R23" s="246"/>
      <c r="S23" s="247"/>
      <c r="T23" s="224" t="s">
        <v>59</v>
      </c>
      <c r="U23" s="225"/>
      <c r="V23" s="225"/>
      <c r="W23" s="225"/>
      <c r="X23" s="225"/>
      <c r="Y23" s="225"/>
      <c r="Z23" s="225"/>
      <c r="AA23" s="226"/>
      <c r="AB23" s="221">
        <v>9</v>
      </c>
      <c r="AC23" s="222"/>
      <c r="AD23" s="222"/>
      <c r="AE23" s="223"/>
      <c r="AF23" s="242" t="s">
        <v>34</v>
      </c>
      <c r="AG23" s="243"/>
      <c r="AH23" s="243"/>
      <c r="AI23" s="244"/>
      <c r="AJ23" s="221" t="s">
        <v>20</v>
      </c>
      <c r="AK23" s="222"/>
      <c r="AL23" s="223"/>
      <c r="AM23" s="221" t="s">
        <v>20</v>
      </c>
      <c r="AN23" s="222"/>
      <c r="AO23" s="223"/>
      <c r="AP23" s="221" t="s">
        <v>20</v>
      </c>
      <c r="AQ23" s="222"/>
      <c r="AR23" s="223"/>
      <c r="AS23" s="221" t="s">
        <v>20</v>
      </c>
      <c r="AT23" s="222"/>
      <c r="AU23" s="222"/>
      <c r="AV23" s="222"/>
      <c r="AW23" s="223"/>
      <c r="AX23" s="245" t="s">
        <v>20</v>
      </c>
      <c r="AY23" s="246"/>
      <c r="AZ23" s="246"/>
      <c r="BA23" s="246"/>
      <c r="BB23" s="246"/>
      <c r="BC23" s="246"/>
      <c r="BD23" s="246"/>
      <c r="BE23" s="246"/>
      <c r="BF23" s="246"/>
      <c r="BG23" s="246"/>
      <c r="BH23" s="247"/>
      <c r="BI23" s="245" t="s">
        <v>60</v>
      </c>
      <c r="BJ23" s="246"/>
      <c r="BK23" s="246"/>
      <c r="BL23" s="246"/>
      <c r="BM23" s="246"/>
      <c r="BN23" s="246"/>
      <c r="BO23" s="246"/>
      <c r="BP23" s="246"/>
      <c r="BQ23" s="246"/>
      <c r="BR23" s="246"/>
      <c r="BS23" s="247"/>
      <c r="BT23" s="224"/>
      <c r="BU23" s="225"/>
      <c r="BV23" s="225"/>
      <c r="BW23" s="225"/>
      <c r="BX23" s="225"/>
      <c r="BY23" s="225"/>
      <c r="BZ23" s="225"/>
      <c r="CA23" s="225"/>
      <c r="CB23" s="225"/>
      <c r="CC23" s="225"/>
      <c r="CD23" s="225"/>
      <c r="CE23" s="225"/>
      <c r="CF23" s="225"/>
      <c r="CG23" s="225"/>
      <c r="CH23" s="226"/>
    </row>
    <row r="24" spans="1:86" ht="45" customHeight="1">
      <c r="A24" s="239">
        <v>15</v>
      </c>
      <c r="B24" s="240"/>
      <c r="C24" s="241"/>
      <c r="D24" s="224" t="s">
        <v>62</v>
      </c>
      <c r="E24" s="225"/>
      <c r="F24" s="225"/>
      <c r="G24" s="225"/>
      <c r="H24" s="225"/>
      <c r="I24" s="225"/>
      <c r="J24" s="225"/>
      <c r="K24" s="226"/>
      <c r="L24" s="245" t="s">
        <v>20</v>
      </c>
      <c r="M24" s="246"/>
      <c r="N24" s="246"/>
      <c r="O24" s="246"/>
      <c r="P24" s="246"/>
      <c r="Q24" s="246"/>
      <c r="R24" s="246"/>
      <c r="S24" s="247"/>
      <c r="T24" s="224" t="s">
        <v>36</v>
      </c>
      <c r="U24" s="225"/>
      <c r="V24" s="225"/>
      <c r="W24" s="225"/>
      <c r="X24" s="225"/>
      <c r="Y24" s="225"/>
      <c r="Z24" s="225"/>
      <c r="AA24" s="226"/>
      <c r="AB24" s="239">
        <v>10</v>
      </c>
      <c r="AC24" s="240"/>
      <c r="AD24" s="240"/>
      <c r="AE24" s="241"/>
      <c r="AF24" s="248" t="s">
        <v>20</v>
      </c>
      <c r="AG24" s="249"/>
      <c r="AH24" s="249"/>
      <c r="AI24" s="250"/>
      <c r="AJ24" s="221" t="s">
        <v>20</v>
      </c>
      <c r="AK24" s="222"/>
      <c r="AL24" s="223"/>
      <c r="AM24" s="221" t="s">
        <v>20</v>
      </c>
      <c r="AN24" s="222"/>
      <c r="AO24" s="223"/>
      <c r="AP24" s="221" t="s">
        <v>20</v>
      </c>
      <c r="AQ24" s="222"/>
      <c r="AR24" s="223"/>
      <c r="AS24" s="221" t="s">
        <v>20</v>
      </c>
      <c r="AT24" s="222"/>
      <c r="AU24" s="222"/>
      <c r="AV24" s="222"/>
      <c r="AW24" s="223"/>
      <c r="AX24" s="245" t="s">
        <v>20</v>
      </c>
      <c r="AY24" s="246"/>
      <c r="AZ24" s="246"/>
      <c r="BA24" s="246"/>
      <c r="BB24" s="246"/>
      <c r="BC24" s="246"/>
      <c r="BD24" s="246"/>
      <c r="BE24" s="246"/>
      <c r="BF24" s="246"/>
      <c r="BG24" s="246"/>
      <c r="BH24" s="247"/>
      <c r="BI24" s="245" t="s">
        <v>20</v>
      </c>
      <c r="BJ24" s="246"/>
      <c r="BK24" s="246"/>
      <c r="BL24" s="246"/>
      <c r="BM24" s="246"/>
      <c r="BN24" s="246"/>
      <c r="BO24" s="246"/>
      <c r="BP24" s="246"/>
      <c r="BQ24" s="246"/>
      <c r="BR24" s="246"/>
      <c r="BS24" s="247"/>
      <c r="BT24" s="224"/>
      <c r="BU24" s="225"/>
      <c r="BV24" s="225"/>
      <c r="BW24" s="225"/>
      <c r="BX24" s="225"/>
      <c r="BY24" s="225"/>
      <c r="BZ24" s="225"/>
      <c r="CA24" s="225"/>
      <c r="CB24" s="225"/>
      <c r="CC24" s="225"/>
      <c r="CD24" s="225"/>
      <c r="CE24" s="225"/>
      <c r="CF24" s="225"/>
      <c r="CG24" s="225"/>
      <c r="CH24" s="226"/>
    </row>
    <row r="25" spans="1:86" ht="45" customHeight="1">
      <c r="A25" s="239">
        <v>16</v>
      </c>
      <c r="B25" s="240"/>
      <c r="C25" s="241"/>
      <c r="D25" s="224" t="s">
        <v>63</v>
      </c>
      <c r="E25" s="225"/>
      <c r="F25" s="225"/>
      <c r="G25" s="225"/>
      <c r="H25" s="225"/>
      <c r="I25" s="225"/>
      <c r="J25" s="225"/>
      <c r="K25" s="226"/>
      <c r="L25" s="245" t="s">
        <v>20</v>
      </c>
      <c r="M25" s="246"/>
      <c r="N25" s="246"/>
      <c r="O25" s="246"/>
      <c r="P25" s="246"/>
      <c r="Q25" s="246"/>
      <c r="R25" s="246"/>
      <c r="S25" s="247"/>
      <c r="T25" s="224" t="s">
        <v>36</v>
      </c>
      <c r="U25" s="225"/>
      <c r="V25" s="225"/>
      <c r="W25" s="225"/>
      <c r="X25" s="225"/>
      <c r="Y25" s="225"/>
      <c r="Z25" s="225"/>
      <c r="AA25" s="226"/>
      <c r="AB25" s="239">
        <v>11</v>
      </c>
      <c r="AC25" s="240"/>
      <c r="AD25" s="240"/>
      <c r="AE25" s="241"/>
      <c r="AF25" s="248" t="s">
        <v>20</v>
      </c>
      <c r="AG25" s="249"/>
      <c r="AH25" s="249"/>
      <c r="AI25" s="250"/>
      <c r="AJ25" s="221" t="s">
        <v>20</v>
      </c>
      <c r="AK25" s="222"/>
      <c r="AL25" s="223"/>
      <c r="AM25" s="221" t="s">
        <v>20</v>
      </c>
      <c r="AN25" s="222"/>
      <c r="AO25" s="223"/>
      <c r="AP25" s="221" t="s">
        <v>20</v>
      </c>
      <c r="AQ25" s="222"/>
      <c r="AR25" s="223"/>
      <c r="AS25" s="221" t="s">
        <v>20</v>
      </c>
      <c r="AT25" s="222"/>
      <c r="AU25" s="222"/>
      <c r="AV25" s="222"/>
      <c r="AW25" s="223"/>
      <c r="AX25" s="245" t="s">
        <v>20</v>
      </c>
      <c r="AY25" s="246"/>
      <c r="AZ25" s="246"/>
      <c r="BA25" s="246"/>
      <c r="BB25" s="246"/>
      <c r="BC25" s="246"/>
      <c r="BD25" s="246"/>
      <c r="BE25" s="246"/>
      <c r="BF25" s="246"/>
      <c r="BG25" s="246"/>
      <c r="BH25" s="247"/>
      <c r="BI25" s="245" t="s">
        <v>20</v>
      </c>
      <c r="BJ25" s="246"/>
      <c r="BK25" s="246"/>
      <c r="BL25" s="246"/>
      <c r="BM25" s="246"/>
      <c r="BN25" s="246"/>
      <c r="BO25" s="246"/>
      <c r="BP25" s="246"/>
      <c r="BQ25" s="246"/>
      <c r="BR25" s="246"/>
      <c r="BS25" s="247"/>
      <c r="BT25" s="224"/>
      <c r="BU25" s="225"/>
      <c r="BV25" s="225"/>
      <c r="BW25" s="225"/>
      <c r="BX25" s="225"/>
      <c r="BY25" s="225"/>
      <c r="BZ25" s="225"/>
      <c r="CA25" s="225"/>
      <c r="CB25" s="225"/>
      <c r="CC25" s="225"/>
      <c r="CD25" s="225"/>
      <c r="CE25" s="225"/>
      <c r="CF25" s="225"/>
      <c r="CG25" s="225"/>
      <c r="CH25" s="226"/>
    </row>
    <row r="26" spans="1:86" ht="45" customHeight="1">
      <c r="A26" s="239">
        <v>17</v>
      </c>
      <c r="B26" s="240"/>
      <c r="C26" s="241"/>
      <c r="D26" s="224" t="s">
        <v>19</v>
      </c>
      <c r="E26" s="225"/>
      <c r="F26" s="225"/>
      <c r="G26" s="225"/>
      <c r="H26" s="225"/>
      <c r="I26" s="225"/>
      <c r="J26" s="225"/>
      <c r="K26" s="226"/>
      <c r="L26" s="245" t="s">
        <v>20</v>
      </c>
      <c r="M26" s="246"/>
      <c r="N26" s="246"/>
      <c r="O26" s="246"/>
      <c r="P26" s="246"/>
      <c r="Q26" s="246"/>
      <c r="R26" s="246"/>
      <c r="S26" s="247"/>
      <c r="T26" s="224" t="s">
        <v>51</v>
      </c>
      <c r="U26" s="225"/>
      <c r="V26" s="225"/>
      <c r="W26" s="225"/>
      <c r="X26" s="225"/>
      <c r="Y26" s="225"/>
      <c r="Z26" s="225"/>
      <c r="AA26" s="226"/>
      <c r="AB26" s="239">
        <v>12</v>
      </c>
      <c r="AC26" s="240"/>
      <c r="AD26" s="240"/>
      <c r="AE26" s="241"/>
      <c r="AF26" s="248" t="s">
        <v>20</v>
      </c>
      <c r="AG26" s="249"/>
      <c r="AH26" s="249"/>
      <c r="AI26" s="250"/>
      <c r="AJ26" s="221" t="s">
        <v>20</v>
      </c>
      <c r="AK26" s="222"/>
      <c r="AL26" s="223"/>
      <c r="AM26" s="221" t="s">
        <v>20</v>
      </c>
      <c r="AN26" s="222"/>
      <c r="AO26" s="223"/>
      <c r="AP26" s="221" t="s">
        <v>20</v>
      </c>
      <c r="AQ26" s="222"/>
      <c r="AR26" s="223"/>
      <c r="AS26" s="221" t="s">
        <v>20</v>
      </c>
      <c r="AT26" s="222"/>
      <c r="AU26" s="222"/>
      <c r="AV26" s="222"/>
      <c r="AW26" s="223"/>
      <c r="AX26" s="245" t="s">
        <v>20</v>
      </c>
      <c r="AY26" s="246"/>
      <c r="AZ26" s="246"/>
      <c r="BA26" s="246"/>
      <c r="BB26" s="246"/>
      <c r="BC26" s="246"/>
      <c r="BD26" s="246"/>
      <c r="BE26" s="246"/>
      <c r="BF26" s="246"/>
      <c r="BG26" s="246"/>
      <c r="BH26" s="247"/>
      <c r="BI26" s="245" t="s">
        <v>20</v>
      </c>
      <c r="BJ26" s="246"/>
      <c r="BK26" s="246"/>
      <c r="BL26" s="246"/>
      <c r="BM26" s="246"/>
      <c r="BN26" s="246"/>
      <c r="BO26" s="246"/>
      <c r="BP26" s="246"/>
      <c r="BQ26" s="246"/>
      <c r="BR26" s="246"/>
      <c r="BS26" s="247"/>
      <c r="BT26" s="224"/>
      <c r="BU26" s="225"/>
      <c r="BV26" s="225"/>
      <c r="BW26" s="225"/>
      <c r="BX26" s="225"/>
      <c r="BY26" s="225"/>
      <c r="BZ26" s="225"/>
      <c r="CA26" s="225"/>
      <c r="CB26" s="225"/>
      <c r="CC26" s="225"/>
      <c r="CD26" s="225"/>
      <c r="CE26" s="225"/>
      <c r="CF26" s="225"/>
      <c r="CG26" s="225"/>
      <c r="CH26" s="226"/>
    </row>
    <row r="27" spans="1:86" ht="60" customHeight="1">
      <c r="A27" s="239">
        <v>18</v>
      </c>
      <c r="B27" s="240"/>
      <c r="C27" s="241"/>
      <c r="D27" s="224" t="s">
        <v>75</v>
      </c>
      <c r="E27" s="225"/>
      <c r="F27" s="225"/>
      <c r="G27" s="225"/>
      <c r="H27" s="225"/>
      <c r="I27" s="225"/>
      <c r="J27" s="225"/>
      <c r="K27" s="226"/>
      <c r="L27" s="224" t="s">
        <v>76</v>
      </c>
      <c r="M27" s="225"/>
      <c r="N27" s="225"/>
      <c r="O27" s="225"/>
      <c r="P27" s="225"/>
      <c r="Q27" s="225"/>
      <c r="R27" s="225"/>
      <c r="S27" s="226"/>
      <c r="T27" s="224" t="s">
        <v>35</v>
      </c>
      <c r="U27" s="225"/>
      <c r="V27" s="225"/>
      <c r="W27" s="225"/>
      <c r="X27" s="225"/>
      <c r="Y27" s="225"/>
      <c r="Z27" s="225"/>
      <c r="AA27" s="226"/>
      <c r="AB27" s="221" t="s">
        <v>20</v>
      </c>
      <c r="AC27" s="222"/>
      <c r="AD27" s="222"/>
      <c r="AE27" s="223"/>
      <c r="AF27" s="242" t="s">
        <v>37</v>
      </c>
      <c r="AG27" s="243"/>
      <c r="AH27" s="243"/>
      <c r="AI27" s="244"/>
      <c r="AJ27" s="221" t="s">
        <v>20</v>
      </c>
      <c r="AK27" s="222"/>
      <c r="AL27" s="223"/>
      <c r="AM27" s="221" t="s">
        <v>20</v>
      </c>
      <c r="AN27" s="222"/>
      <c r="AO27" s="223"/>
      <c r="AP27" s="221" t="s">
        <v>20</v>
      </c>
      <c r="AQ27" s="222"/>
      <c r="AR27" s="223"/>
      <c r="AS27" s="221" t="s">
        <v>20</v>
      </c>
      <c r="AT27" s="222"/>
      <c r="AU27" s="222"/>
      <c r="AV27" s="222"/>
      <c r="AW27" s="223"/>
      <c r="AX27" s="224" t="s">
        <v>77</v>
      </c>
      <c r="AY27" s="225"/>
      <c r="AZ27" s="225"/>
      <c r="BA27" s="225"/>
      <c r="BB27" s="225"/>
      <c r="BC27" s="225"/>
      <c r="BD27" s="225"/>
      <c r="BE27" s="225"/>
      <c r="BF27" s="225"/>
      <c r="BG27" s="225"/>
      <c r="BH27" s="226"/>
      <c r="BI27" s="224" t="s">
        <v>78</v>
      </c>
      <c r="BJ27" s="225"/>
      <c r="BK27" s="225"/>
      <c r="BL27" s="225"/>
      <c r="BM27" s="225"/>
      <c r="BN27" s="225"/>
      <c r="BO27" s="225"/>
      <c r="BP27" s="225"/>
      <c r="BQ27" s="225"/>
      <c r="BR27" s="225"/>
      <c r="BS27" s="226"/>
      <c r="BT27" s="224"/>
      <c r="BU27" s="225"/>
      <c r="BV27" s="225"/>
      <c r="BW27" s="225"/>
      <c r="BX27" s="225"/>
      <c r="BY27" s="225"/>
      <c r="BZ27" s="225"/>
      <c r="CA27" s="225"/>
      <c r="CB27" s="225"/>
      <c r="CC27" s="225"/>
      <c r="CD27" s="225"/>
      <c r="CE27" s="225"/>
      <c r="CF27" s="225"/>
      <c r="CG27" s="225"/>
      <c r="CH27" s="226"/>
    </row>
    <row r="28" spans="1:86" ht="15" customHeight="1">
      <c r="A28" s="4" t="s">
        <v>79</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7"/>
    </row>
    <row r="29" spans="1:86" ht="60" customHeight="1">
      <c r="A29" s="239">
        <v>19</v>
      </c>
      <c r="B29" s="240"/>
      <c r="C29" s="241"/>
      <c r="D29" s="224" t="s">
        <v>54</v>
      </c>
      <c r="E29" s="225"/>
      <c r="F29" s="225"/>
      <c r="G29" s="225"/>
      <c r="H29" s="225"/>
      <c r="I29" s="225"/>
      <c r="J29" s="225"/>
      <c r="K29" s="226"/>
      <c r="L29" s="245" t="s">
        <v>20</v>
      </c>
      <c r="M29" s="246"/>
      <c r="N29" s="246"/>
      <c r="O29" s="246"/>
      <c r="P29" s="246"/>
      <c r="Q29" s="246"/>
      <c r="R29" s="246"/>
      <c r="S29" s="247"/>
      <c r="T29" s="224" t="s">
        <v>55</v>
      </c>
      <c r="U29" s="225"/>
      <c r="V29" s="225"/>
      <c r="W29" s="225"/>
      <c r="X29" s="225"/>
      <c r="Y29" s="225"/>
      <c r="Z29" s="225"/>
      <c r="AA29" s="226"/>
      <c r="AB29" s="221" t="s">
        <v>20</v>
      </c>
      <c r="AC29" s="222"/>
      <c r="AD29" s="222"/>
      <c r="AE29" s="223"/>
      <c r="AF29" s="242" t="s">
        <v>38</v>
      </c>
      <c r="AG29" s="243"/>
      <c r="AH29" s="243"/>
      <c r="AI29" s="244"/>
      <c r="AJ29" s="221" t="s">
        <v>20</v>
      </c>
      <c r="AK29" s="222"/>
      <c r="AL29" s="223"/>
      <c r="AM29" s="221" t="s">
        <v>20</v>
      </c>
      <c r="AN29" s="222"/>
      <c r="AO29" s="223"/>
      <c r="AP29" s="221" t="s">
        <v>20</v>
      </c>
      <c r="AQ29" s="222"/>
      <c r="AR29" s="223"/>
      <c r="AS29" s="221" t="s">
        <v>20</v>
      </c>
      <c r="AT29" s="222"/>
      <c r="AU29" s="222"/>
      <c r="AV29" s="222"/>
      <c r="AW29" s="223"/>
      <c r="AX29" s="245" t="s">
        <v>20</v>
      </c>
      <c r="AY29" s="246"/>
      <c r="AZ29" s="246"/>
      <c r="BA29" s="246"/>
      <c r="BB29" s="246"/>
      <c r="BC29" s="246"/>
      <c r="BD29" s="246"/>
      <c r="BE29" s="246"/>
      <c r="BF29" s="246"/>
      <c r="BG29" s="246"/>
      <c r="BH29" s="247"/>
      <c r="BI29" s="245" t="s">
        <v>80</v>
      </c>
      <c r="BJ29" s="246"/>
      <c r="BK29" s="246"/>
      <c r="BL29" s="246"/>
      <c r="BM29" s="246"/>
      <c r="BN29" s="246"/>
      <c r="BO29" s="246"/>
      <c r="BP29" s="246"/>
      <c r="BQ29" s="246"/>
      <c r="BR29" s="246"/>
      <c r="BS29" s="247"/>
      <c r="BT29" s="224"/>
      <c r="BU29" s="225"/>
      <c r="BV29" s="225"/>
      <c r="BW29" s="225"/>
      <c r="BX29" s="225"/>
      <c r="BY29" s="225"/>
      <c r="BZ29" s="225"/>
      <c r="CA29" s="225"/>
      <c r="CB29" s="225"/>
      <c r="CC29" s="225"/>
      <c r="CD29" s="225"/>
      <c r="CE29" s="225"/>
      <c r="CF29" s="225"/>
      <c r="CG29" s="225"/>
      <c r="CH29" s="226"/>
    </row>
    <row r="30" spans="1:86" ht="60" customHeight="1">
      <c r="A30" s="239">
        <v>20</v>
      </c>
      <c r="B30" s="240"/>
      <c r="C30" s="241"/>
      <c r="D30" s="224" t="s">
        <v>81</v>
      </c>
      <c r="E30" s="225"/>
      <c r="F30" s="225"/>
      <c r="G30" s="225"/>
      <c r="H30" s="225"/>
      <c r="I30" s="225"/>
      <c r="J30" s="225"/>
      <c r="K30" s="226"/>
      <c r="L30" s="245" t="s">
        <v>82</v>
      </c>
      <c r="M30" s="246"/>
      <c r="N30" s="246"/>
      <c r="O30" s="246"/>
      <c r="P30" s="246"/>
      <c r="Q30" s="246"/>
      <c r="R30" s="246"/>
      <c r="S30" s="247"/>
      <c r="T30" s="224" t="s">
        <v>83</v>
      </c>
      <c r="U30" s="225"/>
      <c r="V30" s="225"/>
      <c r="W30" s="225"/>
      <c r="X30" s="225"/>
      <c r="Y30" s="225"/>
      <c r="Z30" s="225"/>
      <c r="AA30" s="226"/>
      <c r="AB30" s="221">
        <v>13</v>
      </c>
      <c r="AC30" s="222"/>
      <c r="AD30" s="222"/>
      <c r="AE30" s="223"/>
      <c r="AF30" s="242" t="s">
        <v>34</v>
      </c>
      <c r="AG30" s="243"/>
      <c r="AH30" s="243"/>
      <c r="AI30" s="244"/>
      <c r="AJ30" s="221" t="s">
        <v>20</v>
      </c>
      <c r="AK30" s="222"/>
      <c r="AL30" s="223"/>
      <c r="AM30" s="221" t="s">
        <v>20</v>
      </c>
      <c r="AN30" s="222"/>
      <c r="AO30" s="223"/>
      <c r="AP30" s="221" t="s">
        <v>20</v>
      </c>
      <c r="AQ30" s="222"/>
      <c r="AR30" s="223"/>
      <c r="AS30" s="221" t="s">
        <v>20</v>
      </c>
      <c r="AT30" s="222"/>
      <c r="AU30" s="222"/>
      <c r="AV30" s="222"/>
      <c r="AW30" s="223"/>
      <c r="AX30" s="245" t="s">
        <v>20</v>
      </c>
      <c r="AY30" s="246"/>
      <c r="AZ30" s="246"/>
      <c r="BA30" s="246"/>
      <c r="BB30" s="246"/>
      <c r="BC30" s="246"/>
      <c r="BD30" s="246"/>
      <c r="BE30" s="246"/>
      <c r="BF30" s="246"/>
      <c r="BG30" s="246"/>
      <c r="BH30" s="247"/>
      <c r="BI30" s="245" t="s">
        <v>84</v>
      </c>
      <c r="BJ30" s="246"/>
      <c r="BK30" s="246"/>
      <c r="BL30" s="246"/>
      <c r="BM30" s="246"/>
      <c r="BN30" s="246"/>
      <c r="BO30" s="246"/>
      <c r="BP30" s="246"/>
      <c r="BQ30" s="246"/>
      <c r="BR30" s="246"/>
      <c r="BS30" s="247"/>
      <c r="BT30" s="224" t="s">
        <v>85</v>
      </c>
      <c r="BU30" s="225"/>
      <c r="BV30" s="225"/>
      <c r="BW30" s="225"/>
      <c r="BX30" s="225"/>
      <c r="BY30" s="225"/>
      <c r="BZ30" s="225"/>
      <c r="CA30" s="225"/>
      <c r="CB30" s="225"/>
      <c r="CC30" s="225"/>
      <c r="CD30" s="225"/>
      <c r="CE30" s="225"/>
      <c r="CF30" s="225"/>
      <c r="CG30" s="225"/>
      <c r="CH30" s="226"/>
    </row>
    <row r="31" spans="1:86" ht="60" customHeight="1">
      <c r="A31" s="239">
        <v>21</v>
      </c>
      <c r="B31" s="240"/>
      <c r="C31" s="241"/>
      <c r="D31" s="224" t="s">
        <v>86</v>
      </c>
      <c r="E31" s="225"/>
      <c r="F31" s="225"/>
      <c r="G31" s="225"/>
      <c r="H31" s="225"/>
      <c r="I31" s="225"/>
      <c r="J31" s="225"/>
      <c r="K31" s="226"/>
      <c r="L31" s="245" t="s">
        <v>20</v>
      </c>
      <c r="M31" s="246"/>
      <c r="N31" s="246"/>
      <c r="O31" s="246"/>
      <c r="P31" s="246"/>
      <c r="Q31" s="246"/>
      <c r="R31" s="246"/>
      <c r="S31" s="247"/>
      <c r="T31" s="224" t="s">
        <v>59</v>
      </c>
      <c r="U31" s="225"/>
      <c r="V31" s="225"/>
      <c r="W31" s="225"/>
      <c r="X31" s="225"/>
      <c r="Y31" s="225"/>
      <c r="Z31" s="225"/>
      <c r="AA31" s="226"/>
      <c r="AB31" s="221">
        <v>14</v>
      </c>
      <c r="AC31" s="222"/>
      <c r="AD31" s="222"/>
      <c r="AE31" s="223"/>
      <c r="AF31" s="242" t="s">
        <v>34</v>
      </c>
      <c r="AG31" s="243"/>
      <c r="AH31" s="243"/>
      <c r="AI31" s="244"/>
      <c r="AJ31" s="221" t="s">
        <v>20</v>
      </c>
      <c r="AK31" s="222"/>
      <c r="AL31" s="223"/>
      <c r="AM31" s="221" t="s">
        <v>20</v>
      </c>
      <c r="AN31" s="222"/>
      <c r="AO31" s="223"/>
      <c r="AP31" s="221" t="s">
        <v>20</v>
      </c>
      <c r="AQ31" s="222"/>
      <c r="AR31" s="223"/>
      <c r="AS31" s="221" t="s">
        <v>20</v>
      </c>
      <c r="AT31" s="222"/>
      <c r="AU31" s="222"/>
      <c r="AV31" s="222"/>
      <c r="AW31" s="223"/>
      <c r="AX31" s="245" t="s">
        <v>20</v>
      </c>
      <c r="AY31" s="246"/>
      <c r="AZ31" s="246"/>
      <c r="BA31" s="246"/>
      <c r="BB31" s="246"/>
      <c r="BC31" s="246"/>
      <c r="BD31" s="246"/>
      <c r="BE31" s="246"/>
      <c r="BF31" s="246"/>
      <c r="BG31" s="246"/>
      <c r="BH31" s="247"/>
      <c r="BI31" s="245" t="s">
        <v>60</v>
      </c>
      <c r="BJ31" s="246"/>
      <c r="BK31" s="246"/>
      <c r="BL31" s="246"/>
      <c r="BM31" s="246"/>
      <c r="BN31" s="246"/>
      <c r="BO31" s="246"/>
      <c r="BP31" s="246"/>
      <c r="BQ31" s="246"/>
      <c r="BR31" s="246"/>
      <c r="BS31" s="247"/>
      <c r="BT31" s="224" t="s">
        <v>87</v>
      </c>
      <c r="BU31" s="225"/>
      <c r="BV31" s="225"/>
      <c r="BW31" s="225"/>
      <c r="BX31" s="225"/>
      <c r="BY31" s="225"/>
      <c r="BZ31" s="225"/>
      <c r="CA31" s="225"/>
      <c r="CB31" s="225"/>
      <c r="CC31" s="225"/>
      <c r="CD31" s="225"/>
      <c r="CE31" s="225"/>
      <c r="CF31" s="225"/>
      <c r="CG31" s="225"/>
      <c r="CH31" s="226"/>
    </row>
    <row r="32" spans="1:86" ht="60" customHeight="1">
      <c r="A32" s="239">
        <v>22</v>
      </c>
      <c r="B32" s="240"/>
      <c r="C32" s="241"/>
      <c r="D32" s="224" t="s">
        <v>88</v>
      </c>
      <c r="E32" s="225"/>
      <c r="F32" s="225"/>
      <c r="G32" s="225"/>
      <c r="H32" s="225"/>
      <c r="I32" s="225"/>
      <c r="J32" s="225"/>
      <c r="K32" s="226"/>
      <c r="L32" s="224" t="s">
        <v>89</v>
      </c>
      <c r="M32" s="225"/>
      <c r="N32" s="225"/>
      <c r="O32" s="225"/>
      <c r="P32" s="225"/>
      <c r="Q32" s="225"/>
      <c r="R32" s="225"/>
      <c r="S32" s="226"/>
      <c r="T32" s="224" t="s">
        <v>35</v>
      </c>
      <c r="U32" s="225"/>
      <c r="V32" s="225"/>
      <c r="W32" s="225"/>
      <c r="X32" s="225"/>
      <c r="Y32" s="225"/>
      <c r="Z32" s="225"/>
      <c r="AA32" s="226"/>
      <c r="AB32" s="221">
        <v>15</v>
      </c>
      <c r="AC32" s="222"/>
      <c r="AD32" s="222"/>
      <c r="AE32" s="223"/>
      <c r="AF32" s="242" t="s">
        <v>37</v>
      </c>
      <c r="AG32" s="243"/>
      <c r="AH32" s="243"/>
      <c r="AI32" s="244"/>
      <c r="AJ32" s="221" t="s">
        <v>20</v>
      </c>
      <c r="AK32" s="222"/>
      <c r="AL32" s="223"/>
      <c r="AM32" s="221" t="s">
        <v>20</v>
      </c>
      <c r="AN32" s="222"/>
      <c r="AO32" s="223"/>
      <c r="AP32" s="221" t="s">
        <v>20</v>
      </c>
      <c r="AQ32" s="222"/>
      <c r="AR32" s="223"/>
      <c r="AS32" s="221" t="s">
        <v>20</v>
      </c>
      <c r="AT32" s="222"/>
      <c r="AU32" s="222"/>
      <c r="AV32" s="222"/>
      <c r="AW32" s="223"/>
      <c r="AX32" s="224" t="s">
        <v>90</v>
      </c>
      <c r="AY32" s="225"/>
      <c r="AZ32" s="225"/>
      <c r="BA32" s="225"/>
      <c r="BB32" s="225"/>
      <c r="BC32" s="225"/>
      <c r="BD32" s="225"/>
      <c r="BE32" s="225"/>
      <c r="BF32" s="225"/>
      <c r="BG32" s="225"/>
      <c r="BH32" s="226"/>
      <c r="BI32" s="245" t="s">
        <v>91</v>
      </c>
      <c r="BJ32" s="246"/>
      <c r="BK32" s="246"/>
      <c r="BL32" s="246"/>
      <c r="BM32" s="246"/>
      <c r="BN32" s="246"/>
      <c r="BO32" s="246"/>
      <c r="BP32" s="246"/>
      <c r="BQ32" s="246"/>
      <c r="BR32" s="246"/>
      <c r="BS32" s="247"/>
      <c r="BT32" s="224" t="s">
        <v>92</v>
      </c>
      <c r="BU32" s="225"/>
      <c r="BV32" s="225"/>
      <c r="BW32" s="225"/>
      <c r="BX32" s="225"/>
      <c r="BY32" s="225"/>
      <c r="BZ32" s="225"/>
      <c r="CA32" s="225"/>
      <c r="CB32" s="225"/>
      <c r="CC32" s="225"/>
      <c r="CD32" s="225"/>
      <c r="CE32" s="225"/>
      <c r="CF32" s="225"/>
      <c r="CG32" s="225"/>
      <c r="CH32" s="226"/>
    </row>
    <row r="33" spans="1:89" ht="60" customHeight="1">
      <c r="A33" s="239">
        <v>23</v>
      </c>
      <c r="B33" s="240"/>
      <c r="C33" s="241"/>
      <c r="D33" s="224" t="s">
        <v>93</v>
      </c>
      <c r="E33" s="225"/>
      <c r="F33" s="225"/>
      <c r="G33" s="225"/>
      <c r="H33" s="225"/>
      <c r="I33" s="225"/>
      <c r="J33" s="225"/>
      <c r="K33" s="226"/>
      <c r="L33" s="245" t="s">
        <v>20</v>
      </c>
      <c r="M33" s="246"/>
      <c r="N33" s="246"/>
      <c r="O33" s="246"/>
      <c r="P33" s="246"/>
      <c r="Q33" s="246"/>
      <c r="R33" s="246"/>
      <c r="S33" s="247"/>
      <c r="T33" s="224" t="s">
        <v>59</v>
      </c>
      <c r="U33" s="225"/>
      <c r="V33" s="225"/>
      <c r="W33" s="225"/>
      <c r="X33" s="225"/>
      <c r="Y33" s="225"/>
      <c r="Z33" s="225"/>
      <c r="AA33" s="226"/>
      <c r="AB33" s="221">
        <v>16</v>
      </c>
      <c r="AC33" s="222"/>
      <c r="AD33" s="222"/>
      <c r="AE33" s="223"/>
      <c r="AF33" s="242" t="s">
        <v>34</v>
      </c>
      <c r="AG33" s="243"/>
      <c r="AH33" s="243"/>
      <c r="AI33" s="244"/>
      <c r="AJ33" s="221" t="s">
        <v>20</v>
      </c>
      <c r="AK33" s="222"/>
      <c r="AL33" s="223"/>
      <c r="AM33" s="221" t="s">
        <v>20</v>
      </c>
      <c r="AN33" s="222"/>
      <c r="AO33" s="223"/>
      <c r="AP33" s="221" t="s">
        <v>20</v>
      </c>
      <c r="AQ33" s="222"/>
      <c r="AR33" s="223"/>
      <c r="AS33" s="221" t="s">
        <v>20</v>
      </c>
      <c r="AT33" s="222"/>
      <c r="AU33" s="222"/>
      <c r="AV33" s="222"/>
      <c r="AW33" s="223"/>
      <c r="AX33" s="245" t="s">
        <v>20</v>
      </c>
      <c r="AY33" s="246"/>
      <c r="AZ33" s="246"/>
      <c r="BA33" s="246"/>
      <c r="BB33" s="246"/>
      <c r="BC33" s="246"/>
      <c r="BD33" s="246"/>
      <c r="BE33" s="246"/>
      <c r="BF33" s="246"/>
      <c r="BG33" s="246"/>
      <c r="BH33" s="247"/>
      <c r="BI33" s="245" t="s">
        <v>60</v>
      </c>
      <c r="BJ33" s="246"/>
      <c r="BK33" s="246"/>
      <c r="BL33" s="246"/>
      <c r="BM33" s="246"/>
      <c r="BN33" s="246"/>
      <c r="BO33" s="246"/>
      <c r="BP33" s="246"/>
      <c r="BQ33" s="246"/>
      <c r="BR33" s="246"/>
      <c r="BS33" s="247"/>
      <c r="BT33" s="224"/>
      <c r="BU33" s="225"/>
      <c r="BV33" s="225"/>
      <c r="BW33" s="225"/>
      <c r="BX33" s="225"/>
      <c r="BY33" s="225"/>
      <c r="BZ33" s="225"/>
      <c r="CA33" s="225"/>
      <c r="CB33" s="225"/>
      <c r="CC33" s="225"/>
      <c r="CD33" s="225"/>
      <c r="CE33" s="225"/>
      <c r="CF33" s="225"/>
      <c r="CG33" s="225"/>
      <c r="CH33" s="226"/>
    </row>
    <row r="34" spans="1:89" ht="60" customHeight="1">
      <c r="A34" s="239">
        <v>24</v>
      </c>
      <c r="B34" s="240"/>
      <c r="C34" s="241"/>
      <c r="D34" s="224" t="s">
        <v>94</v>
      </c>
      <c r="E34" s="225"/>
      <c r="F34" s="225"/>
      <c r="G34" s="225"/>
      <c r="H34" s="225"/>
      <c r="I34" s="225"/>
      <c r="J34" s="225"/>
      <c r="K34" s="226"/>
      <c r="L34" s="224" t="s">
        <v>89</v>
      </c>
      <c r="M34" s="225"/>
      <c r="N34" s="225"/>
      <c r="O34" s="225"/>
      <c r="P34" s="225"/>
      <c r="Q34" s="225"/>
      <c r="R34" s="225"/>
      <c r="S34" s="226"/>
      <c r="T34" s="224" t="s">
        <v>35</v>
      </c>
      <c r="U34" s="225"/>
      <c r="V34" s="225"/>
      <c r="W34" s="225"/>
      <c r="X34" s="225"/>
      <c r="Y34" s="225"/>
      <c r="Z34" s="225"/>
      <c r="AA34" s="226"/>
      <c r="AB34" s="221">
        <v>17</v>
      </c>
      <c r="AC34" s="222"/>
      <c r="AD34" s="222"/>
      <c r="AE34" s="223"/>
      <c r="AF34" s="242" t="s">
        <v>37</v>
      </c>
      <c r="AG34" s="243"/>
      <c r="AH34" s="243"/>
      <c r="AI34" s="244"/>
      <c r="AJ34" s="221" t="s">
        <v>20</v>
      </c>
      <c r="AK34" s="222"/>
      <c r="AL34" s="223"/>
      <c r="AM34" s="221" t="s">
        <v>20</v>
      </c>
      <c r="AN34" s="222"/>
      <c r="AO34" s="223"/>
      <c r="AP34" s="221" t="s">
        <v>20</v>
      </c>
      <c r="AQ34" s="222"/>
      <c r="AR34" s="223"/>
      <c r="AS34" s="221" t="s">
        <v>20</v>
      </c>
      <c r="AT34" s="222"/>
      <c r="AU34" s="222"/>
      <c r="AV34" s="222"/>
      <c r="AW34" s="223"/>
      <c r="AX34" s="224" t="s">
        <v>90</v>
      </c>
      <c r="AY34" s="225"/>
      <c r="AZ34" s="225"/>
      <c r="BA34" s="225"/>
      <c r="BB34" s="225"/>
      <c r="BC34" s="225"/>
      <c r="BD34" s="225"/>
      <c r="BE34" s="225"/>
      <c r="BF34" s="225"/>
      <c r="BG34" s="225"/>
      <c r="BH34" s="226"/>
      <c r="BI34" s="245" t="s">
        <v>91</v>
      </c>
      <c r="BJ34" s="246"/>
      <c r="BK34" s="246"/>
      <c r="BL34" s="246"/>
      <c r="BM34" s="246"/>
      <c r="BN34" s="246"/>
      <c r="BO34" s="246"/>
      <c r="BP34" s="246"/>
      <c r="BQ34" s="246"/>
      <c r="BR34" s="246"/>
      <c r="BS34" s="247"/>
      <c r="BT34" s="224"/>
      <c r="BU34" s="225"/>
      <c r="BV34" s="225"/>
      <c r="BW34" s="225"/>
      <c r="BX34" s="225"/>
      <c r="BY34" s="225"/>
      <c r="BZ34" s="225"/>
      <c r="CA34" s="225"/>
      <c r="CB34" s="225"/>
      <c r="CC34" s="225"/>
      <c r="CD34" s="225"/>
      <c r="CE34" s="225"/>
      <c r="CF34" s="225"/>
      <c r="CG34" s="225"/>
      <c r="CH34" s="226"/>
    </row>
    <row r="35" spans="1:89" ht="60" customHeight="1">
      <c r="A35" s="239">
        <v>25</v>
      </c>
      <c r="B35" s="240"/>
      <c r="C35" s="241"/>
      <c r="D35" s="224" t="s">
        <v>95</v>
      </c>
      <c r="E35" s="225"/>
      <c r="F35" s="225"/>
      <c r="G35" s="225"/>
      <c r="H35" s="225"/>
      <c r="I35" s="225"/>
      <c r="J35" s="225"/>
      <c r="K35" s="226"/>
      <c r="L35" s="245" t="s">
        <v>20</v>
      </c>
      <c r="M35" s="246"/>
      <c r="N35" s="246"/>
      <c r="O35" s="246"/>
      <c r="P35" s="246"/>
      <c r="Q35" s="246"/>
      <c r="R35" s="246"/>
      <c r="S35" s="247"/>
      <c r="T35" s="224" t="s">
        <v>59</v>
      </c>
      <c r="U35" s="225"/>
      <c r="V35" s="225"/>
      <c r="W35" s="225"/>
      <c r="X35" s="225"/>
      <c r="Y35" s="225"/>
      <c r="Z35" s="225"/>
      <c r="AA35" s="226"/>
      <c r="AB35" s="221">
        <v>16</v>
      </c>
      <c r="AC35" s="222"/>
      <c r="AD35" s="222"/>
      <c r="AE35" s="223"/>
      <c r="AF35" s="242" t="s">
        <v>34</v>
      </c>
      <c r="AG35" s="243"/>
      <c r="AH35" s="243"/>
      <c r="AI35" s="244"/>
      <c r="AJ35" s="221" t="s">
        <v>20</v>
      </c>
      <c r="AK35" s="222"/>
      <c r="AL35" s="223"/>
      <c r="AM35" s="221" t="s">
        <v>20</v>
      </c>
      <c r="AN35" s="222"/>
      <c r="AO35" s="223"/>
      <c r="AP35" s="221" t="s">
        <v>20</v>
      </c>
      <c r="AQ35" s="222"/>
      <c r="AR35" s="223"/>
      <c r="AS35" s="221" t="s">
        <v>20</v>
      </c>
      <c r="AT35" s="222"/>
      <c r="AU35" s="222"/>
      <c r="AV35" s="222"/>
      <c r="AW35" s="223"/>
      <c r="AX35" s="245" t="s">
        <v>20</v>
      </c>
      <c r="AY35" s="246"/>
      <c r="AZ35" s="246"/>
      <c r="BA35" s="246"/>
      <c r="BB35" s="246"/>
      <c r="BC35" s="246"/>
      <c r="BD35" s="246"/>
      <c r="BE35" s="246"/>
      <c r="BF35" s="246"/>
      <c r="BG35" s="246"/>
      <c r="BH35" s="247"/>
      <c r="BI35" s="245" t="s">
        <v>60</v>
      </c>
      <c r="BJ35" s="246"/>
      <c r="BK35" s="246"/>
      <c r="BL35" s="246"/>
      <c r="BM35" s="246"/>
      <c r="BN35" s="246"/>
      <c r="BO35" s="246"/>
      <c r="BP35" s="246"/>
      <c r="BQ35" s="246"/>
      <c r="BR35" s="246"/>
      <c r="BS35" s="247"/>
      <c r="BT35" s="224"/>
      <c r="BU35" s="225"/>
      <c r="BV35" s="225"/>
      <c r="BW35" s="225"/>
      <c r="BX35" s="225"/>
      <c r="BY35" s="225"/>
      <c r="BZ35" s="225"/>
      <c r="CA35" s="225"/>
      <c r="CB35" s="225"/>
      <c r="CC35" s="225"/>
      <c r="CD35" s="225"/>
      <c r="CE35" s="225"/>
      <c r="CF35" s="225"/>
      <c r="CG35" s="225"/>
      <c r="CH35" s="226"/>
    </row>
    <row r="36" spans="1:89" ht="60" customHeight="1">
      <c r="A36" s="239">
        <v>26</v>
      </c>
      <c r="B36" s="240"/>
      <c r="C36" s="241"/>
      <c r="D36" s="224" t="s">
        <v>96</v>
      </c>
      <c r="E36" s="225"/>
      <c r="F36" s="225"/>
      <c r="G36" s="225"/>
      <c r="H36" s="225"/>
      <c r="I36" s="225"/>
      <c r="J36" s="225"/>
      <c r="K36" s="226"/>
      <c r="L36" s="224" t="s">
        <v>89</v>
      </c>
      <c r="M36" s="225"/>
      <c r="N36" s="225"/>
      <c r="O36" s="225"/>
      <c r="P36" s="225"/>
      <c r="Q36" s="225"/>
      <c r="R36" s="225"/>
      <c r="S36" s="226"/>
      <c r="T36" s="224" t="s">
        <v>35</v>
      </c>
      <c r="U36" s="225"/>
      <c r="V36" s="225"/>
      <c r="W36" s="225"/>
      <c r="X36" s="225"/>
      <c r="Y36" s="225"/>
      <c r="Z36" s="225"/>
      <c r="AA36" s="226"/>
      <c r="AB36" s="221">
        <v>17</v>
      </c>
      <c r="AC36" s="222"/>
      <c r="AD36" s="222"/>
      <c r="AE36" s="223"/>
      <c r="AF36" s="242" t="s">
        <v>37</v>
      </c>
      <c r="AG36" s="243"/>
      <c r="AH36" s="243"/>
      <c r="AI36" s="244"/>
      <c r="AJ36" s="221" t="s">
        <v>20</v>
      </c>
      <c r="AK36" s="222"/>
      <c r="AL36" s="223"/>
      <c r="AM36" s="221" t="s">
        <v>20</v>
      </c>
      <c r="AN36" s="222"/>
      <c r="AO36" s="223"/>
      <c r="AP36" s="221" t="s">
        <v>20</v>
      </c>
      <c r="AQ36" s="222"/>
      <c r="AR36" s="223"/>
      <c r="AS36" s="221" t="s">
        <v>20</v>
      </c>
      <c r="AT36" s="222"/>
      <c r="AU36" s="222"/>
      <c r="AV36" s="222"/>
      <c r="AW36" s="223"/>
      <c r="AX36" s="224" t="s">
        <v>90</v>
      </c>
      <c r="AY36" s="225"/>
      <c r="AZ36" s="225"/>
      <c r="BA36" s="225"/>
      <c r="BB36" s="225"/>
      <c r="BC36" s="225"/>
      <c r="BD36" s="225"/>
      <c r="BE36" s="225"/>
      <c r="BF36" s="225"/>
      <c r="BG36" s="225"/>
      <c r="BH36" s="226"/>
      <c r="BI36" s="245" t="s">
        <v>91</v>
      </c>
      <c r="BJ36" s="246"/>
      <c r="BK36" s="246"/>
      <c r="BL36" s="246"/>
      <c r="BM36" s="246"/>
      <c r="BN36" s="246"/>
      <c r="BO36" s="246"/>
      <c r="BP36" s="246"/>
      <c r="BQ36" s="246"/>
      <c r="BR36" s="246"/>
      <c r="BS36" s="247"/>
      <c r="BT36" s="224"/>
      <c r="BU36" s="225"/>
      <c r="BV36" s="225"/>
      <c r="BW36" s="225"/>
      <c r="BX36" s="225"/>
      <c r="BY36" s="225"/>
      <c r="BZ36" s="225"/>
      <c r="CA36" s="225"/>
      <c r="CB36" s="225"/>
      <c r="CC36" s="225"/>
      <c r="CD36" s="225"/>
      <c r="CE36" s="225"/>
      <c r="CF36" s="225"/>
      <c r="CG36" s="225"/>
      <c r="CH36" s="226"/>
    </row>
    <row r="37" spans="1:89" ht="60" customHeight="1">
      <c r="A37" s="239">
        <v>27</v>
      </c>
      <c r="B37" s="240"/>
      <c r="C37" s="241"/>
      <c r="D37" s="224" t="s">
        <v>97</v>
      </c>
      <c r="E37" s="225"/>
      <c r="F37" s="225"/>
      <c r="G37" s="225"/>
      <c r="H37" s="225"/>
      <c r="I37" s="225"/>
      <c r="J37" s="225"/>
      <c r="K37" s="226"/>
      <c r="L37" s="245" t="s">
        <v>20</v>
      </c>
      <c r="M37" s="246"/>
      <c r="N37" s="246"/>
      <c r="O37" s="246"/>
      <c r="P37" s="246"/>
      <c r="Q37" s="246"/>
      <c r="R37" s="246"/>
      <c r="S37" s="247"/>
      <c r="T37" s="224" t="s">
        <v>59</v>
      </c>
      <c r="U37" s="225"/>
      <c r="V37" s="225"/>
      <c r="W37" s="225"/>
      <c r="X37" s="225"/>
      <c r="Y37" s="225"/>
      <c r="Z37" s="225"/>
      <c r="AA37" s="226"/>
      <c r="AB37" s="221">
        <v>18</v>
      </c>
      <c r="AC37" s="222"/>
      <c r="AD37" s="222"/>
      <c r="AE37" s="223"/>
      <c r="AF37" s="242" t="s">
        <v>34</v>
      </c>
      <c r="AG37" s="243"/>
      <c r="AH37" s="243"/>
      <c r="AI37" s="244"/>
      <c r="AJ37" s="221" t="s">
        <v>20</v>
      </c>
      <c r="AK37" s="222"/>
      <c r="AL37" s="223"/>
      <c r="AM37" s="221" t="s">
        <v>20</v>
      </c>
      <c r="AN37" s="222"/>
      <c r="AO37" s="223"/>
      <c r="AP37" s="221" t="s">
        <v>20</v>
      </c>
      <c r="AQ37" s="222"/>
      <c r="AR37" s="223"/>
      <c r="AS37" s="221" t="s">
        <v>20</v>
      </c>
      <c r="AT37" s="222"/>
      <c r="AU37" s="222"/>
      <c r="AV37" s="222"/>
      <c r="AW37" s="223"/>
      <c r="AX37" s="245" t="s">
        <v>20</v>
      </c>
      <c r="AY37" s="246"/>
      <c r="AZ37" s="246"/>
      <c r="BA37" s="246"/>
      <c r="BB37" s="246"/>
      <c r="BC37" s="246"/>
      <c r="BD37" s="246"/>
      <c r="BE37" s="246"/>
      <c r="BF37" s="246"/>
      <c r="BG37" s="246"/>
      <c r="BH37" s="247"/>
      <c r="BI37" s="245" t="s">
        <v>60</v>
      </c>
      <c r="BJ37" s="246"/>
      <c r="BK37" s="246"/>
      <c r="BL37" s="246"/>
      <c r="BM37" s="246"/>
      <c r="BN37" s="246"/>
      <c r="BO37" s="246"/>
      <c r="BP37" s="246"/>
      <c r="BQ37" s="246"/>
      <c r="BR37" s="246"/>
      <c r="BS37" s="247"/>
      <c r="BT37" s="224"/>
      <c r="BU37" s="225"/>
      <c r="BV37" s="225"/>
      <c r="BW37" s="225"/>
      <c r="BX37" s="225"/>
      <c r="BY37" s="225"/>
      <c r="BZ37" s="225"/>
      <c r="CA37" s="225"/>
      <c r="CB37" s="225"/>
      <c r="CC37" s="225"/>
      <c r="CD37" s="225"/>
      <c r="CE37" s="225"/>
      <c r="CF37" s="225"/>
      <c r="CG37" s="225"/>
      <c r="CH37" s="226"/>
    </row>
    <row r="38" spans="1:89" ht="60" customHeight="1">
      <c r="A38" s="239">
        <v>28</v>
      </c>
      <c r="B38" s="240"/>
      <c r="C38" s="241"/>
      <c r="D38" s="224" t="s">
        <v>98</v>
      </c>
      <c r="E38" s="225"/>
      <c r="F38" s="225"/>
      <c r="G38" s="225"/>
      <c r="H38" s="225"/>
      <c r="I38" s="225"/>
      <c r="J38" s="225"/>
      <c r="K38" s="226"/>
      <c r="L38" s="224"/>
      <c r="M38" s="225"/>
      <c r="N38" s="225"/>
      <c r="O38" s="225"/>
      <c r="P38" s="225"/>
      <c r="Q38" s="225"/>
      <c r="R38" s="225"/>
      <c r="S38" s="226"/>
      <c r="T38" s="224" t="s">
        <v>35</v>
      </c>
      <c r="U38" s="225"/>
      <c r="V38" s="225"/>
      <c r="W38" s="225"/>
      <c r="X38" s="225"/>
      <c r="Y38" s="225"/>
      <c r="Z38" s="225"/>
      <c r="AA38" s="226"/>
      <c r="AB38" s="221">
        <v>19</v>
      </c>
      <c r="AC38" s="222"/>
      <c r="AD38" s="222"/>
      <c r="AE38" s="223"/>
      <c r="AF38" s="242" t="s">
        <v>37</v>
      </c>
      <c r="AG38" s="243"/>
      <c r="AH38" s="243"/>
      <c r="AI38" s="244"/>
      <c r="AJ38" s="221" t="s">
        <v>20</v>
      </c>
      <c r="AK38" s="222"/>
      <c r="AL38" s="223"/>
      <c r="AM38" s="221" t="s">
        <v>20</v>
      </c>
      <c r="AN38" s="222"/>
      <c r="AO38" s="223"/>
      <c r="AP38" s="221" t="s">
        <v>20</v>
      </c>
      <c r="AQ38" s="222"/>
      <c r="AR38" s="223"/>
      <c r="AS38" s="221" t="s">
        <v>20</v>
      </c>
      <c r="AT38" s="222"/>
      <c r="AU38" s="222"/>
      <c r="AV38" s="222"/>
      <c r="AW38" s="223"/>
      <c r="AX38" s="224" t="s">
        <v>99</v>
      </c>
      <c r="AY38" s="225"/>
      <c r="AZ38" s="225"/>
      <c r="BA38" s="225"/>
      <c r="BB38" s="225"/>
      <c r="BC38" s="225"/>
      <c r="BD38" s="225"/>
      <c r="BE38" s="225"/>
      <c r="BF38" s="225"/>
      <c r="BG38" s="225"/>
      <c r="BH38" s="226"/>
      <c r="BI38" s="245" t="s">
        <v>91</v>
      </c>
      <c r="BJ38" s="246"/>
      <c r="BK38" s="246"/>
      <c r="BL38" s="246"/>
      <c r="BM38" s="246"/>
      <c r="BN38" s="246"/>
      <c r="BO38" s="246"/>
      <c r="BP38" s="246"/>
      <c r="BQ38" s="246"/>
      <c r="BR38" s="246"/>
      <c r="BS38" s="247"/>
      <c r="BT38" s="224"/>
      <c r="BU38" s="225"/>
      <c r="BV38" s="225"/>
      <c r="BW38" s="225"/>
      <c r="BX38" s="225"/>
      <c r="BY38" s="225"/>
      <c r="BZ38" s="225"/>
      <c r="CA38" s="225"/>
      <c r="CB38" s="225"/>
      <c r="CC38" s="225"/>
      <c r="CD38" s="225"/>
      <c r="CE38" s="225"/>
      <c r="CF38" s="225"/>
      <c r="CG38" s="225"/>
      <c r="CH38" s="226"/>
    </row>
    <row r="39" spans="1:89" ht="15" customHeight="1">
      <c r="A39" s="4" t="s">
        <v>100</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7"/>
      <c r="CK39" s="2" t="s">
        <v>101</v>
      </c>
    </row>
    <row r="40" spans="1:89" ht="60" customHeight="1">
      <c r="A40" s="239">
        <v>27</v>
      </c>
      <c r="B40" s="240"/>
      <c r="C40" s="241"/>
      <c r="D40" s="224" t="s">
        <v>54</v>
      </c>
      <c r="E40" s="225"/>
      <c r="F40" s="225"/>
      <c r="G40" s="225"/>
      <c r="H40" s="225"/>
      <c r="I40" s="225"/>
      <c r="J40" s="225"/>
      <c r="K40" s="226"/>
      <c r="L40" s="245" t="s">
        <v>102</v>
      </c>
      <c r="M40" s="246"/>
      <c r="N40" s="246"/>
      <c r="O40" s="246"/>
      <c r="P40" s="246"/>
      <c r="Q40" s="246"/>
      <c r="R40" s="246"/>
      <c r="S40" s="247"/>
      <c r="T40" s="224" t="s">
        <v>55</v>
      </c>
      <c r="U40" s="225"/>
      <c r="V40" s="225"/>
      <c r="W40" s="225"/>
      <c r="X40" s="225"/>
      <c r="Y40" s="225"/>
      <c r="Z40" s="225"/>
      <c r="AA40" s="226"/>
      <c r="AB40" s="221" t="s">
        <v>20</v>
      </c>
      <c r="AC40" s="222"/>
      <c r="AD40" s="222"/>
      <c r="AE40" s="223"/>
      <c r="AF40" s="242" t="s">
        <v>38</v>
      </c>
      <c r="AG40" s="243"/>
      <c r="AH40" s="243"/>
      <c r="AI40" s="244"/>
      <c r="AJ40" s="221" t="s">
        <v>20</v>
      </c>
      <c r="AK40" s="222"/>
      <c r="AL40" s="223"/>
      <c r="AM40" s="221" t="s">
        <v>20</v>
      </c>
      <c r="AN40" s="222"/>
      <c r="AO40" s="223"/>
      <c r="AP40" s="221" t="s">
        <v>20</v>
      </c>
      <c r="AQ40" s="222"/>
      <c r="AR40" s="223"/>
      <c r="AS40" s="221" t="s">
        <v>20</v>
      </c>
      <c r="AT40" s="222"/>
      <c r="AU40" s="222"/>
      <c r="AV40" s="222"/>
      <c r="AW40" s="223"/>
      <c r="AX40" s="251" t="s">
        <v>103</v>
      </c>
      <c r="AY40" s="252"/>
      <c r="AZ40" s="252"/>
      <c r="BA40" s="252"/>
      <c r="BB40" s="252"/>
      <c r="BC40" s="252"/>
      <c r="BD40" s="252"/>
      <c r="BE40" s="252"/>
      <c r="BF40" s="252"/>
      <c r="BG40" s="252"/>
      <c r="BH40" s="253"/>
      <c r="BI40" s="245" t="s">
        <v>20</v>
      </c>
      <c r="BJ40" s="246"/>
      <c r="BK40" s="246"/>
      <c r="BL40" s="246"/>
      <c r="BM40" s="246"/>
      <c r="BN40" s="246"/>
      <c r="BO40" s="246"/>
      <c r="BP40" s="246"/>
      <c r="BQ40" s="246"/>
      <c r="BR40" s="246"/>
      <c r="BS40" s="247"/>
      <c r="BT40" s="224"/>
      <c r="BU40" s="225"/>
      <c r="BV40" s="225"/>
      <c r="BW40" s="225"/>
      <c r="BX40" s="225"/>
      <c r="BY40" s="225"/>
      <c r="BZ40" s="225"/>
      <c r="CA40" s="225"/>
      <c r="CB40" s="225"/>
      <c r="CC40" s="225"/>
      <c r="CD40" s="225"/>
      <c r="CE40" s="225"/>
      <c r="CF40" s="225"/>
      <c r="CG40" s="225"/>
      <c r="CH40" s="226"/>
    </row>
    <row r="41" spans="1:89" ht="45" customHeight="1">
      <c r="A41" s="239">
        <v>28</v>
      </c>
      <c r="B41" s="240"/>
      <c r="C41" s="241"/>
      <c r="D41" s="224" t="s">
        <v>104</v>
      </c>
      <c r="E41" s="225"/>
      <c r="F41" s="225"/>
      <c r="G41" s="225"/>
      <c r="H41" s="225"/>
      <c r="I41" s="225"/>
      <c r="J41" s="225"/>
      <c r="K41" s="226"/>
      <c r="L41" s="245" t="s">
        <v>20</v>
      </c>
      <c r="M41" s="246"/>
      <c r="N41" s="246"/>
      <c r="O41" s="246"/>
      <c r="P41" s="246"/>
      <c r="Q41" s="246"/>
      <c r="R41" s="246"/>
      <c r="S41" s="247"/>
      <c r="T41" s="224" t="s">
        <v>59</v>
      </c>
      <c r="U41" s="225"/>
      <c r="V41" s="225"/>
      <c r="W41" s="225"/>
      <c r="X41" s="225"/>
      <c r="Y41" s="225"/>
      <c r="Z41" s="225"/>
      <c r="AA41" s="226"/>
      <c r="AB41" s="221">
        <v>20</v>
      </c>
      <c r="AC41" s="222"/>
      <c r="AD41" s="222"/>
      <c r="AE41" s="223"/>
      <c r="AF41" s="242" t="s">
        <v>34</v>
      </c>
      <c r="AG41" s="243"/>
      <c r="AH41" s="243"/>
      <c r="AI41" s="244"/>
      <c r="AJ41" s="221" t="s">
        <v>20</v>
      </c>
      <c r="AK41" s="222"/>
      <c r="AL41" s="223"/>
      <c r="AM41" s="221" t="s">
        <v>20</v>
      </c>
      <c r="AN41" s="222"/>
      <c r="AO41" s="223"/>
      <c r="AP41" s="221" t="s">
        <v>20</v>
      </c>
      <c r="AQ41" s="222"/>
      <c r="AR41" s="223"/>
      <c r="AS41" s="221" t="s">
        <v>20</v>
      </c>
      <c r="AT41" s="222"/>
      <c r="AU41" s="222"/>
      <c r="AV41" s="222"/>
      <c r="AW41" s="223"/>
      <c r="AX41" s="245" t="s">
        <v>20</v>
      </c>
      <c r="AY41" s="246"/>
      <c r="AZ41" s="246"/>
      <c r="BA41" s="246"/>
      <c r="BB41" s="246"/>
      <c r="BC41" s="246"/>
      <c r="BD41" s="246"/>
      <c r="BE41" s="246"/>
      <c r="BF41" s="246"/>
      <c r="BG41" s="246"/>
      <c r="BH41" s="247"/>
      <c r="BI41" s="245" t="s">
        <v>60</v>
      </c>
      <c r="BJ41" s="246"/>
      <c r="BK41" s="246"/>
      <c r="BL41" s="246"/>
      <c r="BM41" s="246"/>
      <c r="BN41" s="246"/>
      <c r="BO41" s="246"/>
      <c r="BP41" s="246"/>
      <c r="BQ41" s="246"/>
      <c r="BR41" s="246"/>
      <c r="BS41" s="247"/>
      <c r="BT41" s="224"/>
      <c r="BU41" s="225"/>
      <c r="BV41" s="225"/>
      <c r="BW41" s="225"/>
      <c r="BX41" s="225"/>
      <c r="BY41" s="225"/>
      <c r="BZ41" s="225"/>
      <c r="CA41" s="225"/>
      <c r="CB41" s="225"/>
      <c r="CC41" s="225"/>
      <c r="CD41" s="225"/>
      <c r="CE41" s="225"/>
      <c r="CF41" s="225"/>
      <c r="CG41" s="225"/>
      <c r="CH41" s="226"/>
    </row>
    <row r="42" spans="1:89" ht="75" customHeight="1">
      <c r="A42" s="239">
        <v>29</v>
      </c>
      <c r="B42" s="240"/>
      <c r="C42" s="241"/>
      <c r="D42" s="224" t="s">
        <v>105</v>
      </c>
      <c r="E42" s="225"/>
      <c r="F42" s="225"/>
      <c r="G42" s="225"/>
      <c r="H42" s="225"/>
      <c r="I42" s="225"/>
      <c r="J42" s="225"/>
      <c r="K42" s="226"/>
      <c r="L42" s="245" t="s">
        <v>106</v>
      </c>
      <c r="M42" s="246"/>
      <c r="N42" s="246"/>
      <c r="O42" s="246"/>
      <c r="P42" s="246"/>
      <c r="Q42" s="246"/>
      <c r="R42" s="246"/>
      <c r="S42" s="247"/>
      <c r="T42" s="224" t="s">
        <v>83</v>
      </c>
      <c r="U42" s="225"/>
      <c r="V42" s="225"/>
      <c r="W42" s="225"/>
      <c r="X42" s="225"/>
      <c r="Y42" s="225"/>
      <c r="Z42" s="225"/>
      <c r="AA42" s="226"/>
      <c r="AB42" s="221">
        <v>21</v>
      </c>
      <c r="AC42" s="222"/>
      <c r="AD42" s="222"/>
      <c r="AE42" s="223"/>
      <c r="AF42" s="242" t="s">
        <v>34</v>
      </c>
      <c r="AG42" s="243"/>
      <c r="AH42" s="243"/>
      <c r="AI42" s="244"/>
      <c r="AJ42" s="221" t="s">
        <v>20</v>
      </c>
      <c r="AK42" s="222"/>
      <c r="AL42" s="223"/>
      <c r="AM42" s="221" t="s">
        <v>20</v>
      </c>
      <c r="AN42" s="222"/>
      <c r="AO42" s="223"/>
      <c r="AP42" s="221" t="s">
        <v>20</v>
      </c>
      <c r="AQ42" s="222"/>
      <c r="AR42" s="223"/>
      <c r="AS42" s="221" t="s">
        <v>107</v>
      </c>
      <c r="AT42" s="222"/>
      <c r="AU42" s="222"/>
      <c r="AV42" s="222"/>
      <c r="AW42" s="223"/>
      <c r="AX42" s="245" t="s">
        <v>20</v>
      </c>
      <c r="AY42" s="246"/>
      <c r="AZ42" s="246"/>
      <c r="BA42" s="246"/>
      <c r="BB42" s="246"/>
      <c r="BC42" s="246"/>
      <c r="BD42" s="246"/>
      <c r="BE42" s="246"/>
      <c r="BF42" s="246"/>
      <c r="BG42" s="246"/>
      <c r="BH42" s="247"/>
      <c r="BI42" s="245" t="s">
        <v>20</v>
      </c>
      <c r="BJ42" s="246"/>
      <c r="BK42" s="246"/>
      <c r="BL42" s="246"/>
      <c r="BM42" s="246"/>
      <c r="BN42" s="246"/>
      <c r="BO42" s="246"/>
      <c r="BP42" s="246"/>
      <c r="BQ42" s="246"/>
      <c r="BR42" s="246"/>
      <c r="BS42" s="247"/>
      <c r="BT42" s="224" t="s">
        <v>108</v>
      </c>
      <c r="BU42" s="225"/>
      <c r="BV42" s="225"/>
      <c r="BW42" s="225"/>
      <c r="BX42" s="225"/>
      <c r="BY42" s="225"/>
      <c r="BZ42" s="225"/>
      <c r="CA42" s="225"/>
      <c r="CB42" s="225"/>
      <c r="CC42" s="225"/>
      <c r="CD42" s="225"/>
      <c r="CE42" s="225"/>
      <c r="CF42" s="225"/>
      <c r="CG42" s="225"/>
      <c r="CH42" s="226"/>
    </row>
    <row r="43" spans="1:89" ht="45" customHeight="1">
      <c r="A43" s="239">
        <v>30</v>
      </c>
      <c r="B43" s="240"/>
      <c r="C43" s="241"/>
      <c r="D43" s="224" t="s">
        <v>109</v>
      </c>
      <c r="E43" s="225"/>
      <c r="F43" s="225"/>
      <c r="G43" s="225"/>
      <c r="H43" s="225"/>
      <c r="I43" s="225"/>
      <c r="J43" s="225"/>
      <c r="K43" s="226"/>
      <c r="L43" s="245" t="s">
        <v>110</v>
      </c>
      <c r="M43" s="246"/>
      <c r="N43" s="246"/>
      <c r="O43" s="246"/>
      <c r="P43" s="246"/>
      <c r="Q43" s="246"/>
      <c r="R43" s="246"/>
      <c r="S43" s="247"/>
      <c r="T43" s="224" t="s">
        <v>83</v>
      </c>
      <c r="U43" s="225"/>
      <c r="V43" s="225"/>
      <c r="W43" s="225"/>
      <c r="X43" s="225"/>
      <c r="Y43" s="225"/>
      <c r="Z43" s="225"/>
      <c r="AA43" s="226"/>
      <c r="AB43" s="221">
        <v>22</v>
      </c>
      <c r="AC43" s="222"/>
      <c r="AD43" s="222"/>
      <c r="AE43" s="223"/>
      <c r="AF43" s="242" t="s">
        <v>34</v>
      </c>
      <c r="AG43" s="243"/>
      <c r="AH43" s="243"/>
      <c r="AI43" s="244"/>
      <c r="AJ43" s="221" t="s">
        <v>20</v>
      </c>
      <c r="AK43" s="222"/>
      <c r="AL43" s="223"/>
      <c r="AM43" s="221" t="s">
        <v>20</v>
      </c>
      <c r="AN43" s="222"/>
      <c r="AO43" s="223"/>
      <c r="AP43" s="221" t="s">
        <v>20</v>
      </c>
      <c r="AQ43" s="222"/>
      <c r="AR43" s="223"/>
      <c r="AS43" s="221" t="s">
        <v>107</v>
      </c>
      <c r="AT43" s="222"/>
      <c r="AU43" s="222"/>
      <c r="AV43" s="222"/>
      <c r="AW43" s="223"/>
      <c r="AX43" s="245" t="s">
        <v>20</v>
      </c>
      <c r="AY43" s="246"/>
      <c r="AZ43" s="246"/>
      <c r="BA43" s="246"/>
      <c r="BB43" s="246"/>
      <c r="BC43" s="246"/>
      <c r="BD43" s="246"/>
      <c r="BE43" s="246"/>
      <c r="BF43" s="246"/>
      <c r="BG43" s="246"/>
      <c r="BH43" s="247"/>
      <c r="BI43" s="245" t="s">
        <v>20</v>
      </c>
      <c r="BJ43" s="246"/>
      <c r="BK43" s="246"/>
      <c r="BL43" s="246"/>
      <c r="BM43" s="246"/>
      <c r="BN43" s="246"/>
      <c r="BO43" s="246"/>
      <c r="BP43" s="246"/>
      <c r="BQ43" s="246"/>
      <c r="BR43" s="246"/>
      <c r="BS43" s="247"/>
      <c r="BT43" s="224" t="s">
        <v>111</v>
      </c>
      <c r="BU43" s="225"/>
      <c r="BV43" s="225"/>
      <c r="BW43" s="225"/>
      <c r="BX43" s="225"/>
      <c r="BY43" s="225"/>
      <c r="BZ43" s="225"/>
      <c r="CA43" s="225"/>
      <c r="CB43" s="225"/>
      <c r="CC43" s="225"/>
      <c r="CD43" s="225"/>
      <c r="CE43" s="225"/>
      <c r="CF43" s="225"/>
      <c r="CG43" s="225"/>
      <c r="CH43" s="226"/>
    </row>
    <row r="44" spans="1:89" ht="15" customHeight="1">
      <c r="A44" s="4" t="s">
        <v>112</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7"/>
    </row>
    <row r="45" spans="1:89" ht="60" customHeight="1">
      <c r="A45" s="239">
        <v>27</v>
      </c>
      <c r="B45" s="240"/>
      <c r="C45" s="241"/>
      <c r="D45" s="224" t="s">
        <v>54</v>
      </c>
      <c r="E45" s="225"/>
      <c r="F45" s="225"/>
      <c r="G45" s="225"/>
      <c r="H45" s="225"/>
      <c r="I45" s="225"/>
      <c r="J45" s="225"/>
      <c r="K45" s="226"/>
      <c r="L45" s="245" t="s">
        <v>20</v>
      </c>
      <c r="M45" s="246"/>
      <c r="N45" s="246"/>
      <c r="O45" s="246"/>
      <c r="P45" s="246"/>
      <c r="Q45" s="246"/>
      <c r="R45" s="246"/>
      <c r="S45" s="247"/>
      <c r="T45" s="224" t="s">
        <v>55</v>
      </c>
      <c r="U45" s="225"/>
      <c r="V45" s="225"/>
      <c r="W45" s="225"/>
      <c r="X45" s="225"/>
      <c r="Y45" s="225"/>
      <c r="Z45" s="225"/>
      <c r="AA45" s="226"/>
      <c r="AB45" s="221" t="s">
        <v>20</v>
      </c>
      <c r="AC45" s="222"/>
      <c r="AD45" s="222"/>
      <c r="AE45" s="223"/>
      <c r="AF45" s="242" t="s">
        <v>38</v>
      </c>
      <c r="AG45" s="243"/>
      <c r="AH45" s="243"/>
      <c r="AI45" s="244"/>
      <c r="AJ45" s="221" t="s">
        <v>20</v>
      </c>
      <c r="AK45" s="222"/>
      <c r="AL45" s="223"/>
      <c r="AM45" s="221" t="s">
        <v>20</v>
      </c>
      <c r="AN45" s="222"/>
      <c r="AO45" s="223"/>
      <c r="AP45" s="221" t="s">
        <v>20</v>
      </c>
      <c r="AQ45" s="222"/>
      <c r="AR45" s="223"/>
      <c r="AS45" s="221" t="s">
        <v>20</v>
      </c>
      <c r="AT45" s="222"/>
      <c r="AU45" s="222"/>
      <c r="AV45" s="222"/>
      <c r="AW45" s="223"/>
      <c r="AX45" s="245" t="s">
        <v>20</v>
      </c>
      <c r="AY45" s="246"/>
      <c r="AZ45" s="246"/>
      <c r="BA45" s="246"/>
      <c r="BB45" s="246"/>
      <c r="BC45" s="246"/>
      <c r="BD45" s="246"/>
      <c r="BE45" s="246"/>
      <c r="BF45" s="246"/>
      <c r="BG45" s="246"/>
      <c r="BH45" s="247"/>
      <c r="BI45" s="251" t="s">
        <v>113</v>
      </c>
      <c r="BJ45" s="252"/>
      <c r="BK45" s="252"/>
      <c r="BL45" s="252"/>
      <c r="BM45" s="252"/>
      <c r="BN45" s="252"/>
      <c r="BO45" s="252"/>
      <c r="BP45" s="252"/>
      <c r="BQ45" s="252"/>
      <c r="BR45" s="252"/>
      <c r="BS45" s="253"/>
      <c r="BT45" s="224"/>
      <c r="BU45" s="225"/>
      <c r="BV45" s="225"/>
      <c r="BW45" s="225"/>
      <c r="BX45" s="225"/>
      <c r="BY45" s="225"/>
      <c r="BZ45" s="225"/>
      <c r="CA45" s="225"/>
      <c r="CB45" s="225"/>
      <c r="CC45" s="225"/>
      <c r="CD45" s="225"/>
      <c r="CE45" s="225"/>
      <c r="CF45" s="225"/>
      <c r="CG45" s="225"/>
      <c r="CH45" s="226"/>
    </row>
    <row r="46" spans="1:89" ht="45" customHeight="1">
      <c r="A46" s="239">
        <v>28</v>
      </c>
      <c r="B46" s="240"/>
      <c r="C46" s="241"/>
      <c r="D46" s="224" t="s">
        <v>104</v>
      </c>
      <c r="E46" s="225"/>
      <c r="F46" s="225"/>
      <c r="G46" s="225"/>
      <c r="H46" s="225"/>
      <c r="I46" s="225"/>
      <c r="J46" s="225"/>
      <c r="K46" s="226"/>
      <c r="L46" s="245" t="s">
        <v>20</v>
      </c>
      <c r="M46" s="246"/>
      <c r="N46" s="246"/>
      <c r="O46" s="246"/>
      <c r="P46" s="246"/>
      <c r="Q46" s="246"/>
      <c r="R46" s="246"/>
      <c r="S46" s="247"/>
      <c r="T46" s="224" t="s">
        <v>59</v>
      </c>
      <c r="U46" s="225"/>
      <c r="V46" s="225"/>
      <c r="W46" s="225"/>
      <c r="X46" s="225"/>
      <c r="Y46" s="225"/>
      <c r="Z46" s="225"/>
      <c r="AA46" s="226"/>
      <c r="AB46" s="221">
        <v>20</v>
      </c>
      <c r="AC46" s="222"/>
      <c r="AD46" s="222"/>
      <c r="AE46" s="223"/>
      <c r="AF46" s="242" t="s">
        <v>34</v>
      </c>
      <c r="AG46" s="243"/>
      <c r="AH46" s="243"/>
      <c r="AI46" s="244"/>
      <c r="AJ46" s="221" t="s">
        <v>20</v>
      </c>
      <c r="AK46" s="222"/>
      <c r="AL46" s="223"/>
      <c r="AM46" s="221" t="s">
        <v>20</v>
      </c>
      <c r="AN46" s="222"/>
      <c r="AO46" s="223"/>
      <c r="AP46" s="221" t="s">
        <v>20</v>
      </c>
      <c r="AQ46" s="222"/>
      <c r="AR46" s="223"/>
      <c r="AS46" s="221" t="s">
        <v>20</v>
      </c>
      <c r="AT46" s="222"/>
      <c r="AU46" s="222"/>
      <c r="AV46" s="222"/>
      <c r="AW46" s="223"/>
      <c r="AX46" s="245" t="s">
        <v>20</v>
      </c>
      <c r="AY46" s="246"/>
      <c r="AZ46" s="246"/>
      <c r="BA46" s="246"/>
      <c r="BB46" s="246"/>
      <c r="BC46" s="246"/>
      <c r="BD46" s="246"/>
      <c r="BE46" s="246"/>
      <c r="BF46" s="246"/>
      <c r="BG46" s="246"/>
      <c r="BH46" s="247"/>
      <c r="BI46" s="245" t="s">
        <v>60</v>
      </c>
      <c r="BJ46" s="246"/>
      <c r="BK46" s="246"/>
      <c r="BL46" s="246"/>
      <c r="BM46" s="246"/>
      <c r="BN46" s="246"/>
      <c r="BO46" s="246"/>
      <c r="BP46" s="246"/>
      <c r="BQ46" s="246"/>
      <c r="BR46" s="246"/>
      <c r="BS46" s="247"/>
      <c r="BT46" s="224"/>
      <c r="BU46" s="225"/>
      <c r="BV46" s="225"/>
      <c r="BW46" s="225"/>
      <c r="BX46" s="225"/>
      <c r="BY46" s="225"/>
      <c r="BZ46" s="225"/>
      <c r="CA46" s="225"/>
      <c r="CB46" s="225"/>
      <c r="CC46" s="225"/>
      <c r="CD46" s="225"/>
      <c r="CE46" s="225"/>
      <c r="CF46" s="225"/>
      <c r="CG46" s="225"/>
      <c r="CH46" s="226"/>
    </row>
    <row r="47" spans="1:89" ht="75" customHeight="1">
      <c r="A47" s="239">
        <v>29</v>
      </c>
      <c r="B47" s="240"/>
      <c r="C47" s="241"/>
      <c r="D47" s="224" t="s">
        <v>105</v>
      </c>
      <c r="E47" s="225"/>
      <c r="F47" s="225"/>
      <c r="G47" s="225"/>
      <c r="H47" s="225"/>
      <c r="I47" s="225"/>
      <c r="J47" s="225"/>
      <c r="K47" s="226"/>
      <c r="L47" s="245" t="s">
        <v>106</v>
      </c>
      <c r="M47" s="246"/>
      <c r="N47" s="246"/>
      <c r="O47" s="246"/>
      <c r="P47" s="246"/>
      <c r="Q47" s="246"/>
      <c r="R47" s="246"/>
      <c r="S47" s="247"/>
      <c r="T47" s="224" t="s">
        <v>83</v>
      </c>
      <c r="U47" s="225"/>
      <c r="V47" s="225"/>
      <c r="W47" s="225"/>
      <c r="X47" s="225"/>
      <c r="Y47" s="225"/>
      <c r="Z47" s="225"/>
      <c r="AA47" s="226"/>
      <c r="AB47" s="221">
        <v>21</v>
      </c>
      <c r="AC47" s="222"/>
      <c r="AD47" s="222"/>
      <c r="AE47" s="223"/>
      <c r="AF47" s="242" t="s">
        <v>34</v>
      </c>
      <c r="AG47" s="243"/>
      <c r="AH47" s="243"/>
      <c r="AI47" s="244"/>
      <c r="AJ47" s="221" t="s">
        <v>20</v>
      </c>
      <c r="AK47" s="222"/>
      <c r="AL47" s="223"/>
      <c r="AM47" s="221" t="s">
        <v>20</v>
      </c>
      <c r="AN47" s="222"/>
      <c r="AO47" s="223"/>
      <c r="AP47" s="221" t="s">
        <v>20</v>
      </c>
      <c r="AQ47" s="222"/>
      <c r="AR47" s="223"/>
      <c r="AS47" s="221" t="s">
        <v>107</v>
      </c>
      <c r="AT47" s="222"/>
      <c r="AU47" s="222"/>
      <c r="AV47" s="222"/>
      <c r="AW47" s="223"/>
      <c r="AX47" s="245" t="s">
        <v>20</v>
      </c>
      <c r="AY47" s="246"/>
      <c r="AZ47" s="246"/>
      <c r="BA47" s="246"/>
      <c r="BB47" s="246"/>
      <c r="BC47" s="246"/>
      <c r="BD47" s="246"/>
      <c r="BE47" s="246"/>
      <c r="BF47" s="246"/>
      <c r="BG47" s="246"/>
      <c r="BH47" s="247"/>
      <c r="BI47" s="245" t="s">
        <v>20</v>
      </c>
      <c r="BJ47" s="246"/>
      <c r="BK47" s="246"/>
      <c r="BL47" s="246"/>
      <c r="BM47" s="246"/>
      <c r="BN47" s="246"/>
      <c r="BO47" s="246"/>
      <c r="BP47" s="246"/>
      <c r="BQ47" s="246"/>
      <c r="BR47" s="246"/>
      <c r="BS47" s="247"/>
      <c r="BT47" s="224" t="s">
        <v>108</v>
      </c>
      <c r="BU47" s="225"/>
      <c r="BV47" s="225"/>
      <c r="BW47" s="225"/>
      <c r="BX47" s="225"/>
      <c r="BY47" s="225"/>
      <c r="BZ47" s="225"/>
      <c r="CA47" s="225"/>
      <c r="CB47" s="225"/>
      <c r="CC47" s="225"/>
      <c r="CD47" s="225"/>
      <c r="CE47" s="225"/>
      <c r="CF47" s="225"/>
      <c r="CG47" s="225"/>
      <c r="CH47" s="226"/>
    </row>
    <row r="48" spans="1:89" ht="45" customHeight="1">
      <c r="A48" s="239">
        <v>30</v>
      </c>
      <c r="B48" s="240"/>
      <c r="C48" s="241"/>
      <c r="D48" s="224" t="s">
        <v>109</v>
      </c>
      <c r="E48" s="225"/>
      <c r="F48" s="225"/>
      <c r="G48" s="225"/>
      <c r="H48" s="225"/>
      <c r="I48" s="225"/>
      <c r="J48" s="225"/>
      <c r="K48" s="226"/>
      <c r="L48" s="245" t="s">
        <v>110</v>
      </c>
      <c r="M48" s="246"/>
      <c r="N48" s="246"/>
      <c r="O48" s="246"/>
      <c r="P48" s="246"/>
      <c r="Q48" s="246"/>
      <c r="R48" s="246"/>
      <c r="S48" s="247"/>
      <c r="T48" s="224" t="s">
        <v>83</v>
      </c>
      <c r="U48" s="225"/>
      <c r="V48" s="225"/>
      <c r="W48" s="225"/>
      <c r="X48" s="225"/>
      <c r="Y48" s="225"/>
      <c r="Z48" s="225"/>
      <c r="AA48" s="226"/>
      <c r="AB48" s="221">
        <v>22</v>
      </c>
      <c r="AC48" s="222"/>
      <c r="AD48" s="222"/>
      <c r="AE48" s="223"/>
      <c r="AF48" s="242" t="s">
        <v>34</v>
      </c>
      <c r="AG48" s="243"/>
      <c r="AH48" s="243"/>
      <c r="AI48" s="244"/>
      <c r="AJ48" s="221" t="s">
        <v>20</v>
      </c>
      <c r="AK48" s="222"/>
      <c r="AL48" s="223"/>
      <c r="AM48" s="221" t="s">
        <v>20</v>
      </c>
      <c r="AN48" s="222"/>
      <c r="AO48" s="223"/>
      <c r="AP48" s="221" t="s">
        <v>20</v>
      </c>
      <c r="AQ48" s="222"/>
      <c r="AR48" s="223"/>
      <c r="AS48" s="221" t="s">
        <v>107</v>
      </c>
      <c r="AT48" s="222"/>
      <c r="AU48" s="222"/>
      <c r="AV48" s="222"/>
      <c r="AW48" s="223"/>
      <c r="AX48" s="245" t="s">
        <v>20</v>
      </c>
      <c r="AY48" s="246"/>
      <c r="AZ48" s="246"/>
      <c r="BA48" s="246"/>
      <c r="BB48" s="246"/>
      <c r="BC48" s="246"/>
      <c r="BD48" s="246"/>
      <c r="BE48" s="246"/>
      <c r="BF48" s="246"/>
      <c r="BG48" s="246"/>
      <c r="BH48" s="247"/>
      <c r="BI48" s="245" t="s">
        <v>20</v>
      </c>
      <c r="BJ48" s="246"/>
      <c r="BK48" s="246"/>
      <c r="BL48" s="246"/>
      <c r="BM48" s="246"/>
      <c r="BN48" s="246"/>
      <c r="BO48" s="246"/>
      <c r="BP48" s="246"/>
      <c r="BQ48" s="246"/>
      <c r="BR48" s="246"/>
      <c r="BS48" s="247"/>
      <c r="BT48" s="224" t="s">
        <v>111</v>
      </c>
      <c r="BU48" s="225"/>
      <c r="BV48" s="225"/>
      <c r="BW48" s="225"/>
      <c r="BX48" s="225"/>
      <c r="BY48" s="225"/>
      <c r="BZ48" s="225"/>
      <c r="CA48" s="225"/>
      <c r="CB48" s="225"/>
      <c r="CC48" s="225"/>
      <c r="CD48" s="225"/>
      <c r="CE48" s="225"/>
      <c r="CF48" s="225"/>
      <c r="CG48" s="225"/>
      <c r="CH48" s="226"/>
    </row>
    <row r="49" spans="1:89" ht="15" customHeight="1">
      <c r="A49" s="4" t="s">
        <v>114</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7"/>
    </row>
    <row r="50" spans="1:89" ht="60" customHeight="1">
      <c r="A50" s="239">
        <v>31</v>
      </c>
      <c r="B50" s="240"/>
      <c r="C50" s="241"/>
      <c r="D50" s="224" t="s">
        <v>54</v>
      </c>
      <c r="E50" s="225"/>
      <c r="F50" s="225"/>
      <c r="G50" s="225"/>
      <c r="H50" s="225"/>
      <c r="I50" s="225"/>
      <c r="J50" s="225"/>
      <c r="K50" s="226"/>
      <c r="L50" s="245" t="s">
        <v>20</v>
      </c>
      <c r="M50" s="246"/>
      <c r="N50" s="246"/>
      <c r="O50" s="246"/>
      <c r="P50" s="246"/>
      <c r="Q50" s="246"/>
      <c r="R50" s="246"/>
      <c r="S50" s="247"/>
      <c r="T50" s="224" t="s">
        <v>55</v>
      </c>
      <c r="U50" s="225"/>
      <c r="V50" s="225"/>
      <c r="W50" s="225"/>
      <c r="X50" s="225"/>
      <c r="Y50" s="225"/>
      <c r="Z50" s="225"/>
      <c r="AA50" s="226"/>
      <c r="AB50" s="221" t="s">
        <v>20</v>
      </c>
      <c r="AC50" s="222"/>
      <c r="AD50" s="222"/>
      <c r="AE50" s="223"/>
      <c r="AF50" s="242" t="s">
        <v>38</v>
      </c>
      <c r="AG50" s="243"/>
      <c r="AH50" s="243"/>
      <c r="AI50" s="244"/>
      <c r="AJ50" s="221" t="s">
        <v>20</v>
      </c>
      <c r="AK50" s="222"/>
      <c r="AL50" s="223"/>
      <c r="AM50" s="221" t="s">
        <v>20</v>
      </c>
      <c r="AN50" s="222"/>
      <c r="AO50" s="223"/>
      <c r="AP50" s="221" t="s">
        <v>20</v>
      </c>
      <c r="AQ50" s="222"/>
      <c r="AR50" s="223"/>
      <c r="AS50" s="221" t="s">
        <v>20</v>
      </c>
      <c r="AT50" s="222"/>
      <c r="AU50" s="222"/>
      <c r="AV50" s="222"/>
      <c r="AW50" s="223"/>
      <c r="AX50" s="245" t="s">
        <v>20</v>
      </c>
      <c r="AY50" s="246"/>
      <c r="AZ50" s="246"/>
      <c r="BA50" s="246"/>
      <c r="BB50" s="246"/>
      <c r="BC50" s="246"/>
      <c r="BD50" s="246"/>
      <c r="BE50" s="246"/>
      <c r="BF50" s="246"/>
      <c r="BG50" s="246"/>
      <c r="BH50" s="247"/>
      <c r="BI50" s="245" t="s">
        <v>115</v>
      </c>
      <c r="BJ50" s="246"/>
      <c r="BK50" s="246"/>
      <c r="BL50" s="246"/>
      <c r="BM50" s="246"/>
      <c r="BN50" s="246"/>
      <c r="BO50" s="246"/>
      <c r="BP50" s="246"/>
      <c r="BQ50" s="246"/>
      <c r="BR50" s="246"/>
      <c r="BS50" s="247"/>
      <c r="BT50" s="224"/>
      <c r="BU50" s="225"/>
      <c r="BV50" s="225"/>
      <c r="BW50" s="225"/>
      <c r="BX50" s="225"/>
      <c r="BY50" s="225"/>
      <c r="BZ50" s="225"/>
      <c r="CA50" s="225"/>
      <c r="CB50" s="225"/>
      <c r="CC50" s="225"/>
      <c r="CD50" s="225"/>
      <c r="CE50" s="225"/>
      <c r="CF50" s="225"/>
      <c r="CG50" s="225"/>
      <c r="CH50" s="226"/>
    </row>
    <row r="51" spans="1:89" ht="60" customHeight="1">
      <c r="A51" s="239">
        <v>32</v>
      </c>
      <c r="B51" s="240"/>
      <c r="C51" s="241"/>
      <c r="D51" s="224" t="s">
        <v>58</v>
      </c>
      <c r="E51" s="225"/>
      <c r="F51" s="225"/>
      <c r="G51" s="225"/>
      <c r="H51" s="225"/>
      <c r="I51" s="225"/>
      <c r="J51" s="225"/>
      <c r="K51" s="226"/>
      <c r="L51" s="245" t="s">
        <v>20</v>
      </c>
      <c r="M51" s="246"/>
      <c r="N51" s="246"/>
      <c r="O51" s="246"/>
      <c r="P51" s="246"/>
      <c r="Q51" s="246"/>
      <c r="R51" s="246"/>
      <c r="S51" s="247"/>
      <c r="T51" s="224" t="s">
        <v>59</v>
      </c>
      <c r="U51" s="225"/>
      <c r="V51" s="225"/>
      <c r="W51" s="225"/>
      <c r="X51" s="225"/>
      <c r="Y51" s="225"/>
      <c r="Z51" s="225"/>
      <c r="AA51" s="226"/>
      <c r="AB51" s="221">
        <v>23</v>
      </c>
      <c r="AC51" s="222"/>
      <c r="AD51" s="222"/>
      <c r="AE51" s="223"/>
      <c r="AF51" s="242" t="s">
        <v>34</v>
      </c>
      <c r="AG51" s="243"/>
      <c r="AH51" s="243"/>
      <c r="AI51" s="244"/>
      <c r="AJ51" s="221" t="s">
        <v>20</v>
      </c>
      <c r="AK51" s="222"/>
      <c r="AL51" s="223"/>
      <c r="AM51" s="221" t="s">
        <v>20</v>
      </c>
      <c r="AN51" s="222"/>
      <c r="AO51" s="223"/>
      <c r="AP51" s="221" t="s">
        <v>20</v>
      </c>
      <c r="AQ51" s="222"/>
      <c r="AR51" s="223"/>
      <c r="AS51" s="221" t="s">
        <v>20</v>
      </c>
      <c r="AT51" s="222"/>
      <c r="AU51" s="222"/>
      <c r="AV51" s="222"/>
      <c r="AW51" s="223"/>
      <c r="AX51" s="245" t="s">
        <v>20</v>
      </c>
      <c r="AY51" s="246"/>
      <c r="AZ51" s="246"/>
      <c r="BA51" s="246"/>
      <c r="BB51" s="246"/>
      <c r="BC51" s="246"/>
      <c r="BD51" s="246"/>
      <c r="BE51" s="246"/>
      <c r="BF51" s="246"/>
      <c r="BG51" s="246"/>
      <c r="BH51" s="247"/>
      <c r="BI51" s="245" t="s">
        <v>60</v>
      </c>
      <c r="BJ51" s="246"/>
      <c r="BK51" s="246"/>
      <c r="BL51" s="246"/>
      <c r="BM51" s="246"/>
      <c r="BN51" s="246"/>
      <c r="BO51" s="246"/>
      <c r="BP51" s="246"/>
      <c r="BQ51" s="246"/>
      <c r="BR51" s="246"/>
      <c r="BS51" s="247"/>
      <c r="BT51" s="224"/>
      <c r="BU51" s="225"/>
      <c r="BV51" s="225"/>
      <c r="BW51" s="225"/>
      <c r="BX51" s="225"/>
      <c r="BY51" s="225"/>
      <c r="BZ51" s="225"/>
      <c r="CA51" s="225"/>
      <c r="CB51" s="225"/>
      <c r="CC51" s="225"/>
      <c r="CD51" s="225"/>
      <c r="CE51" s="225"/>
      <c r="CF51" s="225"/>
      <c r="CG51" s="225"/>
      <c r="CH51" s="226"/>
    </row>
    <row r="52" spans="1:89" ht="45" customHeight="1">
      <c r="A52" s="239">
        <v>33</v>
      </c>
      <c r="B52" s="240"/>
      <c r="C52" s="241"/>
      <c r="D52" s="224" t="s">
        <v>62</v>
      </c>
      <c r="E52" s="225"/>
      <c r="F52" s="225"/>
      <c r="G52" s="225"/>
      <c r="H52" s="225"/>
      <c r="I52" s="225"/>
      <c r="J52" s="225"/>
      <c r="K52" s="226"/>
      <c r="L52" s="245" t="s">
        <v>20</v>
      </c>
      <c r="M52" s="246"/>
      <c r="N52" s="246"/>
      <c r="O52" s="246"/>
      <c r="P52" s="246"/>
      <c r="Q52" s="246"/>
      <c r="R52" s="246"/>
      <c r="S52" s="247"/>
      <c r="T52" s="224" t="s">
        <v>36</v>
      </c>
      <c r="U52" s="225"/>
      <c r="V52" s="225"/>
      <c r="W52" s="225"/>
      <c r="X52" s="225"/>
      <c r="Y52" s="225"/>
      <c r="Z52" s="225"/>
      <c r="AA52" s="226"/>
      <c r="AB52" s="239">
        <v>24</v>
      </c>
      <c r="AC52" s="240"/>
      <c r="AD52" s="240"/>
      <c r="AE52" s="241"/>
      <c r="AF52" s="248" t="s">
        <v>20</v>
      </c>
      <c r="AG52" s="249"/>
      <c r="AH52" s="249"/>
      <c r="AI52" s="250"/>
      <c r="AJ52" s="221" t="s">
        <v>20</v>
      </c>
      <c r="AK52" s="222"/>
      <c r="AL52" s="223"/>
      <c r="AM52" s="221" t="s">
        <v>20</v>
      </c>
      <c r="AN52" s="222"/>
      <c r="AO52" s="223"/>
      <c r="AP52" s="221" t="s">
        <v>20</v>
      </c>
      <c r="AQ52" s="222"/>
      <c r="AR52" s="223"/>
      <c r="AS52" s="221" t="s">
        <v>20</v>
      </c>
      <c r="AT52" s="222"/>
      <c r="AU52" s="222"/>
      <c r="AV52" s="222"/>
      <c r="AW52" s="223"/>
      <c r="AX52" s="245" t="s">
        <v>20</v>
      </c>
      <c r="AY52" s="246"/>
      <c r="AZ52" s="246"/>
      <c r="BA52" s="246"/>
      <c r="BB52" s="246"/>
      <c r="BC52" s="246"/>
      <c r="BD52" s="246"/>
      <c r="BE52" s="246"/>
      <c r="BF52" s="246"/>
      <c r="BG52" s="246"/>
      <c r="BH52" s="247"/>
      <c r="BI52" s="245" t="s">
        <v>20</v>
      </c>
      <c r="BJ52" s="246"/>
      <c r="BK52" s="246"/>
      <c r="BL52" s="246"/>
      <c r="BM52" s="246"/>
      <c r="BN52" s="246"/>
      <c r="BO52" s="246"/>
      <c r="BP52" s="246"/>
      <c r="BQ52" s="246"/>
      <c r="BR52" s="246"/>
      <c r="BS52" s="247"/>
      <c r="BT52" s="224"/>
      <c r="BU52" s="225"/>
      <c r="BV52" s="225"/>
      <c r="BW52" s="225"/>
      <c r="BX52" s="225"/>
      <c r="BY52" s="225"/>
      <c r="BZ52" s="225"/>
      <c r="CA52" s="225"/>
      <c r="CB52" s="225"/>
      <c r="CC52" s="225"/>
      <c r="CD52" s="225"/>
      <c r="CE52" s="225"/>
      <c r="CF52" s="225"/>
      <c r="CG52" s="225"/>
      <c r="CH52" s="226"/>
    </row>
    <row r="53" spans="1:89" ht="45" customHeight="1">
      <c r="A53" s="239">
        <v>34</v>
      </c>
      <c r="B53" s="240"/>
      <c r="C53" s="241"/>
      <c r="D53" s="224" t="s">
        <v>63</v>
      </c>
      <c r="E53" s="225"/>
      <c r="F53" s="225"/>
      <c r="G53" s="225"/>
      <c r="H53" s="225"/>
      <c r="I53" s="225"/>
      <c r="J53" s="225"/>
      <c r="K53" s="226"/>
      <c r="L53" s="245" t="s">
        <v>20</v>
      </c>
      <c r="M53" s="246"/>
      <c r="N53" s="246"/>
      <c r="O53" s="246"/>
      <c r="P53" s="246"/>
      <c r="Q53" s="246"/>
      <c r="R53" s="246"/>
      <c r="S53" s="247"/>
      <c r="T53" s="224" t="s">
        <v>36</v>
      </c>
      <c r="U53" s="225"/>
      <c r="V53" s="225"/>
      <c r="W53" s="225"/>
      <c r="X53" s="225"/>
      <c r="Y53" s="225"/>
      <c r="Z53" s="225"/>
      <c r="AA53" s="226"/>
      <c r="AB53" s="221">
        <v>25</v>
      </c>
      <c r="AC53" s="222"/>
      <c r="AD53" s="222"/>
      <c r="AE53" s="223"/>
      <c r="AF53" s="248" t="s">
        <v>20</v>
      </c>
      <c r="AG53" s="249"/>
      <c r="AH53" s="249"/>
      <c r="AI53" s="250"/>
      <c r="AJ53" s="221" t="s">
        <v>20</v>
      </c>
      <c r="AK53" s="222"/>
      <c r="AL53" s="223"/>
      <c r="AM53" s="221" t="s">
        <v>20</v>
      </c>
      <c r="AN53" s="222"/>
      <c r="AO53" s="223"/>
      <c r="AP53" s="221" t="s">
        <v>20</v>
      </c>
      <c r="AQ53" s="222"/>
      <c r="AR53" s="223"/>
      <c r="AS53" s="221" t="s">
        <v>20</v>
      </c>
      <c r="AT53" s="222"/>
      <c r="AU53" s="222"/>
      <c r="AV53" s="222"/>
      <c r="AW53" s="223"/>
      <c r="AX53" s="245" t="s">
        <v>20</v>
      </c>
      <c r="AY53" s="246"/>
      <c r="AZ53" s="246"/>
      <c r="BA53" s="246"/>
      <c r="BB53" s="246"/>
      <c r="BC53" s="246"/>
      <c r="BD53" s="246"/>
      <c r="BE53" s="246"/>
      <c r="BF53" s="246"/>
      <c r="BG53" s="246"/>
      <c r="BH53" s="247"/>
      <c r="BI53" s="245" t="s">
        <v>20</v>
      </c>
      <c r="BJ53" s="246"/>
      <c r="BK53" s="246"/>
      <c r="BL53" s="246"/>
      <c r="BM53" s="246"/>
      <c r="BN53" s="246"/>
      <c r="BO53" s="246"/>
      <c r="BP53" s="246"/>
      <c r="BQ53" s="246"/>
      <c r="BR53" s="246"/>
      <c r="BS53" s="247"/>
      <c r="BT53" s="224"/>
      <c r="BU53" s="225"/>
      <c r="BV53" s="225"/>
      <c r="BW53" s="225"/>
      <c r="BX53" s="225"/>
      <c r="BY53" s="225"/>
      <c r="BZ53" s="225"/>
      <c r="CA53" s="225"/>
      <c r="CB53" s="225"/>
      <c r="CC53" s="225"/>
      <c r="CD53" s="225"/>
      <c r="CE53" s="225"/>
      <c r="CF53" s="225"/>
      <c r="CG53" s="225"/>
      <c r="CH53" s="226"/>
    </row>
    <row r="54" spans="1:89" ht="45" customHeight="1">
      <c r="A54" s="239">
        <v>35</v>
      </c>
      <c r="B54" s="240"/>
      <c r="C54" s="241"/>
      <c r="D54" s="224" t="s">
        <v>19</v>
      </c>
      <c r="E54" s="225"/>
      <c r="F54" s="225"/>
      <c r="G54" s="225"/>
      <c r="H54" s="225"/>
      <c r="I54" s="225"/>
      <c r="J54" s="225"/>
      <c r="K54" s="226"/>
      <c r="L54" s="245" t="s">
        <v>20</v>
      </c>
      <c r="M54" s="246"/>
      <c r="N54" s="246"/>
      <c r="O54" s="246"/>
      <c r="P54" s="246"/>
      <c r="Q54" s="246"/>
      <c r="R54" s="246"/>
      <c r="S54" s="247"/>
      <c r="T54" s="224" t="s">
        <v>51</v>
      </c>
      <c r="U54" s="225"/>
      <c r="V54" s="225"/>
      <c r="W54" s="225"/>
      <c r="X54" s="225"/>
      <c r="Y54" s="225"/>
      <c r="Z54" s="225"/>
      <c r="AA54" s="226"/>
      <c r="AB54" s="239">
        <v>26</v>
      </c>
      <c r="AC54" s="240"/>
      <c r="AD54" s="240"/>
      <c r="AE54" s="241"/>
      <c r="AF54" s="248" t="s">
        <v>20</v>
      </c>
      <c r="AG54" s="249"/>
      <c r="AH54" s="249"/>
      <c r="AI54" s="250"/>
      <c r="AJ54" s="221" t="s">
        <v>20</v>
      </c>
      <c r="AK54" s="222"/>
      <c r="AL54" s="223"/>
      <c r="AM54" s="221" t="s">
        <v>20</v>
      </c>
      <c r="AN54" s="222"/>
      <c r="AO54" s="223"/>
      <c r="AP54" s="221" t="s">
        <v>20</v>
      </c>
      <c r="AQ54" s="222"/>
      <c r="AR54" s="223"/>
      <c r="AS54" s="221" t="s">
        <v>20</v>
      </c>
      <c r="AT54" s="222"/>
      <c r="AU54" s="222"/>
      <c r="AV54" s="222"/>
      <c r="AW54" s="223"/>
      <c r="AX54" s="245" t="s">
        <v>20</v>
      </c>
      <c r="AY54" s="246"/>
      <c r="AZ54" s="246"/>
      <c r="BA54" s="246"/>
      <c r="BB54" s="246"/>
      <c r="BC54" s="246"/>
      <c r="BD54" s="246"/>
      <c r="BE54" s="246"/>
      <c r="BF54" s="246"/>
      <c r="BG54" s="246"/>
      <c r="BH54" s="247"/>
      <c r="BI54" s="245" t="s">
        <v>20</v>
      </c>
      <c r="BJ54" s="246"/>
      <c r="BK54" s="246"/>
      <c r="BL54" s="246"/>
      <c r="BM54" s="246"/>
      <c r="BN54" s="246"/>
      <c r="BO54" s="246"/>
      <c r="BP54" s="246"/>
      <c r="BQ54" s="246"/>
      <c r="BR54" s="246"/>
      <c r="BS54" s="247"/>
      <c r="BT54" s="224"/>
      <c r="BU54" s="225"/>
      <c r="BV54" s="225"/>
      <c r="BW54" s="225"/>
      <c r="BX54" s="225"/>
      <c r="BY54" s="225"/>
      <c r="BZ54" s="225"/>
      <c r="CA54" s="225"/>
      <c r="CB54" s="225"/>
      <c r="CC54" s="225"/>
      <c r="CD54" s="225"/>
      <c r="CE54" s="225"/>
      <c r="CF54" s="225"/>
      <c r="CG54" s="225"/>
      <c r="CH54" s="226"/>
    </row>
    <row r="55" spans="1:89" ht="90" customHeight="1">
      <c r="A55" s="239">
        <v>36</v>
      </c>
      <c r="B55" s="240"/>
      <c r="C55" s="241"/>
      <c r="D55" s="224" t="s">
        <v>116</v>
      </c>
      <c r="E55" s="225"/>
      <c r="F55" s="225"/>
      <c r="G55" s="225"/>
      <c r="H55" s="225"/>
      <c r="I55" s="225"/>
      <c r="J55" s="225"/>
      <c r="K55" s="226"/>
      <c r="L55" s="224" t="s">
        <v>117</v>
      </c>
      <c r="M55" s="225"/>
      <c r="N55" s="225"/>
      <c r="O55" s="225"/>
      <c r="P55" s="225"/>
      <c r="Q55" s="225"/>
      <c r="R55" s="225"/>
      <c r="S55" s="226"/>
      <c r="T55" s="224" t="s">
        <v>35</v>
      </c>
      <c r="U55" s="225"/>
      <c r="V55" s="225"/>
      <c r="W55" s="225"/>
      <c r="X55" s="225"/>
      <c r="Y55" s="225"/>
      <c r="Z55" s="225"/>
      <c r="AA55" s="226"/>
      <c r="AB55" s="221" t="s">
        <v>20</v>
      </c>
      <c r="AC55" s="222"/>
      <c r="AD55" s="222"/>
      <c r="AE55" s="223"/>
      <c r="AF55" s="242" t="s">
        <v>37</v>
      </c>
      <c r="AG55" s="243"/>
      <c r="AH55" s="243"/>
      <c r="AI55" s="244"/>
      <c r="AJ55" s="221" t="s">
        <v>20</v>
      </c>
      <c r="AK55" s="222"/>
      <c r="AL55" s="223"/>
      <c r="AM55" s="221" t="s">
        <v>20</v>
      </c>
      <c r="AN55" s="222"/>
      <c r="AO55" s="223"/>
      <c r="AP55" s="221" t="s">
        <v>20</v>
      </c>
      <c r="AQ55" s="222"/>
      <c r="AR55" s="223"/>
      <c r="AS55" s="221" t="s">
        <v>20</v>
      </c>
      <c r="AT55" s="222"/>
      <c r="AU55" s="222"/>
      <c r="AV55" s="222"/>
      <c r="AW55" s="223"/>
      <c r="AX55" s="254" t="s">
        <v>118</v>
      </c>
      <c r="AY55" s="255"/>
      <c r="AZ55" s="255"/>
      <c r="BA55" s="255"/>
      <c r="BB55" s="255"/>
      <c r="BC55" s="255"/>
      <c r="BD55" s="255"/>
      <c r="BE55" s="255"/>
      <c r="BF55" s="255"/>
      <c r="BG55" s="255"/>
      <c r="BH55" s="256"/>
      <c r="BI55" s="245" t="s">
        <v>20</v>
      </c>
      <c r="BJ55" s="246"/>
      <c r="BK55" s="246"/>
      <c r="BL55" s="246"/>
      <c r="BM55" s="246"/>
      <c r="BN55" s="246"/>
      <c r="BO55" s="246"/>
      <c r="BP55" s="246"/>
      <c r="BQ55" s="246"/>
      <c r="BR55" s="246"/>
      <c r="BS55" s="247"/>
      <c r="BT55" s="251" t="s">
        <v>119</v>
      </c>
      <c r="BU55" s="252"/>
      <c r="BV55" s="252"/>
      <c r="BW55" s="252"/>
      <c r="BX55" s="252"/>
      <c r="BY55" s="252"/>
      <c r="BZ55" s="252"/>
      <c r="CA55" s="252"/>
      <c r="CB55" s="252"/>
      <c r="CC55" s="252"/>
      <c r="CD55" s="252"/>
      <c r="CE55" s="252"/>
      <c r="CF55" s="252"/>
      <c r="CG55" s="252"/>
      <c r="CH55" s="253"/>
      <c r="CK55" s="2" t="s">
        <v>120</v>
      </c>
    </row>
    <row r="56" spans="1:89" ht="15" customHeight="1">
      <c r="A56" s="4" t="s">
        <v>121</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7"/>
    </row>
    <row r="57" spans="1:89" ht="60" customHeight="1">
      <c r="A57" s="239">
        <v>37</v>
      </c>
      <c r="B57" s="240"/>
      <c r="C57" s="241"/>
      <c r="D57" s="224" t="s">
        <v>54</v>
      </c>
      <c r="E57" s="225"/>
      <c r="F57" s="225"/>
      <c r="G57" s="225"/>
      <c r="H57" s="225"/>
      <c r="I57" s="225"/>
      <c r="J57" s="225"/>
      <c r="K57" s="226"/>
      <c r="L57" s="245" t="s">
        <v>20</v>
      </c>
      <c r="M57" s="246"/>
      <c r="N57" s="246"/>
      <c r="O57" s="246"/>
      <c r="P57" s="246"/>
      <c r="Q57" s="246"/>
      <c r="R57" s="246"/>
      <c r="S57" s="247"/>
      <c r="T57" s="224" t="s">
        <v>55</v>
      </c>
      <c r="U57" s="225"/>
      <c r="V57" s="225"/>
      <c r="W57" s="225"/>
      <c r="X57" s="225"/>
      <c r="Y57" s="225"/>
      <c r="Z57" s="225"/>
      <c r="AA57" s="226"/>
      <c r="AB57" s="221" t="s">
        <v>20</v>
      </c>
      <c r="AC57" s="222"/>
      <c r="AD57" s="222"/>
      <c r="AE57" s="223"/>
      <c r="AF57" s="242" t="s">
        <v>38</v>
      </c>
      <c r="AG57" s="243"/>
      <c r="AH57" s="243"/>
      <c r="AI57" s="244"/>
      <c r="AJ57" s="221" t="s">
        <v>20</v>
      </c>
      <c r="AK57" s="222"/>
      <c r="AL57" s="223"/>
      <c r="AM57" s="221" t="s">
        <v>20</v>
      </c>
      <c r="AN57" s="222"/>
      <c r="AO57" s="223"/>
      <c r="AP57" s="221" t="s">
        <v>20</v>
      </c>
      <c r="AQ57" s="222"/>
      <c r="AR57" s="223"/>
      <c r="AS57" s="221" t="s">
        <v>20</v>
      </c>
      <c r="AT57" s="222"/>
      <c r="AU57" s="222"/>
      <c r="AV57" s="222"/>
      <c r="AW57" s="223"/>
      <c r="AX57" s="245" t="s">
        <v>20</v>
      </c>
      <c r="AY57" s="246"/>
      <c r="AZ57" s="246"/>
      <c r="BA57" s="246"/>
      <c r="BB57" s="246"/>
      <c r="BC57" s="246"/>
      <c r="BD57" s="246"/>
      <c r="BE57" s="246"/>
      <c r="BF57" s="246"/>
      <c r="BG57" s="246"/>
      <c r="BH57" s="247"/>
      <c r="BI57" s="245" t="s">
        <v>122</v>
      </c>
      <c r="BJ57" s="246"/>
      <c r="BK57" s="246"/>
      <c r="BL57" s="246"/>
      <c r="BM57" s="246"/>
      <c r="BN57" s="246"/>
      <c r="BO57" s="246"/>
      <c r="BP57" s="246"/>
      <c r="BQ57" s="246"/>
      <c r="BR57" s="246"/>
      <c r="BS57" s="247"/>
      <c r="BT57" s="224"/>
      <c r="BU57" s="225"/>
      <c r="BV57" s="225"/>
      <c r="BW57" s="225"/>
      <c r="BX57" s="225"/>
      <c r="BY57" s="225"/>
      <c r="BZ57" s="225"/>
      <c r="CA57" s="225"/>
      <c r="CB57" s="225"/>
      <c r="CC57" s="225"/>
      <c r="CD57" s="225"/>
      <c r="CE57" s="225"/>
      <c r="CF57" s="225"/>
      <c r="CG57" s="225"/>
      <c r="CH57" s="226"/>
    </row>
    <row r="58" spans="1:89" ht="60" customHeight="1">
      <c r="A58" s="239">
        <v>38</v>
      </c>
      <c r="B58" s="240"/>
      <c r="C58" s="241"/>
      <c r="D58" s="224" t="s">
        <v>123</v>
      </c>
      <c r="E58" s="225"/>
      <c r="F58" s="225"/>
      <c r="G58" s="225"/>
      <c r="H58" s="225"/>
      <c r="I58" s="225"/>
      <c r="J58" s="225"/>
      <c r="K58" s="226"/>
      <c r="L58" s="245" t="s">
        <v>20</v>
      </c>
      <c r="M58" s="246"/>
      <c r="N58" s="246"/>
      <c r="O58" s="246"/>
      <c r="P58" s="246"/>
      <c r="Q58" s="246"/>
      <c r="R58" s="246"/>
      <c r="S58" s="247"/>
      <c r="T58" s="224" t="s">
        <v>59</v>
      </c>
      <c r="U58" s="225"/>
      <c r="V58" s="225"/>
      <c r="W58" s="225"/>
      <c r="X58" s="225"/>
      <c r="Y58" s="225"/>
      <c r="Z58" s="225"/>
      <c r="AA58" s="226"/>
      <c r="AB58" s="221">
        <v>27</v>
      </c>
      <c r="AC58" s="222"/>
      <c r="AD58" s="222"/>
      <c r="AE58" s="223"/>
      <c r="AF58" s="242" t="s">
        <v>34</v>
      </c>
      <c r="AG58" s="243"/>
      <c r="AH58" s="243"/>
      <c r="AI58" s="244"/>
      <c r="AJ58" s="221" t="s">
        <v>20</v>
      </c>
      <c r="AK58" s="222"/>
      <c r="AL58" s="223"/>
      <c r="AM58" s="221" t="s">
        <v>20</v>
      </c>
      <c r="AN58" s="222"/>
      <c r="AO58" s="223"/>
      <c r="AP58" s="221" t="s">
        <v>20</v>
      </c>
      <c r="AQ58" s="222"/>
      <c r="AR58" s="223"/>
      <c r="AS58" s="221" t="s">
        <v>20</v>
      </c>
      <c r="AT58" s="222"/>
      <c r="AU58" s="222"/>
      <c r="AV58" s="222"/>
      <c r="AW58" s="223"/>
      <c r="AX58" s="245" t="s">
        <v>20</v>
      </c>
      <c r="AY58" s="246"/>
      <c r="AZ58" s="246"/>
      <c r="BA58" s="246"/>
      <c r="BB58" s="246"/>
      <c r="BC58" s="246"/>
      <c r="BD58" s="246"/>
      <c r="BE58" s="246"/>
      <c r="BF58" s="246"/>
      <c r="BG58" s="246"/>
      <c r="BH58" s="247"/>
      <c r="BI58" s="245" t="s">
        <v>60</v>
      </c>
      <c r="BJ58" s="246"/>
      <c r="BK58" s="246"/>
      <c r="BL58" s="246"/>
      <c r="BM58" s="246"/>
      <c r="BN58" s="246"/>
      <c r="BO58" s="246"/>
      <c r="BP58" s="246"/>
      <c r="BQ58" s="246"/>
      <c r="BR58" s="246"/>
      <c r="BS58" s="247"/>
      <c r="BT58" s="224"/>
      <c r="BU58" s="225"/>
      <c r="BV58" s="225"/>
      <c r="BW58" s="225"/>
      <c r="BX58" s="225"/>
      <c r="BY58" s="225"/>
      <c r="BZ58" s="225"/>
      <c r="CA58" s="225"/>
      <c r="CB58" s="225"/>
      <c r="CC58" s="225"/>
      <c r="CD58" s="225"/>
      <c r="CE58" s="225"/>
      <c r="CF58" s="225"/>
      <c r="CG58" s="225"/>
      <c r="CH58" s="226"/>
    </row>
    <row r="59" spans="1:89" ht="45" customHeight="1">
      <c r="A59" s="239">
        <v>39</v>
      </c>
      <c r="B59" s="240"/>
      <c r="C59" s="241"/>
      <c r="D59" s="224" t="s">
        <v>62</v>
      </c>
      <c r="E59" s="225"/>
      <c r="F59" s="225"/>
      <c r="G59" s="225"/>
      <c r="H59" s="225"/>
      <c r="I59" s="225"/>
      <c r="J59" s="225"/>
      <c r="K59" s="226"/>
      <c r="L59" s="245" t="s">
        <v>20</v>
      </c>
      <c r="M59" s="246"/>
      <c r="N59" s="246"/>
      <c r="O59" s="246"/>
      <c r="P59" s="246"/>
      <c r="Q59" s="246"/>
      <c r="R59" s="246"/>
      <c r="S59" s="247"/>
      <c r="T59" s="224" t="s">
        <v>36</v>
      </c>
      <c r="U59" s="225"/>
      <c r="V59" s="225"/>
      <c r="W59" s="225"/>
      <c r="X59" s="225"/>
      <c r="Y59" s="225"/>
      <c r="Z59" s="225"/>
      <c r="AA59" s="226"/>
      <c r="AB59" s="239">
        <v>28</v>
      </c>
      <c r="AC59" s="240"/>
      <c r="AD59" s="240"/>
      <c r="AE59" s="241"/>
      <c r="AF59" s="248" t="s">
        <v>20</v>
      </c>
      <c r="AG59" s="249"/>
      <c r="AH59" s="249"/>
      <c r="AI59" s="250"/>
      <c r="AJ59" s="221" t="s">
        <v>20</v>
      </c>
      <c r="AK59" s="222"/>
      <c r="AL59" s="223"/>
      <c r="AM59" s="221" t="s">
        <v>20</v>
      </c>
      <c r="AN59" s="222"/>
      <c r="AO59" s="223"/>
      <c r="AP59" s="221" t="s">
        <v>20</v>
      </c>
      <c r="AQ59" s="222"/>
      <c r="AR59" s="223"/>
      <c r="AS59" s="221" t="s">
        <v>20</v>
      </c>
      <c r="AT59" s="222"/>
      <c r="AU59" s="222"/>
      <c r="AV59" s="222"/>
      <c r="AW59" s="223"/>
      <c r="AX59" s="245" t="s">
        <v>20</v>
      </c>
      <c r="AY59" s="246"/>
      <c r="AZ59" s="246"/>
      <c r="BA59" s="246"/>
      <c r="BB59" s="246"/>
      <c r="BC59" s="246"/>
      <c r="BD59" s="246"/>
      <c r="BE59" s="246"/>
      <c r="BF59" s="246"/>
      <c r="BG59" s="246"/>
      <c r="BH59" s="247"/>
      <c r="BI59" s="245" t="s">
        <v>20</v>
      </c>
      <c r="BJ59" s="246"/>
      <c r="BK59" s="246"/>
      <c r="BL59" s="246"/>
      <c r="BM59" s="246"/>
      <c r="BN59" s="246"/>
      <c r="BO59" s="246"/>
      <c r="BP59" s="246"/>
      <c r="BQ59" s="246"/>
      <c r="BR59" s="246"/>
      <c r="BS59" s="247"/>
      <c r="BT59" s="224"/>
      <c r="BU59" s="225"/>
      <c r="BV59" s="225"/>
      <c r="BW59" s="225"/>
      <c r="BX59" s="225"/>
      <c r="BY59" s="225"/>
      <c r="BZ59" s="225"/>
      <c r="CA59" s="225"/>
      <c r="CB59" s="225"/>
      <c r="CC59" s="225"/>
      <c r="CD59" s="225"/>
      <c r="CE59" s="225"/>
      <c r="CF59" s="225"/>
      <c r="CG59" s="225"/>
      <c r="CH59" s="226"/>
    </row>
    <row r="60" spans="1:89" ht="45" customHeight="1">
      <c r="A60" s="239">
        <v>40</v>
      </c>
      <c r="B60" s="240"/>
      <c r="C60" s="241"/>
      <c r="D60" s="224" t="s">
        <v>63</v>
      </c>
      <c r="E60" s="225"/>
      <c r="F60" s="225"/>
      <c r="G60" s="225"/>
      <c r="H60" s="225"/>
      <c r="I60" s="225"/>
      <c r="J60" s="225"/>
      <c r="K60" s="226"/>
      <c r="L60" s="245" t="s">
        <v>20</v>
      </c>
      <c r="M60" s="246"/>
      <c r="N60" s="246"/>
      <c r="O60" s="246"/>
      <c r="P60" s="246"/>
      <c r="Q60" s="246"/>
      <c r="R60" s="246"/>
      <c r="S60" s="247"/>
      <c r="T60" s="224" t="s">
        <v>36</v>
      </c>
      <c r="U60" s="225"/>
      <c r="V60" s="225"/>
      <c r="W60" s="225"/>
      <c r="X60" s="225"/>
      <c r="Y60" s="225"/>
      <c r="Z60" s="225"/>
      <c r="AA60" s="226"/>
      <c r="AB60" s="221">
        <v>29</v>
      </c>
      <c r="AC60" s="222"/>
      <c r="AD60" s="222"/>
      <c r="AE60" s="223"/>
      <c r="AF60" s="248" t="s">
        <v>20</v>
      </c>
      <c r="AG60" s="249"/>
      <c r="AH60" s="249"/>
      <c r="AI60" s="250"/>
      <c r="AJ60" s="221" t="s">
        <v>20</v>
      </c>
      <c r="AK60" s="222"/>
      <c r="AL60" s="223"/>
      <c r="AM60" s="221" t="s">
        <v>20</v>
      </c>
      <c r="AN60" s="222"/>
      <c r="AO60" s="223"/>
      <c r="AP60" s="221" t="s">
        <v>20</v>
      </c>
      <c r="AQ60" s="222"/>
      <c r="AR60" s="223"/>
      <c r="AS60" s="221" t="s">
        <v>20</v>
      </c>
      <c r="AT60" s="222"/>
      <c r="AU60" s="222"/>
      <c r="AV60" s="222"/>
      <c r="AW60" s="223"/>
      <c r="AX60" s="245" t="s">
        <v>20</v>
      </c>
      <c r="AY60" s="246"/>
      <c r="AZ60" s="246"/>
      <c r="BA60" s="246"/>
      <c r="BB60" s="246"/>
      <c r="BC60" s="246"/>
      <c r="BD60" s="246"/>
      <c r="BE60" s="246"/>
      <c r="BF60" s="246"/>
      <c r="BG60" s="246"/>
      <c r="BH60" s="247"/>
      <c r="BI60" s="245" t="s">
        <v>20</v>
      </c>
      <c r="BJ60" s="246"/>
      <c r="BK60" s="246"/>
      <c r="BL60" s="246"/>
      <c r="BM60" s="246"/>
      <c r="BN60" s="246"/>
      <c r="BO60" s="246"/>
      <c r="BP60" s="246"/>
      <c r="BQ60" s="246"/>
      <c r="BR60" s="246"/>
      <c r="BS60" s="247"/>
      <c r="BT60" s="224"/>
      <c r="BU60" s="225"/>
      <c r="BV60" s="225"/>
      <c r="BW60" s="225"/>
      <c r="BX60" s="225"/>
      <c r="BY60" s="225"/>
      <c r="BZ60" s="225"/>
      <c r="CA60" s="225"/>
      <c r="CB60" s="225"/>
      <c r="CC60" s="225"/>
      <c r="CD60" s="225"/>
      <c r="CE60" s="225"/>
      <c r="CF60" s="225"/>
      <c r="CG60" s="225"/>
      <c r="CH60" s="226"/>
    </row>
    <row r="61" spans="1:89" ht="45" customHeight="1">
      <c r="A61" s="239">
        <v>41</v>
      </c>
      <c r="B61" s="240"/>
      <c r="C61" s="241"/>
      <c r="D61" s="224" t="s">
        <v>19</v>
      </c>
      <c r="E61" s="225"/>
      <c r="F61" s="225"/>
      <c r="G61" s="225"/>
      <c r="H61" s="225"/>
      <c r="I61" s="225"/>
      <c r="J61" s="225"/>
      <c r="K61" s="226"/>
      <c r="L61" s="245" t="s">
        <v>20</v>
      </c>
      <c r="M61" s="246"/>
      <c r="N61" s="246"/>
      <c r="O61" s="246"/>
      <c r="P61" s="246"/>
      <c r="Q61" s="246"/>
      <c r="R61" s="246"/>
      <c r="S61" s="247"/>
      <c r="T61" s="224" t="s">
        <v>51</v>
      </c>
      <c r="U61" s="225"/>
      <c r="V61" s="225"/>
      <c r="W61" s="225"/>
      <c r="X61" s="225"/>
      <c r="Y61" s="225"/>
      <c r="Z61" s="225"/>
      <c r="AA61" s="226"/>
      <c r="AB61" s="239">
        <v>30</v>
      </c>
      <c r="AC61" s="240"/>
      <c r="AD61" s="240"/>
      <c r="AE61" s="241"/>
      <c r="AF61" s="248" t="s">
        <v>20</v>
      </c>
      <c r="AG61" s="249"/>
      <c r="AH61" s="249"/>
      <c r="AI61" s="250"/>
      <c r="AJ61" s="221" t="s">
        <v>20</v>
      </c>
      <c r="AK61" s="222"/>
      <c r="AL61" s="223"/>
      <c r="AM61" s="221" t="s">
        <v>20</v>
      </c>
      <c r="AN61" s="222"/>
      <c r="AO61" s="223"/>
      <c r="AP61" s="221" t="s">
        <v>20</v>
      </c>
      <c r="AQ61" s="222"/>
      <c r="AR61" s="223"/>
      <c r="AS61" s="221" t="s">
        <v>20</v>
      </c>
      <c r="AT61" s="222"/>
      <c r="AU61" s="222"/>
      <c r="AV61" s="222"/>
      <c r="AW61" s="223"/>
      <c r="AX61" s="245" t="s">
        <v>20</v>
      </c>
      <c r="AY61" s="246"/>
      <c r="AZ61" s="246"/>
      <c r="BA61" s="246"/>
      <c r="BB61" s="246"/>
      <c r="BC61" s="246"/>
      <c r="BD61" s="246"/>
      <c r="BE61" s="246"/>
      <c r="BF61" s="246"/>
      <c r="BG61" s="246"/>
      <c r="BH61" s="247"/>
      <c r="BI61" s="245" t="s">
        <v>20</v>
      </c>
      <c r="BJ61" s="246"/>
      <c r="BK61" s="246"/>
      <c r="BL61" s="246"/>
      <c r="BM61" s="246"/>
      <c r="BN61" s="246"/>
      <c r="BO61" s="246"/>
      <c r="BP61" s="246"/>
      <c r="BQ61" s="246"/>
      <c r="BR61" s="246"/>
      <c r="BS61" s="247"/>
      <c r="BT61" s="224"/>
      <c r="BU61" s="225"/>
      <c r="BV61" s="225"/>
      <c r="BW61" s="225"/>
      <c r="BX61" s="225"/>
      <c r="BY61" s="225"/>
      <c r="BZ61" s="225"/>
      <c r="CA61" s="225"/>
      <c r="CB61" s="225"/>
      <c r="CC61" s="225"/>
      <c r="CD61" s="225"/>
      <c r="CE61" s="225"/>
      <c r="CF61" s="225"/>
      <c r="CG61" s="225"/>
      <c r="CH61" s="226"/>
    </row>
    <row r="62" spans="1:89" ht="45" customHeight="1">
      <c r="A62" s="239">
        <v>42</v>
      </c>
      <c r="B62" s="240"/>
      <c r="C62" s="241"/>
      <c r="D62" s="224" t="s">
        <v>124</v>
      </c>
      <c r="E62" s="225"/>
      <c r="F62" s="225"/>
      <c r="G62" s="225"/>
      <c r="H62" s="225"/>
      <c r="I62" s="225"/>
      <c r="J62" s="225"/>
      <c r="K62" s="226"/>
      <c r="L62" s="224" t="s">
        <v>125</v>
      </c>
      <c r="M62" s="225"/>
      <c r="N62" s="225"/>
      <c r="O62" s="225"/>
      <c r="P62" s="225"/>
      <c r="Q62" s="225"/>
      <c r="R62" s="225"/>
      <c r="S62" s="226"/>
      <c r="T62" s="224" t="s">
        <v>35</v>
      </c>
      <c r="U62" s="225"/>
      <c r="V62" s="225"/>
      <c r="W62" s="225"/>
      <c r="X62" s="225"/>
      <c r="Y62" s="225"/>
      <c r="Z62" s="225"/>
      <c r="AA62" s="226"/>
      <c r="AB62" s="221" t="s">
        <v>20</v>
      </c>
      <c r="AC62" s="222"/>
      <c r="AD62" s="222"/>
      <c r="AE62" s="223"/>
      <c r="AF62" s="242" t="s">
        <v>37</v>
      </c>
      <c r="AG62" s="243"/>
      <c r="AH62" s="243"/>
      <c r="AI62" s="244"/>
      <c r="AJ62" s="221" t="s">
        <v>20</v>
      </c>
      <c r="AK62" s="222"/>
      <c r="AL62" s="223"/>
      <c r="AM62" s="221" t="s">
        <v>20</v>
      </c>
      <c r="AN62" s="222"/>
      <c r="AO62" s="223"/>
      <c r="AP62" s="221" t="s">
        <v>20</v>
      </c>
      <c r="AQ62" s="222"/>
      <c r="AR62" s="223"/>
      <c r="AS62" s="221" t="s">
        <v>20</v>
      </c>
      <c r="AT62" s="222"/>
      <c r="AU62" s="222"/>
      <c r="AV62" s="222"/>
      <c r="AW62" s="223"/>
      <c r="AX62" s="224" t="s">
        <v>126</v>
      </c>
      <c r="AY62" s="225"/>
      <c r="AZ62" s="225"/>
      <c r="BA62" s="225"/>
      <c r="BB62" s="225"/>
      <c r="BC62" s="225"/>
      <c r="BD62" s="225"/>
      <c r="BE62" s="225"/>
      <c r="BF62" s="225"/>
      <c r="BG62" s="225"/>
      <c r="BH62" s="226"/>
      <c r="BI62" s="227" t="s">
        <v>127</v>
      </c>
      <c r="BJ62" s="228"/>
      <c r="BK62" s="228"/>
      <c r="BL62" s="228"/>
      <c r="BM62" s="228"/>
      <c r="BN62" s="228"/>
      <c r="BO62" s="228"/>
      <c r="BP62" s="228"/>
      <c r="BQ62" s="228"/>
      <c r="BR62" s="228"/>
      <c r="BS62" s="229"/>
      <c r="BT62" s="251" t="s">
        <v>128</v>
      </c>
      <c r="BU62" s="252"/>
      <c r="BV62" s="252"/>
      <c r="BW62" s="252"/>
      <c r="BX62" s="252"/>
      <c r="BY62" s="252"/>
      <c r="BZ62" s="252"/>
      <c r="CA62" s="252"/>
      <c r="CB62" s="252"/>
      <c r="CC62" s="252"/>
      <c r="CD62" s="252"/>
      <c r="CE62" s="252"/>
      <c r="CF62" s="252"/>
      <c r="CG62" s="252"/>
      <c r="CH62" s="253"/>
      <c r="CK62" s="2" t="s">
        <v>129</v>
      </c>
    </row>
    <row r="63" spans="1:89" ht="45" customHeight="1">
      <c r="A63" s="239">
        <v>43</v>
      </c>
      <c r="B63" s="240"/>
      <c r="C63" s="241"/>
      <c r="D63" s="224" t="s">
        <v>130</v>
      </c>
      <c r="E63" s="225"/>
      <c r="F63" s="225"/>
      <c r="G63" s="225"/>
      <c r="H63" s="225"/>
      <c r="I63" s="225"/>
      <c r="J63" s="225"/>
      <c r="K63" s="226"/>
      <c r="L63" s="245" t="s">
        <v>20</v>
      </c>
      <c r="M63" s="246"/>
      <c r="N63" s="246"/>
      <c r="O63" s="246"/>
      <c r="P63" s="246"/>
      <c r="Q63" s="246"/>
      <c r="R63" s="246"/>
      <c r="S63" s="247"/>
      <c r="T63" s="224" t="s">
        <v>59</v>
      </c>
      <c r="U63" s="225"/>
      <c r="V63" s="225"/>
      <c r="W63" s="225"/>
      <c r="X63" s="225"/>
      <c r="Y63" s="225"/>
      <c r="Z63" s="225"/>
      <c r="AA63" s="226"/>
      <c r="AB63" s="221">
        <v>31</v>
      </c>
      <c r="AC63" s="222"/>
      <c r="AD63" s="222"/>
      <c r="AE63" s="223"/>
      <c r="AF63" s="242" t="s">
        <v>34</v>
      </c>
      <c r="AG63" s="243"/>
      <c r="AH63" s="243"/>
      <c r="AI63" s="244"/>
      <c r="AJ63" s="221" t="s">
        <v>20</v>
      </c>
      <c r="AK63" s="222"/>
      <c r="AL63" s="223"/>
      <c r="AM63" s="221" t="s">
        <v>20</v>
      </c>
      <c r="AN63" s="222"/>
      <c r="AO63" s="223"/>
      <c r="AP63" s="221" t="s">
        <v>20</v>
      </c>
      <c r="AQ63" s="222"/>
      <c r="AR63" s="223"/>
      <c r="AS63" s="221" t="s">
        <v>20</v>
      </c>
      <c r="AT63" s="222"/>
      <c r="AU63" s="222"/>
      <c r="AV63" s="222"/>
      <c r="AW63" s="223"/>
      <c r="AX63" s="245" t="s">
        <v>20</v>
      </c>
      <c r="AY63" s="246"/>
      <c r="AZ63" s="246"/>
      <c r="BA63" s="246"/>
      <c r="BB63" s="246"/>
      <c r="BC63" s="246"/>
      <c r="BD63" s="246"/>
      <c r="BE63" s="246"/>
      <c r="BF63" s="246"/>
      <c r="BG63" s="246"/>
      <c r="BH63" s="247"/>
      <c r="BI63" s="245" t="s">
        <v>60</v>
      </c>
      <c r="BJ63" s="246"/>
      <c r="BK63" s="246"/>
      <c r="BL63" s="246"/>
      <c r="BM63" s="246"/>
      <c r="BN63" s="246"/>
      <c r="BO63" s="246"/>
      <c r="BP63" s="246"/>
      <c r="BQ63" s="246"/>
      <c r="BR63" s="246"/>
      <c r="BS63" s="247"/>
      <c r="BT63" s="224"/>
      <c r="BU63" s="225"/>
      <c r="BV63" s="225"/>
      <c r="BW63" s="225"/>
      <c r="BX63" s="225"/>
      <c r="BY63" s="225"/>
      <c r="BZ63" s="225"/>
      <c r="CA63" s="225"/>
      <c r="CB63" s="225"/>
      <c r="CC63" s="225"/>
      <c r="CD63" s="225"/>
      <c r="CE63" s="225"/>
      <c r="CF63" s="225"/>
      <c r="CG63" s="225"/>
      <c r="CH63" s="226"/>
    </row>
    <row r="64" spans="1:89" ht="45" customHeight="1">
      <c r="A64" s="239">
        <v>44</v>
      </c>
      <c r="B64" s="240"/>
      <c r="C64" s="241"/>
      <c r="D64" s="224" t="s">
        <v>62</v>
      </c>
      <c r="E64" s="225"/>
      <c r="F64" s="225"/>
      <c r="G64" s="225"/>
      <c r="H64" s="225"/>
      <c r="I64" s="225"/>
      <c r="J64" s="225"/>
      <c r="K64" s="226"/>
      <c r="L64" s="245" t="s">
        <v>20</v>
      </c>
      <c r="M64" s="246"/>
      <c r="N64" s="246"/>
      <c r="O64" s="246"/>
      <c r="P64" s="246"/>
      <c r="Q64" s="246"/>
      <c r="R64" s="246"/>
      <c r="S64" s="247"/>
      <c r="T64" s="224" t="s">
        <v>36</v>
      </c>
      <c r="U64" s="225"/>
      <c r="V64" s="225"/>
      <c r="W64" s="225"/>
      <c r="X64" s="225"/>
      <c r="Y64" s="225"/>
      <c r="Z64" s="225"/>
      <c r="AA64" s="226"/>
      <c r="AB64" s="239">
        <v>32</v>
      </c>
      <c r="AC64" s="240"/>
      <c r="AD64" s="240"/>
      <c r="AE64" s="241"/>
      <c r="AF64" s="248" t="s">
        <v>20</v>
      </c>
      <c r="AG64" s="249"/>
      <c r="AH64" s="249"/>
      <c r="AI64" s="250"/>
      <c r="AJ64" s="221" t="s">
        <v>20</v>
      </c>
      <c r="AK64" s="222"/>
      <c r="AL64" s="223"/>
      <c r="AM64" s="221" t="s">
        <v>20</v>
      </c>
      <c r="AN64" s="222"/>
      <c r="AO64" s="223"/>
      <c r="AP64" s="221" t="s">
        <v>20</v>
      </c>
      <c r="AQ64" s="222"/>
      <c r="AR64" s="223"/>
      <c r="AS64" s="221" t="s">
        <v>20</v>
      </c>
      <c r="AT64" s="222"/>
      <c r="AU64" s="222"/>
      <c r="AV64" s="222"/>
      <c r="AW64" s="223"/>
      <c r="AX64" s="245" t="s">
        <v>20</v>
      </c>
      <c r="AY64" s="246"/>
      <c r="AZ64" s="246"/>
      <c r="BA64" s="246"/>
      <c r="BB64" s="246"/>
      <c r="BC64" s="246"/>
      <c r="BD64" s="246"/>
      <c r="BE64" s="246"/>
      <c r="BF64" s="246"/>
      <c r="BG64" s="246"/>
      <c r="BH64" s="247"/>
      <c r="BI64" s="245" t="s">
        <v>20</v>
      </c>
      <c r="BJ64" s="246"/>
      <c r="BK64" s="246"/>
      <c r="BL64" s="246"/>
      <c r="BM64" s="246"/>
      <c r="BN64" s="246"/>
      <c r="BO64" s="246"/>
      <c r="BP64" s="246"/>
      <c r="BQ64" s="246"/>
      <c r="BR64" s="246"/>
      <c r="BS64" s="247"/>
      <c r="BT64" s="224"/>
      <c r="BU64" s="225"/>
      <c r="BV64" s="225"/>
      <c r="BW64" s="225"/>
      <c r="BX64" s="225"/>
      <c r="BY64" s="225"/>
      <c r="BZ64" s="225"/>
      <c r="CA64" s="225"/>
      <c r="CB64" s="225"/>
      <c r="CC64" s="225"/>
      <c r="CD64" s="225"/>
      <c r="CE64" s="225"/>
      <c r="CF64" s="225"/>
      <c r="CG64" s="225"/>
      <c r="CH64" s="226"/>
    </row>
    <row r="65" spans="1:86" ht="45" customHeight="1">
      <c r="A65" s="239">
        <v>45</v>
      </c>
      <c r="B65" s="240"/>
      <c r="C65" s="241"/>
      <c r="D65" s="224" t="s">
        <v>63</v>
      </c>
      <c r="E65" s="225"/>
      <c r="F65" s="225"/>
      <c r="G65" s="225"/>
      <c r="H65" s="225"/>
      <c r="I65" s="225"/>
      <c r="J65" s="225"/>
      <c r="K65" s="226"/>
      <c r="L65" s="245" t="s">
        <v>20</v>
      </c>
      <c r="M65" s="246"/>
      <c r="N65" s="246"/>
      <c r="O65" s="246"/>
      <c r="P65" s="246"/>
      <c r="Q65" s="246"/>
      <c r="R65" s="246"/>
      <c r="S65" s="247"/>
      <c r="T65" s="224" t="s">
        <v>36</v>
      </c>
      <c r="U65" s="225"/>
      <c r="V65" s="225"/>
      <c r="W65" s="225"/>
      <c r="X65" s="225"/>
      <c r="Y65" s="225"/>
      <c r="Z65" s="225"/>
      <c r="AA65" s="226"/>
      <c r="AB65" s="221">
        <v>33</v>
      </c>
      <c r="AC65" s="222"/>
      <c r="AD65" s="222"/>
      <c r="AE65" s="223"/>
      <c r="AF65" s="248" t="s">
        <v>20</v>
      </c>
      <c r="AG65" s="249"/>
      <c r="AH65" s="249"/>
      <c r="AI65" s="250"/>
      <c r="AJ65" s="221" t="s">
        <v>20</v>
      </c>
      <c r="AK65" s="222"/>
      <c r="AL65" s="223"/>
      <c r="AM65" s="221" t="s">
        <v>20</v>
      </c>
      <c r="AN65" s="222"/>
      <c r="AO65" s="223"/>
      <c r="AP65" s="221" t="s">
        <v>20</v>
      </c>
      <c r="AQ65" s="222"/>
      <c r="AR65" s="223"/>
      <c r="AS65" s="221" t="s">
        <v>20</v>
      </c>
      <c r="AT65" s="222"/>
      <c r="AU65" s="222"/>
      <c r="AV65" s="222"/>
      <c r="AW65" s="223"/>
      <c r="AX65" s="245" t="s">
        <v>20</v>
      </c>
      <c r="AY65" s="246"/>
      <c r="AZ65" s="246"/>
      <c r="BA65" s="246"/>
      <c r="BB65" s="246"/>
      <c r="BC65" s="246"/>
      <c r="BD65" s="246"/>
      <c r="BE65" s="246"/>
      <c r="BF65" s="246"/>
      <c r="BG65" s="246"/>
      <c r="BH65" s="247"/>
      <c r="BI65" s="245" t="s">
        <v>20</v>
      </c>
      <c r="BJ65" s="246"/>
      <c r="BK65" s="246"/>
      <c r="BL65" s="246"/>
      <c r="BM65" s="246"/>
      <c r="BN65" s="246"/>
      <c r="BO65" s="246"/>
      <c r="BP65" s="246"/>
      <c r="BQ65" s="246"/>
      <c r="BR65" s="246"/>
      <c r="BS65" s="247"/>
      <c r="BT65" s="224"/>
      <c r="BU65" s="225"/>
      <c r="BV65" s="225"/>
      <c r="BW65" s="225"/>
      <c r="BX65" s="225"/>
      <c r="BY65" s="225"/>
      <c r="BZ65" s="225"/>
      <c r="CA65" s="225"/>
      <c r="CB65" s="225"/>
      <c r="CC65" s="225"/>
      <c r="CD65" s="225"/>
      <c r="CE65" s="225"/>
      <c r="CF65" s="225"/>
      <c r="CG65" s="225"/>
      <c r="CH65" s="226"/>
    </row>
    <row r="66" spans="1:86" ht="45" customHeight="1">
      <c r="A66" s="239">
        <v>46</v>
      </c>
      <c r="B66" s="240"/>
      <c r="C66" s="241"/>
      <c r="D66" s="224" t="s">
        <v>19</v>
      </c>
      <c r="E66" s="225"/>
      <c r="F66" s="225"/>
      <c r="G66" s="225"/>
      <c r="H66" s="225"/>
      <c r="I66" s="225"/>
      <c r="J66" s="225"/>
      <c r="K66" s="226"/>
      <c r="L66" s="245" t="s">
        <v>20</v>
      </c>
      <c r="M66" s="246"/>
      <c r="N66" s="246"/>
      <c r="O66" s="246"/>
      <c r="P66" s="246"/>
      <c r="Q66" s="246"/>
      <c r="R66" s="246"/>
      <c r="S66" s="247"/>
      <c r="T66" s="224" t="s">
        <v>51</v>
      </c>
      <c r="U66" s="225"/>
      <c r="V66" s="225"/>
      <c r="W66" s="225"/>
      <c r="X66" s="225"/>
      <c r="Y66" s="225"/>
      <c r="Z66" s="225"/>
      <c r="AA66" s="226"/>
      <c r="AB66" s="239">
        <v>34</v>
      </c>
      <c r="AC66" s="240"/>
      <c r="AD66" s="240"/>
      <c r="AE66" s="241"/>
      <c r="AF66" s="248" t="s">
        <v>20</v>
      </c>
      <c r="AG66" s="249"/>
      <c r="AH66" s="249"/>
      <c r="AI66" s="250"/>
      <c r="AJ66" s="221" t="s">
        <v>20</v>
      </c>
      <c r="AK66" s="222"/>
      <c r="AL66" s="223"/>
      <c r="AM66" s="221" t="s">
        <v>20</v>
      </c>
      <c r="AN66" s="222"/>
      <c r="AO66" s="223"/>
      <c r="AP66" s="221" t="s">
        <v>20</v>
      </c>
      <c r="AQ66" s="222"/>
      <c r="AR66" s="223"/>
      <c r="AS66" s="221" t="s">
        <v>20</v>
      </c>
      <c r="AT66" s="222"/>
      <c r="AU66" s="222"/>
      <c r="AV66" s="222"/>
      <c r="AW66" s="223"/>
      <c r="AX66" s="245" t="s">
        <v>20</v>
      </c>
      <c r="AY66" s="246"/>
      <c r="AZ66" s="246"/>
      <c r="BA66" s="246"/>
      <c r="BB66" s="246"/>
      <c r="BC66" s="246"/>
      <c r="BD66" s="246"/>
      <c r="BE66" s="246"/>
      <c r="BF66" s="246"/>
      <c r="BG66" s="246"/>
      <c r="BH66" s="247"/>
      <c r="BI66" s="245" t="s">
        <v>20</v>
      </c>
      <c r="BJ66" s="246"/>
      <c r="BK66" s="246"/>
      <c r="BL66" s="246"/>
      <c r="BM66" s="246"/>
      <c r="BN66" s="246"/>
      <c r="BO66" s="246"/>
      <c r="BP66" s="246"/>
      <c r="BQ66" s="246"/>
      <c r="BR66" s="246"/>
      <c r="BS66" s="247"/>
      <c r="BT66" s="224"/>
      <c r="BU66" s="225"/>
      <c r="BV66" s="225"/>
      <c r="BW66" s="225"/>
      <c r="BX66" s="225"/>
      <c r="BY66" s="225"/>
      <c r="BZ66" s="225"/>
      <c r="CA66" s="225"/>
      <c r="CB66" s="225"/>
      <c r="CC66" s="225"/>
      <c r="CD66" s="225"/>
      <c r="CE66" s="225"/>
      <c r="CF66" s="225"/>
      <c r="CG66" s="225"/>
      <c r="CH66" s="226"/>
    </row>
    <row r="67" spans="1:86" ht="45" customHeight="1">
      <c r="A67" s="239">
        <v>47</v>
      </c>
      <c r="B67" s="240"/>
      <c r="C67" s="241"/>
      <c r="D67" s="224" t="s">
        <v>131</v>
      </c>
      <c r="E67" s="225"/>
      <c r="F67" s="225"/>
      <c r="G67" s="225"/>
      <c r="H67" s="225"/>
      <c r="I67" s="225"/>
      <c r="J67" s="225"/>
      <c r="K67" s="226"/>
      <c r="L67" s="224" t="s">
        <v>132</v>
      </c>
      <c r="M67" s="225"/>
      <c r="N67" s="225"/>
      <c r="O67" s="225"/>
      <c r="P67" s="225"/>
      <c r="Q67" s="225"/>
      <c r="R67" s="225"/>
      <c r="S67" s="226"/>
      <c r="T67" s="224" t="s">
        <v>35</v>
      </c>
      <c r="U67" s="225"/>
      <c r="V67" s="225"/>
      <c r="W67" s="225"/>
      <c r="X67" s="225"/>
      <c r="Y67" s="225"/>
      <c r="Z67" s="225"/>
      <c r="AA67" s="226"/>
      <c r="AB67" s="221" t="s">
        <v>20</v>
      </c>
      <c r="AC67" s="222"/>
      <c r="AD67" s="222"/>
      <c r="AE67" s="223"/>
      <c r="AF67" s="242" t="s">
        <v>37</v>
      </c>
      <c r="AG67" s="243"/>
      <c r="AH67" s="243"/>
      <c r="AI67" s="244"/>
      <c r="AJ67" s="221" t="s">
        <v>20</v>
      </c>
      <c r="AK67" s="222"/>
      <c r="AL67" s="223"/>
      <c r="AM67" s="221" t="s">
        <v>20</v>
      </c>
      <c r="AN67" s="222"/>
      <c r="AO67" s="223"/>
      <c r="AP67" s="221" t="s">
        <v>20</v>
      </c>
      <c r="AQ67" s="222"/>
      <c r="AR67" s="223"/>
      <c r="AS67" s="221" t="s">
        <v>20</v>
      </c>
      <c r="AT67" s="222"/>
      <c r="AU67" s="222"/>
      <c r="AV67" s="222"/>
      <c r="AW67" s="223"/>
      <c r="AX67" s="224" t="s">
        <v>126</v>
      </c>
      <c r="AY67" s="225"/>
      <c r="AZ67" s="225"/>
      <c r="BA67" s="225"/>
      <c r="BB67" s="225"/>
      <c r="BC67" s="225"/>
      <c r="BD67" s="225"/>
      <c r="BE67" s="225"/>
      <c r="BF67" s="225"/>
      <c r="BG67" s="225"/>
      <c r="BH67" s="226"/>
      <c r="BI67" s="227" t="s">
        <v>133</v>
      </c>
      <c r="BJ67" s="228"/>
      <c r="BK67" s="228"/>
      <c r="BL67" s="228"/>
      <c r="BM67" s="228"/>
      <c r="BN67" s="228"/>
      <c r="BO67" s="228"/>
      <c r="BP67" s="228"/>
      <c r="BQ67" s="228"/>
      <c r="BR67" s="228"/>
      <c r="BS67" s="229"/>
      <c r="BT67" s="224"/>
      <c r="BU67" s="225"/>
      <c r="BV67" s="225"/>
      <c r="BW67" s="225"/>
      <c r="BX67" s="225"/>
      <c r="BY67" s="225"/>
      <c r="BZ67" s="225"/>
      <c r="CA67" s="225"/>
      <c r="CB67" s="225"/>
      <c r="CC67" s="225"/>
      <c r="CD67" s="225"/>
      <c r="CE67" s="225"/>
      <c r="CF67" s="225"/>
      <c r="CG67" s="225"/>
      <c r="CH67" s="226"/>
    </row>
    <row r="68" spans="1:86" ht="15" customHeight="1">
      <c r="A68" s="230"/>
      <c r="B68" s="231"/>
      <c r="C68" s="232"/>
      <c r="D68" s="233"/>
      <c r="E68" s="234"/>
      <c r="F68" s="234"/>
      <c r="G68" s="234"/>
      <c r="H68" s="234"/>
      <c r="I68" s="234"/>
      <c r="J68" s="234"/>
      <c r="K68" s="235"/>
      <c r="L68" s="233"/>
      <c r="M68" s="234"/>
      <c r="N68" s="234"/>
      <c r="O68" s="234"/>
      <c r="P68" s="234"/>
      <c r="Q68" s="234"/>
      <c r="R68" s="234"/>
      <c r="S68" s="235"/>
      <c r="T68" s="233"/>
      <c r="U68" s="234"/>
      <c r="V68" s="234"/>
      <c r="W68" s="234"/>
      <c r="X68" s="234"/>
      <c r="Y68" s="234"/>
      <c r="Z68" s="234"/>
      <c r="AA68" s="235"/>
      <c r="AB68" s="230"/>
      <c r="AC68" s="231"/>
      <c r="AD68" s="231"/>
      <c r="AE68" s="232"/>
      <c r="AF68" s="236"/>
      <c r="AG68" s="237"/>
      <c r="AH68" s="237"/>
      <c r="AI68" s="238"/>
      <c r="AJ68" s="230"/>
      <c r="AK68" s="231"/>
      <c r="AL68" s="232"/>
      <c r="AM68" s="230"/>
      <c r="AN68" s="231"/>
      <c r="AO68" s="232"/>
      <c r="AP68" s="230"/>
      <c r="AQ68" s="231"/>
      <c r="AR68" s="232"/>
      <c r="AS68" s="230"/>
      <c r="AT68" s="231"/>
      <c r="AU68" s="231"/>
      <c r="AV68" s="231"/>
      <c r="AW68" s="232"/>
      <c r="AX68" s="233"/>
      <c r="AY68" s="234"/>
      <c r="AZ68" s="234"/>
      <c r="BA68" s="234"/>
      <c r="BB68" s="234"/>
      <c r="BC68" s="234"/>
      <c r="BD68" s="234"/>
      <c r="BE68" s="234"/>
      <c r="BF68" s="234"/>
      <c r="BG68" s="234"/>
      <c r="BH68" s="235"/>
      <c r="BI68" s="233"/>
      <c r="BJ68" s="234"/>
      <c r="BK68" s="234"/>
      <c r="BL68" s="234"/>
      <c r="BM68" s="234"/>
      <c r="BN68" s="234"/>
      <c r="BO68" s="234"/>
      <c r="BP68" s="234"/>
      <c r="BQ68" s="234"/>
      <c r="BR68" s="234"/>
      <c r="BS68" s="235"/>
      <c r="BT68" s="233"/>
      <c r="BU68" s="234"/>
      <c r="BV68" s="234"/>
      <c r="BW68" s="234"/>
      <c r="BX68" s="234"/>
      <c r="BY68" s="234"/>
      <c r="BZ68" s="234"/>
      <c r="CA68" s="234"/>
      <c r="CB68" s="234"/>
      <c r="CC68" s="234"/>
      <c r="CD68" s="234"/>
      <c r="CE68" s="234"/>
      <c r="CF68" s="234"/>
      <c r="CG68" s="234"/>
      <c r="CH68" s="235"/>
    </row>
    <row r="69" spans="1:86" ht="15" customHeight="1">
      <c r="A69" s="8"/>
      <c r="B69" s="9"/>
      <c r="C69" s="10" t="s">
        <v>39</v>
      </c>
      <c r="D69" s="10"/>
      <c r="E69" s="10"/>
      <c r="F69" s="10"/>
      <c r="G69" s="10"/>
      <c r="H69" s="10"/>
      <c r="I69" s="10"/>
      <c r="J69" s="10"/>
      <c r="K69" s="10"/>
      <c r="L69" s="10"/>
      <c r="M69" s="10"/>
      <c r="N69" s="14"/>
      <c r="O69" s="10"/>
      <c r="P69" s="10"/>
      <c r="Q69" s="10"/>
      <c r="R69" s="10"/>
      <c r="S69" s="14"/>
      <c r="T69" s="10"/>
      <c r="U69" s="10"/>
      <c r="V69" s="10"/>
      <c r="W69" s="10"/>
      <c r="X69" s="10"/>
      <c r="Y69" s="10"/>
      <c r="Z69" s="10"/>
      <c r="AA69" s="10"/>
      <c r="AB69" s="10"/>
      <c r="AC69" s="10"/>
      <c r="AD69" s="10"/>
      <c r="AE69" s="10"/>
      <c r="AF69" s="10"/>
      <c r="AG69" s="10"/>
      <c r="AH69" s="10"/>
      <c r="AI69" s="10"/>
      <c r="AJ69" s="10"/>
      <c r="AK69" s="10"/>
      <c r="AL69" s="10"/>
      <c r="AM69" s="10"/>
      <c r="AN69" s="10"/>
      <c r="AO69" s="18"/>
      <c r="AP69" s="18"/>
      <c r="AQ69" s="18"/>
      <c r="AR69" s="18"/>
      <c r="AS69" s="19"/>
      <c r="AT69" s="19"/>
      <c r="AU69" s="19"/>
      <c r="AV69" s="19"/>
      <c r="AW69" s="18"/>
      <c r="AX69" s="18"/>
      <c r="AY69" s="18"/>
      <c r="AZ69" s="18"/>
      <c r="BA69" s="18"/>
      <c r="BB69" s="18"/>
      <c r="BC69" s="18"/>
      <c r="BD69" s="18"/>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21"/>
    </row>
    <row r="70" spans="1:86" ht="15" customHeight="1">
      <c r="A70" s="3"/>
      <c r="C70" s="11"/>
      <c r="D70" s="11" t="s">
        <v>40</v>
      </c>
      <c r="E70" s="11"/>
      <c r="F70" s="11"/>
      <c r="G70" s="11"/>
      <c r="H70" s="11"/>
      <c r="I70" s="15"/>
      <c r="J70" s="16"/>
      <c r="K70" s="11"/>
      <c r="L70" s="11"/>
      <c r="M70" s="15"/>
      <c r="N70" s="15"/>
      <c r="O70" s="16"/>
      <c r="P70" s="16"/>
      <c r="Q70" s="16"/>
      <c r="S70" s="11" t="s">
        <v>41</v>
      </c>
      <c r="T70" s="11"/>
      <c r="U70" s="15"/>
      <c r="V70" s="15"/>
      <c r="W70" s="15"/>
      <c r="X70" s="16"/>
      <c r="Y70" s="17"/>
      <c r="Z70" s="17"/>
      <c r="AA70" s="17"/>
      <c r="AB70" s="17"/>
      <c r="AC70" s="17"/>
      <c r="AD70" s="17"/>
      <c r="AL70" s="11" t="s">
        <v>42</v>
      </c>
      <c r="AM70" s="11"/>
      <c r="AN70" s="11"/>
      <c r="AO70" s="11"/>
      <c r="AP70" s="15"/>
      <c r="AQ70" s="15"/>
      <c r="AR70" s="15"/>
      <c r="AS70" s="17"/>
      <c r="AT70" s="15"/>
      <c r="AU70" s="16"/>
      <c r="AV70" s="16"/>
      <c r="BC70" s="11" t="s">
        <v>43</v>
      </c>
      <c r="BH70" s="11"/>
      <c r="BI70" s="17"/>
      <c r="BJ70" s="17"/>
      <c r="BK70" s="17"/>
      <c r="BL70" s="17"/>
      <c r="BM70" s="17"/>
      <c r="BN70" s="17"/>
      <c r="BQ70" s="17" t="s">
        <v>44</v>
      </c>
      <c r="BS70" s="11"/>
      <c r="BT70" s="17"/>
      <c r="BU70" s="17"/>
      <c r="CH70" s="6"/>
    </row>
    <row r="71" spans="1:86" ht="15" customHeight="1">
      <c r="A71" s="3"/>
      <c r="C71" s="11"/>
      <c r="D71" s="11" t="s">
        <v>45</v>
      </c>
      <c r="E71" s="11"/>
      <c r="F71" s="11"/>
      <c r="G71" s="11"/>
      <c r="H71" s="11"/>
      <c r="I71" s="15"/>
      <c r="J71" s="16"/>
      <c r="K71" s="11"/>
      <c r="L71" s="11"/>
      <c r="M71" s="15"/>
      <c r="N71" s="15"/>
      <c r="O71" s="16"/>
      <c r="P71" s="16"/>
      <c r="Q71" s="16"/>
      <c r="S71" s="11" t="s">
        <v>46</v>
      </c>
      <c r="T71" s="11"/>
      <c r="U71" s="15"/>
      <c r="V71" s="15"/>
      <c r="W71" s="15"/>
      <c r="X71" s="16"/>
      <c r="Y71" s="17"/>
      <c r="Z71" s="17"/>
      <c r="AA71" s="17"/>
      <c r="AB71" s="17"/>
      <c r="AC71" s="17"/>
      <c r="AD71" s="17"/>
      <c r="AE71" s="15"/>
      <c r="AF71" s="11"/>
      <c r="AL71" s="11" t="s">
        <v>47</v>
      </c>
      <c r="AM71" s="17"/>
      <c r="AN71" s="11"/>
      <c r="AO71" s="11"/>
      <c r="AP71" s="15"/>
      <c r="AQ71" s="15"/>
      <c r="AR71" s="15"/>
      <c r="AS71" s="15"/>
      <c r="AT71" s="16"/>
      <c r="AX71" s="17"/>
      <c r="AY71" s="17"/>
      <c r="AZ71" s="17"/>
      <c r="BA71" s="17"/>
      <c r="BB71" s="17"/>
      <c r="BC71" s="11" t="s">
        <v>48</v>
      </c>
      <c r="BD71" s="17"/>
      <c r="BE71" s="17"/>
      <c r="BG71" s="20"/>
      <c r="BO71" s="17"/>
      <c r="BP71" s="17"/>
      <c r="CH71" s="6"/>
    </row>
    <row r="72" spans="1:86" ht="15" customHeight="1">
      <c r="A72" s="3"/>
      <c r="D72" s="11" t="s">
        <v>49</v>
      </c>
      <c r="S72" s="11" t="s">
        <v>50</v>
      </c>
      <c r="CH72" s="6"/>
    </row>
    <row r="73" spans="1:86" ht="15" customHeight="1">
      <c r="A73" s="12"/>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22"/>
    </row>
  </sheetData>
  <mergeCells count="735">
    <mergeCell ref="BF1:BU1"/>
    <mergeCell ref="BV1:CH1"/>
    <mergeCell ref="P2:AM2"/>
    <mergeCell ref="BF2:BU2"/>
    <mergeCell ref="BV2:CH2"/>
    <mergeCell ref="A3:O4"/>
    <mergeCell ref="AN2:AS4"/>
    <mergeCell ref="AT2:AY4"/>
    <mergeCell ref="AZ2:BE4"/>
    <mergeCell ref="A1:O2"/>
    <mergeCell ref="P1:AM1"/>
    <mergeCell ref="AN1:AS1"/>
    <mergeCell ref="AT1:AY1"/>
    <mergeCell ref="AZ1:BE1"/>
    <mergeCell ref="A6:C6"/>
    <mergeCell ref="D6:K6"/>
    <mergeCell ref="L6:S6"/>
    <mergeCell ref="T6:AA6"/>
    <mergeCell ref="AB6:AE6"/>
    <mergeCell ref="AF6:AI6"/>
    <mergeCell ref="AJ6:AL6"/>
    <mergeCell ref="AM6:AO6"/>
    <mergeCell ref="AP6:AR6"/>
    <mergeCell ref="T8:AA8"/>
    <mergeCell ref="AB8:AE8"/>
    <mergeCell ref="AF8:AI8"/>
    <mergeCell ref="AJ8:AL8"/>
    <mergeCell ref="AM8:AO8"/>
    <mergeCell ref="AP8:AR8"/>
    <mergeCell ref="P3:AM3"/>
    <mergeCell ref="BF3:BU3"/>
    <mergeCell ref="BV3:CH3"/>
    <mergeCell ref="P4:AM4"/>
    <mergeCell ref="BF4:BU4"/>
    <mergeCell ref="BV4:CH4"/>
    <mergeCell ref="AS6:AW6"/>
    <mergeCell ref="AX6:BH6"/>
    <mergeCell ref="BI6:BS6"/>
    <mergeCell ref="BT6:CH6"/>
    <mergeCell ref="AF10:AI10"/>
    <mergeCell ref="AJ10:AL10"/>
    <mergeCell ref="AM10:AO10"/>
    <mergeCell ref="AP10:AR10"/>
    <mergeCell ref="AS8:AW8"/>
    <mergeCell ref="AX8:BH8"/>
    <mergeCell ref="BI8:BS8"/>
    <mergeCell ref="BT8:CH8"/>
    <mergeCell ref="A9:C9"/>
    <mergeCell ref="D9:K9"/>
    <mergeCell ref="L9:S9"/>
    <mergeCell ref="T9:AA9"/>
    <mergeCell ref="AB9:AE9"/>
    <mergeCell ref="AF9:AI9"/>
    <mergeCell ref="AJ9:AL9"/>
    <mergeCell ref="AM9:AO9"/>
    <mergeCell ref="AP9:AR9"/>
    <mergeCell ref="AS9:AW9"/>
    <mergeCell ref="AX9:BH9"/>
    <mergeCell ref="BI9:BS9"/>
    <mergeCell ref="BT9:CH9"/>
    <mergeCell ref="A8:C8"/>
    <mergeCell ref="D8:K8"/>
    <mergeCell ref="L8:S8"/>
    <mergeCell ref="AM12:AO12"/>
    <mergeCell ref="AP12:AR12"/>
    <mergeCell ref="AS10:AW10"/>
    <mergeCell ref="AX10:BH10"/>
    <mergeCell ref="BI10:BS10"/>
    <mergeCell ref="BT10:CH10"/>
    <mergeCell ref="A11:C11"/>
    <mergeCell ref="D11:K11"/>
    <mergeCell ref="L11:S11"/>
    <mergeCell ref="T11:AA11"/>
    <mergeCell ref="AB11:AE11"/>
    <mergeCell ref="AF11:AI11"/>
    <mergeCell ref="AJ11:AL11"/>
    <mergeCell ref="AM11:AO11"/>
    <mergeCell ref="AP11:AR11"/>
    <mergeCell ref="AS11:AW11"/>
    <mergeCell ref="AX11:BH11"/>
    <mergeCell ref="BI11:BS11"/>
    <mergeCell ref="BT11:CH11"/>
    <mergeCell ref="A10:C10"/>
    <mergeCell ref="D10:K10"/>
    <mergeCell ref="L10:S10"/>
    <mergeCell ref="T10:AA10"/>
    <mergeCell ref="AB10:AE10"/>
    <mergeCell ref="AS12:AW12"/>
    <mergeCell ref="AX12:BH12"/>
    <mergeCell ref="BI12:BS12"/>
    <mergeCell ref="BT12:CH12"/>
    <mergeCell ref="A13:C13"/>
    <mergeCell ref="D13:K13"/>
    <mergeCell ref="L13:S13"/>
    <mergeCell ref="T13:AA13"/>
    <mergeCell ref="AB13:AE13"/>
    <mergeCell ref="AF13:AI13"/>
    <mergeCell ref="AJ13:AL13"/>
    <mergeCell ref="AM13:AO13"/>
    <mergeCell ref="AP13:AR13"/>
    <mergeCell ref="AS13:AW13"/>
    <mergeCell ref="AX13:BH13"/>
    <mergeCell ref="BI13:BS13"/>
    <mergeCell ref="BT13:CH13"/>
    <mergeCell ref="A12:C12"/>
    <mergeCell ref="D12:K12"/>
    <mergeCell ref="L12:S12"/>
    <mergeCell ref="T12:AA12"/>
    <mergeCell ref="AB12:AE12"/>
    <mergeCell ref="AF12:AI12"/>
    <mergeCell ref="AJ12:AL12"/>
    <mergeCell ref="BT15:CH15"/>
    <mergeCell ref="A16:C16"/>
    <mergeCell ref="D16:K16"/>
    <mergeCell ref="L16:S16"/>
    <mergeCell ref="T16:AA16"/>
    <mergeCell ref="AB16:AE16"/>
    <mergeCell ref="AF16:AI16"/>
    <mergeCell ref="AJ16:AL16"/>
    <mergeCell ref="AM16:AO16"/>
    <mergeCell ref="AP16:AR16"/>
    <mergeCell ref="AS16:AW16"/>
    <mergeCell ref="AX16:BH16"/>
    <mergeCell ref="BI16:BS16"/>
    <mergeCell ref="BT16:CH16"/>
    <mergeCell ref="A15:C15"/>
    <mergeCell ref="D15:K15"/>
    <mergeCell ref="L15:S15"/>
    <mergeCell ref="T15:AA15"/>
    <mergeCell ref="AB15:AE15"/>
    <mergeCell ref="AF15:AI15"/>
    <mergeCell ref="AJ15:AL15"/>
    <mergeCell ref="AM15:AO15"/>
    <mergeCell ref="AP15:AR15"/>
    <mergeCell ref="T17:AA17"/>
    <mergeCell ref="AB17:AE17"/>
    <mergeCell ref="AF17:AI17"/>
    <mergeCell ref="AJ17:AL17"/>
    <mergeCell ref="AM17:AO17"/>
    <mergeCell ref="AP17:AR17"/>
    <mergeCell ref="AS15:AW15"/>
    <mergeCell ref="AX15:BH15"/>
    <mergeCell ref="BI15:BS15"/>
    <mergeCell ref="AF19:AI19"/>
    <mergeCell ref="AJ19:AL19"/>
    <mergeCell ref="AM19:AO19"/>
    <mergeCell ref="AP19:AR19"/>
    <mergeCell ref="AS17:AW17"/>
    <mergeCell ref="AX17:BH17"/>
    <mergeCell ref="BI17:BS17"/>
    <mergeCell ref="BT17:CH17"/>
    <mergeCell ref="A18:C18"/>
    <mergeCell ref="D18:K18"/>
    <mergeCell ref="L18:S18"/>
    <mergeCell ref="T18:AA18"/>
    <mergeCell ref="AB18:AE18"/>
    <mergeCell ref="AF18:AI18"/>
    <mergeCell ref="AJ18:AL18"/>
    <mergeCell ref="AM18:AO18"/>
    <mergeCell ref="AP18:AR18"/>
    <mergeCell ref="AS18:AW18"/>
    <mergeCell ref="AX18:BH18"/>
    <mergeCell ref="BI18:BS18"/>
    <mergeCell ref="BT18:CH18"/>
    <mergeCell ref="A17:C17"/>
    <mergeCell ref="D17:K17"/>
    <mergeCell ref="L17:S17"/>
    <mergeCell ref="AM22:AO22"/>
    <mergeCell ref="AP22:AR22"/>
    <mergeCell ref="AS19:AW19"/>
    <mergeCell ref="AX19:BH19"/>
    <mergeCell ref="BI19:BS19"/>
    <mergeCell ref="BT19:CH19"/>
    <mergeCell ref="A20:C20"/>
    <mergeCell ref="D20:K20"/>
    <mergeCell ref="L20:S20"/>
    <mergeCell ref="T20:AA20"/>
    <mergeCell ref="AB20:AE20"/>
    <mergeCell ref="AF20:AI20"/>
    <mergeCell ref="AJ20:AL20"/>
    <mergeCell ref="AM20:AO20"/>
    <mergeCell ref="AP20:AR20"/>
    <mergeCell ref="AS20:AW20"/>
    <mergeCell ref="AX20:BH20"/>
    <mergeCell ref="BI20:BS20"/>
    <mergeCell ref="BT20:CH20"/>
    <mergeCell ref="A19:C19"/>
    <mergeCell ref="D19:K19"/>
    <mergeCell ref="L19:S19"/>
    <mergeCell ref="T19:AA19"/>
    <mergeCell ref="AB19:AE19"/>
    <mergeCell ref="AS22:AW22"/>
    <mergeCell ref="AX22:BH22"/>
    <mergeCell ref="BI22:BS22"/>
    <mergeCell ref="BT22:CH22"/>
    <mergeCell ref="A23:C23"/>
    <mergeCell ref="D23:K23"/>
    <mergeCell ref="L23:S23"/>
    <mergeCell ref="T23:AA23"/>
    <mergeCell ref="AB23:AE23"/>
    <mergeCell ref="AF23:AI23"/>
    <mergeCell ref="AJ23:AL23"/>
    <mergeCell ref="AM23:AO23"/>
    <mergeCell ref="AP23:AR23"/>
    <mergeCell ref="AS23:AW23"/>
    <mergeCell ref="AX23:BH23"/>
    <mergeCell ref="BI23:BS23"/>
    <mergeCell ref="BT23:CH23"/>
    <mergeCell ref="A22:C22"/>
    <mergeCell ref="D22:K22"/>
    <mergeCell ref="L22:S22"/>
    <mergeCell ref="T22:AA22"/>
    <mergeCell ref="AB22:AE22"/>
    <mergeCell ref="AF22:AI22"/>
    <mergeCell ref="AJ22:AL22"/>
    <mergeCell ref="BT24:CH24"/>
    <mergeCell ref="A25:C25"/>
    <mergeCell ref="D25:K25"/>
    <mergeCell ref="L25:S25"/>
    <mergeCell ref="T25:AA25"/>
    <mergeCell ref="AB25:AE25"/>
    <mergeCell ref="AF25:AI25"/>
    <mergeCell ref="AJ25:AL25"/>
    <mergeCell ref="AM25:AO25"/>
    <mergeCell ref="AP25:AR25"/>
    <mergeCell ref="AS25:AW25"/>
    <mergeCell ref="AX25:BH25"/>
    <mergeCell ref="BI25:BS25"/>
    <mergeCell ref="BT25:CH25"/>
    <mergeCell ref="A24:C24"/>
    <mergeCell ref="D24:K24"/>
    <mergeCell ref="L24:S24"/>
    <mergeCell ref="T24:AA24"/>
    <mergeCell ref="AB24:AE24"/>
    <mergeCell ref="AF24:AI24"/>
    <mergeCell ref="AJ24:AL24"/>
    <mergeCell ref="AM24:AO24"/>
    <mergeCell ref="AP24:AR24"/>
    <mergeCell ref="T26:AA26"/>
    <mergeCell ref="AB26:AE26"/>
    <mergeCell ref="AF26:AI26"/>
    <mergeCell ref="AJ26:AL26"/>
    <mergeCell ref="AM26:AO26"/>
    <mergeCell ref="AP26:AR26"/>
    <mergeCell ref="AS24:AW24"/>
    <mergeCell ref="AX24:BH24"/>
    <mergeCell ref="BI24:BS24"/>
    <mergeCell ref="AF29:AI29"/>
    <mergeCell ref="AJ29:AL29"/>
    <mergeCell ref="AM29:AO29"/>
    <mergeCell ref="AP29:AR29"/>
    <mergeCell ref="AS26:AW26"/>
    <mergeCell ref="AX26:BH26"/>
    <mergeCell ref="BI26:BS26"/>
    <mergeCell ref="BT26:CH26"/>
    <mergeCell ref="A27:C27"/>
    <mergeCell ref="D27:K27"/>
    <mergeCell ref="L27:S27"/>
    <mergeCell ref="T27:AA27"/>
    <mergeCell ref="AB27:AE27"/>
    <mergeCell ref="AF27:AI27"/>
    <mergeCell ref="AJ27:AL27"/>
    <mergeCell ref="AM27:AO27"/>
    <mergeCell ref="AP27:AR27"/>
    <mergeCell ref="AS27:AW27"/>
    <mergeCell ref="AX27:BH27"/>
    <mergeCell ref="BI27:BS27"/>
    <mergeCell ref="BT27:CH27"/>
    <mergeCell ref="A26:C26"/>
    <mergeCell ref="D26:K26"/>
    <mergeCell ref="L26:S26"/>
    <mergeCell ref="AM31:AO31"/>
    <mergeCell ref="AP31:AR31"/>
    <mergeCell ref="AS29:AW29"/>
    <mergeCell ref="AX29:BH29"/>
    <mergeCell ref="BI29:BS29"/>
    <mergeCell ref="BT29:CH29"/>
    <mergeCell ref="A30:C30"/>
    <mergeCell ref="D30:K30"/>
    <mergeCell ref="L30:S30"/>
    <mergeCell ref="T30:AA30"/>
    <mergeCell ref="AB30:AE30"/>
    <mergeCell ref="AF30:AI30"/>
    <mergeCell ref="AJ30:AL30"/>
    <mergeCell ref="AM30:AO30"/>
    <mergeCell ref="AP30:AR30"/>
    <mergeCell ref="AS30:AW30"/>
    <mergeCell ref="AX30:BH30"/>
    <mergeCell ref="BI30:BS30"/>
    <mergeCell ref="BT30:CH30"/>
    <mergeCell ref="A29:C29"/>
    <mergeCell ref="D29:K29"/>
    <mergeCell ref="L29:S29"/>
    <mergeCell ref="T29:AA29"/>
    <mergeCell ref="AB29:AE29"/>
    <mergeCell ref="AS31:AW31"/>
    <mergeCell ref="AX31:BH31"/>
    <mergeCell ref="BI31:BS31"/>
    <mergeCell ref="BT31:CH31"/>
    <mergeCell ref="A32:C32"/>
    <mergeCell ref="D32:K32"/>
    <mergeCell ref="L32:S32"/>
    <mergeCell ref="T32:AA32"/>
    <mergeCell ref="AB32:AE32"/>
    <mergeCell ref="AF32:AI32"/>
    <mergeCell ref="AJ32:AL32"/>
    <mergeCell ref="AM32:AO32"/>
    <mergeCell ref="AP32:AR32"/>
    <mergeCell ref="AS32:AW32"/>
    <mergeCell ref="AX32:BH32"/>
    <mergeCell ref="BI32:BS32"/>
    <mergeCell ref="BT32:CH32"/>
    <mergeCell ref="A31:C31"/>
    <mergeCell ref="D31:K31"/>
    <mergeCell ref="L31:S31"/>
    <mergeCell ref="T31:AA31"/>
    <mergeCell ref="AB31:AE31"/>
    <mergeCell ref="AF31:AI31"/>
    <mergeCell ref="AJ31:AL31"/>
    <mergeCell ref="BT33:CH33"/>
    <mergeCell ref="A34:C34"/>
    <mergeCell ref="D34:K34"/>
    <mergeCell ref="L34:S34"/>
    <mergeCell ref="T34:AA34"/>
    <mergeCell ref="AB34:AE34"/>
    <mergeCell ref="AF34:AI34"/>
    <mergeCell ref="AJ34:AL34"/>
    <mergeCell ref="AM34:AO34"/>
    <mergeCell ref="AP34:AR34"/>
    <mergeCell ref="AS34:AW34"/>
    <mergeCell ref="AX34:BH34"/>
    <mergeCell ref="BI34:BS34"/>
    <mergeCell ref="BT34:CH34"/>
    <mergeCell ref="A33:C33"/>
    <mergeCell ref="D33:K33"/>
    <mergeCell ref="L33:S33"/>
    <mergeCell ref="T33:AA33"/>
    <mergeCell ref="AB33:AE33"/>
    <mergeCell ref="AF33:AI33"/>
    <mergeCell ref="AJ33:AL33"/>
    <mergeCell ref="AM33:AO33"/>
    <mergeCell ref="AP33:AR33"/>
    <mergeCell ref="T35:AA35"/>
    <mergeCell ref="AB35:AE35"/>
    <mergeCell ref="AF35:AI35"/>
    <mergeCell ref="AJ35:AL35"/>
    <mergeCell ref="AM35:AO35"/>
    <mergeCell ref="AP35:AR35"/>
    <mergeCell ref="AS33:AW33"/>
    <mergeCell ref="AX33:BH33"/>
    <mergeCell ref="BI33:BS33"/>
    <mergeCell ref="AF37:AI37"/>
    <mergeCell ref="AJ37:AL37"/>
    <mergeCell ref="AM37:AO37"/>
    <mergeCell ref="AP37:AR37"/>
    <mergeCell ref="AS35:AW35"/>
    <mergeCell ref="AX35:BH35"/>
    <mergeCell ref="BI35:BS35"/>
    <mergeCell ref="BT35:CH35"/>
    <mergeCell ref="A36:C36"/>
    <mergeCell ref="D36:K36"/>
    <mergeCell ref="L36:S36"/>
    <mergeCell ref="T36:AA36"/>
    <mergeCell ref="AB36:AE36"/>
    <mergeCell ref="AF36:AI36"/>
    <mergeCell ref="AJ36:AL36"/>
    <mergeCell ref="AM36:AO36"/>
    <mergeCell ref="AP36:AR36"/>
    <mergeCell ref="AS36:AW36"/>
    <mergeCell ref="AX36:BH36"/>
    <mergeCell ref="BI36:BS36"/>
    <mergeCell ref="BT36:CH36"/>
    <mergeCell ref="A35:C35"/>
    <mergeCell ref="D35:K35"/>
    <mergeCell ref="L35:S35"/>
    <mergeCell ref="AM40:AO40"/>
    <mergeCell ref="AP40:AR40"/>
    <mergeCell ref="AS37:AW37"/>
    <mergeCell ref="AX37:BH37"/>
    <mergeCell ref="BI37:BS37"/>
    <mergeCell ref="BT37:CH37"/>
    <mergeCell ref="A38:C38"/>
    <mergeCell ref="D38:K38"/>
    <mergeCell ref="L38:S38"/>
    <mergeCell ref="T38:AA38"/>
    <mergeCell ref="AB38:AE38"/>
    <mergeCell ref="AF38:AI38"/>
    <mergeCell ref="AJ38:AL38"/>
    <mergeCell ref="AM38:AO38"/>
    <mergeCell ref="AP38:AR38"/>
    <mergeCell ref="AS38:AW38"/>
    <mergeCell ref="AX38:BH38"/>
    <mergeCell ref="BI38:BS38"/>
    <mergeCell ref="BT38:CH38"/>
    <mergeCell ref="A37:C37"/>
    <mergeCell ref="D37:K37"/>
    <mergeCell ref="L37:S37"/>
    <mergeCell ref="T37:AA37"/>
    <mergeCell ref="AB37:AE37"/>
    <mergeCell ref="AS40:AW40"/>
    <mergeCell ref="AX40:BH40"/>
    <mergeCell ref="BI40:BS40"/>
    <mergeCell ref="BT40:CH40"/>
    <mergeCell ref="A41:C41"/>
    <mergeCell ref="D41:K41"/>
    <mergeCell ref="L41:S41"/>
    <mergeCell ref="T41:AA41"/>
    <mergeCell ref="AB41:AE41"/>
    <mergeCell ref="AF41:AI41"/>
    <mergeCell ref="AJ41:AL41"/>
    <mergeCell ref="AM41:AO41"/>
    <mergeCell ref="AP41:AR41"/>
    <mergeCell ref="AS41:AW41"/>
    <mergeCell ref="AX41:BH41"/>
    <mergeCell ref="BI41:BS41"/>
    <mergeCell ref="BT41:CH41"/>
    <mergeCell ref="A40:C40"/>
    <mergeCell ref="D40:K40"/>
    <mergeCell ref="L40:S40"/>
    <mergeCell ref="T40:AA40"/>
    <mergeCell ref="AB40:AE40"/>
    <mergeCell ref="AF40:AI40"/>
    <mergeCell ref="AJ40:AL40"/>
    <mergeCell ref="BT42:CH42"/>
    <mergeCell ref="A43:C43"/>
    <mergeCell ref="D43:K43"/>
    <mergeCell ref="L43:S43"/>
    <mergeCell ref="T43:AA43"/>
    <mergeCell ref="AB43:AE43"/>
    <mergeCell ref="AF43:AI43"/>
    <mergeCell ref="AJ43:AL43"/>
    <mergeCell ref="AM43:AO43"/>
    <mergeCell ref="AP43:AR43"/>
    <mergeCell ref="AS43:AW43"/>
    <mergeCell ref="AX43:BH43"/>
    <mergeCell ref="BI43:BS43"/>
    <mergeCell ref="BT43:CH43"/>
    <mergeCell ref="A42:C42"/>
    <mergeCell ref="D42:K42"/>
    <mergeCell ref="L42:S42"/>
    <mergeCell ref="T42:AA42"/>
    <mergeCell ref="AB42:AE42"/>
    <mergeCell ref="AF42:AI42"/>
    <mergeCell ref="AJ42:AL42"/>
    <mergeCell ref="AM42:AO42"/>
    <mergeCell ref="AP42:AR42"/>
    <mergeCell ref="T45:AA45"/>
    <mergeCell ref="AB45:AE45"/>
    <mergeCell ref="AF45:AI45"/>
    <mergeCell ref="AJ45:AL45"/>
    <mergeCell ref="AM45:AO45"/>
    <mergeCell ref="AP45:AR45"/>
    <mergeCell ref="AS42:AW42"/>
    <mergeCell ref="AX42:BH42"/>
    <mergeCell ref="BI42:BS42"/>
    <mergeCell ref="AF47:AI47"/>
    <mergeCell ref="AJ47:AL47"/>
    <mergeCell ref="AM47:AO47"/>
    <mergeCell ref="AP47:AR47"/>
    <mergeCell ref="AS45:AW45"/>
    <mergeCell ref="AX45:BH45"/>
    <mergeCell ref="BI45:BS45"/>
    <mergeCell ref="BT45:CH45"/>
    <mergeCell ref="A46:C46"/>
    <mergeCell ref="D46:K46"/>
    <mergeCell ref="L46:S46"/>
    <mergeCell ref="T46:AA46"/>
    <mergeCell ref="AB46:AE46"/>
    <mergeCell ref="AF46:AI46"/>
    <mergeCell ref="AJ46:AL46"/>
    <mergeCell ref="AM46:AO46"/>
    <mergeCell ref="AP46:AR46"/>
    <mergeCell ref="AS46:AW46"/>
    <mergeCell ref="AX46:BH46"/>
    <mergeCell ref="BI46:BS46"/>
    <mergeCell ref="BT46:CH46"/>
    <mergeCell ref="A45:C45"/>
    <mergeCell ref="D45:K45"/>
    <mergeCell ref="L45:S45"/>
    <mergeCell ref="AM50:AO50"/>
    <mergeCell ref="AP50:AR50"/>
    <mergeCell ref="AS47:AW47"/>
    <mergeCell ref="AX47:BH47"/>
    <mergeCell ref="BI47:BS47"/>
    <mergeCell ref="BT47:CH47"/>
    <mergeCell ref="A48:C48"/>
    <mergeCell ref="D48:K48"/>
    <mergeCell ref="L48:S48"/>
    <mergeCell ref="T48:AA48"/>
    <mergeCell ref="AB48:AE48"/>
    <mergeCell ref="AF48:AI48"/>
    <mergeCell ref="AJ48:AL48"/>
    <mergeCell ref="AM48:AO48"/>
    <mergeCell ref="AP48:AR48"/>
    <mergeCell ref="AS48:AW48"/>
    <mergeCell ref="AX48:BH48"/>
    <mergeCell ref="BI48:BS48"/>
    <mergeCell ref="BT48:CH48"/>
    <mergeCell ref="A47:C47"/>
    <mergeCell ref="D47:K47"/>
    <mergeCell ref="L47:S47"/>
    <mergeCell ref="T47:AA47"/>
    <mergeCell ref="AB47:AE47"/>
    <mergeCell ref="AS50:AW50"/>
    <mergeCell ref="AX50:BH50"/>
    <mergeCell ref="BI50:BS50"/>
    <mergeCell ref="BT50:CH50"/>
    <mergeCell ref="A51:C51"/>
    <mergeCell ref="D51:K51"/>
    <mergeCell ref="L51:S51"/>
    <mergeCell ref="T51:AA51"/>
    <mergeCell ref="AB51:AE51"/>
    <mergeCell ref="AF51:AI51"/>
    <mergeCell ref="AJ51:AL51"/>
    <mergeCell ref="AM51:AO51"/>
    <mergeCell ref="AP51:AR51"/>
    <mergeCell ref="AS51:AW51"/>
    <mergeCell ref="AX51:BH51"/>
    <mergeCell ref="BI51:BS51"/>
    <mergeCell ref="BT51:CH51"/>
    <mergeCell ref="A50:C50"/>
    <mergeCell ref="D50:K50"/>
    <mergeCell ref="L50:S50"/>
    <mergeCell ref="T50:AA50"/>
    <mergeCell ref="AB50:AE50"/>
    <mergeCell ref="AF50:AI50"/>
    <mergeCell ref="AJ50:AL50"/>
    <mergeCell ref="BT52:CH52"/>
    <mergeCell ref="A53:C53"/>
    <mergeCell ref="D53:K53"/>
    <mergeCell ref="L53:S53"/>
    <mergeCell ref="T53:AA53"/>
    <mergeCell ref="AB53:AE53"/>
    <mergeCell ref="AF53:AI53"/>
    <mergeCell ref="AJ53:AL53"/>
    <mergeCell ref="AM53:AO53"/>
    <mergeCell ref="AP53:AR53"/>
    <mergeCell ref="AS53:AW53"/>
    <mergeCell ref="AX53:BH53"/>
    <mergeCell ref="BI53:BS53"/>
    <mergeCell ref="BT53:CH53"/>
    <mergeCell ref="A52:C52"/>
    <mergeCell ref="D52:K52"/>
    <mergeCell ref="L52:S52"/>
    <mergeCell ref="T52:AA52"/>
    <mergeCell ref="AB52:AE52"/>
    <mergeCell ref="AF52:AI52"/>
    <mergeCell ref="AJ52:AL52"/>
    <mergeCell ref="AM52:AO52"/>
    <mergeCell ref="AP52:AR52"/>
    <mergeCell ref="T54:AA54"/>
    <mergeCell ref="AB54:AE54"/>
    <mergeCell ref="AF54:AI54"/>
    <mergeCell ref="AJ54:AL54"/>
    <mergeCell ref="AM54:AO54"/>
    <mergeCell ref="AP54:AR54"/>
    <mergeCell ref="AS52:AW52"/>
    <mergeCell ref="AX52:BH52"/>
    <mergeCell ref="BI52:BS52"/>
    <mergeCell ref="AF57:AI57"/>
    <mergeCell ref="AJ57:AL57"/>
    <mergeCell ref="AM57:AO57"/>
    <mergeCell ref="AP57:AR57"/>
    <mergeCell ref="AS54:AW54"/>
    <mergeCell ref="AX54:BH54"/>
    <mergeCell ref="BI54:BS54"/>
    <mergeCell ref="BT54:CH54"/>
    <mergeCell ref="A55:C55"/>
    <mergeCell ref="D55:K55"/>
    <mergeCell ref="L55:S55"/>
    <mergeCell ref="T55:AA55"/>
    <mergeCell ref="AB55:AE55"/>
    <mergeCell ref="AF55:AI55"/>
    <mergeCell ref="AJ55:AL55"/>
    <mergeCell ref="AM55:AO55"/>
    <mergeCell ref="AP55:AR55"/>
    <mergeCell ref="AS55:AW55"/>
    <mergeCell ref="AX55:BH55"/>
    <mergeCell ref="BI55:BS55"/>
    <mergeCell ref="BT55:CH55"/>
    <mergeCell ref="A54:C54"/>
    <mergeCell ref="D54:K54"/>
    <mergeCell ref="L54:S54"/>
    <mergeCell ref="AM59:AO59"/>
    <mergeCell ref="AP59:AR59"/>
    <mergeCell ref="AS57:AW57"/>
    <mergeCell ref="AX57:BH57"/>
    <mergeCell ref="BI57:BS57"/>
    <mergeCell ref="BT57:CH57"/>
    <mergeCell ref="A58:C58"/>
    <mergeCell ref="D58:K58"/>
    <mergeCell ref="L58:S58"/>
    <mergeCell ref="T58:AA58"/>
    <mergeCell ref="AB58:AE58"/>
    <mergeCell ref="AF58:AI58"/>
    <mergeCell ref="AJ58:AL58"/>
    <mergeCell ref="AM58:AO58"/>
    <mergeCell ref="AP58:AR58"/>
    <mergeCell ref="AS58:AW58"/>
    <mergeCell ref="AX58:BH58"/>
    <mergeCell ref="BI58:BS58"/>
    <mergeCell ref="BT58:CH58"/>
    <mergeCell ref="A57:C57"/>
    <mergeCell ref="D57:K57"/>
    <mergeCell ref="L57:S57"/>
    <mergeCell ref="T57:AA57"/>
    <mergeCell ref="AB57:AE57"/>
    <mergeCell ref="AS59:AW59"/>
    <mergeCell ref="AX59:BH59"/>
    <mergeCell ref="BI59:BS59"/>
    <mergeCell ref="BT59:CH59"/>
    <mergeCell ref="A60:C60"/>
    <mergeCell ref="D60:K60"/>
    <mergeCell ref="L60:S60"/>
    <mergeCell ref="T60:AA60"/>
    <mergeCell ref="AB60:AE60"/>
    <mergeCell ref="AF60:AI60"/>
    <mergeCell ref="AJ60:AL60"/>
    <mergeCell ref="AM60:AO60"/>
    <mergeCell ref="AP60:AR60"/>
    <mergeCell ref="AS60:AW60"/>
    <mergeCell ref="AX60:BH60"/>
    <mergeCell ref="BI60:BS60"/>
    <mergeCell ref="BT60:CH60"/>
    <mergeCell ref="A59:C59"/>
    <mergeCell ref="D59:K59"/>
    <mergeCell ref="L59:S59"/>
    <mergeCell ref="T59:AA59"/>
    <mergeCell ref="AB59:AE59"/>
    <mergeCell ref="AF59:AI59"/>
    <mergeCell ref="AJ59:AL59"/>
    <mergeCell ref="BT61:CH61"/>
    <mergeCell ref="A62:C62"/>
    <mergeCell ref="D62:K62"/>
    <mergeCell ref="L62:S62"/>
    <mergeCell ref="T62:AA62"/>
    <mergeCell ref="AB62:AE62"/>
    <mergeCell ref="AF62:AI62"/>
    <mergeCell ref="AJ62:AL62"/>
    <mergeCell ref="AM62:AO62"/>
    <mergeCell ref="AP62:AR62"/>
    <mergeCell ref="AS62:AW62"/>
    <mergeCell ref="AX62:BH62"/>
    <mergeCell ref="BI62:BS62"/>
    <mergeCell ref="BT62:CH62"/>
    <mergeCell ref="A61:C61"/>
    <mergeCell ref="D61:K61"/>
    <mergeCell ref="L61:S61"/>
    <mergeCell ref="T61:AA61"/>
    <mergeCell ref="AB61:AE61"/>
    <mergeCell ref="AF61:AI61"/>
    <mergeCell ref="AJ61:AL61"/>
    <mergeCell ref="AM61:AO61"/>
    <mergeCell ref="AP61:AR61"/>
    <mergeCell ref="T63:AA63"/>
    <mergeCell ref="AB63:AE63"/>
    <mergeCell ref="AF63:AI63"/>
    <mergeCell ref="AJ63:AL63"/>
    <mergeCell ref="AM63:AO63"/>
    <mergeCell ref="AP63:AR63"/>
    <mergeCell ref="AS61:AW61"/>
    <mergeCell ref="AX61:BH61"/>
    <mergeCell ref="BI61:BS61"/>
    <mergeCell ref="AF65:AI65"/>
    <mergeCell ref="AJ65:AL65"/>
    <mergeCell ref="AM65:AO65"/>
    <mergeCell ref="AP65:AR65"/>
    <mergeCell ref="AS63:AW63"/>
    <mergeCell ref="AX63:BH63"/>
    <mergeCell ref="BI63:BS63"/>
    <mergeCell ref="BT63:CH63"/>
    <mergeCell ref="A64:C64"/>
    <mergeCell ref="D64:K64"/>
    <mergeCell ref="L64:S64"/>
    <mergeCell ref="T64:AA64"/>
    <mergeCell ref="AB64:AE64"/>
    <mergeCell ref="AF64:AI64"/>
    <mergeCell ref="AJ64:AL64"/>
    <mergeCell ref="AM64:AO64"/>
    <mergeCell ref="AP64:AR64"/>
    <mergeCell ref="AS64:AW64"/>
    <mergeCell ref="AX64:BH64"/>
    <mergeCell ref="BI64:BS64"/>
    <mergeCell ref="BT64:CH64"/>
    <mergeCell ref="A63:C63"/>
    <mergeCell ref="D63:K63"/>
    <mergeCell ref="L63:S63"/>
    <mergeCell ref="AM67:AO67"/>
    <mergeCell ref="AP67:AR67"/>
    <mergeCell ref="AS65:AW65"/>
    <mergeCell ref="AX65:BH65"/>
    <mergeCell ref="BI65:BS65"/>
    <mergeCell ref="BT65:CH65"/>
    <mergeCell ref="A66:C66"/>
    <mergeCell ref="D66:K66"/>
    <mergeCell ref="L66:S66"/>
    <mergeCell ref="T66:AA66"/>
    <mergeCell ref="AB66:AE66"/>
    <mergeCell ref="AF66:AI66"/>
    <mergeCell ref="AJ66:AL66"/>
    <mergeCell ref="AM66:AO66"/>
    <mergeCell ref="AP66:AR66"/>
    <mergeCell ref="AS66:AW66"/>
    <mergeCell ref="AX66:BH66"/>
    <mergeCell ref="BI66:BS66"/>
    <mergeCell ref="BT66:CH66"/>
    <mergeCell ref="A65:C65"/>
    <mergeCell ref="D65:K65"/>
    <mergeCell ref="L65:S65"/>
    <mergeCell ref="T65:AA65"/>
    <mergeCell ref="AB65:AE65"/>
    <mergeCell ref="AS67:AW67"/>
    <mergeCell ref="AX67:BH67"/>
    <mergeCell ref="BI67:BS67"/>
    <mergeCell ref="BT67:CH67"/>
    <mergeCell ref="A68:C68"/>
    <mergeCell ref="D68:K68"/>
    <mergeCell ref="L68:S68"/>
    <mergeCell ref="T68:AA68"/>
    <mergeCell ref="AB68:AE68"/>
    <mergeCell ref="AF68:AI68"/>
    <mergeCell ref="AJ68:AL68"/>
    <mergeCell ref="AM68:AO68"/>
    <mergeCell ref="AP68:AR68"/>
    <mergeCell ref="AS68:AW68"/>
    <mergeCell ref="AX68:BH68"/>
    <mergeCell ref="BI68:BS68"/>
    <mergeCell ref="BT68:CH68"/>
    <mergeCell ref="A67:C67"/>
    <mergeCell ref="D67:K67"/>
    <mergeCell ref="L67:S67"/>
    <mergeCell ref="T67:AA67"/>
    <mergeCell ref="AB67:AE67"/>
    <mergeCell ref="AF67:AI67"/>
    <mergeCell ref="AJ67:AL67"/>
  </mergeCells>
  <phoneticPr fontId="17"/>
  <conditionalFormatting sqref="A11:C13">
    <cfRule type="cellIs" dxfId="50" priority="279" operator="equal">
      <formula>"ー"</formula>
    </cfRule>
  </conditionalFormatting>
  <conditionalFormatting sqref="A31:C38">
    <cfRule type="cellIs" dxfId="49" priority="49" operator="equal">
      <formula>"ー"</formula>
    </cfRule>
  </conditionalFormatting>
  <conditionalFormatting sqref="A8:K10">
    <cfRule type="cellIs" dxfId="48" priority="190" operator="equal">
      <formula>"ー"</formula>
    </cfRule>
  </conditionalFormatting>
  <conditionalFormatting sqref="A29:K30">
    <cfRule type="cellIs" dxfId="47" priority="210" operator="equal">
      <formula>"ー"</formula>
    </cfRule>
  </conditionalFormatting>
  <conditionalFormatting sqref="A52:K54">
    <cfRule type="cellIs" dxfId="46" priority="91" operator="equal">
      <formula>"ー"</formula>
    </cfRule>
  </conditionalFormatting>
  <conditionalFormatting sqref="A50:S51">
    <cfRule type="cellIs" dxfId="45" priority="87" operator="equal">
      <formula>"ー"</formula>
    </cfRule>
  </conditionalFormatting>
  <conditionalFormatting sqref="A15:CH20">
    <cfRule type="cellIs" dxfId="44" priority="176" operator="equal">
      <formula>"ー"</formula>
    </cfRule>
  </conditionalFormatting>
  <conditionalFormatting sqref="A22:CH27">
    <cfRule type="cellIs" dxfId="43" priority="174" operator="equal">
      <formula>"ー"</formula>
    </cfRule>
  </conditionalFormatting>
  <conditionalFormatting sqref="A40:CH43">
    <cfRule type="cellIs" dxfId="42" priority="2" operator="equal">
      <formula>"ー"</formula>
    </cfRule>
  </conditionalFormatting>
  <conditionalFormatting sqref="A45:CH48">
    <cfRule type="cellIs" dxfId="41" priority="119" operator="equal">
      <formula>"ー"</formula>
    </cfRule>
  </conditionalFormatting>
  <conditionalFormatting sqref="A55:CH55">
    <cfRule type="cellIs" dxfId="40" priority="85" operator="equal">
      <formula>"ー"</formula>
    </cfRule>
  </conditionalFormatting>
  <conditionalFormatting sqref="A57:CH68">
    <cfRule type="cellIs" dxfId="39" priority="53" operator="equal">
      <formula>"ー"</formula>
    </cfRule>
  </conditionalFormatting>
  <conditionalFormatting sqref="D11:K12">
    <cfRule type="cellIs" dxfId="38" priority="277" operator="equal">
      <formula>"ー"</formula>
    </cfRule>
  </conditionalFormatting>
  <conditionalFormatting sqref="D31:K31">
    <cfRule type="cellIs" dxfId="37" priority="240" operator="equal">
      <formula>"ー"</formula>
    </cfRule>
  </conditionalFormatting>
  <conditionalFormatting sqref="D20:S20">
    <cfRule type="cellIs" priority="258" operator="notEqual">
      <formula>"ー"</formula>
    </cfRule>
  </conditionalFormatting>
  <conditionalFormatting sqref="D27:S27">
    <cfRule type="cellIs" priority="243" operator="notEqual">
      <formula>"ー"</formula>
    </cfRule>
  </conditionalFormatting>
  <conditionalFormatting sqref="D32:S32">
    <cfRule type="cellIs" priority="233" operator="notEqual">
      <formula>"ー"</formula>
    </cfRule>
  </conditionalFormatting>
  <conditionalFormatting sqref="D34:S34">
    <cfRule type="cellIs" priority="36" operator="notEqual">
      <formula>"ー"</formula>
    </cfRule>
  </conditionalFormatting>
  <conditionalFormatting sqref="D36:S36">
    <cfRule type="cellIs" priority="171" operator="notEqual">
      <formula>"ー"</formula>
    </cfRule>
  </conditionalFormatting>
  <conditionalFormatting sqref="D38:S38">
    <cfRule type="cellIs" priority="213" operator="notEqual">
      <formula>"ー"</formula>
    </cfRule>
  </conditionalFormatting>
  <conditionalFormatting sqref="D13:CH13">
    <cfRule type="cellIs" dxfId="36" priority="51" operator="equal">
      <formula>"ー"</formula>
    </cfRule>
  </conditionalFormatting>
  <conditionalFormatting sqref="D32:CH38">
    <cfRule type="cellIs" dxfId="35" priority="26" operator="equal">
      <formula>"ー"</formula>
    </cfRule>
  </conditionalFormatting>
  <conditionalFormatting sqref="L40:S43">
    <cfRule type="cellIs" dxfId="34" priority="5" operator="notEqual">
      <formula>"ー"</formula>
    </cfRule>
  </conditionalFormatting>
  <conditionalFormatting sqref="L13:AW13">
    <cfRule type="cellIs" dxfId="33" priority="278" operator="notEqual">
      <formula>"ー"</formula>
    </cfRule>
  </conditionalFormatting>
  <conditionalFormatting sqref="L55:AW55 BI55:BS55">
    <cfRule type="cellIs" dxfId="32" priority="97" operator="notEqual">
      <formula>"ー"</formula>
    </cfRule>
  </conditionalFormatting>
  <conditionalFormatting sqref="L62:AW62">
    <cfRule type="cellIs" dxfId="31" priority="64" operator="notEqual">
      <formula>"ー"</formula>
    </cfRule>
  </conditionalFormatting>
  <conditionalFormatting sqref="L67:AW67">
    <cfRule type="cellIs" dxfId="30" priority="82" operator="notEqual">
      <formula>"ー"</formula>
    </cfRule>
  </conditionalFormatting>
  <conditionalFormatting sqref="L8:BS12">
    <cfRule type="cellIs" dxfId="29" priority="185" operator="notEqual">
      <formula>"ー"</formula>
    </cfRule>
  </conditionalFormatting>
  <conditionalFormatting sqref="L15:BS19">
    <cfRule type="cellIs" dxfId="28" priority="191" operator="notEqual">
      <formula>"ー"</formula>
    </cfRule>
  </conditionalFormatting>
  <conditionalFormatting sqref="L22:BS26">
    <cfRule type="cellIs" dxfId="27" priority="197" operator="notEqual">
      <formula>"ー"</formula>
    </cfRule>
  </conditionalFormatting>
  <conditionalFormatting sqref="L29:BS31">
    <cfRule type="cellIs" dxfId="26" priority="203" operator="notEqual">
      <formula>"ー"</formula>
    </cfRule>
  </conditionalFormatting>
  <conditionalFormatting sqref="L33:BS33">
    <cfRule type="cellIs" dxfId="25" priority="45" operator="notEqual">
      <formula>"ー"</formula>
    </cfRule>
  </conditionalFormatting>
  <conditionalFormatting sqref="L35:BS35">
    <cfRule type="cellIs" dxfId="24" priority="227" operator="notEqual">
      <formula>"ー"</formula>
    </cfRule>
  </conditionalFormatting>
  <conditionalFormatting sqref="L37:BS37">
    <cfRule type="cellIs" dxfId="23" priority="217" operator="notEqual">
      <formula>"ー"</formula>
    </cfRule>
  </conditionalFormatting>
  <conditionalFormatting sqref="L45:BS48">
    <cfRule type="cellIs" dxfId="22" priority="118" operator="notEqual">
      <formula>"ー"</formula>
    </cfRule>
  </conditionalFormatting>
  <conditionalFormatting sqref="L50:BS54">
    <cfRule type="cellIs" dxfId="21" priority="86" operator="notEqual">
      <formula>"ー"</formula>
    </cfRule>
  </conditionalFormatting>
  <conditionalFormatting sqref="L52:BS53 L54:CH54">
    <cfRule type="cellIs" dxfId="20" priority="95" operator="equal">
      <formula>"ー"</formula>
    </cfRule>
  </conditionalFormatting>
  <conditionalFormatting sqref="L57:BS61">
    <cfRule type="cellIs" dxfId="19" priority="59" operator="notEqual">
      <formula>"ー"</formula>
    </cfRule>
  </conditionalFormatting>
  <conditionalFormatting sqref="L63:BS66">
    <cfRule type="cellIs" dxfId="18" priority="77" operator="notEqual">
      <formula>"ー"</formula>
    </cfRule>
  </conditionalFormatting>
  <conditionalFormatting sqref="L8:CH12">
    <cfRule type="cellIs" dxfId="17" priority="186" operator="equal">
      <formula>"ー"</formula>
    </cfRule>
  </conditionalFormatting>
  <conditionalFormatting sqref="L29:CH31">
    <cfRule type="cellIs" dxfId="16" priority="204" operator="equal">
      <formula>"ー"</formula>
    </cfRule>
  </conditionalFormatting>
  <conditionalFormatting sqref="T20:AW20">
    <cfRule type="cellIs" dxfId="15" priority="267" operator="notEqual">
      <formula>"ー"</formula>
    </cfRule>
  </conditionalFormatting>
  <conditionalFormatting sqref="T27:AW27">
    <cfRule type="cellIs" dxfId="14" priority="250" operator="notEqual">
      <formula>"ー"</formula>
    </cfRule>
  </conditionalFormatting>
  <conditionalFormatting sqref="T32:AW32">
    <cfRule type="cellIs" dxfId="13" priority="235" operator="notEqual">
      <formula>"ー"</formula>
    </cfRule>
  </conditionalFormatting>
  <conditionalFormatting sqref="T34:AW34">
    <cfRule type="cellIs" dxfId="12" priority="43" operator="notEqual">
      <formula>"ー"</formula>
    </cfRule>
  </conditionalFormatting>
  <conditionalFormatting sqref="T36:AW36">
    <cfRule type="cellIs" dxfId="11" priority="225" operator="notEqual">
      <formula>"ー"</formula>
    </cfRule>
  </conditionalFormatting>
  <conditionalFormatting sqref="T38:AW38">
    <cfRule type="cellIs" dxfId="10" priority="215" operator="notEqual">
      <formula>"ー"</formula>
    </cfRule>
  </conditionalFormatting>
  <conditionalFormatting sqref="T41:BS43">
    <cfRule type="cellIs" dxfId="9" priority="3" operator="notEqual">
      <formula>"ー"</formula>
    </cfRule>
  </conditionalFormatting>
  <conditionalFormatting sqref="T51:BS51">
    <cfRule type="cellIs" dxfId="8" priority="98" operator="equal">
      <formula>"ー"</formula>
    </cfRule>
  </conditionalFormatting>
  <conditionalFormatting sqref="T50:CH50">
    <cfRule type="cellIs" dxfId="7" priority="89" operator="equal">
      <formula>"ー"</formula>
    </cfRule>
  </conditionalFormatting>
  <conditionalFormatting sqref="AB40:AE40">
    <cfRule type="cellIs" dxfId="6" priority="13" operator="notEqual">
      <formula>"ー"</formula>
    </cfRule>
  </conditionalFormatting>
  <conditionalFormatting sqref="AX32:BH32">
    <cfRule type="cellIs" priority="169" operator="notEqual">
      <formula>"ー"</formula>
    </cfRule>
  </conditionalFormatting>
  <conditionalFormatting sqref="AX34:BH34">
    <cfRule type="cellIs" priority="34" operator="notEqual">
      <formula>"ー"</formula>
    </cfRule>
  </conditionalFormatting>
  <conditionalFormatting sqref="AX36:BH36">
    <cfRule type="cellIs" priority="31" operator="notEqual">
      <formula>"ー"</formula>
    </cfRule>
  </conditionalFormatting>
  <conditionalFormatting sqref="AX38:BH38">
    <cfRule type="cellIs" priority="165" operator="notEqual">
      <formula>"ー"</formula>
    </cfRule>
  </conditionalFormatting>
  <conditionalFormatting sqref="AX55:BH55">
    <cfRule type="cellIs" priority="84" operator="notEqual">
      <formula>"ー"</formula>
    </cfRule>
  </conditionalFormatting>
  <conditionalFormatting sqref="AX13:BS13">
    <cfRule type="cellIs" priority="50" operator="notEqual">
      <formula>"ー"</formula>
    </cfRule>
  </conditionalFormatting>
  <conditionalFormatting sqref="AX20:BS20">
    <cfRule type="cellIs" priority="175" operator="notEqual">
      <formula>"ー"</formula>
    </cfRule>
  </conditionalFormatting>
  <conditionalFormatting sqref="AX27:BS27">
    <cfRule type="cellIs" priority="173" operator="notEqual">
      <formula>"ー"</formula>
    </cfRule>
  </conditionalFormatting>
  <conditionalFormatting sqref="AX62:BS62">
    <cfRule type="cellIs" priority="54" operator="notEqual">
      <formula>"ー"</formula>
    </cfRule>
  </conditionalFormatting>
  <conditionalFormatting sqref="AX67:BS67">
    <cfRule type="cellIs" priority="52" operator="notEqual">
      <formula>"ー"</formula>
    </cfRule>
  </conditionalFormatting>
  <conditionalFormatting sqref="BI32:BS32">
    <cfRule type="cellIs" dxfId="5" priority="183" operator="notEqual">
      <formula>"ー"</formula>
    </cfRule>
  </conditionalFormatting>
  <conditionalFormatting sqref="BI34:BS34">
    <cfRule type="cellIs" dxfId="4" priority="29" operator="notEqual">
      <formula>"ー"</formula>
    </cfRule>
  </conditionalFormatting>
  <conditionalFormatting sqref="BI36:BS36">
    <cfRule type="cellIs" dxfId="3" priority="27" operator="notEqual">
      <formula>"ー"</formula>
    </cfRule>
  </conditionalFormatting>
  <conditionalFormatting sqref="BI38:BS38">
    <cfRule type="cellIs" dxfId="2" priority="25" operator="notEqual">
      <formula>"ー"</formula>
    </cfRule>
  </conditionalFormatting>
  <conditionalFormatting sqref="BI40:BS40">
    <cfRule type="cellIs" dxfId="1" priority="1" operator="notEqual">
      <formula>"ー"</formula>
    </cfRule>
  </conditionalFormatting>
  <conditionalFormatting sqref="BT51:CH53">
    <cfRule type="cellIs" dxfId="0" priority="68" operator="equal">
      <formula>"ー"</formula>
    </cfRule>
  </conditionalFormatting>
  <dataValidations count="1">
    <dataValidation type="list" allowBlank="1" showInputMessage="1" showErrorMessage="1" sqref="AF57:AI68 AF8:AI13 AF50:AI55 AF45:AI48 AF29:AI38 AF22:AI27 AF15:AI20 AF40:AI43" xr:uid="{00000000-0002-0000-2100-000000000000}">
      <formula1>"I,O,I/O,ー"</formula1>
    </dataValidation>
  </dataValidations>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H57"/>
  <sheetViews>
    <sheetView view="pageBreakPreview" zoomScaleNormal="100" zoomScaleSheetLayoutView="100" workbookViewId="0">
      <selection activeCell="X11" sqref="X11:BE11"/>
    </sheetView>
  </sheetViews>
  <sheetFormatPr defaultColWidth="1.625" defaultRowHeight="15" customHeight="1"/>
  <cols>
    <col min="1" max="56" width="1.625" style="61"/>
    <col min="57" max="57" width="2.125" style="61" customWidth="1"/>
    <col min="58" max="16384" width="1.625" style="61"/>
  </cols>
  <sheetData>
    <row r="1" spans="1:86" s="68" customFormat="1" ht="15" customHeight="1">
      <c r="A1" s="133" t="str">
        <f>表紙!H21</f>
        <v>基本設計書_第1章</v>
      </c>
      <c r="B1" s="134"/>
      <c r="C1" s="134"/>
      <c r="D1" s="134"/>
      <c r="E1" s="134"/>
      <c r="F1" s="134"/>
      <c r="G1" s="134"/>
      <c r="H1" s="134"/>
      <c r="I1" s="134"/>
      <c r="J1" s="134"/>
      <c r="K1" s="134"/>
      <c r="L1" s="134"/>
      <c r="M1" s="134"/>
      <c r="N1" s="134"/>
      <c r="O1" s="135"/>
      <c r="P1" s="177" t="s">
        <v>407</v>
      </c>
      <c r="Q1" s="178"/>
      <c r="R1" s="178"/>
      <c r="S1" s="178"/>
      <c r="T1" s="178"/>
      <c r="U1" s="178"/>
      <c r="V1" s="178"/>
      <c r="W1" s="178"/>
      <c r="X1" s="178"/>
      <c r="Y1" s="178"/>
      <c r="Z1" s="178"/>
      <c r="AA1" s="178"/>
      <c r="AB1" s="178"/>
      <c r="AC1" s="178"/>
      <c r="AD1" s="178"/>
      <c r="AE1" s="178"/>
      <c r="AF1" s="178"/>
      <c r="AG1" s="178"/>
      <c r="AH1" s="178"/>
      <c r="AI1" s="178"/>
      <c r="AJ1" s="178"/>
      <c r="AK1" s="178"/>
      <c r="AL1" s="178"/>
      <c r="AM1" s="179"/>
      <c r="AN1" s="177" t="s">
        <v>4</v>
      </c>
      <c r="AO1" s="178"/>
      <c r="AP1" s="178"/>
      <c r="AQ1" s="178"/>
      <c r="AR1" s="178"/>
      <c r="AS1" s="179"/>
      <c r="AT1" s="177" t="s">
        <v>5</v>
      </c>
      <c r="AU1" s="178"/>
      <c r="AV1" s="178"/>
      <c r="AW1" s="178"/>
      <c r="AX1" s="178"/>
      <c r="AY1" s="179"/>
      <c r="AZ1" s="177" t="s">
        <v>6</v>
      </c>
      <c r="BA1" s="178"/>
      <c r="BB1" s="178"/>
      <c r="BC1" s="178"/>
      <c r="BD1" s="178"/>
      <c r="BE1" s="179"/>
      <c r="BF1" s="190" t="s">
        <v>7</v>
      </c>
      <c r="BG1" s="191"/>
      <c r="BH1" s="191"/>
      <c r="BI1" s="191"/>
      <c r="BJ1" s="191"/>
      <c r="BK1" s="191"/>
      <c r="BL1" s="191"/>
      <c r="BM1" s="191"/>
      <c r="BN1" s="191"/>
      <c r="BO1" s="191"/>
      <c r="BP1" s="191"/>
      <c r="BQ1" s="191"/>
      <c r="BR1" s="191"/>
      <c r="BS1" s="191"/>
      <c r="BT1" s="191"/>
      <c r="BU1" s="192"/>
      <c r="BV1" s="177" t="s">
        <v>8</v>
      </c>
      <c r="BW1" s="178"/>
      <c r="BX1" s="178"/>
      <c r="BY1" s="178"/>
      <c r="BZ1" s="178"/>
      <c r="CA1" s="178"/>
      <c r="CB1" s="178"/>
      <c r="CC1" s="178"/>
      <c r="CD1" s="178"/>
      <c r="CE1" s="178"/>
      <c r="CF1" s="178"/>
      <c r="CG1" s="178"/>
      <c r="CH1" s="179"/>
    </row>
    <row r="2" spans="1:86" s="68" customFormat="1" ht="15" customHeight="1">
      <c r="A2" s="136"/>
      <c r="B2" s="137"/>
      <c r="C2" s="137"/>
      <c r="D2" s="137"/>
      <c r="E2" s="137"/>
      <c r="F2" s="137"/>
      <c r="G2" s="137"/>
      <c r="H2" s="137"/>
      <c r="I2" s="137"/>
      <c r="J2" s="137"/>
      <c r="K2" s="137"/>
      <c r="L2" s="137"/>
      <c r="M2" s="137"/>
      <c r="N2" s="137"/>
      <c r="O2" s="138"/>
      <c r="P2" s="193" t="str">
        <f>表紙!H11</f>
        <v>互助事業システム</v>
      </c>
      <c r="Q2" s="181"/>
      <c r="R2" s="181"/>
      <c r="S2" s="181"/>
      <c r="T2" s="181"/>
      <c r="U2" s="181"/>
      <c r="V2" s="181"/>
      <c r="W2" s="181"/>
      <c r="X2" s="181"/>
      <c r="Y2" s="181"/>
      <c r="Z2" s="181"/>
      <c r="AA2" s="181"/>
      <c r="AB2" s="181"/>
      <c r="AC2" s="181"/>
      <c r="AD2" s="181"/>
      <c r="AE2" s="181"/>
      <c r="AF2" s="181"/>
      <c r="AG2" s="181"/>
      <c r="AH2" s="181"/>
      <c r="AI2" s="181"/>
      <c r="AJ2" s="181"/>
      <c r="AK2" s="181"/>
      <c r="AL2" s="181"/>
      <c r="AM2" s="182"/>
      <c r="AN2" s="117"/>
      <c r="AO2" s="118"/>
      <c r="AP2" s="118"/>
      <c r="AQ2" s="118"/>
      <c r="AR2" s="118"/>
      <c r="AS2" s="119"/>
      <c r="AT2" s="117"/>
      <c r="AU2" s="118"/>
      <c r="AV2" s="118"/>
      <c r="AW2" s="118"/>
      <c r="AX2" s="118"/>
      <c r="AY2" s="119"/>
      <c r="AZ2" s="126">
        <f>MAX(B7:E37)</f>
        <v>1</v>
      </c>
      <c r="BA2" s="127"/>
      <c r="BB2" s="127"/>
      <c r="BC2" s="127"/>
      <c r="BD2" s="127"/>
      <c r="BE2" s="128"/>
      <c r="BF2" s="180">
        <f>F7</f>
        <v>45531</v>
      </c>
      <c r="BG2" s="181"/>
      <c r="BH2" s="181"/>
      <c r="BI2" s="181"/>
      <c r="BJ2" s="181"/>
      <c r="BK2" s="181"/>
      <c r="BL2" s="181"/>
      <c r="BM2" s="181"/>
      <c r="BN2" s="181"/>
      <c r="BO2" s="181"/>
      <c r="BP2" s="181"/>
      <c r="BQ2" s="181"/>
      <c r="BR2" s="181"/>
      <c r="BS2" s="181"/>
      <c r="BT2" s="181"/>
      <c r="BU2" s="182"/>
      <c r="BV2" s="117" t="str">
        <f>BF7</f>
        <v>宋峰</v>
      </c>
      <c r="BW2" s="118"/>
      <c r="BX2" s="118"/>
      <c r="BY2" s="118"/>
      <c r="BZ2" s="118"/>
      <c r="CA2" s="118"/>
      <c r="CB2" s="118"/>
      <c r="CC2" s="118"/>
      <c r="CD2" s="118"/>
      <c r="CE2" s="118"/>
      <c r="CF2" s="118"/>
      <c r="CG2" s="118"/>
      <c r="CH2" s="119"/>
    </row>
    <row r="3" spans="1:86" s="68" customFormat="1" ht="15" customHeight="1">
      <c r="A3" s="136" t="s">
        <v>9</v>
      </c>
      <c r="B3" s="137"/>
      <c r="C3" s="137"/>
      <c r="D3" s="137"/>
      <c r="E3" s="137"/>
      <c r="F3" s="137"/>
      <c r="G3" s="137"/>
      <c r="H3" s="137"/>
      <c r="I3" s="137"/>
      <c r="J3" s="137"/>
      <c r="K3" s="137"/>
      <c r="L3" s="137"/>
      <c r="M3" s="137"/>
      <c r="N3" s="137"/>
      <c r="O3" s="138"/>
      <c r="P3" s="177" t="s">
        <v>0</v>
      </c>
      <c r="Q3" s="178"/>
      <c r="R3" s="178"/>
      <c r="S3" s="178"/>
      <c r="T3" s="178"/>
      <c r="U3" s="178"/>
      <c r="V3" s="178"/>
      <c r="W3" s="178"/>
      <c r="X3" s="178"/>
      <c r="Y3" s="178"/>
      <c r="Z3" s="178"/>
      <c r="AA3" s="178"/>
      <c r="AB3" s="178"/>
      <c r="AC3" s="178"/>
      <c r="AD3" s="178"/>
      <c r="AE3" s="178"/>
      <c r="AF3" s="178"/>
      <c r="AG3" s="178"/>
      <c r="AH3" s="178"/>
      <c r="AI3" s="178"/>
      <c r="AJ3" s="178"/>
      <c r="AK3" s="178"/>
      <c r="AL3" s="178"/>
      <c r="AM3" s="179"/>
      <c r="AN3" s="120"/>
      <c r="AO3" s="121"/>
      <c r="AP3" s="121"/>
      <c r="AQ3" s="121"/>
      <c r="AR3" s="121"/>
      <c r="AS3" s="122"/>
      <c r="AT3" s="120"/>
      <c r="AU3" s="121"/>
      <c r="AV3" s="121"/>
      <c r="AW3" s="121"/>
      <c r="AX3" s="121"/>
      <c r="AY3" s="122"/>
      <c r="AZ3" s="129"/>
      <c r="BA3" s="127"/>
      <c r="BB3" s="127"/>
      <c r="BC3" s="127"/>
      <c r="BD3" s="127"/>
      <c r="BE3" s="128"/>
      <c r="BF3" s="177" t="s">
        <v>10</v>
      </c>
      <c r="BG3" s="178"/>
      <c r="BH3" s="178"/>
      <c r="BI3" s="178"/>
      <c r="BJ3" s="178"/>
      <c r="BK3" s="178"/>
      <c r="BL3" s="178"/>
      <c r="BM3" s="178"/>
      <c r="BN3" s="178"/>
      <c r="BO3" s="178"/>
      <c r="BP3" s="178"/>
      <c r="BQ3" s="178"/>
      <c r="BR3" s="178"/>
      <c r="BS3" s="178"/>
      <c r="BT3" s="178"/>
      <c r="BU3" s="179"/>
      <c r="BV3" s="177" t="s">
        <v>11</v>
      </c>
      <c r="BW3" s="178"/>
      <c r="BX3" s="178"/>
      <c r="BY3" s="178"/>
      <c r="BZ3" s="178"/>
      <c r="CA3" s="178"/>
      <c r="CB3" s="178"/>
      <c r="CC3" s="178"/>
      <c r="CD3" s="178"/>
      <c r="CE3" s="178"/>
      <c r="CF3" s="178"/>
      <c r="CG3" s="178"/>
      <c r="CH3" s="179"/>
    </row>
    <row r="4" spans="1:86" s="68" customFormat="1" ht="15" customHeight="1">
      <c r="A4" s="139"/>
      <c r="B4" s="140"/>
      <c r="C4" s="140"/>
      <c r="D4" s="140"/>
      <c r="E4" s="140"/>
      <c r="F4" s="140"/>
      <c r="G4" s="140"/>
      <c r="H4" s="140"/>
      <c r="I4" s="140"/>
      <c r="J4" s="140"/>
      <c r="K4" s="140"/>
      <c r="L4" s="140"/>
      <c r="M4" s="140"/>
      <c r="N4" s="140"/>
      <c r="O4" s="141"/>
      <c r="P4" s="180" t="str">
        <f>表紙!AB31</f>
        <v>家畜防疫互助基金支援事業概要説明</v>
      </c>
      <c r="Q4" s="181"/>
      <c r="R4" s="181"/>
      <c r="S4" s="181"/>
      <c r="T4" s="181"/>
      <c r="U4" s="181"/>
      <c r="V4" s="181"/>
      <c r="W4" s="181"/>
      <c r="X4" s="181"/>
      <c r="Y4" s="181"/>
      <c r="Z4" s="181"/>
      <c r="AA4" s="181"/>
      <c r="AB4" s="181"/>
      <c r="AC4" s="181"/>
      <c r="AD4" s="181"/>
      <c r="AE4" s="181"/>
      <c r="AF4" s="181"/>
      <c r="AG4" s="181"/>
      <c r="AH4" s="181"/>
      <c r="AI4" s="181"/>
      <c r="AJ4" s="181"/>
      <c r="AK4" s="181"/>
      <c r="AL4" s="181"/>
      <c r="AM4" s="182"/>
      <c r="AN4" s="123"/>
      <c r="AO4" s="124"/>
      <c r="AP4" s="124"/>
      <c r="AQ4" s="124"/>
      <c r="AR4" s="124"/>
      <c r="AS4" s="125"/>
      <c r="AT4" s="123"/>
      <c r="AU4" s="124"/>
      <c r="AV4" s="124"/>
      <c r="AW4" s="124"/>
      <c r="AX4" s="124"/>
      <c r="AY4" s="125"/>
      <c r="AZ4" s="130"/>
      <c r="BA4" s="131"/>
      <c r="BB4" s="131"/>
      <c r="BC4" s="131"/>
      <c r="BD4" s="131"/>
      <c r="BE4" s="132"/>
      <c r="BF4" s="183">
        <f>MAX(F7:O37)</f>
        <v>45534</v>
      </c>
      <c r="BG4" s="184"/>
      <c r="BH4" s="184"/>
      <c r="BI4" s="184"/>
      <c r="BJ4" s="184"/>
      <c r="BK4" s="184"/>
      <c r="BL4" s="184"/>
      <c r="BM4" s="184"/>
      <c r="BN4" s="184"/>
      <c r="BO4" s="184"/>
      <c r="BP4" s="184"/>
      <c r="BQ4" s="184"/>
      <c r="BR4" s="184"/>
      <c r="BS4" s="184"/>
      <c r="BT4" s="184"/>
      <c r="BU4" s="185"/>
      <c r="BV4" s="186" t="str">
        <f>VLOOKUP(AZ2,B7:BM37,57)</f>
        <v>宋峰</v>
      </c>
      <c r="BW4" s="186"/>
      <c r="BX4" s="186"/>
      <c r="BY4" s="186"/>
      <c r="BZ4" s="186"/>
      <c r="CA4" s="186"/>
      <c r="CB4" s="186"/>
      <c r="CC4" s="186"/>
      <c r="CD4" s="186"/>
      <c r="CE4" s="186"/>
      <c r="CF4" s="186"/>
      <c r="CG4" s="186"/>
      <c r="CH4" s="186"/>
    </row>
    <row r="5" spans="1:86" s="73" customFormat="1" ht="15" customHeight="1">
      <c r="A5" s="69"/>
      <c r="B5" s="70"/>
      <c r="C5" s="70"/>
      <c r="D5" s="71"/>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2"/>
    </row>
    <row r="6" spans="1:86" ht="15" customHeight="1">
      <c r="A6" s="74"/>
      <c r="B6" s="187" t="s">
        <v>12</v>
      </c>
      <c r="C6" s="188"/>
      <c r="D6" s="188"/>
      <c r="E6" s="189"/>
      <c r="F6" s="187" t="s">
        <v>13</v>
      </c>
      <c r="G6" s="188"/>
      <c r="H6" s="188"/>
      <c r="I6" s="188"/>
      <c r="J6" s="188"/>
      <c r="K6" s="188"/>
      <c r="L6" s="188"/>
      <c r="M6" s="188"/>
      <c r="N6" s="188"/>
      <c r="O6" s="189"/>
      <c r="P6" s="187" t="s">
        <v>14</v>
      </c>
      <c r="Q6" s="188"/>
      <c r="R6" s="188"/>
      <c r="S6" s="188"/>
      <c r="T6" s="188"/>
      <c r="U6" s="188"/>
      <c r="V6" s="188"/>
      <c r="W6" s="189"/>
      <c r="X6" s="187" t="s">
        <v>15</v>
      </c>
      <c r="Y6" s="188"/>
      <c r="Z6" s="188"/>
      <c r="AA6" s="188"/>
      <c r="AB6" s="188"/>
      <c r="AC6" s="188"/>
      <c r="AD6" s="188"/>
      <c r="AE6" s="188"/>
      <c r="AF6" s="188"/>
      <c r="AG6" s="188"/>
      <c r="AH6" s="188"/>
      <c r="AI6" s="188"/>
      <c r="AJ6" s="188"/>
      <c r="AK6" s="188"/>
      <c r="AL6" s="188"/>
      <c r="AM6" s="188"/>
      <c r="AN6" s="188"/>
      <c r="AO6" s="188"/>
      <c r="AP6" s="188"/>
      <c r="AQ6" s="188"/>
      <c r="AR6" s="188"/>
      <c r="AS6" s="188"/>
      <c r="AT6" s="188"/>
      <c r="AU6" s="188"/>
      <c r="AV6" s="188"/>
      <c r="AW6" s="188"/>
      <c r="AX6" s="188"/>
      <c r="AY6" s="188"/>
      <c r="AZ6" s="188"/>
      <c r="BA6" s="188"/>
      <c r="BB6" s="188"/>
      <c r="BC6" s="188"/>
      <c r="BD6" s="188"/>
      <c r="BE6" s="189"/>
      <c r="BF6" s="187" t="s">
        <v>16</v>
      </c>
      <c r="BG6" s="188"/>
      <c r="BH6" s="188"/>
      <c r="BI6" s="188"/>
      <c r="BJ6" s="188"/>
      <c r="BK6" s="188"/>
      <c r="BL6" s="188"/>
      <c r="BM6" s="189"/>
      <c r="BN6" s="187" t="s">
        <v>17</v>
      </c>
      <c r="BO6" s="188"/>
      <c r="BP6" s="188"/>
      <c r="BQ6" s="188"/>
      <c r="BR6" s="188"/>
      <c r="BS6" s="188"/>
      <c r="BT6" s="188"/>
      <c r="BU6" s="188"/>
      <c r="BV6" s="188"/>
      <c r="BW6" s="188"/>
      <c r="BX6" s="188"/>
      <c r="BY6" s="188"/>
      <c r="BZ6" s="188"/>
      <c r="CA6" s="188"/>
      <c r="CB6" s="188"/>
      <c r="CC6" s="188"/>
      <c r="CD6" s="188"/>
      <c r="CE6" s="188"/>
      <c r="CF6" s="188"/>
      <c r="CG6" s="189"/>
      <c r="CH6" s="58"/>
    </row>
    <row r="7" spans="1:86" ht="15" customHeight="1">
      <c r="A7" s="74"/>
      <c r="B7" s="162">
        <v>1</v>
      </c>
      <c r="C7" s="163"/>
      <c r="D7" s="163"/>
      <c r="E7" s="164"/>
      <c r="F7" s="165">
        <v>45531</v>
      </c>
      <c r="G7" s="166"/>
      <c r="H7" s="166"/>
      <c r="I7" s="166"/>
      <c r="J7" s="166"/>
      <c r="K7" s="166"/>
      <c r="L7" s="166"/>
      <c r="M7" s="166"/>
      <c r="N7" s="166"/>
      <c r="O7" s="167"/>
      <c r="P7" s="168" t="s">
        <v>18</v>
      </c>
      <c r="Q7" s="169"/>
      <c r="R7" s="169"/>
      <c r="S7" s="169"/>
      <c r="T7" s="169"/>
      <c r="U7" s="169"/>
      <c r="V7" s="169"/>
      <c r="W7" s="170"/>
      <c r="X7" s="171"/>
      <c r="Y7" s="172"/>
      <c r="Z7" s="172"/>
      <c r="AA7" s="172"/>
      <c r="AB7" s="172"/>
      <c r="AC7" s="172"/>
      <c r="AD7" s="172"/>
      <c r="AE7" s="172"/>
      <c r="AF7" s="172"/>
      <c r="AG7" s="172"/>
      <c r="AH7" s="172"/>
      <c r="AI7" s="172"/>
      <c r="AJ7" s="172"/>
      <c r="AK7" s="172"/>
      <c r="AL7" s="172"/>
      <c r="AM7" s="172"/>
      <c r="AN7" s="172"/>
      <c r="AO7" s="172"/>
      <c r="AP7" s="172"/>
      <c r="AQ7" s="172"/>
      <c r="AR7" s="172"/>
      <c r="AS7" s="172"/>
      <c r="AT7" s="172"/>
      <c r="AU7" s="172"/>
      <c r="AV7" s="172"/>
      <c r="AW7" s="172"/>
      <c r="AX7" s="172"/>
      <c r="AY7" s="172"/>
      <c r="AZ7" s="172"/>
      <c r="BA7" s="172"/>
      <c r="BB7" s="172"/>
      <c r="BC7" s="172"/>
      <c r="BD7" s="172"/>
      <c r="BE7" s="173"/>
      <c r="BF7" s="174" t="s">
        <v>405</v>
      </c>
      <c r="BG7" s="175"/>
      <c r="BH7" s="175"/>
      <c r="BI7" s="175"/>
      <c r="BJ7" s="175"/>
      <c r="BK7" s="175"/>
      <c r="BL7" s="175"/>
      <c r="BM7" s="176"/>
      <c r="BN7" s="168"/>
      <c r="BO7" s="169"/>
      <c r="BP7" s="169"/>
      <c r="BQ7" s="169"/>
      <c r="BR7" s="169"/>
      <c r="BS7" s="169"/>
      <c r="BT7" s="169"/>
      <c r="BU7" s="169"/>
      <c r="BV7" s="169"/>
      <c r="BW7" s="169"/>
      <c r="BX7" s="169"/>
      <c r="BY7" s="169"/>
      <c r="BZ7" s="169"/>
      <c r="CA7" s="169"/>
      <c r="CB7" s="169"/>
      <c r="CC7" s="169"/>
      <c r="CD7" s="169"/>
      <c r="CE7" s="169"/>
      <c r="CF7" s="169"/>
      <c r="CG7" s="170"/>
      <c r="CH7" s="58"/>
    </row>
    <row r="8" spans="1:86" ht="15" customHeight="1">
      <c r="A8" s="74"/>
      <c r="B8" s="162">
        <v>1</v>
      </c>
      <c r="C8" s="163"/>
      <c r="D8" s="163"/>
      <c r="E8" s="164"/>
      <c r="F8" s="165">
        <v>45534</v>
      </c>
      <c r="G8" s="166"/>
      <c r="H8" s="166"/>
      <c r="I8" s="166"/>
      <c r="J8" s="166"/>
      <c r="K8" s="166"/>
      <c r="L8" s="166"/>
      <c r="M8" s="166"/>
      <c r="N8" s="166"/>
      <c r="O8" s="167"/>
      <c r="P8" s="168" t="s">
        <v>406</v>
      </c>
      <c r="Q8" s="169"/>
      <c r="R8" s="169"/>
      <c r="S8" s="169"/>
      <c r="T8" s="169"/>
      <c r="U8" s="169"/>
      <c r="V8" s="169"/>
      <c r="W8" s="170"/>
      <c r="X8" s="171" t="s">
        <v>408</v>
      </c>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3"/>
      <c r="BF8" s="174" t="s">
        <v>405</v>
      </c>
      <c r="BG8" s="175"/>
      <c r="BH8" s="175"/>
      <c r="BI8" s="175"/>
      <c r="BJ8" s="175"/>
      <c r="BK8" s="175"/>
      <c r="BL8" s="175"/>
      <c r="BM8" s="176"/>
      <c r="BN8" s="168"/>
      <c r="BO8" s="169"/>
      <c r="BP8" s="169"/>
      <c r="BQ8" s="169"/>
      <c r="BR8" s="169"/>
      <c r="BS8" s="169"/>
      <c r="BT8" s="169"/>
      <c r="BU8" s="169"/>
      <c r="BV8" s="169"/>
      <c r="BW8" s="169"/>
      <c r="BX8" s="169"/>
      <c r="BY8" s="169"/>
      <c r="BZ8" s="169"/>
      <c r="CA8" s="169"/>
      <c r="CB8" s="169"/>
      <c r="CC8" s="169"/>
      <c r="CD8" s="169"/>
      <c r="CE8" s="169"/>
      <c r="CF8" s="169"/>
      <c r="CG8" s="170"/>
      <c r="CH8" s="58"/>
    </row>
    <row r="9" spans="1:86" ht="15" customHeight="1">
      <c r="A9" s="74"/>
      <c r="B9" s="142"/>
      <c r="C9" s="143"/>
      <c r="D9" s="143"/>
      <c r="E9" s="144"/>
      <c r="F9" s="145"/>
      <c r="G9" s="146"/>
      <c r="H9" s="146"/>
      <c r="I9" s="146"/>
      <c r="J9" s="146"/>
      <c r="K9" s="146"/>
      <c r="L9" s="146"/>
      <c r="M9" s="146"/>
      <c r="N9" s="146"/>
      <c r="O9" s="147"/>
      <c r="P9" s="154"/>
      <c r="Q9" s="155"/>
      <c r="R9" s="155"/>
      <c r="S9" s="155"/>
      <c r="T9" s="155"/>
      <c r="U9" s="155"/>
      <c r="V9" s="155"/>
      <c r="W9" s="156"/>
      <c r="X9" s="148"/>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149"/>
      <c r="AZ9" s="149"/>
      <c r="BA9" s="149"/>
      <c r="BB9" s="149"/>
      <c r="BC9" s="149"/>
      <c r="BD9" s="149"/>
      <c r="BE9" s="150"/>
      <c r="BF9" s="151"/>
      <c r="BG9" s="152"/>
      <c r="BH9" s="152"/>
      <c r="BI9" s="152"/>
      <c r="BJ9" s="152"/>
      <c r="BK9" s="152"/>
      <c r="BL9" s="152"/>
      <c r="BM9" s="153"/>
      <c r="BN9" s="148"/>
      <c r="BO9" s="149"/>
      <c r="BP9" s="149"/>
      <c r="BQ9" s="149"/>
      <c r="BR9" s="149"/>
      <c r="BS9" s="149"/>
      <c r="BT9" s="149"/>
      <c r="BU9" s="149"/>
      <c r="BV9" s="149"/>
      <c r="BW9" s="149"/>
      <c r="BX9" s="149"/>
      <c r="BY9" s="149"/>
      <c r="BZ9" s="149"/>
      <c r="CA9" s="149"/>
      <c r="CB9" s="149"/>
      <c r="CC9" s="149"/>
      <c r="CD9" s="149"/>
      <c r="CE9" s="149"/>
      <c r="CF9" s="149"/>
      <c r="CG9" s="150"/>
      <c r="CH9" s="58"/>
    </row>
    <row r="10" spans="1:86" ht="15" customHeight="1">
      <c r="A10" s="74"/>
      <c r="B10" s="142"/>
      <c r="C10" s="143"/>
      <c r="D10" s="143"/>
      <c r="E10" s="144"/>
      <c r="F10" s="145"/>
      <c r="G10" s="146"/>
      <c r="H10" s="146"/>
      <c r="I10" s="146"/>
      <c r="J10" s="146"/>
      <c r="K10" s="146"/>
      <c r="L10" s="146"/>
      <c r="M10" s="146"/>
      <c r="N10" s="146"/>
      <c r="O10" s="147"/>
      <c r="P10" s="154"/>
      <c r="Q10" s="155"/>
      <c r="R10" s="155"/>
      <c r="S10" s="155"/>
      <c r="T10" s="155"/>
      <c r="U10" s="155"/>
      <c r="V10" s="155"/>
      <c r="W10" s="156"/>
      <c r="X10" s="159"/>
      <c r="Y10" s="160"/>
      <c r="Z10" s="160"/>
      <c r="AA10" s="160"/>
      <c r="AB10" s="160"/>
      <c r="AC10" s="160"/>
      <c r="AD10" s="160"/>
      <c r="AE10" s="160"/>
      <c r="AF10" s="160"/>
      <c r="AG10" s="160"/>
      <c r="AH10" s="160"/>
      <c r="AI10" s="160"/>
      <c r="AJ10" s="160"/>
      <c r="AK10" s="160"/>
      <c r="AL10" s="160"/>
      <c r="AM10" s="160"/>
      <c r="AN10" s="160"/>
      <c r="AO10" s="160"/>
      <c r="AP10" s="160"/>
      <c r="AQ10" s="160"/>
      <c r="AR10" s="160"/>
      <c r="AS10" s="160"/>
      <c r="AT10" s="160"/>
      <c r="AU10" s="160"/>
      <c r="AV10" s="160"/>
      <c r="AW10" s="160"/>
      <c r="AX10" s="160"/>
      <c r="AY10" s="160"/>
      <c r="AZ10" s="160"/>
      <c r="BA10" s="160"/>
      <c r="BB10" s="160"/>
      <c r="BC10" s="160"/>
      <c r="BD10" s="160"/>
      <c r="BE10" s="161"/>
      <c r="BF10" s="151"/>
      <c r="BG10" s="152"/>
      <c r="BH10" s="152"/>
      <c r="BI10" s="152"/>
      <c r="BJ10" s="152"/>
      <c r="BK10" s="152"/>
      <c r="BL10" s="152"/>
      <c r="BM10" s="153"/>
      <c r="BN10" s="148"/>
      <c r="BO10" s="149"/>
      <c r="BP10" s="149"/>
      <c r="BQ10" s="149"/>
      <c r="BR10" s="149"/>
      <c r="BS10" s="149"/>
      <c r="BT10" s="149"/>
      <c r="BU10" s="149"/>
      <c r="BV10" s="149"/>
      <c r="BW10" s="149"/>
      <c r="BX10" s="149"/>
      <c r="BY10" s="149"/>
      <c r="BZ10" s="149"/>
      <c r="CA10" s="149"/>
      <c r="CB10" s="149"/>
      <c r="CC10" s="149"/>
      <c r="CD10" s="149"/>
      <c r="CE10" s="149"/>
      <c r="CF10" s="149"/>
      <c r="CG10" s="150"/>
      <c r="CH10" s="58"/>
    </row>
    <row r="11" spans="1:86" ht="15" customHeight="1">
      <c r="A11" s="74"/>
      <c r="B11" s="142"/>
      <c r="C11" s="143"/>
      <c r="D11" s="143"/>
      <c r="E11" s="144"/>
      <c r="F11" s="145"/>
      <c r="G11" s="146"/>
      <c r="H11" s="146"/>
      <c r="I11" s="146"/>
      <c r="J11" s="146"/>
      <c r="K11" s="146"/>
      <c r="L11" s="146"/>
      <c r="M11" s="146"/>
      <c r="N11" s="146"/>
      <c r="O11" s="147"/>
      <c r="P11" s="154"/>
      <c r="Q11" s="155"/>
      <c r="R11" s="155"/>
      <c r="S11" s="155"/>
      <c r="T11" s="155"/>
      <c r="U11" s="155"/>
      <c r="V11" s="155"/>
      <c r="W11" s="156"/>
      <c r="X11" s="148"/>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9"/>
      <c r="BC11" s="149"/>
      <c r="BD11" s="149"/>
      <c r="BE11" s="150"/>
      <c r="BF11" s="151"/>
      <c r="BG11" s="152"/>
      <c r="BH11" s="152"/>
      <c r="BI11" s="152"/>
      <c r="BJ11" s="152"/>
      <c r="BK11" s="152"/>
      <c r="BL11" s="152"/>
      <c r="BM11" s="153"/>
      <c r="BN11" s="148"/>
      <c r="BO11" s="149"/>
      <c r="BP11" s="149"/>
      <c r="BQ11" s="149"/>
      <c r="BR11" s="149"/>
      <c r="BS11" s="149"/>
      <c r="BT11" s="149"/>
      <c r="BU11" s="149"/>
      <c r="BV11" s="149"/>
      <c r="BW11" s="149"/>
      <c r="BX11" s="149"/>
      <c r="BY11" s="149"/>
      <c r="BZ11" s="149"/>
      <c r="CA11" s="149"/>
      <c r="CB11" s="149"/>
      <c r="CC11" s="149"/>
      <c r="CD11" s="149"/>
      <c r="CE11" s="149"/>
      <c r="CF11" s="149"/>
      <c r="CG11" s="150"/>
      <c r="CH11" s="58"/>
    </row>
    <row r="12" spans="1:86" ht="15" customHeight="1">
      <c r="A12" s="74"/>
      <c r="B12" s="142"/>
      <c r="C12" s="143"/>
      <c r="D12" s="143"/>
      <c r="E12" s="144"/>
      <c r="F12" s="145"/>
      <c r="G12" s="146"/>
      <c r="H12" s="146"/>
      <c r="I12" s="146"/>
      <c r="J12" s="146"/>
      <c r="K12" s="146"/>
      <c r="L12" s="146"/>
      <c r="M12" s="146"/>
      <c r="N12" s="146"/>
      <c r="O12" s="147"/>
      <c r="P12" s="154"/>
      <c r="Q12" s="155"/>
      <c r="R12" s="155"/>
      <c r="S12" s="155"/>
      <c r="T12" s="155"/>
      <c r="U12" s="155"/>
      <c r="V12" s="155"/>
      <c r="W12" s="156"/>
      <c r="X12" s="154"/>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8"/>
      <c r="BF12" s="151"/>
      <c r="BG12" s="152"/>
      <c r="BH12" s="152"/>
      <c r="BI12" s="152"/>
      <c r="BJ12" s="152"/>
      <c r="BK12" s="152"/>
      <c r="BL12" s="152"/>
      <c r="BM12" s="153"/>
      <c r="BN12" s="148"/>
      <c r="BO12" s="149"/>
      <c r="BP12" s="149"/>
      <c r="BQ12" s="149"/>
      <c r="BR12" s="149"/>
      <c r="BS12" s="149"/>
      <c r="BT12" s="149"/>
      <c r="BU12" s="149"/>
      <c r="BV12" s="149"/>
      <c r="BW12" s="149"/>
      <c r="BX12" s="149"/>
      <c r="BY12" s="149"/>
      <c r="BZ12" s="149"/>
      <c r="CA12" s="149"/>
      <c r="CB12" s="149"/>
      <c r="CC12" s="149"/>
      <c r="CD12" s="149"/>
      <c r="CE12" s="149"/>
      <c r="CF12" s="149"/>
      <c r="CG12" s="150"/>
      <c r="CH12" s="58"/>
    </row>
    <row r="13" spans="1:86" ht="15" customHeight="1">
      <c r="A13" s="74"/>
      <c r="B13" s="142"/>
      <c r="C13" s="143"/>
      <c r="D13" s="143"/>
      <c r="E13" s="144"/>
      <c r="F13" s="145"/>
      <c r="G13" s="146"/>
      <c r="H13" s="146"/>
      <c r="I13" s="146"/>
      <c r="J13" s="146"/>
      <c r="K13" s="146"/>
      <c r="L13" s="146"/>
      <c r="M13" s="146"/>
      <c r="N13" s="146"/>
      <c r="O13" s="147"/>
      <c r="P13" s="148"/>
      <c r="Q13" s="149"/>
      <c r="R13" s="149"/>
      <c r="S13" s="149"/>
      <c r="T13" s="149"/>
      <c r="U13" s="149"/>
      <c r="V13" s="149"/>
      <c r="W13" s="150"/>
      <c r="X13" s="148"/>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c r="BA13" s="149"/>
      <c r="BB13" s="149"/>
      <c r="BC13" s="149"/>
      <c r="BD13" s="149"/>
      <c r="BE13" s="150"/>
      <c r="BF13" s="151"/>
      <c r="BG13" s="152"/>
      <c r="BH13" s="152"/>
      <c r="BI13" s="152"/>
      <c r="BJ13" s="152"/>
      <c r="BK13" s="152"/>
      <c r="BL13" s="152"/>
      <c r="BM13" s="153"/>
      <c r="BN13" s="148"/>
      <c r="BO13" s="149"/>
      <c r="BP13" s="149"/>
      <c r="BQ13" s="149"/>
      <c r="BR13" s="149"/>
      <c r="BS13" s="149"/>
      <c r="BT13" s="149"/>
      <c r="BU13" s="149"/>
      <c r="BV13" s="149"/>
      <c r="BW13" s="149"/>
      <c r="BX13" s="149"/>
      <c r="BY13" s="149"/>
      <c r="BZ13" s="149"/>
      <c r="CA13" s="149"/>
      <c r="CB13" s="149"/>
      <c r="CC13" s="149"/>
      <c r="CD13" s="149"/>
      <c r="CE13" s="149"/>
      <c r="CF13" s="149"/>
      <c r="CG13" s="150"/>
      <c r="CH13" s="58"/>
    </row>
    <row r="14" spans="1:86" ht="15" customHeight="1">
      <c r="A14" s="74"/>
      <c r="B14" s="142"/>
      <c r="C14" s="143"/>
      <c r="D14" s="143"/>
      <c r="E14" s="144"/>
      <c r="F14" s="145"/>
      <c r="G14" s="146"/>
      <c r="H14" s="146"/>
      <c r="I14" s="146"/>
      <c r="J14" s="146"/>
      <c r="K14" s="146"/>
      <c r="L14" s="146"/>
      <c r="M14" s="146"/>
      <c r="N14" s="146"/>
      <c r="O14" s="147"/>
      <c r="P14" s="148"/>
      <c r="Q14" s="149"/>
      <c r="R14" s="149"/>
      <c r="S14" s="149"/>
      <c r="T14" s="149"/>
      <c r="U14" s="149"/>
      <c r="V14" s="149"/>
      <c r="W14" s="150"/>
      <c r="X14" s="148"/>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149"/>
      <c r="BD14" s="149"/>
      <c r="BE14" s="150"/>
      <c r="BF14" s="151"/>
      <c r="BG14" s="152"/>
      <c r="BH14" s="152"/>
      <c r="BI14" s="152"/>
      <c r="BJ14" s="152"/>
      <c r="BK14" s="152"/>
      <c r="BL14" s="152"/>
      <c r="BM14" s="153"/>
      <c r="BN14" s="148"/>
      <c r="BO14" s="149"/>
      <c r="BP14" s="149"/>
      <c r="BQ14" s="149"/>
      <c r="BR14" s="149"/>
      <c r="BS14" s="149"/>
      <c r="BT14" s="149"/>
      <c r="BU14" s="149"/>
      <c r="BV14" s="149"/>
      <c r="BW14" s="149"/>
      <c r="BX14" s="149"/>
      <c r="BY14" s="149"/>
      <c r="BZ14" s="149"/>
      <c r="CA14" s="149"/>
      <c r="CB14" s="149"/>
      <c r="CC14" s="149"/>
      <c r="CD14" s="149"/>
      <c r="CE14" s="149"/>
      <c r="CF14" s="149"/>
      <c r="CG14" s="150"/>
      <c r="CH14" s="58"/>
    </row>
    <row r="15" spans="1:86" ht="15" customHeight="1">
      <c r="A15" s="74"/>
      <c r="B15" s="142"/>
      <c r="C15" s="143"/>
      <c r="D15" s="143"/>
      <c r="E15" s="144"/>
      <c r="F15" s="145"/>
      <c r="G15" s="146"/>
      <c r="H15" s="146"/>
      <c r="I15" s="146"/>
      <c r="J15" s="146"/>
      <c r="K15" s="146"/>
      <c r="L15" s="146"/>
      <c r="M15" s="146"/>
      <c r="N15" s="146"/>
      <c r="O15" s="147"/>
      <c r="P15" s="148"/>
      <c r="Q15" s="149"/>
      <c r="R15" s="149"/>
      <c r="S15" s="149"/>
      <c r="T15" s="149"/>
      <c r="U15" s="149"/>
      <c r="V15" s="149"/>
      <c r="W15" s="150"/>
      <c r="X15" s="148"/>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c r="AX15" s="149"/>
      <c r="AY15" s="149"/>
      <c r="AZ15" s="149"/>
      <c r="BA15" s="149"/>
      <c r="BB15" s="149"/>
      <c r="BC15" s="149"/>
      <c r="BD15" s="149"/>
      <c r="BE15" s="150"/>
      <c r="BF15" s="151"/>
      <c r="BG15" s="152"/>
      <c r="BH15" s="152"/>
      <c r="BI15" s="152"/>
      <c r="BJ15" s="152"/>
      <c r="BK15" s="152"/>
      <c r="BL15" s="152"/>
      <c r="BM15" s="153"/>
      <c r="BN15" s="148"/>
      <c r="BO15" s="149"/>
      <c r="BP15" s="149"/>
      <c r="BQ15" s="149"/>
      <c r="BR15" s="149"/>
      <c r="BS15" s="149"/>
      <c r="BT15" s="149"/>
      <c r="BU15" s="149"/>
      <c r="BV15" s="149"/>
      <c r="BW15" s="149"/>
      <c r="BX15" s="149"/>
      <c r="BY15" s="149"/>
      <c r="BZ15" s="149"/>
      <c r="CA15" s="149"/>
      <c r="CB15" s="149"/>
      <c r="CC15" s="149"/>
      <c r="CD15" s="149"/>
      <c r="CE15" s="149"/>
      <c r="CF15" s="149"/>
      <c r="CG15" s="150"/>
      <c r="CH15" s="58"/>
    </row>
    <row r="16" spans="1:86" ht="15" customHeight="1">
      <c r="A16" s="74"/>
      <c r="B16" s="142"/>
      <c r="C16" s="143"/>
      <c r="D16" s="143"/>
      <c r="E16" s="144"/>
      <c r="F16" s="145"/>
      <c r="G16" s="146"/>
      <c r="H16" s="146"/>
      <c r="I16" s="146"/>
      <c r="J16" s="146"/>
      <c r="K16" s="146"/>
      <c r="L16" s="146"/>
      <c r="M16" s="146"/>
      <c r="N16" s="146"/>
      <c r="O16" s="147"/>
      <c r="P16" s="148"/>
      <c r="Q16" s="149"/>
      <c r="R16" s="149"/>
      <c r="S16" s="149"/>
      <c r="T16" s="149"/>
      <c r="U16" s="149"/>
      <c r="V16" s="149"/>
      <c r="W16" s="150"/>
      <c r="X16" s="148"/>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9"/>
      <c r="BA16" s="149"/>
      <c r="BB16" s="149"/>
      <c r="BC16" s="149"/>
      <c r="BD16" s="149"/>
      <c r="BE16" s="150"/>
      <c r="BF16" s="151"/>
      <c r="BG16" s="152"/>
      <c r="BH16" s="152"/>
      <c r="BI16" s="152"/>
      <c r="BJ16" s="152"/>
      <c r="BK16" s="152"/>
      <c r="BL16" s="152"/>
      <c r="BM16" s="153"/>
      <c r="BN16" s="148"/>
      <c r="BO16" s="149"/>
      <c r="BP16" s="149"/>
      <c r="BQ16" s="149"/>
      <c r="BR16" s="149"/>
      <c r="BS16" s="149"/>
      <c r="BT16" s="149"/>
      <c r="BU16" s="149"/>
      <c r="BV16" s="149"/>
      <c r="BW16" s="149"/>
      <c r="BX16" s="149"/>
      <c r="BY16" s="149"/>
      <c r="BZ16" s="149"/>
      <c r="CA16" s="149"/>
      <c r="CB16" s="149"/>
      <c r="CC16" s="149"/>
      <c r="CD16" s="149"/>
      <c r="CE16" s="149"/>
      <c r="CF16" s="149"/>
      <c r="CG16" s="150"/>
      <c r="CH16" s="58"/>
    </row>
    <row r="17" spans="1:86" ht="15" customHeight="1">
      <c r="A17" s="74"/>
      <c r="B17" s="142"/>
      <c r="C17" s="143"/>
      <c r="D17" s="143"/>
      <c r="E17" s="144"/>
      <c r="F17" s="145"/>
      <c r="G17" s="146"/>
      <c r="H17" s="146"/>
      <c r="I17" s="146"/>
      <c r="J17" s="146"/>
      <c r="K17" s="146"/>
      <c r="L17" s="146"/>
      <c r="M17" s="146"/>
      <c r="N17" s="146"/>
      <c r="O17" s="147"/>
      <c r="P17" s="148"/>
      <c r="Q17" s="149"/>
      <c r="R17" s="149"/>
      <c r="S17" s="149"/>
      <c r="T17" s="149"/>
      <c r="U17" s="149"/>
      <c r="V17" s="149"/>
      <c r="W17" s="150"/>
      <c r="X17" s="148"/>
      <c r="Y17" s="149"/>
      <c r="Z17" s="149"/>
      <c r="AA17" s="149"/>
      <c r="AB17" s="149"/>
      <c r="AC17" s="149"/>
      <c r="AD17" s="149"/>
      <c r="AE17" s="149"/>
      <c r="AF17" s="149"/>
      <c r="AG17" s="149"/>
      <c r="AH17" s="149"/>
      <c r="AI17" s="149"/>
      <c r="AJ17" s="149"/>
      <c r="AK17" s="149"/>
      <c r="AL17" s="149"/>
      <c r="AM17" s="149"/>
      <c r="AN17" s="149"/>
      <c r="AO17" s="149"/>
      <c r="AP17" s="149"/>
      <c r="AQ17" s="149"/>
      <c r="AR17" s="149"/>
      <c r="AS17" s="149"/>
      <c r="AT17" s="149"/>
      <c r="AU17" s="149"/>
      <c r="AV17" s="149"/>
      <c r="AW17" s="149"/>
      <c r="AX17" s="149"/>
      <c r="AY17" s="149"/>
      <c r="AZ17" s="149"/>
      <c r="BA17" s="149"/>
      <c r="BB17" s="149"/>
      <c r="BC17" s="149"/>
      <c r="BD17" s="149"/>
      <c r="BE17" s="150"/>
      <c r="BF17" s="151"/>
      <c r="BG17" s="152"/>
      <c r="BH17" s="152"/>
      <c r="BI17" s="152"/>
      <c r="BJ17" s="152"/>
      <c r="BK17" s="152"/>
      <c r="BL17" s="152"/>
      <c r="BM17" s="153"/>
      <c r="BN17" s="148"/>
      <c r="BO17" s="149"/>
      <c r="BP17" s="149"/>
      <c r="BQ17" s="149"/>
      <c r="BR17" s="149"/>
      <c r="BS17" s="149"/>
      <c r="BT17" s="149"/>
      <c r="BU17" s="149"/>
      <c r="BV17" s="149"/>
      <c r="BW17" s="149"/>
      <c r="BX17" s="149"/>
      <c r="BY17" s="149"/>
      <c r="BZ17" s="149"/>
      <c r="CA17" s="149"/>
      <c r="CB17" s="149"/>
      <c r="CC17" s="149"/>
      <c r="CD17" s="149"/>
      <c r="CE17" s="149"/>
      <c r="CF17" s="149"/>
      <c r="CG17" s="150"/>
      <c r="CH17" s="58"/>
    </row>
    <row r="18" spans="1:86" ht="15" customHeight="1">
      <c r="A18" s="74"/>
      <c r="B18" s="142"/>
      <c r="C18" s="143"/>
      <c r="D18" s="143"/>
      <c r="E18" s="144"/>
      <c r="F18" s="145"/>
      <c r="G18" s="146"/>
      <c r="H18" s="146"/>
      <c r="I18" s="146"/>
      <c r="J18" s="146"/>
      <c r="K18" s="146"/>
      <c r="L18" s="146"/>
      <c r="M18" s="146"/>
      <c r="N18" s="146"/>
      <c r="O18" s="147"/>
      <c r="P18" s="148"/>
      <c r="Q18" s="149"/>
      <c r="R18" s="149"/>
      <c r="S18" s="149"/>
      <c r="T18" s="149"/>
      <c r="U18" s="149"/>
      <c r="V18" s="149"/>
      <c r="W18" s="150"/>
      <c r="X18" s="148"/>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50"/>
      <c r="BF18" s="151"/>
      <c r="BG18" s="152"/>
      <c r="BH18" s="152"/>
      <c r="BI18" s="152"/>
      <c r="BJ18" s="152"/>
      <c r="BK18" s="152"/>
      <c r="BL18" s="152"/>
      <c r="BM18" s="153"/>
      <c r="BN18" s="148"/>
      <c r="BO18" s="149"/>
      <c r="BP18" s="149"/>
      <c r="BQ18" s="149"/>
      <c r="BR18" s="149"/>
      <c r="BS18" s="149"/>
      <c r="BT18" s="149"/>
      <c r="BU18" s="149"/>
      <c r="BV18" s="149"/>
      <c r="BW18" s="149"/>
      <c r="BX18" s="149"/>
      <c r="BY18" s="149"/>
      <c r="BZ18" s="149"/>
      <c r="CA18" s="149"/>
      <c r="CB18" s="149"/>
      <c r="CC18" s="149"/>
      <c r="CD18" s="149"/>
      <c r="CE18" s="149"/>
      <c r="CF18" s="149"/>
      <c r="CG18" s="150"/>
      <c r="CH18" s="58"/>
    </row>
    <row r="19" spans="1:86" ht="15" customHeight="1">
      <c r="A19" s="74"/>
      <c r="B19" s="142"/>
      <c r="C19" s="143"/>
      <c r="D19" s="143"/>
      <c r="E19" s="144"/>
      <c r="F19" s="145"/>
      <c r="G19" s="146"/>
      <c r="H19" s="146"/>
      <c r="I19" s="146"/>
      <c r="J19" s="146"/>
      <c r="K19" s="146"/>
      <c r="L19" s="146"/>
      <c r="M19" s="146"/>
      <c r="N19" s="146"/>
      <c r="O19" s="147"/>
      <c r="P19" s="148"/>
      <c r="Q19" s="149"/>
      <c r="R19" s="149"/>
      <c r="S19" s="149"/>
      <c r="T19" s="149"/>
      <c r="U19" s="149"/>
      <c r="V19" s="149"/>
      <c r="W19" s="150"/>
      <c r="X19" s="148"/>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149"/>
      <c r="AZ19" s="149"/>
      <c r="BA19" s="149"/>
      <c r="BB19" s="149"/>
      <c r="BC19" s="149"/>
      <c r="BD19" s="149"/>
      <c r="BE19" s="150"/>
      <c r="BF19" s="151"/>
      <c r="BG19" s="152"/>
      <c r="BH19" s="152"/>
      <c r="BI19" s="152"/>
      <c r="BJ19" s="152"/>
      <c r="BK19" s="152"/>
      <c r="BL19" s="152"/>
      <c r="BM19" s="153"/>
      <c r="BN19" s="148"/>
      <c r="BO19" s="149"/>
      <c r="BP19" s="149"/>
      <c r="BQ19" s="149"/>
      <c r="BR19" s="149"/>
      <c r="BS19" s="149"/>
      <c r="BT19" s="149"/>
      <c r="BU19" s="149"/>
      <c r="BV19" s="149"/>
      <c r="BW19" s="149"/>
      <c r="BX19" s="149"/>
      <c r="BY19" s="149"/>
      <c r="BZ19" s="149"/>
      <c r="CA19" s="149"/>
      <c r="CB19" s="149"/>
      <c r="CC19" s="149"/>
      <c r="CD19" s="149"/>
      <c r="CE19" s="149"/>
      <c r="CF19" s="149"/>
      <c r="CG19" s="150"/>
      <c r="CH19" s="58"/>
    </row>
    <row r="20" spans="1:86" ht="15" customHeight="1">
      <c r="A20" s="74"/>
      <c r="B20" s="142"/>
      <c r="C20" s="143"/>
      <c r="D20" s="143"/>
      <c r="E20" s="144"/>
      <c r="F20" s="145"/>
      <c r="G20" s="146"/>
      <c r="H20" s="146"/>
      <c r="I20" s="146"/>
      <c r="J20" s="146"/>
      <c r="K20" s="146"/>
      <c r="L20" s="146"/>
      <c r="M20" s="146"/>
      <c r="N20" s="146"/>
      <c r="O20" s="147"/>
      <c r="P20" s="148"/>
      <c r="Q20" s="149"/>
      <c r="R20" s="149"/>
      <c r="S20" s="149"/>
      <c r="T20" s="149"/>
      <c r="U20" s="149"/>
      <c r="V20" s="149"/>
      <c r="W20" s="150"/>
      <c r="X20" s="148"/>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c r="BD20" s="149"/>
      <c r="BE20" s="150"/>
      <c r="BF20" s="151"/>
      <c r="BG20" s="152"/>
      <c r="BH20" s="152"/>
      <c r="BI20" s="152"/>
      <c r="BJ20" s="152"/>
      <c r="BK20" s="152"/>
      <c r="BL20" s="152"/>
      <c r="BM20" s="153"/>
      <c r="BN20" s="148"/>
      <c r="BO20" s="149"/>
      <c r="BP20" s="149"/>
      <c r="BQ20" s="149"/>
      <c r="BR20" s="149"/>
      <c r="BS20" s="149"/>
      <c r="BT20" s="149"/>
      <c r="BU20" s="149"/>
      <c r="BV20" s="149"/>
      <c r="BW20" s="149"/>
      <c r="BX20" s="149"/>
      <c r="BY20" s="149"/>
      <c r="BZ20" s="149"/>
      <c r="CA20" s="149"/>
      <c r="CB20" s="149"/>
      <c r="CC20" s="149"/>
      <c r="CD20" s="149"/>
      <c r="CE20" s="149"/>
      <c r="CF20" s="149"/>
      <c r="CG20" s="150"/>
      <c r="CH20" s="58"/>
    </row>
    <row r="21" spans="1:86" ht="15" customHeight="1">
      <c r="A21" s="74"/>
      <c r="B21" s="142"/>
      <c r="C21" s="143"/>
      <c r="D21" s="143"/>
      <c r="E21" s="144"/>
      <c r="F21" s="145"/>
      <c r="G21" s="146"/>
      <c r="H21" s="146"/>
      <c r="I21" s="146"/>
      <c r="J21" s="146"/>
      <c r="K21" s="146"/>
      <c r="L21" s="146"/>
      <c r="M21" s="146"/>
      <c r="N21" s="146"/>
      <c r="O21" s="147"/>
      <c r="P21" s="148"/>
      <c r="Q21" s="149"/>
      <c r="R21" s="149"/>
      <c r="S21" s="149"/>
      <c r="T21" s="149"/>
      <c r="U21" s="149"/>
      <c r="V21" s="149"/>
      <c r="W21" s="150"/>
      <c r="X21" s="148"/>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c r="BA21" s="149"/>
      <c r="BB21" s="149"/>
      <c r="BC21" s="149"/>
      <c r="BD21" s="149"/>
      <c r="BE21" s="150"/>
      <c r="BF21" s="151"/>
      <c r="BG21" s="152"/>
      <c r="BH21" s="152"/>
      <c r="BI21" s="152"/>
      <c r="BJ21" s="152"/>
      <c r="BK21" s="152"/>
      <c r="BL21" s="152"/>
      <c r="BM21" s="153"/>
      <c r="BN21" s="148"/>
      <c r="BO21" s="149"/>
      <c r="BP21" s="149"/>
      <c r="BQ21" s="149"/>
      <c r="BR21" s="149"/>
      <c r="BS21" s="149"/>
      <c r="BT21" s="149"/>
      <c r="BU21" s="149"/>
      <c r="BV21" s="149"/>
      <c r="BW21" s="149"/>
      <c r="BX21" s="149"/>
      <c r="BY21" s="149"/>
      <c r="BZ21" s="149"/>
      <c r="CA21" s="149"/>
      <c r="CB21" s="149"/>
      <c r="CC21" s="149"/>
      <c r="CD21" s="149"/>
      <c r="CE21" s="149"/>
      <c r="CF21" s="149"/>
      <c r="CG21" s="150"/>
      <c r="CH21" s="58"/>
    </row>
    <row r="22" spans="1:86" ht="15" customHeight="1">
      <c r="A22" s="74"/>
      <c r="B22" s="142"/>
      <c r="C22" s="143"/>
      <c r="D22" s="143"/>
      <c r="E22" s="144"/>
      <c r="F22" s="145"/>
      <c r="G22" s="146"/>
      <c r="H22" s="146"/>
      <c r="I22" s="146"/>
      <c r="J22" s="146"/>
      <c r="K22" s="146"/>
      <c r="L22" s="146"/>
      <c r="M22" s="146"/>
      <c r="N22" s="146"/>
      <c r="O22" s="147"/>
      <c r="P22" s="148"/>
      <c r="Q22" s="149"/>
      <c r="R22" s="149"/>
      <c r="S22" s="149"/>
      <c r="T22" s="149"/>
      <c r="U22" s="149"/>
      <c r="V22" s="149"/>
      <c r="W22" s="150"/>
      <c r="X22" s="148"/>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c r="BD22" s="149"/>
      <c r="BE22" s="150"/>
      <c r="BF22" s="151"/>
      <c r="BG22" s="152"/>
      <c r="BH22" s="152"/>
      <c r="BI22" s="152"/>
      <c r="BJ22" s="152"/>
      <c r="BK22" s="152"/>
      <c r="BL22" s="152"/>
      <c r="BM22" s="153"/>
      <c r="BN22" s="148"/>
      <c r="BO22" s="149"/>
      <c r="BP22" s="149"/>
      <c r="BQ22" s="149"/>
      <c r="BR22" s="149"/>
      <c r="BS22" s="149"/>
      <c r="BT22" s="149"/>
      <c r="BU22" s="149"/>
      <c r="BV22" s="149"/>
      <c r="BW22" s="149"/>
      <c r="BX22" s="149"/>
      <c r="BY22" s="149"/>
      <c r="BZ22" s="149"/>
      <c r="CA22" s="149"/>
      <c r="CB22" s="149"/>
      <c r="CC22" s="149"/>
      <c r="CD22" s="149"/>
      <c r="CE22" s="149"/>
      <c r="CF22" s="149"/>
      <c r="CG22" s="150"/>
      <c r="CH22" s="58"/>
    </row>
    <row r="23" spans="1:86" ht="15" customHeight="1">
      <c r="A23" s="74"/>
      <c r="B23" s="142"/>
      <c r="C23" s="143"/>
      <c r="D23" s="143"/>
      <c r="E23" s="144"/>
      <c r="F23" s="145"/>
      <c r="G23" s="146"/>
      <c r="H23" s="146"/>
      <c r="I23" s="146"/>
      <c r="J23" s="146"/>
      <c r="K23" s="146"/>
      <c r="L23" s="146"/>
      <c r="M23" s="146"/>
      <c r="N23" s="146"/>
      <c r="O23" s="147"/>
      <c r="P23" s="148"/>
      <c r="Q23" s="149"/>
      <c r="R23" s="149"/>
      <c r="S23" s="149"/>
      <c r="T23" s="149"/>
      <c r="U23" s="149"/>
      <c r="V23" s="149"/>
      <c r="W23" s="150"/>
      <c r="X23" s="148"/>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c r="BA23" s="149"/>
      <c r="BB23" s="149"/>
      <c r="BC23" s="149"/>
      <c r="BD23" s="149"/>
      <c r="BE23" s="150"/>
      <c r="BF23" s="151"/>
      <c r="BG23" s="152"/>
      <c r="BH23" s="152"/>
      <c r="BI23" s="152"/>
      <c r="BJ23" s="152"/>
      <c r="BK23" s="152"/>
      <c r="BL23" s="152"/>
      <c r="BM23" s="153"/>
      <c r="BN23" s="148"/>
      <c r="BO23" s="149"/>
      <c r="BP23" s="149"/>
      <c r="BQ23" s="149"/>
      <c r="BR23" s="149"/>
      <c r="BS23" s="149"/>
      <c r="BT23" s="149"/>
      <c r="BU23" s="149"/>
      <c r="BV23" s="149"/>
      <c r="BW23" s="149"/>
      <c r="BX23" s="149"/>
      <c r="BY23" s="149"/>
      <c r="BZ23" s="149"/>
      <c r="CA23" s="149"/>
      <c r="CB23" s="149"/>
      <c r="CC23" s="149"/>
      <c r="CD23" s="149"/>
      <c r="CE23" s="149"/>
      <c r="CF23" s="149"/>
      <c r="CG23" s="150"/>
      <c r="CH23" s="58"/>
    </row>
    <row r="24" spans="1:86" ht="15" customHeight="1">
      <c r="A24" s="74"/>
      <c r="B24" s="142"/>
      <c r="C24" s="143"/>
      <c r="D24" s="143"/>
      <c r="E24" s="144"/>
      <c r="F24" s="145"/>
      <c r="G24" s="146"/>
      <c r="H24" s="146"/>
      <c r="I24" s="146"/>
      <c r="J24" s="146"/>
      <c r="K24" s="146"/>
      <c r="L24" s="146"/>
      <c r="M24" s="146"/>
      <c r="N24" s="146"/>
      <c r="O24" s="147"/>
      <c r="P24" s="148"/>
      <c r="Q24" s="149"/>
      <c r="R24" s="149"/>
      <c r="S24" s="149"/>
      <c r="T24" s="149"/>
      <c r="U24" s="149"/>
      <c r="V24" s="149"/>
      <c r="W24" s="150"/>
      <c r="X24" s="148"/>
      <c r="Y24" s="149"/>
      <c r="Z24" s="149"/>
      <c r="AA24" s="149"/>
      <c r="AB24" s="149"/>
      <c r="AC24" s="149"/>
      <c r="AD24" s="149"/>
      <c r="AE24" s="149"/>
      <c r="AF24" s="149"/>
      <c r="AG24" s="149"/>
      <c r="AH24" s="149"/>
      <c r="AI24" s="149"/>
      <c r="AJ24" s="149"/>
      <c r="AK24" s="149"/>
      <c r="AL24" s="149"/>
      <c r="AM24" s="149"/>
      <c r="AN24" s="149"/>
      <c r="AO24" s="149"/>
      <c r="AP24" s="149"/>
      <c r="AQ24" s="149"/>
      <c r="AR24" s="149"/>
      <c r="AS24" s="149"/>
      <c r="AT24" s="149"/>
      <c r="AU24" s="149"/>
      <c r="AV24" s="149"/>
      <c r="AW24" s="149"/>
      <c r="AX24" s="149"/>
      <c r="AY24" s="149"/>
      <c r="AZ24" s="149"/>
      <c r="BA24" s="149"/>
      <c r="BB24" s="149"/>
      <c r="BC24" s="149"/>
      <c r="BD24" s="149"/>
      <c r="BE24" s="150"/>
      <c r="BF24" s="151"/>
      <c r="BG24" s="152"/>
      <c r="BH24" s="152"/>
      <c r="BI24" s="152"/>
      <c r="BJ24" s="152"/>
      <c r="BK24" s="152"/>
      <c r="BL24" s="152"/>
      <c r="BM24" s="153"/>
      <c r="BN24" s="148"/>
      <c r="BO24" s="149"/>
      <c r="BP24" s="149"/>
      <c r="BQ24" s="149"/>
      <c r="BR24" s="149"/>
      <c r="BS24" s="149"/>
      <c r="BT24" s="149"/>
      <c r="BU24" s="149"/>
      <c r="BV24" s="149"/>
      <c r="BW24" s="149"/>
      <c r="BX24" s="149"/>
      <c r="BY24" s="149"/>
      <c r="BZ24" s="149"/>
      <c r="CA24" s="149"/>
      <c r="CB24" s="149"/>
      <c r="CC24" s="149"/>
      <c r="CD24" s="149"/>
      <c r="CE24" s="149"/>
      <c r="CF24" s="149"/>
      <c r="CG24" s="150"/>
      <c r="CH24" s="58"/>
    </row>
    <row r="25" spans="1:86" ht="15" customHeight="1">
      <c r="A25" s="74"/>
      <c r="B25" s="142"/>
      <c r="C25" s="143"/>
      <c r="D25" s="143"/>
      <c r="E25" s="144"/>
      <c r="F25" s="145"/>
      <c r="G25" s="146"/>
      <c r="H25" s="146"/>
      <c r="I25" s="146"/>
      <c r="J25" s="146"/>
      <c r="K25" s="146"/>
      <c r="L25" s="146"/>
      <c r="M25" s="146"/>
      <c r="N25" s="146"/>
      <c r="O25" s="147"/>
      <c r="P25" s="148"/>
      <c r="Q25" s="149"/>
      <c r="R25" s="149"/>
      <c r="S25" s="149"/>
      <c r="T25" s="149"/>
      <c r="U25" s="149"/>
      <c r="V25" s="149"/>
      <c r="W25" s="150"/>
      <c r="X25" s="148"/>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50"/>
      <c r="BF25" s="151"/>
      <c r="BG25" s="152"/>
      <c r="BH25" s="152"/>
      <c r="BI25" s="152"/>
      <c r="BJ25" s="152"/>
      <c r="BK25" s="152"/>
      <c r="BL25" s="152"/>
      <c r="BM25" s="153"/>
      <c r="BN25" s="148"/>
      <c r="BO25" s="149"/>
      <c r="BP25" s="149"/>
      <c r="BQ25" s="149"/>
      <c r="BR25" s="149"/>
      <c r="BS25" s="149"/>
      <c r="BT25" s="149"/>
      <c r="BU25" s="149"/>
      <c r="BV25" s="149"/>
      <c r="BW25" s="149"/>
      <c r="BX25" s="149"/>
      <c r="BY25" s="149"/>
      <c r="BZ25" s="149"/>
      <c r="CA25" s="149"/>
      <c r="CB25" s="149"/>
      <c r="CC25" s="149"/>
      <c r="CD25" s="149"/>
      <c r="CE25" s="149"/>
      <c r="CF25" s="149"/>
      <c r="CG25" s="150"/>
      <c r="CH25" s="58"/>
    </row>
    <row r="26" spans="1:86" ht="15" customHeight="1">
      <c r="A26" s="74"/>
      <c r="B26" s="142"/>
      <c r="C26" s="143"/>
      <c r="D26" s="143"/>
      <c r="E26" s="144"/>
      <c r="F26" s="145"/>
      <c r="G26" s="146"/>
      <c r="H26" s="146"/>
      <c r="I26" s="146"/>
      <c r="J26" s="146"/>
      <c r="K26" s="146"/>
      <c r="L26" s="146"/>
      <c r="M26" s="146"/>
      <c r="N26" s="146"/>
      <c r="O26" s="147"/>
      <c r="P26" s="148"/>
      <c r="Q26" s="149"/>
      <c r="R26" s="149"/>
      <c r="S26" s="149"/>
      <c r="T26" s="149"/>
      <c r="U26" s="149"/>
      <c r="V26" s="149"/>
      <c r="W26" s="150"/>
      <c r="X26" s="148"/>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50"/>
      <c r="BF26" s="151"/>
      <c r="BG26" s="152"/>
      <c r="BH26" s="152"/>
      <c r="BI26" s="152"/>
      <c r="BJ26" s="152"/>
      <c r="BK26" s="152"/>
      <c r="BL26" s="152"/>
      <c r="BM26" s="153"/>
      <c r="BN26" s="148"/>
      <c r="BO26" s="149"/>
      <c r="BP26" s="149"/>
      <c r="BQ26" s="149"/>
      <c r="BR26" s="149"/>
      <c r="BS26" s="149"/>
      <c r="BT26" s="149"/>
      <c r="BU26" s="149"/>
      <c r="BV26" s="149"/>
      <c r="BW26" s="149"/>
      <c r="BX26" s="149"/>
      <c r="BY26" s="149"/>
      <c r="BZ26" s="149"/>
      <c r="CA26" s="149"/>
      <c r="CB26" s="149"/>
      <c r="CC26" s="149"/>
      <c r="CD26" s="149"/>
      <c r="CE26" s="149"/>
      <c r="CF26" s="149"/>
      <c r="CG26" s="150"/>
      <c r="CH26" s="58"/>
    </row>
    <row r="27" spans="1:86" ht="15" customHeight="1">
      <c r="A27" s="74"/>
      <c r="B27" s="142"/>
      <c r="C27" s="143"/>
      <c r="D27" s="143"/>
      <c r="E27" s="144"/>
      <c r="F27" s="145"/>
      <c r="G27" s="146"/>
      <c r="H27" s="146"/>
      <c r="I27" s="146"/>
      <c r="J27" s="146"/>
      <c r="K27" s="146"/>
      <c r="L27" s="146"/>
      <c r="M27" s="146"/>
      <c r="N27" s="146"/>
      <c r="O27" s="147"/>
      <c r="P27" s="148"/>
      <c r="Q27" s="149"/>
      <c r="R27" s="149"/>
      <c r="S27" s="149"/>
      <c r="T27" s="149"/>
      <c r="U27" s="149"/>
      <c r="V27" s="149"/>
      <c r="W27" s="150"/>
      <c r="X27" s="148"/>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49"/>
      <c r="BE27" s="150"/>
      <c r="BF27" s="151"/>
      <c r="BG27" s="152"/>
      <c r="BH27" s="152"/>
      <c r="BI27" s="152"/>
      <c r="BJ27" s="152"/>
      <c r="BK27" s="152"/>
      <c r="BL27" s="152"/>
      <c r="BM27" s="153"/>
      <c r="BN27" s="148"/>
      <c r="BO27" s="149"/>
      <c r="BP27" s="149"/>
      <c r="BQ27" s="149"/>
      <c r="BR27" s="149"/>
      <c r="BS27" s="149"/>
      <c r="BT27" s="149"/>
      <c r="BU27" s="149"/>
      <c r="BV27" s="149"/>
      <c r="BW27" s="149"/>
      <c r="BX27" s="149"/>
      <c r="BY27" s="149"/>
      <c r="BZ27" s="149"/>
      <c r="CA27" s="149"/>
      <c r="CB27" s="149"/>
      <c r="CC27" s="149"/>
      <c r="CD27" s="149"/>
      <c r="CE27" s="149"/>
      <c r="CF27" s="149"/>
      <c r="CG27" s="150"/>
      <c r="CH27" s="58"/>
    </row>
    <row r="28" spans="1:86" ht="15" customHeight="1">
      <c r="A28" s="74"/>
      <c r="B28" s="142"/>
      <c r="C28" s="143"/>
      <c r="D28" s="143"/>
      <c r="E28" s="144"/>
      <c r="F28" s="145"/>
      <c r="G28" s="146"/>
      <c r="H28" s="146"/>
      <c r="I28" s="146"/>
      <c r="J28" s="146"/>
      <c r="K28" s="146"/>
      <c r="L28" s="146"/>
      <c r="M28" s="146"/>
      <c r="N28" s="146"/>
      <c r="O28" s="147"/>
      <c r="P28" s="148"/>
      <c r="Q28" s="149"/>
      <c r="R28" s="149"/>
      <c r="S28" s="149"/>
      <c r="T28" s="149"/>
      <c r="U28" s="149"/>
      <c r="V28" s="149"/>
      <c r="W28" s="150"/>
      <c r="X28" s="148"/>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50"/>
      <c r="BF28" s="151"/>
      <c r="BG28" s="152"/>
      <c r="BH28" s="152"/>
      <c r="BI28" s="152"/>
      <c r="BJ28" s="152"/>
      <c r="BK28" s="152"/>
      <c r="BL28" s="152"/>
      <c r="BM28" s="153"/>
      <c r="BN28" s="148"/>
      <c r="BO28" s="149"/>
      <c r="BP28" s="149"/>
      <c r="BQ28" s="149"/>
      <c r="BR28" s="149"/>
      <c r="BS28" s="149"/>
      <c r="BT28" s="149"/>
      <c r="BU28" s="149"/>
      <c r="BV28" s="149"/>
      <c r="BW28" s="149"/>
      <c r="BX28" s="149"/>
      <c r="BY28" s="149"/>
      <c r="BZ28" s="149"/>
      <c r="CA28" s="149"/>
      <c r="CB28" s="149"/>
      <c r="CC28" s="149"/>
      <c r="CD28" s="149"/>
      <c r="CE28" s="149"/>
      <c r="CF28" s="149"/>
      <c r="CG28" s="150"/>
      <c r="CH28" s="58"/>
    </row>
    <row r="29" spans="1:86" ht="15" customHeight="1">
      <c r="A29" s="74"/>
      <c r="B29" s="142"/>
      <c r="C29" s="143"/>
      <c r="D29" s="143"/>
      <c r="E29" s="144"/>
      <c r="F29" s="145"/>
      <c r="G29" s="146"/>
      <c r="H29" s="146"/>
      <c r="I29" s="146"/>
      <c r="J29" s="146"/>
      <c r="K29" s="146"/>
      <c r="L29" s="146"/>
      <c r="M29" s="146"/>
      <c r="N29" s="146"/>
      <c r="O29" s="147"/>
      <c r="P29" s="148"/>
      <c r="Q29" s="149"/>
      <c r="R29" s="149"/>
      <c r="S29" s="149"/>
      <c r="T29" s="149"/>
      <c r="U29" s="149"/>
      <c r="V29" s="149"/>
      <c r="W29" s="150"/>
      <c r="X29" s="148"/>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50"/>
      <c r="BF29" s="151"/>
      <c r="BG29" s="152"/>
      <c r="BH29" s="152"/>
      <c r="BI29" s="152"/>
      <c r="BJ29" s="152"/>
      <c r="BK29" s="152"/>
      <c r="BL29" s="152"/>
      <c r="BM29" s="153"/>
      <c r="BN29" s="148"/>
      <c r="BO29" s="149"/>
      <c r="BP29" s="149"/>
      <c r="BQ29" s="149"/>
      <c r="BR29" s="149"/>
      <c r="BS29" s="149"/>
      <c r="BT29" s="149"/>
      <c r="BU29" s="149"/>
      <c r="BV29" s="149"/>
      <c r="BW29" s="149"/>
      <c r="BX29" s="149"/>
      <c r="BY29" s="149"/>
      <c r="BZ29" s="149"/>
      <c r="CA29" s="149"/>
      <c r="CB29" s="149"/>
      <c r="CC29" s="149"/>
      <c r="CD29" s="149"/>
      <c r="CE29" s="149"/>
      <c r="CF29" s="149"/>
      <c r="CG29" s="150"/>
      <c r="CH29" s="58"/>
    </row>
    <row r="30" spans="1:86" ht="15" customHeight="1">
      <c r="A30" s="74"/>
      <c r="B30" s="142"/>
      <c r="C30" s="143"/>
      <c r="D30" s="143"/>
      <c r="E30" s="144"/>
      <c r="F30" s="145"/>
      <c r="G30" s="146"/>
      <c r="H30" s="146"/>
      <c r="I30" s="146"/>
      <c r="J30" s="146"/>
      <c r="K30" s="146"/>
      <c r="L30" s="146"/>
      <c r="M30" s="146"/>
      <c r="N30" s="146"/>
      <c r="O30" s="147"/>
      <c r="P30" s="148"/>
      <c r="Q30" s="149"/>
      <c r="R30" s="149"/>
      <c r="S30" s="149"/>
      <c r="T30" s="149"/>
      <c r="U30" s="149"/>
      <c r="V30" s="149"/>
      <c r="W30" s="150"/>
      <c r="X30" s="148"/>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c r="BD30" s="149"/>
      <c r="BE30" s="150"/>
      <c r="BF30" s="151"/>
      <c r="BG30" s="152"/>
      <c r="BH30" s="152"/>
      <c r="BI30" s="152"/>
      <c r="BJ30" s="152"/>
      <c r="BK30" s="152"/>
      <c r="BL30" s="152"/>
      <c r="BM30" s="153"/>
      <c r="BN30" s="148"/>
      <c r="BO30" s="149"/>
      <c r="BP30" s="149"/>
      <c r="BQ30" s="149"/>
      <c r="BR30" s="149"/>
      <c r="BS30" s="149"/>
      <c r="BT30" s="149"/>
      <c r="BU30" s="149"/>
      <c r="BV30" s="149"/>
      <c r="BW30" s="149"/>
      <c r="BX30" s="149"/>
      <c r="BY30" s="149"/>
      <c r="BZ30" s="149"/>
      <c r="CA30" s="149"/>
      <c r="CB30" s="149"/>
      <c r="CC30" s="149"/>
      <c r="CD30" s="149"/>
      <c r="CE30" s="149"/>
      <c r="CF30" s="149"/>
      <c r="CG30" s="150"/>
      <c r="CH30" s="58"/>
    </row>
    <row r="31" spans="1:86" ht="15" customHeight="1">
      <c r="A31" s="74"/>
      <c r="B31" s="142"/>
      <c r="C31" s="142"/>
      <c r="D31" s="142"/>
      <c r="E31" s="142"/>
      <c r="F31" s="145"/>
      <c r="G31" s="145"/>
      <c r="H31" s="145"/>
      <c r="I31" s="145"/>
      <c r="J31" s="145"/>
      <c r="K31" s="145"/>
      <c r="L31" s="145"/>
      <c r="M31" s="145"/>
      <c r="N31" s="145"/>
      <c r="O31" s="145"/>
      <c r="P31" s="148"/>
      <c r="Q31" s="148"/>
      <c r="R31" s="148"/>
      <c r="S31" s="148"/>
      <c r="T31" s="148"/>
      <c r="U31" s="148"/>
      <c r="V31" s="148"/>
      <c r="W31" s="148"/>
      <c r="X31" s="148"/>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49"/>
      <c r="BD31" s="149"/>
      <c r="BE31" s="150"/>
      <c r="BF31" s="151"/>
      <c r="BG31" s="152"/>
      <c r="BH31" s="152"/>
      <c r="BI31" s="152"/>
      <c r="BJ31" s="152"/>
      <c r="BK31" s="152"/>
      <c r="BL31" s="152"/>
      <c r="BM31" s="153"/>
      <c r="BN31" s="148"/>
      <c r="BO31" s="149"/>
      <c r="BP31" s="149"/>
      <c r="BQ31" s="149"/>
      <c r="BR31" s="149"/>
      <c r="BS31" s="149"/>
      <c r="BT31" s="149"/>
      <c r="BU31" s="149"/>
      <c r="BV31" s="149"/>
      <c r="BW31" s="149"/>
      <c r="BX31" s="149"/>
      <c r="BY31" s="149"/>
      <c r="BZ31" s="149"/>
      <c r="CA31" s="149"/>
      <c r="CB31" s="149"/>
      <c r="CC31" s="149"/>
      <c r="CD31" s="149"/>
      <c r="CE31" s="149"/>
      <c r="CF31" s="149"/>
      <c r="CG31" s="150"/>
      <c r="CH31" s="58"/>
    </row>
    <row r="32" spans="1:86" ht="15" customHeight="1">
      <c r="A32" s="74"/>
      <c r="B32" s="142"/>
      <c r="C32" s="142"/>
      <c r="D32" s="142"/>
      <c r="E32" s="142"/>
      <c r="F32" s="145"/>
      <c r="G32" s="145"/>
      <c r="H32" s="145"/>
      <c r="I32" s="145"/>
      <c r="J32" s="145"/>
      <c r="K32" s="145"/>
      <c r="L32" s="145"/>
      <c r="M32" s="145"/>
      <c r="N32" s="145"/>
      <c r="O32" s="145"/>
      <c r="P32" s="148"/>
      <c r="Q32" s="148"/>
      <c r="R32" s="148"/>
      <c r="S32" s="148"/>
      <c r="T32" s="148"/>
      <c r="U32" s="148"/>
      <c r="V32" s="148"/>
      <c r="W32" s="148"/>
      <c r="X32" s="148"/>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50"/>
      <c r="BF32" s="151"/>
      <c r="BG32" s="152"/>
      <c r="BH32" s="152"/>
      <c r="BI32" s="152"/>
      <c r="BJ32" s="152"/>
      <c r="BK32" s="152"/>
      <c r="BL32" s="152"/>
      <c r="BM32" s="153"/>
      <c r="BN32" s="148"/>
      <c r="BO32" s="149"/>
      <c r="BP32" s="149"/>
      <c r="BQ32" s="149"/>
      <c r="BR32" s="149"/>
      <c r="BS32" s="149"/>
      <c r="BT32" s="149"/>
      <c r="BU32" s="149"/>
      <c r="BV32" s="149"/>
      <c r="BW32" s="149"/>
      <c r="BX32" s="149"/>
      <c r="BY32" s="149"/>
      <c r="BZ32" s="149"/>
      <c r="CA32" s="149"/>
      <c r="CB32" s="149"/>
      <c r="CC32" s="149"/>
      <c r="CD32" s="149"/>
      <c r="CE32" s="149"/>
      <c r="CF32" s="149"/>
      <c r="CG32" s="150"/>
      <c r="CH32" s="58"/>
    </row>
    <row r="33" spans="1:86" ht="15" customHeight="1">
      <c r="A33" s="74"/>
      <c r="B33" s="142"/>
      <c r="C33" s="142"/>
      <c r="D33" s="142"/>
      <c r="E33" s="142"/>
      <c r="F33" s="145"/>
      <c r="G33" s="145"/>
      <c r="H33" s="145"/>
      <c r="I33" s="145"/>
      <c r="J33" s="145"/>
      <c r="K33" s="145"/>
      <c r="L33" s="145"/>
      <c r="M33" s="145"/>
      <c r="N33" s="145"/>
      <c r="O33" s="145"/>
      <c r="P33" s="148"/>
      <c r="Q33" s="148"/>
      <c r="R33" s="148"/>
      <c r="S33" s="148"/>
      <c r="T33" s="148"/>
      <c r="U33" s="148"/>
      <c r="V33" s="148"/>
      <c r="W33" s="148"/>
      <c r="X33" s="148"/>
      <c r="Y33" s="149"/>
      <c r="Z33" s="149"/>
      <c r="AA33" s="149"/>
      <c r="AB33" s="149"/>
      <c r="AC33" s="149"/>
      <c r="AD33" s="149"/>
      <c r="AE33" s="149"/>
      <c r="AF33" s="149"/>
      <c r="AG33" s="149"/>
      <c r="AH33" s="149"/>
      <c r="AI33" s="149"/>
      <c r="AJ33" s="149"/>
      <c r="AK33" s="149"/>
      <c r="AL33" s="149"/>
      <c r="AM33" s="149"/>
      <c r="AN33" s="149"/>
      <c r="AO33" s="149"/>
      <c r="AP33" s="149"/>
      <c r="AQ33" s="149"/>
      <c r="AR33" s="149"/>
      <c r="AS33" s="149"/>
      <c r="AT33" s="149"/>
      <c r="AU33" s="149"/>
      <c r="AV33" s="149"/>
      <c r="AW33" s="149"/>
      <c r="AX33" s="149"/>
      <c r="AY33" s="149"/>
      <c r="AZ33" s="149"/>
      <c r="BA33" s="149"/>
      <c r="BB33" s="149"/>
      <c r="BC33" s="149"/>
      <c r="BD33" s="149"/>
      <c r="BE33" s="150"/>
      <c r="BF33" s="151"/>
      <c r="BG33" s="152"/>
      <c r="BH33" s="152"/>
      <c r="BI33" s="152"/>
      <c r="BJ33" s="152"/>
      <c r="BK33" s="152"/>
      <c r="BL33" s="152"/>
      <c r="BM33" s="153"/>
      <c r="BN33" s="148"/>
      <c r="BO33" s="149"/>
      <c r="BP33" s="149"/>
      <c r="BQ33" s="149"/>
      <c r="BR33" s="149"/>
      <c r="BS33" s="149"/>
      <c r="BT33" s="149"/>
      <c r="BU33" s="149"/>
      <c r="BV33" s="149"/>
      <c r="BW33" s="149"/>
      <c r="BX33" s="149"/>
      <c r="BY33" s="149"/>
      <c r="BZ33" s="149"/>
      <c r="CA33" s="149"/>
      <c r="CB33" s="149"/>
      <c r="CC33" s="149"/>
      <c r="CD33" s="149"/>
      <c r="CE33" s="149"/>
      <c r="CF33" s="149"/>
      <c r="CG33" s="150"/>
      <c r="CH33" s="58"/>
    </row>
    <row r="34" spans="1:86" ht="15" customHeight="1">
      <c r="A34" s="74"/>
      <c r="B34" s="142"/>
      <c r="C34" s="143"/>
      <c r="D34" s="143"/>
      <c r="E34" s="144"/>
      <c r="F34" s="145"/>
      <c r="G34" s="146"/>
      <c r="H34" s="146"/>
      <c r="I34" s="146"/>
      <c r="J34" s="146"/>
      <c r="K34" s="146"/>
      <c r="L34" s="146"/>
      <c r="M34" s="146"/>
      <c r="N34" s="146"/>
      <c r="O34" s="147"/>
      <c r="P34" s="148"/>
      <c r="Q34" s="149"/>
      <c r="R34" s="149"/>
      <c r="S34" s="149"/>
      <c r="T34" s="149"/>
      <c r="U34" s="149"/>
      <c r="V34" s="149"/>
      <c r="W34" s="150"/>
      <c r="X34" s="148"/>
      <c r="Y34" s="149"/>
      <c r="Z34" s="149"/>
      <c r="AA34" s="149"/>
      <c r="AB34" s="149"/>
      <c r="AC34" s="149"/>
      <c r="AD34" s="149"/>
      <c r="AE34" s="149"/>
      <c r="AF34" s="149"/>
      <c r="AG34" s="149"/>
      <c r="AH34" s="149"/>
      <c r="AI34" s="149"/>
      <c r="AJ34" s="149"/>
      <c r="AK34" s="149"/>
      <c r="AL34" s="149"/>
      <c r="AM34" s="149"/>
      <c r="AN34" s="149"/>
      <c r="AO34" s="149"/>
      <c r="AP34" s="149"/>
      <c r="AQ34" s="149"/>
      <c r="AR34" s="149"/>
      <c r="AS34" s="149"/>
      <c r="AT34" s="149"/>
      <c r="AU34" s="149"/>
      <c r="AV34" s="149"/>
      <c r="AW34" s="149"/>
      <c r="AX34" s="149"/>
      <c r="AY34" s="149"/>
      <c r="AZ34" s="149"/>
      <c r="BA34" s="149"/>
      <c r="BB34" s="149"/>
      <c r="BC34" s="149"/>
      <c r="BD34" s="149"/>
      <c r="BE34" s="150"/>
      <c r="BF34" s="151"/>
      <c r="BG34" s="152"/>
      <c r="BH34" s="152"/>
      <c r="BI34" s="152"/>
      <c r="BJ34" s="152"/>
      <c r="BK34" s="152"/>
      <c r="BL34" s="152"/>
      <c r="BM34" s="153"/>
      <c r="BN34" s="148"/>
      <c r="BO34" s="149"/>
      <c r="BP34" s="149"/>
      <c r="BQ34" s="149"/>
      <c r="BR34" s="149"/>
      <c r="BS34" s="149"/>
      <c r="BT34" s="149"/>
      <c r="BU34" s="149"/>
      <c r="BV34" s="149"/>
      <c r="BW34" s="149"/>
      <c r="BX34" s="149"/>
      <c r="BY34" s="149"/>
      <c r="BZ34" s="149"/>
      <c r="CA34" s="149"/>
      <c r="CB34" s="149"/>
      <c r="CC34" s="149"/>
      <c r="CD34" s="149"/>
      <c r="CE34" s="149"/>
      <c r="CF34" s="149"/>
      <c r="CG34" s="150"/>
      <c r="CH34" s="58"/>
    </row>
    <row r="35" spans="1:86" ht="15" customHeight="1">
      <c r="A35" s="74"/>
      <c r="B35" s="142"/>
      <c r="C35" s="143"/>
      <c r="D35" s="143"/>
      <c r="E35" s="144"/>
      <c r="F35" s="145"/>
      <c r="G35" s="146"/>
      <c r="H35" s="146"/>
      <c r="I35" s="146"/>
      <c r="J35" s="146"/>
      <c r="K35" s="146"/>
      <c r="L35" s="146"/>
      <c r="M35" s="146"/>
      <c r="N35" s="146"/>
      <c r="O35" s="147"/>
      <c r="P35" s="148"/>
      <c r="Q35" s="149"/>
      <c r="R35" s="149"/>
      <c r="S35" s="149"/>
      <c r="T35" s="149"/>
      <c r="U35" s="149"/>
      <c r="V35" s="149"/>
      <c r="W35" s="150"/>
      <c r="X35" s="148"/>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49"/>
      <c r="BE35" s="150"/>
      <c r="BF35" s="151"/>
      <c r="BG35" s="152"/>
      <c r="BH35" s="152"/>
      <c r="BI35" s="152"/>
      <c r="BJ35" s="152"/>
      <c r="BK35" s="152"/>
      <c r="BL35" s="152"/>
      <c r="BM35" s="153"/>
      <c r="BN35" s="148"/>
      <c r="BO35" s="149"/>
      <c r="BP35" s="149"/>
      <c r="BQ35" s="149"/>
      <c r="BR35" s="149"/>
      <c r="BS35" s="149"/>
      <c r="BT35" s="149"/>
      <c r="BU35" s="149"/>
      <c r="BV35" s="149"/>
      <c r="BW35" s="149"/>
      <c r="BX35" s="149"/>
      <c r="BY35" s="149"/>
      <c r="BZ35" s="149"/>
      <c r="CA35" s="149"/>
      <c r="CB35" s="149"/>
      <c r="CC35" s="149"/>
      <c r="CD35" s="149"/>
      <c r="CE35" s="149"/>
      <c r="CF35" s="149"/>
      <c r="CG35" s="150"/>
      <c r="CH35" s="58"/>
    </row>
    <row r="36" spans="1:86" ht="15" customHeight="1">
      <c r="A36" s="74"/>
      <c r="B36" s="142"/>
      <c r="C36" s="143"/>
      <c r="D36" s="143"/>
      <c r="E36" s="144"/>
      <c r="F36" s="145"/>
      <c r="G36" s="146"/>
      <c r="H36" s="146"/>
      <c r="I36" s="146"/>
      <c r="J36" s="146"/>
      <c r="K36" s="146"/>
      <c r="L36" s="146"/>
      <c r="M36" s="146"/>
      <c r="N36" s="146"/>
      <c r="O36" s="147"/>
      <c r="P36" s="148"/>
      <c r="Q36" s="149"/>
      <c r="R36" s="149"/>
      <c r="S36" s="149"/>
      <c r="T36" s="149"/>
      <c r="U36" s="149"/>
      <c r="V36" s="149"/>
      <c r="W36" s="150"/>
      <c r="X36" s="148"/>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149"/>
      <c r="AU36" s="149"/>
      <c r="AV36" s="149"/>
      <c r="AW36" s="149"/>
      <c r="AX36" s="149"/>
      <c r="AY36" s="149"/>
      <c r="AZ36" s="149"/>
      <c r="BA36" s="149"/>
      <c r="BB36" s="149"/>
      <c r="BC36" s="149"/>
      <c r="BD36" s="149"/>
      <c r="BE36" s="150"/>
      <c r="BF36" s="151"/>
      <c r="BG36" s="152"/>
      <c r="BH36" s="152"/>
      <c r="BI36" s="152"/>
      <c r="BJ36" s="152"/>
      <c r="BK36" s="152"/>
      <c r="BL36" s="152"/>
      <c r="BM36" s="153"/>
      <c r="BN36" s="148"/>
      <c r="BO36" s="149"/>
      <c r="BP36" s="149"/>
      <c r="BQ36" s="149"/>
      <c r="BR36" s="149"/>
      <c r="BS36" s="149"/>
      <c r="BT36" s="149"/>
      <c r="BU36" s="149"/>
      <c r="BV36" s="149"/>
      <c r="BW36" s="149"/>
      <c r="BX36" s="149"/>
      <c r="BY36" s="149"/>
      <c r="BZ36" s="149"/>
      <c r="CA36" s="149"/>
      <c r="CB36" s="149"/>
      <c r="CC36" s="149"/>
      <c r="CD36" s="149"/>
      <c r="CE36" s="149"/>
      <c r="CF36" s="149"/>
      <c r="CG36" s="150"/>
      <c r="CH36" s="58"/>
    </row>
    <row r="37" spans="1:86" ht="15" customHeight="1">
      <c r="A37" s="74"/>
      <c r="B37" s="105"/>
      <c r="C37" s="106"/>
      <c r="D37" s="106"/>
      <c r="E37" s="107"/>
      <c r="F37" s="108"/>
      <c r="G37" s="109"/>
      <c r="H37" s="109"/>
      <c r="I37" s="109"/>
      <c r="J37" s="109"/>
      <c r="K37" s="109"/>
      <c r="L37" s="109"/>
      <c r="M37" s="109"/>
      <c r="N37" s="109"/>
      <c r="O37" s="110"/>
      <c r="P37" s="111"/>
      <c r="Q37" s="112"/>
      <c r="R37" s="112"/>
      <c r="S37" s="112"/>
      <c r="T37" s="112"/>
      <c r="U37" s="112"/>
      <c r="V37" s="112"/>
      <c r="W37" s="113"/>
      <c r="X37" s="111"/>
      <c r="Y37" s="112"/>
      <c r="Z37" s="112"/>
      <c r="AA37" s="112"/>
      <c r="AB37" s="112"/>
      <c r="AC37" s="112"/>
      <c r="AD37" s="112"/>
      <c r="AE37" s="112"/>
      <c r="AF37" s="112"/>
      <c r="AG37" s="112"/>
      <c r="AH37" s="112"/>
      <c r="AI37" s="112"/>
      <c r="AJ37" s="112"/>
      <c r="AK37" s="112"/>
      <c r="AL37" s="112"/>
      <c r="AM37" s="112"/>
      <c r="AN37" s="112"/>
      <c r="AO37" s="112"/>
      <c r="AP37" s="112"/>
      <c r="AQ37" s="112"/>
      <c r="AR37" s="112"/>
      <c r="AS37" s="112"/>
      <c r="AT37" s="112"/>
      <c r="AU37" s="112"/>
      <c r="AV37" s="112"/>
      <c r="AW37" s="112"/>
      <c r="AX37" s="112"/>
      <c r="AY37" s="112"/>
      <c r="AZ37" s="112"/>
      <c r="BA37" s="112"/>
      <c r="BB37" s="112"/>
      <c r="BC37" s="112"/>
      <c r="BD37" s="112"/>
      <c r="BE37" s="113"/>
      <c r="BF37" s="114"/>
      <c r="BG37" s="115"/>
      <c r="BH37" s="115"/>
      <c r="BI37" s="115"/>
      <c r="BJ37" s="115"/>
      <c r="BK37" s="115"/>
      <c r="BL37" s="115"/>
      <c r="BM37" s="116"/>
      <c r="BN37" s="111"/>
      <c r="BO37" s="112"/>
      <c r="BP37" s="112"/>
      <c r="BQ37" s="112"/>
      <c r="BR37" s="112"/>
      <c r="BS37" s="112"/>
      <c r="BT37" s="112"/>
      <c r="BU37" s="112"/>
      <c r="BV37" s="112"/>
      <c r="BW37" s="112"/>
      <c r="BX37" s="112"/>
      <c r="BY37" s="112"/>
      <c r="BZ37" s="112"/>
      <c r="CA37" s="112"/>
      <c r="CB37" s="112"/>
      <c r="CC37" s="112"/>
      <c r="CD37" s="112"/>
      <c r="CE37" s="112"/>
      <c r="CF37" s="112"/>
      <c r="CG37" s="113"/>
      <c r="CH37" s="58"/>
    </row>
    <row r="38" spans="1:86" ht="15" customHeight="1">
      <c r="A38" s="75"/>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c r="BO38" s="76"/>
      <c r="BP38" s="76"/>
      <c r="BQ38" s="76"/>
      <c r="BR38" s="76"/>
      <c r="BS38" s="76"/>
      <c r="BT38" s="76"/>
      <c r="BU38" s="76"/>
      <c r="BV38" s="76"/>
      <c r="BW38" s="76"/>
      <c r="BX38" s="76"/>
      <c r="BY38" s="76"/>
      <c r="BZ38" s="76"/>
      <c r="CA38" s="76"/>
      <c r="CB38" s="76"/>
      <c r="CC38" s="76"/>
      <c r="CD38" s="76"/>
      <c r="CE38" s="76"/>
      <c r="CF38" s="76"/>
      <c r="CG38" s="76"/>
      <c r="CH38" s="77"/>
    </row>
    <row r="57" spans="32:32" ht="15" customHeight="1">
      <c r="AF57" s="78"/>
    </row>
  </sheetData>
  <mergeCells count="212">
    <mergeCell ref="P1:AM1"/>
    <mergeCell ref="AN1:AS1"/>
    <mergeCell ref="AT1:AY1"/>
    <mergeCell ref="AZ1:BE1"/>
    <mergeCell ref="BF1:BU1"/>
    <mergeCell ref="BV1:CH1"/>
    <mergeCell ref="P2:AM2"/>
    <mergeCell ref="BF2:BU2"/>
    <mergeCell ref="BV2:CH2"/>
    <mergeCell ref="P3:AM3"/>
    <mergeCell ref="BF3:BU3"/>
    <mergeCell ref="BV3:CH3"/>
    <mergeCell ref="P4:AM4"/>
    <mergeCell ref="BF4:BU4"/>
    <mergeCell ref="BV4:CH4"/>
    <mergeCell ref="B6:E6"/>
    <mergeCell ref="F6:O6"/>
    <mergeCell ref="P6:W6"/>
    <mergeCell ref="X6:BE6"/>
    <mergeCell ref="BF6:BM6"/>
    <mergeCell ref="BN6:CG6"/>
    <mergeCell ref="B7:E7"/>
    <mergeCell ref="F7:O7"/>
    <mergeCell ref="P7:W7"/>
    <mergeCell ref="X7:BE7"/>
    <mergeCell ref="BF7:BM7"/>
    <mergeCell ref="BN7:CG7"/>
    <mergeCell ref="B8:E8"/>
    <mergeCell ref="F8:O8"/>
    <mergeCell ref="P8:W8"/>
    <mergeCell ref="X8:BE8"/>
    <mergeCell ref="BF8:BM8"/>
    <mergeCell ref="BN8:CG8"/>
    <mergeCell ref="B9:E9"/>
    <mergeCell ref="F9:O9"/>
    <mergeCell ref="P9:W9"/>
    <mergeCell ref="X9:BE9"/>
    <mergeCell ref="BF9:BM9"/>
    <mergeCell ref="BN9:CG9"/>
    <mergeCell ref="B10:E10"/>
    <mergeCell ref="F10:O10"/>
    <mergeCell ref="P10:W10"/>
    <mergeCell ref="X10:BE10"/>
    <mergeCell ref="BF10:BM10"/>
    <mergeCell ref="BN10:CG10"/>
    <mergeCell ref="B11:E11"/>
    <mergeCell ref="F11:O11"/>
    <mergeCell ref="P11:W11"/>
    <mergeCell ref="X11:BE11"/>
    <mergeCell ref="BF11:BM11"/>
    <mergeCell ref="BN11:CG11"/>
    <mergeCell ref="B12:E12"/>
    <mergeCell ref="F12:O12"/>
    <mergeCell ref="P12:W12"/>
    <mergeCell ref="X12:BE12"/>
    <mergeCell ref="BF12:BM12"/>
    <mergeCell ref="BN12:CG12"/>
    <mergeCell ref="B13:E13"/>
    <mergeCell ref="F13:O13"/>
    <mergeCell ref="P13:W13"/>
    <mergeCell ref="X13:BE13"/>
    <mergeCell ref="BF13:BM13"/>
    <mergeCell ref="BN13:CG13"/>
    <mergeCell ref="B14:E14"/>
    <mergeCell ref="F14:O14"/>
    <mergeCell ref="P14:W14"/>
    <mergeCell ref="X14:BE14"/>
    <mergeCell ref="BF14:BM14"/>
    <mergeCell ref="BN14:CG14"/>
    <mergeCell ref="B15:E15"/>
    <mergeCell ref="F15:O15"/>
    <mergeCell ref="P15:W15"/>
    <mergeCell ref="X15:BE15"/>
    <mergeCell ref="BF15:BM15"/>
    <mergeCell ref="BN15:CG15"/>
    <mergeCell ref="B16:E16"/>
    <mergeCell ref="F16:O16"/>
    <mergeCell ref="P16:W16"/>
    <mergeCell ref="X16:BE16"/>
    <mergeCell ref="BF16:BM16"/>
    <mergeCell ref="BN16:CG16"/>
    <mergeCell ref="B17:E17"/>
    <mergeCell ref="F17:O17"/>
    <mergeCell ref="P17:W17"/>
    <mergeCell ref="X17:BE17"/>
    <mergeCell ref="BF17:BM17"/>
    <mergeCell ref="BN17:CG17"/>
    <mergeCell ref="B18:E18"/>
    <mergeCell ref="F18:O18"/>
    <mergeCell ref="P18:W18"/>
    <mergeCell ref="X18:BE18"/>
    <mergeCell ref="BF18:BM18"/>
    <mergeCell ref="BN18:CG18"/>
    <mergeCell ref="B19:E19"/>
    <mergeCell ref="F19:O19"/>
    <mergeCell ref="P19:W19"/>
    <mergeCell ref="X19:BE19"/>
    <mergeCell ref="BF19:BM19"/>
    <mergeCell ref="BN19:CG19"/>
    <mergeCell ref="B20:E20"/>
    <mergeCell ref="F20:O20"/>
    <mergeCell ref="P20:W20"/>
    <mergeCell ref="X20:BE20"/>
    <mergeCell ref="BF20:BM20"/>
    <mergeCell ref="BN20:CG20"/>
    <mergeCell ref="B21:E21"/>
    <mergeCell ref="F21:O21"/>
    <mergeCell ref="P21:W21"/>
    <mergeCell ref="X21:BE21"/>
    <mergeCell ref="BF21:BM21"/>
    <mergeCell ref="BN21:CG21"/>
    <mergeCell ref="B22:E22"/>
    <mergeCell ref="F22:O22"/>
    <mergeCell ref="P22:W22"/>
    <mergeCell ref="X22:BE22"/>
    <mergeCell ref="BF22:BM22"/>
    <mergeCell ref="BN22:CG22"/>
    <mergeCell ref="B23:E23"/>
    <mergeCell ref="F23:O23"/>
    <mergeCell ref="P23:W23"/>
    <mergeCell ref="X23:BE23"/>
    <mergeCell ref="BF23:BM23"/>
    <mergeCell ref="BN23:CG23"/>
    <mergeCell ref="B24:E24"/>
    <mergeCell ref="F24:O24"/>
    <mergeCell ref="P24:W24"/>
    <mergeCell ref="X24:BE24"/>
    <mergeCell ref="BF24:BM24"/>
    <mergeCell ref="BN24:CG24"/>
    <mergeCell ref="B25:E25"/>
    <mergeCell ref="F25:O25"/>
    <mergeCell ref="P25:W25"/>
    <mergeCell ref="X25:BE25"/>
    <mergeCell ref="BF25:BM25"/>
    <mergeCell ref="BN25:CG25"/>
    <mergeCell ref="B26:E26"/>
    <mergeCell ref="F26:O26"/>
    <mergeCell ref="P26:W26"/>
    <mergeCell ref="X26:BE26"/>
    <mergeCell ref="BF26:BM26"/>
    <mergeCell ref="BN26:CG26"/>
    <mergeCell ref="B27:E27"/>
    <mergeCell ref="F27:O27"/>
    <mergeCell ref="P27:W27"/>
    <mergeCell ref="X27:BE27"/>
    <mergeCell ref="BF27:BM27"/>
    <mergeCell ref="BN27:CG27"/>
    <mergeCell ref="B28:E28"/>
    <mergeCell ref="F28:O28"/>
    <mergeCell ref="P28:W28"/>
    <mergeCell ref="X28:BE28"/>
    <mergeCell ref="BF28:BM28"/>
    <mergeCell ref="BN28:CG28"/>
    <mergeCell ref="B29:E29"/>
    <mergeCell ref="F29:O29"/>
    <mergeCell ref="P29:W29"/>
    <mergeCell ref="X29:BE29"/>
    <mergeCell ref="BF29:BM29"/>
    <mergeCell ref="BN29:CG29"/>
    <mergeCell ref="B30:E30"/>
    <mergeCell ref="F30:O30"/>
    <mergeCell ref="P30:W30"/>
    <mergeCell ref="X30:BE30"/>
    <mergeCell ref="BF30:BM30"/>
    <mergeCell ref="BN30:CG30"/>
    <mergeCell ref="B31:E31"/>
    <mergeCell ref="F31:O31"/>
    <mergeCell ref="P31:W31"/>
    <mergeCell ref="X31:BE31"/>
    <mergeCell ref="BF31:BM31"/>
    <mergeCell ref="BN31:CG31"/>
    <mergeCell ref="B32:E32"/>
    <mergeCell ref="F32:O32"/>
    <mergeCell ref="P32:W32"/>
    <mergeCell ref="X32:BE32"/>
    <mergeCell ref="BF32:BM32"/>
    <mergeCell ref="BN32:CG32"/>
    <mergeCell ref="F33:O33"/>
    <mergeCell ref="P33:W33"/>
    <mergeCell ref="X33:BE33"/>
    <mergeCell ref="BF33:BM33"/>
    <mergeCell ref="BN33:CG33"/>
    <mergeCell ref="B34:E34"/>
    <mergeCell ref="F34:O34"/>
    <mergeCell ref="P34:W34"/>
    <mergeCell ref="X34:BE34"/>
    <mergeCell ref="BF34:BM34"/>
    <mergeCell ref="BN34:CG34"/>
    <mergeCell ref="B37:E37"/>
    <mergeCell ref="F37:O37"/>
    <mergeCell ref="P37:W37"/>
    <mergeCell ref="X37:BE37"/>
    <mergeCell ref="BF37:BM37"/>
    <mergeCell ref="BN37:CG37"/>
    <mergeCell ref="AN2:AS4"/>
    <mergeCell ref="AT2:AY4"/>
    <mergeCell ref="AZ2:BE4"/>
    <mergeCell ref="A1:O2"/>
    <mergeCell ref="A3:O4"/>
    <mergeCell ref="B35:E35"/>
    <mergeCell ref="F35:O35"/>
    <mergeCell ref="P35:W35"/>
    <mergeCell ref="X35:BE35"/>
    <mergeCell ref="BF35:BM35"/>
    <mergeCell ref="BN35:CG35"/>
    <mergeCell ref="B36:E36"/>
    <mergeCell ref="F36:O36"/>
    <mergeCell ref="P36:W36"/>
    <mergeCell ref="X36:BE36"/>
    <mergeCell ref="BF36:BM36"/>
    <mergeCell ref="BN36:CG36"/>
    <mergeCell ref="B33:E33"/>
  </mergeCells>
  <phoneticPr fontId="17"/>
  <pageMargins left="0.39370078740157499" right="0.39370078740157499" top="0.39370078740157499" bottom="0.39370078740157499" header="0.511811023622047" footer="0.31496062992126"/>
  <pageSetup paperSize="9" orientation="landscape" r:id="rId1"/>
  <headerFooter alignWithMargins="0">
    <oddFooter>&amp;C&amp;P-1/&amp;N-1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E132"/>
  <sheetViews>
    <sheetView view="pageBreakPreview" zoomScaleNormal="100" zoomScaleSheetLayoutView="100" workbookViewId="0">
      <selection activeCell="CL28" sqref="CL28"/>
    </sheetView>
  </sheetViews>
  <sheetFormatPr defaultColWidth="1.625" defaultRowHeight="15" customHeight="1"/>
  <cols>
    <col min="1" max="71" width="1.625" style="66"/>
    <col min="72" max="72" width="1.625" style="66" customWidth="1"/>
    <col min="73" max="16384" width="1.625" style="66"/>
  </cols>
  <sheetData>
    <row r="1" spans="1:83" s="64" customFormat="1" ht="15" customHeight="1">
      <c r="A1" s="194" t="str">
        <f>表紙!H21</f>
        <v>基本設計書_第1章</v>
      </c>
      <c r="B1" s="195"/>
      <c r="C1" s="195"/>
      <c r="D1" s="195"/>
      <c r="E1" s="195"/>
      <c r="F1" s="195"/>
      <c r="G1" s="195"/>
      <c r="H1" s="195"/>
      <c r="I1" s="195"/>
      <c r="J1" s="195"/>
      <c r="K1" s="195"/>
      <c r="L1" s="195"/>
      <c r="M1" s="195"/>
      <c r="N1" s="196"/>
      <c r="O1" s="213" t="s">
        <v>3</v>
      </c>
      <c r="P1" s="178"/>
      <c r="Q1" s="178"/>
      <c r="R1" s="178"/>
      <c r="S1" s="178"/>
      <c r="T1" s="178"/>
      <c r="U1" s="178"/>
      <c r="V1" s="178"/>
      <c r="W1" s="178"/>
      <c r="X1" s="178"/>
      <c r="Y1" s="178"/>
      <c r="Z1" s="178"/>
      <c r="AA1" s="178"/>
      <c r="AB1" s="178"/>
      <c r="AC1" s="178"/>
      <c r="AD1" s="178"/>
      <c r="AE1" s="178"/>
      <c r="AF1" s="178"/>
      <c r="AG1" s="178"/>
      <c r="AH1" s="178"/>
      <c r="AI1" s="178"/>
      <c r="AJ1" s="178"/>
      <c r="AK1" s="178"/>
      <c r="AL1" s="179"/>
      <c r="AM1" s="213" t="s">
        <v>4</v>
      </c>
      <c r="AN1" s="178"/>
      <c r="AO1" s="178"/>
      <c r="AP1" s="178"/>
      <c r="AQ1" s="178"/>
      <c r="AR1" s="179"/>
      <c r="AS1" s="213" t="s">
        <v>5</v>
      </c>
      <c r="AT1" s="178"/>
      <c r="AU1" s="178"/>
      <c r="AV1" s="178"/>
      <c r="AW1" s="178"/>
      <c r="AX1" s="179"/>
      <c r="AY1" s="213" t="s">
        <v>6</v>
      </c>
      <c r="AZ1" s="178"/>
      <c r="BA1" s="178"/>
      <c r="BB1" s="178"/>
      <c r="BC1" s="178"/>
      <c r="BD1" s="179"/>
      <c r="BE1" s="213" t="s">
        <v>7</v>
      </c>
      <c r="BF1" s="178"/>
      <c r="BG1" s="178"/>
      <c r="BH1" s="178"/>
      <c r="BI1" s="178"/>
      <c r="BJ1" s="178"/>
      <c r="BK1" s="178"/>
      <c r="BL1" s="178"/>
      <c r="BM1" s="178"/>
      <c r="BN1" s="178"/>
      <c r="BO1" s="178"/>
      <c r="BP1" s="178"/>
      <c r="BQ1" s="178"/>
      <c r="BR1" s="178"/>
      <c r="BS1" s="178"/>
      <c r="BT1" s="179"/>
      <c r="BU1" s="213" t="s">
        <v>8</v>
      </c>
      <c r="BV1" s="178"/>
      <c r="BW1" s="178"/>
      <c r="BX1" s="178"/>
      <c r="BY1" s="178"/>
      <c r="BZ1" s="178"/>
      <c r="CA1" s="178"/>
      <c r="CB1" s="178"/>
      <c r="CC1" s="178"/>
      <c r="CD1" s="178"/>
      <c r="CE1" s="178"/>
    </row>
    <row r="2" spans="1:83" s="64" customFormat="1" ht="15" customHeight="1">
      <c r="A2" s="197"/>
      <c r="B2" s="198"/>
      <c r="C2" s="198"/>
      <c r="D2" s="198"/>
      <c r="E2" s="198"/>
      <c r="F2" s="198"/>
      <c r="G2" s="198"/>
      <c r="H2" s="198"/>
      <c r="I2" s="198"/>
      <c r="J2" s="198"/>
      <c r="K2" s="198"/>
      <c r="L2" s="198"/>
      <c r="M2" s="198"/>
      <c r="N2" s="199"/>
      <c r="O2" s="193" t="str">
        <f>表紙!H11</f>
        <v>互助事業システム</v>
      </c>
      <c r="P2" s="211"/>
      <c r="Q2" s="211"/>
      <c r="R2" s="211"/>
      <c r="S2" s="211"/>
      <c r="T2" s="211"/>
      <c r="U2" s="211"/>
      <c r="V2" s="211"/>
      <c r="W2" s="211"/>
      <c r="X2" s="211"/>
      <c r="Y2" s="211"/>
      <c r="Z2" s="211"/>
      <c r="AA2" s="211"/>
      <c r="AB2" s="211"/>
      <c r="AC2" s="211"/>
      <c r="AD2" s="211"/>
      <c r="AE2" s="211"/>
      <c r="AF2" s="211"/>
      <c r="AG2" s="211"/>
      <c r="AH2" s="211"/>
      <c r="AI2" s="211"/>
      <c r="AJ2" s="211"/>
      <c r="AK2" s="211"/>
      <c r="AL2" s="212"/>
      <c r="AM2" s="117" t="str">
        <f>IF(改訂履歴!AN2=0,"",改訂履歴!AN2)</f>
        <v/>
      </c>
      <c r="AN2" s="118"/>
      <c r="AO2" s="118"/>
      <c r="AP2" s="118"/>
      <c r="AQ2" s="118"/>
      <c r="AR2" s="119"/>
      <c r="AS2" s="117" t="str">
        <f>IF(改訂履歴!AT2=0,"",改訂履歴!AT2)</f>
        <v/>
      </c>
      <c r="AT2" s="118"/>
      <c r="AU2" s="118"/>
      <c r="AV2" s="118"/>
      <c r="AW2" s="118"/>
      <c r="AX2" s="119"/>
      <c r="AY2" s="200">
        <f>改訂履歴!AZ2</f>
        <v>1</v>
      </c>
      <c r="AZ2" s="201"/>
      <c r="BA2" s="201"/>
      <c r="BB2" s="201"/>
      <c r="BC2" s="201"/>
      <c r="BD2" s="202"/>
      <c r="BE2" s="180">
        <f>改訂履歴!BF2</f>
        <v>45531</v>
      </c>
      <c r="BF2" s="181"/>
      <c r="BG2" s="181"/>
      <c r="BH2" s="181"/>
      <c r="BI2" s="181"/>
      <c r="BJ2" s="181"/>
      <c r="BK2" s="181"/>
      <c r="BL2" s="181"/>
      <c r="BM2" s="181"/>
      <c r="BN2" s="181"/>
      <c r="BO2" s="181"/>
      <c r="BP2" s="181"/>
      <c r="BQ2" s="181"/>
      <c r="BR2" s="181"/>
      <c r="BS2" s="181"/>
      <c r="BT2" s="182"/>
      <c r="BU2" s="180" t="str">
        <f>改訂履歴!BV2</f>
        <v>宋峰</v>
      </c>
      <c r="BV2" s="181"/>
      <c r="BW2" s="181"/>
      <c r="BX2" s="181"/>
      <c r="BY2" s="181"/>
      <c r="BZ2" s="181"/>
      <c r="CA2" s="181"/>
      <c r="CB2" s="181"/>
      <c r="CC2" s="181"/>
      <c r="CD2" s="181"/>
      <c r="CE2" s="181"/>
    </row>
    <row r="3" spans="1:83" s="64" customFormat="1" ht="15" customHeight="1">
      <c r="A3" s="197" t="s">
        <v>134</v>
      </c>
      <c r="B3" s="198"/>
      <c r="C3" s="198"/>
      <c r="D3" s="198"/>
      <c r="E3" s="198"/>
      <c r="F3" s="198"/>
      <c r="G3" s="198"/>
      <c r="H3" s="198"/>
      <c r="I3" s="198"/>
      <c r="J3" s="198"/>
      <c r="K3" s="198"/>
      <c r="L3" s="198"/>
      <c r="M3" s="198"/>
      <c r="N3" s="199"/>
      <c r="O3" s="213" t="s">
        <v>0</v>
      </c>
      <c r="P3" s="178"/>
      <c r="Q3" s="178"/>
      <c r="R3" s="178"/>
      <c r="S3" s="178"/>
      <c r="T3" s="178"/>
      <c r="U3" s="178"/>
      <c r="V3" s="178"/>
      <c r="W3" s="178"/>
      <c r="X3" s="178"/>
      <c r="Y3" s="178"/>
      <c r="Z3" s="178"/>
      <c r="AA3" s="178"/>
      <c r="AB3" s="178"/>
      <c r="AC3" s="178"/>
      <c r="AD3" s="178"/>
      <c r="AE3" s="178"/>
      <c r="AF3" s="178"/>
      <c r="AG3" s="178"/>
      <c r="AH3" s="178"/>
      <c r="AI3" s="178"/>
      <c r="AJ3" s="178"/>
      <c r="AK3" s="178"/>
      <c r="AL3" s="179"/>
      <c r="AM3" s="120"/>
      <c r="AN3" s="121"/>
      <c r="AO3" s="121"/>
      <c r="AP3" s="121"/>
      <c r="AQ3" s="121"/>
      <c r="AR3" s="122"/>
      <c r="AS3" s="120"/>
      <c r="AT3" s="121"/>
      <c r="AU3" s="121"/>
      <c r="AV3" s="121"/>
      <c r="AW3" s="121"/>
      <c r="AX3" s="122"/>
      <c r="AY3" s="126"/>
      <c r="AZ3" s="203"/>
      <c r="BA3" s="203"/>
      <c r="BB3" s="203"/>
      <c r="BC3" s="203"/>
      <c r="BD3" s="204"/>
      <c r="BE3" s="213" t="s">
        <v>10</v>
      </c>
      <c r="BF3" s="178"/>
      <c r="BG3" s="178"/>
      <c r="BH3" s="178"/>
      <c r="BI3" s="178"/>
      <c r="BJ3" s="178"/>
      <c r="BK3" s="178"/>
      <c r="BL3" s="178"/>
      <c r="BM3" s="178"/>
      <c r="BN3" s="178"/>
      <c r="BO3" s="178"/>
      <c r="BP3" s="178"/>
      <c r="BQ3" s="178"/>
      <c r="BR3" s="178"/>
      <c r="BS3" s="178"/>
      <c r="BT3" s="179"/>
      <c r="BU3" s="213" t="s">
        <v>11</v>
      </c>
      <c r="BV3" s="178"/>
      <c r="BW3" s="178"/>
      <c r="BX3" s="178"/>
      <c r="BY3" s="178"/>
      <c r="BZ3" s="178"/>
      <c r="CA3" s="178"/>
      <c r="CB3" s="178"/>
      <c r="CC3" s="178"/>
      <c r="CD3" s="178"/>
      <c r="CE3" s="178"/>
    </row>
    <row r="4" spans="1:83" s="64" customFormat="1" ht="15" customHeight="1">
      <c r="A4" s="208"/>
      <c r="B4" s="209"/>
      <c r="C4" s="209"/>
      <c r="D4" s="209"/>
      <c r="E4" s="209"/>
      <c r="F4" s="209"/>
      <c r="G4" s="209"/>
      <c r="H4" s="209"/>
      <c r="I4" s="209"/>
      <c r="J4" s="209"/>
      <c r="K4" s="209"/>
      <c r="L4" s="209"/>
      <c r="M4" s="209"/>
      <c r="N4" s="210"/>
      <c r="O4" s="180" t="str">
        <f>改訂履歴!P4</f>
        <v>家畜防疫互助基金支援事業概要説明</v>
      </c>
      <c r="P4" s="181"/>
      <c r="Q4" s="181"/>
      <c r="R4" s="181"/>
      <c r="S4" s="181"/>
      <c r="T4" s="181"/>
      <c r="U4" s="181"/>
      <c r="V4" s="181"/>
      <c r="W4" s="181"/>
      <c r="X4" s="181"/>
      <c r="Y4" s="181"/>
      <c r="Z4" s="181"/>
      <c r="AA4" s="181"/>
      <c r="AB4" s="181"/>
      <c r="AC4" s="181"/>
      <c r="AD4" s="181"/>
      <c r="AE4" s="181"/>
      <c r="AF4" s="181"/>
      <c r="AG4" s="181"/>
      <c r="AH4" s="181"/>
      <c r="AI4" s="181"/>
      <c r="AJ4" s="181"/>
      <c r="AK4" s="181"/>
      <c r="AL4" s="182"/>
      <c r="AM4" s="123"/>
      <c r="AN4" s="124"/>
      <c r="AO4" s="124"/>
      <c r="AP4" s="124"/>
      <c r="AQ4" s="124"/>
      <c r="AR4" s="125"/>
      <c r="AS4" s="123"/>
      <c r="AT4" s="124"/>
      <c r="AU4" s="124"/>
      <c r="AV4" s="124"/>
      <c r="AW4" s="124"/>
      <c r="AX4" s="125"/>
      <c r="AY4" s="205"/>
      <c r="AZ4" s="206"/>
      <c r="BA4" s="206"/>
      <c r="BB4" s="206"/>
      <c r="BC4" s="206"/>
      <c r="BD4" s="207"/>
      <c r="BE4" s="183">
        <f>改訂履歴!BF4</f>
        <v>45534</v>
      </c>
      <c r="BF4" s="184"/>
      <c r="BG4" s="184"/>
      <c r="BH4" s="184"/>
      <c r="BI4" s="184"/>
      <c r="BJ4" s="184"/>
      <c r="BK4" s="184"/>
      <c r="BL4" s="184"/>
      <c r="BM4" s="184"/>
      <c r="BN4" s="184"/>
      <c r="BO4" s="184"/>
      <c r="BP4" s="184"/>
      <c r="BQ4" s="184"/>
      <c r="BR4" s="184"/>
      <c r="BS4" s="184"/>
      <c r="BT4" s="185"/>
      <c r="BU4" s="180" t="str">
        <f>改訂履歴!BV4</f>
        <v>宋峰</v>
      </c>
      <c r="BV4" s="181"/>
      <c r="BW4" s="181"/>
      <c r="BX4" s="181"/>
      <c r="BY4" s="181"/>
      <c r="BZ4" s="181"/>
      <c r="CA4" s="181"/>
      <c r="CB4" s="181"/>
      <c r="CC4" s="181"/>
      <c r="CD4" s="181"/>
      <c r="CE4" s="181"/>
    </row>
    <row r="5" spans="1:83" ht="15" customHeight="1">
      <c r="A5" s="65"/>
    </row>
    <row r="6" spans="1:83" s="27" customFormat="1" ht="15" customHeight="1">
      <c r="A6" s="90"/>
      <c r="C6" s="27" t="s">
        <v>230</v>
      </c>
      <c r="D6" s="27" t="s">
        <v>229</v>
      </c>
    </row>
    <row r="7" spans="1:83" ht="15" customHeight="1">
      <c r="A7" s="65"/>
      <c r="D7" s="66" t="s">
        <v>135</v>
      </c>
    </row>
    <row r="8" spans="1:83" ht="15" customHeight="1">
      <c r="A8" s="65"/>
      <c r="K8" s="60"/>
    </row>
    <row r="9" spans="1:83" s="27" customFormat="1" ht="15" customHeight="1">
      <c r="A9" s="90"/>
      <c r="C9" s="27" t="s">
        <v>231</v>
      </c>
    </row>
    <row r="10" spans="1:83" s="92" customFormat="1" ht="15" customHeight="1">
      <c r="A10" s="91"/>
      <c r="C10" s="79"/>
      <c r="D10" s="92" t="s">
        <v>232</v>
      </c>
    </row>
    <row r="11" spans="1:83" ht="15" customHeight="1">
      <c r="A11" s="65"/>
      <c r="C11" s="80"/>
      <c r="E11" s="66" t="s">
        <v>243</v>
      </c>
    </row>
    <row r="12" spans="1:83" ht="15" customHeight="1">
      <c r="A12" s="65"/>
      <c r="C12" s="81"/>
      <c r="E12" s="66" t="s">
        <v>244</v>
      </c>
    </row>
    <row r="13" spans="1:83" ht="15" customHeight="1">
      <c r="A13" s="65"/>
      <c r="C13" s="81"/>
      <c r="E13" s="66" t="s">
        <v>245</v>
      </c>
    </row>
    <row r="14" spans="1:83" ht="15" customHeight="1">
      <c r="A14" s="65"/>
      <c r="C14" s="81"/>
      <c r="E14" s="66" t="s">
        <v>246</v>
      </c>
    </row>
    <row r="15" spans="1:83" ht="15" customHeight="1">
      <c r="A15" s="65"/>
      <c r="C15" s="80"/>
      <c r="E15" s="66" t="s">
        <v>247</v>
      </c>
    </row>
    <row r="16" spans="1:83" ht="15" customHeight="1">
      <c r="A16" s="65"/>
      <c r="C16" s="81"/>
      <c r="E16" s="66" t="s">
        <v>248</v>
      </c>
    </row>
    <row r="17" spans="1:16" ht="15" customHeight="1">
      <c r="A17" s="65"/>
      <c r="C17" s="81"/>
    </row>
    <row r="18" spans="1:16" s="92" customFormat="1" ht="15" customHeight="1">
      <c r="A18" s="91"/>
      <c r="C18" s="93"/>
      <c r="D18" s="92" t="s">
        <v>233</v>
      </c>
    </row>
    <row r="19" spans="1:16" ht="15" customHeight="1">
      <c r="A19" s="65"/>
      <c r="C19" s="82"/>
      <c r="E19" s="66" t="s">
        <v>234</v>
      </c>
    </row>
    <row r="20" spans="1:16" ht="15" customHeight="1">
      <c r="A20" s="65"/>
      <c r="C20" s="82"/>
      <c r="E20" s="66" t="s">
        <v>235</v>
      </c>
    </row>
    <row r="21" spans="1:16" ht="15" customHeight="1">
      <c r="A21" s="65"/>
      <c r="C21" s="83"/>
      <c r="E21" s="66" t="s">
        <v>236</v>
      </c>
    </row>
    <row r="22" spans="1:16" ht="15" customHeight="1">
      <c r="A22" s="65"/>
      <c r="C22" s="83"/>
      <c r="E22" s="66" t="s">
        <v>237</v>
      </c>
    </row>
    <row r="23" spans="1:16" ht="15" customHeight="1">
      <c r="A23" s="62"/>
      <c r="C23" s="83"/>
    </row>
    <row r="24" spans="1:16" s="92" customFormat="1" ht="15" customHeight="1">
      <c r="A24" s="91"/>
      <c r="C24" s="85"/>
      <c r="E24" s="92" t="s">
        <v>238</v>
      </c>
    </row>
    <row r="25" spans="1:16" ht="15" customHeight="1">
      <c r="A25" s="65"/>
      <c r="C25" s="83"/>
      <c r="F25" s="66" t="s">
        <v>176</v>
      </c>
      <c r="G25" s="89"/>
      <c r="H25" s="66" t="s">
        <v>177</v>
      </c>
    </row>
    <row r="26" spans="1:16" ht="15" customHeight="1">
      <c r="A26" s="65"/>
      <c r="C26" s="84"/>
      <c r="F26" s="89" t="s">
        <v>178</v>
      </c>
      <c r="G26" s="89"/>
      <c r="H26" s="66" t="s">
        <v>179</v>
      </c>
    </row>
    <row r="27" spans="1:16" ht="15" customHeight="1">
      <c r="A27" s="65"/>
      <c r="C27" s="83"/>
      <c r="F27" s="89" t="s">
        <v>180</v>
      </c>
      <c r="G27" s="89"/>
      <c r="H27" s="66" t="s">
        <v>181</v>
      </c>
    </row>
    <row r="28" spans="1:16" ht="15" customHeight="1">
      <c r="A28" s="65"/>
      <c r="C28" s="83"/>
      <c r="F28" s="89" t="s">
        <v>182</v>
      </c>
      <c r="G28" s="89"/>
      <c r="H28" s="66" t="s">
        <v>183</v>
      </c>
    </row>
    <row r="29" spans="1:16" ht="15" customHeight="1">
      <c r="A29" s="65"/>
      <c r="C29" s="85"/>
      <c r="F29" s="89" t="s">
        <v>184</v>
      </c>
      <c r="G29" s="89"/>
      <c r="H29" s="66" t="s">
        <v>185</v>
      </c>
    </row>
    <row r="30" spans="1:16" ht="15" customHeight="1">
      <c r="A30" s="65"/>
      <c r="C30" s="86"/>
      <c r="F30" s="89" t="s">
        <v>186</v>
      </c>
      <c r="G30" s="89"/>
      <c r="H30" s="66" t="s">
        <v>187</v>
      </c>
    </row>
    <row r="31" spans="1:16" ht="15" customHeight="1">
      <c r="A31" s="65"/>
      <c r="C31" s="83"/>
      <c r="G31" s="89"/>
      <c r="P31" s="15" t="s">
        <v>188</v>
      </c>
    </row>
    <row r="32" spans="1:16" ht="15" customHeight="1">
      <c r="A32" s="65"/>
      <c r="C32" s="83"/>
      <c r="F32" s="89" t="s">
        <v>189</v>
      </c>
      <c r="G32" s="89"/>
      <c r="H32" s="66" t="s">
        <v>190</v>
      </c>
    </row>
    <row r="33" spans="1:17" ht="15" customHeight="1">
      <c r="A33" s="65"/>
      <c r="C33" s="84"/>
      <c r="F33" s="89" t="s">
        <v>191</v>
      </c>
      <c r="G33" s="89"/>
      <c r="H33" s="66" t="s">
        <v>192</v>
      </c>
    </row>
    <row r="34" spans="1:17" ht="15" customHeight="1">
      <c r="A34" s="65"/>
      <c r="C34" s="83"/>
    </row>
    <row r="35" spans="1:17" s="92" customFormat="1" ht="15" customHeight="1">
      <c r="A35" s="91"/>
      <c r="C35" s="85"/>
      <c r="E35" s="92" t="s">
        <v>136</v>
      </c>
    </row>
    <row r="36" spans="1:17" ht="15" customHeight="1">
      <c r="A36" s="65"/>
      <c r="C36" s="83"/>
      <c r="F36" s="66" t="s">
        <v>176</v>
      </c>
      <c r="H36" s="66" t="s">
        <v>193</v>
      </c>
    </row>
    <row r="37" spans="1:17" ht="15" customHeight="1">
      <c r="A37" s="65"/>
      <c r="C37" s="83"/>
      <c r="F37" s="66" t="s">
        <v>178</v>
      </c>
      <c r="H37" s="66" t="s">
        <v>194</v>
      </c>
    </row>
    <row r="38" spans="1:17" ht="15" customHeight="1">
      <c r="A38" s="65"/>
      <c r="C38" s="84"/>
      <c r="I38" s="66" t="s">
        <v>239</v>
      </c>
    </row>
    <row r="39" spans="1:17" ht="15" customHeight="1">
      <c r="A39" s="65"/>
      <c r="C39" s="83"/>
      <c r="F39" s="66" t="s">
        <v>180</v>
      </c>
      <c r="H39" s="66" t="s">
        <v>195</v>
      </c>
    </row>
    <row r="40" spans="1:17" ht="15" customHeight="1">
      <c r="A40" s="65"/>
      <c r="C40" s="84"/>
      <c r="F40" s="66" t="s">
        <v>182</v>
      </c>
      <c r="H40" s="66" t="s">
        <v>196</v>
      </c>
    </row>
    <row r="41" spans="1:17" ht="15" customHeight="1">
      <c r="A41" s="65"/>
      <c r="C41" s="87"/>
      <c r="F41" s="66" t="s">
        <v>184</v>
      </c>
      <c r="H41" s="66" t="s">
        <v>197</v>
      </c>
    </row>
    <row r="42" spans="1:17" ht="15" customHeight="1">
      <c r="A42" s="65"/>
      <c r="C42" s="87"/>
      <c r="F42" s="66" t="s">
        <v>186</v>
      </c>
      <c r="H42" s="66" t="s">
        <v>198</v>
      </c>
    </row>
    <row r="43" spans="1:17" ht="15" customHeight="1">
      <c r="A43" s="65"/>
      <c r="C43" s="83"/>
      <c r="F43" s="66" t="s">
        <v>240</v>
      </c>
      <c r="P43" s="66" t="s">
        <v>241</v>
      </c>
    </row>
    <row r="44" spans="1:17" ht="15" customHeight="1">
      <c r="A44" s="65"/>
      <c r="C44" s="86"/>
      <c r="F44" s="66" t="s">
        <v>189</v>
      </c>
      <c r="H44" s="66" t="s">
        <v>199</v>
      </c>
    </row>
    <row r="45" spans="1:17" ht="15" customHeight="1">
      <c r="A45" s="65"/>
      <c r="C45" s="83"/>
      <c r="P45" s="66" t="s">
        <v>242</v>
      </c>
    </row>
    <row r="46" spans="1:17" ht="15" customHeight="1">
      <c r="A46" s="65"/>
      <c r="C46" s="84"/>
      <c r="F46" s="66" t="s">
        <v>191</v>
      </c>
      <c r="H46" s="66" t="s">
        <v>249</v>
      </c>
    </row>
    <row r="47" spans="1:17" ht="15" customHeight="1">
      <c r="A47" s="65"/>
      <c r="C47" s="84"/>
      <c r="F47" s="66" t="s">
        <v>251</v>
      </c>
      <c r="Q47" s="66" t="s">
        <v>252</v>
      </c>
    </row>
    <row r="48" spans="1:17" ht="15" customHeight="1">
      <c r="A48" s="65"/>
      <c r="C48" s="83"/>
      <c r="F48" s="66" t="s">
        <v>200</v>
      </c>
      <c r="H48" s="66" t="s">
        <v>250</v>
      </c>
    </row>
    <row r="49" spans="1:16" ht="15" customHeight="1">
      <c r="A49" s="65"/>
      <c r="C49" s="84"/>
      <c r="G49" s="66" t="s">
        <v>253</v>
      </c>
      <c r="P49" s="66" t="s">
        <v>254</v>
      </c>
    </row>
    <row r="50" spans="1:16" ht="15" customHeight="1">
      <c r="A50" s="65"/>
      <c r="C50" s="83"/>
    </row>
    <row r="51" spans="1:16" s="92" customFormat="1" ht="15" customHeight="1">
      <c r="A51" s="91"/>
      <c r="C51" s="85"/>
      <c r="E51" s="92" t="s">
        <v>137</v>
      </c>
    </row>
    <row r="52" spans="1:16" ht="15" customHeight="1">
      <c r="A52" s="65"/>
      <c r="C52" s="84"/>
      <c r="F52" s="66" t="s">
        <v>176</v>
      </c>
      <c r="H52" s="66" t="s">
        <v>201</v>
      </c>
    </row>
    <row r="53" spans="1:16" ht="15" customHeight="1">
      <c r="A53" s="65"/>
      <c r="C53" s="83"/>
      <c r="G53" s="66" t="s">
        <v>138</v>
      </c>
    </row>
    <row r="54" spans="1:16" ht="15" customHeight="1">
      <c r="A54" s="65"/>
      <c r="C54" s="84"/>
      <c r="O54" s="66" t="s">
        <v>139</v>
      </c>
    </row>
    <row r="55" spans="1:16" ht="15" customHeight="1">
      <c r="A55" s="65"/>
      <c r="C55" s="82"/>
      <c r="F55" s="66" t="s">
        <v>178</v>
      </c>
      <c r="H55" s="66" t="s">
        <v>202</v>
      </c>
    </row>
    <row r="56" spans="1:16" ht="15" customHeight="1">
      <c r="A56" s="65"/>
      <c r="C56" s="81"/>
      <c r="G56" s="66" t="s">
        <v>255</v>
      </c>
      <c r="P56" s="66" t="s">
        <v>256</v>
      </c>
    </row>
    <row r="57" spans="1:16" ht="15" customHeight="1">
      <c r="A57" s="65"/>
      <c r="C57" s="82"/>
      <c r="F57" s="66" t="s">
        <v>180</v>
      </c>
      <c r="H57" s="66" t="s">
        <v>203</v>
      </c>
    </row>
    <row r="58" spans="1:16" ht="15" customHeight="1">
      <c r="A58" s="65"/>
      <c r="C58" s="80"/>
      <c r="F58" s="66" t="s">
        <v>182</v>
      </c>
      <c r="H58" s="66" t="s">
        <v>204</v>
      </c>
    </row>
    <row r="59" spans="1:16" ht="15" customHeight="1">
      <c r="A59" s="65"/>
      <c r="C59" s="82"/>
      <c r="G59" s="66" t="s">
        <v>140</v>
      </c>
    </row>
    <row r="60" spans="1:16" ht="15" customHeight="1">
      <c r="A60" s="65"/>
      <c r="C60" s="81"/>
      <c r="F60" s="66" t="s">
        <v>184</v>
      </c>
      <c r="H60" s="66" t="s">
        <v>205</v>
      </c>
    </row>
    <row r="61" spans="1:16" ht="15" customHeight="1">
      <c r="A61" s="65"/>
      <c r="C61" s="81"/>
      <c r="G61" s="66" t="s">
        <v>141</v>
      </c>
    </row>
    <row r="62" spans="1:16" ht="15" customHeight="1">
      <c r="A62" s="65"/>
      <c r="C62" s="81"/>
      <c r="F62" s="66" t="s">
        <v>186</v>
      </c>
      <c r="H62" s="66" t="s">
        <v>206</v>
      </c>
    </row>
    <row r="63" spans="1:16" ht="15" customHeight="1">
      <c r="A63" s="65"/>
      <c r="C63" s="81"/>
      <c r="G63" s="66" t="s">
        <v>142</v>
      </c>
    </row>
    <row r="64" spans="1:16" ht="15" customHeight="1">
      <c r="A64" s="65"/>
      <c r="C64" s="81"/>
      <c r="F64" s="66" t="s">
        <v>189</v>
      </c>
      <c r="H64" s="66" t="s">
        <v>207</v>
      </c>
    </row>
    <row r="65" spans="1:7" ht="15" customHeight="1">
      <c r="A65" s="65"/>
      <c r="C65" s="81"/>
    </row>
    <row r="66" spans="1:7" s="92" customFormat="1" ht="15" customHeight="1">
      <c r="A66" s="91"/>
      <c r="C66" s="86"/>
      <c r="D66" s="92" t="s">
        <v>257</v>
      </c>
    </row>
    <row r="67" spans="1:7" ht="15" customHeight="1">
      <c r="A67" s="65"/>
      <c r="C67" s="83"/>
      <c r="E67" s="66" t="s">
        <v>176</v>
      </c>
      <c r="G67" s="66" t="s">
        <v>208</v>
      </c>
    </row>
    <row r="68" spans="1:7" ht="15" customHeight="1">
      <c r="A68" s="65"/>
      <c r="C68" s="84"/>
      <c r="F68" s="66" t="s">
        <v>143</v>
      </c>
    </row>
    <row r="69" spans="1:7" ht="15" customHeight="1">
      <c r="A69" s="65"/>
      <c r="C69" s="84"/>
      <c r="F69" s="66" t="s">
        <v>144</v>
      </c>
    </row>
    <row r="70" spans="1:7" ht="14.25" customHeight="1">
      <c r="A70" s="65"/>
      <c r="C70" s="84"/>
      <c r="F70" s="66" t="s">
        <v>145</v>
      </c>
    </row>
    <row r="71" spans="1:7" ht="15" customHeight="1">
      <c r="A71" s="65"/>
      <c r="C71" s="84"/>
      <c r="F71" s="66" t="s">
        <v>146</v>
      </c>
    </row>
    <row r="72" spans="1:7" ht="15" customHeight="1">
      <c r="A72" s="65"/>
      <c r="C72" s="81"/>
      <c r="F72" s="66" t="s">
        <v>147</v>
      </c>
    </row>
    <row r="73" spans="1:7" ht="15" customHeight="1">
      <c r="A73" s="65"/>
      <c r="C73" s="81"/>
      <c r="F73" s="66" t="s">
        <v>209</v>
      </c>
    </row>
    <row r="74" spans="1:7" ht="15" customHeight="1">
      <c r="A74" s="65"/>
      <c r="C74" s="81"/>
      <c r="F74" s="66" t="s">
        <v>148</v>
      </c>
    </row>
    <row r="75" spans="1:7" ht="15" customHeight="1">
      <c r="A75" s="62"/>
      <c r="C75" s="81"/>
    </row>
    <row r="76" spans="1:7" ht="15" customHeight="1">
      <c r="A76" s="65"/>
      <c r="C76" s="81"/>
      <c r="E76" s="66" t="s">
        <v>178</v>
      </c>
      <c r="G76" s="66" t="s">
        <v>210</v>
      </c>
    </row>
    <row r="77" spans="1:7" ht="15" customHeight="1">
      <c r="A77" s="65"/>
      <c r="C77" s="84"/>
      <c r="F77" s="66" t="s">
        <v>211</v>
      </c>
    </row>
    <row r="78" spans="1:7" ht="15" customHeight="1">
      <c r="A78" s="65"/>
      <c r="C78" s="84"/>
      <c r="F78" s="66" t="s">
        <v>212</v>
      </c>
    </row>
    <row r="79" spans="1:7" ht="15" customHeight="1">
      <c r="A79" s="65"/>
      <c r="C79" s="83"/>
      <c r="F79" s="66" t="s">
        <v>149</v>
      </c>
    </row>
    <row r="80" spans="1:7" ht="15" customHeight="1">
      <c r="A80" s="65"/>
      <c r="C80" s="84"/>
      <c r="F80" s="66" t="s">
        <v>150</v>
      </c>
    </row>
    <row r="81" spans="1:7" ht="15" customHeight="1">
      <c r="A81" s="65"/>
      <c r="C81" s="84"/>
      <c r="F81" s="66" t="s">
        <v>151</v>
      </c>
    </row>
    <row r="82" spans="1:7" ht="15" customHeight="1">
      <c r="A82" s="65"/>
      <c r="C82" s="84"/>
      <c r="F82" s="66" t="s">
        <v>152</v>
      </c>
    </row>
    <row r="83" spans="1:7" ht="15" customHeight="1">
      <c r="A83" s="65"/>
      <c r="C83" s="84"/>
      <c r="F83" s="66" t="s">
        <v>153</v>
      </c>
    </row>
    <row r="84" spans="1:7" ht="15" customHeight="1">
      <c r="A84" s="65"/>
      <c r="C84" s="83"/>
      <c r="F84" s="66" t="s">
        <v>213</v>
      </c>
    </row>
    <row r="85" spans="1:7" ht="15" customHeight="1">
      <c r="A85" s="65"/>
      <c r="C85" s="84"/>
      <c r="F85" s="66" t="s">
        <v>214</v>
      </c>
    </row>
    <row r="86" spans="1:7" ht="15" customHeight="1">
      <c r="A86" s="65"/>
      <c r="C86" s="84"/>
      <c r="F86" s="66" t="s">
        <v>154</v>
      </c>
    </row>
    <row r="87" spans="1:7" ht="15" customHeight="1">
      <c r="A87" s="62"/>
      <c r="C87" s="84"/>
    </row>
    <row r="88" spans="1:7" ht="15" customHeight="1">
      <c r="A88" s="65"/>
      <c r="C88" s="84"/>
      <c r="E88" s="66" t="s">
        <v>180</v>
      </c>
      <c r="G88" s="66" t="s">
        <v>215</v>
      </c>
    </row>
    <row r="89" spans="1:7" ht="15" customHeight="1">
      <c r="A89" s="65"/>
      <c r="C89" s="84"/>
      <c r="F89" s="66" t="s">
        <v>155</v>
      </c>
    </row>
    <row r="90" spans="1:7" ht="15" customHeight="1">
      <c r="A90" s="65"/>
      <c r="C90" s="84"/>
      <c r="F90" s="66" t="s">
        <v>216</v>
      </c>
    </row>
    <row r="91" spans="1:7" ht="15" customHeight="1">
      <c r="A91" s="65"/>
      <c r="C91" s="84"/>
      <c r="F91" s="66" t="s">
        <v>217</v>
      </c>
    </row>
    <row r="92" spans="1:7" ht="15" customHeight="1">
      <c r="A92" s="65"/>
      <c r="C92" s="84"/>
      <c r="F92" s="66" t="s">
        <v>218</v>
      </c>
    </row>
    <row r="93" spans="1:7" ht="15" customHeight="1">
      <c r="A93" s="62"/>
      <c r="C93" s="84"/>
    </row>
    <row r="94" spans="1:7" ht="15" customHeight="1">
      <c r="A94" s="65"/>
      <c r="C94" s="84"/>
      <c r="E94" s="66" t="s">
        <v>182</v>
      </c>
      <c r="G94" s="66" t="s">
        <v>219</v>
      </c>
    </row>
    <row r="95" spans="1:7" ht="15" customHeight="1">
      <c r="A95" s="65"/>
      <c r="C95" s="83"/>
      <c r="F95" s="66" t="s">
        <v>156</v>
      </c>
    </row>
    <row r="96" spans="1:7" ht="15" customHeight="1">
      <c r="A96" s="65"/>
      <c r="C96" s="84"/>
      <c r="F96" s="61" t="s">
        <v>157</v>
      </c>
    </row>
    <row r="97" spans="1:7" ht="15" customHeight="1">
      <c r="A97" s="65"/>
      <c r="C97" s="84"/>
      <c r="F97" s="61" t="s">
        <v>158</v>
      </c>
    </row>
    <row r="98" spans="1:7" ht="15" customHeight="1">
      <c r="A98" s="65"/>
      <c r="C98" s="82"/>
      <c r="F98" s="66" t="s">
        <v>159</v>
      </c>
    </row>
    <row r="99" spans="1:7" ht="15" customHeight="1">
      <c r="A99" s="65"/>
      <c r="C99" s="81"/>
      <c r="F99" s="66" t="s">
        <v>160</v>
      </c>
    </row>
    <row r="100" spans="1:7" ht="15" customHeight="1">
      <c r="A100" s="65"/>
      <c r="C100" s="88"/>
      <c r="F100" s="66" t="s">
        <v>161</v>
      </c>
    </row>
    <row r="101" spans="1:7" ht="15" customHeight="1">
      <c r="A101" s="65"/>
      <c r="C101" s="81"/>
      <c r="F101" s="66" t="s">
        <v>162</v>
      </c>
    </row>
    <row r="102" spans="1:7" ht="15" customHeight="1">
      <c r="A102" s="65"/>
      <c r="C102" s="81"/>
      <c r="F102" s="66" t="s">
        <v>163</v>
      </c>
    </row>
    <row r="103" spans="1:7" ht="15" customHeight="1">
      <c r="A103" s="62"/>
      <c r="C103" s="81"/>
    </row>
    <row r="104" spans="1:7" ht="15" customHeight="1">
      <c r="A104" s="65"/>
      <c r="C104" s="81"/>
      <c r="E104" s="66" t="s">
        <v>184</v>
      </c>
      <c r="G104" s="66" t="s">
        <v>220</v>
      </c>
    </row>
    <row r="105" spans="1:7" ht="15" customHeight="1">
      <c r="A105" s="65"/>
      <c r="C105" s="88"/>
      <c r="F105" s="66" t="s">
        <v>164</v>
      </c>
    </row>
    <row r="106" spans="1:7" ht="15" customHeight="1">
      <c r="A106" s="65"/>
      <c r="C106" s="82"/>
      <c r="F106" s="66" t="s">
        <v>165</v>
      </c>
    </row>
    <row r="107" spans="1:7" ht="15" customHeight="1">
      <c r="A107" s="62"/>
      <c r="C107" s="82"/>
    </row>
    <row r="108" spans="1:7" ht="15" customHeight="1">
      <c r="A108" s="65"/>
      <c r="C108" s="81"/>
      <c r="E108" s="66" t="s">
        <v>186</v>
      </c>
      <c r="G108" s="66" t="s">
        <v>221</v>
      </c>
    </row>
    <row r="109" spans="1:7" ht="15" customHeight="1">
      <c r="A109" s="65"/>
      <c r="C109" s="81"/>
      <c r="F109" s="66" t="s">
        <v>166</v>
      </c>
    </row>
    <row r="110" spans="1:7" ht="15" customHeight="1">
      <c r="A110" s="65"/>
      <c r="C110" s="81"/>
      <c r="F110" s="66" t="s">
        <v>222</v>
      </c>
    </row>
    <row r="111" spans="1:7" ht="15" customHeight="1">
      <c r="A111" s="65"/>
      <c r="C111" s="81"/>
      <c r="F111" s="66" t="s">
        <v>167</v>
      </c>
    </row>
    <row r="112" spans="1:7" ht="15" customHeight="1">
      <c r="A112" s="65"/>
      <c r="C112" s="81"/>
      <c r="F112" s="66" t="s">
        <v>168</v>
      </c>
    </row>
    <row r="113" spans="1:7" ht="15" customHeight="1">
      <c r="A113" s="65"/>
      <c r="C113" s="81"/>
      <c r="F113" s="66" t="s">
        <v>169</v>
      </c>
    </row>
    <row r="114" spans="1:7" ht="15" customHeight="1">
      <c r="A114" s="65"/>
      <c r="C114" s="81"/>
      <c r="F114" s="66" t="s">
        <v>223</v>
      </c>
    </row>
    <row r="115" spans="1:7" ht="15" customHeight="1">
      <c r="A115" s="62"/>
      <c r="C115" s="81"/>
    </row>
    <row r="116" spans="1:7" ht="15" customHeight="1">
      <c r="A116" s="62"/>
      <c r="C116" s="82"/>
      <c r="E116" s="66" t="s">
        <v>189</v>
      </c>
      <c r="G116" s="66" t="s">
        <v>224</v>
      </c>
    </row>
    <row r="117" spans="1:7" ht="15" customHeight="1">
      <c r="A117" s="65"/>
      <c r="C117" s="81"/>
      <c r="F117" s="66" t="s">
        <v>170</v>
      </c>
    </row>
    <row r="118" spans="1:7" ht="15" customHeight="1">
      <c r="A118" s="65"/>
      <c r="C118" s="81"/>
      <c r="F118" s="66" t="s">
        <v>225</v>
      </c>
    </row>
    <row r="119" spans="1:7" ht="15" customHeight="1">
      <c r="A119" s="65"/>
      <c r="F119" s="66" t="s">
        <v>171</v>
      </c>
    </row>
    <row r="120" spans="1:7" ht="15" customHeight="1">
      <c r="A120" s="65"/>
      <c r="F120" s="61" t="s">
        <v>226</v>
      </c>
    </row>
    <row r="121" spans="1:7" ht="15" customHeight="1">
      <c r="A121" s="65"/>
      <c r="F121" s="66" t="s">
        <v>172</v>
      </c>
    </row>
    <row r="122" spans="1:7" ht="15" customHeight="1">
      <c r="A122" s="65"/>
      <c r="F122" s="66" t="s">
        <v>173</v>
      </c>
    </row>
    <row r="123" spans="1:7" ht="15" customHeight="1">
      <c r="A123" s="65"/>
      <c r="F123" s="66" t="s">
        <v>227</v>
      </c>
    </row>
    <row r="124" spans="1:7" ht="15" customHeight="1">
      <c r="A124" s="62"/>
    </row>
    <row r="125" spans="1:7" ht="15" customHeight="1">
      <c r="A125" s="65"/>
      <c r="E125" s="66" t="s">
        <v>191</v>
      </c>
      <c r="G125" s="66" t="s">
        <v>228</v>
      </c>
    </row>
    <row r="126" spans="1:7" ht="15" customHeight="1">
      <c r="A126" s="65"/>
      <c r="F126" s="66" t="s">
        <v>174</v>
      </c>
    </row>
    <row r="127" spans="1:7" ht="15" customHeight="1">
      <c r="A127" s="62"/>
      <c r="F127" s="66" t="s">
        <v>175</v>
      </c>
    </row>
    <row r="128" spans="1:7" s="59" customFormat="1" ht="15" customHeight="1">
      <c r="A128" s="63"/>
    </row>
    <row r="129" spans="1:1" s="59" customFormat="1" ht="15" customHeight="1">
      <c r="A129" s="63"/>
    </row>
    <row r="130" spans="1:1" s="59" customFormat="1" ht="15" customHeight="1">
      <c r="A130" s="63"/>
    </row>
    <row r="131" spans="1:1" ht="15" customHeight="1">
      <c r="A131" s="65"/>
    </row>
    <row r="132" spans="1:1" ht="15" customHeight="1">
      <c r="A132" s="65"/>
    </row>
  </sheetData>
  <mergeCells count="20">
    <mergeCell ref="BE1:BT1"/>
    <mergeCell ref="O4:AL4"/>
    <mergeCell ref="BE4:BT4"/>
    <mergeCell ref="BU4:CE4"/>
    <mergeCell ref="BU1:CE1"/>
    <mergeCell ref="BE2:BT2"/>
    <mergeCell ref="BU2:CE2"/>
    <mergeCell ref="BE3:BT3"/>
    <mergeCell ref="BU3:CE3"/>
    <mergeCell ref="A1:N2"/>
    <mergeCell ref="AM2:AR4"/>
    <mergeCell ref="AS2:AX4"/>
    <mergeCell ref="AY2:BD4"/>
    <mergeCell ref="A3:N4"/>
    <mergeCell ref="O2:AL2"/>
    <mergeCell ref="O3:AL3"/>
    <mergeCell ref="O1:AL1"/>
    <mergeCell ref="AM1:AR1"/>
    <mergeCell ref="AS1:AX1"/>
    <mergeCell ref="AY1:BD1"/>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H100"/>
  <sheetViews>
    <sheetView view="pageBreakPreview" zoomScaleNormal="100" zoomScaleSheetLayoutView="100" workbookViewId="0">
      <selection activeCell="BZ31" sqref="BZ31"/>
    </sheetView>
  </sheetViews>
  <sheetFormatPr defaultColWidth="1.625" defaultRowHeight="15" customHeight="1"/>
  <cols>
    <col min="1" max="3" width="1.625" style="66"/>
    <col min="4" max="5" width="2.125" style="66" customWidth="1"/>
    <col min="6" max="72" width="1.625" style="66"/>
    <col min="73" max="73" width="1.625" style="66" customWidth="1"/>
    <col min="74" max="16384" width="1.625" style="66"/>
  </cols>
  <sheetData>
    <row r="1" spans="1:86" s="64" customFormat="1" ht="15" customHeight="1">
      <c r="A1" s="215" t="str">
        <f>表紙!H21</f>
        <v>基本設計書_第1章</v>
      </c>
      <c r="B1" s="216"/>
      <c r="C1" s="216"/>
      <c r="D1" s="216"/>
      <c r="E1" s="216"/>
      <c r="F1" s="216"/>
      <c r="G1" s="216"/>
      <c r="H1" s="216"/>
      <c r="I1" s="216"/>
      <c r="J1" s="216"/>
      <c r="K1" s="216"/>
      <c r="L1" s="216"/>
      <c r="M1" s="216"/>
      <c r="N1" s="216"/>
      <c r="O1" s="217"/>
      <c r="P1" s="213" t="s">
        <v>3</v>
      </c>
      <c r="Q1" s="178"/>
      <c r="R1" s="178"/>
      <c r="S1" s="178"/>
      <c r="T1" s="178"/>
      <c r="U1" s="178"/>
      <c r="V1" s="178"/>
      <c r="W1" s="178"/>
      <c r="X1" s="178"/>
      <c r="Y1" s="178"/>
      <c r="Z1" s="178"/>
      <c r="AA1" s="178"/>
      <c r="AB1" s="178"/>
      <c r="AC1" s="178"/>
      <c r="AD1" s="178"/>
      <c r="AE1" s="178"/>
      <c r="AF1" s="178"/>
      <c r="AG1" s="178"/>
      <c r="AH1" s="178"/>
      <c r="AI1" s="178"/>
      <c r="AJ1" s="178"/>
      <c r="AK1" s="178"/>
      <c r="AL1" s="178"/>
      <c r="AM1" s="179"/>
      <c r="AN1" s="213" t="s">
        <v>4</v>
      </c>
      <c r="AO1" s="178"/>
      <c r="AP1" s="178"/>
      <c r="AQ1" s="178"/>
      <c r="AR1" s="178"/>
      <c r="AS1" s="179"/>
      <c r="AT1" s="213" t="s">
        <v>5</v>
      </c>
      <c r="AU1" s="178"/>
      <c r="AV1" s="178"/>
      <c r="AW1" s="178"/>
      <c r="AX1" s="178"/>
      <c r="AY1" s="179"/>
      <c r="AZ1" s="213" t="s">
        <v>6</v>
      </c>
      <c r="BA1" s="178"/>
      <c r="BB1" s="178"/>
      <c r="BC1" s="178"/>
      <c r="BD1" s="178"/>
      <c r="BE1" s="179"/>
      <c r="BF1" s="213" t="s">
        <v>7</v>
      </c>
      <c r="BG1" s="178"/>
      <c r="BH1" s="178"/>
      <c r="BI1" s="178"/>
      <c r="BJ1" s="178"/>
      <c r="BK1" s="178"/>
      <c r="BL1" s="178"/>
      <c r="BM1" s="178"/>
      <c r="BN1" s="178"/>
      <c r="BO1" s="178"/>
      <c r="BP1" s="178"/>
      <c r="BQ1" s="178"/>
      <c r="BR1" s="178"/>
      <c r="BS1" s="178"/>
      <c r="BT1" s="178"/>
      <c r="BU1" s="179"/>
      <c r="BV1" s="213" t="s">
        <v>8</v>
      </c>
      <c r="BW1" s="178"/>
      <c r="BX1" s="178"/>
      <c r="BY1" s="178"/>
      <c r="BZ1" s="178"/>
      <c r="CA1" s="178"/>
      <c r="CB1" s="178"/>
      <c r="CC1" s="178"/>
      <c r="CD1" s="178"/>
      <c r="CE1" s="178"/>
      <c r="CF1" s="178"/>
      <c r="CG1" s="178"/>
      <c r="CH1" s="179"/>
    </row>
    <row r="2" spans="1:86" s="64" customFormat="1" ht="15" customHeight="1">
      <c r="A2" s="136"/>
      <c r="B2" s="137"/>
      <c r="C2" s="137"/>
      <c r="D2" s="137"/>
      <c r="E2" s="137"/>
      <c r="F2" s="137"/>
      <c r="G2" s="137"/>
      <c r="H2" s="137"/>
      <c r="I2" s="137"/>
      <c r="J2" s="137"/>
      <c r="K2" s="137"/>
      <c r="L2" s="137"/>
      <c r="M2" s="137"/>
      <c r="N2" s="137"/>
      <c r="O2" s="138"/>
      <c r="P2" s="193" t="str">
        <f>表紙!H11</f>
        <v>互助事業システム</v>
      </c>
      <c r="Q2" s="211"/>
      <c r="R2" s="211"/>
      <c r="S2" s="211"/>
      <c r="T2" s="211"/>
      <c r="U2" s="211"/>
      <c r="V2" s="211"/>
      <c r="W2" s="211"/>
      <c r="X2" s="211"/>
      <c r="Y2" s="211"/>
      <c r="Z2" s="211"/>
      <c r="AA2" s="211"/>
      <c r="AB2" s="211"/>
      <c r="AC2" s="211"/>
      <c r="AD2" s="211"/>
      <c r="AE2" s="211"/>
      <c r="AF2" s="211"/>
      <c r="AG2" s="211"/>
      <c r="AH2" s="211"/>
      <c r="AI2" s="211"/>
      <c r="AJ2" s="211"/>
      <c r="AK2" s="211"/>
      <c r="AL2" s="211"/>
      <c r="AM2" s="212"/>
      <c r="AN2" s="117" t="str">
        <f>IF(改訂履歴!AN2=0,"",改訂履歴!AN2)</f>
        <v/>
      </c>
      <c r="AO2" s="118"/>
      <c r="AP2" s="118"/>
      <c r="AQ2" s="118"/>
      <c r="AR2" s="118"/>
      <c r="AS2" s="119"/>
      <c r="AT2" s="117" t="str">
        <f>IF(改訂履歴!AT2=0,"",改訂履歴!AT2)</f>
        <v/>
      </c>
      <c r="AU2" s="118"/>
      <c r="AV2" s="118"/>
      <c r="AW2" s="118"/>
      <c r="AX2" s="118"/>
      <c r="AY2" s="119"/>
      <c r="AZ2" s="200">
        <f>改訂履歴!AZ2</f>
        <v>1</v>
      </c>
      <c r="BA2" s="201"/>
      <c r="BB2" s="201"/>
      <c r="BC2" s="201"/>
      <c r="BD2" s="201"/>
      <c r="BE2" s="202"/>
      <c r="BF2" s="180">
        <f>改訂履歴!BF2</f>
        <v>45531</v>
      </c>
      <c r="BG2" s="181"/>
      <c r="BH2" s="181"/>
      <c r="BI2" s="181"/>
      <c r="BJ2" s="181"/>
      <c r="BK2" s="181"/>
      <c r="BL2" s="181"/>
      <c r="BM2" s="181"/>
      <c r="BN2" s="181"/>
      <c r="BO2" s="181"/>
      <c r="BP2" s="181"/>
      <c r="BQ2" s="181"/>
      <c r="BR2" s="181"/>
      <c r="BS2" s="181"/>
      <c r="BT2" s="181"/>
      <c r="BU2" s="182"/>
      <c r="BV2" s="180" t="str">
        <f>改訂履歴!BV2</f>
        <v>宋峰</v>
      </c>
      <c r="BW2" s="181"/>
      <c r="BX2" s="181"/>
      <c r="BY2" s="181"/>
      <c r="BZ2" s="181"/>
      <c r="CA2" s="181"/>
      <c r="CB2" s="181"/>
      <c r="CC2" s="181"/>
      <c r="CD2" s="181"/>
      <c r="CE2" s="181"/>
      <c r="CF2" s="181"/>
      <c r="CG2" s="181"/>
      <c r="CH2" s="182"/>
    </row>
    <row r="3" spans="1:86" s="64" customFormat="1" ht="15" customHeight="1">
      <c r="A3" s="214" t="str">
        <f ca="1">"（"&amp;MID(CELL("filename",A1),FIND("]",CELL("filename",A1))+1,31)&amp;"）"</f>
        <v>（②業務処理段階における主要要件について）</v>
      </c>
      <c r="B3" s="137"/>
      <c r="C3" s="137"/>
      <c r="D3" s="137"/>
      <c r="E3" s="137"/>
      <c r="F3" s="137"/>
      <c r="G3" s="137"/>
      <c r="H3" s="137"/>
      <c r="I3" s="137"/>
      <c r="J3" s="137"/>
      <c r="K3" s="137"/>
      <c r="L3" s="137"/>
      <c r="M3" s="137"/>
      <c r="N3" s="137"/>
      <c r="O3" s="138"/>
      <c r="P3" s="213" t="s">
        <v>0</v>
      </c>
      <c r="Q3" s="178"/>
      <c r="R3" s="178"/>
      <c r="S3" s="178"/>
      <c r="T3" s="178"/>
      <c r="U3" s="178"/>
      <c r="V3" s="178"/>
      <c r="W3" s="178"/>
      <c r="X3" s="178"/>
      <c r="Y3" s="178"/>
      <c r="Z3" s="178"/>
      <c r="AA3" s="178"/>
      <c r="AB3" s="178"/>
      <c r="AC3" s="178"/>
      <c r="AD3" s="178"/>
      <c r="AE3" s="178"/>
      <c r="AF3" s="178"/>
      <c r="AG3" s="178"/>
      <c r="AH3" s="178"/>
      <c r="AI3" s="178"/>
      <c r="AJ3" s="178"/>
      <c r="AK3" s="178"/>
      <c r="AL3" s="178"/>
      <c r="AM3" s="179"/>
      <c r="AN3" s="120"/>
      <c r="AO3" s="121"/>
      <c r="AP3" s="121"/>
      <c r="AQ3" s="121"/>
      <c r="AR3" s="121"/>
      <c r="AS3" s="122"/>
      <c r="AT3" s="120"/>
      <c r="AU3" s="121"/>
      <c r="AV3" s="121"/>
      <c r="AW3" s="121"/>
      <c r="AX3" s="121"/>
      <c r="AY3" s="122"/>
      <c r="AZ3" s="126"/>
      <c r="BA3" s="203"/>
      <c r="BB3" s="203"/>
      <c r="BC3" s="203"/>
      <c r="BD3" s="203"/>
      <c r="BE3" s="204"/>
      <c r="BF3" s="213" t="s">
        <v>10</v>
      </c>
      <c r="BG3" s="178"/>
      <c r="BH3" s="178"/>
      <c r="BI3" s="178"/>
      <c r="BJ3" s="178"/>
      <c r="BK3" s="178"/>
      <c r="BL3" s="178"/>
      <c r="BM3" s="178"/>
      <c r="BN3" s="178"/>
      <c r="BO3" s="178"/>
      <c r="BP3" s="178"/>
      <c r="BQ3" s="178"/>
      <c r="BR3" s="178"/>
      <c r="BS3" s="178"/>
      <c r="BT3" s="178"/>
      <c r="BU3" s="179"/>
      <c r="BV3" s="213" t="s">
        <v>11</v>
      </c>
      <c r="BW3" s="178"/>
      <c r="BX3" s="178"/>
      <c r="BY3" s="178"/>
      <c r="BZ3" s="178"/>
      <c r="CA3" s="178"/>
      <c r="CB3" s="178"/>
      <c r="CC3" s="178"/>
      <c r="CD3" s="178"/>
      <c r="CE3" s="178"/>
      <c r="CF3" s="178"/>
      <c r="CG3" s="178"/>
      <c r="CH3" s="179"/>
    </row>
    <row r="4" spans="1:86" s="64" customFormat="1" ht="15" customHeight="1">
      <c r="A4" s="139"/>
      <c r="B4" s="140"/>
      <c r="C4" s="140"/>
      <c r="D4" s="140"/>
      <c r="E4" s="140"/>
      <c r="F4" s="140"/>
      <c r="G4" s="140"/>
      <c r="H4" s="140"/>
      <c r="I4" s="140"/>
      <c r="J4" s="140"/>
      <c r="K4" s="140"/>
      <c r="L4" s="140"/>
      <c r="M4" s="140"/>
      <c r="N4" s="140"/>
      <c r="O4" s="141"/>
      <c r="P4" s="180" t="str">
        <f>改訂履歴!P4</f>
        <v>家畜防疫互助基金支援事業概要説明</v>
      </c>
      <c r="Q4" s="181"/>
      <c r="R4" s="181"/>
      <c r="S4" s="181"/>
      <c r="T4" s="181"/>
      <c r="U4" s="181"/>
      <c r="V4" s="181"/>
      <c r="W4" s="181"/>
      <c r="X4" s="181"/>
      <c r="Y4" s="181"/>
      <c r="Z4" s="181"/>
      <c r="AA4" s="181"/>
      <c r="AB4" s="181"/>
      <c r="AC4" s="181"/>
      <c r="AD4" s="181"/>
      <c r="AE4" s="181"/>
      <c r="AF4" s="181"/>
      <c r="AG4" s="181"/>
      <c r="AH4" s="181"/>
      <c r="AI4" s="181"/>
      <c r="AJ4" s="181"/>
      <c r="AK4" s="181"/>
      <c r="AL4" s="181"/>
      <c r="AM4" s="182"/>
      <c r="AN4" s="123"/>
      <c r="AO4" s="124"/>
      <c r="AP4" s="124"/>
      <c r="AQ4" s="124"/>
      <c r="AR4" s="124"/>
      <c r="AS4" s="125"/>
      <c r="AT4" s="123"/>
      <c r="AU4" s="124"/>
      <c r="AV4" s="124"/>
      <c r="AW4" s="124"/>
      <c r="AX4" s="124"/>
      <c r="AY4" s="125"/>
      <c r="AZ4" s="205"/>
      <c r="BA4" s="206"/>
      <c r="BB4" s="206"/>
      <c r="BC4" s="206"/>
      <c r="BD4" s="206"/>
      <c r="BE4" s="207"/>
      <c r="BF4" s="183">
        <f>改訂履歴!BF4</f>
        <v>45534</v>
      </c>
      <c r="BG4" s="184"/>
      <c r="BH4" s="184"/>
      <c r="BI4" s="184"/>
      <c r="BJ4" s="184"/>
      <c r="BK4" s="184"/>
      <c r="BL4" s="184"/>
      <c r="BM4" s="184"/>
      <c r="BN4" s="184"/>
      <c r="BO4" s="184"/>
      <c r="BP4" s="184"/>
      <c r="BQ4" s="184"/>
      <c r="BR4" s="184"/>
      <c r="BS4" s="184"/>
      <c r="BT4" s="184"/>
      <c r="BU4" s="185"/>
      <c r="BV4" s="180" t="str">
        <f>改訂履歴!BV4</f>
        <v>宋峰</v>
      </c>
      <c r="BW4" s="181"/>
      <c r="BX4" s="181"/>
      <c r="BY4" s="181"/>
      <c r="BZ4" s="181"/>
      <c r="CA4" s="181"/>
      <c r="CB4" s="181"/>
      <c r="CC4" s="181"/>
      <c r="CD4" s="181"/>
      <c r="CE4" s="181"/>
      <c r="CF4" s="181"/>
      <c r="CG4" s="181"/>
      <c r="CH4" s="182"/>
    </row>
    <row r="5" spans="1:86" ht="15" customHeight="1">
      <c r="A5" s="65"/>
      <c r="CH5" s="67"/>
    </row>
    <row r="6" spans="1:86" s="27" customFormat="1" ht="15" customHeight="1">
      <c r="A6" s="90"/>
      <c r="C6" s="27" t="s">
        <v>230</v>
      </c>
      <c r="D6" s="27" t="s">
        <v>259</v>
      </c>
    </row>
    <row r="7" spans="1:86" s="27" customFormat="1" ht="15" customHeight="1">
      <c r="A7" s="90"/>
      <c r="D7" s="27" t="s">
        <v>343</v>
      </c>
    </row>
    <row r="8" spans="1:86" ht="15" customHeight="1">
      <c r="A8" s="65"/>
      <c r="E8" s="66" t="s">
        <v>260</v>
      </c>
      <c r="L8" s="60"/>
    </row>
    <row r="9" spans="1:86" ht="15" customHeight="1">
      <c r="A9" s="65"/>
      <c r="E9" s="66" t="s">
        <v>261</v>
      </c>
    </row>
    <row r="10" spans="1:86" ht="15" customHeight="1">
      <c r="A10" s="65"/>
      <c r="C10" s="79"/>
      <c r="E10" s="66" t="s">
        <v>262</v>
      </c>
    </row>
    <row r="11" spans="1:86" ht="15" customHeight="1">
      <c r="E11" s="66" t="s">
        <v>263</v>
      </c>
    </row>
    <row r="12" spans="1:86" ht="15" customHeight="1">
      <c r="E12" s="66" t="s">
        <v>264</v>
      </c>
    </row>
    <row r="13" spans="1:86" ht="15" customHeight="1">
      <c r="E13" s="66" t="s">
        <v>265</v>
      </c>
    </row>
    <row r="15" spans="1:86" s="27" customFormat="1" ht="15" customHeight="1">
      <c r="D15" s="27" t="s">
        <v>344</v>
      </c>
    </row>
    <row r="16" spans="1:86" ht="15" customHeight="1">
      <c r="E16" s="66" t="s">
        <v>266</v>
      </c>
    </row>
    <row r="17" spans="4:6" ht="15" customHeight="1">
      <c r="E17" s="66" t="s">
        <v>267</v>
      </c>
    </row>
    <row r="18" spans="4:6" ht="15" customHeight="1">
      <c r="E18" s="66" t="s">
        <v>268</v>
      </c>
    </row>
    <row r="19" spans="4:6" ht="15" customHeight="1">
      <c r="E19" s="66" t="s">
        <v>269</v>
      </c>
    </row>
    <row r="20" spans="4:6" ht="15" customHeight="1">
      <c r="E20" s="66" t="s">
        <v>270</v>
      </c>
    </row>
    <row r="21" spans="4:6" ht="15" customHeight="1">
      <c r="E21" s="66" t="s">
        <v>271</v>
      </c>
    </row>
    <row r="22" spans="4:6" ht="15" customHeight="1">
      <c r="E22" s="66" t="s">
        <v>272</v>
      </c>
    </row>
    <row r="23" spans="4:6" ht="15" customHeight="1">
      <c r="E23" s="66" t="s">
        <v>273</v>
      </c>
    </row>
    <row r="24" spans="4:6" ht="15" customHeight="1">
      <c r="E24" s="66" t="s">
        <v>274</v>
      </c>
    </row>
    <row r="25" spans="4:6" ht="15" customHeight="1">
      <c r="E25" s="66" t="s">
        <v>275</v>
      </c>
    </row>
    <row r="26" spans="4:6" ht="15" customHeight="1">
      <c r="E26" s="66" t="s">
        <v>276</v>
      </c>
    </row>
    <row r="27" spans="4:6" ht="15" customHeight="1">
      <c r="E27" s="66" t="s">
        <v>277</v>
      </c>
    </row>
    <row r="28" spans="4:6" ht="15" customHeight="1">
      <c r="F28" s="66" t="s">
        <v>278</v>
      </c>
    </row>
    <row r="29" spans="4:6" ht="15" customHeight="1">
      <c r="E29" s="66" t="s">
        <v>382</v>
      </c>
    </row>
    <row r="31" spans="4:6" s="27" customFormat="1" ht="15" customHeight="1">
      <c r="D31" s="27" t="s">
        <v>345</v>
      </c>
    </row>
    <row r="32" spans="4:6" ht="15" customHeight="1">
      <c r="E32" s="66" t="s">
        <v>279</v>
      </c>
    </row>
    <row r="33" spans="5:6" ht="15" customHeight="1">
      <c r="F33" s="66" t="s">
        <v>280</v>
      </c>
    </row>
    <row r="34" spans="5:6" ht="15" customHeight="1">
      <c r="E34" s="66" t="s">
        <v>281</v>
      </c>
    </row>
    <row r="35" spans="5:6" ht="15" customHeight="1">
      <c r="F35" s="66" t="s">
        <v>282</v>
      </c>
    </row>
    <row r="36" spans="5:6" ht="15" customHeight="1">
      <c r="F36" s="66" t="s">
        <v>283</v>
      </c>
    </row>
    <row r="37" spans="5:6" ht="15" customHeight="1">
      <c r="F37" s="66" t="s">
        <v>383</v>
      </c>
    </row>
    <row r="38" spans="5:6" ht="15" customHeight="1">
      <c r="F38" s="66" t="s">
        <v>284</v>
      </c>
    </row>
    <row r="39" spans="5:6" ht="15" customHeight="1">
      <c r="F39" s="66" t="s">
        <v>285</v>
      </c>
    </row>
    <row r="40" spans="5:6" ht="15" customHeight="1">
      <c r="F40" s="66" t="s">
        <v>384</v>
      </c>
    </row>
    <row r="41" spans="5:6" ht="15" customHeight="1">
      <c r="E41" s="66" t="s">
        <v>286</v>
      </c>
    </row>
    <row r="42" spans="5:6" ht="15" customHeight="1">
      <c r="F42" s="66" t="s">
        <v>385</v>
      </c>
    </row>
    <row r="43" spans="5:6" ht="15" customHeight="1">
      <c r="F43" s="66" t="s">
        <v>287</v>
      </c>
    </row>
    <row r="44" spans="5:6" ht="15" customHeight="1">
      <c r="F44" s="66" t="s">
        <v>288</v>
      </c>
    </row>
    <row r="45" spans="5:6" ht="15" customHeight="1">
      <c r="F45" s="66" t="s">
        <v>289</v>
      </c>
    </row>
    <row r="46" spans="5:6" ht="15" customHeight="1">
      <c r="F46" s="66" t="s">
        <v>290</v>
      </c>
    </row>
    <row r="47" spans="5:6" ht="15" customHeight="1">
      <c r="E47" s="66" t="s">
        <v>291</v>
      </c>
    </row>
    <row r="49" spans="4:6" s="27" customFormat="1" ht="15" customHeight="1">
      <c r="D49" s="27" t="s">
        <v>346</v>
      </c>
    </row>
    <row r="50" spans="4:6" ht="15" customHeight="1">
      <c r="E50" s="66" t="s">
        <v>292</v>
      </c>
    </row>
    <row r="51" spans="4:6" ht="15" customHeight="1">
      <c r="E51" s="66" t="s">
        <v>293</v>
      </c>
    </row>
    <row r="52" spans="4:6" ht="15" customHeight="1">
      <c r="E52" s="66" t="s">
        <v>294</v>
      </c>
    </row>
    <row r="53" spans="4:6" ht="15" customHeight="1">
      <c r="E53" s="66" t="s">
        <v>295</v>
      </c>
    </row>
    <row r="54" spans="4:6" ht="15" customHeight="1">
      <c r="E54" s="66" t="s">
        <v>296</v>
      </c>
    </row>
    <row r="55" spans="4:6" ht="15" customHeight="1">
      <c r="E55" s="66" t="s">
        <v>297</v>
      </c>
    </row>
    <row r="56" spans="4:6" ht="15" customHeight="1">
      <c r="E56" s="66" t="s">
        <v>265</v>
      </c>
    </row>
    <row r="58" spans="4:6" s="27" customFormat="1" ht="15" customHeight="1">
      <c r="D58" s="27" t="s">
        <v>347</v>
      </c>
    </row>
    <row r="59" spans="4:6" ht="15" customHeight="1">
      <c r="E59" s="66" t="s">
        <v>298</v>
      </c>
      <c r="F59" s="66" t="s">
        <v>299</v>
      </c>
    </row>
    <row r="60" spans="4:6" ht="15" customHeight="1">
      <c r="E60" s="66" t="s">
        <v>300</v>
      </c>
    </row>
    <row r="61" spans="4:6" ht="15" customHeight="1">
      <c r="E61" s="66" t="s">
        <v>301</v>
      </c>
    </row>
    <row r="62" spans="4:6" ht="15" customHeight="1">
      <c r="E62" s="66" t="s">
        <v>302</v>
      </c>
      <c r="F62" s="66" t="s">
        <v>303</v>
      </c>
    </row>
    <row r="63" spans="4:6" ht="15" customHeight="1">
      <c r="E63" s="66" t="s">
        <v>304</v>
      </c>
    </row>
    <row r="65" spans="4:6" s="27" customFormat="1" ht="15" customHeight="1">
      <c r="D65" s="27" t="s">
        <v>348</v>
      </c>
    </row>
    <row r="66" spans="4:6" ht="15" customHeight="1">
      <c r="E66" s="66" t="s">
        <v>298</v>
      </c>
      <c r="F66" s="66" t="s">
        <v>305</v>
      </c>
    </row>
    <row r="67" spans="4:6" ht="15" customHeight="1">
      <c r="E67" s="66" t="s">
        <v>302</v>
      </c>
      <c r="F67" s="66" t="s">
        <v>306</v>
      </c>
    </row>
    <row r="68" spans="4:6" ht="15" customHeight="1">
      <c r="E68" s="66" t="s">
        <v>307</v>
      </c>
      <c r="F68" s="66" t="s">
        <v>308</v>
      </c>
    </row>
    <row r="69" spans="4:6" ht="15" customHeight="1">
      <c r="E69" s="66" t="s">
        <v>309</v>
      </c>
      <c r="F69" s="66" t="s">
        <v>310</v>
      </c>
    </row>
    <row r="70" spans="4:6" ht="15" customHeight="1">
      <c r="E70" s="66" t="s">
        <v>311</v>
      </c>
      <c r="F70" s="66" t="s">
        <v>312</v>
      </c>
    </row>
    <row r="71" spans="4:6" ht="15" customHeight="1">
      <c r="E71" s="66" t="s">
        <v>313</v>
      </c>
      <c r="F71" s="66" t="s">
        <v>314</v>
      </c>
    </row>
    <row r="72" spans="4:6" ht="15" customHeight="1">
      <c r="E72" s="66" t="s">
        <v>315</v>
      </c>
    </row>
    <row r="73" spans="4:6" ht="15" customHeight="1">
      <c r="E73" s="66" t="s">
        <v>316</v>
      </c>
    </row>
    <row r="74" spans="4:6" ht="15" customHeight="1">
      <c r="E74" s="66" t="s">
        <v>317</v>
      </c>
    </row>
    <row r="75" spans="4:6" ht="15" customHeight="1">
      <c r="E75" s="66" t="s">
        <v>318</v>
      </c>
    </row>
    <row r="77" spans="4:6" s="27" customFormat="1" ht="15" customHeight="1">
      <c r="D77" s="27" t="s">
        <v>349</v>
      </c>
    </row>
    <row r="78" spans="4:6" ht="15" customHeight="1">
      <c r="E78" s="66" t="s">
        <v>319</v>
      </c>
    </row>
    <row r="79" spans="4:6" ht="15" customHeight="1">
      <c r="E79" s="66" t="s">
        <v>320</v>
      </c>
    </row>
    <row r="80" spans="4:6" ht="15" customHeight="1">
      <c r="E80" s="66" t="s">
        <v>321</v>
      </c>
    </row>
    <row r="81" spans="4:6" ht="15" customHeight="1">
      <c r="E81" s="66" t="s">
        <v>322</v>
      </c>
    </row>
    <row r="82" spans="4:6" ht="15" customHeight="1">
      <c r="E82" s="66" t="s">
        <v>323</v>
      </c>
    </row>
    <row r="83" spans="4:6" ht="15" customHeight="1">
      <c r="E83" s="66" t="s">
        <v>324</v>
      </c>
    </row>
    <row r="84" spans="4:6" ht="15" customHeight="1">
      <c r="E84" s="66" t="s">
        <v>325</v>
      </c>
    </row>
    <row r="85" spans="4:6" ht="15" customHeight="1">
      <c r="E85" s="66" t="s">
        <v>326</v>
      </c>
    </row>
    <row r="86" spans="4:6" ht="15" customHeight="1">
      <c r="E86" s="66" t="s">
        <v>327</v>
      </c>
    </row>
    <row r="87" spans="4:6" ht="15" customHeight="1">
      <c r="E87" s="66" t="s">
        <v>328</v>
      </c>
    </row>
    <row r="89" spans="4:6" s="27" customFormat="1" ht="15" customHeight="1">
      <c r="D89" s="27" t="s">
        <v>350</v>
      </c>
    </row>
    <row r="90" spans="4:6" ht="15" customHeight="1">
      <c r="E90" s="66" t="s">
        <v>298</v>
      </c>
      <c r="F90" s="66" t="s">
        <v>329</v>
      </c>
    </row>
    <row r="91" spans="4:6" ht="15" customHeight="1">
      <c r="E91" s="66" t="s">
        <v>302</v>
      </c>
      <c r="F91" s="66" t="s">
        <v>330</v>
      </c>
    </row>
    <row r="92" spans="4:6" ht="15" customHeight="1">
      <c r="F92" s="66" t="s">
        <v>331</v>
      </c>
    </row>
    <row r="93" spans="4:6" ht="15" customHeight="1">
      <c r="E93" s="66" t="s">
        <v>307</v>
      </c>
      <c r="F93" s="66" t="s">
        <v>332</v>
      </c>
    </row>
    <row r="94" spans="4:6" ht="15" customHeight="1">
      <c r="E94" s="66" t="s">
        <v>309</v>
      </c>
      <c r="F94" s="66" t="s">
        <v>333</v>
      </c>
    </row>
    <row r="95" spans="4:6" ht="15" customHeight="1">
      <c r="E95" s="66" t="s">
        <v>311</v>
      </c>
      <c r="F95" s="66" t="s">
        <v>334</v>
      </c>
    </row>
    <row r="96" spans="4:6" ht="15" customHeight="1">
      <c r="E96" s="66" t="s">
        <v>313</v>
      </c>
      <c r="F96" s="66" t="s">
        <v>335</v>
      </c>
    </row>
    <row r="97" spans="5:6" ht="15" customHeight="1">
      <c r="E97" s="66" t="s">
        <v>336</v>
      </c>
      <c r="F97" s="66" t="s">
        <v>337</v>
      </c>
    </row>
    <row r="98" spans="5:6" ht="15" customHeight="1">
      <c r="F98" s="66" t="s">
        <v>338</v>
      </c>
    </row>
    <row r="99" spans="5:6" ht="15" customHeight="1">
      <c r="E99" s="66" t="s">
        <v>339</v>
      </c>
      <c r="F99" s="66" t="s">
        <v>340</v>
      </c>
    </row>
    <row r="100" spans="5:6" ht="15" customHeight="1">
      <c r="E100" s="66" t="s">
        <v>341</v>
      </c>
      <c r="F100" s="66" t="s">
        <v>342</v>
      </c>
    </row>
  </sheetData>
  <mergeCells count="20">
    <mergeCell ref="BF1:BU1"/>
    <mergeCell ref="BV1:CH1"/>
    <mergeCell ref="P2:AM2"/>
    <mergeCell ref="BF2:BU2"/>
    <mergeCell ref="BV2:CH2"/>
    <mergeCell ref="A3:O4"/>
    <mergeCell ref="AN2:AS4"/>
    <mergeCell ref="AT2:AY4"/>
    <mergeCell ref="AZ2:BE4"/>
    <mergeCell ref="A1:O2"/>
    <mergeCell ref="P1:AM1"/>
    <mergeCell ref="AN1:AS1"/>
    <mergeCell ref="AT1:AY1"/>
    <mergeCell ref="AZ1:BE1"/>
    <mergeCell ref="P3:AM3"/>
    <mergeCell ref="BF3:BU3"/>
    <mergeCell ref="BV3:CH3"/>
    <mergeCell ref="P4:AM4"/>
    <mergeCell ref="BF4:BU4"/>
    <mergeCell ref="BV4:CH4"/>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H51"/>
  <sheetViews>
    <sheetView view="pageBreakPreview" zoomScaleNormal="100" zoomScaleSheetLayoutView="100" workbookViewId="0">
      <selection activeCell="BU47" sqref="BU47"/>
    </sheetView>
  </sheetViews>
  <sheetFormatPr defaultColWidth="1.625" defaultRowHeight="15" customHeight="1"/>
  <cols>
    <col min="1" max="4" width="1.625" style="23"/>
    <col min="5" max="5" width="2.375" style="23" customWidth="1"/>
    <col min="6" max="16384" width="1.625" style="23"/>
  </cols>
  <sheetData>
    <row r="1" spans="1:86" s="26" customFormat="1" ht="15" customHeight="1">
      <c r="A1" s="218" t="str">
        <f>表紙!H21</f>
        <v>基本設計書_第1章</v>
      </c>
      <c r="B1" s="219"/>
      <c r="C1" s="219"/>
      <c r="D1" s="219"/>
      <c r="E1" s="219"/>
      <c r="F1" s="219"/>
      <c r="G1" s="219"/>
      <c r="H1" s="219"/>
      <c r="I1" s="219"/>
      <c r="J1" s="219"/>
      <c r="K1" s="219"/>
      <c r="L1" s="219"/>
      <c r="M1" s="219"/>
      <c r="N1" s="219"/>
      <c r="O1" s="220"/>
      <c r="P1" s="177" t="s">
        <v>3</v>
      </c>
      <c r="Q1" s="178"/>
      <c r="R1" s="178"/>
      <c r="S1" s="178"/>
      <c r="T1" s="178"/>
      <c r="U1" s="178"/>
      <c r="V1" s="178"/>
      <c r="W1" s="178"/>
      <c r="X1" s="178"/>
      <c r="Y1" s="178"/>
      <c r="Z1" s="178"/>
      <c r="AA1" s="178"/>
      <c r="AB1" s="178"/>
      <c r="AC1" s="178"/>
      <c r="AD1" s="178"/>
      <c r="AE1" s="178"/>
      <c r="AF1" s="178"/>
      <c r="AG1" s="178"/>
      <c r="AH1" s="178"/>
      <c r="AI1" s="178"/>
      <c r="AJ1" s="178"/>
      <c r="AK1" s="178"/>
      <c r="AL1" s="178"/>
      <c r="AM1" s="179"/>
      <c r="AN1" s="177" t="s">
        <v>4</v>
      </c>
      <c r="AO1" s="178"/>
      <c r="AP1" s="178"/>
      <c r="AQ1" s="178"/>
      <c r="AR1" s="178"/>
      <c r="AS1" s="179"/>
      <c r="AT1" s="177" t="s">
        <v>5</v>
      </c>
      <c r="AU1" s="178"/>
      <c r="AV1" s="178"/>
      <c r="AW1" s="178"/>
      <c r="AX1" s="178"/>
      <c r="AY1" s="179"/>
      <c r="AZ1" s="177" t="s">
        <v>6</v>
      </c>
      <c r="BA1" s="178"/>
      <c r="BB1" s="178"/>
      <c r="BC1" s="178"/>
      <c r="BD1" s="178"/>
      <c r="BE1" s="179"/>
      <c r="BF1" s="177" t="s">
        <v>7</v>
      </c>
      <c r="BG1" s="178"/>
      <c r="BH1" s="178"/>
      <c r="BI1" s="178"/>
      <c r="BJ1" s="178"/>
      <c r="BK1" s="178"/>
      <c r="BL1" s="178"/>
      <c r="BM1" s="178"/>
      <c r="BN1" s="178"/>
      <c r="BO1" s="178"/>
      <c r="BP1" s="178"/>
      <c r="BQ1" s="178"/>
      <c r="BR1" s="178"/>
      <c r="BS1" s="178"/>
      <c r="BT1" s="178"/>
      <c r="BU1" s="179"/>
      <c r="BV1" s="177" t="s">
        <v>8</v>
      </c>
      <c r="BW1" s="178"/>
      <c r="BX1" s="178"/>
      <c r="BY1" s="178"/>
      <c r="BZ1" s="178"/>
      <c r="CA1" s="178"/>
      <c r="CB1" s="178"/>
      <c r="CC1" s="178"/>
      <c r="CD1" s="178"/>
      <c r="CE1" s="178"/>
      <c r="CF1" s="178"/>
      <c r="CG1" s="178"/>
      <c r="CH1" s="179"/>
    </row>
    <row r="2" spans="1:86" s="26" customFormat="1" ht="15" customHeight="1">
      <c r="A2" s="197"/>
      <c r="B2" s="198"/>
      <c r="C2" s="198"/>
      <c r="D2" s="198"/>
      <c r="E2" s="198"/>
      <c r="F2" s="198"/>
      <c r="G2" s="198"/>
      <c r="H2" s="198"/>
      <c r="I2" s="198"/>
      <c r="J2" s="198"/>
      <c r="K2" s="198"/>
      <c r="L2" s="198"/>
      <c r="M2" s="198"/>
      <c r="N2" s="198"/>
      <c r="O2" s="199"/>
      <c r="P2" s="193" t="str">
        <f>表紙!H11</f>
        <v>互助事業システム</v>
      </c>
      <c r="Q2" s="211"/>
      <c r="R2" s="211"/>
      <c r="S2" s="211"/>
      <c r="T2" s="211"/>
      <c r="U2" s="211"/>
      <c r="V2" s="211"/>
      <c r="W2" s="211"/>
      <c r="X2" s="211"/>
      <c r="Y2" s="211"/>
      <c r="Z2" s="211"/>
      <c r="AA2" s="211"/>
      <c r="AB2" s="211"/>
      <c r="AC2" s="211"/>
      <c r="AD2" s="211"/>
      <c r="AE2" s="211"/>
      <c r="AF2" s="211"/>
      <c r="AG2" s="211"/>
      <c r="AH2" s="211"/>
      <c r="AI2" s="211"/>
      <c r="AJ2" s="211"/>
      <c r="AK2" s="211"/>
      <c r="AL2" s="211"/>
      <c r="AM2" s="212"/>
      <c r="AN2" s="117" t="str">
        <f>IF(改訂履歴!AN2=0,"",改訂履歴!AN2)</f>
        <v/>
      </c>
      <c r="AO2" s="118"/>
      <c r="AP2" s="118"/>
      <c r="AQ2" s="118"/>
      <c r="AR2" s="118"/>
      <c r="AS2" s="119"/>
      <c r="AT2" s="117" t="str">
        <f>IF(改訂履歴!AT2=0,"",改訂履歴!AT2)</f>
        <v/>
      </c>
      <c r="AU2" s="118"/>
      <c r="AV2" s="118"/>
      <c r="AW2" s="118"/>
      <c r="AX2" s="118"/>
      <c r="AY2" s="119"/>
      <c r="AZ2" s="200">
        <f>改訂履歴!AZ2</f>
        <v>1</v>
      </c>
      <c r="BA2" s="201"/>
      <c r="BB2" s="201"/>
      <c r="BC2" s="201"/>
      <c r="BD2" s="201"/>
      <c r="BE2" s="202"/>
      <c r="BF2" s="180">
        <f>改訂履歴!BF2</f>
        <v>45531</v>
      </c>
      <c r="BG2" s="181"/>
      <c r="BH2" s="181"/>
      <c r="BI2" s="181"/>
      <c r="BJ2" s="181"/>
      <c r="BK2" s="181"/>
      <c r="BL2" s="181"/>
      <c r="BM2" s="181"/>
      <c r="BN2" s="181"/>
      <c r="BO2" s="181"/>
      <c r="BP2" s="181"/>
      <c r="BQ2" s="181"/>
      <c r="BR2" s="181"/>
      <c r="BS2" s="181"/>
      <c r="BT2" s="181"/>
      <c r="BU2" s="182"/>
      <c r="BV2" s="180" t="str">
        <f>改訂履歴!BV2</f>
        <v>宋峰</v>
      </c>
      <c r="BW2" s="181"/>
      <c r="BX2" s="181"/>
      <c r="BY2" s="181"/>
      <c r="BZ2" s="181"/>
      <c r="CA2" s="181"/>
      <c r="CB2" s="181"/>
      <c r="CC2" s="181"/>
      <c r="CD2" s="181"/>
      <c r="CE2" s="181"/>
      <c r="CF2" s="181"/>
      <c r="CG2" s="181"/>
      <c r="CH2" s="182"/>
    </row>
    <row r="3" spans="1:86" s="26" customFormat="1" ht="15" customHeight="1">
      <c r="A3" s="197" t="s">
        <v>21</v>
      </c>
      <c r="B3" s="198"/>
      <c r="C3" s="198"/>
      <c r="D3" s="198"/>
      <c r="E3" s="198"/>
      <c r="F3" s="198"/>
      <c r="G3" s="198"/>
      <c r="H3" s="198"/>
      <c r="I3" s="198"/>
      <c r="J3" s="198"/>
      <c r="K3" s="198"/>
      <c r="L3" s="198"/>
      <c r="M3" s="198"/>
      <c r="N3" s="198"/>
      <c r="O3" s="199"/>
      <c r="P3" s="177" t="s">
        <v>0</v>
      </c>
      <c r="Q3" s="178"/>
      <c r="R3" s="178"/>
      <c r="S3" s="178"/>
      <c r="T3" s="178"/>
      <c r="U3" s="178"/>
      <c r="V3" s="178"/>
      <c r="W3" s="178"/>
      <c r="X3" s="178"/>
      <c r="Y3" s="178"/>
      <c r="Z3" s="178"/>
      <c r="AA3" s="178"/>
      <c r="AB3" s="178"/>
      <c r="AC3" s="178"/>
      <c r="AD3" s="178"/>
      <c r="AE3" s="178"/>
      <c r="AF3" s="178"/>
      <c r="AG3" s="178"/>
      <c r="AH3" s="178"/>
      <c r="AI3" s="178"/>
      <c r="AJ3" s="178"/>
      <c r="AK3" s="178"/>
      <c r="AL3" s="178"/>
      <c r="AM3" s="179"/>
      <c r="AN3" s="120"/>
      <c r="AO3" s="121"/>
      <c r="AP3" s="121"/>
      <c r="AQ3" s="121"/>
      <c r="AR3" s="121"/>
      <c r="AS3" s="122"/>
      <c r="AT3" s="120"/>
      <c r="AU3" s="121"/>
      <c r="AV3" s="121"/>
      <c r="AW3" s="121"/>
      <c r="AX3" s="121"/>
      <c r="AY3" s="122"/>
      <c r="AZ3" s="126"/>
      <c r="BA3" s="203"/>
      <c r="BB3" s="203"/>
      <c r="BC3" s="203"/>
      <c r="BD3" s="203"/>
      <c r="BE3" s="204"/>
      <c r="BF3" s="177" t="s">
        <v>10</v>
      </c>
      <c r="BG3" s="178"/>
      <c r="BH3" s="178"/>
      <c r="BI3" s="178"/>
      <c r="BJ3" s="178"/>
      <c r="BK3" s="178"/>
      <c r="BL3" s="178"/>
      <c r="BM3" s="178"/>
      <c r="BN3" s="178"/>
      <c r="BO3" s="178"/>
      <c r="BP3" s="178"/>
      <c r="BQ3" s="178"/>
      <c r="BR3" s="178"/>
      <c r="BS3" s="178"/>
      <c r="BT3" s="178"/>
      <c r="BU3" s="179"/>
      <c r="BV3" s="177" t="s">
        <v>11</v>
      </c>
      <c r="BW3" s="178"/>
      <c r="BX3" s="178"/>
      <c r="BY3" s="178"/>
      <c r="BZ3" s="178"/>
      <c r="CA3" s="178"/>
      <c r="CB3" s="178"/>
      <c r="CC3" s="178"/>
      <c r="CD3" s="178"/>
      <c r="CE3" s="178"/>
      <c r="CF3" s="178"/>
      <c r="CG3" s="178"/>
      <c r="CH3" s="179"/>
    </row>
    <row r="4" spans="1:86" s="26" customFormat="1" ht="15" customHeight="1">
      <c r="A4" s="208"/>
      <c r="B4" s="209"/>
      <c r="C4" s="209"/>
      <c r="D4" s="209"/>
      <c r="E4" s="209"/>
      <c r="F4" s="209"/>
      <c r="G4" s="209"/>
      <c r="H4" s="209"/>
      <c r="I4" s="209"/>
      <c r="J4" s="209"/>
      <c r="K4" s="209"/>
      <c r="L4" s="209"/>
      <c r="M4" s="209"/>
      <c r="N4" s="209"/>
      <c r="O4" s="210"/>
      <c r="P4" s="180" t="str">
        <f>改訂履歴!P4</f>
        <v>家畜防疫互助基金支援事業概要説明</v>
      </c>
      <c r="Q4" s="181"/>
      <c r="R4" s="181"/>
      <c r="S4" s="181"/>
      <c r="T4" s="181"/>
      <c r="U4" s="181"/>
      <c r="V4" s="181"/>
      <c r="W4" s="181"/>
      <c r="X4" s="181"/>
      <c r="Y4" s="181"/>
      <c r="Z4" s="181"/>
      <c r="AA4" s="181"/>
      <c r="AB4" s="181"/>
      <c r="AC4" s="181"/>
      <c r="AD4" s="181"/>
      <c r="AE4" s="181"/>
      <c r="AF4" s="181"/>
      <c r="AG4" s="181"/>
      <c r="AH4" s="181"/>
      <c r="AI4" s="181"/>
      <c r="AJ4" s="181"/>
      <c r="AK4" s="181"/>
      <c r="AL4" s="181"/>
      <c r="AM4" s="182"/>
      <c r="AN4" s="123"/>
      <c r="AO4" s="124"/>
      <c r="AP4" s="124"/>
      <c r="AQ4" s="124"/>
      <c r="AR4" s="124"/>
      <c r="AS4" s="125"/>
      <c r="AT4" s="123"/>
      <c r="AU4" s="124"/>
      <c r="AV4" s="124"/>
      <c r="AW4" s="124"/>
      <c r="AX4" s="124"/>
      <c r="AY4" s="125"/>
      <c r="AZ4" s="205"/>
      <c r="BA4" s="206"/>
      <c r="BB4" s="206"/>
      <c r="BC4" s="206"/>
      <c r="BD4" s="206"/>
      <c r="BE4" s="207"/>
      <c r="BF4" s="183">
        <f>改訂履歴!BF4</f>
        <v>45534</v>
      </c>
      <c r="BG4" s="184"/>
      <c r="BH4" s="184"/>
      <c r="BI4" s="184"/>
      <c r="BJ4" s="184"/>
      <c r="BK4" s="184"/>
      <c r="BL4" s="184"/>
      <c r="BM4" s="184"/>
      <c r="BN4" s="184"/>
      <c r="BO4" s="184"/>
      <c r="BP4" s="184"/>
      <c r="BQ4" s="184"/>
      <c r="BR4" s="184"/>
      <c r="BS4" s="184"/>
      <c r="BT4" s="184"/>
      <c r="BU4" s="185"/>
      <c r="BV4" s="180" t="str">
        <f>改訂履歴!BV4</f>
        <v>宋峰</v>
      </c>
      <c r="BW4" s="181"/>
      <c r="BX4" s="181"/>
      <c r="BY4" s="181"/>
      <c r="BZ4" s="181"/>
      <c r="CA4" s="181"/>
      <c r="CB4" s="181"/>
      <c r="CC4" s="181"/>
      <c r="CD4" s="181"/>
      <c r="CE4" s="181"/>
      <c r="CF4" s="181"/>
      <c r="CG4" s="181"/>
      <c r="CH4" s="182"/>
    </row>
    <row r="5" spans="1:86" ht="15" customHeight="1">
      <c r="A5" s="24"/>
      <c r="CH5" s="25"/>
    </row>
    <row r="6" spans="1:86" s="27" customFormat="1" ht="15" customHeight="1">
      <c r="A6" s="90"/>
      <c r="C6" s="27" t="s">
        <v>386</v>
      </c>
      <c r="CH6" s="94"/>
    </row>
    <row r="7" spans="1:86" s="27" customFormat="1" ht="15" customHeight="1">
      <c r="A7" s="90"/>
      <c r="D7" s="27" t="s">
        <v>387</v>
      </c>
      <c r="CH7" s="94"/>
    </row>
    <row r="8" spans="1:86" ht="15" customHeight="1">
      <c r="A8" s="24"/>
      <c r="E8" s="23" t="s">
        <v>351</v>
      </c>
      <c r="CH8" s="25"/>
    </row>
    <row r="9" spans="1:86" ht="15" customHeight="1">
      <c r="A9" s="24"/>
      <c r="F9" s="23" t="s">
        <v>352</v>
      </c>
      <c r="CH9" s="25"/>
    </row>
    <row r="10" spans="1:86" ht="15" customHeight="1">
      <c r="A10" s="24"/>
      <c r="G10" s="23" t="s">
        <v>353</v>
      </c>
      <c r="CH10" s="25"/>
    </row>
    <row r="11" spans="1:86" ht="15" customHeight="1">
      <c r="A11" s="24"/>
      <c r="F11" s="23" t="s">
        <v>354</v>
      </c>
      <c r="CH11" s="25"/>
    </row>
    <row r="12" spans="1:86" ht="15" customHeight="1">
      <c r="A12" s="24"/>
      <c r="E12" s="23" t="s">
        <v>388</v>
      </c>
      <c r="CH12" s="25"/>
    </row>
    <row r="13" spans="1:86" ht="15" customHeight="1">
      <c r="A13" s="24"/>
      <c r="F13" s="23" t="s">
        <v>355</v>
      </c>
      <c r="CH13" s="25"/>
    </row>
    <row r="14" spans="1:86" ht="15" customHeight="1">
      <c r="A14" s="24"/>
      <c r="F14" s="23" t="s">
        <v>389</v>
      </c>
      <c r="CH14" s="25"/>
    </row>
    <row r="15" spans="1:86" ht="15" customHeight="1">
      <c r="A15" s="95"/>
      <c r="CH15" s="25"/>
    </row>
    <row r="16" spans="1:86" s="27" customFormat="1" ht="15" customHeight="1">
      <c r="A16" s="90"/>
      <c r="C16" s="27" t="s">
        <v>390</v>
      </c>
      <c r="CH16" s="94"/>
    </row>
    <row r="17" spans="1:86" ht="15" customHeight="1">
      <c r="A17" s="24"/>
      <c r="D17" s="23" t="s">
        <v>356</v>
      </c>
      <c r="CH17" s="25"/>
    </row>
    <row r="18" spans="1:86" ht="15" customHeight="1">
      <c r="A18" s="24"/>
      <c r="E18" s="23" t="s">
        <v>298</v>
      </c>
      <c r="F18" s="23" t="s">
        <v>357</v>
      </c>
      <c r="CH18" s="25"/>
    </row>
    <row r="19" spans="1:86" ht="15" customHeight="1">
      <c r="A19" s="24"/>
      <c r="E19" s="23" t="s">
        <v>358</v>
      </c>
      <c r="CH19" s="25"/>
    </row>
    <row r="20" spans="1:86" ht="15" customHeight="1">
      <c r="A20" s="24"/>
      <c r="F20" s="23" t="s">
        <v>359</v>
      </c>
      <c r="CH20" s="25"/>
    </row>
    <row r="21" spans="1:86" ht="15" customHeight="1">
      <c r="A21" s="24"/>
      <c r="F21" s="23" t="s">
        <v>391</v>
      </c>
      <c r="CH21" s="25"/>
    </row>
    <row r="22" spans="1:86" ht="15" customHeight="1">
      <c r="A22" s="95"/>
      <c r="E22" s="23" t="s">
        <v>360</v>
      </c>
      <c r="CH22" s="25"/>
    </row>
    <row r="23" spans="1:86" ht="15" customHeight="1">
      <c r="D23" s="23" t="s">
        <v>361</v>
      </c>
    </row>
    <row r="24" spans="1:86" ht="15" customHeight="1">
      <c r="E24" s="23" t="s">
        <v>362</v>
      </c>
    </row>
    <row r="26" spans="1:86" ht="15" customHeight="1">
      <c r="C26" s="27" t="s">
        <v>392</v>
      </c>
    </row>
    <row r="27" spans="1:86" ht="15" customHeight="1">
      <c r="D27" s="23" t="s">
        <v>363</v>
      </c>
    </row>
    <row r="28" spans="1:86" ht="15" customHeight="1">
      <c r="E28" s="23" t="s">
        <v>364</v>
      </c>
    </row>
    <row r="29" spans="1:86" ht="15" customHeight="1">
      <c r="E29" s="23" t="s">
        <v>302</v>
      </c>
      <c r="F29" s="23" t="s">
        <v>365</v>
      </c>
    </row>
    <row r="30" spans="1:86" ht="15" customHeight="1">
      <c r="E30" s="23" t="s">
        <v>366</v>
      </c>
    </row>
    <row r="31" spans="1:86" ht="15" customHeight="1">
      <c r="D31" s="23" t="s">
        <v>367</v>
      </c>
    </row>
    <row r="32" spans="1:86" ht="15" customHeight="1">
      <c r="E32" s="23" t="s">
        <v>298</v>
      </c>
      <c r="F32" s="23" t="s">
        <v>368</v>
      </c>
    </row>
    <row r="33" spans="3:6" ht="15" customHeight="1">
      <c r="E33" s="23" t="s">
        <v>369</v>
      </c>
    </row>
    <row r="34" spans="3:6" ht="15" customHeight="1">
      <c r="E34" s="23" t="s">
        <v>370</v>
      </c>
    </row>
    <row r="35" spans="3:6" ht="15" customHeight="1">
      <c r="E35" s="23" t="s">
        <v>371</v>
      </c>
    </row>
    <row r="36" spans="3:6" ht="15" customHeight="1">
      <c r="E36" s="23" t="s">
        <v>372</v>
      </c>
    </row>
    <row r="37" spans="3:6" ht="15" customHeight="1">
      <c r="D37" s="23" t="s">
        <v>373</v>
      </c>
    </row>
    <row r="38" spans="3:6" ht="15" customHeight="1">
      <c r="E38" s="23" t="s">
        <v>298</v>
      </c>
      <c r="F38" s="23" t="s">
        <v>374</v>
      </c>
    </row>
    <row r="39" spans="3:6" ht="15" customHeight="1">
      <c r="E39" s="23" t="s">
        <v>302</v>
      </c>
      <c r="F39" s="23" t="s">
        <v>393</v>
      </c>
    </row>
    <row r="40" spans="3:6" ht="15" customHeight="1">
      <c r="F40" s="23" t="s">
        <v>394</v>
      </c>
    </row>
    <row r="41" spans="3:6" ht="15" customHeight="1">
      <c r="E41" s="23" t="s">
        <v>307</v>
      </c>
      <c r="F41" s="23" t="s">
        <v>375</v>
      </c>
    </row>
    <row r="42" spans="3:6" ht="15" customHeight="1">
      <c r="E42" s="23" t="s">
        <v>376</v>
      </c>
    </row>
    <row r="44" spans="3:6" s="27" customFormat="1" ht="15" customHeight="1">
      <c r="C44" s="27" t="s">
        <v>395</v>
      </c>
    </row>
    <row r="45" spans="3:6" ht="15" customHeight="1">
      <c r="D45" s="23" t="s">
        <v>377</v>
      </c>
    </row>
    <row r="46" spans="3:6" ht="15" customHeight="1">
      <c r="E46" s="23" t="s">
        <v>298</v>
      </c>
      <c r="F46" s="23" t="s">
        <v>378</v>
      </c>
    </row>
    <row r="47" spans="3:6" ht="15" customHeight="1">
      <c r="E47" s="23" t="s">
        <v>302</v>
      </c>
      <c r="F47" s="23" t="s">
        <v>379</v>
      </c>
    </row>
    <row r="48" spans="3:6" ht="15" customHeight="1">
      <c r="E48" s="23" t="s">
        <v>307</v>
      </c>
      <c r="F48" s="23" t="s">
        <v>380</v>
      </c>
    </row>
    <row r="49" spans="4:6" ht="15" customHeight="1">
      <c r="E49" s="23" t="s">
        <v>309</v>
      </c>
      <c r="F49" s="23" t="s">
        <v>381</v>
      </c>
    </row>
    <row r="50" spans="4:6" ht="15" customHeight="1">
      <c r="D50" s="23" t="s">
        <v>396</v>
      </c>
    </row>
    <row r="51" spans="4:6" ht="15" customHeight="1">
      <c r="E51" s="23" t="s">
        <v>397</v>
      </c>
    </row>
  </sheetData>
  <mergeCells count="20">
    <mergeCell ref="BF1:BU1"/>
    <mergeCell ref="P4:AM4"/>
    <mergeCell ref="BF4:BU4"/>
    <mergeCell ref="BV4:CH4"/>
    <mergeCell ref="BV1:CH1"/>
    <mergeCell ref="BF2:BU2"/>
    <mergeCell ref="BV2:CH2"/>
    <mergeCell ref="BF3:BU3"/>
    <mergeCell ref="BV3:CH3"/>
    <mergeCell ref="A1:O2"/>
    <mergeCell ref="AN2:AS4"/>
    <mergeCell ref="AT2:AY4"/>
    <mergeCell ref="AZ2:BE4"/>
    <mergeCell ref="A3:O4"/>
    <mergeCell ref="P2:AM2"/>
    <mergeCell ref="P3:AM3"/>
    <mergeCell ref="P1:AM1"/>
    <mergeCell ref="AN1:AS1"/>
    <mergeCell ref="AT1:AY1"/>
    <mergeCell ref="AZ1:BE1"/>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C207D-756B-44BE-A505-84DA91627D25}">
  <dimension ref="A1:CH7"/>
  <sheetViews>
    <sheetView view="pageBreakPreview" zoomScaleNormal="100" zoomScaleSheetLayoutView="100" workbookViewId="0">
      <selection activeCell="DA32" sqref="DA32"/>
    </sheetView>
  </sheetViews>
  <sheetFormatPr defaultColWidth="1.625" defaultRowHeight="15" customHeight="1"/>
  <cols>
    <col min="1" max="4" width="1.625" style="23"/>
    <col min="5" max="5" width="1.625" style="23" customWidth="1"/>
    <col min="6" max="16384" width="1.625" style="23"/>
  </cols>
  <sheetData>
    <row r="1" spans="1:86" s="26" customFormat="1" ht="15" customHeight="1">
      <c r="A1" s="218" t="str">
        <f>表紙!H21</f>
        <v>基本設計書_第1章</v>
      </c>
      <c r="B1" s="219"/>
      <c r="C1" s="219"/>
      <c r="D1" s="219"/>
      <c r="E1" s="219"/>
      <c r="F1" s="219"/>
      <c r="G1" s="219"/>
      <c r="H1" s="219"/>
      <c r="I1" s="219"/>
      <c r="J1" s="219"/>
      <c r="K1" s="219"/>
      <c r="L1" s="219"/>
      <c r="M1" s="219"/>
      <c r="N1" s="219"/>
      <c r="O1" s="220"/>
      <c r="P1" s="177" t="s">
        <v>3</v>
      </c>
      <c r="Q1" s="178"/>
      <c r="R1" s="178"/>
      <c r="S1" s="178"/>
      <c r="T1" s="178"/>
      <c r="U1" s="178"/>
      <c r="V1" s="178"/>
      <c r="W1" s="178"/>
      <c r="X1" s="178"/>
      <c r="Y1" s="178"/>
      <c r="Z1" s="178"/>
      <c r="AA1" s="178"/>
      <c r="AB1" s="178"/>
      <c r="AC1" s="178"/>
      <c r="AD1" s="178"/>
      <c r="AE1" s="178"/>
      <c r="AF1" s="178"/>
      <c r="AG1" s="178"/>
      <c r="AH1" s="178"/>
      <c r="AI1" s="178"/>
      <c r="AJ1" s="178"/>
      <c r="AK1" s="178"/>
      <c r="AL1" s="178"/>
      <c r="AM1" s="179"/>
      <c r="AN1" s="177" t="s">
        <v>4</v>
      </c>
      <c r="AO1" s="178"/>
      <c r="AP1" s="178"/>
      <c r="AQ1" s="178"/>
      <c r="AR1" s="178"/>
      <c r="AS1" s="179"/>
      <c r="AT1" s="177" t="s">
        <v>5</v>
      </c>
      <c r="AU1" s="178"/>
      <c r="AV1" s="178"/>
      <c r="AW1" s="178"/>
      <c r="AX1" s="178"/>
      <c r="AY1" s="179"/>
      <c r="AZ1" s="177" t="s">
        <v>6</v>
      </c>
      <c r="BA1" s="178"/>
      <c r="BB1" s="178"/>
      <c r="BC1" s="178"/>
      <c r="BD1" s="178"/>
      <c r="BE1" s="179"/>
      <c r="BF1" s="177" t="s">
        <v>7</v>
      </c>
      <c r="BG1" s="178"/>
      <c r="BH1" s="178"/>
      <c r="BI1" s="178"/>
      <c r="BJ1" s="178"/>
      <c r="BK1" s="178"/>
      <c r="BL1" s="178"/>
      <c r="BM1" s="178"/>
      <c r="BN1" s="178"/>
      <c r="BO1" s="178"/>
      <c r="BP1" s="178"/>
      <c r="BQ1" s="178"/>
      <c r="BR1" s="178"/>
      <c r="BS1" s="178"/>
      <c r="BT1" s="178"/>
      <c r="BU1" s="179"/>
      <c r="BV1" s="177" t="s">
        <v>8</v>
      </c>
      <c r="BW1" s="178"/>
      <c r="BX1" s="178"/>
      <c r="BY1" s="178"/>
      <c r="BZ1" s="178"/>
      <c r="CA1" s="178"/>
      <c r="CB1" s="178"/>
      <c r="CC1" s="178"/>
      <c r="CD1" s="178"/>
      <c r="CE1" s="178"/>
      <c r="CF1" s="178"/>
      <c r="CG1" s="178"/>
      <c r="CH1" s="179"/>
    </row>
    <row r="2" spans="1:86" s="26" customFormat="1" ht="15" customHeight="1">
      <c r="A2" s="197"/>
      <c r="B2" s="198"/>
      <c r="C2" s="198"/>
      <c r="D2" s="198"/>
      <c r="E2" s="198"/>
      <c r="F2" s="198"/>
      <c r="G2" s="198"/>
      <c r="H2" s="198"/>
      <c r="I2" s="198"/>
      <c r="J2" s="198"/>
      <c r="K2" s="198"/>
      <c r="L2" s="198"/>
      <c r="M2" s="198"/>
      <c r="N2" s="198"/>
      <c r="O2" s="199"/>
      <c r="P2" s="193" t="str">
        <f>表紙!H11</f>
        <v>互助事業システム</v>
      </c>
      <c r="Q2" s="211"/>
      <c r="R2" s="211"/>
      <c r="S2" s="211"/>
      <c r="T2" s="211"/>
      <c r="U2" s="211"/>
      <c r="V2" s="211"/>
      <c r="W2" s="211"/>
      <c r="X2" s="211"/>
      <c r="Y2" s="211"/>
      <c r="Z2" s="211"/>
      <c r="AA2" s="211"/>
      <c r="AB2" s="211"/>
      <c r="AC2" s="211"/>
      <c r="AD2" s="211"/>
      <c r="AE2" s="211"/>
      <c r="AF2" s="211"/>
      <c r="AG2" s="211"/>
      <c r="AH2" s="211"/>
      <c r="AI2" s="211"/>
      <c r="AJ2" s="211"/>
      <c r="AK2" s="211"/>
      <c r="AL2" s="211"/>
      <c r="AM2" s="212"/>
      <c r="AN2" s="117" t="str">
        <f>IF(改訂履歴!AN2=0,"",改訂履歴!AN2)</f>
        <v/>
      </c>
      <c r="AO2" s="118"/>
      <c r="AP2" s="118"/>
      <c r="AQ2" s="118"/>
      <c r="AR2" s="118"/>
      <c r="AS2" s="119"/>
      <c r="AT2" s="117" t="str">
        <f>IF(改訂履歴!AT2=0,"",改訂履歴!AT2)</f>
        <v/>
      </c>
      <c r="AU2" s="118"/>
      <c r="AV2" s="118"/>
      <c r="AW2" s="118"/>
      <c r="AX2" s="118"/>
      <c r="AY2" s="119"/>
      <c r="AZ2" s="200">
        <f>改訂履歴!AZ2</f>
        <v>1</v>
      </c>
      <c r="BA2" s="201"/>
      <c r="BB2" s="201"/>
      <c r="BC2" s="201"/>
      <c r="BD2" s="201"/>
      <c r="BE2" s="202"/>
      <c r="BF2" s="180">
        <f>改訂履歴!BF2</f>
        <v>45531</v>
      </c>
      <c r="BG2" s="181"/>
      <c r="BH2" s="181"/>
      <c r="BI2" s="181"/>
      <c r="BJ2" s="181"/>
      <c r="BK2" s="181"/>
      <c r="BL2" s="181"/>
      <c r="BM2" s="181"/>
      <c r="BN2" s="181"/>
      <c r="BO2" s="181"/>
      <c r="BP2" s="181"/>
      <c r="BQ2" s="181"/>
      <c r="BR2" s="181"/>
      <c r="BS2" s="181"/>
      <c r="BT2" s="181"/>
      <c r="BU2" s="182"/>
      <c r="BV2" s="180" t="str">
        <f>改訂履歴!BV2</f>
        <v>宋峰</v>
      </c>
      <c r="BW2" s="181"/>
      <c r="BX2" s="181"/>
      <c r="BY2" s="181"/>
      <c r="BZ2" s="181"/>
      <c r="CA2" s="181"/>
      <c r="CB2" s="181"/>
      <c r="CC2" s="181"/>
      <c r="CD2" s="181"/>
      <c r="CE2" s="181"/>
      <c r="CF2" s="181"/>
      <c r="CG2" s="181"/>
      <c r="CH2" s="182"/>
    </row>
    <row r="3" spans="1:86" s="26" customFormat="1" ht="15" customHeight="1">
      <c r="A3" s="197" t="s">
        <v>21</v>
      </c>
      <c r="B3" s="198"/>
      <c r="C3" s="198"/>
      <c r="D3" s="198"/>
      <c r="E3" s="198"/>
      <c r="F3" s="198"/>
      <c r="G3" s="198"/>
      <c r="H3" s="198"/>
      <c r="I3" s="198"/>
      <c r="J3" s="198"/>
      <c r="K3" s="198"/>
      <c r="L3" s="198"/>
      <c r="M3" s="198"/>
      <c r="N3" s="198"/>
      <c r="O3" s="199"/>
      <c r="P3" s="177" t="s">
        <v>0</v>
      </c>
      <c r="Q3" s="178"/>
      <c r="R3" s="178"/>
      <c r="S3" s="178"/>
      <c r="T3" s="178"/>
      <c r="U3" s="178"/>
      <c r="V3" s="178"/>
      <c r="W3" s="178"/>
      <c r="X3" s="178"/>
      <c r="Y3" s="178"/>
      <c r="Z3" s="178"/>
      <c r="AA3" s="178"/>
      <c r="AB3" s="178"/>
      <c r="AC3" s="178"/>
      <c r="AD3" s="178"/>
      <c r="AE3" s="178"/>
      <c r="AF3" s="178"/>
      <c r="AG3" s="178"/>
      <c r="AH3" s="178"/>
      <c r="AI3" s="178"/>
      <c r="AJ3" s="178"/>
      <c r="AK3" s="178"/>
      <c r="AL3" s="178"/>
      <c r="AM3" s="179"/>
      <c r="AN3" s="120"/>
      <c r="AO3" s="121"/>
      <c r="AP3" s="121"/>
      <c r="AQ3" s="121"/>
      <c r="AR3" s="121"/>
      <c r="AS3" s="122"/>
      <c r="AT3" s="120"/>
      <c r="AU3" s="121"/>
      <c r="AV3" s="121"/>
      <c r="AW3" s="121"/>
      <c r="AX3" s="121"/>
      <c r="AY3" s="122"/>
      <c r="AZ3" s="126"/>
      <c r="BA3" s="203"/>
      <c r="BB3" s="203"/>
      <c r="BC3" s="203"/>
      <c r="BD3" s="203"/>
      <c r="BE3" s="204"/>
      <c r="BF3" s="177" t="s">
        <v>10</v>
      </c>
      <c r="BG3" s="178"/>
      <c r="BH3" s="178"/>
      <c r="BI3" s="178"/>
      <c r="BJ3" s="178"/>
      <c r="BK3" s="178"/>
      <c r="BL3" s="178"/>
      <c r="BM3" s="178"/>
      <c r="BN3" s="178"/>
      <c r="BO3" s="178"/>
      <c r="BP3" s="178"/>
      <c r="BQ3" s="178"/>
      <c r="BR3" s="178"/>
      <c r="BS3" s="178"/>
      <c r="BT3" s="178"/>
      <c r="BU3" s="179"/>
      <c r="BV3" s="177" t="s">
        <v>11</v>
      </c>
      <c r="BW3" s="178"/>
      <c r="BX3" s="178"/>
      <c r="BY3" s="178"/>
      <c r="BZ3" s="178"/>
      <c r="CA3" s="178"/>
      <c r="CB3" s="178"/>
      <c r="CC3" s="178"/>
      <c r="CD3" s="178"/>
      <c r="CE3" s="178"/>
      <c r="CF3" s="178"/>
      <c r="CG3" s="178"/>
      <c r="CH3" s="179"/>
    </row>
    <row r="4" spans="1:86" s="26" customFormat="1" ht="15" customHeight="1">
      <c r="A4" s="208"/>
      <c r="B4" s="209"/>
      <c r="C4" s="209"/>
      <c r="D4" s="209"/>
      <c r="E4" s="209"/>
      <c r="F4" s="209"/>
      <c r="G4" s="209"/>
      <c r="H4" s="209"/>
      <c r="I4" s="209"/>
      <c r="J4" s="209"/>
      <c r="K4" s="209"/>
      <c r="L4" s="209"/>
      <c r="M4" s="209"/>
      <c r="N4" s="209"/>
      <c r="O4" s="210"/>
      <c r="P4" s="180" t="str">
        <f>改訂履歴!P4</f>
        <v>家畜防疫互助基金支援事業概要説明</v>
      </c>
      <c r="Q4" s="181"/>
      <c r="R4" s="181"/>
      <c r="S4" s="181"/>
      <c r="T4" s="181"/>
      <c r="U4" s="181"/>
      <c r="V4" s="181"/>
      <c r="W4" s="181"/>
      <c r="X4" s="181"/>
      <c r="Y4" s="181"/>
      <c r="Z4" s="181"/>
      <c r="AA4" s="181"/>
      <c r="AB4" s="181"/>
      <c r="AC4" s="181"/>
      <c r="AD4" s="181"/>
      <c r="AE4" s="181"/>
      <c r="AF4" s="181"/>
      <c r="AG4" s="181"/>
      <c r="AH4" s="181"/>
      <c r="AI4" s="181"/>
      <c r="AJ4" s="181"/>
      <c r="AK4" s="181"/>
      <c r="AL4" s="181"/>
      <c r="AM4" s="182"/>
      <c r="AN4" s="123"/>
      <c r="AO4" s="124"/>
      <c r="AP4" s="124"/>
      <c r="AQ4" s="124"/>
      <c r="AR4" s="124"/>
      <c r="AS4" s="125"/>
      <c r="AT4" s="123"/>
      <c r="AU4" s="124"/>
      <c r="AV4" s="124"/>
      <c r="AW4" s="124"/>
      <c r="AX4" s="124"/>
      <c r="AY4" s="125"/>
      <c r="AZ4" s="205"/>
      <c r="BA4" s="206"/>
      <c r="BB4" s="206"/>
      <c r="BC4" s="206"/>
      <c r="BD4" s="206"/>
      <c r="BE4" s="207"/>
      <c r="BF4" s="183">
        <f>改訂履歴!BF4</f>
        <v>45534</v>
      </c>
      <c r="BG4" s="184"/>
      <c r="BH4" s="184"/>
      <c r="BI4" s="184"/>
      <c r="BJ4" s="184"/>
      <c r="BK4" s="184"/>
      <c r="BL4" s="184"/>
      <c r="BM4" s="184"/>
      <c r="BN4" s="184"/>
      <c r="BO4" s="184"/>
      <c r="BP4" s="184"/>
      <c r="BQ4" s="184"/>
      <c r="BR4" s="184"/>
      <c r="BS4" s="184"/>
      <c r="BT4" s="184"/>
      <c r="BU4" s="185"/>
      <c r="BV4" s="180" t="str">
        <f>改訂履歴!BV4</f>
        <v>宋峰</v>
      </c>
      <c r="BW4" s="181"/>
      <c r="BX4" s="181"/>
      <c r="BY4" s="181"/>
      <c r="BZ4" s="181"/>
      <c r="CA4" s="181"/>
      <c r="CB4" s="181"/>
      <c r="CC4" s="181"/>
      <c r="CD4" s="181"/>
      <c r="CE4" s="181"/>
      <c r="CF4" s="181"/>
      <c r="CG4" s="181"/>
      <c r="CH4" s="182"/>
    </row>
    <row r="5" spans="1:86" ht="15" customHeight="1">
      <c r="A5" s="24"/>
      <c r="CH5" s="25"/>
    </row>
    <row r="7" spans="1:86" ht="15" customHeight="1">
      <c r="F7" s="96" t="s">
        <v>399</v>
      </c>
    </row>
  </sheetData>
  <mergeCells count="20">
    <mergeCell ref="A3:O4"/>
    <mergeCell ref="P3:AM3"/>
    <mergeCell ref="BF3:BU3"/>
    <mergeCell ref="BV3:CH3"/>
    <mergeCell ref="P4:AM4"/>
    <mergeCell ref="BF4:BU4"/>
    <mergeCell ref="BV4:CH4"/>
    <mergeCell ref="BV1:CH1"/>
    <mergeCell ref="P2:AM2"/>
    <mergeCell ref="AN2:AS4"/>
    <mergeCell ref="AT2:AY4"/>
    <mergeCell ref="AZ2:BE4"/>
    <mergeCell ref="BF2:BU2"/>
    <mergeCell ref="BV2:CH2"/>
    <mergeCell ref="BF1:BU1"/>
    <mergeCell ref="A1:O2"/>
    <mergeCell ref="P1:AM1"/>
    <mergeCell ref="AN1:AS1"/>
    <mergeCell ref="AT1:AY1"/>
    <mergeCell ref="AZ1:BE1"/>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CAFEA-0B13-4B44-A430-C708FCCABC2B}">
  <dimension ref="A1:CH44"/>
  <sheetViews>
    <sheetView view="pageBreakPreview" zoomScaleNormal="100" zoomScaleSheetLayoutView="100" workbookViewId="0">
      <selection activeCell="CX17" sqref="CX17"/>
    </sheetView>
  </sheetViews>
  <sheetFormatPr defaultColWidth="1.625" defaultRowHeight="15" customHeight="1"/>
  <cols>
    <col min="1" max="4" width="1.625" style="23"/>
    <col min="5" max="5" width="1.375" style="23" customWidth="1"/>
    <col min="6" max="16384" width="1.625" style="23"/>
  </cols>
  <sheetData>
    <row r="1" spans="1:86" s="26" customFormat="1" ht="15" customHeight="1">
      <c r="A1" s="218" t="str">
        <f>表紙!H21</f>
        <v>基本設計書_第1章</v>
      </c>
      <c r="B1" s="219"/>
      <c r="C1" s="219"/>
      <c r="D1" s="219"/>
      <c r="E1" s="219"/>
      <c r="F1" s="219"/>
      <c r="G1" s="219"/>
      <c r="H1" s="219"/>
      <c r="I1" s="219"/>
      <c r="J1" s="219"/>
      <c r="K1" s="219"/>
      <c r="L1" s="219"/>
      <c r="M1" s="219"/>
      <c r="N1" s="219"/>
      <c r="O1" s="220"/>
      <c r="P1" s="177" t="s">
        <v>3</v>
      </c>
      <c r="Q1" s="178"/>
      <c r="R1" s="178"/>
      <c r="S1" s="178"/>
      <c r="T1" s="178"/>
      <c r="U1" s="178"/>
      <c r="V1" s="178"/>
      <c r="W1" s="178"/>
      <c r="X1" s="178"/>
      <c r="Y1" s="178"/>
      <c r="Z1" s="178"/>
      <c r="AA1" s="178"/>
      <c r="AB1" s="178"/>
      <c r="AC1" s="178"/>
      <c r="AD1" s="178"/>
      <c r="AE1" s="178"/>
      <c r="AF1" s="178"/>
      <c r="AG1" s="178"/>
      <c r="AH1" s="178"/>
      <c r="AI1" s="178"/>
      <c r="AJ1" s="178"/>
      <c r="AK1" s="178"/>
      <c r="AL1" s="178"/>
      <c r="AM1" s="179"/>
      <c r="AN1" s="177" t="s">
        <v>4</v>
      </c>
      <c r="AO1" s="178"/>
      <c r="AP1" s="178"/>
      <c r="AQ1" s="178"/>
      <c r="AR1" s="178"/>
      <c r="AS1" s="179"/>
      <c r="AT1" s="177" t="s">
        <v>5</v>
      </c>
      <c r="AU1" s="178"/>
      <c r="AV1" s="178"/>
      <c r="AW1" s="178"/>
      <c r="AX1" s="178"/>
      <c r="AY1" s="179"/>
      <c r="AZ1" s="177" t="s">
        <v>6</v>
      </c>
      <c r="BA1" s="178"/>
      <c r="BB1" s="178"/>
      <c r="BC1" s="178"/>
      <c r="BD1" s="178"/>
      <c r="BE1" s="179"/>
      <c r="BF1" s="177" t="s">
        <v>7</v>
      </c>
      <c r="BG1" s="178"/>
      <c r="BH1" s="178"/>
      <c r="BI1" s="178"/>
      <c r="BJ1" s="178"/>
      <c r="BK1" s="178"/>
      <c r="BL1" s="178"/>
      <c r="BM1" s="178"/>
      <c r="BN1" s="178"/>
      <c r="BO1" s="178"/>
      <c r="BP1" s="178"/>
      <c r="BQ1" s="178"/>
      <c r="BR1" s="178"/>
      <c r="BS1" s="178"/>
      <c r="BT1" s="178"/>
      <c r="BU1" s="179"/>
      <c r="BV1" s="177" t="s">
        <v>8</v>
      </c>
      <c r="BW1" s="178"/>
      <c r="BX1" s="178"/>
      <c r="BY1" s="178"/>
      <c r="BZ1" s="178"/>
      <c r="CA1" s="178"/>
      <c r="CB1" s="178"/>
      <c r="CC1" s="178"/>
      <c r="CD1" s="178"/>
      <c r="CE1" s="178"/>
      <c r="CF1" s="178"/>
      <c r="CG1" s="178"/>
      <c r="CH1" s="179"/>
    </row>
    <row r="2" spans="1:86" s="26" customFormat="1" ht="15" customHeight="1">
      <c r="A2" s="197"/>
      <c r="B2" s="198"/>
      <c r="C2" s="198"/>
      <c r="D2" s="198"/>
      <c r="E2" s="198"/>
      <c r="F2" s="198"/>
      <c r="G2" s="198"/>
      <c r="H2" s="198"/>
      <c r="I2" s="198"/>
      <c r="J2" s="198"/>
      <c r="K2" s="198"/>
      <c r="L2" s="198"/>
      <c r="M2" s="198"/>
      <c r="N2" s="198"/>
      <c r="O2" s="199"/>
      <c r="P2" s="193" t="str">
        <f>表紙!H11</f>
        <v>互助事業システム</v>
      </c>
      <c r="Q2" s="211"/>
      <c r="R2" s="211"/>
      <c r="S2" s="211"/>
      <c r="T2" s="211"/>
      <c r="U2" s="211"/>
      <c r="V2" s="211"/>
      <c r="W2" s="211"/>
      <c r="X2" s="211"/>
      <c r="Y2" s="211"/>
      <c r="Z2" s="211"/>
      <c r="AA2" s="211"/>
      <c r="AB2" s="211"/>
      <c r="AC2" s="211"/>
      <c r="AD2" s="211"/>
      <c r="AE2" s="211"/>
      <c r="AF2" s="211"/>
      <c r="AG2" s="211"/>
      <c r="AH2" s="211"/>
      <c r="AI2" s="211"/>
      <c r="AJ2" s="211"/>
      <c r="AK2" s="211"/>
      <c r="AL2" s="211"/>
      <c r="AM2" s="212"/>
      <c r="AN2" s="117" t="str">
        <f>IF(改訂履歴!AN2=0,"",改訂履歴!AN2)</f>
        <v/>
      </c>
      <c r="AO2" s="118"/>
      <c r="AP2" s="118"/>
      <c r="AQ2" s="118"/>
      <c r="AR2" s="118"/>
      <c r="AS2" s="119"/>
      <c r="AT2" s="117" t="str">
        <f>IF(改訂履歴!AT2=0,"",改訂履歴!AT2)</f>
        <v/>
      </c>
      <c r="AU2" s="118"/>
      <c r="AV2" s="118"/>
      <c r="AW2" s="118"/>
      <c r="AX2" s="118"/>
      <c r="AY2" s="119"/>
      <c r="AZ2" s="200">
        <f>改訂履歴!AZ2</f>
        <v>1</v>
      </c>
      <c r="BA2" s="201"/>
      <c r="BB2" s="201"/>
      <c r="BC2" s="201"/>
      <c r="BD2" s="201"/>
      <c r="BE2" s="202"/>
      <c r="BF2" s="180">
        <f>改訂履歴!BF2</f>
        <v>45531</v>
      </c>
      <c r="BG2" s="181"/>
      <c r="BH2" s="181"/>
      <c r="BI2" s="181"/>
      <c r="BJ2" s="181"/>
      <c r="BK2" s="181"/>
      <c r="BL2" s="181"/>
      <c r="BM2" s="181"/>
      <c r="BN2" s="181"/>
      <c r="BO2" s="181"/>
      <c r="BP2" s="181"/>
      <c r="BQ2" s="181"/>
      <c r="BR2" s="181"/>
      <c r="BS2" s="181"/>
      <c r="BT2" s="181"/>
      <c r="BU2" s="182"/>
      <c r="BV2" s="180" t="str">
        <f>改訂履歴!BV2</f>
        <v>宋峰</v>
      </c>
      <c r="BW2" s="181"/>
      <c r="BX2" s="181"/>
      <c r="BY2" s="181"/>
      <c r="BZ2" s="181"/>
      <c r="CA2" s="181"/>
      <c r="CB2" s="181"/>
      <c r="CC2" s="181"/>
      <c r="CD2" s="181"/>
      <c r="CE2" s="181"/>
      <c r="CF2" s="181"/>
      <c r="CG2" s="181"/>
      <c r="CH2" s="182"/>
    </row>
    <row r="3" spans="1:86" s="26" customFormat="1" ht="15" customHeight="1">
      <c r="A3" s="197" t="s">
        <v>21</v>
      </c>
      <c r="B3" s="198"/>
      <c r="C3" s="198"/>
      <c r="D3" s="198"/>
      <c r="E3" s="198"/>
      <c r="F3" s="198"/>
      <c r="G3" s="198"/>
      <c r="H3" s="198"/>
      <c r="I3" s="198"/>
      <c r="J3" s="198"/>
      <c r="K3" s="198"/>
      <c r="L3" s="198"/>
      <c r="M3" s="198"/>
      <c r="N3" s="198"/>
      <c r="O3" s="199"/>
      <c r="P3" s="177" t="s">
        <v>0</v>
      </c>
      <c r="Q3" s="178"/>
      <c r="R3" s="178"/>
      <c r="S3" s="178"/>
      <c r="T3" s="178"/>
      <c r="U3" s="178"/>
      <c r="V3" s="178"/>
      <c r="W3" s="178"/>
      <c r="X3" s="178"/>
      <c r="Y3" s="178"/>
      <c r="Z3" s="178"/>
      <c r="AA3" s="178"/>
      <c r="AB3" s="178"/>
      <c r="AC3" s="178"/>
      <c r="AD3" s="178"/>
      <c r="AE3" s="178"/>
      <c r="AF3" s="178"/>
      <c r="AG3" s="178"/>
      <c r="AH3" s="178"/>
      <c r="AI3" s="178"/>
      <c r="AJ3" s="178"/>
      <c r="AK3" s="178"/>
      <c r="AL3" s="178"/>
      <c r="AM3" s="179"/>
      <c r="AN3" s="120"/>
      <c r="AO3" s="121"/>
      <c r="AP3" s="121"/>
      <c r="AQ3" s="121"/>
      <c r="AR3" s="121"/>
      <c r="AS3" s="122"/>
      <c r="AT3" s="120"/>
      <c r="AU3" s="121"/>
      <c r="AV3" s="121"/>
      <c r="AW3" s="121"/>
      <c r="AX3" s="121"/>
      <c r="AY3" s="122"/>
      <c r="AZ3" s="126"/>
      <c r="BA3" s="203"/>
      <c r="BB3" s="203"/>
      <c r="BC3" s="203"/>
      <c r="BD3" s="203"/>
      <c r="BE3" s="204"/>
      <c r="BF3" s="177" t="s">
        <v>10</v>
      </c>
      <c r="BG3" s="178"/>
      <c r="BH3" s="178"/>
      <c r="BI3" s="178"/>
      <c r="BJ3" s="178"/>
      <c r="BK3" s="178"/>
      <c r="BL3" s="178"/>
      <c r="BM3" s="178"/>
      <c r="BN3" s="178"/>
      <c r="BO3" s="178"/>
      <c r="BP3" s="178"/>
      <c r="BQ3" s="178"/>
      <c r="BR3" s="178"/>
      <c r="BS3" s="178"/>
      <c r="BT3" s="178"/>
      <c r="BU3" s="179"/>
      <c r="BV3" s="177" t="s">
        <v>11</v>
      </c>
      <c r="BW3" s="178"/>
      <c r="BX3" s="178"/>
      <c r="BY3" s="178"/>
      <c r="BZ3" s="178"/>
      <c r="CA3" s="178"/>
      <c r="CB3" s="178"/>
      <c r="CC3" s="178"/>
      <c r="CD3" s="178"/>
      <c r="CE3" s="178"/>
      <c r="CF3" s="178"/>
      <c r="CG3" s="178"/>
      <c r="CH3" s="179"/>
    </row>
    <row r="4" spans="1:86" s="26" customFormat="1" ht="15" customHeight="1">
      <c r="A4" s="208"/>
      <c r="B4" s="209"/>
      <c r="C4" s="209"/>
      <c r="D4" s="209"/>
      <c r="E4" s="209"/>
      <c r="F4" s="209"/>
      <c r="G4" s="209"/>
      <c r="H4" s="209"/>
      <c r="I4" s="209"/>
      <c r="J4" s="209"/>
      <c r="K4" s="209"/>
      <c r="L4" s="209"/>
      <c r="M4" s="209"/>
      <c r="N4" s="209"/>
      <c r="O4" s="210"/>
      <c r="P4" s="180" t="str">
        <f>改訂履歴!P4</f>
        <v>家畜防疫互助基金支援事業概要説明</v>
      </c>
      <c r="Q4" s="181"/>
      <c r="R4" s="181"/>
      <c r="S4" s="181"/>
      <c r="T4" s="181"/>
      <c r="U4" s="181"/>
      <c r="V4" s="181"/>
      <c r="W4" s="181"/>
      <c r="X4" s="181"/>
      <c r="Y4" s="181"/>
      <c r="Z4" s="181"/>
      <c r="AA4" s="181"/>
      <c r="AB4" s="181"/>
      <c r="AC4" s="181"/>
      <c r="AD4" s="181"/>
      <c r="AE4" s="181"/>
      <c r="AF4" s="181"/>
      <c r="AG4" s="181"/>
      <c r="AH4" s="181"/>
      <c r="AI4" s="181"/>
      <c r="AJ4" s="181"/>
      <c r="AK4" s="181"/>
      <c r="AL4" s="181"/>
      <c r="AM4" s="182"/>
      <c r="AN4" s="123"/>
      <c r="AO4" s="124"/>
      <c r="AP4" s="124"/>
      <c r="AQ4" s="124"/>
      <c r="AR4" s="124"/>
      <c r="AS4" s="125"/>
      <c r="AT4" s="123"/>
      <c r="AU4" s="124"/>
      <c r="AV4" s="124"/>
      <c r="AW4" s="124"/>
      <c r="AX4" s="124"/>
      <c r="AY4" s="125"/>
      <c r="AZ4" s="205"/>
      <c r="BA4" s="206"/>
      <c r="BB4" s="206"/>
      <c r="BC4" s="206"/>
      <c r="BD4" s="206"/>
      <c r="BE4" s="207"/>
      <c r="BF4" s="183">
        <f>改訂履歴!BF4</f>
        <v>45534</v>
      </c>
      <c r="BG4" s="184"/>
      <c r="BH4" s="184"/>
      <c r="BI4" s="184"/>
      <c r="BJ4" s="184"/>
      <c r="BK4" s="184"/>
      <c r="BL4" s="184"/>
      <c r="BM4" s="184"/>
      <c r="BN4" s="184"/>
      <c r="BO4" s="184"/>
      <c r="BP4" s="184"/>
      <c r="BQ4" s="184"/>
      <c r="BR4" s="184"/>
      <c r="BS4" s="184"/>
      <c r="BT4" s="184"/>
      <c r="BU4" s="185"/>
      <c r="BV4" s="180" t="str">
        <f>改訂履歴!BV4</f>
        <v>宋峰</v>
      </c>
      <c r="BW4" s="181"/>
      <c r="BX4" s="181"/>
      <c r="BY4" s="181"/>
      <c r="BZ4" s="181"/>
      <c r="CA4" s="181"/>
      <c r="CB4" s="181"/>
      <c r="CC4" s="181"/>
      <c r="CD4" s="181"/>
      <c r="CE4" s="181"/>
      <c r="CF4" s="181"/>
      <c r="CG4" s="181"/>
      <c r="CH4" s="182"/>
    </row>
    <row r="5" spans="1:86" ht="15" customHeight="1">
      <c r="A5" s="24"/>
      <c r="CH5" s="25"/>
    </row>
    <row r="6" spans="1:86" s="27" customFormat="1" ht="15" customHeight="1">
      <c r="A6" s="90"/>
      <c r="CH6" s="94"/>
    </row>
    <row r="7" spans="1:86" s="27" customFormat="1" ht="15" customHeight="1">
      <c r="A7" s="90"/>
      <c r="E7" s="82" t="s">
        <v>400</v>
      </c>
      <c r="F7" s="96" t="s">
        <v>401</v>
      </c>
      <c r="CH7" s="94"/>
    </row>
    <row r="8" spans="1:86" ht="15" customHeight="1">
      <c r="A8" s="24"/>
      <c r="CH8" s="25"/>
    </row>
    <row r="9" spans="1:86" ht="15" customHeight="1">
      <c r="A9" s="24"/>
      <c r="CH9" s="25"/>
    </row>
    <row r="10" spans="1:86" ht="15" customHeight="1">
      <c r="A10" s="24"/>
      <c r="CH10" s="25"/>
    </row>
    <row r="11" spans="1:86" ht="15" customHeight="1">
      <c r="A11" s="24"/>
      <c r="CH11" s="25"/>
    </row>
    <row r="12" spans="1:86" ht="15" customHeight="1">
      <c r="A12" s="24"/>
      <c r="CH12" s="25"/>
    </row>
    <row r="13" spans="1:86" ht="15" customHeight="1">
      <c r="A13" s="24"/>
      <c r="CH13" s="25"/>
    </row>
    <row r="14" spans="1:86" ht="15" customHeight="1">
      <c r="A14" s="24"/>
      <c r="CH14" s="25"/>
    </row>
    <row r="15" spans="1:86" ht="15" customHeight="1">
      <c r="A15" s="95"/>
      <c r="CH15" s="25"/>
    </row>
    <row r="16" spans="1:86" s="27" customFormat="1" ht="15" customHeight="1">
      <c r="A16" s="90"/>
      <c r="CH16" s="94"/>
    </row>
    <row r="17" spans="1:86" ht="15" customHeight="1">
      <c r="A17" s="24"/>
      <c r="CH17" s="25"/>
    </row>
    <row r="18" spans="1:86" ht="15" customHeight="1">
      <c r="A18" s="24"/>
      <c r="CH18" s="25"/>
    </row>
    <row r="19" spans="1:86" ht="15" customHeight="1">
      <c r="A19" s="24"/>
      <c r="CH19" s="25"/>
    </row>
    <row r="20" spans="1:86" ht="15" customHeight="1">
      <c r="A20" s="24"/>
      <c r="CH20" s="25"/>
    </row>
    <row r="21" spans="1:86" ht="15" customHeight="1">
      <c r="A21" s="24"/>
      <c r="CH21" s="25"/>
    </row>
    <row r="22" spans="1:86" ht="15" customHeight="1">
      <c r="A22" s="95"/>
      <c r="CH22" s="25"/>
    </row>
    <row r="26" spans="1:86" ht="15" customHeight="1">
      <c r="C26" s="27"/>
    </row>
    <row r="44" s="27" customFormat="1" ht="15" customHeight="1"/>
  </sheetData>
  <mergeCells count="20">
    <mergeCell ref="A3:O4"/>
    <mergeCell ref="P3:AM3"/>
    <mergeCell ref="BF3:BU3"/>
    <mergeCell ref="BV3:CH3"/>
    <mergeCell ref="P4:AM4"/>
    <mergeCell ref="BF4:BU4"/>
    <mergeCell ref="BV4:CH4"/>
    <mergeCell ref="BV1:CH1"/>
    <mergeCell ref="P2:AM2"/>
    <mergeCell ref="AN2:AS4"/>
    <mergeCell ref="AT2:AY4"/>
    <mergeCell ref="AZ2:BE4"/>
    <mergeCell ref="BF2:BU2"/>
    <mergeCell ref="BV2:CH2"/>
    <mergeCell ref="BF1:BU1"/>
    <mergeCell ref="A1:O2"/>
    <mergeCell ref="P1:AM1"/>
    <mergeCell ref="AN1:AS1"/>
    <mergeCell ref="AT1:AY1"/>
    <mergeCell ref="AZ1:BE1"/>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48945-0E8C-4BF6-8455-9EC0C84D8F42}">
  <dimension ref="A1:CH26"/>
  <sheetViews>
    <sheetView view="pageBreakPreview" zoomScaleNormal="100" zoomScaleSheetLayoutView="100" workbookViewId="0">
      <selection activeCell="DZ24" sqref="DZ24"/>
    </sheetView>
  </sheetViews>
  <sheetFormatPr defaultColWidth="1.625" defaultRowHeight="15" customHeight="1"/>
  <cols>
    <col min="1" max="4" width="1.625" style="23"/>
    <col min="5" max="5" width="1.625" style="23" customWidth="1"/>
    <col min="6" max="16384" width="1.625" style="23"/>
  </cols>
  <sheetData>
    <row r="1" spans="1:86" s="26" customFormat="1" ht="15" customHeight="1">
      <c r="A1" s="218" t="str">
        <f>表紙!H21</f>
        <v>基本設計書_第1章</v>
      </c>
      <c r="B1" s="219"/>
      <c r="C1" s="219"/>
      <c r="D1" s="219"/>
      <c r="E1" s="219"/>
      <c r="F1" s="219"/>
      <c r="G1" s="219"/>
      <c r="H1" s="219"/>
      <c r="I1" s="219"/>
      <c r="J1" s="219"/>
      <c r="K1" s="219"/>
      <c r="L1" s="219"/>
      <c r="M1" s="219"/>
      <c r="N1" s="219"/>
      <c r="O1" s="220"/>
      <c r="P1" s="177" t="s">
        <v>3</v>
      </c>
      <c r="Q1" s="178"/>
      <c r="R1" s="178"/>
      <c r="S1" s="178"/>
      <c r="T1" s="178"/>
      <c r="U1" s="178"/>
      <c r="V1" s="178"/>
      <c r="W1" s="178"/>
      <c r="X1" s="178"/>
      <c r="Y1" s="178"/>
      <c r="Z1" s="178"/>
      <c r="AA1" s="178"/>
      <c r="AB1" s="178"/>
      <c r="AC1" s="178"/>
      <c r="AD1" s="178"/>
      <c r="AE1" s="178"/>
      <c r="AF1" s="178"/>
      <c r="AG1" s="178"/>
      <c r="AH1" s="178"/>
      <c r="AI1" s="178"/>
      <c r="AJ1" s="178"/>
      <c r="AK1" s="178"/>
      <c r="AL1" s="178"/>
      <c r="AM1" s="179"/>
      <c r="AN1" s="177" t="s">
        <v>4</v>
      </c>
      <c r="AO1" s="178"/>
      <c r="AP1" s="178"/>
      <c r="AQ1" s="178"/>
      <c r="AR1" s="178"/>
      <c r="AS1" s="179"/>
      <c r="AT1" s="177" t="s">
        <v>5</v>
      </c>
      <c r="AU1" s="178"/>
      <c r="AV1" s="178"/>
      <c r="AW1" s="178"/>
      <c r="AX1" s="178"/>
      <c r="AY1" s="179"/>
      <c r="AZ1" s="177" t="s">
        <v>6</v>
      </c>
      <c r="BA1" s="178"/>
      <c r="BB1" s="178"/>
      <c r="BC1" s="178"/>
      <c r="BD1" s="178"/>
      <c r="BE1" s="179"/>
      <c r="BF1" s="177" t="s">
        <v>7</v>
      </c>
      <c r="BG1" s="178"/>
      <c r="BH1" s="178"/>
      <c r="BI1" s="178"/>
      <c r="BJ1" s="178"/>
      <c r="BK1" s="178"/>
      <c r="BL1" s="178"/>
      <c r="BM1" s="178"/>
      <c r="BN1" s="178"/>
      <c r="BO1" s="178"/>
      <c r="BP1" s="178"/>
      <c r="BQ1" s="178"/>
      <c r="BR1" s="178"/>
      <c r="BS1" s="178"/>
      <c r="BT1" s="178"/>
      <c r="BU1" s="179"/>
      <c r="BV1" s="177" t="s">
        <v>8</v>
      </c>
      <c r="BW1" s="178"/>
      <c r="BX1" s="178"/>
      <c r="BY1" s="178"/>
      <c r="BZ1" s="178"/>
      <c r="CA1" s="178"/>
      <c r="CB1" s="178"/>
      <c r="CC1" s="178"/>
      <c r="CD1" s="178"/>
      <c r="CE1" s="178"/>
      <c r="CF1" s="178"/>
      <c r="CG1" s="178"/>
      <c r="CH1" s="179"/>
    </row>
    <row r="2" spans="1:86" s="26" customFormat="1" ht="15" customHeight="1">
      <c r="A2" s="197"/>
      <c r="B2" s="198"/>
      <c r="C2" s="198"/>
      <c r="D2" s="198"/>
      <c r="E2" s="198"/>
      <c r="F2" s="198"/>
      <c r="G2" s="198"/>
      <c r="H2" s="198"/>
      <c r="I2" s="198"/>
      <c r="J2" s="198"/>
      <c r="K2" s="198"/>
      <c r="L2" s="198"/>
      <c r="M2" s="198"/>
      <c r="N2" s="198"/>
      <c r="O2" s="199"/>
      <c r="P2" s="193" t="str">
        <f>表紙!H11</f>
        <v>互助事業システム</v>
      </c>
      <c r="Q2" s="211"/>
      <c r="R2" s="211"/>
      <c r="S2" s="211"/>
      <c r="T2" s="211"/>
      <c r="U2" s="211"/>
      <c r="V2" s="211"/>
      <c r="W2" s="211"/>
      <c r="X2" s="211"/>
      <c r="Y2" s="211"/>
      <c r="Z2" s="211"/>
      <c r="AA2" s="211"/>
      <c r="AB2" s="211"/>
      <c r="AC2" s="211"/>
      <c r="AD2" s="211"/>
      <c r="AE2" s="211"/>
      <c r="AF2" s="211"/>
      <c r="AG2" s="211"/>
      <c r="AH2" s="211"/>
      <c r="AI2" s="211"/>
      <c r="AJ2" s="211"/>
      <c r="AK2" s="211"/>
      <c r="AL2" s="211"/>
      <c r="AM2" s="212"/>
      <c r="AN2" s="117" t="str">
        <f>IF(改訂履歴!AN2=0,"",改訂履歴!AN2)</f>
        <v/>
      </c>
      <c r="AO2" s="118"/>
      <c r="AP2" s="118"/>
      <c r="AQ2" s="118"/>
      <c r="AR2" s="118"/>
      <c r="AS2" s="119"/>
      <c r="AT2" s="117" t="str">
        <f>IF(改訂履歴!AT2=0,"",改訂履歴!AT2)</f>
        <v/>
      </c>
      <c r="AU2" s="118"/>
      <c r="AV2" s="118"/>
      <c r="AW2" s="118"/>
      <c r="AX2" s="118"/>
      <c r="AY2" s="119"/>
      <c r="AZ2" s="200">
        <f>改訂履歴!AZ2</f>
        <v>1</v>
      </c>
      <c r="BA2" s="201"/>
      <c r="BB2" s="201"/>
      <c r="BC2" s="201"/>
      <c r="BD2" s="201"/>
      <c r="BE2" s="202"/>
      <c r="BF2" s="180">
        <f>改訂履歴!BF2</f>
        <v>45531</v>
      </c>
      <c r="BG2" s="181"/>
      <c r="BH2" s="181"/>
      <c r="BI2" s="181"/>
      <c r="BJ2" s="181"/>
      <c r="BK2" s="181"/>
      <c r="BL2" s="181"/>
      <c r="BM2" s="181"/>
      <c r="BN2" s="181"/>
      <c r="BO2" s="181"/>
      <c r="BP2" s="181"/>
      <c r="BQ2" s="181"/>
      <c r="BR2" s="181"/>
      <c r="BS2" s="181"/>
      <c r="BT2" s="181"/>
      <c r="BU2" s="182"/>
      <c r="BV2" s="180" t="str">
        <f>改訂履歴!BV2</f>
        <v>宋峰</v>
      </c>
      <c r="BW2" s="181"/>
      <c r="BX2" s="181"/>
      <c r="BY2" s="181"/>
      <c r="BZ2" s="181"/>
      <c r="CA2" s="181"/>
      <c r="CB2" s="181"/>
      <c r="CC2" s="181"/>
      <c r="CD2" s="181"/>
      <c r="CE2" s="181"/>
      <c r="CF2" s="181"/>
      <c r="CG2" s="181"/>
      <c r="CH2" s="182"/>
    </row>
    <row r="3" spans="1:86" s="26" customFormat="1" ht="15" customHeight="1">
      <c r="A3" s="197" t="s">
        <v>21</v>
      </c>
      <c r="B3" s="198"/>
      <c r="C3" s="198"/>
      <c r="D3" s="198"/>
      <c r="E3" s="198"/>
      <c r="F3" s="198"/>
      <c r="G3" s="198"/>
      <c r="H3" s="198"/>
      <c r="I3" s="198"/>
      <c r="J3" s="198"/>
      <c r="K3" s="198"/>
      <c r="L3" s="198"/>
      <c r="M3" s="198"/>
      <c r="N3" s="198"/>
      <c r="O3" s="199"/>
      <c r="P3" s="177" t="s">
        <v>0</v>
      </c>
      <c r="Q3" s="178"/>
      <c r="R3" s="178"/>
      <c r="S3" s="178"/>
      <c r="T3" s="178"/>
      <c r="U3" s="178"/>
      <c r="V3" s="178"/>
      <c r="W3" s="178"/>
      <c r="X3" s="178"/>
      <c r="Y3" s="178"/>
      <c r="Z3" s="178"/>
      <c r="AA3" s="178"/>
      <c r="AB3" s="178"/>
      <c r="AC3" s="178"/>
      <c r="AD3" s="178"/>
      <c r="AE3" s="178"/>
      <c r="AF3" s="178"/>
      <c r="AG3" s="178"/>
      <c r="AH3" s="178"/>
      <c r="AI3" s="178"/>
      <c r="AJ3" s="178"/>
      <c r="AK3" s="178"/>
      <c r="AL3" s="178"/>
      <c r="AM3" s="179"/>
      <c r="AN3" s="120"/>
      <c r="AO3" s="121"/>
      <c r="AP3" s="121"/>
      <c r="AQ3" s="121"/>
      <c r="AR3" s="121"/>
      <c r="AS3" s="122"/>
      <c r="AT3" s="120"/>
      <c r="AU3" s="121"/>
      <c r="AV3" s="121"/>
      <c r="AW3" s="121"/>
      <c r="AX3" s="121"/>
      <c r="AY3" s="122"/>
      <c r="AZ3" s="126"/>
      <c r="BA3" s="203"/>
      <c r="BB3" s="203"/>
      <c r="BC3" s="203"/>
      <c r="BD3" s="203"/>
      <c r="BE3" s="204"/>
      <c r="BF3" s="177" t="s">
        <v>10</v>
      </c>
      <c r="BG3" s="178"/>
      <c r="BH3" s="178"/>
      <c r="BI3" s="178"/>
      <c r="BJ3" s="178"/>
      <c r="BK3" s="178"/>
      <c r="BL3" s="178"/>
      <c r="BM3" s="178"/>
      <c r="BN3" s="178"/>
      <c r="BO3" s="178"/>
      <c r="BP3" s="178"/>
      <c r="BQ3" s="178"/>
      <c r="BR3" s="178"/>
      <c r="BS3" s="178"/>
      <c r="BT3" s="178"/>
      <c r="BU3" s="179"/>
      <c r="BV3" s="177" t="s">
        <v>11</v>
      </c>
      <c r="BW3" s="178"/>
      <c r="BX3" s="178"/>
      <c r="BY3" s="178"/>
      <c r="BZ3" s="178"/>
      <c r="CA3" s="178"/>
      <c r="CB3" s="178"/>
      <c r="CC3" s="178"/>
      <c r="CD3" s="178"/>
      <c r="CE3" s="178"/>
      <c r="CF3" s="178"/>
      <c r="CG3" s="178"/>
      <c r="CH3" s="179"/>
    </row>
    <row r="4" spans="1:86" s="26" customFormat="1" ht="15" customHeight="1">
      <c r="A4" s="208"/>
      <c r="B4" s="209"/>
      <c r="C4" s="209"/>
      <c r="D4" s="209"/>
      <c r="E4" s="209"/>
      <c r="F4" s="209"/>
      <c r="G4" s="209"/>
      <c r="H4" s="209"/>
      <c r="I4" s="209"/>
      <c r="J4" s="209"/>
      <c r="K4" s="209"/>
      <c r="L4" s="209"/>
      <c r="M4" s="209"/>
      <c r="N4" s="209"/>
      <c r="O4" s="210"/>
      <c r="P4" s="180" t="str">
        <f>改訂履歴!P4</f>
        <v>家畜防疫互助基金支援事業概要説明</v>
      </c>
      <c r="Q4" s="181"/>
      <c r="R4" s="181"/>
      <c r="S4" s="181"/>
      <c r="T4" s="181"/>
      <c r="U4" s="181"/>
      <c r="V4" s="181"/>
      <c r="W4" s="181"/>
      <c r="X4" s="181"/>
      <c r="Y4" s="181"/>
      <c r="Z4" s="181"/>
      <c r="AA4" s="181"/>
      <c r="AB4" s="181"/>
      <c r="AC4" s="181"/>
      <c r="AD4" s="181"/>
      <c r="AE4" s="181"/>
      <c r="AF4" s="181"/>
      <c r="AG4" s="181"/>
      <c r="AH4" s="181"/>
      <c r="AI4" s="181"/>
      <c r="AJ4" s="181"/>
      <c r="AK4" s="181"/>
      <c r="AL4" s="181"/>
      <c r="AM4" s="182"/>
      <c r="AN4" s="123"/>
      <c r="AO4" s="124"/>
      <c r="AP4" s="124"/>
      <c r="AQ4" s="124"/>
      <c r="AR4" s="124"/>
      <c r="AS4" s="125"/>
      <c r="AT4" s="123"/>
      <c r="AU4" s="124"/>
      <c r="AV4" s="124"/>
      <c r="AW4" s="124"/>
      <c r="AX4" s="124"/>
      <c r="AY4" s="125"/>
      <c r="AZ4" s="205"/>
      <c r="BA4" s="206"/>
      <c r="BB4" s="206"/>
      <c r="BC4" s="206"/>
      <c r="BD4" s="206"/>
      <c r="BE4" s="207"/>
      <c r="BF4" s="183">
        <f>改訂履歴!BF4</f>
        <v>45534</v>
      </c>
      <c r="BG4" s="184"/>
      <c r="BH4" s="184"/>
      <c r="BI4" s="184"/>
      <c r="BJ4" s="184"/>
      <c r="BK4" s="184"/>
      <c r="BL4" s="184"/>
      <c r="BM4" s="184"/>
      <c r="BN4" s="184"/>
      <c r="BO4" s="184"/>
      <c r="BP4" s="184"/>
      <c r="BQ4" s="184"/>
      <c r="BR4" s="184"/>
      <c r="BS4" s="184"/>
      <c r="BT4" s="184"/>
      <c r="BU4" s="185"/>
      <c r="BV4" s="180" t="str">
        <f>改訂履歴!BV4</f>
        <v>宋峰</v>
      </c>
      <c r="BW4" s="181"/>
      <c r="BX4" s="181"/>
      <c r="BY4" s="181"/>
      <c r="BZ4" s="181"/>
      <c r="CA4" s="181"/>
      <c r="CB4" s="181"/>
      <c r="CC4" s="181"/>
      <c r="CD4" s="181"/>
      <c r="CE4" s="181"/>
      <c r="CF4" s="181"/>
      <c r="CG4" s="181"/>
      <c r="CH4" s="182"/>
    </row>
    <row r="5" spans="1:86" ht="15" customHeight="1">
      <c r="A5" s="24"/>
      <c r="CH5" s="25"/>
    </row>
    <row r="6" spans="1:86" s="27" customFormat="1" ht="15" customHeight="1">
      <c r="A6" s="90"/>
      <c r="CH6" s="94"/>
    </row>
    <row r="7" spans="1:86" s="27" customFormat="1" ht="15" customHeight="1">
      <c r="A7" s="90"/>
      <c r="E7" s="96" t="s">
        <v>402</v>
      </c>
      <c r="CH7" s="94"/>
    </row>
    <row r="8" spans="1:86" ht="15" customHeight="1">
      <c r="A8" s="24"/>
      <c r="CH8" s="25"/>
    </row>
    <row r="9" spans="1:86" ht="15" customHeight="1">
      <c r="A9" s="24"/>
      <c r="CH9" s="25"/>
    </row>
    <row r="10" spans="1:86" ht="15" customHeight="1">
      <c r="A10" s="24"/>
      <c r="CH10" s="25"/>
    </row>
    <row r="11" spans="1:86" ht="15" customHeight="1">
      <c r="A11" s="24"/>
      <c r="CH11" s="25"/>
    </row>
    <row r="12" spans="1:86" ht="15" customHeight="1">
      <c r="A12" s="24"/>
      <c r="CH12" s="25"/>
    </row>
    <row r="13" spans="1:86" ht="15" customHeight="1">
      <c r="A13" s="24"/>
      <c r="CH13" s="25"/>
    </row>
    <row r="14" spans="1:86" ht="15" customHeight="1">
      <c r="A14" s="24"/>
      <c r="CH14" s="25"/>
    </row>
    <row r="15" spans="1:86" ht="15" customHeight="1">
      <c r="A15" s="95"/>
      <c r="CH15" s="25"/>
    </row>
    <row r="16" spans="1:86" s="27" customFormat="1" ht="15" customHeight="1">
      <c r="A16" s="90"/>
      <c r="CH16" s="94"/>
    </row>
    <row r="17" spans="1:86" ht="15" customHeight="1">
      <c r="A17" s="24"/>
      <c r="CH17" s="25"/>
    </row>
    <row r="18" spans="1:86" ht="15" customHeight="1">
      <c r="A18" s="24"/>
      <c r="CH18" s="25"/>
    </row>
    <row r="19" spans="1:86" ht="15" customHeight="1">
      <c r="A19" s="24"/>
      <c r="CH19" s="25"/>
    </row>
    <row r="20" spans="1:86" ht="15" customHeight="1">
      <c r="A20" s="24"/>
      <c r="CH20" s="25"/>
    </row>
    <row r="21" spans="1:86" ht="15" customHeight="1">
      <c r="A21" s="24"/>
      <c r="CH21" s="25"/>
    </row>
    <row r="22" spans="1:86" ht="15" customHeight="1">
      <c r="A22" s="95"/>
      <c r="CH22" s="25"/>
    </row>
    <row r="26" spans="1:86" ht="15" customHeight="1">
      <c r="C26" s="27"/>
    </row>
  </sheetData>
  <mergeCells count="20">
    <mergeCell ref="A3:O4"/>
    <mergeCell ref="P3:AM3"/>
    <mergeCell ref="BF3:BU3"/>
    <mergeCell ref="BV3:CH3"/>
    <mergeCell ref="P4:AM4"/>
    <mergeCell ref="BF4:BU4"/>
    <mergeCell ref="BV4:CH4"/>
    <mergeCell ref="BV1:CH1"/>
    <mergeCell ref="P2:AM2"/>
    <mergeCell ref="AN2:AS4"/>
    <mergeCell ref="AT2:AY4"/>
    <mergeCell ref="AZ2:BE4"/>
    <mergeCell ref="BF2:BU2"/>
    <mergeCell ref="BV2:CH2"/>
    <mergeCell ref="BF1:BU1"/>
    <mergeCell ref="A1:O2"/>
    <mergeCell ref="P1:AM1"/>
    <mergeCell ref="AN1:AS1"/>
    <mergeCell ref="AT1:AY1"/>
    <mergeCell ref="AZ1:BE1"/>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1404E-BF20-4BB1-B4A4-58CE074B35EE}">
  <dimension ref="A1:CH26"/>
  <sheetViews>
    <sheetView view="pageBreakPreview" zoomScaleNormal="100" zoomScaleSheetLayoutView="100" workbookViewId="0">
      <selection activeCell="CG11" sqref="CG11"/>
    </sheetView>
  </sheetViews>
  <sheetFormatPr defaultColWidth="1.625" defaultRowHeight="15" customHeight="1"/>
  <cols>
    <col min="1" max="4" width="1.625" style="23"/>
    <col min="5" max="5" width="1.625" style="23" customWidth="1"/>
    <col min="6" max="16384" width="1.625" style="23"/>
  </cols>
  <sheetData>
    <row r="1" spans="1:86" s="26" customFormat="1" ht="15" customHeight="1">
      <c r="A1" s="218" t="str">
        <f>表紙!H21</f>
        <v>基本設計書_第1章</v>
      </c>
      <c r="B1" s="219"/>
      <c r="C1" s="219"/>
      <c r="D1" s="219"/>
      <c r="E1" s="219"/>
      <c r="F1" s="219"/>
      <c r="G1" s="219"/>
      <c r="H1" s="219"/>
      <c r="I1" s="219"/>
      <c r="J1" s="219"/>
      <c r="K1" s="219"/>
      <c r="L1" s="219"/>
      <c r="M1" s="219"/>
      <c r="N1" s="219"/>
      <c r="O1" s="220"/>
      <c r="P1" s="177" t="s">
        <v>3</v>
      </c>
      <c r="Q1" s="178"/>
      <c r="R1" s="178"/>
      <c r="S1" s="178"/>
      <c r="T1" s="178"/>
      <c r="U1" s="178"/>
      <c r="V1" s="178"/>
      <c r="W1" s="178"/>
      <c r="X1" s="178"/>
      <c r="Y1" s="178"/>
      <c r="Z1" s="178"/>
      <c r="AA1" s="178"/>
      <c r="AB1" s="178"/>
      <c r="AC1" s="178"/>
      <c r="AD1" s="178"/>
      <c r="AE1" s="178"/>
      <c r="AF1" s="178"/>
      <c r="AG1" s="178"/>
      <c r="AH1" s="178"/>
      <c r="AI1" s="178"/>
      <c r="AJ1" s="178"/>
      <c r="AK1" s="178"/>
      <c r="AL1" s="178"/>
      <c r="AM1" s="179"/>
      <c r="AN1" s="177" t="s">
        <v>4</v>
      </c>
      <c r="AO1" s="178"/>
      <c r="AP1" s="178"/>
      <c r="AQ1" s="178"/>
      <c r="AR1" s="178"/>
      <c r="AS1" s="179"/>
      <c r="AT1" s="177" t="s">
        <v>5</v>
      </c>
      <c r="AU1" s="178"/>
      <c r="AV1" s="178"/>
      <c r="AW1" s="178"/>
      <c r="AX1" s="178"/>
      <c r="AY1" s="179"/>
      <c r="AZ1" s="177" t="s">
        <v>6</v>
      </c>
      <c r="BA1" s="178"/>
      <c r="BB1" s="178"/>
      <c r="BC1" s="178"/>
      <c r="BD1" s="178"/>
      <c r="BE1" s="179"/>
      <c r="BF1" s="177" t="s">
        <v>7</v>
      </c>
      <c r="BG1" s="178"/>
      <c r="BH1" s="178"/>
      <c r="BI1" s="178"/>
      <c r="BJ1" s="178"/>
      <c r="BK1" s="178"/>
      <c r="BL1" s="178"/>
      <c r="BM1" s="178"/>
      <c r="BN1" s="178"/>
      <c r="BO1" s="178"/>
      <c r="BP1" s="178"/>
      <c r="BQ1" s="178"/>
      <c r="BR1" s="178"/>
      <c r="BS1" s="178"/>
      <c r="BT1" s="178"/>
      <c r="BU1" s="179"/>
      <c r="BV1" s="177" t="s">
        <v>8</v>
      </c>
      <c r="BW1" s="178"/>
      <c r="BX1" s="178"/>
      <c r="BY1" s="178"/>
      <c r="BZ1" s="178"/>
      <c r="CA1" s="178"/>
      <c r="CB1" s="178"/>
      <c r="CC1" s="178"/>
      <c r="CD1" s="178"/>
      <c r="CE1" s="178"/>
      <c r="CF1" s="178"/>
      <c r="CG1" s="178"/>
      <c r="CH1" s="179"/>
    </row>
    <row r="2" spans="1:86" s="26" customFormat="1" ht="15" customHeight="1">
      <c r="A2" s="197"/>
      <c r="B2" s="198"/>
      <c r="C2" s="198"/>
      <c r="D2" s="198"/>
      <c r="E2" s="198"/>
      <c r="F2" s="198"/>
      <c r="G2" s="198"/>
      <c r="H2" s="198"/>
      <c r="I2" s="198"/>
      <c r="J2" s="198"/>
      <c r="K2" s="198"/>
      <c r="L2" s="198"/>
      <c r="M2" s="198"/>
      <c r="N2" s="198"/>
      <c r="O2" s="199"/>
      <c r="P2" s="193" t="str">
        <f>表紙!H11</f>
        <v>互助事業システム</v>
      </c>
      <c r="Q2" s="211"/>
      <c r="R2" s="211"/>
      <c r="S2" s="211"/>
      <c r="T2" s="211"/>
      <c r="U2" s="211"/>
      <c r="V2" s="211"/>
      <c r="W2" s="211"/>
      <c r="X2" s="211"/>
      <c r="Y2" s="211"/>
      <c r="Z2" s="211"/>
      <c r="AA2" s="211"/>
      <c r="AB2" s="211"/>
      <c r="AC2" s="211"/>
      <c r="AD2" s="211"/>
      <c r="AE2" s="211"/>
      <c r="AF2" s="211"/>
      <c r="AG2" s="211"/>
      <c r="AH2" s="211"/>
      <c r="AI2" s="211"/>
      <c r="AJ2" s="211"/>
      <c r="AK2" s="211"/>
      <c r="AL2" s="211"/>
      <c r="AM2" s="212"/>
      <c r="AN2" s="117" t="str">
        <f>IF(改訂履歴!AN2=0,"",改訂履歴!AN2)</f>
        <v/>
      </c>
      <c r="AO2" s="118"/>
      <c r="AP2" s="118"/>
      <c r="AQ2" s="118"/>
      <c r="AR2" s="118"/>
      <c r="AS2" s="119"/>
      <c r="AT2" s="117" t="str">
        <f>IF(改訂履歴!AT2=0,"",改訂履歴!AT2)</f>
        <v/>
      </c>
      <c r="AU2" s="118"/>
      <c r="AV2" s="118"/>
      <c r="AW2" s="118"/>
      <c r="AX2" s="118"/>
      <c r="AY2" s="119"/>
      <c r="AZ2" s="200">
        <f>改訂履歴!AZ2</f>
        <v>1</v>
      </c>
      <c r="BA2" s="201"/>
      <c r="BB2" s="201"/>
      <c r="BC2" s="201"/>
      <c r="BD2" s="201"/>
      <c r="BE2" s="202"/>
      <c r="BF2" s="180">
        <f>改訂履歴!BF2</f>
        <v>45531</v>
      </c>
      <c r="BG2" s="181"/>
      <c r="BH2" s="181"/>
      <c r="BI2" s="181"/>
      <c r="BJ2" s="181"/>
      <c r="BK2" s="181"/>
      <c r="BL2" s="181"/>
      <c r="BM2" s="181"/>
      <c r="BN2" s="181"/>
      <c r="BO2" s="181"/>
      <c r="BP2" s="181"/>
      <c r="BQ2" s="181"/>
      <c r="BR2" s="181"/>
      <c r="BS2" s="181"/>
      <c r="BT2" s="181"/>
      <c r="BU2" s="182"/>
      <c r="BV2" s="180" t="str">
        <f>改訂履歴!BV2</f>
        <v>宋峰</v>
      </c>
      <c r="BW2" s="181"/>
      <c r="BX2" s="181"/>
      <c r="BY2" s="181"/>
      <c r="BZ2" s="181"/>
      <c r="CA2" s="181"/>
      <c r="CB2" s="181"/>
      <c r="CC2" s="181"/>
      <c r="CD2" s="181"/>
      <c r="CE2" s="181"/>
      <c r="CF2" s="181"/>
      <c r="CG2" s="181"/>
      <c r="CH2" s="182"/>
    </row>
    <row r="3" spans="1:86" s="26" customFormat="1" ht="15" customHeight="1">
      <c r="A3" s="197" t="s">
        <v>21</v>
      </c>
      <c r="B3" s="198"/>
      <c r="C3" s="198"/>
      <c r="D3" s="198"/>
      <c r="E3" s="198"/>
      <c r="F3" s="198"/>
      <c r="G3" s="198"/>
      <c r="H3" s="198"/>
      <c r="I3" s="198"/>
      <c r="J3" s="198"/>
      <c r="K3" s="198"/>
      <c r="L3" s="198"/>
      <c r="M3" s="198"/>
      <c r="N3" s="198"/>
      <c r="O3" s="199"/>
      <c r="P3" s="177" t="s">
        <v>0</v>
      </c>
      <c r="Q3" s="178"/>
      <c r="R3" s="178"/>
      <c r="S3" s="178"/>
      <c r="T3" s="178"/>
      <c r="U3" s="178"/>
      <c r="V3" s="178"/>
      <c r="W3" s="178"/>
      <c r="X3" s="178"/>
      <c r="Y3" s="178"/>
      <c r="Z3" s="178"/>
      <c r="AA3" s="178"/>
      <c r="AB3" s="178"/>
      <c r="AC3" s="178"/>
      <c r="AD3" s="178"/>
      <c r="AE3" s="178"/>
      <c r="AF3" s="178"/>
      <c r="AG3" s="178"/>
      <c r="AH3" s="178"/>
      <c r="AI3" s="178"/>
      <c r="AJ3" s="178"/>
      <c r="AK3" s="178"/>
      <c r="AL3" s="178"/>
      <c r="AM3" s="179"/>
      <c r="AN3" s="120"/>
      <c r="AO3" s="121"/>
      <c r="AP3" s="121"/>
      <c r="AQ3" s="121"/>
      <c r="AR3" s="121"/>
      <c r="AS3" s="122"/>
      <c r="AT3" s="120"/>
      <c r="AU3" s="121"/>
      <c r="AV3" s="121"/>
      <c r="AW3" s="121"/>
      <c r="AX3" s="121"/>
      <c r="AY3" s="122"/>
      <c r="AZ3" s="126"/>
      <c r="BA3" s="203"/>
      <c r="BB3" s="203"/>
      <c r="BC3" s="203"/>
      <c r="BD3" s="203"/>
      <c r="BE3" s="204"/>
      <c r="BF3" s="177" t="s">
        <v>10</v>
      </c>
      <c r="BG3" s="178"/>
      <c r="BH3" s="178"/>
      <c r="BI3" s="178"/>
      <c r="BJ3" s="178"/>
      <c r="BK3" s="178"/>
      <c r="BL3" s="178"/>
      <c r="BM3" s="178"/>
      <c r="BN3" s="178"/>
      <c r="BO3" s="178"/>
      <c r="BP3" s="178"/>
      <c r="BQ3" s="178"/>
      <c r="BR3" s="178"/>
      <c r="BS3" s="178"/>
      <c r="BT3" s="178"/>
      <c r="BU3" s="179"/>
      <c r="BV3" s="177" t="s">
        <v>11</v>
      </c>
      <c r="BW3" s="178"/>
      <c r="BX3" s="178"/>
      <c r="BY3" s="178"/>
      <c r="BZ3" s="178"/>
      <c r="CA3" s="178"/>
      <c r="CB3" s="178"/>
      <c r="CC3" s="178"/>
      <c r="CD3" s="178"/>
      <c r="CE3" s="178"/>
      <c r="CF3" s="178"/>
      <c r="CG3" s="178"/>
      <c r="CH3" s="179"/>
    </row>
    <row r="4" spans="1:86" s="26" customFormat="1" ht="15" customHeight="1">
      <c r="A4" s="208"/>
      <c r="B4" s="209"/>
      <c r="C4" s="209"/>
      <c r="D4" s="209"/>
      <c r="E4" s="209"/>
      <c r="F4" s="209"/>
      <c r="G4" s="209"/>
      <c r="H4" s="209"/>
      <c r="I4" s="209"/>
      <c r="J4" s="209"/>
      <c r="K4" s="209"/>
      <c r="L4" s="209"/>
      <c r="M4" s="209"/>
      <c r="N4" s="209"/>
      <c r="O4" s="210"/>
      <c r="P4" s="180" t="str">
        <f>改訂履歴!P4</f>
        <v>家畜防疫互助基金支援事業概要説明</v>
      </c>
      <c r="Q4" s="181"/>
      <c r="R4" s="181"/>
      <c r="S4" s="181"/>
      <c r="T4" s="181"/>
      <c r="U4" s="181"/>
      <c r="V4" s="181"/>
      <c r="W4" s="181"/>
      <c r="X4" s="181"/>
      <c r="Y4" s="181"/>
      <c r="Z4" s="181"/>
      <c r="AA4" s="181"/>
      <c r="AB4" s="181"/>
      <c r="AC4" s="181"/>
      <c r="AD4" s="181"/>
      <c r="AE4" s="181"/>
      <c r="AF4" s="181"/>
      <c r="AG4" s="181"/>
      <c r="AH4" s="181"/>
      <c r="AI4" s="181"/>
      <c r="AJ4" s="181"/>
      <c r="AK4" s="181"/>
      <c r="AL4" s="181"/>
      <c r="AM4" s="182"/>
      <c r="AN4" s="123"/>
      <c r="AO4" s="124"/>
      <c r="AP4" s="124"/>
      <c r="AQ4" s="124"/>
      <c r="AR4" s="124"/>
      <c r="AS4" s="125"/>
      <c r="AT4" s="123"/>
      <c r="AU4" s="124"/>
      <c r="AV4" s="124"/>
      <c r="AW4" s="124"/>
      <c r="AX4" s="124"/>
      <c r="AY4" s="125"/>
      <c r="AZ4" s="205"/>
      <c r="BA4" s="206"/>
      <c r="BB4" s="206"/>
      <c r="BC4" s="206"/>
      <c r="BD4" s="206"/>
      <c r="BE4" s="207"/>
      <c r="BF4" s="183">
        <f>改訂履歴!BF4</f>
        <v>45534</v>
      </c>
      <c r="BG4" s="184"/>
      <c r="BH4" s="184"/>
      <c r="BI4" s="184"/>
      <c r="BJ4" s="184"/>
      <c r="BK4" s="184"/>
      <c r="BL4" s="184"/>
      <c r="BM4" s="184"/>
      <c r="BN4" s="184"/>
      <c r="BO4" s="184"/>
      <c r="BP4" s="184"/>
      <c r="BQ4" s="184"/>
      <c r="BR4" s="184"/>
      <c r="BS4" s="184"/>
      <c r="BT4" s="184"/>
      <c r="BU4" s="185"/>
      <c r="BV4" s="180" t="str">
        <f>改訂履歴!BV4</f>
        <v>宋峰</v>
      </c>
      <c r="BW4" s="181"/>
      <c r="BX4" s="181"/>
      <c r="BY4" s="181"/>
      <c r="BZ4" s="181"/>
      <c r="CA4" s="181"/>
      <c r="CB4" s="181"/>
      <c r="CC4" s="181"/>
      <c r="CD4" s="181"/>
      <c r="CE4" s="181"/>
      <c r="CF4" s="181"/>
      <c r="CG4" s="181"/>
      <c r="CH4" s="182"/>
    </row>
    <row r="5" spans="1:86" ht="15" customHeight="1">
      <c r="A5" s="24"/>
      <c r="CH5" s="25"/>
    </row>
    <row r="6" spans="1:86" s="27" customFormat="1" ht="15" customHeight="1">
      <c r="A6" s="90"/>
      <c r="CH6" s="94"/>
    </row>
    <row r="7" spans="1:86" s="27" customFormat="1" ht="15" customHeight="1">
      <c r="A7" s="90"/>
      <c r="E7" s="96" t="s">
        <v>403</v>
      </c>
      <c r="CH7" s="94"/>
    </row>
    <row r="8" spans="1:86" ht="15" customHeight="1">
      <c r="A8" s="24"/>
      <c r="CH8" s="25"/>
    </row>
    <row r="9" spans="1:86" ht="15" customHeight="1">
      <c r="A9" s="24"/>
      <c r="CH9" s="25"/>
    </row>
    <row r="10" spans="1:86" ht="15" customHeight="1">
      <c r="A10" s="24"/>
      <c r="CH10" s="25"/>
    </row>
    <row r="11" spans="1:86" ht="15" customHeight="1">
      <c r="A11" s="24"/>
      <c r="CH11" s="25"/>
    </row>
    <row r="12" spans="1:86" ht="15" customHeight="1">
      <c r="A12" s="24"/>
      <c r="CH12" s="25"/>
    </row>
    <row r="13" spans="1:86" ht="15" customHeight="1">
      <c r="A13" s="24"/>
      <c r="CH13" s="25"/>
    </row>
    <row r="14" spans="1:86" ht="15" customHeight="1">
      <c r="A14" s="24"/>
      <c r="CH14" s="25"/>
    </row>
    <row r="15" spans="1:86" ht="15" customHeight="1">
      <c r="A15" s="95"/>
      <c r="CH15" s="25"/>
    </row>
    <row r="16" spans="1:86" s="27" customFormat="1" ht="15" customHeight="1">
      <c r="A16" s="90"/>
      <c r="CH16" s="94"/>
    </row>
    <row r="17" spans="1:86" ht="15" customHeight="1">
      <c r="A17" s="24"/>
      <c r="CH17" s="25"/>
    </row>
    <row r="18" spans="1:86" ht="15" customHeight="1">
      <c r="A18" s="24"/>
      <c r="CH18" s="25"/>
    </row>
    <row r="19" spans="1:86" ht="15" customHeight="1">
      <c r="A19" s="24"/>
      <c r="CH19" s="25"/>
    </row>
    <row r="20" spans="1:86" ht="15" customHeight="1">
      <c r="A20" s="24"/>
      <c r="CH20" s="25"/>
    </row>
    <row r="21" spans="1:86" ht="15" customHeight="1">
      <c r="A21" s="24"/>
      <c r="CH21" s="25"/>
    </row>
    <row r="22" spans="1:86" ht="15" customHeight="1">
      <c r="A22" s="95"/>
      <c r="CH22" s="25"/>
    </row>
    <row r="26" spans="1:86" ht="15" customHeight="1">
      <c r="C26" s="27"/>
    </row>
  </sheetData>
  <mergeCells count="20">
    <mergeCell ref="A3:O4"/>
    <mergeCell ref="P3:AM3"/>
    <mergeCell ref="BF3:BU3"/>
    <mergeCell ref="BV3:CH3"/>
    <mergeCell ref="P4:AM4"/>
    <mergeCell ref="BF4:BU4"/>
    <mergeCell ref="BV4:CH4"/>
    <mergeCell ref="BV1:CH1"/>
    <mergeCell ref="P2:AM2"/>
    <mergeCell ref="AN2:AS4"/>
    <mergeCell ref="AT2:AY4"/>
    <mergeCell ref="AZ2:BE4"/>
    <mergeCell ref="BF2:BU2"/>
    <mergeCell ref="BV2:CH2"/>
    <mergeCell ref="BF1:BU1"/>
    <mergeCell ref="A1:O2"/>
    <mergeCell ref="P1:AM1"/>
    <mergeCell ref="AN1:AS1"/>
    <mergeCell ref="AT1:AY1"/>
    <mergeCell ref="AZ1:BE1"/>
  </mergeCells>
  <phoneticPr fontId="17"/>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D3B2DB4D10EBD34A87249B167D802CD2" ma:contentTypeVersion="5" ma:contentTypeDescription="新しいドキュメントを作成します。" ma:contentTypeScope="" ma:versionID="27ea6a8edd76e953dabfab2fedbe44c2">
  <xsd:schema xmlns:xsd="http://www.w3.org/2001/XMLSchema" xmlns:xs="http://www.w3.org/2001/XMLSchema" xmlns:p="http://schemas.microsoft.com/office/2006/metadata/properties" xmlns:ns2="51fa4510-bd3b-4896-a412-3b295fb8ede7" targetNamespace="http://schemas.microsoft.com/office/2006/metadata/properties" ma:root="true" ma:fieldsID="4f190064fcd88c0bd9bd20de11e04c67" ns2:_="">
    <xsd:import namespace="51fa4510-bd3b-4896-a412-3b295fb8ede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a4510-bd3b-4896-a412-3b295fb8ed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7ACFDC-8A6D-4417-B48F-1D1A16482B55}">
  <ds:schemaRefs/>
</ds:datastoreItem>
</file>

<file path=customXml/itemProps2.xml><?xml version="1.0" encoding="utf-8"?>
<ds:datastoreItem xmlns:ds="http://schemas.openxmlformats.org/officeDocument/2006/customXml" ds:itemID="{1DC39A45-9612-4021-B442-FE1034AF1CD1}">
  <ds:schemaRefs/>
</ds:datastoreItem>
</file>

<file path=customXml/itemProps3.xml><?xml version="1.0" encoding="utf-8"?>
<ds:datastoreItem xmlns:ds="http://schemas.openxmlformats.org/officeDocument/2006/customXml" ds:itemID="{E812FA48-9DB9-470F-87AB-17798494F9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22</vt:i4>
      </vt:variant>
    </vt:vector>
  </HeadingPairs>
  <TitlesOfParts>
    <vt:vector size="32" baseType="lpstr">
      <vt:lpstr>表紙</vt:lpstr>
      <vt:lpstr>改訂履歴</vt:lpstr>
      <vt:lpstr>①家畜防疫互助基金支援事業の概要</vt:lpstr>
      <vt:lpstr>②業務処理段階における主要要件について</vt:lpstr>
      <vt:lpstr>③システム運用要件</vt:lpstr>
      <vt:lpstr>④実施に係る情報関連図</vt:lpstr>
      <vt:lpstr>⑤運用環境と情報関連図</vt:lpstr>
      <vt:lpstr>⑥初期処理・年度・事業期間の運用内容と業務フロー図</vt:lpstr>
      <vt:lpstr>⑦情報関連概要図</vt:lpstr>
      <vt:lpstr>画面項目説明(AWSH00101G)_詳細条件</vt:lpstr>
      <vt:lpstr>⑤運用環境と情報関連図!_Toc334451098</vt:lpstr>
      <vt:lpstr>①家畜防疫互助基金支援事業の概要!_Toc4660908</vt:lpstr>
      <vt:lpstr>①家畜防疫互助基金支援事業の概要!OLE_LINK11</vt:lpstr>
      <vt:lpstr>①家畜防疫互助基金支援事業の概要!Print_Area</vt:lpstr>
      <vt:lpstr>②業務処理段階における主要要件について!Print_Area</vt:lpstr>
      <vt:lpstr>③システム運用要件!Print_Area</vt:lpstr>
      <vt:lpstr>④実施に係る情報関連図!Print_Area</vt:lpstr>
      <vt:lpstr>⑤運用環境と情報関連図!Print_Area</vt:lpstr>
      <vt:lpstr>⑥初期処理・年度・事業期間の運用内容と業務フロー図!Print_Area</vt:lpstr>
      <vt:lpstr>⑦情報関連概要図!Print_Area</vt:lpstr>
      <vt:lpstr>'画面項目説明(AWSH00101G)_詳細条件'!Print_Area</vt:lpstr>
      <vt:lpstr>改訂履歴!Print_Area</vt:lpstr>
      <vt:lpstr>表紙!Print_Area</vt:lpstr>
      <vt:lpstr>①家畜防疫互助基金支援事業の概要!Print_Titles</vt:lpstr>
      <vt:lpstr>②業務処理段階における主要要件について!Print_Titles</vt:lpstr>
      <vt:lpstr>③システム運用要件!Print_Titles</vt:lpstr>
      <vt:lpstr>④実施に係る情報関連図!Print_Titles</vt:lpstr>
      <vt:lpstr>⑤運用環境と情報関連図!Print_Titles</vt:lpstr>
      <vt:lpstr>⑥初期処理・年度・事業期間の運用内容と業務フロー図!Print_Titles</vt:lpstr>
      <vt:lpstr>⑦情報関連概要図!Print_Titles</vt:lpstr>
      <vt:lpstr>'画面項目説明(AWSH00101G)_詳細条件'!Print_Titles</vt:lpstr>
      <vt:lpstr>改訂履歴!Print_Titles</vt:lpstr>
    </vt:vector>
  </TitlesOfParts>
  <Company>（株）日本経営データ・センター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y</dc:creator>
  <cp:lastModifiedBy>宋 峰</cp:lastModifiedBy>
  <cp:lastPrinted>2024-06-21T07:07:34Z</cp:lastPrinted>
  <dcterms:created xsi:type="dcterms:W3CDTF">2002-05-21T11:17:00Z</dcterms:created>
  <dcterms:modified xsi:type="dcterms:W3CDTF">2024-09-02T00:53:55Z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0x010100D3B2DB4D10EBD34A87249B167D802CD2</vt:lpwstr>
  </property>
  <property fmtid="{D5CDD505-2E9C-101B-9397-08002B2CF9AE}" pid="3" name="KSOProductBuildVer">
    <vt:lpwstr>2052-12.1.0.16929</vt:lpwstr>
  </property>
  <property fmtid="{D5CDD505-2E9C-101B-9397-08002B2CF9AE}" pid="4" name="ICV">
    <vt:lpwstr>386BC3855E584506A072C8A53E9DFA39_12</vt:lpwstr>
  </property>
</Properties>
</file>